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465" windowWidth="14805" windowHeight="7650"/>
  </bookViews>
  <sheets>
    <sheet name="Unit Test Information" sheetId="4" r:id="rId1"/>
    <sheet name="Embedded Files" sheetId="34" r:id="rId2"/>
    <sheet name="Module Definitions" sheetId="5" r:id="rId3"/>
    <sheet name="Variable Range" sheetId="6" r:id="rId4"/>
    <sheet name="StabilityComp2_Init1" sheetId="7" r:id="rId5"/>
    <sheet name="StabilityComp2_Init1() b" sheetId="9" r:id="rId6"/>
    <sheet name="ApplyStabilityComp2" sheetId="11" r:id="rId7"/>
    <sheet name="ApplyStabilityComp2() p" sheetId="30" r:id="rId8"/>
    <sheet name="ApplyStabilityComp2() b" sheetId="12" r:id="rId9"/>
    <sheet name="StabilityComp2_Per1" sheetId="14" r:id="rId10"/>
    <sheet name="StabilityComp2_Per1() p" sheetId="23" r:id="rId11"/>
    <sheet name="StabilityComp2_Per1() b" sheetId="16" r:id="rId12"/>
    <sheet name="cals" sheetId="15" r:id="rId13"/>
    <sheet name="Stabilty Comp NF Guidelines" sheetId="33" r:id="rId14"/>
    <sheet name="Test Vector Description" sheetId="31" r:id="rId15"/>
  </sheets>
  <functionGroups builtInGroupCount="17"/>
  <definedNames>
    <definedName name="_xlnm._FilterDatabase" localSheetId="12" hidden="1">cals!$A$10:$F$34</definedName>
    <definedName name="StubFunctionNameList">'Module Definitions'!$K$12:$K$14</definedName>
    <definedName name="TestFunctionNameList">'Module Definitions'!$B$12:$B$15</definedName>
    <definedName name="VariableNameList">'Module Definitions'!$G$13:$G$56</definedName>
  </definedNames>
  <calcPr calcId="145621"/>
</workbook>
</file>

<file path=xl/calcChain.xml><?xml version="1.0" encoding="utf-8"?>
<calcChain xmlns="http://schemas.openxmlformats.org/spreadsheetml/2006/main">
  <c r="F30" i="33" l="1"/>
  <c r="E30" i="33"/>
  <c r="D30" i="33"/>
  <c r="C30" i="33"/>
  <c r="B30" i="33"/>
  <c r="I29" i="33"/>
  <c r="I30" i="33" s="1"/>
  <c r="H29" i="33"/>
  <c r="H30" i="33" s="1"/>
  <c r="G29" i="33"/>
  <c r="G30" i="33" s="1"/>
  <c r="F29" i="33"/>
  <c r="E29" i="33"/>
  <c r="D29" i="33"/>
  <c r="C29" i="33"/>
  <c r="B29" i="33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<sst xmlns="http://schemas.openxmlformats.org/spreadsheetml/2006/main" count="4831" uniqueCount="1206">
  <si>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</si>
  <si>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</si>
  <si>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</si>
  <si>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</si>
  <si>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</si>
  <si>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</si>
  <si>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</si>
  <si>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</si>
  <si>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</si>
  <si>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</si>
  <si>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</si>
  <si>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</si>
  <si>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</si>
  <si>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</si>
  <si>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</si>
  <si>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</si>
  <si>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</si>
  <si>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</si>
  <si>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</si>
  <si>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</si>
  <si>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</si>
  <si>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</si>
  <si>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</si>
  <si>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</si>
  <si>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</si>
  <si>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</si>
  <si>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</si>
  <si>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</si>
  <si>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</si>
  <si>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</si>
  <si>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</si>
  <si>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</si>
  <si>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</si>
  <si>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</si>
  <si>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</si>
  <si>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</si>
  <si>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</si>
  <si>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</si>
  <si>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</si>
  <si>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</si>
  <si>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</si>
  <si>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</si>
  <si>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</si>
  <si>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</si>
  <si>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</si>
  <si>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</si>
  <si>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</si>
  <si>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</si>
  <si>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Raghav Tripathi</t>
  </si>
  <si>
    <t>Ap_StabilityComp2.c</t>
  </si>
  <si>
    <t>StabilityCompensation2_MDD</t>
  </si>
  <si>
    <t>Level 2</t>
  </si>
  <si>
    <t>Excel Macro</t>
  </si>
  <si>
    <t>AssistDDFactor_Uls_f32</t>
  </si>
  <si>
    <t>HwTorque_HwNm_f32</t>
  </si>
  <si>
    <t>VehicleSpeed_Kph_f32</t>
  </si>
  <si>
    <t>CombinedAssist_MtrNm_f32</t>
  </si>
  <si>
    <t>AsstFWActive_Uls_f32</t>
  </si>
  <si>
    <t>SysAssistCmd_MtrNm_f32</t>
  </si>
  <si>
    <t>StCmp1Out2_MtrNm_D_f32</t>
  </si>
  <si>
    <t>StCmp2Out2_MtrNm_D_f32</t>
  </si>
  <si>
    <t>StCmp3Out2_MtrNm_D_f32</t>
  </si>
  <si>
    <t>StCmp4Out2_MtrNm_D_f32</t>
  </si>
  <si>
    <t>HwTorqueSV_HwNm_M_f32</t>
  </si>
  <si>
    <t>VehicleSpeedSV_Kph_M_f32</t>
  </si>
  <si>
    <t>AssistDDFactorSV_Uls_M_f32</t>
  </si>
  <si>
    <t>CombAstNFSV2_Cnt_M_Str</t>
  </si>
  <si>
    <t>CombAstNFSV_Cnt_M_Str.SV1_Uls_f32</t>
  </si>
  <si>
    <t>CombAstNFSV_Cnt_M_Str.SV2_Uls_f32</t>
  </si>
  <si>
    <t>CombAstNFSV_Cnt_M_Str.Out_Uls_f32</t>
  </si>
  <si>
    <t>HwTrqSV_HwNm_M_Str</t>
  </si>
  <si>
    <t>CombAstNFSV_Cnt_M_Str.KPtr_Cnt_Str.A1_Uls_f32</t>
  </si>
  <si>
    <t>CombAstNFSV_Cnt_M_Str.KPtr_Cnt_Str.A2_Uls_f32</t>
  </si>
  <si>
    <t>CombAstNFSV_Cnt_M_Str.KPtr_Cnt_Str.B0_Uls_f32</t>
  </si>
  <si>
    <t>CombAstNFSV_Cnt_M_Str.KPtr_Cnt_Str.B1_Uls_f32</t>
  </si>
  <si>
    <t>CombAstNFSV_Cnt_M_Str.KPtr_Cnt_StrB2_Uls_f32</t>
  </si>
  <si>
    <t>float</t>
  </si>
  <si>
    <t>StabilityComp2_Init1</t>
  </si>
  <si>
    <t>void</t>
  </si>
  <si>
    <t>StabilityComp2_Per1</t>
  </si>
  <si>
    <t>ApplyStabilityComp2</t>
  </si>
  <si>
    <t>(void)</t>
  </si>
  <si>
    <t>HwTrqSV_HwNm_M_Str.K_Uls_f32</t>
  </si>
  <si>
    <t>HwTrqSV_HwNm_M_Str.SV_Uls_f32</t>
  </si>
  <si>
    <t>Assist_MtrNm_T_f32</t>
  </si>
  <si>
    <t>CompBlnd_Uls_T_u2p14</t>
  </si>
  <si>
    <t>ADDFBlend_Uls_T_u2p14</t>
  </si>
  <si>
    <t>WriteDisplayVars_Cnt_T_lgc</t>
  </si>
  <si>
    <t>CombAstNFSV_Cnt_M_Str[4].SV1_Uls_f32</t>
  </si>
  <si>
    <t>CombAstNFSV_Cnt_M_Str[4].SV2_Uls_f32</t>
  </si>
  <si>
    <t>CombAstNFSV_Cnt_M_Str[4].Out_Uls_f32</t>
  </si>
  <si>
    <t>CombAstNFSV_Cnt_M_Str[4].KPtr_Cnt_Str.A1_Uls_f32</t>
  </si>
  <si>
    <t>CombAstNFSV_Cnt_M_Str[4].KPtr_Cnt_Str.A2_Uls_f32</t>
  </si>
  <si>
    <t>CombAstNFSV_Cnt_M_Str[4].KPtr_Cnt_Str.B0_Uls_f32</t>
  </si>
  <si>
    <t>CombAstNFSV_Cnt_M_Str[4].KPtr_Cnt_Str.B1_Uls_f32</t>
  </si>
  <si>
    <t>CombAstNFSV_Cnt_M_Str[4].KPtr_Cnt_StrB2_Uls_f32</t>
  </si>
  <si>
    <t>NotchFiltSV_Str.float</t>
  </si>
  <si>
    <t>LPF32KSV_Str.float</t>
  </si>
  <si>
    <t>t_StCmpNFK_Str[4].A1_Uls_f32</t>
  </si>
  <si>
    <t>t_StCmpNFK_Str[4].A2_Uls_f32</t>
  </si>
  <si>
    <t>t_StCmpNFK_Str[4].B0_Uls_f32</t>
  </si>
  <si>
    <t>t_StCmpNFK_Str[4].B1_Uls_f32</t>
  </si>
  <si>
    <t>t_StCmpNFK_Str[4].B2_Uls_f32</t>
  </si>
  <si>
    <t>NotchFiltK_Str.float</t>
  </si>
  <si>
    <t>CombAstNFSV2_Cnt_M_Str[4].SV1_Uls_f32</t>
  </si>
  <si>
    <t>CombAstNFSV2_Cnt_M_Str[4].SV2_Uls_f32</t>
  </si>
  <si>
    <t>CombAstNFSV2_Cnt_M_Str[4].Out_Uls_f32</t>
  </si>
  <si>
    <t>CombAstNFSV2_Cnt_M_Str[4].KPtr_Cnt_Str.A1_Uls_f32</t>
  </si>
  <si>
    <t>CombAstNFSV2_Cnt_M_Str[4].KPtr_Cnt_Str.A2_Uls_f32</t>
  </si>
  <si>
    <t>CombAstNFSV2_Cnt_M_Str[4].KPtr_Cnt_Str.B0_Uls_f32</t>
  </si>
  <si>
    <t>CombAstNFSV2_Cnt_M_Str[4].KPtr_Cnt_Str.B1_Uls_f32</t>
  </si>
  <si>
    <t>CombAstNFSV2_Cnt_M_Str[4].KPtr_Cnt_StrB2_Uls_f32</t>
  </si>
  <si>
    <t>k_StCmpHwTrqLPFKn_Hz_f32</t>
  </si>
  <si>
    <t>HwTrqSV2_HwNm_M_Str.K_Uls_f32</t>
  </si>
  <si>
    <t>HwTrqSV2_HwNm_M_Str.SV_Uls_f32</t>
  </si>
  <si>
    <t>CombAstNFSV2_Cnt_M_Str[4].KPtr_Cnt_Str.B2_Uls_f32</t>
  </si>
  <si>
    <t>HwTrqSV2_HwNm_M_Str.K</t>
  </si>
  <si>
    <t>HwTrqSV2_HwNm_M_Str.SV</t>
  </si>
  <si>
    <t>b</t>
  </si>
  <si>
    <t>StabilityComp2_Init1() b</t>
  </si>
  <si>
    <t>NFInit_SVPtr_Cnt_T_Str.SV2_Uls_f32</t>
  </si>
  <si>
    <t>NFInit_SVPtr_Cnt_T_Str.KPtr_Cnt_Str.A1_Uls_f32</t>
  </si>
  <si>
    <t>NFInit_SVPtr_Cnt_T_Str.KPtr_Cnt_Str.A2_Uls_f32</t>
  </si>
  <si>
    <t>NFInit_SVPtr_Cnt_T_Str.KPtr_Cnt_Str.B0_Uls_f32</t>
  </si>
  <si>
    <t>NFInit_SVPtr_Cnt_T_Str.KPtr_Cnt_Str.B1_Uls_f32</t>
  </si>
  <si>
    <t>NFInit_SVPtr_Cnt_T_Str.KPtr_Cnt_Str.B2_Uls_f32</t>
  </si>
  <si>
    <t>NFInit_SVPtr_Cnt_T_Str.SV1_Uls_f32</t>
  </si>
  <si>
    <t>NFInit_SVPtr_Cnt_T_Str.Out_Uls_f32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</si>
  <si>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</si>
  <si>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</si>
  <si>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</si>
  <si>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</si>
  <si>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</si>
  <si>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</si>
  <si>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</si>
  <si>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</si>
  <si>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</si>
  <si>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</si>
  <si>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</si>
  <si>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</si>
  <si>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</si>
  <si>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LPFInit.K</t>
  </si>
  <si>
    <t>LPFInit.SV</t>
  </si>
  <si>
    <t>k_StCmpHwTrqLPFKn_Hz_f32==&gt;Min</t>
  </si>
  <si>
    <t>k_StCmpHwTrqLPFKn_Hz_f32==&gt;Max</t>
  </si>
  <si>
    <t>k_StCmpHwTrqLPFKn_Hz_f32==&gt;Pos</t>
  </si>
  <si>
    <t>FiltSVPtr_Uls_T_Str[4].SV1_Uls_f32</t>
  </si>
  <si>
    <t>FiltSVPtr_Uls_T_Str[4].SV2_Uls_f32</t>
  </si>
  <si>
    <t>FiltSVPtr_Uls_T_Str[4].Out_Uls_f32</t>
  </si>
  <si>
    <t>FiltSVPtr_Uls_T_Str[4].KPtr_Cnt_Str.A1_Uls_f32</t>
  </si>
  <si>
    <t>FiltSVPtr_Uls_T_Str[4].KPtr_Cnt_Str.A2_Uls_f32</t>
  </si>
  <si>
    <t>FiltSVPtr_Uls_T_Str[4].KPtr_Cnt_Str.B0_Uls_f32</t>
  </si>
  <si>
    <t>FiltSVPtr_Uls_T_Str[4].KPtr_Cnt_Str.B1_Uls_f32</t>
  </si>
  <si>
    <t>FiltSVPtr_Uls_T_Str[4].KPtr_Cnt_Str.B2_Uls_f32</t>
  </si>
  <si>
    <t>(float Assist_MtrNm_T_f32, u2p14_t ADDFBlend_Uls_T_u2p14, boolean WriteDisplayVars_Cnt_T_lgc)</t>
  </si>
  <si>
    <t xml:space="preserve">u2p14_t </t>
  </si>
  <si>
    <t>CompBlnd_Uls_T_u2p14[4]</t>
  </si>
  <si>
    <t>ApplyStabilityComp2() b</t>
  </si>
  <si>
    <t>Param</t>
  </si>
  <si>
    <t>Function
Return Val</t>
  </si>
  <si>
    <t>Expected
Return Val</t>
  </si>
  <si>
    <t>All Min</t>
  </si>
  <si>
    <t>All Max</t>
  </si>
  <si>
    <t>Assist_MtrNm_T_f32==&gt;Min</t>
  </si>
  <si>
    <t>Assist_MtrNm_T_f32==&gt;Max</t>
  </si>
  <si>
    <t>Assist_MtrNm_T_f32==&gt;Pos</t>
  </si>
  <si>
    <t>Assist_MtrNm_T_f32==&gt;Zero</t>
  </si>
  <si>
    <t>Assist_MtrNm_T_f32==&gt;Neg</t>
  </si>
  <si>
    <t>ADDFBlend_Uls_T_u2p14==&gt;Min</t>
  </si>
  <si>
    <t>ADDFBlend_Uls_T_u2p14==&gt;Max</t>
  </si>
  <si>
    <t>ADDFBlend_Uls_T_u2p14==&gt;Pos</t>
  </si>
  <si>
    <t>WriteDisplayVars_Cnt_T_lgc==&gt;False</t>
  </si>
  <si>
    <t>WriteDisplayVars_Cnt_T_lgc==&gt;True</t>
  </si>
  <si>
    <t>0,0,0,0</t>
  </si>
  <si>
    <t>1,1,1,1</t>
  </si>
  <si>
    <t>0.4,0.4,0.4,0.4</t>
  </si>
  <si>
    <t>CompBlnd_Uls_T_u2p14[4]==&gt;Min</t>
  </si>
  <si>
    <t>CompBlnd_Uls_T_u2p14[4]==&gt;Max</t>
  </si>
  <si>
    <t>CompBlnd_Uls_T_u2p14[4]==&gt;Pos</t>
  </si>
  <si>
    <t xml:space="preserve">CombAstNFSV2_Cnt_M_Str[4].SV1_Uls_f32 </t>
  </si>
  <si>
    <t xml:space="preserve">       CombAstNFSV2_Cnt_M_Str[4].SV2_Uls_f32 </t>
  </si>
  <si>
    <t xml:space="preserve">       CombAstNFSV2_Cnt_M_Str[4].Out_Uls_f32 </t>
  </si>
  <si>
    <t xml:space="preserve">       CombAstNFSV2_Cnt_M_Str[4].KPtr_Cnt_Str.A1_Uls_f32 </t>
  </si>
  <si>
    <t xml:space="preserve">       CombAstNFSV2_Cnt_M_Str[4].KPtr_Cnt_Str.A2_Uls_f32 </t>
  </si>
  <si>
    <t xml:space="preserve">       CombAstNFSV2_Cnt_M_Str[4].KPtr_Cnt_Str.B0_Uls_f32 </t>
  </si>
  <si>
    <t xml:space="preserve">       CombAstNFSV2_Cnt_M_Str[4].KPtr_Cnt_Str.B1_Uls_f32 </t>
  </si>
  <si>
    <t xml:space="preserve">       CombAstNFSV2_Cnt_M_Str[4].KPtr_Cnt_Str.B2_Uls_f32</t>
  </si>
  <si>
    <t>NF_Init_f32_In_Uls_T_f32</t>
  </si>
  <si>
    <t>NFInit_FiltK_Cnt_T_Str.A1_Uls_f32</t>
  </si>
  <si>
    <t>NFInit_FiltK_Cnt_T_Str.A2_Uls_f32</t>
  </si>
  <si>
    <t>NFInit_FiltK_Cnt_T_Str.B0_Uls_f32</t>
  </si>
  <si>
    <t>NFInit_FiltK_Cnt_T_Str.B1_Uls_f32</t>
  </si>
  <si>
    <t>NFInit_FiltK_Cnt_T_Str.B2_Uls_f32</t>
  </si>
  <si>
    <t xml:space="preserve"> </t>
  </si>
  <si>
    <t>NF_FullUpdate_f32_In_Uls_T_f32</t>
  </si>
  <si>
    <t>NF_FullUpdate_f32_SVPtr_Cnt_T_Str.SV1_Uls_f32</t>
  </si>
  <si>
    <t>NF_FullUpdate_f32_SVPtr_Cnt_T_Str.SV2_Uls_f32</t>
  </si>
  <si>
    <t>NF_FullUpdate_f32_SVPtr_Cnt_T_Str.Out_Uls_f32</t>
  </si>
  <si>
    <t>NF_SvUpdate_f32_In_Uls_T_f32</t>
  </si>
  <si>
    <t>NF_SvUpdate_f32_SVPtr_Cnt_T_Str.SV1_Uls_f32</t>
  </si>
  <si>
    <t>NF_SvUpdate_f32_SVPtr_Cnt_T_Str.SV2_Uls_f32</t>
  </si>
  <si>
    <t>NF_OpUpdate_f32_In_Uls_T_f32</t>
  </si>
  <si>
    <t>NF_OpUpdate_f32_SVPtr_Cnt_T_Str.Out_Uls_f32</t>
  </si>
  <si>
    <t>Blend_f32_In1_Uls_T_f32</t>
  </si>
  <si>
    <t>Blend_f32_In2_Uls_T_f32</t>
  </si>
  <si>
    <t>Blend_f32_Factor_Uls_T_f32</t>
  </si>
  <si>
    <t>CompBlnd_Uls_T_f32[4]</t>
  </si>
  <si>
    <t>Blend_f32_Return</t>
  </si>
  <si>
    <t>NF_FullUpdate_f32_Return</t>
  </si>
  <si>
    <t>StabilityComp2_Per1() b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</si>
  <si>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</si>
  <si>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</si>
  <si>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</si>
  <si>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</si>
  <si>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</si>
  <si>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</si>
  <si>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</si>
  <si>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t2_StCmpBlend12TblY1_Uls_u2p14[5]</t>
  </si>
  <si>
    <t>0 , 0 , 0 ,0 , 0</t>
  </si>
  <si>
    <t>1 , 1 , 1 , 1 , 1</t>
  </si>
  <si>
    <t>0.0999755859375, 0.2, 0.29998779296875, 0.4, 0.5</t>
  </si>
  <si>
    <t>t2_StCmpBlend12TblY2_Uls_u2p14[5]</t>
  </si>
  <si>
    <t>0.5999755859375, 0.7, 0.79998779296875, 0.9, 0.95</t>
  </si>
  <si>
    <t>t2_StCmpBlend12TblY3_Uls_u2p14[5]</t>
  </si>
  <si>
    <t>0.01, 0.03, 0.04998779296875, 0.07, 0.09</t>
  </si>
  <si>
    <t>t2_StCmpBlend12TblY4_Uls_u2p14[5]</t>
  </si>
  <si>
    <t>0.02, 0.03997802734375, 0.05999755859375, 0.08, 0.04998779296875</t>
  </si>
  <si>
    <t>t2_StCmpBlend12TblY5_Uls_u2p14[5]</t>
  </si>
  <si>
    <t>0.0269775390625, 0.083, 0.026, 0.072, 0.0369873046875</t>
  </si>
  <si>
    <t>t2_StCmpBlend12TblY6_Uls_u2p14[5]</t>
  </si>
  <si>
    <t>0.79998779296875, 0.5999755859375, 0.4, 0.2, 0.0999755859375</t>
  </si>
  <si>
    <t>t2_StCmpBlend02TblY1_Uls_u2p14[5]</t>
  </si>
  <si>
    <t>t2_StCmpBlend02TblY2_Uls_u2p14[5]</t>
  </si>
  <si>
    <t>t2_StCmpBlend02TblY3_Uls_u2p14[5]</t>
  </si>
  <si>
    <t>t2_StCmpBlend02TblY4_Uls_u2p14[5]</t>
  </si>
  <si>
    <t>t2_StCmpBlend02TblY5_Uls_u2p14[5]</t>
  </si>
  <si>
    <t>t2_StCmpBlend02TblY6_Uls_u2p14[5]</t>
  </si>
  <si>
    <t>t2_StCmpBlend34TblY1_Uls_u2p14[5]</t>
  </si>
  <si>
    <t>t2_StCmpBlend34TblY2_Uls_u2p14[5]</t>
  </si>
  <si>
    <t>t2_StCmpBlend34TblY3_Uls_u2p14[5]</t>
  </si>
  <si>
    <t>t2_StCmpBlend34TblY4_Uls_u2p14[5]</t>
  </si>
  <si>
    <t>t2_StCmpBlend34TblY5_Uls_u2p14[5]</t>
  </si>
  <si>
    <t>t2_StCmpBlend34TblY6_Uls_u2p14[5]</t>
  </si>
  <si>
    <t>t2_StCmpBlend04TblY1_Uls_u2p14[5]</t>
  </si>
  <si>
    <t>t2_StCmpBlend04TblY2_Uls_u2p14[5]</t>
  </si>
  <si>
    <t>t2_StCmpBlend04TblY3_Uls_u2p14[5]</t>
  </si>
  <si>
    <t>t2_StCmpBlend04TblY4_Uls_u2p14[5]</t>
  </si>
  <si>
    <t>t2_StCmpBlend04TblY5_Uls_u2p14[5]</t>
  </si>
  <si>
    <t>t2_StCmpBlend04TblY6_Uls_u2p14[5]</t>
  </si>
  <si>
    <t>t_StCmpADDFBlendX_Uls_u2p14[2]</t>
  </si>
  <si>
    <t>t_StCmpADDFBlendY_Uls_u2p14[2]</t>
  </si>
  <si>
    <t>u9p7_t</t>
  </si>
  <si>
    <t>t_StCmpBlendSpdBS_Kph_u9p7[6]</t>
  </si>
  <si>
    <t>u8p8_t</t>
  </si>
  <si>
    <t>t_StCmpBlend12Trq_HwNm_u8p8[5]</t>
  </si>
  <si>
    <t>t_StCmpBlend34Trq_HwNm_u8p8[5]</t>
  </si>
  <si>
    <t>Rte_Call_StabilityComp2_Per1_CP0_CheckpointReached</t>
  </si>
  <si>
    <t>Rte_Call_StabilityComp2_Per1_CP1_CheckpointReached</t>
  </si>
  <si>
    <t>Cal Set</t>
  </si>
  <si>
    <t>0 , 0</t>
  </si>
  <si>
    <t>0 , 0 , 0 , 0 , 0 , 0</t>
  </si>
  <si>
    <t>0 , 0 , 0 , 0 , 0</t>
  </si>
  <si>
    <t>-4500, -4500, -4500, -4500</t>
  </si>
  <si>
    <t>2 , 2</t>
  </si>
  <si>
    <t>255 , 255 , 255 , 255 , 255 , 255</t>
  </si>
  <si>
    <t>10 , 10 , 10 , 10 , 10</t>
  </si>
  <si>
    <t>AssistDDFactor_Uls_f32==&gt;Min</t>
  </si>
  <si>
    <t>AssistDDFactor_Uls_f32==&gt;Max</t>
  </si>
  <si>
    <t>AssistDDFactor_Uls_f32==&gt;Pos</t>
  </si>
  <si>
    <t>AsstFWActive_Uls_f32==&gt;Min</t>
  </si>
  <si>
    <t>AsstFWActive_Uls_f32==&gt;Max</t>
  </si>
  <si>
    <t>CombinedAssist_MtrNm_f32==&gt;Max</t>
  </si>
  <si>
    <t>CombinedAssist_MtrNm_f32==&gt;Pos</t>
  </si>
  <si>
    <t>CombinedAssist_MtrNm_f32==&gt;Zero</t>
  </si>
  <si>
    <t>CombinedAssist_MtrNm_f32==&gt;Neg</t>
  </si>
  <si>
    <t>HwTorque_HwNm_f32==&gt;Min</t>
  </si>
  <si>
    <t>HwTorque_HwNm_f32==&gt;Max</t>
  </si>
  <si>
    <t>HwTorque_HwNm_f32==&gt;Pos</t>
  </si>
  <si>
    <t>HwTorque_HwNm_f32==&gt;Zero</t>
  </si>
  <si>
    <t>HwTorque_HwNm_f32==&gt;Neg</t>
  </si>
  <si>
    <t>VehicleSpeed_Kph_f32==&gt;Min</t>
  </si>
  <si>
    <t>VehicleSpeed_Kph_f32==&gt;Max</t>
  </si>
  <si>
    <t>VehicleSpeed_Kph_f32==&gt;Pos</t>
  </si>
  <si>
    <t>AssistDDFactorSV_Uls_M_f32==&gt;Min</t>
  </si>
  <si>
    <t>AssistDDFactorSV_Uls_M_f32==&gt;Max</t>
  </si>
  <si>
    <t>AssistDDFactorSV_Uls_M_f32==&gt;Pos</t>
  </si>
  <si>
    <t>HwTorqueSV_HwNm_M_f32==&gt;Min</t>
  </si>
  <si>
    <t>HwTorqueSV_HwNm_M_f32==&gt;Max</t>
  </si>
  <si>
    <t>HwTorqueSV_HwNm_M_f32==&gt;Pos</t>
  </si>
  <si>
    <t>HwTorqueSV_HwNm_M_f32==&gt;Zero</t>
  </si>
  <si>
    <t>HwTorqueSV_HwNm_M_f32==&gt;Neg</t>
  </si>
  <si>
    <t>t_StCmpADDFBlendX_Uls_u2p14[2]==&gt;Min</t>
  </si>
  <si>
    <t>t_StCmpADDFBlendX_Uls_u2p14[2]==&gt;Max</t>
  </si>
  <si>
    <t>t_StCmpADDFBlendX_Uls_u2p14[2]==&gt;Pos</t>
  </si>
  <si>
    <t>t_StCmpADDFBlendY_Uls_u2p14[2]==&gt;Min</t>
  </si>
  <si>
    <t>t_StCmpADDFBlendY_Uls_u2p14[2]==&gt;Max</t>
  </si>
  <si>
    <t>t_StCmpADDFBlendY_Uls_u2p14[2]==&gt;Pos</t>
  </si>
  <si>
    <t>t_StCmpBlendSpdBS_Kph_u9p7[6]==&gt;Min</t>
  </si>
  <si>
    <t>t_StCmpBlendSpdBS_Kph_u9p7[6]==&gt;Max</t>
  </si>
  <si>
    <t>t_StCmpBlendSpdBS_Kph_u9p7[6]==&gt;Pos</t>
  </si>
  <si>
    <t>t_StCmpBlend12Trq_HwNm_u8p8[5]==&gt;Min</t>
  </si>
  <si>
    <t>t_StCmpBlend12Trq_HwNm_u8p8[5]==&gt;Max</t>
  </si>
  <si>
    <t>t_StCmpBlend12Trq_HwNm_u8p8[5]==&gt;Pos</t>
  </si>
  <si>
    <t>t_StCmpBlend34Trq_HwNm_u8p8[5]==&gt;Min</t>
  </si>
  <si>
    <t>t_StCmpBlend34Trq_HwNm_u8p8[5]==&gt;Max</t>
  </si>
  <si>
    <t>t_StCmpBlend34Trq_HwNm_u8p8[5]==&gt;Pos</t>
  </si>
  <si>
    <t>Blend_f32_In1_Uls_T_f32[6]</t>
  </si>
  <si>
    <t>Blend_f32_In2_Uls_T_f32[6]</t>
  </si>
  <si>
    <t>Blend_f32_Factor_Uls_T_f32[6]</t>
  </si>
  <si>
    <t>Blend_f32_Return[6]</t>
  </si>
  <si>
    <t>i</t>
  </si>
  <si>
    <t>j</t>
  </si>
  <si>
    <t>uint8</t>
  </si>
  <si>
    <t>Call_Count</t>
  </si>
  <si>
    <t>NF_FullUpdate_f32_Return[6]</t>
  </si>
  <si>
    <t>NF_FullUpdate_f32_In_Uls_T_f32[6]</t>
  </si>
  <si>
    <t>NF_FullUpdate_f32_SVPtr_Cnt_T_Str[6].SV1_Uls_f32</t>
  </si>
  <si>
    <t>NF_FullUpdate_f32_SVPtr_Cnt_T_Str[6].SV2_Uls_f32</t>
  </si>
  <si>
    <t>NF_FullUpdate_f32_SVPtr_Cnt_T_Str[6].Out_Uls_f32</t>
  </si>
  <si>
    <t>p</t>
  </si>
  <si>
    <t>StabilityComp2_Per1() p</t>
  </si>
  <si>
    <t>if(CombinedAssist_MtrNm_T_f32  &lt;= - D_COMPINLIMIT_MTRNM_F32)=&gt;True</t>
  </si>
  <si>
    <t>if(CombinedAssist_MtrNm_T_f32  &gt;= D_COMPINLIMIT_MTRNM_F32)=&gt;True</t>
  </si>
  <si>
    <t>TMS570_4.9.5</t>
  </si>
  <si>
    <t>S4p11_t</t>
  </si>
  <si>
    <t>-0.23626575338596, -0.23626575338596, -0.23626575338596, -0.23626575338596</t>
  </si>
  <si>
    <t>-0.679628047096311, -0.679628047096311, -0.679628047096311, -0.679628047096311</t>
  </si>
  <si>
    <t>2.62970982571527, 2.62970982571527, 2.62970982571527, 2.62970982571527</t>
  </si>
  <si>
    <t>-4.75311077696485, -4.75311077696485, -4.75311077696485, -4.75311077696485</t>
  </si>
  <si>
    <t>-0.172240343355864, -0.172240343355864, -0.172240343355864, -0.172240343355864</t>
  </si>
  <si>
    <t>-0.688966709253944, -0.688966709253944, -0.688966709253944, -0.688966709253944</t>
  </si>
  <si>
    <t>11.5306748471938, 11.5306748471938, 11.5306748471938, 11.5306748471938</t>
  </si>
  <si>
    <t>-20.3507836197789, -20.3507836197789, -20.3507836197789, -20.3507836197789</t>
  </si>
  <si>
    <t>8.9589017199753, 8.9589017199753, 8.9589017199753, 8.9589017199753</t>
  </si>
  <si>
    <t>-1.8671361060205, -1.8671361060205, -1.8671361060205, -1.8671361060205</t>
  </si>
  <si>
    <t>0.8708253260806, 0.8708253260806, 0.8708253260806, 0.8708253260806</t>
  </si>
  <si>
    <t>0.9412842391275, 0.9412842391275, 0.9412842391275, 0.9412842391275</t>
  </si>
  <si>
    <t>0.9295410869531, 0.9295410869531, 0.9295410869531, 0.9295410869531</t>
  </si>
  <si>
    <t>-1.7734211130219, -1.7734211130219, -1.7734211130219, -1.7734211130219</t>
  </si>
  <si>
    <t>0.7769251643464, 0.7769251643464, 0.7769251643464, 0.7769251643464</t>
  </si>
  <si>
    <t>0.9442312910866, 0.9442312910866, 0.9442312910866, 0.9442312910866</t>
  </si>
  <si>
    <t>-0.3116736542744, -0.3116736542744, -0.3116736542744, -0.3116736542744</t>
  </si>
  <si>
    <t>-0.51038795665, -0.51038795665, -0.51038795665, -0.51038795665</t>
  </si>
  <si>
    <t>45.4000028305127, 45.4000028305127, 45.4000028305127, 45.4000028305127</t>
  </si>
  <si>
    <t>-90.0556717882061, -90.0556717882061, -90.0556717882061, -90.0556717882061</t>
  </si>
  <si>
    <t>-0.7187970664268, -0.7187970664268, -0.7187970664268, -0.7187970664268</t>
  </si>
  <si>
    <t>0.1291673056759, 0.1291673056759, 0.1291673056759, 0.1291673056759</t>
  </si>
  <si>
    <t>104.703713011335, 104.703713011335, 104.703713011335, 104.703713011335</t>
  </si>
  <si>
    <t>-207.690806741935, -207.690806741935, -207.690806741935, -207.690806741935</t>
  </si>
  <si>
    <t>103.397463969849, 103.397463969849, 103.397463969849, 103.397463969849</t>
  </si>
  <si>
    <t>-0.661216198095, -0.661216198095, -0.661216198095, -0.661216198095</t>
  </si>
  <si>
    <t>0.0387127991267, 0.0387127991267, 0.0387127991267, 0.0387127991267</t>
  </si>
  <si>
    <t>101.723425249438, 101.723425249438, 101.723425249438, 101.723425249438</t>
  </si>
  <si>
    <t>-191.053263886929, -191.053263886929, -191.053263886929, -191.053263886929</t>
  </si>
  <si>
    <t>89.7073352385225, 89.7073352385225, 89.7073352385225, 89.7073352385225</t>
  </si>
  <si>
    <t>-0.1461341777162, -0.1461341777162, -0.1461341777162, -0.1461341777162</t>
  </si>
  <si>
    <t>-0.7704359917059, -0.7704359917059, -0.7704359917059, -0.7704359917059</t>
  </si>
  <si>
    <t>22.481707414508, 22.481707414508, 22.481707414508, 22.481707414508</t>
  </si>
  <si>
    <t>-42.2243310108793, -42.2243310108793, -42.2243310108793, -42.2243310108793</t>
  </si>
  <si>
    <t>19.8260534269492, 19.8260534269492, 19.8260534269492, 19.8260534269492</t>
  </si>
  <si>
    <t>-0.1976233963784, -0.1976233963784, -0.1976233963784, -0.1976233963784</t>
  </si>
  <si>
    <t>-0.7368971246591, -0.7368971246591, -0.7368971246591, -0.7368971246591</t>
  </si>
  <si>
    <t>1.313538549808, 1.313538549808, 1.313538549808, 1.313538549808</t>
  </si>
  <si>
    <t>-2.0405284832558, -2.0405284832558, -2.0405284832558, -2.0405284832558</t>
  </si>
  <si>
    <t>0.7924694124102, 0.7924694124102, 0.7924694124102, 0.7924694124102</t>
  </si>
  <si>
    <t>-0.8812340176484, -0.8812340176484, -0.8812340176484, -0.8812340176484</t>
  </si>
  <si>
    <t>-0.1117804597024, -0.1117804597024, -0.1117804597024, -0.1117804597024</t>
  </si>
  <si>
    <t>0.0947601321742, 0.0947601321742, 0.0947601321742, 0.0947601321742</t>
  </si>
  <si>
    <t>-0.1380635233111, -0.1380635233111, -0.1380635233111, -0.1380635233111</t>
  </si>
  <si>
    <t>0.0502889137861, 0.0502889137861, 0.0502889137861, 0.0502889137861</t>
  </si>
  <si>
    <t>suggested vectors in MDD</t>
  </si>
  <si>
    <t>A1 = min, A2 = max</t>
  </si>
  <si>
    <t>A1, A2 = mid</t>
  </si>
  <si>
    <t>B0, B2 = max
B1 = min</t>
  </si>
  <si>
    <t>A1 = max, A2 = min
B0, B1, B2 = mid</t>
  </si>
  <si>
    <t>B0, B2 = min
B1 = max</t>
  </si>
  <si>
    <t>0.941284239,0.941284239,0.941284239,0.941284239</t>
  </si>
  <si>
    <t>0.944231291,0.944231291,0.944231291,0.944231291</t>
  </si>
  <si>
    <t>45.40000283,45.40000283,45.40000283,45.40000283</t>
  </si>
  <si>
    <t>104.703713,104.703713,104.703713,104.703713</t>
  </si>
  <si>
    <t>101.7234252,101.7234252,101.7234252,101.7234252</t>
  </si>
  <si>
    <t>22.48170741,22.48170741,22.48170741,22.48170741</t>
  </si>
  <si>
    <t>1.31353855,1.31353855,1.31353855,1.31353855</t>
  </si>
  <si>
    <t>0.094760132,0.094760132,0.094760132,0.094760132</t>
  </si>
  <si>
    <t>-1.867136106,-1.867136106,-1.867136106,-1.867136106</t>
  </si>
  <si>
    <t>-1.773421113,-1.773421113,-1.773421113,-1.773421113</t>
  </si>
  <si>
    <t>-90.05567179,-90.05567179,-90.05567179,-90.05567179</t>
  </si>
  <si>
    <t>-207.6908067,-207.6908067,-207.6908067,-207.6908067</t>
  </si>
  <si>
    <t>-191.0532639,-191.0532639,-191.0532639,-191.0532639</t>
  </si>
  <si>
    <t>-42.22433101,-42.22433101,-42.22433101,-42.22433101</t>
  </si>
  <si>
    <t>-2.040528483,-2.040528483,-2.040528483,-2.040528483</t>
  </si>
  <si>
    <t>-0.138063523,-0.138063523,-0.138063523,-0.138063523</t>
  </si>
  <si>
    <t>-0.311673654,-0.311673654,-0.311673654,-0.311673654</t>
  </si>
  <si>
    <t>-0.718797066,-0.718797066,-0.718797066,-0.718797066</t>
  </si>
  <si>
    <t>-0.661216198,-0.661216198,-0.661216198,-0.661216198</t>
  </si>
  <si>
    <t>-0.146134178,-0.146134178,-0.146134178,-0.146134178</t>
  </si>
  <si>
    <t>-0.197623396,-0.197623396,-0.197623396,-0.197623396</t>
  </si>
  <si>
    <t>-0.881234018,-0.881234018,-0.881234018,-0.881234018</t>
  </si>
  <si>
    <t>0.870825326,0.870825326,0.870825326,0.870825326</t>
  </si>
  <si>
    <t>0.776925164,0.776925164,0.776925164,0.776925164</t>
  </si>
  <si>
    <t>-0.510387957,-0.510387957,-0.510387957,-0.510387957</t>
  </si>
  <si>
    <t>0.129167306,0.129167306,0.129167306,0.129167306</t>
  </si>
  <si>
    <t>0.038712799,0.038712799,0.038712799,0.038712799</t>
  </si>
  <si>
    <t>-0.770435992,-0.770435992,-0.770435992,-0.770435992</t>
  </si>
  <si>
    <t>-0.736897125,-0.736897125,-0.736897125,-0.736897125</t>
  </si>
  <si>
    <t>-0.11178046,-0.11178046,-0.11178046,-0.11178046</t>
  </si>
  <si>
    <t>2311.715352,2311.715352,2311.715352,2311.715352</t>
  </si>
  <si>
    <t>2306.490226,2306.490226,2306.490226,2306.490226</t>
  </si>
  <si>
    <t>92.34203664,92.34203664,92.34203664,92.34203664</t>
  </si>
  <si>
    <t>2076.199938,2076.199938,2076.199938,2076.199938</t>
  </si>
  <si>
    <t>926.5125243,926.5125243,926.5125243,926.5125243</t>
  </si>
  <si>
    <t>1980.330346,1980.330346,1980.330346,1980.330346</t>
  </si>
  <si>
    <t>76.17866968,76.17866968,76.17866968,76.17866968</t>
  </si>
  <si>
    <t>0.929541087,0.929541087,0.929541087,0.929541087</t>
  </si>
  <si>
    <t>0.832693873,0.832693873,0.832693873,0.832693873</t>
  </si>
  <si>
    <t>44.83360735,44.83360735,44.83360735,44.83360735</t>
  </si>
  <si>
    <t>103.397464,103.397464,103.397464,103.397464</t>
  </si>
  <si>
    <t>89.70733524,89.70733524,89.70733524,89.70733524</t>
  </si>
  <si>
    <t>19.82605343,19.82605343,19.82605343,19.82605343</t>
  </si>
  <si>
    <t>0.792469412,0.792469412,0.792469412,0.792469412</t>
  </si>
  <si>
    <t>0.050288914,0.050288914,0.050288914,0.050288914</t>
  </si>
  <si>
    <t>suggested vectors in MDD
&amp;&amp;
HwTrqSV2_HwNm_M_Str.K==&gt;Min</t>
  </si>
  <si>
    <t>suggested vectors in MDD
&amp;&amp;
HwTrqSV2_HwNm_M_Str.K==&gt;Max</t>
  </si>
  <si>
    <t>suggested vectors in MDD
&amp;&amp;
HwTrqSV2_HwNm_M_Str.K==&gt;Pos</t>
  </si>
  <si>
    <t>suggested vectors in MDD
&amp;&amp;
HwTrqSV2_HwNm_M_Str.SV==&gt;Min</t>
  </si>
  <si>
    <t>suggested vectors in MDD
&amp;&amp;
HwTrqSV2_HwNm_M_Str.SV==&gt;Max</t>
  </si>
  <si>
    <t>suggested vectors in MDD
&amp;&amp;
HwTrqSV2_HwNm_M_Str.SV==&gt;Pos</t>
  </si>
  <si>
    <t>suggested vectors in MDD
&amp;&amp;
HwTrqSV2_HwNm_M_Str.SV==&gt;Zero</t>
  </si>
  <si>
    <t>suggested vectors in MDD
&amp;&amp;
HwTrqSV2_HwNm_M_Str.SV==&gt;Neg</t>
  </si>
  <si>
    <t>-2, -2, -2, -2</t>
  </si>
  <si>
    <t>1, 1, 1, 1</t>
  </si>
  <si>
    <t>0, 0, 0, 0</t>
  </si>
  <si>
    <t>-1, -1, -1, -1</t>
  </si>
  <si>
    <t>-4500,-4500,-4500,-4500</t>
  </si>
  <si>
    <t>-4,-4,-4,-4</t>
  </si>
  <si>
    <t>2300,2300,2300,2300</t>
  </si>
  <si>
    <t>-1,-1,-1,-1</t>
  </si>
  <si>
    <t>-2,-2,-2,-2</t>
  </si>
  <si>
    <t>-4, -4, -4, -4</t>
  </si>
  <si>
    <t>2300, 2300, 2300, 2300</t>
  </si>
  <si>
    <t>-1.867136106, -1.867136106, -1.867136106, -1.867136106</t>
  </si>
  <si>
    <t>0.870825326, 0.870825326, 0.870825326, 0.870825326</t>
  </si>
  <si>
    <t>0.941284239, 0.941284239, 0.941284239, 0.941284239</t>
  </si>
  <si>
    <t>0.929541087, 0.929541087, 0.929541087, 0.929541087</t>
  </si>
  <si>
    <t>-1.773421113, -1.773421113, -1.773421113, -1.773421113</t>
  </si>
  <si>
    <t>0.776925164, 0.776925164, 0.776925164, 0.776925164</t>
  </si>
  <si>
    <t>0.944231291, 0.944231291, 0.944231291, 0.944231291</t>
  </si>
  <si>
    <t>0.832693873, 0.832693873, 0.832693873, 0.832693873</t>
  </si>
  <si>
    <t>-0.311673654, -0.311673654, -0.311673654, -0.311673654</t>
  </si>
  <si>
    <t>-0.510387957, -0.510387957, -0.510387957, -0.510387957</t>
  </si>
  <si>
    <t>45.40000283, 45.40000283, 45.40000283, 45.40000283</t>
  </si>
  <si>
    <t>-90.05567179, -90.05567179, -90.05567179, -90.05567179</t>
  </si>
  <si>
    <t>44.83360735, 44.83360735, 44.83360735, 44.83360735</t>
  </si>
  <si>
    <t>0.129167306, 0.129167306, 0.129167306, 0.129167306</t>
  </si>
  <si>
    <t>104.703713, 104.703713, 104.703713, 104.703713</t>
  </si>
  <si>
    <t>-207.6908067, -207.6908067, -207.6908067, -207.6908067</t>
  </si>
  <si>
    <t>103.397464, 103.397464, 103.397464, 103.397464</t>
  </si>
  <si>
    <t>0.038712799, 0.038712799, 0.038712799, 0.038712799</t>
  </si>
  <si>
    <t>101.7234252, 101.7234252, 101.7234252, 101.7234252</t>
  </si>
  <si>
    <t>-191.0532639, -191.0532639, -191.0532639, -191.0532639</t>
  </si>
  <si>
    <t>89.70733524, 89.70733524, 89.70733524, 89.70733524</t>
  </si>
  <si>
    <t>-0.770435992, -0.770435992, -0.770435992, -0.770435992</t>
  </si>
  <si>
    <t>22.48170741, 22.48170741, 22.48170741, 22.48170741</t>
  </si>
  <si>
    <t>-42.22433101, -42.22433101, -42.22433101, -42.22433101</t>
  </si>
  <si>
    <t>19.82605343, 19.82605343, 19.82605343, 19.82605343</t>
  </si>
  <si>
    <t>-0.736897125, -0.736897125, -0.736897125, -0.736897125</t>
  </si>
  <si>
    <t>1.31353855, 1.31353855, 1.31353855, 1.31353855</t>
  </si>
  <si>
    <t>-2.040528483, -2.040528483, -2.040528483, -2.040528483</t>
  </si>
  <si>
    <t>0.792469412, 0.792469412, 0.792469412, 0.792469412</t>
  </si>
  <si>
    <t>-0.11178046, -0.11178046, -0.11178046, -0.11178046</t>
  </si>
  <si>
    <t>0.094760132, 0.094760132, 0.094760132, 0.094760132</t>
  </si>
  <si>
    <t>-0.138063523, -0.138063523, -0.138063523, -0.138063523</t>
  </si>
  <si>
    <t>0.050288914, 0.050288914, 0.050288914, 0.050288914</t>
  </si>
  <si>
    <t>1,1</t>
  </si>
  <si>
    <t>HwTrqSV2_HwNm_M_Str.K==&gt;Min</t>
  </si>
  <si>
    <t>HwTrqSV2_HwNm_M_Str.K==&gt;Max</t>
  </si>
  <si>
    <t>HwTrqSV2_HwNm_M_Str.K==&gt;Pos</t>
  </si>
  <si>
    <t>HwTrqSV2_HwNm_M_Str.SV==&gt;Min</t>
  </si>
  <si>
    <t>HwTrqSV2_HwNm_M_Str.SV==&gt;Max</t>
  </si>
  <si>
    <t>HwTrqSV2_HwNm_M_Str.SV==&gt;Pos</t>
  </si>
  <si>
    <t>HwTrqSV2_HwNm_M_Str.SV==&gt;Zero</t>
  </si>
  <si>
    <t>HwTrqSV2_HwNm_M_Str.SV==&gt;Neg</t>
  </si>
  <si>
    <t>0,1</t>
  </si>
  <si>
    <t>1,0</t>
  </si>
  <si>
    <t>0,0</t>
  </si>
  <si>
    <t>t_StCmpNFK_Str[4].A1_Uls_f32==&gt;Min</t>
  </si>
  <si>
    <t>t_StCmpNFK_Str[4].A1_Uls_f32==Max</t>
  </si>
  <si>
    <t>t_StCmpNFK_Str[4].A1_Uls_f32==&gt;Zero</t>
  </si>
  <si>
    <t>-0.4,-0.4,-0.4,-0.4</t>
  </si>
  <si>
    <t>t_StCmpNFK_Str[4].A2_Uls_f32==&gt;Min</t>
  </si>
  <si>
    <t>t_StCmpNFK_Str[4].A2_Uls_f32==&gt;Max</t>
  </si>
  <si>
    <t>t_StCmpNFK_Str[4].A2_Uls_f32==&gt;Zero</t>
  </si>
  <si>
    <t>t_StCmpNFK_Str[4].A2_Uls_f32==&gt;Pos</t>
  </si>
  <si>
    <t>t_StCmpNFK_Str[4].A2_Uls_f32==&gt;Neg</t>
  </si>
  <si>
    <t>100,101,102,103</t>
  </si>
  <si>
    <t>t_StCmpNFK_Str[4].B0_Uls_f32==&gt;Min</t>
  </si>
  <si>
    <t>t_StCmpNFK_Str[4].B0_Uls_f32==&gt;Max</t>
  </si>
  <si>
    <t>t_StCmpNFK_Str[4].B0_Uls_f32==&gt;Pos</t>
  </si>
  <si>
    <t>t_StCmpNFK_Str[4].B1_Uls_f32==&gt;Min</t>
  </si>
  <si>
    <t>t_StCmpNFK_Str[4].B1_Uls_f32==&gt;Max</t>
  </si>
  <si>
    <t>-2300,-2301,-2302,-2303</t>
  </si>
  <si>
    <t>t_StCmpNFK_Str[4].B1_Uls_f32==&gt;Neg</t>
  </si>
  <si>
    <t>t_StCmpNFK_Str[4].B2_Uls_f32==&gt;Min</t>
  </si>
  <si>
    <t>t_StCmpNFK_Str[4].B2_Uls_f32==&gt;Max</t>
  </si>
  <si>
    <t>t_StCmpNFK_Str[4].B2_Uls_f32==&gt;Neg</t>
  </si>
  <si>
    <t>1980.330346,1981,1981.669654,1982.339308</t>
  </si>
  <si>
    <t>42.26399148,495.1,947.9360085,1400.772017</t>
  </si>
  <si>
    <t>19.1520594,21.637,24.1219406,26.6068812</t>
  </si>
  <si>
    <t>22.1110891,25.172,28.2329109,31.2938218</t>
  </si>
  <si>
    <t>25.0701188,28.707,32.3438812,35.9807624</t>
  </si>
  <si>
    <t>28.0291485,32.242,36.4548515,40.667703</t>
  </si>
  <si>
    <t>30.9881782,35.777,40.5658218,45.3546436</t>
  </si>
  <si>
    <t>33.9472079,39.312,44.6767921,50.0415842</t>
  </si>
  <si>
    <t>-0.0184,-0.0194,-0.0054,-0.0214</t>
  </si>
  <si>
    <t>0.0072,0.0059,0.0102,0.0075</t>
  </si>
  <si>
    <t>0.094760132,1.2,2.305239868,3.410479736</t>
  </si>
  <si>
    <t>-42.22433101,-46,-49.77566899,-53.55133798</t>
  </si>
  <si>
    <t>19.82605343,21,22.17394657,23.34789315</t>
  </si>
  <si>
    <t>0.02, 0.04998779296875, 0.08, 0.1099853515625</t>
  </si>
  <si>
    <t>0.03, 0.05999755859375, 0.09, 0.1199951171875</t>
  </si>
  <si>
    <t>0.03997802734375, 0.07, 0.0999755859375, 0.13</t>
  </si>
  <si>
    <t>0.04998779296875, 0.08, 0.1099853515625, 0.14</t>
  </si>
  <si>
    <t>0.05999755859375, 0.09, 0.1199951171875, 0.15</t>
  </si>
  <si>
    <t>0.07, 0.0999755859375, 0.13, 0.15997314453125</t>
  </si>
  <si>
    <t>0.08, 0.1099853515625, 0.14, 0.16998291015625</t>
  </si>
  <si>
    <t>0.09, 0.1199951171875, 0.15, 0.17999267578125</t>
  </si>
  <si>
    <t>0.0999755859375, 0.13, 0.15997314453125, 0.19</t>
  </si>
  <si>
    <t>0.1099853515625, 0.14, 0.16998291015625, 0.2</t>
  </si>
  <si>
    <t>0.14, 0.16998291015625, 0.2, 0.22998046875</t>
  </si>
  <si>
    <t>0.15, 0.17999267578125, 0.21, 0.239990234375</t>
  </si>
  <si>
    <t>0.15997314453125, 0.19, 0.219970703125, 0.25</t>
  </si>
  <si>
    <t>0.16998291015625, 0.2, 0.22998046875, 0.26</t>
  </si>
  <si>
    <t>0.17999267578125, 0.21, 0.239990234375, 0.27</t>
  </si>
  <si>
    <t>0.19, 0.219970703125, 0.25, 0.28</t>
  </si>
  <si>
    <t>0.2, 0.22998046875, 0.26, 0.28997802734375</t>
  </si>
  <si>
    <t>0.21, 0.239990234375, 0.27, 0.29998779296875</t>
  </si>
  <si>
    <t>0.219970703125, 0.25, 0.28, 0.30999755859375</t>
  </si>
  <si>
    <t>0.22998046875, 0.26, 0.28997802734375, 0.32</t>
  </si>
  <si>
    <t>0.239990234375, 0.27, 0.29998779296875, 0.33</t>
  </si>
  <si>
    <t>0.25, 0.28, 0.30999755859375, 0.34</t>
  </si>
  <si>
    <t>0.26, 0.28997802734375, 0.32, 0.3499755859375</t>
  </si>
  <si>
    <t>0.27, 0.29998779296875, 0.33, 0.3599853515625</t>
  </si>
  <si>
    <t>0.28, 0.30999755859375, 0.34, 0.3699951171875</t>
  </si>
  <si>
    <t>0.28997802734375, 0.32, 0.3499755859375, 0.38</t>
  </si>
  <si>
    <t>0.29998779296875, 0.33, 0.3599853515625, 0.39</t>
  </si>
  <si>
    <t>0.38,0.39</t>
  </si>
  <si>
    <t>0.44,0.45</t>
  </si>
  <si>
    <t>0.5,0.51</t>
  </si>
  <si>
    <t>0.52,0.53</t>
  </si>
  <si>
    <t>0.58,0.59</t>
  </si>
  <si>
    <t>0.64,0.65</t>
  </si>
  <si>
    <t>0.7,0.71</t>
  </si>
  <si>
    <t>0.76,0.77</t>
  </si>
  <si>
    <t>0.82,0.83</t>
  </si>
  <si>
    <t>0.88,0.89</t>
  </si>
  <si>
    <t>0.94,0.95</t>
  </si>
  <si>
    <t>1,1.01</t>
  </si>
  <si>
    <t>1.02,1.03</t>
  </si>
  <si>
    <t>1.08,1.09</t>
  </si>
  <si>
    <t>1.14,1.15</t>
  </si>
  <si>
    <t>1.38,1.39</t>
  </si>
  <si>
    <t>1.44,1.45</t>
  </si>
  <si>
    <t>1.5,1.51</t>
  </si>
  <si>
    <t>1.52,1.53</t>
  </si>
  <si>
    <t>1.58,1.59</t>
  </si>
  <si>
    <t>17,18,19,20,21,22</t>
  </si>
  <si>
    <t>77,78,79,80,81,82</t>
  </si>
  <si>
    <t>81,82,83,84,85,86</t>
  </si>
  <si>
    <t>85,86,87,88,89,90</t>
  </si>
  <si>
    <t>89,90,91,92,93,94</t>
  </si>
  <si>
    <t>93,94,95,96,97,98</t>
  </si>
  <si>
    <t>97,98,99,100,101,102</t>
  </si>
  <si>
    <t>101,102,103,104,105,106</t>
  </si>
  <si>
    <t>105,106,107,108,109,110</t>
  </si>
  <si>
    <t>109,110,111,112,113,114</t>
  </si>
  <si>
    <t>113,114,115,116,117,118</t>
  </si>
  <si>
    <t>117,118,119,120,121,122</t>
  </si>
  <si>
    <t>121,122,123,124,125,126</t>
  </si>
  <si>
    <t>125,126,127,128,129,130</t>
  </si>
  <si>
    <t>129,130,131,132,133,134</t>
  </si>
  <si>
    <t>133,134,135,136,137,138</t>
  </si>
  <si>
    <t>149,150,151,152,153,154</t>
  </si>
  <si>
    <t>153,154,155,156,157,158</t>
  </si>
  <si>
    <t>157,158,159,160,161,162</t>
  </si>
  <si>
    <t>161,162,163,164,165,166</t>
  </si>
  <si>
    <t>165,166,167,168,169,170</t>
  </si>
  <si>
    <t>169,170,171,172,173,174</t>
  </si>
  <si>
    <t>173,174,175,176,177,178</t>
  </si>
  <si>
    <t>177,178,179,180,181,182</t>
  </si>
  <si>
    <t>181,182,183,184,185,186</t>
  </si>
  <si>
    <t>185,186,187,188,189,190</t>
  </si>
  <si>
    <t>189,190,191,192,193,194</t>
  </si>
  <si>
    <t>193,194,195,196,197,198</t>
  </si>
  <si>
    <t>197,198,199,200,201,202</t>
  </si>
  <si>
    <t>201,202,203,204,205,206</t>
  </si>
  <si>
    <t>205,206,207,208,209,210</t>
  </si>
  <si>
    <t>209,210,211,212,213,214</t>
  </si>
  <si>
    <t>213,214,215,216,217,218</t>
  </si>
  <si>
    <t>217,218,219,220,221,222</t>
  </si>
  <si>
    <t>221,222,223,224,225,226</t>
  </si>
  <si>
    <t>225,226,227,228,229,230</t>
  </si>
  <si>
    <t>229,230,231,232,233,234</t>
  </si>
  <si>
    <t>233,234,235,236,237,238</t>
  </si>
  <si>
    <t>237,238,239,240,241,242</t>
  </si>
  <si>
    <t>1, 1.3, 1.3984375, 1.5, 1.6</t>
  </si>
  <si>
    <t>7, 7.3, 7.3984375, 7.5, 7.6</t>
  </si>
  <si>
    <t>2, 2.3, 2.3984375, 2.5, 2.6</t>
  </si>
  <si>
    <t>8, 8.3, 8.3984375, 8.5, 8.6</t>
  </si>
  <si>
    <t>0.05999755859375, 0.07</t>
  </si>
  <si>
    <t>3, 3.3, 3.3984375, 3.5, 3.6</t>
  </si>
  <si>
    <t>9, 9.3, 9.3984375, 9.5, 9.6</t>
  </si>
  <si>
    <t>4, 4.3, 4.3984375, 4.5, 4.6</t>
  </si>
  <si>
    <t>5, 5.3, 5.3984375, 5.5, 5.6</t>
  </si>
  <si>
    <t>6, 6.3, 6.3984375, 6.5, 6.6</t>
  </si>
  <si>
    <t>0.3599853515625, 0.3699951171875</t>
  </si>
  <si>
    <t>0.4, 0.40997314453125</t>
  </si>
  <si>
    <t>0.41998291015625, 0.42999267578125</t>
  </si>
  <si>
    <t>0.46, 0.469970703125</t>
  </si>
  <si>
    <t>0.47998046875, 0.489990234375</t>
  </si>
  <si>
    <t>0.5999755859375, 0.6099853515625</t>
  </si>
  <si>
    <t>0.6199951171875, 0.63</t>
  </si>
  <si>
    <t>0.65997314453125, 0.66998291015625</t>
  </si>
  <si>
    <t>0.67999267578125, 0.69</t>
  </si>
  <si>
    <t>0.719970703125, 0.72998046875</t>
  </si>
  <si>
    <t>0.739990234375, 0.75</t>
  </si>
  <si>
    <t>0.78, 0.78997802734375</t>
  </si>
  <si>
    <t>0.79998779296875, 0.80999755859375</t>
  </si>
  <si>
    <t>0.84, 0.8499755859375</t>
  </si>
  <si>
    <t>0.8599853515625, 0.8699951171875</t>
  </si>
  <si>
    <t>0.9, 0.90997314453125</t>
  </si>
  <si>
    <t>0.91998291015625, 0.92999267578125</t>
  </si>
  <si>
    <t>0.96, 0.969970703125</t>
  </si>
  <si>
    <t>0.97998046875, 0.989990234375</t>
  </si>
  <si>
    <t>1.03997802734375, 1.04998779296875</t>
  </si>
  <si>
    <t>1.05999755859375, 1.07</t>
  </si>
  <si>
    <t>1.0999755859375, 1.1099853515625</t>
  </si>
  <si>
    <t>1.1199951171875, 1.13</t>
  </si>
  <si>
    <t>1.15997314453125, 1.16998291015625</t>
  </si>
  <si>
    <t>1.34, 1.3499755859375</t>
  </si>
  <si>
    <t>1.3599853515625, 1.3699951171875</t>
  </si>
  <si>
    <t>1.4, 1.40997314453125</t>
  </si>
  <si>
    <t>1.41998291015625, 1.42999267578125</t>
  </si>
  <si>
    <t>1.46, 1.469970703125</t>
  </si>
  <si>
    <t>1.47998046875, 1.489990234375</t>
  </si>
  <si>
    <t>1.53997802734375, 1.54998779296875</t>
  </si>
  <si>
    <t>1.55999755859375, 1.57</t>
  </si>
  <si>
    <t>5.277343598878,5.277343598878,5.277343598878,5.277343598878</t>
  </si>
  <si>
    <t>-0.23626575338596, -0.25626575338596, -0.24626575338596, -0.33626575338596</t>
  </si>
  <si>
    <t>-0.679628047096311, -0.79628047096311, -0.879628047096311, -0.679628047096311</t>
  </si>
  <si>
    <t>-4.75311077696485, -4.75311077696485, -6.75311077696485, -7.75311077696485</t>
  </si>
  <si>
    <t>2.2075071507673, 2.2075071507673,3.2075071507673, 3.2075071507673</t>
  </si>
  <si>
    <t>2.2075071507673, 2.3075071507673, 24075071507673, 2.5075071507673</t>
  </si>
  <si>
    <t>2.2075071507673, 2.5075071507673, 2.6075071507673, 2.7075071507673</t>
  </si>
  <si>
    <t>8.5589017199753, 8.4589017199753, 8.6589017199753, 8.3589017199753</t>
  </si>
  <si>
    <t>0.9295410869531, 0.9295410869531, 0.9395410869531, 0.9495410869531</t>
  </si>
  <si>
    <t>0.8326938732598, 0.8426938732598, 0.8526938732598, 0.8366938732598</t>
  </si>
  <si>
    <t>44.833607346769, 45.833607346769, 46.833607346769, 47.833607346769</t>
  </si>
  <si>
    <t>103.397463969849, 104.397463969849, 105.397463969849, 106.397463969849</t>
  </si>
  <si>
    <t>89.70733524,90.70733524,91.70733524,92.70733524</t>
  </si>
  <si>
    <t>19.82605343,20.82605343,21.82605343,22.82605343</t>
  </si>
  <si>
    <t>0.792469412,1.792469412,2.792469412,3.792469412</t>
  </si>
  <si>
    <t>0.050288914,1.050288914,1.050288914,1.050288914</t>
  </si>
  <si>
    <t>0.929541087,2.929541087,3.929541087,4.929541087</t>
  </si>
  <si>
    <t>1000,1100,1200,1300</t>
  </si>
  <si>
    <t>-0.138063523,-0.148063523,-0.168063523,-0.139063523</t>
  </si>
  <si>
    <t>-1.867136106,-1.967136106,-1.767136106,-1.867136106</t>
  </si>
  <si>
    <t>-2.040528483,-2.140528483,-2.240528483,-2.340528483</t>
  </si>
  <si>
    <t>-0.138063523,-0.263523,-0.38063523,-1.138063523</t>
  </si>
  <si>
    <t>2.62970982571527, 3.62970982571527, 4.62970 ,5.629709825715275</t>
  </si>
  <si>
    <t>2.62970982571527,32.62970982571527, 4.62970982571527, 5.62970982571527</t>
  </si>
  <si>
    <t>(WriteDisplayVars_Cnt_T_lgc = True)==&gt;False</t>
  </si>
  <si>
    <t>(WriteDisplayVars_Cnt_T_lgc = True)==&gt;TRUE</t>
  </si>
  <si>
    <t>ApplyStabilityComp2() p</t>
  </si>
  <si>
    <t>Test Setup Sheet</t>
  </si>
  <si>
    <t>Test Function</t>
  </si>
  <si>
    <t>Test Type</t>
  </si>
  <si>
    <t>Test Description:</t>
  </si>
  <si>
    <t xml:space="preserve">Ten stability  compensators were selected for study: </t>
  </si>
  <si>
    <t>Two were selected from the stability comp FDD default calibrations</t>
  </si>
  <si>
    <t>Eight were developed that are extreme instances - Similar in shape, but outside the range to those thatare normally used</t>
  </si>
  <si>
    <t>A floating-point representation of the compensator was modeled in Simulink</t>
  </si>
  <si>
    <t>For each set of compensator coefficients a simulation was completed</t>
  </si>
  <si>
    <t>The input to the compensator was a sine wave with a fixed amplitude (10.275) and varying frequency (0.1 - 250 Hz)</t>
  </si>
  <si>
    <t>The simulation was at a fixed sample rate of 2 ms</t>
  </si>
  <si>
    <t>The duration of the simulation was 100 s</t>
  </si>
  <si>
    <t>Over the simulation period, the maximum values of the filter output, state variable 1 and state variable 2 were recorded</t>
  </si>
  <si>
    <t>Results:</t>
  </si>
  <si>
    <t>Test Case</t>
  </si>
  <si>
    <t>B0</t>
  </si>
  <si>
    <t>B1</t>
  </si>
  <si>
    <t>B2</t>
  </si>
  <si>
    <t>A1</t>
  </si>
  <si>
    <t>A2</t>
  </si>
  <si>
    <t>Max Filter Output</t>
  </si>
  <si>
    <t>Max State Variable 1</t>
  </si>
  <si>
    <t>Max State Variable 2</t>
  </si>
  <si>
    <t>FDD Default 1</t>
  </si>
  <si>
    <t>FDD Default 2</t>
  </si>
  <si>
    <t>Max</t>
  </si>
  <si>
    <t>Min</t>
  </si>
  <si>
    <t>Stability Compensation Simulation Results</t>
  </si>
  <si>
    <t>All Min Vector</t>
  </si>
  <si>
    <t>All Max Vector</t>
  </si>
  <si>
    <t>Vector</t>
  </si>
  <si>
    <t>Description</t>
  </si>
  <si>
    <t>Notes</t>
  </si>
  <si>
    <t>Use Test Case 6 with negative output, SV1, SV2 for all 4 notch filters</t>
  </si>
  <si>
    <t>Blending Y tables all 0</t>
  </si>
  <si>
    <t>Use Test Case 6 with positive output, SV1, SV2 for all 4 notch filters</t>
  </si>
  <si>
    <t>Blending Y tables all 1</t>
  </si>
  <si>
    <t>Max Test Case 3-6</t>
  </si>
  <si>
    <t>Use Test Case 3,4,5,6 for the four notch filters with positive output, SV1, SV2</t>
  </si>
  <si>
    <t>Blending Y tables all differing values</t>
  </si>
  <si>
    <t>Min Test Case 3-6</t>
  </si>
  <si>
    <t>Use Test Case 3,4,5,6 for the four notch filters with negative output, SV1, SV2</t>
  </si>
  <si>
    <t>Max Test Case 7-10</t>
  </si>
  <si>
    <t>Use Test Case 7,8,9,10 for the four notch filters with positive output, SV1, SV2</t>
  </si>
  <si>
    <t>Min Test Case 7-10</t>
  </si>
  <si>
    <t>Use Test Case  7,8,9,10 for the four notch filters with negative output, SV1, SV2</t>
  </si>
  <si>
    <t>Other test vectors</t>
  </si>
  <si>
    <t>Use Test Case  1 for notch filter 0, 2 and Test Case 2 for notch filter 1, 3</t>
  </si>
  <si>
    <t>Blending Y tables all differing values, mix up output, SV1, SV2 within ranges for test case being used</t>
  </si>
  <si>
    <t>Use Test Case  1 for notch filter 0, 1 and Test Case 2 for notch filter 2, 3</t>
  </si>
  <si>
    <t>Guidelines Used for Test Vectors :</t>
  </si>
  <si>
    <t>-2311.79312676968, -2311.79312676968, -2311.79312676968, -2311.79312676968</t>
  </si>
  <si>
    <t>-1567.61795702528, -1567.61795702528, -1567.61795702528, -1567.61795702528</t>
  </si>
  <si>
    <t>-1099.79559204469, -1099.79559204469, -1099.79559204469, -1099.79559204469</t>
  </si>
  <si>
    <t>2311.79312676968, 2311.79312676968, 2311.79312676968, 2311.79312676968</t>
  </si>
  <si>
    <t>1567.61795702528, 1567.61795702528, 1567.61795702528, 1567.61795702528</t>
  </si>
  <si>
    <t>1099.79559204469, 1099.79559204469, 1099.79559204469, 1099.79559204469</t>
  </si>
  <si>
    <t>-10.274970300724,-10.274970300724,-10.274970300724,-10.274970300724</t>
  </si>
  <si>
    <t>-8.803286322686,-8.803286322686,-8.803286322686,-8.803286322686</t>
  </si>
  <si>
    <t>-8.796749586215,-8.796749586215,-8.796749586215,-8.796749586215</t>
  </si>
  <si>
    <t>10.274970300724,10.274970300724,10.274970300724,10.274970300724</t>
  </si>
  <si>
    <t>8.803286322686,8.803286322686,8.803286322686,8.803286322686</t>
  </si>
  <si>
    <t>8.796749586215,8.796749586215,8.796749586215,8.796749586215</t>
  </si>
  <si>
    <t>0.9442312910866,0.9442312910866,0.9442312910866,0.9442312910866</t>
  </si>
  <si>
    <t>-1.7734211130219,-1.7734211130219,-1.7734211130219,-1.7734211130219</t>
  </si>
  <si>
    <t>0.8326938732598,0.8326938732598,0.8326938732598,0.8326938732598</t>
  </si>
  <si>
    <t>-10.274961295116,-10.274961295116,-10.274961295116,-10.274961295116</t>
  </si>
  <si>
    <t>-4.586334043217,-4.586334043217,-4.586334043217,-4.586334043217</t>
  </si>
  <si>
    <t>-4.579654920673,-4.579654920673,-4.579654920673,-4.579654920673</t>
  </si>
  <si>
    <t>10.274961295116,10.274961295116,10.274961295116,10.274961295116</t>
  </si>
  <si>
    <t>4.586334043217,4.586334043217,4.586334043217,4.586334043217</t>
  </si>
  <si>
    <t>4.579654920673,4.579654920673,4.579654920673,4.579654920673</t>
  </si>
  <si>
    <t>45.4000028305127,45.4000028305127,45.4000028305127,45.4000028305127</t>
  </si>
  <si>
    <t>-90.0556717882061,-90.0556717882061,-90.0556717882061,-90.0556717882061</t>
  </si>
  <si>
    <t>44.833607346769,44.833607346769,44.833607346769,44.833607346769</t>
  </si>
  <si>
    <t>-0.3116736542744,-0.3116736542744,-0.3116736542744,-0.3116736542744</t>
  </si>
  <si>
    <t>-0.51038795665,-0.51038795665,-0.51038795665,-0.51038795665</t>
  </si>
  <si>
    <t>-2311.06355986944,-2311.06355986944,-2311.06355986944,-2311.06355986944</t>
  </si>
  <si>
    <t>-1844.70312724356,-1844.70312724356,-1844.70312724356,-1844.70312724356</t>
  </si>
  <si>
    <t>-1640.08128146486,-1640.08128146486,-1640.08128146486,-1640.08128146486</t>
  </si>
  <si>
    <t>2311.06355986944,2311.06355986944,2311.06355986944,2311.06355986944</t>
  </si>
  <si>
    <t>1844.70312724356,1844.70312724356,1844.70312724356,1844.70312724356</t>
  </si>
  <si>
    <t>1640.08128146486,1640.08128146486,1640.08128146486,1640.08128146486</t>
  </si>
  <si>
    <t>104.703713011335,104.703713011335,104.703713011335,104.703713011335</t>
  </si>
  <si>
    <t>-207.690806741935,-207.690806741935,-207.690806741935,-207.690806741935</t>
  </si>
  <si>
    <t>103.397463969849,103.397463969849,103.397463969849,103.397463969849</t>
  </si>
  <si>
    <t>-0.7187970664268,-0.7187970664268,-0.7187970664268,-0.7187970664268</t>
  </si>
  <si>
    <t>0.1291673056759,0.1291673056759,0.1291673056759,0.1291673056759</t>
  </si>
  <si>
    <t>-2311.79312676968,-2311.79312676968,-2311.79312676968,-2311.79312676968</t>
  </si>
  <si>
    <t>-1567.61795702528,-1567.61795702528,-1567.61795702528,-1567.61795702528</t>
  </si>
  <si>
    <t>-1099.79559204469,-1099.79559204469,-1099.79559204469,-1099.79559204469</t>
  </si>
  <si>
    <t>2311.79312676968,2311.79312676968,2311.79312676968,2311.79312676968</t>
  </si>
  <si>
    <t>1567.61795702528,1567.61795702528,1567.61795702528,1567.61795702528</t>
  </si>
  <si>
    <t>1099.79559204469,1099.79559204469,1099.79559204469,1099.79559204469</t>
  </si>
  <si>
    <t>-191.053263886929,-191.0532639,-191.0532639,-191.0532639</t>
  </si>
  <si>
    <t>-2311.71535164829,-2311.71535164829,-2311.71535164829,-2311.71535164829</t>
  </si>
  <si>
    <t>-1337.91038924733,-1337.91038924733,-1337.91038924733,-1337.91038924733</t>
  </si>
  <si>
    <t>-926.512524329477,-926.512524329477,-926.512524329477,-926.512524329477</t>
  </si>
  <si>
    <t>1337.910389,1337.910389,1337.910389,1337.910389</t>
  </si>
  <si>
    <t>-42.2243310108793,-42.22433101,-42.22433101,-42.22433101</t>
  </si>
  <si>
    <t>-2306.49022613433,-2306.49022613433,-2306.49022613433,-2306.49022613433</t>
  </si>
  <si>
    <t>-2076.19993833395,-2076.19993833395,-2076.19993833395,-2076.19993833395</t>
  </si>
  <si>
    <t>-1980.33034616243,-1980.33034616243,-1980.33034616243,-1980.33034616243</t>
  </si>
  <si>
    <t>-2.0405284832558,-2.040528483,-2.040528483,-2.040528483</t>
  </si>
  <si>
    <t>-92.342036642741,-92.342036642741,-92.342036642741,-92.342036642741</t>
  </si>
  <si>
    <t>-78.862889784728,-78.862889784728,-78.862889784728,-78.862889784728</t>
  </si>
  <si>
    <t>-76.178669676936,-76.178669676936,-76.178669676936,-76.178669676936</t>
  </si>
  <si>
    <t>78.86288978,78.86288978,78.86288978,78.86288978</t>
  </si>
  <si>
    <t>-0.1380635233111,-0.138063523,-0.138063523,-0.138063523</t>
  </si>
  <si>
    <t>-5.797149125313,-5.797149125313,-5.797149125313,-5.797149125313</t>
  </si>
  <si>
    <t>-5.277343598878,-5.277343598878,-5.277343598878,-5.277343598878</t>
  </si>
  <si>
    <t>-1.086842874741,-1.086842874741,-1.086842874741,-1.086842874741</t>
  </si>
  <si>
    <t>0.03, 0.04997802734375, 0.06999755859375, 0.09, 0.4998779296875</t>
  </si>
  <si>
    <t>0.697725, 0.83, 0.926, 0.962072, 0.999999975</t>
  </si>
  <si>
    <t>2.629709826,11.53067485,2.629709826,11.53067485</t>
  </si>
  <si>
    <t>-4.753110777,-20.35078362,-4.753110777,-20.35078362</t>
  </si>
  <si>
    <t>2.207507151,8.95890172,2.207507151,8.95890172</t>
  </si>
  <si>
    <t>-0.236265753,-0.172240343,-0.236265753,-0.172240343</t>
  </si>
  <si>
    <t>-0.679628047096311, -0.688966709253944, -0.679628047096311,  -0.688966709253944</t>
  </si>
  <si>
    <t>AsstFWActive_Uls_f32==&gt;Mid</t>
  </si>
  <si>
    <t>CombinedAssist_MtrNm_f32==&gt;Min</t>
  </si>
  <si>
    <t>76.17866968,97.43,19.795592,97.43</t>
  </si>
  <si>
    <t>176.86,177.67,96.5125243,177.67</t>
  </si>
  <si>
    <t>67.2521,86.24,80.330346,86.24</t>
  </si>
  <si>
    <t>19.795592,100,76.17866968,110</t>
  </si>
  <si>
    <t>96.5125243,76,176.86,96</t>
  </si>
  <si>
    <t>1.086842874741,1.086842874741,1.086842874741,1.086842874741</t>
  </si>
  <si>
    <t>5.797149125313,5.797149125313,5.797149125313,5.797149125313</t>
  </si>
  <si>
    <t>80.330346,181,87.2521,191</t>
  </si>
  <si>
    <t>76.17866968,97.43,99.795592,97.43</t>
  </si>
  <si>
    <t>176.86,177.67,9.5125243,177.67</t>
  </si>
  <si>
    <t>176.86,867.24,10.330346,867.24</t>
  </si>
  <si>
    <t>99.795592,100,76.17866968,100</t>
  </si>
  <si>
    <t>-176.86,96,-176.86,96</t>
  </si>
  <si>
    <t>10.330346,191,176.86,191</t>
  </si>
  <si>
    <t>76.17866968,97.43,19.795592,191</t>
  </si>
  <si>
    <t>176.86,177.67,96.5125243,97.43</t>
  </si>
  <si>
    <t>67.2521,86.24,19.330346,177.67</t>
  </si>
  <si>
    <t>19.795592,110,76.17866968,86.24</t>
  </si>
  <si>
    <t>96.5125243,96,176.86,110</t>
  </si>
  <si>
    <t>176.86,88.24,76.17866968,110</t>
  </si>
  <si>
    <t>26.5125243,676,19.795592,191</t>
  </si>
  <si>
    <t>19.1520594,21.637,35.777,26.6068812</t>
  </si>
  <si>
    <t>22.1110891,25.172,39.312,31.2938218</t>
  </si>
  <si>
    <t>25.0701188,28.707,21.637,35.9807624</t>
  </si>
  <si>
    <t>37.80256412,430.88,25.172,1217.034872</t>
  </si>
  <si>
    <t>40.0332778,462.99,28.707,1308.903444</t>
  </si>
  <si>
    <t>42.26399148,495.1,32.242,1400.772017</t>
  </si>
  <si>
    <t>-142.8569,495.1,32.242,1400.772017</t>
  </si>
  <si>
    <t>37.80256412,430.88,25.172,430.88</t>
  </si>
  <si>
    <t>40.0332778,462.99,32.242,28.707</t>
  </si>
  <si>
    <t>0.0009765625, 0.00299072265625, 0.004998779296875, 0.007, 0.00897216796875</t>
  </si>
  <si>
    <t>0.09775390625, 0.29998779296875, 0.5999755859375, 0.82, 0.9873046875</t>
  </si>
  <si>
    <t>0.89996337890625, 0.4999755859375, 0.29998779296875, 0.0999755859375, 0.0899658203125</t>
  </si>
  <si>
    <t>0.0859375, 0.1199951171875, 0.30096435546875, 0.3999994, 0.499</t>
  </si>
  <si>
    <t>0.29998779296875, 0.199951171875, 0.03997802734375, 0.02, 0.00999755859375</t>
  </si>
  <si>
    <t>0.00994873046875, 0.02, 0.29998779296875, 0.354, 0.445</t>
  </si>
  <si>
    <t>0.03997802734375, 0.05997802734375, 0.07999755859375, 0.1234, 0.99296875</t>
  </si>
  <si>
    <t>0.0225, 0.083, 0.036, 0.072, 0.036865234375</t>
  </si>
  <si>
    <t>0.0999755859375, 0.29998779296875, 0.49987775, 0.7, 0.9</t>
  </si>
  <si>
    <t>0.1199951171875, 0.234375, 0.359375, 0.486675, 0.8779296875</t>
  </si>
  <si>
    <t>0.0111083984375, 0.0333, 0.04443359375, 0.07778977, 0.099898</t>
  </si>
  <si>
    <t>0.059375, 0.08941650390625, 0.0999755859375, 0.2978515625, 0.45678</t>
  </si>
  <si>
    <t>0.779296875, 0.5997314453125, 0.4, 0.2, 0.0755615234375</t>
  </si>
  <si>
    <t>0.7769251643464,0.7769251643464,0.7769251643464,0.7769251643464</t>
  </si>
  <si>
    <t>28.0291485,-748.9277,36.4548515,40.667703</t>
  </si>
  <si>
    <t>30.9881782,35.777,25.0701188,45.3546436</t>
  </si>
  <si>
    <t>33.9472079,39.312,28.0291485,50.0415842</t>
  </si>
  <si>
    <t>19.1520594,21.637,30.9881782,26.6068812</t>
  </si>
  <si>
    <t>28.0291485,32.242,22.1110891,40.667703</t>
  </si>
  <si>
    <t>-149.8747,21.637,30.9881782,26.6068812</t>
  </si>
  <si>
    <t>149.8747,25.172,33.9472079,-748.9277</t>
  </si>
  <si>
    <t>40.0332778,462.99,30.9881782,177.67</t>
  </si>
  <si>
    <t>42.26399148,495.1,37.80256412,177.67</t>
  </si>
  <si>
    <t>25.0701188,28.707,19.1520594,96</t>
  </si>
  <si>
    <t>25.0701188,28.707,33.9472079,67.24</t>
  </si>
  <si>
    <t>92.34203664,92.34203664,25.0701188,191</t>
  </si>
  <si>
    <t>10.2749703,10.2749703,30.9881782,97.43</t>
  </si>
  <si>
    <t xml:space="preserve">0.8708253260806, 0.8708253260806, 0.8708253260806, 0.8708253260806 </t>
  </si>
  <si>
    <t>Min output, SV1, SV2  using test case 3 from Stabilty Comp NF Guidelines sheet for B0, B1 B2 &amp; A1 , A2</t>
  </si>
  <si>
    <t>Max output, SV1, SV2  using test case 3  from Stabilty Comp NF Guidelines sheet for B0, B1 B2 &amp; A1 , A2</t>
  </si>
  <si>
    <t>Min output, SV1, SV2  using test case 4  from Stabilty Comp NF Guidelines sheet for B0, B1 B2 &amp; A1 , A2</t>
  </si>
  <si>
    <t>Max output, SV1, SV2  using test case 4  from Stabilty Comp NF Guidelines sheet for B0, B1 B2 &amp; A1 , A2</t>
  </si>
  <si>
    <t>Min output, SV1, SV2  using test case 5 from Stabilty Comp NF Guidelines sheet for B0, B1 B2 &amp; A1 , A2</t>
  </si>
  <si>
    <t>Max output, SV1, SV2  using test case 5  from Stabilty Comp NF Guidelines sheet for B0, B1 B2 &amp; A1 , A2</t>
  </si>
  <si>
    <t>Min output, SV1, SV2  using test case 6  from Stabilty Comp NF Guidelines sheet for B0, B1 B2 &amp; A1 , A2</t>
  </si>
  <si>
    <t>Max output, SV1, SV2  using test case 6  from Stabilty Comp NF Guidelines sheet for B0, B1 B2 &amp; A1 , A2</t>
  </si>
  <si>
    <t>Min output, SV1, SV2  using test case 7  from Stabilty Comp NF Guidelines sheet for B0, B1 B2 &amp; A1 , A2</t>
  </si>
  <si>
    <t>Max output, SV1, SV2  using test case 7  from Stabilty Comp NF Guidelines sheet for B0, B1 B2 &amp; A1 , A2</t>
  </si>
  <si>
    <t>Min output, SV1, SV2  using test case 8  from Stabilty Comp NF Guidelines sheet for B0, B1 B2 &amp; A1 , A2</t>
  </si>
  <si>
    <t>Max output, SV1, SV2  using test case 8  from Stabilty Comp NF Guidelines sheet for B0, B1 B2 &amp; A1 , A2</t>
  </si>
  <si>
    <t>Min output, SV1, SV2  using test case 9  from Stabilty Comp NF Guidelines sheet for B0, B1 B2 &amp; A1 , A2</t>
  </si>
  <si>
    <t>Max output, SV1, SV2  using test case 9  from Stabilty Comp NF Guidelines sheet for B0, B1 B2 &amp; A1 , A2</t>
  </si>
  <si>
    <t>Min output, SV1, SV2  using test case 10  from Stabilty Comp NF Guidelines sheet for B0, B1 B2 &amp; A1 , A2</t>
  </si>
  <si>
    <t>Max output, SV1, SV2  using test case 10  from Stabilty Comp NF Guidelines sheet for B0, B1 B2 &amp; A1 , A2</t>
  </si>
  <si>
    <t>0.6015625, 0.7015380859375, 0.8015656, 0.90155029296875, 0.999015</t>
  </si>
  <si>
    <t>0.755859375, 0.79998779296875, 0.89996337890625, 0.900125, 0.99985</t>
  </si>
  <si>
    <t>0.75, 0.8496, 0.899875, 0.9234, 0.9874267578125</t>
  </si>
  <si>
    <t>2.62970982571527, 3.62970982571527, 4.6297, 5.62970982571527</t>
  </si>
  <si>
    <t>2.2075071507673, 2.2075071507673, 3.2075071507673, 3.2075071507673</t>
  </si>
  <si>
    <t>2.62970982571527, 32.6297098257153, 4.62970982571527, 5.62970982571527</t>
  </si>
  <si>
    <t>-0.718797066, -0.718797066, -0.718797066, -0.718797066</t>
  </si>
  <si>
    <t>-0.661216198, -0.661216198, -0.661216198, -0.661216198</t>
  </si>
  <si>
    <t>-0.146134178, -0.146134178, -0.146134178, -0.146134178</t>
  </si>
  <si>
    <t>-0.197623396, -0.197623396, -0.197623396, -0.197623396</t>
  </si>
  <si>
    <t>-0.881234018, -0.881234018, -0.881234018, -0.881234018</t>
  </si>
  <si>
    <t>-2.040528483, -2.140528483, -2.240528483, -2.340528483</t>
  </si>
  <si>
    <t>89.70733524, 90.70733524, 91.70733524, 92.70733524</t>
  </si>
  <si>
    <t>-0.138063523, -0.148063523, -0.168063523, -0.139063523</t>
  </si>
  <si>
    <t>19.82605343, 20.82605343, 21.82605343, 22.82605343</t>
  </si>
  <si>
    <t>-1.867136106, -1.967136106, -1.767136106, -1.867136106</t>
  </si>
  <si>
    <t>0.792469412, 1.792469412, 2.792469412, 3.792469412</t>
  </si>
  <si>
    <t>0.050288914, 1.050288914, 1.050288914, 1.050288914</t>
  </si>
  <si>
    <t>0.929541087, 2.929541087, 3.929541087, 4.929541087</t>
  </si>
  <si>
    <t>0.4, 0.4, 0.4, 0.4</t>
  </si>
  <si>
    <t>-0.4, -0.4, -0.4, -0.4</t>
  </si>
  <si>
    <t>100, 101, 102, 103</t>
  </si>
  <si>
    <t>-0.138063523, -0.263523, -0.38063523, -1.138063523</t>
  </si>
  <si>
    <t>-2300, -2301, -2302, -2303</t>
  </si>
  <si>
    <t>1000, 1100, 1200, 1300</t>
  </si>
  <si>
    <t>-865.875657607513, -865.875657607513, -865.875657607513, -865.875657607513</t>
  </si>
  <si>
    <t>-720.961807874133, -720.961807874133, -720.961807874133, -720.961807874133</t>
  </si>
  <si>
    <t>-2643.44860821675, -2643.44860821675, -2643.44860821675, -2643.44860821675</t>
  </si>
  <si>
    <t>865.875657607513, 865.875657607513, 865.875657607513, 865.875657607513</t>
  </si>
  <si>
    <t>720.961807874133, 720.961807874133, 720.961807874133, 720.961807874133</t>
  </si>
  <si>
    <t>2643.44860821675, 2643.44860821675, 2643.44860821675, 2643.44860821675</t>
  </si>
  <si>
    <t>68.2286364355043, 215.888037890075, 86.8442820993537, 222.309165064811</t>
  </si>
  <si>
    <t>-21.9964728066466, -151.466230656444, -16.270128731343, -145.661201787383</t>
  </si>
  <si>
    <t>1.00888003785, -86.23568408375, 9.43458303785, -77.80998108375</t>
  </si>
  <si>
    <t>-13.0217148026818, -157.363421999558, 6.44206527443784, -149.591943580763</t>
  </si>
  <si>
    <t>62.1063032966125, 198.329057253188, 68.615538512265, 204.927734846687</t>
  </si>
  <si>
    <t>58.00844666215, 154.25468408375, 67.58609026215, 163.83232768375</t>
  </si>
  <si>
    <t>-8.22732261114506, -148.169249924129, -9.12540812075516, -139.047420261274</t>
  </si>
  <si>
    <t>63.0187916541931, 196.116187543008, 70.3109180101945, 203.508513860945</t>
  </si>
  <si>
    <t>60.24430616, 154.6187485, 70.97389036, 165.3483327</t>
  </si>
  <si>
    <t>42.3275398556417, 434.606764301491, 30.8711884596803, 1221.61765034405</t>
  </si>
  <si>
    <t>13.0162767278945, 14.9071726881276, 16.3939473821512, 18.3312553838746</t>
  </si>
  <si>
    <t>19.1520594, 21.637, 24.1219406, 26.6068812</t>
  </si>
  <si>
    <t>86.5753749637477, 650.972996202141, 76.6954740010565, 1497.94086488876</t>
  </si>
  <si>
    <t>-24.9200007405381, -151.688858263477, -20.7594389459324, -147.471126843292</t>
  </si>
  <si>
    <t>-4.18600916, -90.1347485, 1.93581264, -84.0129267</t>
  </si>
  <si>
    <t>44.0554015712928, 481.679767297687, 35.7519510418719, 1388.60461962836</t>
  </si>
  <si>
    <t>21.0330875849909, 36.6813201494347, 25.9765405199454, 41.6927002940578</t>
  </si>
  <si>
    <t>27.699828626, 40.23767485, 34.973591026, 47.51143725</t>
  </si>
  <si>
    <t>-16.6798618829017, -296.05622868127, 1.9357837809477, -155.086164437327</t>
  </si>
  <si>
    <t>60.0952637203015, -342.306357641915, 65.8216077956051, 201.698588805036</t>
  </si>
  <si>
    <t>55.04941696215, -630.45001591625, 63.47511996215, 159.14538708375</t>
  </si>
  <si>
    <t>12.9053327373667, -42.1247021637471, 28.708008876927, -34.3532237449514</t>
  </si>
  <si>
    <t>37.0393618510359, 92.2617732645052, 33.017282698414, 98.8604508580043</t>
  </si>
  <si>
    <t>41.507017504, 81.8996994, 35.588958104, 91.477343</t>
  </si>
  <si>
    <t>8.29987900800938, -74.7103050088712, 3.46852544756966, -65.5884753460158</t>
  </si>
  <si>
    <t>47.0398648362956, 128.503576235481, 43.0177856836737, 135.895902553418</t>
  </si>
  <si>
    <t>49.725466856, 108.4960491, 43.807407456, 119.2256333</t>
  </si>
  <si>
    <t>21.6685378316987, 342.783083157418, 11.8344432325781, 1129.79396919998</t>
  </si>
  <si>
    <t>32.9899352502663, 99.4229368225362, 41.0340935555103, 102.847019518283</t>
  </si>
  <si>
    <t>32.30060853, 79.29037425, 44.13672733, 84.26025545</t>
  </si>
  <si>
    <t>-111.57844155364, 481.070897685181, 36.1307622319524, 1253.41171684098</t>
  </si>
  <si>
    <t>105.85378137462, 34.245822832222, 27.0662063139238, -499.083100111243</t>
  </si>
  <si>
    <t>152.504409826, 36.70267485, 36.576917726, -737.39702515</t>
  </si>
  <si>
    <t>27.8976903771469, 362.974428223748, 13.8688914967071, 364.425674198484</t>
  </si>
  <si>
    <t>35.0283222747249, 89.8262759472925, 31.006243122103, 95.6313048163536</t>
  </si>
  <si>
    <t>38.547987804, 78.3646994, 32.629928404, 86.7904024</t>
  </si>
  <si>
    <t>3.24024948775562, 283.069402013346, -1.75455879136493, -150.357583944097</t>
  </si>
  <si>
    <t>52.9635937726381, 183.938700956945, 61.0077520778821, 187.362783652692</t>
  </si>
  <si>
    <t>45.44915766, 136.9437485, 57.28527646, 141.9136297</t>
  </si>
  <si>
    <t>-24.9815336015682, -24.9815336015682, -24.9815336015682, -24.9815336015682</t>
  </si>
  <si>
    <t>7.41347673782908, 7.41347673782908, 7.41347673782908, 7.41347673782908</t>
  </si>
  <si>
    <t>-10.9682400726793, -10.9682400726793, -10.9682400726793, -10.9682400726793</t>
  </si>
  <si>
    <t>25.500085001534, 25.500085001534, 25.500085001534, 25.500085001534</t>
  </si>
  <si>
    <t>-7.93305272846121, -7.93305272846121, -7.93305272846121, -7.93305272846121</t>
  </si>
  <si>
    <t>6.51596562160618, 6.51596562160618, 6.51596562160618, 6.51596562160618</t>
  </si>
  <si>
    <t>-12.4599689453527, -12.4599689453527, -12.4599689453527, -12.4599689453527</t>
  </si>
  <si>
    <t>3.30955046531045, 3.30955046531045, 3.30955046531045, 3.30955046531045</t>
  </si>
  <si>
    <t>-7.0035661483987, -7.0035661483987, -7.0035661483987, -7.0035661483987</t>
  </si>
  <si>
    <t>12.9792013259759, 12.9792013259759, 12.9792013259759, 12.9792013259759</t>
  </si>
  <si>
    <t>-3.82980878212993, -3.82980878212993, -3.82980878212993, -3.82980878212993</t>
  </si>
  <si>
    <t>2.04635187019405, 2.04635187019405, 2.04635187019405, 2.04635187019405</t>
  </si>
  <si>
    <t>-2000.97260883877, -2000.97260883877, -2000.97260883877, -2000.97260883877</t>
  </si>
  <si>
    <t>-1133.28898584552, -1133.28898584552, -1133.28898584552, -1133.28898584552</t>
  </si>
  <si>
    <t>-1972.73113522561, -1972.73113522561, -1972.73113522561, -1972.73113522561</t>
  </si>
  <si>
    <t>2438.94842284003, 2438.94842284003, 2438.94842284003, 2438.94842284003</t>
  </si>
  <si>
    <t>740.898854770857, 740.898854770857, 740.898854770857, 740.898854770857</t>
  </si>
  <si>
    <t>1710.77311889355, 1710.77311889355, 1710.77311889355, 1710.77311889355</t>
  </si>
  <si>
    <t>-1818.71011907742, -1818.71011907742, -1818.71011907742, -1818.71011907742</t>
  </si>
  <si>
    <t>-74.3243679568953, -74.3243679568953, -74.3243679568953, -74.3243679568953</t>
  </si>
  <si>
    <t>-1890.10539310019, -1890.10539310019, -1890.10539310019, -1890.10539310019</t>
  </si>
  <si>
    <t>2651.69535363555, 2651.69535363555, 2651.69535363555, 2651.69535363555</t>
  </si>
  <si>
    <t>-490.977855403692, -490.977855403692, -490.977855403692, -490.977855403692</t>
  </si>
  <si>
    <t>1231.51903825889, 1231.51903825889, 1231.51903825889, 1231.51903825889</t>
  </si>
  <si>
    <t>-1397.69497316061, -1397.69497311696, -1397.69497311696, -1397.69497311696</t>
  </si>
  <si>
    <t>-234.675328688037, -234.675328688037, -234.675328688037, -234.675328688037</t>
  </si>
  <si>
    <t>-1677.66662941533, -1677.66662941533, -1677.66662941533, -1677.66662941533</t>
  </si>
  <si>
    <t>2240.71908835669, 2240.71908840204, 2240.71908840204, 2240.71908840204</t>
  </si>
  <si>
    <t>-349.413854410813, -349.413854410813, -349.413854410813, -349.413854410813</t>
  </si>
  <si>
    <t>984.930103556, 984.930103556, 984.930103556, 984.930103556</t>
  </si>
  <si>
    <t>-2143.55377087198, -2143.55377087514, -2143.55377087514, -2143.55377087514</t>
  </si>
  <si>
    <t>-1733.30753100965, -1733.30753100965, -1733.30753100965, -1733.30753100965</t>
  </si>
  <si>
    <t>-2157.13408500995, -2157.13408500995, -2157.13408500995, -2157.13408500995</t>
  </si>
  <si>
    <t>2428.97653201902, 2428.97653201574, 2428.97653201574, 2428.97653201574</t>
  </si>
  <si>
    <t>1461.02170679693, 1461.02170679693, 1461.02170679693, 1461.02170679693</t>
  </si>
  <si>
    <t>1992.3431693607, 1992.3431693607, 1992.3431693607, 1992.3431693607</t>
  </si>
  <si>
    <t>-84.889383592448, -84.8893835934354, -84.8893835934354, -84.8893835934354</t>
  </si>
  <si>
    <t>-64.9090278168146, -64.9090278168146, -64.9090278168146, -64.9090278168146</t>
  </si>
  <si>
    <t>-83.933148587728, -83.933148587728, -83.933148587728, -83.933148587728</t>
  </si>
  <si>
    <t>98.8697824882666, 98.8697824872459, 98.8697824872459, 98.8697824872459</t>
  </si>
  <si>
    <t>51.0897920977179, 51.0897920977179, 51.0897920977179, 51.0897920977179</t>
  </si>
  <si>
    <t>73.6218709655, 73.6218709655, 73.6218709655, 73.6218709655</t>
  </si>
  <si>
    <t>-5.51263997240362, -5.51263997368535, -5.51263997368535, -5.51263997368535</t>
  </si>
  <si>
    <t>-0.840734625056476, -0.840734625056476, -0.840734625056476, -0.840734625056476</t>
  </si>
  <si>
    <t>-5.667755342718, -5.667755342718, -5.667755342718, -5.667755342718</t>
  </si>
  <si>
    <t>180.629942547138, 196.59028334056, 212.609028482705, 228.482781310768</t>
  </si>
  <si>
    <t>-84.2958242913729, -89.2510463272336, -94.193169678931, -99.1594169229068</t>
  </si>
  <si>
    <t>4.874613037878, 0.177343598877988, -4.51992584012202, -9.21719527912203</t>
  </si>
  <si>
    <t>6.86919792819535, 316.397141238356, 914.259755898774, 1223.32199356903</t>
  </si>
  <si>
    <t>56.9856729252601, 188.80969559137, 61.9291258602147, 193.821075735993</t>
  </si>
  <si>
    <t>51.36721706, 144.0137485, 58.64097946, 151.2875109</t>
  </si>
  <si>
    <t>89.5052060239676, 683.691865814646, 996.895763994547, 1590.61671814532</t>
  </si>
  <si>
    <t>-22.9089611642271, -149.253360946264, -17.9655082292725, -144.241980801641</t>
  </si>
  <si>
    <t>-1.22697946, -86.5997485, 6.04678294, -79.3259861</t>
  </si>
  <si>
    <t>19.1520594, 21.637, 30.9881782, 26.6068812</t>
  </si>
  <si>
    <t>1061.21000770193, 1061.21000770193, 1061.21000770193, 1061.21000770193</t>
  </si>
  <si>
    <t>588.398903003859, 588.398903003859, 588.398903003859, 588.398903003859</t>
  </si>
  <si>
    <t>2489.01065149568, 2489.01065149568, 2489.01065149568, 2489.01065149568</t>
  </si>
  <si>
    <t>-25.812613553616, -25.812613553616, -25.812613553616, -25.812613553616</t>
  </si>
  <si>
    <t>8.24619879664177, 8.24619879664177, 8.24619879664177, 8.24619879664177</t>
  </si>
  <si>
    <t>-3.83260021606062, -3.83260021606062, -3.83260021606062, -3.83260021606062</t>
  </si>
  <si>
    <t>24.5657650966182, 24.5657650966182, 24.5657650966182, 24.5657650966182</t>
  </si>
  <si>
    <t>-6.99688672795302, -6.99688672795302, -6.99688672795302, -6.99688672795302</t>
  </si>
  <si>
    <t>14.5380221468796, 14.5380221468796, 14.5380221468796, 14.5380221468796</t>
  </si>
  <si>
    <t>-12.4410610990574, -12.4410610990574, -12.4410610990574, -12.4410610990574</t>
  </si>
  <si>
    <t>3.29060525955025, 3.29060525955025, 3.29060525955025, 3.29060525955025</t>
  </si>
  <si>
    <t>-7.18408309827114, -7.18408309827114, -7.18408309827114, -7.18408309827114</t>
  </si>
  <si>
    <t>12.34210168659, 12.34210168659, 12.34210168659, 12.34210168659</t>
  </si>
  <si>
    <t>-3.19145031605097, -3.19145031605097, -3.19145031605097, -3.19145031605097</t>
  </si>
  <si>
    <t>8.12886819017334, 8.12886819017334, 8.12886819017334, 8.12886819017334</t>
  </si>
  <si>
    <t>-2824.95959511694, -2824.95959511694, -2824.95959511694, -2824.95959511694</t>
  </si>
  <si>
    <t>-395.064747854663, -395.064747854663, -395.064747854663, -395.064747854663</t>
  </si>
  <si>
    <t>-1479.8957102808, -1479.8957102808, -1479.8957102808, -1479.8957102808</t>
  </si>
  <si>
    <t>1646.53081893521, 1646.53081893521, 1646.53081893521, 1646.53081893521</t>
  </si>
  <si>
    <t>1450.83953533362, 1450.83953533362, 1450.83953533362, 1450.83953533362</t>
  </si>
  <si>
    <t>2184.72655876297, 2184.72655876297, 2184.72655876297, 2184.72655876297</t>
  </si>
  <si>
    <t>-3391.97955396293, -3391.97955396293, -3391.97955396293, -3391.97955396293</t>
  </si>
  <si>
    <t>993.368878680088, 993.368878680088, 993.368878680088, 993.368878680088</t>
  </si>
  <si>
    <t>-646.225262554884, -646.225262554884, -646.225262554884, -646.225262554884</t>
  </si>
  <si>
    <t>1428.07714526649, 1428.07714526649, 1428.07714526649, 1428.07714526649</t>
  </si>
  <si>
    <t>339.425932128584, 339.425932128584, 339.425932128584, 339.425932128584</t>
  </si>
  <si>
    <t>2198.95306005726, 2198.95306005726, 2198.95306005726, 2198.95306005726</t>
  </si>
  <si>
    <t>-2325.00928398788, -2325.00928404214, -2325.00928404214, -2325.00928404214</t>
  </si>
  <si>
    <t>407.81430880693, 407.81430880693, 407.81430880693, 407.81430880693</t>
  </si>
  <si>
    <t>-915.666489554228, -915.666489554228, -915.666489554228, -915.666489554228</t>
  </si>
  <si>
    <t>1975.82315186013, 1975.82315187751, 1975.82315187751, 1975.82315187751</t>
  </si>
  <si>
    <t>-165.88072845082, -165.88072845082, -165.88072845082, -165.88072845082</t>
  </si>
  <si>
    <t>1202.60251333359, 1202.60251333359, 1202.60251333359, 1202.60251333359</t>
  </si>
  <si>
    <t>-1952.87491800955, -1952.87491801702, -1952.87491801702, -1952.87491801702</t>
  </si>
  <si>
    <t>-1915.21015263467, -1915.21015263467, -1915.21015263467, -1915.21015263467</t>
  </si>
  <si>
    <t>-2267.2239129723, -2267.2239129723, -2267.2239129723, -2267.2239129723</t>
  </si>
  <si>
    <t>2504.89243244294, 2504.89243243795, 2504.89243243795, 2504.89243243795</t>
  </si>
  <si>
    <t>1388.59993006169, 1388.59993006169, 1388.59993006169, 1388.59993006169</t>
  </si>
  <si>
    <t>1948.51256994281, 1948.51256994281, 1948.51256994281, 1948.51256994281</t>
  </si>
  <si>
    <t>-89.5425707787682, -89.5425707790873, -89.5425707790873, -89.5425707790873</t>
  </si>
  <si>
    <t>-60.3094816203426, -60.3094816203426, -60.3094816203426, -60.3094816203426</t>
  </si>
  <si>
    <t>-80.5011789244017, -80.5011789244017, -80.5011789244017, -80.5011789244017</t>
  </si>
  <si>
    <t>103.920378790165, 103.920378788419, 103.920378788419, 103.920378788419</t>
  </si>
  <si>
    <t>46.0974180366423, 46.0974180366423, 46.0974180366423, 46.0974180366423</t>
  </si>
  <si>
    <t>69.8967912307359, 69.8967912307359, 69.8967912307359, 69.8967912307359</t>
  </si>
  <si>
    <t>-5.53751244132032, -5.53751244246022, -5.53751244246022, -5.53751244246022</t>
  </si>
  <si>
    <t>-0.812979282179263, -0.812979282179263, -0.812979282179263, -0.812979282179263</t>
  </si>
  <si>
    <t>-5.62455484725339, -5.62455484725339, -5.62455484725339, -5.62455484725339</t>
  </si>
  <si>
    <t>-132.267741303349, -144.128040118017, -156.16980404388, -167.827677952951</t>
  </si>
  <si>
    <t>62.6234692679319, 66.3205670218705, 69.9563920485674, 73.6745719593839</t>
  </si>
  <si>
    <t>5.57684915445511, 9.07014822152815, 12.5634472886012, 16.0567463556742</t>
  </si>
  <si>
    <t>45.4779368572629, 114.767326373813, 64.0935825211123, 121.188453548549</t>
  </si>
  <si>
    <t>-5.06883693893351E-04, -58.3933534081147, 5.72583719160963, -52.5883245390536</t>
  </si>
  <si>
    <t>15.4887029644215, -22.7449793675442, 23.9144059644215, -14.3192763675442</t>
  </si>
  <si>
    <t>29.8254469972826, 33.080633259675, 49.2892270744023, 40.8521116784707</t>
  </si>
  <si>
    <t>20.6805569099553, 23.0417603974289, 27.1897921256078, 29.640437990928</t>
  </si>
  <si>
    <t>30.7381065288291, 34.6804930390577, 40.3157501288291, 44.2581366390577</t>
  </si>
  <si>
    <t>12.0920511220596, -57.8551247518373, 11.1939656124495, -48.7332950889819</t>
  </si>
  <si>
    <t>43.3734945645702, 112.989839241957, 50.6656209205717, 120.382165559894</t>
  </si>
  <si>
    <t>47.3119155482835, 97.913179808523, 58.0414997482835, 108.642764008523</t>
  </si>
  <si>
    <t>20.871173912811, 339.239016016185, 9.4148225168495, 1126.24990205874</t>
  </si>
  <si>
    <t>33.7608473502538, 102.684944388047, 37.1385180045105, 106.109027083794</t>
  </si>
  <si>
    <t>32.8080957091887, 81.5155892132302, 37.7779769091887, 86.4854704132302</t>
  </si>
  <si>
    <t>50.9586752320567, 492.666390889037, 41.0787742693655, 1339.63425957565</t>
  </si>
  <si>
    <t>9.51514754543258, -5.98130713003085, 13.6757093400382, -1.7635757098458</t>
  </si>
  <si>
    <t>18.4824588389791, 9.26128799785258, 24.6042806389791, 15.3831097978526</t>
  </si>
  <si>
    <t>26.7308360332507, 404.676755241195, 18.4273855038298, 1311.60160757187</t>
  </si>
  <si>
    <t>37.7829265028758, 107.555939022472, 42.7263794378304, 112.567319167095</t>
  </si>
  <si>
    <t>38.7261551091887, 88.5855892132302, 45.9999175091887, 95.8593516132302</t>
  </si>
  <si>
    <t>62.1342316265195, 54.2511183861622, 80.7498772903688, 195.221182630105</t>
  </si>
  <si>
    <t>-16.1042443044815, -664.734001038705, -10.377900229178, -120.729054591753</t>
  </si>
  <si>
    <t>4.88770152962266, -850.397640879302, 13.3134045296227, -60.8022378793017</t>
  </si>
  <si>
    <t>-6.92730999369698, -130.275439564852, 8.87536614586329, -122.503961146057</t>
  </si>
  <si>
    <t>56.2140747944474, 173.396910057558, 52.1919956418255, 179.995587651057</t>
  </si>
  <si>
    <t>54.1296251703773, 137.246940879302, 48.2115657703773, 146.824584479302</t>
  </si>
  <si>
    <t>3.62781984321616E-02, -111.4397774665, -4.79507536200757, -102.317947803645</t>
  </si>
  <si>
    <t>55.0293282452443, 162.309881889245, 51.0072490926224, 169.702208207182</t>
  </si>
  <si>
    <t>54.984886508, 131.5573988, 49.066827108, 142.286983</t>
  </si>
  <si>
    <t>42.3275398556417, 434.606764301491, 32.4934452565212, 1221.61765034405</t>
  </si>
  <si>
    <t>13.0162767278945, 14.9071726881276, 21.0604350331385, 18.3312553838746</t>
  </si>
  <si>
    <t>-95.0512399344851, 554.52984260044, 52.6579638511069, 1326.87066175624</t>
  </si>
  <si>
    <t>89.8748545567224, -33.3667884753049, 11.0872794960264, -566.69571141877</t>
  </si>
  <si>
    <t>141.985570522, -9.42002455, 26.058078422, -783.51972455</t>
  </si>
  <si>
    <t>47.6506505026716, 450.770997976519, 33.6218516222319, 452.222243951256</t>
  </si>
  <si>
    <t>15.9306485392753, 9.01711987138872, 11.9085693866534, 14.8221487404498</t>
  </si>
  <si>
    <t>25.9760946228878, 23.2398293146809, 20.0580352228878, 31.6655323146809</t>
  </si>
  <si>
    <t>50.0251360553417, 491.015579740845, 45.0303277762212, 57.5885937834025</t>
  </si>
  <si>
    <t>7.73075303687308, -7.45778729638672, 15.774911342117, -4.03370460063968</t>
  </si>
  <si>
    <t>15.6726283357644, 6.38049227887389, 27.5087471357644, 11.3503734788739</t>
  </si>
  <si>
    <t>-1.05522465969735, 92.9368788243384, 58.3014200479729, 98.7627740668956</t>
  </si>
  <si>
    <t>-116.557679674477, -47.28804032974, 6.36180502880653, -43.8639576339929</t>
  </si>
  <si>
    <t>-159.550726980194, -20.7901605351046, 21.312151219806, -15.8202793351046</t>
  </si>
  <si>
    <t>-4.79026272574298, -56.6921259107933, 10.273600906303, -99.7139187755533</t>
  </si>
  <si>
    <t>62.3613781713871, 467.732444818063, 56.2140747944474, 271.156463333728</t>
  </si>
  <si>
    <t>63.1747247703773, 564.459940879302, 54.1296251703773, 279.139940879302</t>
  </si>
  <si>
    <t>6.37225456243177, -78.2810383229821, 4.92984082628112, -69.556029948246</t>
  </si>
  <si>
    <t>43.5296133500806, 125.798309341072, 49.2559574253841, 131.603338210133</t>
  </si>
  <si>
    <t>44.144340782977, 102.903424512712, 52.570043782977, 111.329127512712</t>
  </si>
  <si>
    <t>27.9874734306268, 360.87497141933, 17.6197784877464, 1148.67950003813</t>
  </si>
  <si>
    <t>37.6284820686611, 94.754553708501, 44.1377172843135, 101.353231302</t>
  </si>
  <si>
    <t>41.894832090709, 83.600177474507, 51.472475690709, 93.1778210745071</t>
  </si>
  <si>
    <t>52.3205642940361, 488.725546877745, 43.529319784426, 1336.4870581406</t>
  </si>
  <si>
    <t>18.9462954146317, 9.62953599515387, 26.2384217706331, 17.021862313091</t>
  </si>
  <si>
    <t>31.2316252113121, 27.4047923294193, 41.9612094113121, 38.1343765294193</t>
  </si>
  <si>
    <t>26.7023012084442, 409.546962084774, 17.8545224524827, 1316.07499312733</t>
  </si>
  <si>
    <t>32.4365859575328, 97.0815160830043, 35.8142566117895, 100.505598778751</t>
  </si>
  <si>
    <t>31.9363417456546, 77.6931478916338, 36.9062229456546, 82.6630290916338</t>
  </si>
  <si>
    <t>39.4351926710198, 92.9059978751615, 57.5065101083286, 98.9303037617784</t>
  </si>
  <si>
    <t>0.467846036221771, -44.2637079004702, 4.62840783082739, -40.0459764802852</t>
  </si>
  <si>
    <t>12.5266702059382, -16.8534800742503, 18.6484920059382, -10.7316582742503</t>
  </si>
  <si>
    <t>36.989957350309, 69.9219820828497, 55.9094092008881, 77.2966392135262</t>
  </si>
  <si>
    <t>8.37979388324001, -16.8593361516016, 13.3232468181946, -11.8479560069785</t>
  </si>
  <si>
    <t>19.3702352414209, 3.71431702523711, 26.6439976414209, 10.9880794252371</t>
  </si>
  <si>
    <t>34.7404644463931, -86.7409486331017, 33.2980507102425, 56.5329968108415</t>
  </si>
  <si>
    <t>16.1024928891537, -528.455662188195, 21.8288369644573, 15.549284258757</t>
  </si>
  <si>
    <t>26.089218809654, -757.433847054736, 34.514921809654, 32.1615559452637</t>
  </si>
  <si>
    <t>8.8614257202264, 275.864857936078, -5.16737316021333, 1063.66938655487</t>
  </si>
  <si>
    <t>56.1200406351099, 172.999017562187, 52.0979614824879, 179.597695155686</t>
  </si>
  <si>
    <t>54.0677230024514, 136.9755140611, 48.1496636024514, 146.5531576611</t>
  </si>
  <si>
    <t>-107.817789044337, 621.961258196669, 65.882876195223, 1529.48134245952</t>
  </si>
  <si>
    <t>-3.05075807472853, -83.4479431394986, -7.07283722735049, -76.0556168215615</t>
  </si>
  <si>
    <t>16.7510863457791, -36.0890516150378, 10.8330269457791, -25.3594674150378</t>
  </si>
  <si>
    <t>29.0450628342981, 375.569743374836, 19.2109682351776, 376.425757417394</t>
  </si>
  <si>
    <t>25.8581197195402, 69.2456491428735, 33.9022780247842, 72.6697318386206</t>
  </si>
  <si>
    <t>27.6057737411296, 58.7045997703586, 39.4418925411296, 63.6744809703586</t>
  </si>
  <si>
    <t>85.0719217574312, 510.121203753571, 49.8909477430231, -57.4929940906258</t>
  </si>
  <si>
    <t>92.5500774355775, -22.0469541253258, 13.7625023748815, -555.375877068791</t>
  </si>
  <si>
    <t>143.74665497315, -1.69807287729843, 27.8191628731499, -775.797772877298</t>
  </si>
  <si>
    <t>54.108455141866, 153.127647852799, 69.3351609814263, 159.548775027535</t>
  </si>
  <si>
    <t>-8.34471561594349, -93.7007146666037, -12.3667947685655, -87.8956857975427</t>
  </si>
  <si>
    <t>9.99575642465402, -46.8302909453741, 4.07769702465402, -38.4045879453741</t>
  </si>
  <si>
    <t>1.46323943943374, -82.9876419246139, 21.4606198603132, -76.0098060820567</t>
  </si>
  <si>
    <t>37.3540166595925, 117.88894166791, 45.3981749648364, 121.313024363657</t>
  </si>
  <si>
    <t>35.1734592275111, 91.8871660929933, 47.0095780275111, 96.8570472929933</t>
  </si>
  <si>
    <t>1.02718138644082, 82.9584362066354, 40.3257666941111, 91.0882126491927</t>
  </si>
  <si>
    <t>-112.849270613312, -31.5964220327557, 10.070214089972, -28.1723393370087</t>
  </si>
  <si>
    <t>-157.109501769487, -10.0859475219507, 23.7533764305133, -5.11606632195072</t>
  </si>
  <si>
    <t>31.7595114610618, 441.725377175591, 16.9919000731078, 1178.73663451083</t>
  </si>
  <si>
    <t>42.1950340066308, 382.40135812842, 36.0477306296912, 185.825376644084</t>
  </si>
  <si>
    <t>49.8993317458199, 506.250385224651, 40.8542321458199, 220.930385224651</t>
  </si>
  <si>
    <t>15.7104765045184, 331.000636527686, 6.37490376836775, 1178.36532650242</t>
  </si>
  <si>
    <t>48.9679482645351, 148.809868810718, 54.6942923398386, 154.614897679779</t>
  </si>
  <si>
    <t>47.7243666319224, 118.601017308179, 56.1500696319224, 127.026720308179</t>
  </si>
  <si>
    <t>13.225592386303, 339.652560435148, 5.46647008342265, 1246.97423405394</t>
  </si>
  <si>
    <t>56.2140747944474, 173.396910057558, 62.7233100100999, 179.995587651057</t>
  </si>
  <si>
    <t>54.1296251703773, 137.246940879302, 63.7072687703773, 146.824584479302</t>
  </si>
  <si>
    <t>2.25898183009068, -82.3262857362548, 21.4189557204806, -75.5083372733995</t>
  </si>
  <si>
    <t>47.1586275832546, 129.00610431759, 54.4507539392561, 136.398430635527</t>
  </si>
  <si>
    <t>49.8036477166298, 108.838854254585, 60.5332319166298, 119.568438454585</t>
  </si>
  <si>
    <t>9.4853690913592, -47.3314435080062, 27.8604927153977, -40.353607665449</t>
  </si>
  <si>
    <t>29.5980138234414, 85.0704920287648, 32.9756844776981, 88.4945747245119</t>
  </si>
  <si>
    <t>30.0677253816397, 69.4996934276411, 35.0376065816397, 74.4695746276411</t>
  </si>
  <si>
    <t>35.7901449750402, 57.4705711507659, 33.803403012349, 65.7987582373828</t>
  </si>
  <si>
    <t>9.71370579878889, -5.14113543645722, 13.8742675933945, -0.923404016272169</t>
  </si>
  <si>
    <t>18.6131686409164, 9.83442052028736, 24.7349904409164, 15.9562423202874</t>
  </si>
  <si>
    <t>78.8331141673463, 591.867140486209, 67.9210909979253, 1379.27484781689</t>
  </si>
  <si>
    <t>-16.9043297832551, -123.845596568002, -11.9608768483005, -118.834216423379</t>
  </si>
  <si>
    <t>2.72583622631096, -69.2675577121821, 9.99959862631096, -61.9937953121821</t>
  </si>
  <si>
    <t>-112.767550273284, 470.409006508201, 64.3220547905653, 1512.08120655214</t>
  </si>
  <si>
    <t>-3.63912940192354, -611.989597211389, 2.08721467337999, -67.984650764437</t>
  </si>
  <si>
    <t>13.0934178496349, -814.417455589687, 21.5191208496349, -24.8220525896872</t>
  </si>
  <si>
    <t>50.277328805528, 459.947354989472, 36.2485299250883, 461.597011608268</t>
  </si>
  <si>
    <t>16.0780722639983, 3.56698534135906, 12.0559931113763, 10.1656629348582</t>
  </si>
  <si>
    <t>27.7083162968766, 21.3955573085288, 21.7902568968766, 30.9732009085288</t>
  </si>
  <si>
    <t>76.2571463962227, 595.117185742138, 67.067633835783, 162.682253004993</t>
  </si>
  <si>
    <t>-4.19621246390423, -88.2947744235052, -8.2182916165262, -80.9024481055681</t>
  </si>
  <si>
    <t>15.997040045479, -39.3953718122858, 10.078980645479, -28.6657876122858</t>
  </si>
  <si>
    <t>38.8163932845371, 92.6541200398247, 58.2378034054165, 98.480015282382</t>
  </si>
  <si>
    <t>-1.62084705782682, -47.027785301395, 6.42331124741711, -43.603702605648</t>
  </si>
  <si>
    <t>9.51652162393936, -20.6126246552213, 21.3526404239394, -15.6427434552213</t>
  </si>
  <si>
    <t>44.4620882218574, -28.537246471336, 34.2733029074494, -155.746622515533</t>
  </si>
  <si>
    <t>114.485080399293, 70.767966821306, 35.6975053385973, -462.560956122159</t>
  </si>
  <si>
    <t>158.186346320234, 61.6166640611298, 42.2588542202344, -712.48303593887</t>
  </si>
  <si>
    <t>2.79769256272203, -94.1690004283471, -2.03366099771769, -85.4439920536109</t>
  </si>
  <si>
    <t>46.9855925240262, 140.421805601983, 42.9635133714043, 146.226834471044</t>
  </si>
  <si>
    <t>46.4193927926018, 112.879006126492, 40.5013333926018, 121.304709126492</t>
  </si>
  <si>
    <t>35.842600931129, 405.782963260516, 26.0085063320085, 1192.79384930307</t>
  </si>
  <si>
    <t>19.2860837334089, 41.4369909211167, 27.3302420386529, 44.8610736168637</t>
  </si>
  <si>
    <t>23.2794387359032, 39.7346123807923, 35.1155575359032, 44.7044935807923</t>
  </si>
  <si>
    <t>-28.8908261073115, 317.756779749364, 2.51460020035881, 1164.52623779192</t>
  </si>
  <si>
    <t>-69.4569957786912, 152.011967039812, 53.4624889245927, 155.436049735559</t>
  </si>
  <si>
    <t>-128.544606816145, 115.164569692868, 52.3182713838552, 120.134450892868</t>
  </si>
  <si>
    <t>37.5711939076354, 511.946896144852, 25.4121551596814, 1368.47529848009</t>
  </si>
  <si>
    <t>40.8895723978823, 376.877478500261, 34.7422690209426, 180.301497015926</t>
  </si>
  <si>
    <t>49.0399535762806, 502.482208923154, 39.9948539762806, 217.162208923154</t>
  </si>
  <si>
    <t>31.5971185794317, 117.84511959837, 47.1679766847665, 68.14074871988</t>
  </si>
  <si>
    <t>26.3458610908337, 331.04552468475, 23.3137499268949, 112.34682216627</t>
  </si>
  <si>
    <t>40.6986113797829, 488.236167050142, 36.2371840197829, 170.806167050142</t>
  </si>
  <si>
    <t>11.1364824440781, -44.9897272777811, 26.9391585836384, -27.2773360762821</t>
  </si>
  <si>
    <t>33.3756033998511, 88.9069629512056, 29.3535242472292, 135.269599717031</t>
  </si>
  <si>
    <t>35.8248386434548, 75.8639815010153, 29.9067792434548, 143.156981501015</t>
  </si>
  <si>
    <t>62.3969309493039, 173.232026421024, 61.0611642899635, 187.142725957843</t>
  </si>
  <si>
    <t>-13.3234600032857, -108.693643039761, -7.29034127435276, -82.1456888320789</t>
  </si>
  <si>
    <t>5.08310303235571, -58.9314830599669, 13.9601921323557, -20.3984830599669</t>
  </si>
  <si>
    <t>37.8008227582748, 349.805455693832, 9.27620831405305, 1152.95320914264</t>
  </si>
  <si>
    <t>83.853414762455, 152.88190192271, 38.1335326164323, 220.853954280546</t>
  </si>
  <si>
    <t>106.228875018034, 153.232640024623, 38.9569571780342, 251.890603384623</t>
  </si>
  <si>
    <t>-165.602101801226, 384.983358182682, 14.3906198603132, 1305.66698739238</t>
  </si>
  <si>
    <t>31.3208979306595, 110.060881455056, 45.3981749648364, 170.107795462394</t>
  </si>
  <si>
    <t>26.2963701275111, 80.5251363929933, 47.0095780275111, 167.680166092993</t>
  </si>
  <si>
    <t>87.7116184989078, 656.023291659474, 77.8317175362166, 1502.99116034609</t>
  </si>
  <si>
    <t>-26.0185504353993, -156.337218842828, -21.8579886407937, -152.119487422643</t>
  </si>
  <si>
    <t>-4.90917835899531, -93.3056796851466, 1.21264344100469, -87.1838578851466</t>
  </si>
  <si>
    <t>5.73295439303525, 311.346845781023, -2.57049613638567, 1218.2716981117</t>
  </si>
  <si>
    <t>58.0842226201213, 193.458056170722, 63.0276755550759, 198.469436315345</t>
  </si>
  <si>
    <t>52.0903862589953, 147.184679685147, 59.3641486589953, 154.458442085147</t>
  </si>
  <si>
    <t>-1061.21000770193, -1061.21000770193, -1061.21000770193, -1061.21000770193</t>
  </si>
  <si>
    <t>-588.398903003859, -588.398903003859, -588.398903003859, -588.398903003859</t>
  </si>
  <si>
    <t>-2489.01065149568, -2489.01065149568, -2489.01065149568, -2489.01065149568</t>
  </si>
  <si>
    <t xml:space="preserve">Note1: Inline function defined in globalmacro.h is not unit tested.
Note2:In "StabilityComp2_Per1" function, global variable "CombinedAssist_MtrNm_f32" has given out of range value to cover 100% path coverage.
</t>
  </si>
  <si>
    <t>2.2075071507673, 2.3075071507673, 2.4075071507673, 2.5075071507673</t>
  </si>
  <si>
    <t>Place "NF_Init_f32_UnitTest.c" at "...\CBD_StabilityComp\StabilityComp\src" location and add it in the Source files list of Tessy for Testing purpose which is embedded with this UTP.</t>
  </si>
  <si>
    <t>Nexteer EPS Unit Test Tool 2.7b/EPS Library 1.29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</si>
</sst>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color rgb="FFFF0000"/>
      <name val="Arial"/>
      <family val="2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u/>
      <sz val="8"/>
      <color theme="1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</borders>
  <cellStyleXfs count="44">
    <xf numFmtId="0" fontId="0" fillId="0" borderId="0"/>
    <xf numFmtId="0" fontId="10" fillId="0" borderId="0" applyNumberFormat="0" applyFill="0" applyBorder="0" applyAlignment="0" applyProtection="0"/>
    <xf numFmtId="0" fontId="18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0" applyNumberFormat="0" applyBorder="0" applyAlignment="0" applyProtection="0"/>
    <xf numFmtId="0" fontId="28" fillId="19" borderId="30" applyNumberFormat="0" applyAlignment="0" applyProtection="0"/>
    <xf numFmtId="0" fontId="29" fillId="20" borderId="31" applyNumberFormat="0" applyAlignment="0" applyProtection="0"/>
    <xf numFmtId="0" fontId="30" fillId="20" borderId="30" applyNumberFormat="0" applyAlignment="0" applyProtection="0"/>
    <xf numFmtId="0" fontId="31" fillId="0" borderId="32" applyNumberFormat="0" applyFill="0" applyAlignment="0" applyProtection="0"/>
    <xf numFmtId="0" fontId="32" fillId="21" borderId="33" applyNumberFormat="0" applyAlignment="0" applyProtection="0"/>
    <xf numFmtId="0" fontId="1" fillId="0" borderId="0" applyNumberFormat="0" applyFill="0" applyBorder="0" applyAlignment="0" applyProtection="0"/>
    <xf numFmtId="0" fontId="20" fillId="22" borderId="34" applyNumberFormat="0" applyFont="0" applyAlignment="0" applyProtection="0"/>
    <xf numFmtId="0" fontId="33" fillId="0" borderId="0" applyNumberFormat="0" applyFill="0" applyBorder="0" applyAlignment="0" applyProtection="0"/>
    <xf numFmtId="0" fontId="2" fillId="0" borderId="35" applyNumberFormat="0" applyFill="0" applyAlignment="0" applyProtection="0"/>
    <xf numFmtId="0" fontId="3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0" fillId="32" borderId="0" applyNumberFormat="0" applyBorder="0" applyAlignment="0" applyProtection="0"/>
    <xf numFmtId="0" fontId="20" fillId="33" borderId="0" applyNumberFormat="0" applyBorder="0" applyAlignment="0" applyProtection="0"/>
    <xf numFmtId="0" fontId="34" fillId="34" borderId="0" applyNumberFormat="0" applyBorder="0" applyAlignment="0" applyProtection="0"/>
    <xf numFmtId="0" fontId="34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34" fillId="46" borderId="0" applyNumberFormat="0" applyBorder="0" applyAlignment="0" applyProtection="0"/>
  </cellStyleXfs>
  <cellXfs count="17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2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6" fillId="8" borderId="12" xfId="0" quotePrefix="1" applyNumberFormat="1" applyFont="1" applyFill="1" applyBorder="1" applyAlignment="1">
      <alignment horizontal="center" wrapText="1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49" fontId="2" fillId="4" borderId="11" xfId="0" applyNumberFormat="1" applyFont="1" applyFill="1" applyBorder="1" applyAlignment="1">
      <alignment horizontal="center" vertical="center" wrapText="1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 wrapText="1"/>
    </xf>
    <xf numFmtId="0" fontId="12" fillId="9" borderId="11" xfId="0" applyNumberFormat="1" applyFont="1" applyFill="1" applyBorder="1" applyAlignment="1">
      <alignment horizontal="center" wrapText="1"/>
    </xf>
    <xf numFmtId="0" fontId="11" fillId="0" borderId="0" xfId="0" applyFont="1" applyFill="1"/>
    <xf numFmtId="14" fontId="0" fillId="0" borderId="0" xfId="0" applyNumberFormat="1" applyFill="1" applyAlignment="1">
      <alignment horizontal="left" wrapText="1"/>
    </xf>
    <xf numFmtId="0" fontId="1" fillId="0" borderId="20" xfId="0" applyNumberFormat="1" applyFont="1" applyFill="1" applyBorder="1" applyAlignment="1">
      <alignment horizontal="center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0" xfId="0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9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35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2" fillId="0" borderId="11" xfId="0" applyFont="1" applyBorder="1" applyAlignment="1">
      <alignment horizontal="center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8" xfId="0" applyBorder="1"/>
    <xf numFmtId="0" fontId="2" fillId="0" borderId="36" xfId="0" applyFont="1" applyBorder="1" applyAlignment="1">
      <alignment horizontal="left"/>
    </xf>
    <xf numFmtId="0" fontId="0" fillId="0" borderId="0" xfId="0" applyBorder="1"/>
    <xf numFmtId="0" fontId="0" fillId="0" borderId="37" xfId="0" applyBorder="1"/>
    <xf numFmtId="0" fontId="0" fillId="0" borderId="3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6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11" xfId="0" applyBorder="1"/>
    <xf numFmtId="0" fontId="0" fillId="0" borderId="11" xfId="0" applyBorder="1" applyAlignment="1">
      <alignment wrapText="1"/>
    </xf>
    <xf numFmtId="0" fontId="2" fillId="0" borderId="11" xfId="0" applyFont="1" applyBorder="1"/>
    <xf numFmtId="0" fontId="2" fillId="0" borderId="6" xfId="0" applyFont="1" applyBorder="1"/>
    <xf numFmtId="0" fontId="1" fillId="0" borderId="23" xfId="0" applyNumberFormat="1" applyFon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36" fillId="0" borderId="11" xfId="1" applyFont="1" applyFill="1" applyBorder="1" applyAlignment="1" applyProtection="1">
      <alignment horizontal="center" vertical="center"/>
      <protection locked="0"/>
    </xf>
    <xf numFmtId="0" fontId="4" fillId="4" borderId="41" xfId="0" applyFont="1" applyFill="1" applyBorder="1" applyAlignment="1">
      <alignment horizontal="center" vertical="center"/>
    </xf>
    <xf numFmtId="0" fontId="4" fillId="4" borderId="42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4" fillId="4" borderId="46" xfId="0" applyFont="1" applyFill="1" applyBorder="1" applyAlignment="1">
      <alignment horizontal="center" vertical="center"/>
    </xf>
    <xf numFmtId="0" fontId="4" fillId="4" borderId="47" xfId="0" applyFont="1" applyFill="1" applyBorder="1" applyAlignment="1">
      <alignment horizontal="center" vertical="center"/>
    </xf>
    <xf numFmtId="0" fontId="4" fillId="4" borderId="48" xfId="0" applyFont="1" applyFill="1" applyBorder="1" applyAlignment="1">
      <alignment horizontal="center" vertical="center"/>
    </xf>
    <xf numFmtId="0" fontId="4" fillId="4" borderId="49" xfId="0" applyFont="1" applyFill="1" applyBorder="1" applyAlignment="1">
      <alignment horizontal="center" vertical="center"/>
    </xf>
    <xf numFmtId="0" fontId="4" fillId="4" borderId="50" xfId="0" applyFont="1" applyFill="1" applyBorder="1" applyAlignment="1">
      <alignment horizontal="center" vertical="center"/>
    </xf>
    <xf numFmtId="0" fontId="2" fillId="15" borderId="36" xfId="0" applyFont="1" applyFill="1" applyBorder="1" applyAlignment="1">
      <alignment horizontal="center" vertical="center" wrapText="1"/>
    </xf>
    <xf numFmtId="49" fontId="2" fillId="4" borderId="25" xfId="0" applyNumberFormat="1" applyFont="1" applyFill="1" applyBorder="1" applyAlignment="1">
      <alignment horizontal="center" vertical="center" wrapText="1"/>
    </xf>
    <xf numFmtId="49" fontId="2" fillId="4" borderId="20" xfId="0" applyNumberFormat="1" applyFont="1" applyFill="1" applyBorder="1" applyAlignment="1">
      <alignment horizontal="center" vertical="center"/>
    </xf>
    <xf numFmtId="49" fontId="0" fillId="0" borderId="25" xfId="0" applyNumberFormat="1" applyFill="1" applyBorder="1" applyAlignment="1">
      <alignment horizontal="center" vertical="center"/>
    </xf>
    <xf numFmtId="49" fontId="0" fillId="0" borderId="25" xfId="0" applyNumberFormat="1" applyFill="1" applyBorder="1" applyAlignment="1">
      <alignment horizontal="center" vertical="center" wrapText="1"/>
    </xf>
    <xf numFmtId="49" fontId="2" fillId="4" borderId="22" xfId="0" applyNumberFormat="1" applyFont="1" applyFill="1" applyBorder="1" applyAlignment="1">
      <alignment horizontal="center" vertical="center"/>
    </xf>
    <xf numFmtId="49" fontId="0" fillId="0" borderId="23" xfId="0" applyNumberFormat="1" applyFill="1" applyBorder="1" applyAlignment="1">
      <alignment horizontal="center" vertical="center"/>
    </xf>
    <xf numFmtId="49" fontId="0" fillId="0" borderId="26" xfId="0" applyNumberForma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0" fillId="7" borderId="3" xfId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2" fillId="2" borderId="51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2" fillId="2" borderId="53" xfId="0" applyFont="1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9</xdr:row>
          <xdr:rowOff>85725</xdr:rowOff>
        </xdr:from>
        <xdr:to>
          <xdr:col>5</xdr:col>
          <xdr:colOff>533400</xdr:colOff>
          <xdr:row>12</xdr:row>
          <xdr:rowOff>95250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371475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2245659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3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0" t="s">
        <v>0</v>
      </c>
      <c r="B5" s="140"/>
      <c r="C5" s="140"/>
      <c r="D5" s="140"/>
      <c r="E5" s="140"/>
    </row>
    <row r="6" spans="1:5" x14ac:dyDescent="0.25">
      <c r="A6" s="1"/>
      <c r="B6" s="1"/>
      <c r="C6" s="1"/>
      <c r="D6" s="1"/>
      <c r="E6" s="1"/>
    </row>
    <row r="7" spans="1:5" x14ac:dyDescent="0.25">
      <c r="A7" s="141" t="s">
        <v>1</v>
      </c>
      <c r="B7" s="141"/>
      <c r="C7" s="141"/>
      <c r="D7" s="141"/>
      <c r="E7" s="14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4</v>
      </c>
      <c r="C15" s="1"/>
      <c r="D15" s="5"/>
      <c r="E15" s="1"/>
    </row>
    <row r="16" spans="1:5" x14ac:dyDescent="0.25">
      <c r="A16" s="4" t="s">
        <v>8</v>
      </c>
      <c r="B16" s="3" t="s">
        <v>51</v>
      </c>
      <c r="C16" s="1"/>
      <c r="D16" s="5"/>
      <c r="E16" s="1"/>
    </row>
    <row r="17" spans="1:6" x14ac:dyDescent="0.25">
      <c r="A17" s="4" t="s">
        <v>9</v>
      </c>
      <c r="B17" s="3" t="s">
        <v>323</v>
      </c>
      <c r="C17" s="1"/>
      <c r="D17" s="5"/>
      <c r="E17" s="1"/>
    </row>
    <row r="18" spans="1:6" x14ac:dyDescent="0.25">
      <c r="A18" s="4" t="s">
        <v>10</v>
      </c>
      <c r="B18" s="3" t="s">
        <v>52</v>
      </c>
      <c r="C18" s="1"/>
      <c r="D18" s="5"/>
      <c r="E18" s="1"/>
    </row>
    <row r="19" spans="1:6" ht="30" x14ac:dyDescent="0.25">
      <c r="A19" s="4" t="s">
        <v>11</v>
      </c>
      <c r="B19" s="3" t="s">
        <v>1205</v>
      </c>
      <c r="C19" s="1"/>
      <c r="D19" s="5"/>
      <c r="E19" s="1"/>
    </row>
    <row r="20" spans="1:6" ht="75" x14ac:dyDescent="0.25">
      <c r="A20" s="4" t="s">
        <v>12</v>
      </c>
      <c r="B20" s="3" t="s">
        <v>1204</v>
      </c>
      <c r="C20" s="1"/>
      <c r="D20" s="5"/>
      <c r="E20" s="1"/>
    </row>
    <row r="21" spans="1:6" x14ac:dyDescent="0.25">
      <c r="A21" s="4" t="s">
        <v>13</v>
      </c>
      <c r="B21" s="64">
        <v>41435</v>
      </c>
      <c r="C21" s="1"/>
      <c r="D21" s="5"/>
      <c r="E21" s="1"/>
    </row>
    <row r="22" spans="1:6" ht="105" x14ac:dyDescent="0.25">
      <c r="A22" s="4" t="s">
        <v>14</v>
      </c>
      <c r="B22" s="3" t="s">
        <v>1202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77</v>
      </c>
      <c r="B25" s="20" t="s">
        <v>119</v>
      </c>
      <c r="C25" s="2" t="s">
        <v>139</v>
      </c>
      <c r="D25" s="27" t="s">
        <v>139</v>
      </c>
      <c r="E25" s="1"/>
      <c r="F25" s="28">
        <v>48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20" t="s">
        <v>80</v>
      </c>
      <c r="B27" s="20" t="s">
        <v>157</v>
      </c>
      <c r="C27" s="2" t="s">
        <v>139</v>
      </c>
      <c r="D27" s="27" t="s">
        <v>139</v>
      </c>
      <c r="E27" s="1"/>
      <c r="F27" s="28">
        <v>31</v>
      </c>
    </row>
    <row r="28" spans="1:6" x14ac:dyDescent="0.25">
      <c r="A28" s="63">
        <v>2</v>
      </c>
      <c r="B28" s="20" t="s">
        <v>672</v>
      </c>
      <c r="C28" s="2" t="s">
        <v>139</v>
      </c>
      <c r="D28" s="27" t="s">
        <v>139</v>
      </c>
      <c r="E28" s="1"/>
      <c r="F28" s="28">
        <v>2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20" t="s">
        <v>79</v>
      </c>
      <c r="B30" s="20" t="s">
        <v>209</v>
      </c>
      <c r="C30" s="2" t="s">
        <v>139</v>
      </c>
      <c r="D30" s="27" t="s">
        <v>139</v>
      </c>
      <c r="E30" s="1"/>
      <c r="F30" s="28">
        <v>68</v>
      </c>
    </row>
    <row r="31" spans="1:6" x14ac:dyDescent="0.25">
      <c r="A31" s="63">
        <v>2</v>
      </c>
      <c r="B31" s="20" t="s">
        <v>320</v>
      </c>
      <c r="C31" s="2" t="s">
        <v>139</v>
      </c>
      <c r="D31" s="27" t="s">
        <v>139</v>
      </c>
      <c r="E31" s="1"/>
      <c r="F31" s="28">
        <v>2</v>
      </c>
    </row>
    <row r="32" spans="1:6" x14ac:dyDescent="0.25">
      <c r="A32" s="63">
        <v>1</v>
      </c>
      <c r="B32" s="20"/>
      <c r="C32" s="2" t="s">
        <v>139</v>
      </c>
      <c r="D32" s="27" t="s">
        <v>139</v>
      </c>
      <c r="E32" s="1"/>
      <c r="F32" s="28">
        <v>1</v>
      </c>
    </row>
    <row r="33" spans="1:5" x14ac:dyDescent="0.25">
      <c r="A33" s="2"/>
      <c r="B33" s="2"/>
      <c r="C33" s="2"/>
      <c r="D33" s="2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tabilityComp2_Init1'!A1" display="'StabilityComp2_Init1'!A1"/>
    <hyperlink ref="B25" location="'StabilityComp2_Init1() b'!A1" display="'StabilityComp2_Init1() b'!A1"/>
    <hyperlink ref="A27" location="'ApplyStabilityComp2'!A1" display="'ApplyStabilityComp2'!A1"/>
    <hyperlink ref="B27" location="'ApplyStabilityComp2() b'!A1" display="'ApplyStabilityComp2() b'!A1"/>
    <hyperlink ref="B28" location="'ApplyStabilityComp2() p'!A1" display="'ApplyStabilityComp2() p'!A1"/>
    <hyperlink ref="A30" location="'StabilityComp2_Per1'!A1" display="'StabilityComp2_Per1'!A1"/>
    <hyperlink ref="B30" location="'StabilityComp2_Per1() b'!A1" display="'StabilityComp2_Per1() b'!A1"/>
    <hyperlink ref="B31" location="'StabilityComp2_Per1() p'!A1" display="'StabilityComp2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0" t="s">
        <v>0</v>
      </c>
      <c r="B5" s="140"/>
      <c r="C5" s="140"/>
      <c r="D5" s="140"/>
      <c r="E5" s="140"/>
      <c r="F5" s="140"/>
      <c r="G5" s="140"/>
      <c r="H5" s="14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1" t="s">
        <v>1</v>
      </c>
      <c r="B7" s="141"/>
      <c r="C7" s="141"/>
      <c r="D7" s="141"/>
      <c r="E7" s="141"/>
      <c r="F7" s="141"/>
      <c r="G7" s="141"/>
      <c r="H7" s="14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7" r:id="rId4">
          <objectPr defaultSize="0" autoPict="0" r:id="rId5">
            <anchor moveWithCells="1">
              <from>
                <xdr:col>3</xdr:col>
                <xdr:colOff>419100</xdr:colOff>
                <xdr:row>9</xdr:row>
                <xdr:rowOff>85725</xdr:rowOff>
              </from>
              <to>
                <xdr:col>5</xdr:col>
                <xdr:colOff>533400</xdr:colOff>
                <xdr:row>12</xdr:row>
                <xdr:rowOff>95250</xdr:rowOff>
              </to>
            </anchor>
          </objectPr>
        </oleObject>
      </mc:Choice>
      <mc:Fallback>
        <oleObject progId="Packager Shell Object" dvAspect="DVASPECT_ICON" shapeId="921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9.85546875" bestFit="1" customWidth="1"/>
    <col min="3" max="3" width="91.85546875" bestFit="1" customWidth="1"/>
    <col min="4" max="4" width="1.7109375" customWidth="1"/>
    <col min="5" max="5" width="6.28515625" bestFit="1" customWidth="1"/>
    <col min="6" max="6" width="19.85546875" bestFit="1" customWidth="1"/>
    <col min="7" max="7" width="51" bestFit="1" customWidth="1"/>
    <col min="8" max="8" width="13.28515625" bestFit="1" customWidth="1"/>
    <col min="9" max="9" width="1.7109375" customWidth="1"/>
    <col min="10" max="10" width="11.7109375" bestFit="1" customWidth="1"/>
    <col min="11" max="11" width="52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0" t="s">
        <v>0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1" t="s">
        <v>1</v>
      </c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2" t="s">
        <v>22</v>
      </c>
      <c r="B9" s="143"/>
      <c r="C9" s="143"/>
      <c r="D9" s="144"/>
      <c r="E9" s="143"/>
      <c r="F9" s="143"/>
      <c r="G9" s="143"/>
      <c r="H9" s="143"/>
      <c r="I9" s="144"/>
      <c r="J9" s="143"/>
      <c r="K9" s="143"/>
      <c r="L9" s="145"/>
    </row>
    <row r="10" spans="1:12" ht="15.75" thickBot="1" x14ac:dyDescent="0.3">
      <c r="A10" s="146" t="s">
        <v>23</v>
      </c>
      <c r="B10" s="147"/>
      <c r="C10" s="148"/>
      <c r="D10" s="7"/>
      <c r="E10" s="149" t="s">
        <v>27</v>
      </c>
      <c r="F10" s="150"/>
      <c r="G10" s="150"/>
      <c r="H10" s="151"/>
      <c r="I10" s="7"/>
      <c r="J10" s="152" t="s">
        <v>31</v>
      </c>
      <c r="K10" s="153"/>
      <c r="L10" s="154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78</v>
      </c>
      <c r="B13" s="23" t="s">
        <v>77</v>
      </c>
      <c r="C13" s="24" t="s">
        <v>81</v>
      </c>
      <c r="D13" s="7"/>
      <c r="E13" s="9"/>
      <c r="F13" s="9" t="s">
        <v>76</v>
      </c>
      <c r="G13" s="22" t="s">
        <v>53</v>
      </c>
      <c r="H13" s="9"/>
      <c r="I13" s="7"/>
      <c r="J13" s="9" t="s">
        <v>78</v>
      </c>
      <c r="K13" s="22" t="s">
        <v>256</v>
      </c>
      <c r="L13" s="68" t="s">
        <v>81</v>
      </c>
    </row>
    <row r="14" spans="1:12" x14ac:dyDescent="0.25">
      <c r="A14" s="21" t="s">
        <v>78</v>
      </c>
      <c r="B14" s="23" t="s">
        <v>79</v>
      </c>
      <c r="C14" s="24" t="s">
        <v>81</v>
      </c>
      <c r="D14" s="7"/>
      <c r="E14" s="9"/>
      <c r="F14" s="9" t="s">
        <v>76</v>
      </c>
      <c r="G14" s="22" t="s">
        <v>54</v>
      </c>
      <c r="H14" s="9"/>
      <c r="I14" s="7"/>
      <c r="J14" s="9" t="s">
        <v>78</v>
      </c>
      <c r="K14" s="22" t="s">
        <v>257</v>
      </c>
      <c r="L14" s="68" t="s">
        <v>81</v>
      </c>
    </row>
    <row r="15" spans="1:12" x14ac:dyDescent="0.25">
      <c r="A15" s="21" t="s">
        <v>324</v>
      </c>
      <c r="B15" s="23" t="s">
        <v>80</v>
      </c>
      <c r="C15" s="24" t="s">
        <v>154</v>
      </c>
      <c r="D15" s="7"/>
      <c r="E15" s="9"/>
      <c r="F15" s="9" t="s">
        <v>76</v>
      </c>
      <c r="G15" s="22" t="s">
        <v>55</v>
      </c>
      <c r="H15" s="9"/>
      <c r="I15" s="7"/>
      <c r="J15" s="9"/>
      <c r="K15" s="22"/>
      <c r="L15" s="68"/>
    </row>
    <row r="16" spans="1:12" x14ac:dyDescent="0.25">
      <c r="A16" s="21"/>
      <c r="B16" s="23"/>
      <c r="C16" s="24"/>
      <c r="D16" s="7"/>
      <c r="E16" s="9"/>
      <c r="F16" s="9" t="s">
        <v>76</v>
      </c>
      <c r="G16" s="22" t="s">
        <v>56</v>
      </c>
      <c r="H16" s="9"/>
      <c r="I16" s="7"/>
      <c r="J16" s="9"/>
      <c r="K16" s="22"/>
    </row>
    <row r="17" spans="1:11" x14ac:dyDescent="0.25">
      <c r="A17" s="21"/>
      <c r="B17" s="23"/>
      <c r="C17" s="24"/>
      <c r="D17" s="7"/>
      <c r="E17" s="9"/>
      <c r="F17" s="9" t="s">
        <v>76</v>
      </c>
      <c r="G17" s="22" t="s">
        <v>57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/>
      <c r="F18" s="9" t="s">
        <v>76</v>
      </c>
      <c r="G18" s="22" t="s">
        <v>58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/>
      <c r="F19" s="9" t="s">
        <v>76</v>
      </c>
      <c r="G19" s="22" t="s">
        <v>59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/>
      <c r="F20" s="9" t="s">
        <v>76</v>
      </c>
      <c r="G20" s="22" t="s">
        <v>60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/>
      <c r="F21" s="9" t="s">
        <v>76</v>
      </c>
      <c r="G21" s="22" t="s">
        <v>61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/>
      <c r="F22" s="9" t="s">
        <v>76</v>
      </c>
      <c r="G22" s="22" t="s">
        <v>62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/>
      <c r="F23" s="9" t="s">
        <v>76</v>
      </c>
      <c r="G23" s="22" t="s">
        <v>63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/>
      <c r="F24" s="9" t="s">
        <v>76</v>
      </c>
      <c r="G24" s="22" t="s">
        <v>64</v>
      </c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/>
      <c r="F25" s="9" t="s">
        <v>76</v>
      </c>
      <c r="G25" s="22" t="s">
        <v>65</v>
      </c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/>
      <c r="F26" s="9" t="s">
        <v>96</v>
      </c>
      <c r="G26" s="22" t="s">
        <v>104</v>
      </c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/>
      <c r="F27" s="9" t="s">
        <v>96</v>
      </c>
      <c r="G27" s="22" t="s">
        <v>105</v>
      </c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/>
      <c r="F28" s="9" t="s">
        <v>96</v>
      </c>
      <c r="G28" s="22" t="s">
        <v>106</v>
      </c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/>
      <c r="F29" s="9" t="s">
        <v>96</v>
      </c>
      <c r="G29" s="22" t="s">
        <v>107</v>
      </c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/>
      <c r="F30" s="9" t="s">
        <v>96</v>
      </c>
      <c r="G30" s="22" t="s">
        <v>108</v>
      </c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/>
      <c r="F31" s="9" t="s">
        <v>96</v>
      </c>
      <c r="G31" s="22" t="s">
        <v>109</v>
      </c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/>
      <c r="F32" s="9" t="s">
        <v>96</v>
      </c>
      <c r="G32" s="22" t="s">
        <v>110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 t="s">
        <v>96</v>
      </c>
      <c r="G33" s="22" t="s">
        <v>115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 t="s">
        <v>97</v>
      </c>
      <c r="G34" s="22" t="s">
        <v>116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 t="s">
        <v>97</v>
      </c>
      <c r="G35" s="22" t="s">
        <v>117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 t="s">
        <v>103</v>
      </c>
      <c r="G36" s="22" t="s">
        <v>98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 t="s">
        <v>103</v>
      </c>
      <c r="G37" s="22" t="s">
        <v>99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 t="s">
        <v>103</v>
      </c>
      <c r="G38" s="22" t="s">
        <v>100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 t="s">
        <v>103</v>
      </c>
      <c r="G39" s="22" t="s">
        <v>101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 t="s">
        <v>103</v>
      </c>
      <c r="G40" s="22" t="s">
        <v>102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 t="s">
        <v>76</v>
      </c>
      <c r="G41" s="22" t="s">
        <v>112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 t="s">
        <v>96</v>
      </c>
      <c r="G42" s="22" t="s">
        <v>146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 t="s">
        <v>96</v>
      </c>
      <c r="G43" s="22" t="s">
        <v>147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 t="s">
        <v>96</v>
      </c>
      <c r="G44" s="22" t="s">
        <v>148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 t="s">
        <v>96</v>
      </c>
      <c r="G45" s="22" t="s">
        <v>149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 t="s">
        <v>96</v>
      </c>
      <c r="G46" s="22" t="s">
        <v>150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 t="s">
        <v>96</v>
      </c>
      <c r="G47" s="22" t="s">
        <v>151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 t="s">
        <v>96</v>
      </c>
      <c r="G48" s="22" t="s">
        <v>152</v>
      </c>
      <c r="H48" s="9"/>
      <c r="I48" s="7"/>
      <c r="J48" s="9"/>
      <c r="K48" s="22"/>
    </row>
    <row r="49" spans="1:12" x14ac:dyDescent="0.25">
      <c r="A49" s="21"/>
      <c r="B49" s="23"/>
      <c r="C49" s="24"/>
      <c r="D49" s="7"/>
      <c r="E49" s="9"/>
      <c r="F49" s="9" t="s">
        <v>96</v>
      </c>
      <c r="G49" s="22" t="s">
        <v>153</v>
      </c>
      <c r="H49" s="9"/>
      <c r="I49" s="7"/>
      <c r="J49" s="9"/>
      <c r="K49" s="22"/>
    </row>
    <row r="50" spans="1:12" x14ac:dyDescent="0.25">
      <c r="A50" s="21"/>
      <c r="B50" s="23"/>
      <c r="C50" s="24"/>
      <c r="D50" s="7"/>
      <c r="E50" s="9"/>
      <c r="F50" s="9" t="s">
        <v>155</v>
      </c>
      <c r="G50" s="22" t="s">
        <v>156</v>
      </c>
      <c r="H50" s="9"/>
      <c r="I50" s="7"/>
      <c r="J50" s="9"/>
      <c r="K50" s="22"/>
    </row>
    <row r="51" spans="1:12" x14ac:dyDescent="0.25">
      <c r="A51" s="21"/>
      <c r="B51" s="23"/>
      <c r="C51" s="24"/>
      <c r="D51" s="7"/>
      <c r="E51" s="9"/>
      <c r="F51" s="9" t="s">
        <v>155</v>
      </c>
      <c r="G51" s="58" t="s">
        <v>249</v>
      </c>
      <c r="H51" s="9"/>
      <c r="I51" s="7"/>
      <c r="J51" s="9"/>
      <c r="K51" s="22"/>
    </row>
    <row r="52" spans="1:12" x14ac:dyDescent="0.25">
      <c r="A52" s="21"/>
      <c r="B52" s="23"/>
      <c r="C52" s="24"/>
      <c r="D52" s="7"/>
      <c r="E52" s="9"/>
      <c r="F52" s="9" t="s">
        <v>155</v>
      </c>
      <c r="G52" s="58" t="s">
        <v>250</v>
      </c>
      <c r="H52" s="9"/>
      <c r="I52" s="7"/>
      <c r="J52" s="9"/>
      <c r="K52" s="22"/>
    </row>
    <row r="53" spans="1:12" x14ac:dyDescent="0.25">
      <c r="A53" s="21"/>
      <c r="B53" s="23"/>
      <c r="C53" s="24"/>
      <c r="D53" s="7"/>
      <c r="E53" s="9"/>
      <c r="F53" s="9" t="s">
        <v>251</v>
      </c>
      <c r="G53" s="58" t="s">
        <v>252</v>
      </c>
      <c r="H53" s="9"/>
      <c r="I53" s="7"/>
      <c r="J53" s="9"/>
      <c r="K53" s="22"/>
    </row>
    <row r="54" spans="1:12" x14ac:dyDescent="0.25">
      <c r="A54" s="21"/>
      <c r="B54" s="23"/>
      <c r="C54" s="24"/>
      <c r="D54" s="7"/>
      <c r="E54" s="9"/>
      <c r="F54" s="9" t="s">
        <v>253</v>
      </c>
      <c r="G54" s="58" t="s">
        <v>254</v>
      </c>
      <c r="H54" s="9"/>
      <c r="I54" s="7"/>
      <c r="J54" s="9"/>
      <c r="K54" s="22"/>
    </row>
    <row r="55" spans="1:12" x14ac:dyDescent="0.25">
      <c r="A55" s="21"/>
      <c r="B55" s="23"/>
      <c r="C55" s="24"/>
      <c r="D55" s="7"/>
      <c r="E55" s="9"/>
      <c r="F55" s="9" t="s">
        <v>253</v>
      </c>
      <c r="G55" s="58" t="s">
        <v>255</v>
      </c>
      <c r="H55" s="9"/>
      <c r="I55" s="7"/>
      <c r="J55" s="9"/>
      <c r="K55" s="22"/>
    </row>
    <row r="56" spans="1:12" x14ac:dyDescent="0.25">
      <c r="A56" s="21"/>
      <c r="B56" s="23"/>
      <c r="C56" s="24"/>
      <c r="D56" s="7"/>
      <c r="E56" s="9"/>
      <c r="F56" s="9" t="s">
        <v>312</v>
      </c>
      <c r="G56" s="22" t="s">
        <v>310</v>
      </c>
      <c r="H56" s="9">
        <v>0</v>
      </c>
      <c r="I56" s="7"/>
      <c r="J56" s="9"/>
      <c r="K56" s="22"/>
    </row>
    <row r="57" spans="1:12" x14ac:dyDescent="0.25">
      <c r="A57" s="21"/>
      <c r="B57" s="23"/>
      <c r="C57" s="24"/>
      <c r="D57" s="7"/>
      <c r="E57" s="9"/>
      <c r="F57" s="9"/>
      <c r="G57" s="58"/>
      <c r="H57" s="9"/>
      <c r="I57" s="7"/>
      <c r="J57" s="9"/>
      <c r="K57" s="22"/>
    </row>
    <row r="58" spans="1:12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2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58"/>
      <c r="L59" s="22"/>
    </row>
    <row r="60" spans="1:12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58"/>
      <c r="L60" s="22"/>
    </row>
    <row r="61" spans="1:12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58"/>
      <c r="L61" s="22"/>
    </row>
    <row r="62" spans="1:12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58"/>
      <c r="L62" s="22"/>
    </row>
    <row r="63" spans="1:12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58"/>
      <c r="L63" s="22"/>
    </row>
    <row r="64" spans="1:12" x14ac:dyDescent="0.25">
      <c r="A64" s="21"/>
      <c r="B64" s="23"/>
      <c r="C64" s="24"/>
      <c r="D64" s="7"/>
      <c r="E64" s="9"/>
      <c r="F64" s="9"/>
      <c r="G64" s="58"/>
      <c r="H64" s="9"/>
      <c r="I64" s="7"/>
      <c r="J64" s="9"/>
      <c r="K64" s="58"/>
      <c r="L64" s="22"/>
    </row>
    <row r="65" spans="1:12" x14ac:dyDescent="0.25">
      <c r="A65" s="21"/>
      <c r="B65" s="23"/>
      <c r="C65" s="24"/>
      <c r="D65" s="7"/>
      <c r="E65" s="9"/>
      <c r="F65" s="9"/>
      <c r="G65" s="58"/>
      <c r="H65" s="9"/>
      <c r="I65" s="7"/>
      <c r="J65" s="9"/>
      <c r="K65" s="58"/>
      <c r="L65" s="22"/>
    </row>
    <row r="66" spans="1:12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58"/>
      <c r="L66" s="22"/>
    </row>
    <row r="67" spans="1:12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2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2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2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2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2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2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2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2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2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2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2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2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2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E110" s="9"/>
      <c r="F110" s="9"/>
      <c r="G110" s="22"/>
      <c r="H110" s="9"/>
      <c r="J110" s="9"/>
      <c r="K110" s="22"/>
    </row>
    <row r="111" spans="1:11" x14ac:dyDescent="0.25">
      <c r="A111" s="21"/>
      <c r="B111" s="23"/>
      <c r="C111" s="24"/>
      <c r="E111" s="9"/>
      <c r="F111" s="9"/>
      <c r="G111" s="22"/>
      <c r="H111" s="9"/>
      <c r="J111" s="9"/>
      <c r="K111" s="22"/>
    </row>
    <row r="112" spans="1:11" x14ac:dyDescent="0.25">
      <c r="A112" s="21"/>
      <c r="B112" s="23"/>
      <c r="C112" s="24"/>
      <c r="E112" s="9"/>
      <c r="F112" s="9"/>
      <c r="G112" s="22"/>
      <c r="H112" s="9"/>
      <c r="J112" s="9"/>
      <c r="K112" s="22"/>
    </row>
    <row r="113" spans="1:11" x14ac:dyDescent="0.25">
      <c r="A113" s="21"/>
      <c r="B113" s="23"/>
      <c r="C113" s="24"/>
      <c r="E113" s="9"/>
      <c r="F113" s="9"/>
      <c r="G113" s="22"/>
      <c r="H113" s="9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0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1"/>
  <sheetViews>
    <sheetView workbookViewId="0"/>
  </sheetViews>
  <sheetFormatPr defaultRowHeight="15" x14ac:dyDescent="0.25"/>
  <cols>
    <col min="1" max="1" width="50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0" t="s">
        <v>0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1" t="s">
        <v>1</v>
      </c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5" t="s">
        <v>32</v>
      </c>
      <c r="B10" s="144"/>
      <c r="C10" s="156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53</v>
      </c>
      <c r="B12" s="25"/>
      <c r="C12" s="25"/>
    </row>
    <row r="13" spans="1:12" x14ac:dyDescent="0.25">
      <c r="A13" t="s">
        <v>54</v>
      </c>
      <c r="B13" s="25"/>
      <c r="C13" s="25"/>
    </row>
    <row r="14" spans="1:12" x14ac:dyDescent="0.25">
      <c r="A14" t="s">
        <v>55</v>
      </c>
      <c r="B14" s="25"/>
      <c r="C14" s="25"/>
    </row>
    <row r="15" spans="1:12" x14ac:dyDescent="0.25">
      <c r="A15" t="s">
        <v>56</v>
      </c>
      <c r="B15" s="25"/>
      <c r="C15" s="25"/>
    </row>
    <row r="16" spans="1:12" x14ac:dyDescent="0.25">
      <c r="A16" t="s">
        <v>57</v>
      </c>
      <c r="B16" s="25"/>
      <c r="C16" s="25"/>
    </row>
    <row r="17" spans="1:3" x14ac:dyDescent="0.25">
      <c r="A17" t="s">
        <v>58</v>
      </c>
      <c r="B17" s="25"/>
      <c r="C17" s="25"/>
    </row>
    <row r="18" spans="1:3" x14ac:dyDescent="0.25">
      <c r="A18" t="s">
        <v>59</v>
      </c>
      <c r="B18" s="25"/>
      <c r="C18" s="25"/>
    </row>
    <row r="19" spans="1:3" x14ac:dyDescent="0.25">
      <c r="A19" t="s">
        <v>60</v>
      </c>
      <c r="B19" s="25"/>
      <c r="C19" s="25"/>
    </row>
    <row r="20" spans="1:3" x14ac:dyDescent="0.25">
      <c r="A20" t="s">
        <v>61</v>
      </c>
      <c r="B20" s="25"/>
      <c r="C20" s="25"/>
    </row>
    <row r="21" spans="1:3" x14ac:dyDescent="0.25">
      <c r="A21" t="s">
        <v>62</v>
      </c>
      <c r="B21" s="25"/>
      <c r="C21" s="25"/>
    </row>
    <row r="22" spans="1:3" x14ac:dyDescent="0.25">
      <c r="A22" t="s">
        <v>63</v>
      </c>
      <c r="B22" s="25"/>
      <c r="C22" s="25"/>
    </row>
    <row r="23" spans="1:3" x14ac:dyDescent="0.25">
      <c r="A23" t="s">
        <v>64</v>
      </c>
      <c r="B23" s="25"/>
      <c r="C23" s="25"/>
    </row>
    <row r="24" spans="1:3" x14ac:dyDescent="0.25">
      <c r="A24" t="s">
        <v>65</v>
      </c>
      <c r="B24" s="25"/>
      <c r="C24" s="25"/>
    </row>
    <row r="25" spans="1:3" x14ac:dyDescent="0.25">
      <c r="A25" t="s">
        <v>66</v>
      </c>
      <c r="B25" s="25"/>
      <c r="C25" s="25"/>
    </row>
    <row r="26" spans="1:3" x14ac:dyDescent="0.25">
      <c r="A26" t="s">
        <v>67</v>
      </c>
      <c r="B26" s="25"/>
      <c r="C26" s="25"/>
    </row>
    <row r="27" spans="1:3" x14ac:dyDescent="0.25">
      <c r="A27" t="s">
        <v>68</v>
      </c>
      <c r="B27" s="25"/>
      <c r="C27" s="25"/>
    </row>
    <row r="28" spans="1:3" x14ac:dyDescent="0.25">
      <c r="A28" t="s">
        <v>69</v>
      </c>
      <c r="B28" s="25"/>
      <c r="C28" s="25"/>
    </row>
    <row r="29" spans="1:3" x14ac:dyDescent="0.25">
      <c r="A29" t="s">
        <v>71</v>
      </c>
      <c r="B29" s="25"/>
      <c r="C29" s="25"/>
    </row>
    <row r="30" spans="1:3" x14ac:dyDescent="0.25">
      <c r="A30" t="s">
        <v>72</v>
      </c>
      <c r="B30" s="25"/>
      <c r="C30" s="25"/>
    </row>
    <row r="31" spans="1:3" x14ac:dyDescent="0.25">
      <c r="A31" t="s">
        <v>73</v>
      </c>
      <c r="B31" s="25"/>
      <c r="C31" s="25"/>
    </row>
    <row r="32" spans="1:3" x14ac:dyDescent="0.25">
      <c r="A32" t="s">
        <v>74</v>
      </c>
      <c r="B32" s="25"/>
      <c r="C32" s="25"/>
    </row>
    <row r="33" spans="1:3" x14ac:dyDescent="0.25">
      <c r="A33" t="s">
        <v>75</v>
      </c>
      <c r="B33" s="25"/>
      <c r="C33" s="25"/>
    </row>
    <row r="34" spans="1:3" x14ac:dyDescent="0.25">
      <c r="A34" t="s">
        <v>70</v>
      </c>
      <c r="B34" s="25"/>
      <c r="C34" s="25"/>
    </row>
    <row r="35" spans="1:3" x14ac:dyDescent="0.25">
      <c r="A35" t="s">
        <v>82</v>
      </c>
      <c r="B35" s="25"/>
      <c r="C35" s="25"/>
    </row>
    <row r="36" spans="1:3" x14ac:dyDescent="0.25">
      <c r="A36" t="s">
        <v>83</v>
      </c>
      <c r="B36" s="25"/>
      <c r="C36" s="25"/>
    </row>
    <row r="37" spans="1:3" x14ac:dyDescent="0.25">
      <c r="A37" t="s">
        <v>84</v>
      </c>
      <c r="B37" s="25"/>
      <c r="C37" s="25"/>
    </row>
    <row r="38" spans="1:3" x14ac:dyDescent="0.25">
      <c r="A38" t="s">
        <v>85</v>
      </c>
      <c r="B38" s="25"/>
      <c r="C38" s="25"/>
    </row>
    <row r="39" spans="1:3" x14ac:dyDescent="0.25">
      <c r="A39" t="s">
        <v>86</v>
      </c>
      <c r="B39" s="25"/>
      <c r="C39" s="25"/>
    </row>
    <row r="40" spans="1:3" x14ac:dyDescent="0.25">
      <c r="A40" t="s">
        <v>87</v>
      </c>
      <c r="B40" s="25"/>
      <c r="C40" s="25"/>
    </row>
    <row r="41" spans="1:3" x14ac:dyDescent="0.25">
      <c r="A41" t="s">
        <v>88</v>
      </c>
      <c r="B41" s="25"/>
      <c r="C41" s="25"/>
    </row>
    <row r="42" spans="1:3" x14ac:dyDescent="0.25">
      <c r="A42" t="s">
        <v>89</v>
      </c>
      <c r="B42" s="25"/>
      <c r="C42" s="25"/>
    </row>
    <row r="43" spans="1:3" x14ac:dyDescent="0.25">
      <c r="A43" t="s">
        <v>90</v>
      </c>
      <c r="B43" s="25"/>
      <c r="C43" s="25"/>
    </row>
    <row r="44" spans="1:3" x14ac:dyDescent="0.25">
      <c r="A44" t="s">
        <v>91</v>
      </c>
      <c r="B44" s="25"/>
      <c r="C44" s="25"/>
    </row>
    <row r="45" spans="1:3" x14ac:dyDescent="0.25">
      <c r="A45" t="s">
        <v>92</v>
      </c>
      <c r="B45" s="25"/>
      <c r="C45" s="25"/>
    </row>
    <row r="46" spans="1:3" x14ac:dyDescent="0.25">
      <c r="A46" t="s">
        <v>93</v>
      </c>
      <c r="B46" s="25"/>
      <c r="C46" s="25"/>
    </row>
    <row r="47" spans="1:3" x14ac:dyDescent="0.25">
      <c r="A47" t="s">
        <v>94</v>
      </c>
      <c r="B47" s="25"/>
      <c r="C47" s="25"/>
    </row>
    <row r="48" spans="1:3" x14ac:dyDescent="0.25">
      <c r="A48" t="s">
        <v>95</v>
      </c>
      <c r="B48" s="25"/>
      <c r="C48" s="25"/>
    </row>
    <row r="49" spans="1:3" x14ac:dyDescent="0.25">
      <c r="A49" t="s">
        <v>98</v>
      </c>
      <c r="B49" s="25"/>
      <c r="C49" s="25"/>
    </row>
    <row r="50" spans="1:3" x14ac:dyDescent="0.25">
      <c r="A50" t="s">
        <v>99</v>
      </c>
      <c r="B50" s="25"/>
      <c r="C50" s="25"/>
    </row>
    <row r="51" spans="1:3" x14ac:dyDescent="0.25">
      <c r="A51" t="s">
        <v>100</v>
      </c>
      <c r="B51" s="25"/>
      <c r="C51" s="25"/>
    </row>
    <row r="52" spans="1:3" x14ac:dyDescent="0.25">
      <c r="A52" t="s">
        <v>101</v>
      </c>
      <c r="B52" s="25"/>
      <c r="C52" s="25"/>
    </row>
    <row r="53" spans="1:3" x14ac:dyDescent="0.25">
      <c r="A53" t="s">
        <v>102</v>
      </c>
      <c r="B53" s="25"/>
      <c r="C53" s="25"/>
    </row>
    <row r="54" spans="1:3" x14ac:dyDescent="0.25">
      <c r="A54" t="s">
        <v>104</v>
      </c>
      <c r="B54" s="25"/>
      <c r="C54" s="25"/>
    </row>
    <row r="55" spans="1:3" x14ac:dyDescent="0.25">
      <c r="A55" t="s">
        <v>105</v>
      </c>
      <c r="B55" s="25"/>
      <c r="C55" s="25"/>
    </row>
    <row r="56" spans="1:3" x14ac:dyDescent="0.25">
      <c r="A56" t="s">
        <v>106</v>
      </c>
      <c r="B56" s="25"/>
      <c r="C56" s="25"/>
    </row>
    <row r="57" spans="1:3" x14ac:dyDescent="0.25">
      <c r="A57" t="s">
        <v>107</v>
      </c>
      <c r="B57" s="25"/>
      <c r="C57" s="25"/>
    </row>
    <row r="58" spans="1:3" x14ac:dyDescent="0.25">
      <c r="A58" t="s">
        <v>108</v>
      </c>
      <c r="B58" s="25"/>
      <c r="C58" s="25"/>
    </row>
    <row r="59" spans="1:3" x14ac:dyDescent="0.25">
      <c r="A59" t="s">
        <v>109</v>
      </c>
      <c r="B59" s="25"/>
      <c r="C59" s="25"/>
    </row>
    <row r="60" spans="1:3" x14ac:dyDescent="0.25">
      <c r="A60" t="s">
        <v>110</v>
      </c>
      <c r="B60" s="25"/>
      <c r="C60" s="25"/>
    </row>
    <row r="61" spans="1:3" x14ac:dyDescent="0.25">
      <c r="A61" t="s">
        <v>111</v>
      </c>
      <c r="B61" s="25"/>
      <c r="C61" s="25"/>
    </row>
    <row r="62" spans="1:3" x14ac:dyDescent="0.25">
      <c r="A62" t="s">
        <v>112</v>
      </c>
      <c r="B62" s="25"/>
      <c r="C62" s="25"/>
    </row>
    <row r="63" spans="1:3" x14ac:dyDescent="0.25">
      <c r="A63" t="s">
        <v>113</v>
      </c>
      <c r="B63" s="25"/>
      <c r="C63" s="25"/>
    </row>
    <row r="64" spans="1:3" x14ac:dyDescent="0.25">
      <c r="A64" t="s">
        <v>114</v>
      </c>
      <c r="B64" s="25"/>
      <c r="C64" s="25"/>
    </row>
    <row r="65" spans="1:3" x14ac:dyDescent="0.25">
      <c r="A65" t="s">
        <v>115</v>
      </c>
      <c r="B65" s="25"/>
      <c r="C65" s="25"/>
    </row>
    <row r="66" spans="1:3" x14ac:dyDescent="0.25">
      <c r="A66" t="s">
        <v>121</v>
      </c>
      <c r="B66" s="25"/>
      <c r="C66" s="25"/>
    </row>
    <row r="67" spans="1:3" x14ac:dyDescent="0.25">
      <c r="A67" t="s">
        <v>122</v>
      </c>
      <c r="B67" s="25"/>
      <c r="C67" s="25"/>
    </row>
    <row r="68" spans="1:3" x14ac:dyDescent="0.25">
      <c r="A68" t="s">
        <v>123</v>
      </c>
      <c r="B68" s="25"/>
      <c r="C68" s="25"/>
    </row>
    <row r="69" spans="1:3" x14ac:dyDescent="0.25">
      <c r="A69" t="s">
        <v>124</v>
      </c>
      <c r="B69" s="25"/>
      <c r="C69" s="25"/>
    </row>
    <row r="70" spans="1:3" x14ac:dyDescent="0.25">
      <c r="A70" t="s">
        <v>125</v>
      </c>
      <c r="B70" s="25"/>
      <c r="C70" s="25"/>
    </row>
    <row r="71" spans="1:3" x14ac:dyDescent="0.25">
      <c r="A71" t="s">
        <v>126</v>
      </c>
      <c r="B71" s="25"/>
      <c r="C71" s="25"/>
    </row>
    <row r="72" spans="1:3" x14ac:dyDescent="0.25">
      <c r="A72" t="s">
        <v>120</v>
      </c>
      <c r="B72" s="25"/>
      <c r="C72" s="25"/>
    </row>
    <row r="73" spans="1:3" x14ac:dyDescent="0.25">
      <c r="A73" t="s">
        <v>127</v>
      </c>
      <c r="B73" s="25"/>
      <c r="C73" s="25"/>
    </row>
    <row r="74" spans="1:3" x14ac:dyDescent="0.25">
      <c r="A74" t="s">
        <v>141</v>
      </c>
      <c r="B74" s="25"/>
      <c r="C74" s="25"/>
    </row>
    <row r="75" spans="1:3" x14ac:dyDescent="0.25">
      <c r="A75" t="s">
        <v>142</v>
      </c>
      <c r="B75" s="25"/>
      <c r="C75" s="25"/>
    </row>
    <row r="76" spans="1:3" x14ac:dyDescent="0.25">
      <c r="A76" t="s">
        <v>146</v>
      </c>
      <c r="B76" s="25"/>
      <c r="C76" s="25"/>
    </row>
    <row r="77" spans="1:3" x14ac:dyDescent="0.25">
      <c r="A77" t="s">
        <v>147</v>
      </c>
      <c r="B77" s="25"/>
      <c r="C77" s="25"/>
    </row>
    <row r="78" spans="1:3" x14ac:dyDescent="0.25">
      <c r="A78" t="s">
        <v>148</v>
      </c>
      <c r="B78" s="25"/>
      <c r="C78" s="25"/>
    </row>
    <row r="79" spans="1:3" x14ac:dyDescent="0.25">
      <c r="A79" t="s">
        <v>149</v>
      </c>
      <c r="B79" s="25"/>
      <c r="C79" s="25"/>
    </row>
    <row r="80" spans="1:3" x14ac:dyDescent="0.25">
      <c r="A80" t="s">
        <v>150</v>
      </c>
      <c r="B80" s="25"/>
      <c r="C80" s="25"/>
    </row>
    <row r="81" spans="1:3" x14ac:dyDescent="0.25">
      <c r="A81" t="s">
        <v>151</v>
      </c>
      <c r="B81" s="25"/>
      <c r="C81" s="25"/>
    </row>
    <row r="82" spans="1:3" x14ac:dyDescent="0.25">
      <c r="A82" t="s">
        <v>152</v>
      </c>
      <c r="B82" s="25"/>
      <c r="C82" s="25"/>
    </row>
    <row r="83" spans="1:3" x14ac:dyDescent="0.25">
      <c r="A83" t="s">
        <v>153</v>
      </c>
      <c r="B83" s="25"/>
      <c r="C83" s="25"/>
    </row>
    <row r="84" spans="1:3" x14ac:dyDescent="0.25">
      <c r="A84" t="s">
        <v>156</v>
      </c>
      <c r="B84" s="25"/>
      <c r="C84" s="25"/>
    </row>
    <row r="85" spans="1:3" x14ac:dyDescent="0.25">
      <c r="A85" t="s">
        <v>187</v>
      </c>
      <c r="B85" s="25"/>
      <c r="C85" s="25"/>
    </row>
    <row r="86" spans="1:3" x14ac:dyDescent="0.25">
      <c r="A86" t="s">
        <v>188</v>
      </c>
      <c r="B86" s="25"/>
      <c r="C86" s="25"/>
    </row>
    <row r="87" spans="1:3" x14ac:dyDescent="0.25">
      <c r="A87" t="s">
        <v>189</v>
      </c>
      <c r="B87" s="25"/>
      <c r="C87" s="25"/>
    </row>
    <row r="88" spans="1:3" x14ac:dyDescent="0.25">
      <c r="A88" t="s">
        <v>190</v>
      </c>
      <c r="B88" s="25"/>
      <c r="C88" s="25"/>
    </row>
    <row r="89" spans="1:3" x14ac:dyDescent="0.25">
      <c r="A89" t="s">
        <v>191</v>
      </c>
      <c r="B89" s="25"/>
      <c r="C89" s="25"/>
    </row>
    <row r="90" spans="1:3" x14ac:dyDescent="0.25">
      <c r="A90" t="s">
        <v>192</v>
      </c>
      <c r="B90" s="25"/>
      <c r="C90" s="25"/>
    </row>
    <row r="91" spans="1:3" x14ac:dyDescent="0.25">
      <c r="A91" t="s">
        <v>194</v>
      </c>
      <c r="B91" s="25"/>
      <c r="C91" s="25"/>
    </row>
    <row r="92" spans="1:3" x14ac:dyDescent="0.25">
      <c r="A92" t="s">
        <v>195</v>
      </c>
      <c r="B92" s="25"/>
      <c r="C92" s="25"/>
    </row>
    <row r="93" spans="1:3" x14ac:dyDescent="0.25">
      <c r="A93" t="s">
        <v>196</v>
      </c>
      <c r="B93" s="25"/>
      <c r="C93" s="25"/>
    </row>
    <row r="94" spans="1:3" x14ac:dyDescent="0.25">
      <c r="A94" t="s">
        <v>197</v>
      </c>
      <c r="B94" s="25"/>
      <c r="C94" s="25"/>
    </row>
    <row r="95" spans="1:3" x14ac:dyDescent="0.25">
      <c r="A95" t="s">
        <v>201</v>
      </c>
      <c r="B95" s="25"/>
      <c r="C95" s="25"/>
    </row>
    <row r="96" spans="1:3" x14ac:dyDescent="0.25">
      <c r="A96" t="s">
        <v>202</v>
      </c>
      <c r="B96" s="25"/>
      <c r="C96" s="25"/>
    </row>
    <row r="97" spans="1:3" x14ac:dyDescent="0.25">
      <c r="A97" t="s">
        <v>198</v>
      </c>
      <c r="B97" s="25"/>
      <c r="C97" s="25"/>
    </row>
    <row r="98" spans="1:3" x14ac:dyDescent="0.25">
      <c r="A98" t="s">
        <v>199</v>
      </c>
      <c r="B98" s="25"/>
      <c r="C98" s="25"/>
    </row>
    <row r="99" spans="1:3" x14ac:dyDescent="0.25">
      <c r="A99" t="s">
        <v>200</v>
      </c>
      <c r="B99" s="25"/>
      <c r="C99" s="25"/>
    </row>
    <row r="100" spans="1:3" x14ac:dyDescent="0.25">
      <c r="A100" t="s">
        <v>203</v>
      </c>
      <c r="B100" s="25"/>
      <c r="C100" s="25"/>
    </row>
    <row r="101" spans="1:3" x14ac:dyDescent="0.25">
      <c r="A101" t="s">
        <v>204</v>
      </c>
      <c r="B101" s="25"/>
      <c r="C101" s="25"/>
    </row>
    <row r="102" spans="1:3" x14ac:dyDescent="0.25">
      <c r="A102" t="s">
        <v>205</v>
      </c>
      <c r="B102" s="25"/>
      <c r="C102" s="25"/>
    </row>
    <row r="103" spans="1:3" x14ac:dyDescent="0.25">
      <c r="A103" t="s">
        <v>206</v>
      </c>
      <c r="B103" s="25"/>
      <c r="C103" s="25"/>
    </row>
    <row r="104" spans="1:3" x14ac:dyDescent="0.25">
      <c r="A104" t="s">
        <v>207</v>
      </c>
      <c r="B104" s="25"/>
      <c r="C104" s="25"/>
    </row>
    <row r="105" spans="1:3" x14ac:dyDescent="0.25">
      <c r="A105" t="s">
        <v>208</v>
      </c>
      <c r="B105" s="25"/>
      <c r="C105" s="25"/>
    </row>
    <row r="106" spans="1:3" x14ac:dyDescent="0.25">
      <c r="A106" t="s">
        <v>249</v>
      </c>
      <c r="B106" s="25"/>
      <c r="C106" s="25"/>
    </row>
    <row r="107" spans="1:3" x14ac:dyDescent="0.25">
      <c r="A107" t="s">
        <v>250</v>
      </c>
      <c r="B107" s="25"/>
      <c r="C107" s="25"/>
    </row>
    <row r="108" spans="1:3" x14ac:dyDescent="0.25">
      <c r="A108" t="s">
        <v>252</v>
      </c>
      <c r="B108" s="25"/>
      <c r="C108" s="25"/>
    </row>
    <row r="109" spans="1:3" x14ac:dyDescent="0.25">
      <c r="A109" t="s">
        <v>254</v>
      </c>
      <c r="B109" s="25"/>
      <c r="C109" s="25"/>
    </row>
    <row r="110" spans="1:3" x14ac:dyDescent="0.25">
      <c r="A110" t="s">
        <v>255</v>
      </c>
      <c r="B110" s="25"/>
      <c r="C110" s="25"/>
    </row>
    <row r="111" spans="1:3" x14ac:dyDescent="0.25">
      <c r="A111" t="s">
        <v>306</v>
      </c>
      <c r="B111" s="25"/>
      <c r="C111" s="25"/>
    </row>
    <row r="112" spans="1:3" x14ac:dyDescent="0.25">
      <c r="A112" t="s">
        <v>307</v>
      </c>
      <c r="B112" s="25"/>
      <c r="C112" s="25"/>
    </row>
    <row r="113" spans="1:3" x14ac:dyDescent="0.25">
      <c r="A113" t="s">
        <v>308</v>
      </c>
      <c r="B113" s="25"/>
      <c r="C113" s="25"/>
    </row>
    <row r="114" spans="1:3" x14ac:dyDescent="0.25">
      <c r="A114" t="s">
        <v>309</v>
      </c>
      <c r="B114" s="25"/>
      <c r="C114" s="25"/>
    </row>
    <row r="115" spans="1:3" x14ac:dyDescent="0.25">
      <c r="A115" t="s">
        <v>311</v>
      </c>
      <c r="B115" s="25"/>
      <c r="C115" s="25"/>
    </row>
    <row r="116" spans="1:3" x14ac:dyDescent="0.25">
      <c r="A116" t="s">
        <v>313</v>
      </c>
      <c r="B116" s="25"/>
      <c r="C116" s="25"/>
    </row>
    <row r="117" spans="1:3" x14ac:dyDescent="0.25">
      <c r="A117" t="s">
        <v>314</v>
      </c>
      <c r="B117" s="25"/>
      <c r="C117" s="25"/>
    </row>
    <row r="118" spans="1:3" x14ac:dyDescent="0.25">
      <c r="A118" t="s">
        <v>315</v>
      </c>
      <c r="B118" s="25"/>
      <c r="C118" s="25"/>
    </row>
    <row r="119" spans="1:3" x14ac:dyDescent="0.25">
      <c r="A119" t="s">
        <v>316</v>
      </c>
      <c r="B119" s="25"/>
      <c r="C119" s="25"/>
    </row>
    <row r="120" spans="1:3" x14ac:dyDescent="0.25">
      <c r="A120" t="s">
        <v>317</v>
      </c>
      <c r="B120" s="25"/>
      <c r="C120" s="25"/>
    </row>
    <row r="121" spans="1:3" x14ac:dyDescent="0.25">
      <c r="A121" t="s">
        <v>318</v>
      </c>
      <c r="B121" s="25"/>
      <c r="C121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35.7109375" customWidth="1"/>
    <col min="5" max="5" width="40.42578125" bestFit="1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0" t="s">
        <v>0</v>
      </c>
      <c r="B5" s="140"/>
      <c r="C5" s="140"/>
      <c r="D5" s="140"/>
      <c r="E5" s="140"/>
      <c r="F5" s="14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1" t="s">
        <v>1</v>
      </c>
      <c r="B7" s="141"/>
      <c r="C7" s="141"/>
      <c r="D7" s="141"/>
      <c r="E7" s="141"/>
      <c r="F7" s="14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39</v>
      </c>
      <c r="B9" s="162"/>
      <c r="C9" s="163"/>
      <c r="D9" s="1"/>
      <c r="E9" s="1"/>
      <c r="F9" s="1"/>
    </row>
    <row r="10" spans="1:6" ht="15.75" thickBot="1" x14ac:dyDescent="0.3">
      <c r="A10" s="13" t="s">
        <v>36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3" t="s">
        <v>37</v>
      </c>
      <c r="B11" s="164">
        <v>3</v>
      </c>
      <c r="C11" s="165"/>
      <c r="D11" s="1"/>
      <c r="E11" s="1"/>
      <c r="F11" s="1"/>
    </row>
    <row r="12" spans="1:6" ht="15.75" thickBot="1" x14ac:dyDescent="0.3">
      <c r="A12" s="13" t="s">
        <v>38</v>
      </c>
      <c r="B12" s="166" t="s">
        <v>210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40</v>
      </c>
      <c r="B15" s="157"/>
      <c r="C15" s="158"/>
      <c r="D15" s="159" t="s">
        <v>41</v>
      </c>
      <c r="E15" s="160"/>
      <c r="F15" s="113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1" t="s">
        <v>46</v>
      </c>
      <c r="E16" s="120" t="s">
        <v>47</v>
      </c>
      <c r="F16" s="14" t="s">
        <v>43</v>
      </c>
    </row>
    <row r="17" spans="1:6" x14ac:dyDescent="0.25">
      <c r="A17" s="26" t="s">
        <v>77</v>
      </c>
      <c r="B17" s="15" t="s">
        <v>118</v>
      </c>
      <c r="C17" s="16">
        <v>48</v>
      </c>
      <c r="D17" s="17" t="s">
        <v>98</v>
      </c>
      <c r="E17" s="18" t="s">
        <v>179</v>
      </c>
      <c r="F17" s="19"/>
    </row>
    <row r="18" spans="1:6" x14ac:dyDescent="0.25">
      <c r="A18" s="116"/>
      <c r="B18" s="15"/>
      <c r="C18" s="16"/>
      <c r="D18" s="17" t="s">
        <v>99</v>
      </c>
      <c r="E18" s="18" t="s">
        <v>180</v>
      </c>
      <c r="F18" s="19"/>
    </row>
    <row r="19" spans="1:6" x14ac:dyDescent="0.25">
      <c r="A19" s="15"/>
      <c r="B19" s="15"/>
      <c r="C19" s="16"/>
      <c r="D19" s="17" t="s">
        <v>100</v>
      </c>
      <c r="E19" s="18" t="s">
        <v>181</v>
      </c>
      <c r="F19" s="19"/>
    </row>
    <row r="20" spans="1:6" x14ac:dyDescent="0.25">
      <c r="A20" s="15"/>
      <c r="B20" s="15"/>
      <c r="C20" s="16"/>
      <c r="D20" s="17" t="s">
        <v>101</v>
      </c>
      <c r="E20" s="18" t="s">
        <v>182</v>
      </c>
      <c r="F20" s="19"/>
    </row>
    <row r="21" spans="1:6" x14ac:dyDescent="0.25">
      <c r="A21" s="15"/>
      <c r="B21" s="15"/>
      <c r="C21" s="16"/>
      <c r="D21" s="17" t="s">
        <v>102</v>
      </c>
      <c r="E21" s="18" t="s">
        <v>183</v>
      </c>
      <c r="F21" s="19"/>
    </row>
    <row r="22" spans="1:6" x14ac:dyDescent="0.25">
      <c r="A22" s="15"/>
      <c r="B22" s="15"/>
      <c r="C22" s="16"/>
      <c r="D22" s="17" t="s">
        <v>112</v>
      </c>
      <c r="E22" s="18" t="s">
        <v>184</v>
      </c>
      <c r="F22" s="19"/>
    </row>
    <row r="23" spans="1:6" x14ac:dyDescent="0.25">
      <c r="A23" s="15"/>
      <c r="B23" s="15"/>
      <c r="C23" s="16"/>
      <c r="D23" s="17" t="s">
        <v>116</v>
      </c>
      <c r="E23" s="18" t="s">
        <v>185</v>
      </c>
      <c r="F23" s="19"/>
    </row>
    <row r="24" spans="1:6" x14ac:dyDescent="0.25">
      <c r="A24" s="15"/>
      <c r="B24" s="15"/>
      <c r="C24" s="16"/>
      <c r="D24" s="17" t="s">
        <v>117</v>
      </c>
      <c r="E24" s="18" t="s">
        <v>186</v>
      </c>
      <c r="F24" s="19"/>
    </row>
    <row r="25" spans="1:6" x14ac:dyDescent="0.25">
      <c r="A25" s="15"/>
      <c r="B25" s="15"/>
      <c r="C25" s="16"/>
      <c r="D25" s="17"/>
      <c r="E25" s="18" t="s">
        <v>116</v>
      </c>
      <c r="F25" s="19"/>
    </row>
    <row r="26" spans="1:6" x14ac:dyDescent="0.25">
      <c r="A26" s="15"/>
      <c r="B26" s="15"/>
      <c r="C26" s="16"/>
      <c r="D26" s="17"/>
      <c r="E26" s="18" t="s">
        <v>117</v>
      </c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bilityComp2_Init1() b'!A1" display="'StabilityComp2_Init1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254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40.5703125" bestFit="1" customWidth="1"/>
    <col min="3" max="3" width="9.28515625" bestFit="1" customWidth="1"/>
    <col min="4" max="4" width="90.7109375" bestFit="1" customWidth="1"/>
    <col min="5" max="5" width="92.42578125" bestFit="1" customWidth="1"/>
    <col min="6" max="6" width="82.140625" bestFit="1" customWidth="1"/>
    <col min="7" max="7" width="85.7109375" bestFit="1" customWidth="1"/>
    <col min="8" max="8" width="83.140625" bestFit="1" customWidth="1"/>
    <col min="9" max="9" width="6.28515625" bestFit="1" customWidth="1"/>
    <col min="10" max="10" width="8.7109375" bestFit="1" customWidth="1"/>
    <col min="11" max="21" width="4.85546875" bestFit="1" customWidth="1"/>
    <col min="22" max="22" width="9.28515625" style="68" bestFit="1" customWidth="1"/>
    <col min="23" max="24" width="9.28515625" bestFit="1" customWidth="1"/>
    <col min="25" max="25" width="38.28515625" bestFit="1" customWidth="1"/>
    <col min="26" max="26" width="38.85546875" bestFit="1" customWidth="1"/>
    <col min="27" max="27" width="37.28515625" bestFit="1" customWidth="1"/>
    <col min="28" max="28" width="37.42578125" bestFit="1" customWidth="1"/>
    <col min="29" max="29" width="38.85546875" bestFit="1" customWidth="1"/>
    <col min="30" max="30" width="14.85546875" bestFit="1" customWidth="1"/>
    <col min="31" max="31" width="6.28515625" bestFit="1" customWidth="1"/>
    <col min="32" max="32" width="14.5703125" bestFit="1" customWidth="1"/>
    <col min="33" max="33" width="16" bestFit="1" customWidth="1"/>
    <col min="34" max="34" width="13.42578125" bestFit="1" customWidth="1"/>
  </cols>
  <sheetData>
    <row r="1" spans="1:34" x14ac:dyDescent="0.25">
      <c r="A1" s="167" t="s">
        <v>77</v>
      </c>
      <c r="B1" s="168"/>
      <c r="C1" s="48" t="s">
        <v>140</v>
      </c>
      <c r="D1" s="53" t="s">
        <v>139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46"/>
      <c r="AG1" s="46"/>
      <c r="AH1" s="47"/>
    </row>
    <row r="2" spans="1:34" ht="60" customHeight="1" x14ac:dyDescent="0.25">
      <c r="A2" s="169" t="s">
        <v>118</v>
      </c>
      <c r="B2" s="170"/>
      <c r="C2" s="115" t="s">
        <v>258</v>
      </c>
      <c r="D2" s="49" t="s">
        <v>130</v>
      </c>
      <c r="E2" s="49" t="s">
        <v>130</v>
      </c>
      <c r="F2" s="49" t="s">
        <v>130</v>
      </c>
      <c r="G2" s="49" t="s">
        <v>130</v>
      </c>
      <c r="H2" s="49" t="s">
        <v>130</v>
      </c>
      <c r="I2" s="49" t="s">
        <v>130</v>
      </c>
      <c r="J2" s="49" t="s">
        <v>130</v>
      </c>
      <c r="K2" s="49" t="s">
        <v>130</v>
      </c>
      <c r="L2" s="50" t="s">
        <v>131</v>
      </c>
      <c r="M2" s="50" t="s">
        <v>131</v>
      </c>
      <c r="N2" s="50" t="s">
        <v>131</v>
      </c>
      <c r="O2" s="50" t="s">
        <v>131</v>
      </c>
      <c r="P2" s="50" t="s">
        <v>131</v>
      </c>
      <c r="Q2" s="50" t="s">
        <v>131</v>
      </c>
      <c r="R2" s="50" t="s">
        <v>131</v>
      </c>
      <c r="S2" s="50" t="s">
        <v>131</v>
      </c>
      <c r="T2" s="29" t="s">
        <v>131</v>
      </c>
      <c r="U2" s="29" t="s">
        <v>131</v>
      </c>
      <c r="V2" s="31" t="s">
        <v>133</v>
      </c>
      <c r="W2" s="31" t="s">
        <v>133</v>
      </c>
      <c r="X2" s="31" t="s">
        <v>133</v>
      </c>
      <c r="Y2" s="31" t="s">
        <v>133</v>
      </c>
      <c r="Z2" s="31" t="s">
        <v>133</v>
      </c>
      <c r="AA2" s="31" t="s">
        <v>133</v>
      </c>
      <c r="AB2" s="31" t="s">
        <v>133</v>
      </c>
      <c r="AC2" s="31" t="s">
        <v>133</v>
      </c>
      <c r="AD2" s="31" t="s">
        <v>133</v>
      </c>
      <c r="AE2" s="31" t="s">
        <v>133</v>
      </c>
      <c r="AF2" s="32" t="s">
        <v>20</v>
      </c>
      <c r="AG2" s="32" t="s">
        <v>136</v>
      </c>
      <c r="AH2" s="33" t="s">
        <v>138</v>
      </c>
    </row>
    <row r="3" spans="1:34" ht="267" x14ac:dyDescent="0.25">
      <c r="A3" s="34" t="s">
        <v>128</v>
      </c>
      <c r="B3" s="35" t="s">
        <v>129</v>
      </c>
      <c r="C3" s="62"/>
      <c r="D3" s="36" t="s">
        <v>98</v>
      </c>
      <c r="E3" s="36" t="s">
        <v>99</v>
      </c>
      <c r="F3" s="36" t="s">
        <v>100</v>
      </c>
      <c r="G3" s="36" t="s">
        <v>101</v>
      </c>
      <c r="H3" s="36" t="s">
        <v>102</v>
      </c>
      <c r="I3" s="36" t="s">
        <v>112</v>
      </c>
      <c r="J3" s="36" t="s">
        <v>116</v>
      </c>
      <c r="K3" s="36" t="s">
        <v>117</v>
      </c>
      <c r="L3" s="37" t="s">
        <v>104</v>
      </c>
      <c r="M3" s="37" t="s">
        <v>105</v>
      </c>
      <c r="N3" s="37" t="s">
        <v>106</v>
      </c>
      <c r="O3" s="37" t="s">
        <v>107</v>
      </c>
      <c r="P3" s="37" t="s">
        <v>108</v>
      </c>
      <c r="Q3" s="37" t="s">
        <v>109</v>
      </c>
      <c r="R3" s="37" t="s">
        <v>110</v>
      </c>
      <c r="S3" s="37" t="s">
        <v>115</v>
      </c>
      <c r="T3" s="37" t="s">
        <v>116</v>
      </c>
      <c r="U3" s="37" t="s">
        <v>117</v>
      </c>
      <c r="V3" s="38" t="s">
        <v>104</v>
      </c>
      <c r="W3" s="38" t="s">
        <v>105</v>
      </c>
      <c r="X3" s="38" t="s">
        <v>106</v>
      </c>
      <c r="Y3" s="38" t="s">
        <v>107</v>
      </c>
      <c r="Z3" s="38" t="s">
        <v>108</v>
      </c>
      <c r="AA3" s="38" t="s">
        <v>109</v>
      </c>
      <c r="AB3" s="38" t="s">
        <v>110</v>
      </c>
      <c r="AC3" s="38" t="s">
        <v>115</v>
      </c>
      <c r="AD3" s="38" t="s">
        <v>116</v>
      </c>
      <c r="AE3" s="38" t="s">
        <v>117</v>
      </c>
      <c r="AF3" s="32" t="s">
        <v>135</v>
      </c>
      <c r="AG3" s="32" t="s">
        <v>137</v>
      </c>
      <c r="AH3" s="33"/>
    </row>
    <row r="4" spans="1:34" ht="30" x14ac:dyDescent="0.25">
      <c r="A4" s="65">
        <v>1</v>
      </c>
      <c r="B4" s="69" t="s">
        <v>161</v>
      </c>
      <c r="C4" s="69">
        <v>2</v>
      </c>
      <c r="D4" s="71" t="s">
        <v>437</v>
      </c>
      <c r="E4" s="71" t="s">
        <v>436</v>
      </c>
      <c r="F4" s="71" t="s">
        <v>173</v>
      </c>
      <c r="G4" s="71" t="s">
        <v>433</v>
      </c>
      <c r="H4" s="71" t="s">
        <v>434</v>
      </c>
      <c r="I4" s="69">
        <v>0.01</v>
      </c>
      <c r="J4" s="79">
        <v>1.25E-4</v>
      </c>
      <c r="K4" s="79">
        <v>-10</v>
      </c>
      <c r="L4" s="77" t="s">
        <v>139</v>
      </c>
      <c r="M4" s="77" t="s">
        <v>139</v>
      </c>
      <c r="N4" s="77" t="s">
        <v>139</v>
      </c>
      <c r="O4" s="77" t="s">
        <v>139</v>
      </c>
      <c r="P4" s="77" t="s">
        <v>139</v>
      </c>
      <c r="Q4" s="77" t="s">
        <v>139</v>
      </c>
      <c r="R4" s="77" t="s">
        <v>139</v>
      </c>
      <c r="S4" s="77" t="s">
        <v>139</v>
      </c>
      <c r="T4" s="40" t="s">
        <v>139</v>
      </c>
      <c r="U4" s="40" t="s">
        <v>139</v>
      </c>
      <c r="V4" s="80" t="s">
        <v>431</v>
      </c>
      <c r="W4" s="80" t="s">
        <v>431</v>
      </c>
      <c r="X4" s="80" t="s">
        <v>431</v>
      </c>
      <c r="Y4" s="80" t="s">
        <v>429</v>
      </c>
      <c r="Z4" s="80" t="s">
        <v>432</v>
      </c>
      <c r="AA4" s="80" t="s">
        <v>431</v>
      </c>
      <c r="AB4" s="80" t="s">
        <v>262</v>
      </c>
      <c r="AC4" s="80" t="s">
        <v>438</v>
      </c>
      <c r="AD4" s="75">
        <v>1.2565581079082599E-4</v>
      </c>
      <c r="AE4" s="75">
        <v>0</v>
      </c>
      <c r="AF4" s="51" t="s">
        <v>139</v>
      </c>
      <c r="AG4" s="40"/>
      <c r="AH4" s="41"/>
    </row>
    <row r="5" spans="1:34" ht="30" x14ac:dyDescent="0.25">
      <c r="A5" s="65">
        <v>2</v>
      </c>
      <c r="B5" s="69" t="s">
        <v>162</v>
      </c>
      <c r="C5" s="69">
        <v>3</v>
      </c>
      <c r="D5" s="71" t="s">
        <v>173</v>
      </c>
      <c r="E5" s="71" t="s">
        <v>174</v>
      </c>
      <c r="F5" s="71" t="s">
        <v>435</v>
      </c>
      <c r="G5" s="71" t="s">
        <v>173</v>
      </c>
      <c r="H5" s="71" t="s">
        <v>435</v>
      </c>
      <c r="I5" s="69">
        <v>50</v>
      </c>
      <c r="J5" s="79">
        <v>0.46660000000000001</v>
      </c>
      <c r="K5" s="79">
        <v>10</v>
      </c>
      <c r="L5" s="77" t="s">
        <v>139</v>
      </c>
      <c r="M5" s="77" t="s">
        <v>139</v>
      </c>
      <c r="N5" s="77" t="s">
        <v>139</v>
      </c>
      <c r="O5" s="77" t="s">
        <v>139</v>
      </c>
      <c r="P5" s="77" t="s">
        <v>139</v>
      </c>
      <c r="Q5" s="77" t="s">
        <v>139</v>
      </c>
      <c r="R5" s="77" t="s">
        <v>139</v>
      </c>
      <c r="S5" s="77" t="s">
        <v>139</v>
      </c>
      <c r="T5" s="40" t="s">
        <v>139</v>
      </c>
      <c r="U5" s="40" t="s">
        <v>139</v>
      </c>
      <c r="V5" s="80" t="s">
        <v>431</v>
      </c>
      <c r="W5" s="80" t="s">
        <v>431</v>
      </c>
      <c r="X5" s="80" t="s">
        <v>431</v>
      </c>
      <c r="Y5" s="80" t="s">
        <v>431</v>
      </c>
      <c r="Z5" s="80" t="s">
        <v>430</v>
      </c>
      <c r="AA5" s="80" t="s">
        <v>439</v>
      </c>
      <c r="AB5" s="80" t="s">
        <v>431</v>
      </c>
      <c r="AC5" s="80" t="s">
        <v>439</v>
      </c>
      <c r="AD5" s="75">
        <v>0.46651190890889699</v>
      </c>
      <c r="AE5" s="75">
        <v>0</v>
      </c>
      <c r="AF5" s="51" t="s">
        <v>139</v>
      </c>
      <c r="AG5" s="40"/>
      <c r="AH5" s="41"/>
    </row>
    <row r="6" spans="1:34" ht="135" customHeight="1" x14ac:dyDescent="0.25">
      <c r="A6" s="39">
        <v>3</v>
      </c>
      <c r="B6" s="75" t="s">
        <v>143</v>
      </c>
      <c r="C6" s="75">
        <v>1</v>
      </c>
      <c r="D6" s="73" t="s">
        <v>647</v>
      </c>
      <c r="E6" s="73" t="s">
        <v>648</v>
      </c>
      <c r="F6" s="73" t="s">
        <v>668</v>
      </c>
      <c r="G6" s="73" t="s">
        <v>649</v>
      </c>
      <c r="H6" s="73" t="s">
        <v>650</v>
      </c>
      <c r="I6" s="69">
        <v>0.01</v>
      </c>
      <c r="J6" s="77">
        <v>1.12E-2</v>
      </c>
      <c r="K6" s="77">
        <v>6</v>
      </c>
      <c r="L6" s="77" t="s">
        <v>139</v>
      </c>
      <c r="M6" s="77" t="s">
        <v>139</v>
      </c>
      <c r="N6" s="77" t="s">
        <v>139</v>
      </c>
      <c r="O6" s="77" t="s">
        <v>139</v>
      </c>
      <c r="P6" s="77" t="s">
        <v>139</v>
      </c>
      <c r="Q6" s="77" t="s">
        <v>139</v>
      </c>
      <c r="R6" s="77" t="s">
        <v>139</v>
      </c>
      <c r="S6" s="77" t="s">
        <v>139</v>
      </c>
      <c r="T6" s="40" t="s">
        <v>139</v>
      </c>
      <c r="U6" s="40" t="s">
        <v>139</v>
      </c>
      <c r="V6" s="80" t="s">
        <v>431</v>
      </c>
      <c r="W6" s="80" t="s">
        <v>431</v>
      </c>
      <c r="X6" s="80" t="s">
        <v>431</v>
      </c>
      <c r="Y6" s="80" t="s">
        <v>647</v>
      </c>
      <c r="Z6" s="80" t="s">
        <v>648</v>
      </c>
      <c r="AA6" s="80" t="s">
        <v>871</v>
      </c>
      <c r="AB6" s="80" t="s">
        <v>649</v>
      </c>
      <c r="AC6" s="80" t="s">
        <v>872</v>
      </c>
      <c r="AD6" s="75">
        <v>1.2565581079082599E-4</v>
      </c>
      <c r="AE6" s="75">
        <v>0</v>
      </c>
      <c r="AF6" s="51" t="s">
        <v>139</v>
      </c>
      <c r="AG6" s="40"/>
      <c r="AH6" s="41"/>
    </row>
    <row r="7" spans="1:34" ht="30" x14ac:dyDescent="0.25">
      <c r="A7" s="39">
        <v>4</v>
      </c>
      <c r="B7" s="75" t="s">
        <v>144</v>
      </c>
      <c r="C7" s="75">
        <v>1</v>
      </c>
      <c r="D7" s="73" t="s">
        <v>325</v>
      </c>
      <c r="E7" s="73" t="s">
        <v>326</v>
      </c>
      <c r="F7" s="73" t="s">
        <v>669</v>
      </c>
      <c r="G7" s="73" t="s">
        <v>328</v>
      </c>
      <c r="H7" s="73" t="s">
        <v>1203</v>
      </c>
      <c r="I7" s="69">
        <v>50</v>
      </c>
      <c r="J7" s="77">
        <v>1.34E-2</v>
      </c>
      <c r="K7" s="77">
        <v>5</v>
      </c>
      <c r="L7" s="77" t="s">
        <v>139</v>
      </c>
      <c r="M7" s="77" t="s">
        <v>139</v>
      </c>
      <c r="N7" s="77" t="s">
        <v>139</v>
      </c>
      <c r="O7" s="77" t="s">
        <v>139</v>
      </c>
      <c r="P7" s="77" t="s">
        <v>139</v>
      </c>
      <c r="Q7" s="77" t="s">
        <v>139</v>
      </c>
      <c r="R7" s="77" t="s">
        <v>139</v>
      </c>
      <c r="S7" s="77" t="s">
        <v>139</v>
      </c>
      <c r="T7" s="40" t="s">
        <v>139</v>
      </c>
      <c r="U7" s="40" t="s">
        <v>139</v>
      </c>
      <c r="V7" s="80" t="s">
        <v>431</v>
      </c>
      <c r="W7" s="80" t="s">
        <v>431</v>
      </c>
      <c r="X7" s="80" t="s">
        <v>431</v>
      </c>
      <c r="Y7" s="80" t="s">
        <v>325</v>
      </c>
      <c r="Z7" s="80" t="s">
        <v>326</v>
      </c>
      <c r="AA7" s="80" t="s">
        <v>873</v>
      </c>
      <c r="AB7" s="80" t="s">
        <v>328</v>
      </c>
      <c r="AC7" s="80" t="s">
        <v>651</v>
      </c>
      <c r="AD7" s="75">
        <v>0.46651190890889699</v>
      </c>
      <c r="AE7" s="75">
        <v>0</v>
      </c>
      <c r="AF7" s="51" t="s">
        <v>139</v>
      </c>
      <c r="AG7" s="40"/>
      <c r="AH7" s="41"/>
    </row>
    <row r="8" spans="1:34" ht="30" x14ac:dyDescent="0.25">
      <c r="A8" s="39">
        <v>5</v>
      </c>
      <c r="B8" s="75" t="s">
        <v>145</v>
      </c>
      <c r="C8" s="75">
        <v>1</v>
      </c>
      <c r="D8" s="73" t="s">
        <v>329</v>
      </c>
      <c r="E8" s="73" t="s">
        <v>330</v>
      </c>
      <c r="F8" s="73" t="s">
        <v>331</v>
      </c>
      <c r="G8" s="73" t="s">
        <v>332</v>
      </c>
      <c r="H8" s="73" t="s">
        <v>333</v>
      </c>
      <c r="I8" s="69">
        <v>10</v>
      </c>
      <c r="J8" s="77">
        <v>1.5599999999999999E-2</v>
      </c>
      <c r="K8" s="77">
        <v>6</v>
      </c>
      <c r="L8" s="77" t="s">
        <v>139</v>
      </c>
      <c r="M8" s="77" t="s">
        <v>139</v>
      </c>
      <c r="N8" s="77" t="s">
        <v>139</v>
      </c>
      <c r="O8" s="77" t="s">
        <v>139</v>
      </c>
      <c r="P8" s="77" t="s">
        <v>139</v>
      </c>
      <c r="Q8" s="77" t="s">
        <v>139</v>
      </c>
      <c r="R8" s="77" t="s">
        <v>139</v>
      </c>
      <c r="S8" s="77" t="s">
        <v>139</v>
      </c>
      <c r="T8" s="40" t="s">
        <v>139</v>
      </c>
      <c r="U8" s="40" t="s">
        <v>139</v>
      </c>
      <c r="V8" s="80" t="s">
        <v>431</v>
      </c>
      <c r="W8" s="80" t="s">
        <v>431</v>
      </c>
      <c r="X8" s="80" t="s">
        <v>431</v>
      </c>
      <c r="Y8" s="80" t="s">
        <v>329</v>
      </c>
      <c r="Z8" s="80" t="s">
        <v>330</v>
      </c>
      <c r="AA8" s="80" t="s">
        <v>331</v>
      </c>
      <c r="AB8" s="80" t="s">
        <v>332</v>
      </c>
      <c r="AC8" s="80" t="s">
        <v>333</v>
      </c>
      <c r="AD8" s="75">
        <v>0.11808862170182401</v>
      </c>
      <c r="AE8" s="75">
        <v>0</v>
      </c>
      <c r="AF8" s="51" t="s">
        <v>139</v>
      </c>
      <c r="AG8" s="40"/>
      <c r="AH8" s="41"/>
    </row>
    <row r="9" spans="1:34" ht="60" customHeight="1" x14ac:dyDescent="0.25">
      <c r="A9" s="39">
        <v>6</v>
      </c>
      <c r="B9" s="75" t="s">
        <v>370</v>
      </c>
      <c r="C9" s="75">
        <v>1</v>
      </c>
      <c r="D9" s="73" t="s">
        <v>325</v>
      </c>
      <c r="E9" s="73" t="s">
        <v>326</v>
      </c>
      <c r="F9" s="73" t="s">
        <v>327</v>
      </c>
      <c r="G9" s="73" t="s">
        <v>328</v>
      </c>
      <c r="H9" s="73" t="s">
        <v>652</v>
      </c>
      <c r="I9" s="75">
        <v>12</v>
      </c>
      <c r="J9" s="77">
        <v>1.78E-2</v>
      </c>
      <c r="K9" s="75">
        <v>-1</v>
      </c>
      <c r="L9" s="40" t="s">
        <v>139</v>
      </c>
      <c r="M9" s="40" t="s">
        <v>139</v>
      </c>
      <c r="N9" s="40" t="s">
        <v>139</v>
      </c>
      <c r="O9" s="40" t="s">
        <v>139</v>
      </c>
      <c r="P9" s="40" t="s">
        <v>139</v>
      </c>
      <c r="Q9" s="40" t="s">
        <v>139</v>
      </c>
      <c r="R9" s="40" t="s">
        <v>139</v>
      </c>
      <c r="S9" s="40" t="s">
        <v>139</v>
      </c>
      <c r="T9" s="40" t="s">
        <v>139</v>
      </c>
      <c r="U9" s="40" t="s">
        <v>139</v>
      </c>
      <c r="V9" s="80" t="s">
        <v>431</v>
      </c>
      <c r="W9" s="80" t="s">
        <v>431</v>
      </c>
      <c r="X9" s="80" t="s">
        <v>431</v>
      </c>
      <c r="Y9" s="80" t="s">
        <v>325</v>
      </c>
      <c r="Z9" s="80" t="s">
        <v>326</v>
      </c>
      <c r="AA9" s="80" t="s">
        <v>327</v>
      </c>
      <c r="AB9" s="80" t="s">
        <v>328</v>
      </c>
      <c r="AC9" s="80" t="s">
        <v>652</v>
      </c>
      <c r="AD9" s="75">
        <v>0.13997725926778701</v>
      </c>
      <c r="AE9" s="75">
        <v>0</v>
      </c>
      <c r="AF9" s="51" t="s">
        <v>139</v>
      </c>
      <c r="AG9" s="40"/>
      <c r="AH9" s="41"/>
    </row>
    <row r="10" spans="1:34" ht="60" customHeight="1" x14ac:dyDescent="0.25">
      <c r="A10" s="39">
        <v>7</v>
      </c>
      <c r="B10" s="75" t="s">
        <v>370</v>
      </c>
      <c r="C10" s="75">
        <v>1</v>
      </c>
      <c r="D10" s="73" t="s">
        <v>329</v>
      </c>
      <c r="E10" s="73" t="s">
        <v>330</v>
      </c>
      <c r="F10" s="73" t="s">
        <v>331</v>
      </c>
      <c r="G10" s="73" t="s">
        <v>332</v>
      </c>
      <c r="H10" s="73" t="s">
        <v>653</v>
      </c>
      <c r="I10" s="75">
        <v>14</v>
      </c>
      <c r="J10" s="77">
        <v>0.02</v>
      </c>
      <c r="K10" s="75">
        <v>-3</v>
      </c>
      <c r="L10" s="40" t="s">
        <v>139</v>
      </c>
      <c r="M10" s="40" t="s">
        <v>139</v>
      </c>
      <c r="N10" s="40" t="s">
        <v>139</v>
      </c>
      <c r="O10" s="40" t="s">
        <v>139</v>
      </c>
      <c r="P10" s="40" t="s">
        <v>139</v>
      </c>
      <c r="Q10" s="40" t="s">
        <v>139</v>
      </c>
      <c r="R10" s="40" t="s">
        <v>139</v>
      </c>
      <c r="S10" s="40" t="s">
        <v>139</v>
      </c>
      <c r="T10" s="40" t="s">
        <v>139</v>
      </c>
      <c r="U10" s="40" t="s">
        <v>139</v>
      </c>
      <c r="V10" s="80" t="s">
        <v>431</v>
      </c>
      <c r="W10" s="80" t="s">
        <v>431</v>
      </c>
      <c r="X10" s="80" t="s">
        <v>431</v>
      </c>
      <c r="Y10" s="80" t="s">
        <v>329</v>
      </c>
      <c r="Z10" s="80" t="s">
        <v>330</v>
      </c>
      <c r="AA10" s="80" t="s">
        <v>331</v>
      </c>
      <c r="AB10" s="80" t="s">
        <v>332</v>
      </c>
      <c r="AC10" s="80" t="s">
        <v>653</v>
      </c>
      <c r="AD10" s="75">
        <v>0.161322630847752</v>
      </c>
      <c r="AE10" s="75">
        <v>0</v>
      </c>
      <c r="AF10" s="51" t="s">
        <v>139</v>
      </c>
      <c r="AG10" s="40"/>
      <c r="AH10" s="41"/>
    </row>
    <row r="11" spans="1:34" ht="45" customHeight="1" x14ac:dyDescent="0.25">
      <c r="A11" s="39">
        <v>8</v>
      </c>
      <c r="B11" s="75" t="s">
        <v>371</v>
      </c>
      <c r="C11" s="75">
        <v>1</v>
      </c>
      <c r="D11" s="71" t="s">
        <v>334</v>
      </c>
      <c r="E11" s="71" t="s">
        <v>335</v>
      </c>
      <c r="F11" s="70" t="s">
        <v>336</v>
      </c>
      <c r="G11" s="70" t="s">
        <v>334</v>
      </c>
      <c r="H11" s="70" t="s">
        <v>654</v>
      </c>
      <c r="I11" s="75">
        <v>13</v>
      </c>
      <c r="J11" s="77">
        <v>2.2200000000000001E-2</v>
      </c>
      <c r="K11" s="75">
        <v>-4</v>
      </c>
      <c r="L11" s="40" t="s">
        <v>139</v>
      </c>
      <c r="M11" s="40" t="s">
        <v>139</v>
      </c>
      <c r="N11" s="40" t="s">
        <v>139</v>
      </c>
      <c r="O11" s="40" t="s">
        <v>139</v>
      </c>
      <c r="P11" s="40" t="s">
        <v>139</v>
      </c>
      <c r="Q11" s="40" t="s">
        <v>139</v>
      </c>
      <c r="R11" s="40" t="s">
        <v>139</v>
      </c>
      <c r="S11" s="40" t="s">
        <v>139</v>
      </c>
      <c r="T11" s="40" t="s">
        <v>139</v>
      </c>
      <c r="U11" s="40" t="s">
        <v>139</v>
      </c>
      <c r="V11" s="80" t="s">
        <v>431</v>
      </c>
      <c r="W11" s="80" t="s">
        <v>431</v>
      </c>
      <c r="X11" s="80" t="s">
        <v>431</v>
      </c>
      <c r="Y11" s="80" t="s">
        <v>334</v>
      </c>
      <c r="Z11" s="80" t="s">
        <v>335</v>
      </c>
      <c r="AA11" s="80" t="s">
        <v>336</v>
      </c>
      <c r="AB11" s="80" t="s">
        <v>334</v>
      </c>
      <c r="AC11" s="80" t="s">
        <v>654</v>
      </c>
      <c r="AD11" s="75">
        <v>0.15071700263787299</v>
      </c>
      <c r="AE11" s="75">
        <v>0</v>
      </c>
      <c r="AF11" s="51" t="s">
        <v>139</v>
      </c>
      <c r="AG11" s="40"/>
      <c r="AH11" s="41"/>
    </row>
    <row r="12" spans="1:34" ht="45" customHeight="1" x14ac:dyDescent="0.25">
      <c r="A12" s="39">
        <v>9</v>
      </c>
      <c r="B12" s="75" t="s">
        <v>370</v>
      </c>
      <c r="C12" s="75">
        <v>1</v>
      </c>
      <c r="D12" s="70" t="s">
        <v>338</v>
      </c>
      <c r="E12" s="70" t="s">
        <v>339</v>
      </c>
      <c r="F12" s="70" t="s">
        <v>340</v>
      </c>
      <c r="G12" s="70" t="s">
        <v>338</v>
      </c>
      <c r="H12" s="70" t="s">
        <v>655</v>
      </c>
      <c r="I12" s="75">
        <v>22</v>
      </c>
      <c r="J12" s="77">
        <v>2.4400000000000002E-2</v>
      </c>
      <c r="K12" s="75">
        <v>-2</v>
      </c>
      <c r="L12" s="40" t="s">
        <v>139</v>
      </c>
      <c r="M12" s="40" t="s">
        <v>139</v>
      </c>
      <c r="N12" s="40" t="s">
        <v>139</v>
      </c>
      <c r="O12" s="40" t="s">
        <v>139</v>
      </c>
      <c r="P12" s="40" t="s">
        <v>139</v>
      </c>
      <c r="Q12" s="40" t="s">
        <v>139</v>
      </c>
      <c r="R12" s="40" t="s">
        <v>139</v>
      </c>
      <c r="S12" s="40" t="s">
        <v>139</v>
      </c>
      <c r="T12" s="40" t="s">
        <v>139</v>
      </c>
      <c r="U12" s="40" t="s">
        <v>139</v>
      </c>
      <c r="V12" s="80" t="s">
        <v>431</v>
      </c>
      <c r="W12" s="80" t="s">
        <v>431</v>
      </c>
      <c r="X12" s="80" t="s">
        <v>431</v>
      </c>
      <c r="Y12" s="80" t="s">
        <v>338</v>
      </c>
      <c r="Z12" s="80" t="s">
        <v>339</v>
      </c>
      <c r="AA12" s="80" t="s">
        <v>340</v>
      </c>
      <c r="AB12" s="80" t="s">
        <v>338</v>
      </c>
      <c r="AC12" s="80" t="s">
        <v>655</v>
      </c>
      <c r="AD12" s="75">
        <v>0.24153615935307901</v>
      </c>
      <c r="AE12" s="75">
        <v>0</v>
      </c>
      <c r="AF12" s="51" t="s">
        <v>139</v>
      </c>
      <c r="AG12" s="40"/>
      <c r="AH12" s="41"/>
    </row>
    <row r="13" spans="1:34" ht="60" customHeight="1" x14ac:dyDescent="0.25">
      <c r="A13" s="39">
        <v>10</v>
      </c>
      <c r="B13" s="75" t="s">
        <v>372</v>
      </c>
      <c r="C13" s="75">
        <v>1</v>
      </c>
      <c r="D13" s="71" t="s">
        <v>341</v>
      </c>
      <c r="E13" s="71" t="s">
        <v>342</v>
      </c>
      <c r="F13" s="70" t="s">
        <v>343</v>
      </c>
      <c r="G13" s="70" t="s">
        <v>344</v>
      </c>
      <c r="H13" s="70" t="s">
        <v>656</v>
      </c>
      <c r="I13" s="75">
        <v>31</v>
      </c>
      <c r="J13" s="77">
        <v>2.6599999999999999E-2</v>
      </c>
      <c r="K13" s="75">
        <v>-1</v>
      </c>
      <c r="L13" s="40" t="s">
        <v>139</v>
      </c>
      <c r="M13" s="40" t="s">
        <v>139</v>
      </c>
      <c r="N13" s="40" t="s">
        <v>139</v>
      </c>
      <c r="O13" s="40" t="s">
        <v>139</v>
      </c>
      <c r="P13" s="40" t="s">
        <v>139</v>
      </c>
      <c r="Q13" s="40" t="s">
        <v>139</v>
      </c>
      <c r="R13" s="40" t="s">
        <v>139</v>
      </c>
      <c r="S13" s="40" t="s">
        <v>139</v>
      </c>
      <c r="T13" s="40" t="s">
        <v>139</v>
      </c>
      <c r="U13" s="40" t="s">
        <v>139</v>
      </c>
      <c r="V13" s="80" t="s">
        <v>431</v>
      </c>
      <c r="W13" s="80" t="s">
        <v>431</v>
      </c>
      <c r="X13" s="80" t="s">
        <v>431</v>
      </c>
      <c r="Y13" s="80" t="s">
        <v>341</v>
      </c>
      <c r="Z13" s="80" t="s">
        <v>342</v>
      </c>
      <c r="AA13" s="80" t="s">
        <v>343</v>
      </c>
      <c r="AB13" s="80" t="s">
        <v>344</v>
      </c>
      <c r="AC13" s="80" t="s">
        <v>656</v>
      </c>
      <c r="AD13" s="75">
        <v>0.322643454118758</v>
      </c>
      <c r="AE13" s="75">
        <v>0</v>
      </c>
      <c r="AF13" s="51" t="s">
        <v>139</v>
      </c>
      <c r="AG13" s="40"/>
      <c r="AH13" s="41"/>
    </row>
    <row r="14" spans="1:34" ht="60" customHeight="1" x14ac:dyDescent="0.25">
      <c r="A14" s="39">
        <v>11</v>
      </c>
      <c r="B14" s="80" t="s">
        <v>373</v>
      </c>
      <c r="C14" s="75">
        <v>1</v>
      </c>
      <c r="D14" s="70" t="s">
        <v>345</v>
      </c>
      <c r="E14" s="70" t="s">
        <v>346</v>
      </c>
      <c r="F14" s="71" t="s">
        <v>347</v>
      </c>
      <c r="G14" s="71" t="s">
        <v>348</v>
      </c>
      <c r="H14" s="71" t="s">
        <v>657</v>
      </c>
      <c r="I14" s="75">
        <v>40</v>
      </c>
      <c r="J14" s="77">
        <v>2.8799999999999999E-2</v>
      </c>
      <c r="K14" s="75">
        <v>-5</v>
      </c>
      <c r="L14" s="40" t="s">
        <v>139</v>
      </c>
      <c r="M14" s="40" t="s">
        <v>139</v>
      </c>
      <c r="N14" s="40" t="s">
        <v>139</v>
      </c>
      <c r="O14" s="40" t="s">
        <v>139</v>
      </c>
      <c r="P14" s="40" t="s">
        <v>139</v>
      </c>
      <c r="Q14" s="40" t="s">
        <v>139</v>
      </c>
      <c r="R14" s="40" t="s">
        <v>139</v>
      </c>
      <c r="S14" s="40" t="s">
        <v>139</v>
      </c>
      <c r="T14" s="40" t="s">
        <v>139</v>
      </c>
      <c r="U14" s="40" t="s">
        <v>139</v>
      </c>
      <c r="V14" s="80" t="s">
        <v>431</v>
      </c>
      <c r="W14" s="80" t="s">
        <v>431</v>
      </c>
      <c r="X14" s="80" t="s">
        <v>431</v>
      </c>
      <c r="Y14" s="80" t="s">
        <v>345</v>
      </c>
      <c r="Z14" s="80" t="s">
        <v>346</v>
      </c>
      <c r="AA14" s="80" t="s">
        <v>347</v>
      </c>
      <c r="AB14" s="80" t="s">
        <v>348</v>
      </c>
      <c r="AC14" s="80" t="s">
        <v>657</v>
      </c>
      <c r="AD14" s="75">
        <v>0.39507743723572902</v>
      </c>
      <c r="AE14" s="75">
        <v>0</v>
      </c>
      <c r="AF14" s="51" t="s">
        <v>139</v>
      </c>
      <c r="AG14" s="40"/>
      <c r="AH14" s="41"/>
    </row>
    <row r="15" spans="1:34" ht="60" customHeight="1" x14ac:dyDescent="0.25">
      <c r="A15" s="39">
        <v>12</v>
      </c>
      <c r="B15" s="75" t="s">
        <v>370</v>
      </c>
      <c r="C15" s="75">
        <v>1</v>
      </c>
      <c r="D15" s="70" t="s">
        <v>350</v>
      </c>
      <c r="E15" s="70" t="s">
        <v>351</v>
      </c>
      <c r="F15" s="70" t="s">
        <v>352</v>
      </c>
      <c r="G15" s="70" t="s">
        <v>353</v>
      </c>
      <c r="H15" s="70" t="s">
        <v>354</v>
      </c>
      <c r="I15" s="75">
        <v>49</v>
      </c>
      <c r="J15" s="77">
        <v>3.1E-2</v>
      </c>
      <c r="K15" s="75">
        <v>-7</v>
      </c>
      <c r="L15" s="40" t="s">
        <v>139</v>
      </c>
      <c r="M15" s="40" t="s">
        <v>139</v>
      </c>
      <c r="N15" s="40" t="s">
        <v>139</v>
      </c>
      <c r="O15" s="40" t="s">
        <v>139</v>
      </c>
      <c r="P15" s="40" t="s">
        <v>139</v>
      </c>
      <c r="Q15" s="40" t="s">
        <v>139</v>
      </c>
      <c r="R15" s="40" t="s">
        <v>139</v>
      </c>
      <c r="S15" s="40" t="s">
        <v>139</v>
      </c>
      <c r="T15" s="40" t="s">
        <v>139</v>
      </c>
      <c r="U15" s="40" t="s">
        <v>139</v>
      </c>
      <c r="V15" s="80" t="s">
        <v>431</v>
      </c>
      <c r="W15" s="80" t="s">
        <v>431</v>
      </c>
      <c r="X15" s="80" t="s">
        <v>431</v>
      </c>
      <c r="Y15" s="80" t="s">
        <v>350</v>
      </c>
      <c r="Z15" s="80" t="s">
        <v>351</v>
      </c>
      <c r="AA15" s="80" t="s">
        <v>352</v>
      </c>
      <c r="AB15" s="80" t="s">
        <v>353</v>
      </c>
      <c r="AC15" s="80" t="s">
        <v>354</v>
      </c>
      <c r="AD15" s="75">
        <v>0.45976560030845198</v>
      </c>
      <c r="AE15" s="75">
        <v>0</v>
      </c>
      <c r="AF15" s="51" t="s">
        <v>139</v>
      </c>
      <c r="AG15" s="40"/>
      <c r="AH15" s="41"/>
    </row>
    <row r="16" spans="1:34" ht="60" customHeight="1" x14ac:dyDescent="0.25">
      <c r="A16" s="39">
        <v>13</v>
      </c>
      <c r="B16" s="80" t="s">
        <v>374</v>
      </c>
      <c r="C16" s="75">
        <v>1</v>
      </c>
      <c r="D16" s="71" t="s">
        <v>355</v>
      </c>
      <c r="E16" s="71" t="s">
        <v>356</v>
      </c>
      <c r="F16" s="71" t="s">
        <v>357</v>
      </c>
      <c r="G16" s="71" t="s">
        <v>358</v>
      </c>
      <c r="H16" s="71" t="s">
        <v>359</v>
      </c>
      <c r="I16" s="75">
        <v>2</v>
      </c>
      <c r="J16" s="77">
        <v>3.32E-2</v>
      </c>
      <c r="K16" s="75">
        <v>-8</v>
      </c>
      <c r="L16" s="40" t="s">
        <v>139</v>
      </c>
      <c r="M16" s="40" t="s">
        <v>139</v>
      </c>
      <c r="N16" s="40" t="s">
        <v>139</v>
      </c>
      <c r="O16" s="40" t="s">
        <v>139</v>
      </c>
      <c r="P16" s="40" t="s">
        <v>139</v>
      </c>
      <c r="Q16" s="40" t="s">
        <v>139</v>
      </c>
      <c r="R16" s="40" t="s">
        <v>139</v>
      </c>
      <c r="S16" s="40" t="s">
        <v>139</v>
      </c>
      <c r="T16" s="40" t="s">
        <v>139</v>
      </c>
      <c r="U16" s="40" t="s">
        <v>139</v>
      </c>
      <c r="V16" s="80" t="s">
        <v>431</v>
      </c>
      <c r="W16" s="80" t="s">
        <v>431</v>
      </c>
      <c r="X16" s="80" t="s">
        <v>431</v>
      </c>
      <c r="Y16" s="80" t="s">
        <v>355</v>
      </c>
      <c r="Z16" s="80" t="s">
        <v>356</v>
      </c>
      <c r="AA16" s="80" t="s">
        <v>357</v>
      </c>
      <c r="AB16" s="80" t="s">
        <v>358</v>
      </c>
      <c r="AC16" s="80" t="s">
        <v>359</v>
      </c>
      <c r="AD16" s="75">
        <v>2.4819543215556999E-2</v>
      </c>
      <c r="AE16" s="75">
        <v>0</v>
      </c>
      <c r="AF16" s="51" t="s">
        <v>139</v>
      </c>
      <c r="AG16" s="40"/>
      <c r="AH16" s="41"/>
    </row>
    <row r="17" spans="1:34" ht="30" x14ac:dyDescent="0.25">
      <c r="A17" s="39">
        <v>14</v>
      </c>
      <c r="B17" s="75" t="s">
        <v>370</v>
      </c>
      <c r="C17" s="75">
        <v>1</v>
      </c>
      <c r="D17" s="70" t="s">
        <v>360</v>
      </c>
      <c r="E17" s="70" t="s">
        <v>361</v>
      </c>
      <c r="F17" s="70" t="s">
        <v>362</v>
      </c>
      <c r="G17" s="70" t="s">
        <v>363</v>
      </c>
      <c r="H17" s="70" t="s">
        <v>364</v>
      </c>
      <c r="I17" s="75">
        <v>5</v>
      </c>
      <c r="J17" s="77">
        <v>3.5400000000000001E-2</v>
      </c>
      <c r="K17" s="75">
        <v>1</v>
      </c>
      <c r="L17" s="40" t="s">
        <v>139</v>
      </c>
      <c r="M17" s="40" t="s">
        <v>139</v>
      </c>
      <c r="N17" s="40" t="s">
        <v>139</v>
      </c>
      <c r="O17" s="40" t="s">
        <v>139</v>
      </c>
      <c r="P17" s="40" t="s">
        <v>139</v>
      </c>
      <c r="Q17" s="40" t="s">
        <v>139</v>
      </c>
      <c r="R17" s="40" t="s">
        <v>139</v>
      </c>
      <c r="S17" s="40" t="s">
        <v>139</v>
      </c>
      <c r="T17" s="40" t="s">
        <v>139</v>
      </c>
      <c r="U17" s="40" t="s">
        <v>139</v>
      </c>
      <c r="V17" s="80" t="s">
        <v>431</v>
      </c>
      <c r="W17" s="80" t="s">
        <v>431</v>
      </c>
      <c r="X17" s="80" t="s">
        <v>431</v>
      </c>
      <c r="Y17" s="80" t="s">
        <v>360</v>
      </c>
      <c r="Z17" s="80" t="s">
        <v>361</v>
      </c>
      <c r="AA17" s="80" t="s">
        <v>362</v>
      </c>
      <c r="AB17" s="80" t="s">
        <v>363</v>
      </c>
      <c r="AC17" s="80" t="s">
        <v>364</v>
      </c>
      <c r="AD17" s="75">
        <v>6.08986325757074E-2</v>
      </c>
      <c r="AE17" s="75">
        <v>0</v>
      </c>
      <c r="AF17" s="51" t="s">
        <v>139</v>
      </c>
      <c r="AG17" s="40"/>
      <c r="AH17" s="41"/>
    </row>
    <row r="18" spans="1:34" ht="45" customHeight="1" x14ac:dyDescent="0.25">
      <c r="A18" s="39">
        <v>15</v>
      </c>
      <c r="B18" s="80" t="s">
        <v>375</v>
      </c>
      <c r="C18" s="75">
        <v>1</v>
      </c>
      <c r="D18" s="70" t="s">
        <v>365</v>
      </c>
      <c r="E18" s="70" t="s">
        <v>366</v>
      </c>
      <c r="F18" s="71" t="s">
        <v>367</v>
      </c>
      <c r="G18" s="71" t="s">
        <v>368</v>
      </c>
      <c r="H18" s="71" t="s">
        <v>369</v>
      </c>
      <c r="I18" s="75">
        <v>8</v>
      </c>
      <c r="J18" s="77">
        <v>3.7600000000000001E-2</v>
      </c>
      <c r="K18" s="75">
        <v>2</v>
      </c>
      <c r="L18" s="40" t="s">
        <v>139</v>
      </c>
      <c r="M18" s="40" t="s">
        <v>139</v>
      </c>
      <c r="N18" s="40" t="s">
        <v>139</v>
      </c>
      <c r="O18" s="40" t="s">
        <v>139</v>
      </c>
      <c r="P18" s="40" t="s">
        <v>139</v>
      </c>
      <c r="Q18" s="40" t="s">
        <v>139</v>
      </c>
      <c r="R18" s="40" t="s">
        <v>139</v>
      </c>
      <c r="S18" s="40" t="s">
        <v>139</v>
      </c>
      <c r="T18" s="40" t="s">
        <v>139</v>
      </c>
      <c r="U18" s="40" t="s">
        <v>139</v>
      </c>
      <c r="V18" s="80" t="s">
        <v>431</v>
      </c>
      <c r="W18" s="80" t="s">
        <v>431</v>
      </c>
      <c r="X18" s="80" t="s">
        <v>431</v>
      </c>
      <c r="Y18" s="80" t="s">
        <v>365</v>
      </c>
      <c r="Z18" s="80" t="s">
        <v>366</v>
      </c>
      <c r="AA18" s="80" t="s">
        <v>367</v>
      </c>
      <c r="AB18" s="80" t="s">
        <v>368</v>
      </c>
      <c r="AC18" s="80" t="s">
        <v>369</v>
      </c>
      <c r="AD18" s="75">
        <v>9.5642891361678806E-2</v>
      </c>
      <c r="AE18" s="75">
        <v>0</v>
      </c>
      <c r="AF18" s="51" t="s">
        <v>139</v>
      </c>
      <c r="AG18" s="40"/>
      <c r="AH18" s="41"/>
    </row>
    <row r="19" spans="1:34" ht="45" x14ac:dyDescent="0.25">
      <c r="A19" s="39">
        <v>16</v>
      </c>
      <c r="B19" s="80" t="s">
        <v>421</v>
      </c>
      <c r="C19" s="75">
        <v>1</v>
      </c>
      <c r="D19" s="70" t="s">
        <v>384</v>
      </c>
      <c r="E19" s="70" t="s">
        <v>398</v>
      </c>
      <c r="F19" s="70" t="s">
        <v>376</v>
      </c>
      <c r="G19" s="70" t="s">
        <v>384</v>
      </c>
      <c r="H19" s="70" t="s">
        <v>413</v>
      </c>
      <c r="I19" s="75">
        <v>40</v>
      </c>
      <c r="J19" s="79">
        <v>1.25E-4</v>
      </c>
      <c r="K19" s="75">
        <v>-8</v>
      </c>
      <c r="L19" s="40" t="s">
        <v>139</v>
      </c>
      <c r="M19" s="40" t="s">
        <v>139</v>
      </c>
      <c r="N19" s="40" t="s">
        <v>139</v>
      </c>
      <c r="O19" s="40" t="s">
        <v>139</v>
      </c>
      <c r="P19" s="40" t="s">
        <v>139</v>
      </c>
      <c r="Q19" s="40" t="s">
        <v>139</v>
      </c>
      <c r="R19" s="40" t="s">
        <v>139</v>
      </c>
      <c r="S19" s="40" t="s">
        <v>139</v>
      </c>
      <c r="T19" s="40" t="s">
        <v>139</v>
      </c>
      <c r="U19" s="40" t="s">
        <v>139</v>
      </c>
      <c r="V19" s="80" t="s">
        <v>431</v>
      </c>
      <c r="W19" s="80" t="s">
        <v>431</v>
      </c>
      <c r="X19" s="80" t="s">
        <v>431</v>
      </c>
      <c r="Y19" s="80" t="s">
        <v>440</v>
      </c>
      <c r="Z19" s="80" t="s">
        <v>441</v>
      </c>
      <c r="AA19" s="80" t="s">
        <v>442</v>
      </c>
      <c r="AB19" s="80" t="s">
        <v>440</v>
      </c>
      <c r="AC19" s="80" t="s">
        <v>443</v>
      </c>
      <c r="AD19" s="75">
        <v>0.39507743723572902</v>
      </c>
      <c r="AE19" s="75">
        <v>0</v>
      </c>
      <c r="AF19" s="51" t="s">
        <v>139</v>
      </c>
      <c r="AG19" s="40"/>
      <c r="AH19" s="41"/>
    </row>
    <row r="20" spans="1:34" ht="45" x14ac:dyDescent="0.25">
      <c r="A20" s="39">
        <v>17</v>
      </c>
      <c r="B20" s="80" t="s">
        <v>422</v>
      </c>
      <c r="C20" s="75">
        <v>1</v>
      </c>
      <c r="D20" s="70" t="s">
        <v>385</v>
      </c>
      <c r="E20" s="70" t="s">
        <v>399</v>
      </c>
      <c r="F20" s="70" t="s">
        <v>377</v>
      </c>
      <c r="G20" s="70" t="s">
        <v>385</v>
      </c>
      <c r="H20" s="70" t="s">
        <v>414</v>
      </c>
      <c r="I20" s="75">
        <v>49</v>
      </c>
      <c r="J20" s="79">
        <v>0.46660000000000001</v>
      </c>
      <c r="K20" s="75">
        <v>1</v>
      </c>
      <c r="L20" s="40" t="s">
        <v>139</v>
      </c>
      <c r="M20" s="40" t="s">
        <v>139</v>
      </c>
      <c r="N20" s="40" t="s">
        <v>139</v>
      </c>
      <c r="O20" s="40" t="s">
        <v>139</v>
      </c>
      <c r="P20" s="40" t="s">
        <v>139</v>
      </c>
      <c r="Q20" s="40" t="s">
        <v>139</v>
      </c>
      <c r="R20" s="40" t="s">
        <v>139</v>
      </c>
      <c r="S20" s="40" t="s">
        <v>139</v>
      </c>
      <c r="T20" s="40" t="s">
        <v>139</v>
      </c>
      <c r="U20" s="40" t="s">
        <v>139</v>
      </c>
      <c r="V20" s="80" t="s">
        <v>431</v>
      </c>
      <c r="W20" s="80" t="s">
        <v>431</v>
      </c>
      <c r="X20" s="80" t="s">
        <v>431</v>
      </c>
      <c r="Y20" s="80" t="s">
        <v>444</v>
      </c>
      <c r="Z20" s="80" t="s">
        <v>445</v>
      </c>
      <c r="AA20" s="80" t="s">
        <v>446</v>
      </c>
      <c r="AB20" s="80" t="s">
        <v>444</v>
      </c>
      <c r="AC20" s="80" t="s">
        <v>447</v>
      </c>
      <c r="AD20" s="75">
        <v>0.45976560030845198</v>
      </c>
      <c r="AE20" s="75">
        <v>0</v>
      </c>
      <c r="AF20" s="51" t="s">
        <v>139</v>
      </c>
      <c r="AG20" s="40"/>
      <c r="AH20" s="41"/>
    </row>
    <row r="21" spans="1:34" ht="45" x14ac:dyDescent="0.25">
      <c r="A21" s="39">
        <v>18</v>
      </c>
      <c r="B21" s="80" t="s">
        <v>423</v>
      </c>
      <c r="C21" s="75">
        <v>1</v>
      </c>
      <c r="D21" s="70" t="s">
        <v>392</v>
      </c>
      <c r="E21" s="70" t="s">
        <v>400</v>
      </c>
      <c r="F21" s="70" t="s">
        <v>378</v>
      </c>
      <c r="G21" s="70" t="s">
        <v>386</v>
      </c>
      <c r="H21" s="70" t="s">
        <v>415</v>
      </c>
      <c r="I21" s="75">
        <v>2</v>
      </c>
      <c r="J21" s="69">
        <v>7.9399999999999998E-2</v>
      </c>
      <c r="K21" s="75">
        <v>2</v>
      </c>
      <c r="L21" s="40" t="s">
        <v>139</v>
      </c>
      <c r="M21" s="40" t="s">
        <v>139</v>
      </c>
      <c r="N21" s="40" t="s">
        <v>139</v>
      </c>
      <c r="O21" s="40" t="s">
        <v>139</v>
      </c>
      <c r="P21" s="40" t="s">
        <v>139</v>
      </c>
      <c r="Q21" s="40" t="s">
        <v>139</v>
      </c>
      <c r="R21" s="40" t="s">
        <v>139</v>
      </c>
      <c r="S21" s="40" t="s">
        <v>139</v>
      </c>
      <c r="T21" s="40" t="s">
        <v>139</v>
      </c>
      <c r="U21" s="40" t="s">
        <v>139</v>
      </c>
      <c r="V21" s="80" t="s">
        <v>431</v>
      </c>
      <c r="W21" s="80" t="s">
        <v>431</v>
      </c>
      <c r="X21" s="80" t="s">
        <v>431</v>
      </c>
      <c r="Y21" s="80" t="s">
        <v>448</v>
      </c>
      <c r="Z21" s="80" t="s">
        <v>449</v>
      </c>
      <c r="AA21" s="80" t="s">
        <v>450</v>
      </c>
      <c r="AB21" s="80" t="s">
        <v>451</v>
      </c>
      <c r="AC21" s="80" t="s">
        <v>452</v>
      </c>
      <c r="AD21" s="75">
        <v>2.4819543215556999E-2</v>
      </c>
      <c r="AE21" s="75">
        <v>0</v>
      </c>
      <c r="AF21" s="51" t="s">
        <v>139</v>
      </c>
      <c r="AG21" s="40"/>
      <c r="AH21" s="41"/>
    </row>
    <row r="22" spans="1:34" ht="45" x14ac:dyDescent="0.25">
      <c r="A22" s="39">
        <v>19</v>
      </c>
      <c r="B22" s="80" t="s">
        <v>424</v>
      </c>
      <c r="C22" s="75">
        <v>1</v>
      </c>
      <c r="D22" s="70" t="s">
        <v>393</v>
      </c>
      <c r="E22" s="70" t="s">
        <v>401</v>
      </c>
      <c r="F22" s="70" t="s">
        <v>379</v>
      </c>
      <c r="G22" s="70" t="s">
        <v>387</v>
      </c>
      <c r="H22" s="70" t="s">
        <v>416</v>
      </c>
      <c r="I22" s="75">
        <v>5</v>
      </c>
      <c r="J22" s="77">
        <v>8.1600000000000006E-2</v>
      </c>
      <c r="K22" s="79">
        <v>-10</v>
      </c>
      <c r="L22" s="40" t="s">
        <v>139</v>
      </c>
      <c r="M22" s="40" t="s">
        <v>139</v>
      </c>
      <c r="N22" s="40" t="s">
        <v>139</v>
      </c>
      <c r="O22" s="40" t="s">
        <v>139</v>
      </c>
      <c r="P22" s="40" t="s">
        <v>139</v>
      </c>
      <c r="Q22" s="40" t="s">
        <v>139</v>
      </c>
      <c r="R22" s="40" t="s">
        <v>139</v>
      </c>
      <c r="S22" s="40" t="s">
        <v>139</v>
      </c>
      <c r="T22" s="40" t="s">
        <v>139</v>
      </c>
      <c r="U22" s="40" t="s">
        <v>139</v>
      </c>
      <c r="V22" s="80" t="s">
        <v>431</v>
      </c>
      <c r="W22" s="80" t="s">
        <v>431</v>
      </c>
      <c r="X22" s="80" t="s">
        <v>431</v>
      </c>
      <c r="Y22" s="80" t="s">
        <v>874</v>
      </c>
      <c r="Z22" s="80" t="s">
        <v>453</v>
      </c>
      <c r="AA22" s="80" t="s">
        <v>454</v>
      </c>
      <c r="AB22" s="80" t="s">
        <v>455</v>
      </c>
      <c r="AC22" s="80" t="s">
        <v>456</v>
      </c>
      <c r="AD22" s="75">
        <v>6.08986325757074E-2</v>
      </c>
      <c r="AE22" s="75">
        <v>0</v>
      </c>
      <c r="AF22" s="51" t="s">
        <v>139</v>
      </c>
      <c r="AG22" s="40"/>
      <c r="AH22" s="41"/>
    </row>
    <row r="23" spans="1:34" ht="45" x14ac:dyDescent="0.25">
      <c r="A23" s="39">
        <v>20</v>
      </c>
      <c r="B23" s="80" t="s">
        <v>425</v>
      </c>
      <c r="C23" s="75">
        <v>1</v>
      </c>
      <c r="D23" s="70" t="s">
        <v>394</v>
      </c>
      <c r="E23" s="70" t="s">
        <v>402</v>
      </c>
      <c r="F23" s="70" t="s">
        <v>380</v>
      </c>
      <c r="G23" s="70" t="s">
        <v>388</v>
      </c>
      <c r="H23" s="70" t="s">
        <v>417</v>
      </c>
      <c r="I23" s="75">
        <v>8</v>
      </c>
      <c r="J23" s="77">
        <v>8.3799999999999999E-2</v>
      </c>
      <c r="K23" s="79">
        <v>10</v>
      </c>
      <c r="L23" s="40" t="s">
        <v>139</v>
      </c>
      <c r="M23" s="40" t="s">
        <v>139</v>
      </c>
      <c r="N23" s="40" t="s">
        <v>139</v>
      </c>
      <c r="O23" s="40" t="s">
        <v>139</v>
      </c>
      <c r="P23" s="40" t="s">
        <v>139</v>
      </c>
      <c r="Q23" s="40" t="s">
        <v>139</v>
      </c>
      <c r="R23" s="40" t="s">
        <v>139</v>
      </c>
      <c r="S23" s="40" t="s">
        <v>139</v>
      </c>
      <c r="T23" s="40" t="s">
        <v>139</v>
      </c>
      <c r="U23" s="40" t="s">
        <v>139</v>
      </c>
      <c r="V23" s="80" t="s">
        <v>431</v>
      </c>
      <c r="W23" s="80" t="s">
        <v>431</v>
      </c>
      <c r="X23" s="80" t="s">
        <v>431</v>
      </c>
      <c r="Y23" s="80" t="s">
        <v>875</v>
      </c>
      <c r="Z23" s="80" t="s">
        <v>457</v>
      </c>
      <c r="AA23" s="80" t="s">
        <v>458</v>
      </c>
      <c r="AB23" s="80" t="s">
        <v>459</v>
      </c>
      <c r="AC23" s="80" t="s">
        <v>460</v>
      </c>
      <c r="AD23" s="75">
        <v>9.5642891361678806E-2</v>
      </c>
      <c r="AE23" s="75">
        <v>0</v>
      </c>
      <c r="AF23" s="51" t="s">
        <v>139</v>
      </c>
      <c r="AG23" s="40"/>
      <c r="AH23" s="41"/>
    </row>
    <row r="24" spans="1:34" ht="45" x14ac:dyDescent="0.25">
      <c r="A24" s="39">
        <v>21</v>
      </c>
      <c r="B24" s="80" t="s">
        <v>426</v>
      </c>
      <c r="C24" s="75">
        <v>1</v>
      </c>
      <c r="D24" s="70" t="s">
        <v>395</v>
      </c>
      <c r="E24" s="70" t="s">
        <v>403</v>
      </c>
      <c r="F24" s="70" t="s">
        <v>381</v>
      </c>
      <c r="G24" s="70" t="s">
        <v>389</v>
      </c>
      <c r="H24" s="70" t="s">
        <v>418</v>
      </c>
      <c r="I24" s="75">
        <v>11</v>
      </c>
      <c r="J24" s="77">
        <v>8.5999999999999993E-2</v>
      </c>
      <c r="K24" s="69">
        <v>6</v>
      </c>
      <c r="L24" s="40" t="s">
        <v>139</v>
      </c>
      <c r="M24" s="40" t="s">
        <v>139</v>
      </c>
      <c r="N24" s="40" t="s">
        <v>139</v>
      </c>
      <c r="O24" s="40" t="s">
        <v>139</v>
      </c>
      <c r="P24" s="40" t="s">
        <v>139</v>
      </c>
      <c r="Q24" s="40" t="s">
        <v>139</v>
      </c>
      <c r="R24" s="40" t="s">
        <v>139</v>
      </c>
      <c r="S24" s="40" t="s">
        <v>139</v>
      </c>
      <c r="T24" s="40" t="s">
        <v>139</v>
      </c>
      <c r="U24" s="40" t="s">
        <v>139</v>
      </c>
      <c r="V24" s="80" t="s">
        <v>431</v>
      </c>
      <c r="W24" s="80" t="s">
        <v>431</v>
      </c>
      <c r="X24" s="80" t="s">
        <v>431</v>
      </c>
      <c r="Y24" s="80" t="s">
        <v>876</v>
      </c>
      <c r="Z24" s="80" t="s">
        <v>461</v>
      </c>
      <c r="AA24" s="80" t="s">
        <v>462</v>
      </c>
      <c r="AB24" s="80" t="s">
        <v>463</v>
      </c>
      <c r="AC24" s="80" t="s">
        <v>464</v>
      </c>
      <c r="AD24" s="75">
        <v>0.12910170476287999</v>
      </c>
      <c r="AE24" s="75">
        <v>0</v>
      </c>
      <c r="AF24" s="51" t="s">
        <v>139</v>
      </c>
      <c r="AG24" s="40"/>
      <c r="AH24" s="41"/>
    </row>
    <row r="25" spans="1:34" ht="45" x14ac:dyDescent="0.25">
      <c r="A25" s="39">
        <v>22</v>
      </c>
      <c r="B25" s="80" t="s">
        <v>427</v>
      </c>
      <c r="C25" s="75">
        <v>1</v>
      </c>
      <c r="D25" s="70" t="s">
        <v>396</v>
      </c>
      <c r="E25" s="70" t="s">
        <v>404</v>
      </c>
      <c r="F25" s="70" t="s">
        <v>382</v>
      </c>
      <c r="G25" s="70" t="s">
        <v>390</v>
      </c>
      <c r="H25" s="70" t="s">
        <v>419</v>
      </c>
      <c r="I25" s="75">
        <v>14</v>
      </c>
      <c r="J25" s="77">
        <v>8.8200000000000001E-2</v>
      </c>
      <c r="K25" s="69">
        <v>0</v>
      </c>
      <c r="L25" s="40" t="s">
        <v>139</v>
      </c>
      <c r="M25" s="40" t="s">
        <v>139</v>
      </c>
      <c r="N25" s="40" t="s">
        <v>139</v>
      </c>
      <c r="O25" s="40" t="s">
        <v>139</v>
      </c>
      <c r="P25" s="40" t="s">
        <v>139</v>
      </c>
      <c r="Q25" s="40" t="s">
        <v>139</v>
      </c>
      <c r="R25" s="40" t="s">
        <v>139</v>
      </c>
      <c r="S25" s="40" t="s">
        <v>139</v>
      </c>
      <c r="T25" s="40" t="s">
        <v>139</v>
      </c>
      <c r="U25" s="40" t="s">
        <v>139</v>
      </c>
      <c r="V25" s="80" t="s">
        <v>431</v>
      </c>
      <c r="W25" s="80" t="s">
        <v>431</v>
      </c>
      <c r="X25" s="80" t="s">
        <v>431</v>
      </c>
      <c r="Y25" s="80" t="s">
        <v>877</v>
      </c>
      <c r="Z25" s="80" t="s">
        <v>465</v>
      </c>
      <c r="AA25" s="80" t="s">
        <v>466</v>
      </c>
      <c r="AB25" s="80" t="s">
        <v>467</v>
      </c>
      <c r="AC25" s="80" t="s">
        <v>468</v>
      </c>
      <c r="AD25" s="75">
        <v>0.161322630847752</v>
      </c>
      <c r="AE25" s="75">
        <v>0</v>
      </c>
      <c r="AF25" s="51" t="s">
        <v>139</v>
      </c>
      <c r="AG25" s="40"/>
      <c r="AH25" s="41"/>
    </row>
    <row r="26" spans="1:34" ht="45" x14ac:dyDescent="0.25">
      <c r="A26" s="39">
        <v>23</v>
      </c>
      <c r="B26" s="80" t="s">
        <v>428</v>
      </c>
      <c r="C26" s="75">
        <v>1</v>
      </c>
      <c r="D26" s="70" t="s">
        <v>397</v>
      </c>
      <c r="E26" s="70" t="s">
        <v>405</v>
      </c>
      <c r="F26" s="70" t="s">
        <v>383</v>
      </c>
      <c r="G26" s="70" t="s">
        <v>391</v>
      </c>
      <c r="H26" s="70" t="s">
        <v>420</v>
      </c>
      <c r="I26" s="75">
        <v>17</v>
      </c>
      <c r="J26" s="77">
        <v>9.0399999999999994E-2</v>
      </c>
      <c r="K26" s="69">
        <v>-7</v>
      </c>
      <c r="L26" s="40" t="s">
        <v>139</v>
      </c>
      <c r="M26" s="40" t="s">
        <v>139</v>
      </c>
      <c r="N26" s="40" t="s">
        <v>139</v>
      </c>
      <c r="O26" s="40" t="s">
        <v>139</v>
      </c>
      <c r="P26" s="40" t="s">
        <v>139</v>
      </c>
      <c r="Q26" s="40" t="s">
        <v>139</v>
      </c>
      <c r="R26" s="40" t="s">
        <v>139</v>
      </c>
      <c r="S26" s="40" t="s">
        <v>139</v>
      </c>
      <c r="T26" s="40" t="s">
        <v>139</v>
      </c>
      <c r="U26" s="40" t="s">
        <v>139</v>
      </c>
      <c r="V26" s="80" t="s">
        <v>431</v>
      </c>
      <c r="W26" s="80" t="s">
        <v>431</v>
      </c>
      <c r="X26" s="80" t="s">
        <v>431</v>
      </c>
      <c r="Y26" s="80" t="s">
        <v>878</v>
      </c>
      <c r="Z26" s="80" t="s">
        <v>469</v>
      </c>
      <c r="AA26" s="80" t="s">
        <v>470</v>
      </c>
      <c r="AB26" s="80" t="s">
        <v>471</v>
      </c>
      <c r="AC26" s="80" t="s">
        <v>472</v>
      </c>
      <c r="AD26" s="75">
        <v>0.19235146816239099</v>
      </c>
      <c r="AE26" s="75">
        <v>0</v>
      </c>
      <c r="AF26" s="51" t="s">
        <v>139</v>
      </c>
      <c r="AG26" s="40"/>
      <c r="AH26" s="41"/>
    </row>
    <row r="27" spans="1:34" ht="30" x14ac:dyDescent="0.25">
      <c r="A27" s="39">
        <v>24</v>
      </c>
      <c r="B27" s="75" t="s">
        <v>370</v>
      </c>
      <c r="C27" s="75">
        <v>1</v>
      </c>
      <c r="D27" s="70" t="s">
        <v>384</v>
      </c>
      <c r="E27" s="70" t="s">
        <v>398</v>
      </c>
      <c r="F27" s="70" t="s">
        <v>376</v>
      </c>
      <c r="G27" s="70" t="s">
        <v>384</v>
      </c>
      <c r="H27" s="70" t="s">
        <v>413</v>
      </c>
      <c r="I27" s="75">
        <v>20</v>
      </c>
      <c r="J27" s="77">
        <v>9.2600000000000002E-2</v>
      </c>
      <c r="K27" s="75">
        <v>9</v>
      </c>
      <c r="L27" s="40" t="s">
        <v>139</v>
      </c>
      <c r="M27" s="40" t="s">
        <v>139</v>
      </c>
      <c r="N27" s="40" t="s">
        <v>139</v>
      </c>
      <c r="O27" s="40" t="s">
        <v>139</v>
      </c>
      <c r="P27" s="40" t="s">
        <v>139</v>
      </c>
      <c r="Q27" s="40" t="s">
        <v>139</v>
      </c>
      <c r="R27" s="40" t="s">
        <v>139</v>
      </c>
      <c r="S27" s="40" t="s">
        <v>139</v>
      </c>
      <c r="T27" s="40" t="s">
        <v>139</v>
      </c>
      <c r="U27" s="40" t="s">
        <v>139</v>
      </c>
      <c r="V27" s="80" t="s">
        <v>431</v>
      </c>
      <c r="W27" s="80" t="s">
        <v>431</v>
      </c>
      <c r="X27" s="80" t="s">
        <v>431</v>
      </c>
      <c r="Y27" s="80" t="s">
        <v>440</v>
      </c>
      <c r="Z27" s="80" t="s">
        <v>441</v>
      </c>
      <c r="AA27" s="80" t="s">
        <v>442</v>
      </c>
      <c r="AB27" s="80" t="s">
        <v>440</v>
      </c>
      <c r="AC27" s="80" t="s">
        <v>443</v>
      </c>
      <c r="AD27" s="75">
        <v>0.22223232082821101</v>
      </c>
      <c r="AE27" s="75">
        <v>0</v>
      </c>
      <c r="AF27" s="51" t="s">
        <v>139</v>
      </c>
      <c r="AG27" s="40"/>
      <c r="AH27" s="41"/>
    </row>
    <row r="28" spans="1:34" ht="30" x14ac:dyDescent="0.25">
      <c r="A28" s="39">
        <v>25</v>
      </c>
      <c r="B28" s="75" t="s">
        <v>370</v>
      </c>
      <c r="C28" s="75">
        <v>1</v>
      </c>
      <c r="D28" s="70" t="s">
        <v>385</v>
      </c>
      <c r="E28" s="70" t="s">
        <v>399</v>
      </c>
      <c r="F28" s="70" t="s">
        <v>377</v>
      </c>
      <c r="G28" s="70" t="s">
        <v>385</v>
      </c>
      <c r="H28" s="70" t="s">
        <v>414</v>
      </c>
      <c r="I28" s="75">
        <v>23</v>
      </c>
      <c r="J28" s="77">
        <v>9.4799999999999995E-2</v>
      </c>
      <c r="K28" s="75">
        <v>-2</v>
      </c>
      <c r="L28" s="40" t="s">
        <v>139</v>
      </c>
      <c r="M28" s="40" t="s">
        <v>139</v>
      </c>
      <c r="N28" s="40" t="s">
        <v>139</v>
      </c>
      <c r="O28" s="40" t="s">
        <v>139</v>
      </c>
      <c r="P28" s="40" t="s">
        <v>139</v>
      </c>
      <c r="Q28" s="40" t="s">
        <v>139</v>
      </c>
      <c r="R28" s="40" t="s">
        <v>139</v>
      </c>
      <c r="S28" s="40" t="s">
        <v>139</v>
      </c>
      <c r="T28" s="40" t="s">
        <v>139</v>
      </c>
      <c r="U28" s="40" t="s">
        <v>139</v>
      </c>
      <c r="V28" s="80" t="s">
        <v>431</v>
      </c>
      <c r="W28" s="80" t="s">
        <v>431</v>
      </c>
      <c r="X28" s="80" t="s">
        <v>431</v>
      </c>
      <c r="Y28" s="80" t="s">
        <v>444</v>
      </c>
      <c r="Z28" s="80" t="s">
        <v>445</v>
      </c>
      <c r="AA28" s="80" t="s">
        <v>446</v>
      </c>
      <c r="AB28" s="80" t="s">
        <v>444</v>
      </c>
      <c r="AC28" s="80" t="s">
        <v>447</v>
      </c>
      <c r="AD28" s="75">
        <v>0.25100766123115997</v>
      </c>
      <c r="AE28" s="75">
        <v>0</v>
      </c>
      <c r="AF28" s="51" t="s">
        <v>139</v>
      </c>
      <c r="AG28" s="40"/>
      <c r="AH28" s="41"/>
    </row>
    <row r="29" spans="1:34" ht="30" x14ac:dyDescent="0.25">
      <c r="A29" s="39">
        <v>26</v>
      </c>
      <c r="B29" s="75" t="s">
        <v>370</v>
      </c>
      <c r="C29" s="75">
        <v>1</v>
      </c>
      <c r="D29" s="70" t="s">
        <v>392</v>
      </c>
      <c r="E29" s="70" t="s">
        <v>400</v>
      </c>
      <c r="F29" s="70" t="s">
        <v>378</v>
      </c>
      <c r="G29" s="70" t="s">
        <v>386</v>
      </c>
      <c r="H29" s="70" t="s">
        <v>415</v>
      </c>
      <c r="I29" s="75">
        <v>26</v>
      </c>
      <c r="J29" s="77">
        <v>9.7000000000000003E-2</v>
      </c>
      <c r="K29" s="75">
        <v>-1</v>
      </c>
      <c r="L29" s="40" t="s">
        <v>139</v>
      </c>
      <c r="M29" s="40" t="s">
        <v>139</v>
      </c>
      <c r="N29" s="40" t="s">
        <v>139</v>
      </c>
      <c r="O29" s="40" t="s">
        <v>139</v>
      </c>
      <c r="P29" s="40" t="s">
        <v>139</v>
      </c>
      <c r="Q29" s="40" t="s">
        <v>139</v>
      </c>
      <c r="R29" s="40" t="s">
        <v>139</v>
      </c>
      <c r="S29" s="40" t="s">
        <v>139</v>
      </c>
      <c r="T29" s="40" t="s">
        <v>139</v>
      </c>
      <c r="U29" s="40" t="s">
        <v>139</v>
      </c>
      <c r="V29" s="80" t="s">
        <v>431</v>
      </c>
      <c r="W29" s="80" t="s">
        <v>431</v>
      </c>
      <c r="X29" s="80" t="s">
        <v>431</v>
      </c>
      <c r="Y29" s="80" t="s">
        <v>448</v>
      </c>
      <c r="Z29" s="80" t="s">
        <v>449</v>
      </c>
      <c r="AA29" s="80" t="s">
        <v>450</v>
      </c>
      <c r="AB29" s="80" t="s">
        <v>451</v>
      </c>
      <c r="AC29" s="80" t="s">
        <v>452</v>
      </c>
      <c r="AD29" s="75">
        <v>0.27871839039160101</v>
      </c>
      <c r="AE29" s="75">
        <v>0</v>
      </c>
      <c r="AF29" s="51" t="s">
        <v>139</v>
      </c>
      <c r="AG29" s="40"/>
      <c r="AH29" s="41"/>
    </row>
    <row r="30" spans="1:34" ht="30" x14ac:dyDescent="0.25">
      <c r="A30" s="39">
        <v>27</v>
      </c>
      <c r="B30" s="75" t="s">
        <v>370</v>
      </c>
      <c r="C30" s="75">
        <v>1</v>
      </c>
      <c r="D30" s="70" t="s">
        <v>393</v>
      </c>
      <c r="E30" s="70" t="s">
        <v>401</v>
      </c>
      <c r="F30" s="70" t="s">
        <v>379</v>
      </c>
      <c r="G30" s="70" t="s">
        <v>387</v>
      </c>
      <c r="H30" s="70" t="s">
        <v>416</v>
      </c>
      <c r="I30" s="75">
        <v>29</v>
      </c>
      <c r="J30" s="77">
        <v>9.9199999999999997E-2</v>
      </c>
      <c r="K30" s="75">
        <v>-5</v>
      </c>
      <c r="L30" s="40" t="s">
        <v>139</v>
      </c>
      <c r="M30" s="40" t="s">
        <v>139</v>
      </c>
      <c r="N30" s="40" t="s">
        <v>139</v>
      </c>
      <c r="O30" s="40" t="s">
        <v>139</v>
      </c>
      <c r="P30" s="40" t="s">
        <v>139</v>
      </c>
      <c r="Q30" s="40" t="s">
        <v>139</v>
      </c>
      <c r="R30" s="40" t="s">
        <v>139</v>
      </c>
      <c r="S30" s="40" t="s">
        <v>139</v>
      </c>
      <c r="T30" s="40" t="s">
        <v>139</v>
      </c>
      <c r="U30" s="40" t="s">
        <v>139</v>
      </c>
      <c r="V30" s="80" t="s">
        <v>431</v>
      </c>
      <c r="W30" s="80" t="s">
        <v>431</v>
      </c>
      <c r="X30" s="80" t="s">
        <v>431</v>
      </c>
      <c r="Y30" s="80" t="s">
        <v>874</v>
      </c>
      <c r="Z30" s="80" t="s">
        <v>453</v>
      </c>
      <c r="AA30" s="80" t="s">
        <v>454</v>
      </c>
      <c r="AB30" s="80" t="s">
        <v>455</v>
      </c>
      <c r="AC30" s="80" t="s">
        <v>456</v>
      </c>
      <c r="AD30" s="75">
        <v>0.30540389610067098</v>
      </c>
      <c r="AE30" s="75">
        <v>0</v>
      </c>
      <c r="AF30" s="51" t="s">
        <v>139</v>
      </c>
      <c r="AG30" s="40"/>
      <c r="AH30" s="41"/>
    </row>
    <row r="31" spans="1:34" ht="30" x14ac:dyDescent="0.25">
      <c r="A31" s="39">
        <v>28</v>
      </c>
      <c r="B31" s="75" t="s">
        <v>370</v>
      </c>
      <c r="C31" s="75">
        <v>1</v>
      </c>
      <c r="D31" s="70" t="s">
        <v>394</v>
      </c>
      <c r="E31" s="70" t="s">
        <v>402</v>
      </c>
      <c r="F31" s="70" t="s">
        <v>380</v>
      </c>
      <c r="G31" s="70" t="s">
        <v>388</v>
      </c>
      <c r="H31" s="70" t="s">
        <v>417</v>
      </c>
      <c r="I31" s="75">
        <v>32</v>
      </c>
      <c r="J31" s="77">
        <v>0.1014</v>
      </c>
      <c r="K31" s="75">
        <v>-7</v>
      </c>
      <c r="L31" s="40" t="s">
        <v>139</v>
      </c>
      <c r="M31" s="40" t="s">
        <v>139</v>
      </c>
      <c r="N31" s="40" t="s">
        <v>139</v>
      </c>
      <c r="O31" s="40" t="s">
        <v>139</v>
      </c>
      <c r="P31" s="40" t="s">
        <v>139</v>
      </c>
      <c r="Q31" s="40" t="s">
        <v>139</v>
      </c>
      <c r="R31" s="40" t="s">
        <v>139</v>
      </c>
      <c r="S31" s="40" t="s">
        <v>139</v>
      </c>
      <c r="T31" s="40" t="s">
        <v>139</v>
      </c>
      <c r="U31" s="40" t="s">
        <v>139</v>
      </c>
      <c r="V31" s="80" t="s">
        <v>431</v>
      </c>
      <c r="W31" s="80" t="s">
        <v>431</v>
      </c>
      <c r="X31" s="80" t="s">
        <v>431</v>
      </c>
      <c r="Y31" s="80" t="s">
        <v>875</v>
      </c>
      <c r="Z31" s="80" t="s">
        <v>457</v>
      </c>
      <c r="AA31" s="80" t="s">
        <v>458</v>
      </c>
      <c r="AB31" s="80" t="s">
        <v>459</v>
      </c>
      <c r="AC31" s="80" t="s">
        <v>460</v>
      </c>
      <c r="AD31" s="75">
        <v>0.33110210890574499</v>
      </c>
      <c r="AE31" s="75">
        <v>0</v>
      </c>
      <c r="AF31" s="51" t="s">
        <v>139</v>
      </c>
      <c r="AG31" s="40"/>
      <c r="AH31" s="41"/>
    </row>
    <row r="32" spans="1:34" ht="30" x14ac:dyDescent="0.25">
      <c r="A32" s="39">
        <v>29</v>
      </c>
      <c r="B32" s="75" t="s">
        <v>370</v>
      </c>
      <c r="C32" s="75">
        <v>1</v>
      </c>
      <c r="D32" s="70" t="s">
        <v>395</v>
      </c>
      <c r="E32" s="70" t="s">
        <v>403</v>
      </c>
      <c r="F32" s="70" t="s">
        <v>381</v>
      </c>
      <c r="G32" s="70" t="s">
        <v>389</v>
      </c>
      <c r="H32" s="70" t="s">
        <v>418</v>
      </c>
      <c r="I32" s="75">
        <v>35</v>
      </c>
      <c r="J32" s="77">
        <v>0.1036</v>
      </c>
      <c r="K32" s="75">
        <v>-8</v>
      </c>
      <c r="L32" s="40" t="s">
        <v>139</v>
      </c>
      <c r="M32" s="40" t="s">
        <v>139</v>
      </c>
      <c r="N32" s="40" t="s">
        <v>139</v>
      </c>
      <c r="O32" s="40" t="s">
        <v>139</v>
      </c>
      <c r="P32" s="40" t="s">
        <v>139</v>
      </c>
      <c r="Q32" s="40" t="s">
        <v>139</v>
      </c>
      <c r="R32" s="40" t="s">
        <v>139</v>
      </c>
      <c r="S32" s="40" t="s">
        <v>139</v>
      </c>
      <c r="T32" s="40" t="s">
        <v>139</v>
      </c>
      <c r="U32" s="40" t="s">
        <v>139</v>
      </c>
      <c r="V32" s="80" t="s">
        <v>431</v>
      </c>
      <c r="W32" s="80" t="s">
        <v>431</v>
      </c>
      <c r="X32" s="80" t="s">
        <v>431</v>
      </c>
      <c r="Y32" s="80" t="s">
        <v>876</v>
      </c>
      <c r="Z32" s="80" t="s">
        <v>461</v>
      </c>
      <c r="AA32" s="80" t="s">
        <v>462</v>
      </c>
      <c r="AB32" s="80" t="s">
        <v>463</v>
      </c>
      <c r="AC32" s="80" t="s">
        <v>464</v>
      </c>
      <c r="AD32" s="75">
        <v>0.35584955602459201</v>
      </c>
      <c r="AE32" s="75">
        <v>0</v>
      </c>
      <c r="AF32" s="51" t="s">
        <v>139</v>
      </c>
      <c r="AG32" s="40"/>
      <c r="AH32" s="41"/>
    </row>
    <row r="33" spans="1:34" ht="30" x14ac:dyDescent="0.25">
      <c r="A33" s="39">
        <v>30</v>
      </c>
      <c r="B33" s="75" t="s">
        <v>370</v>
      </c>
      <c r="C33" s="75">
        <v>1</v>
      </c>
      <c r="D33" s="70" t="s">
        <v>396</v>
      </c>
      <c r="E33" s="70" t="s">
        <v>404</v>
      </c>
      <c r="F33" s="70" t="s">
        <v>382</v>
      </c>
      <c r="G33" s="70" t="s">
        <v>390</v>
      </c>
      <c r="H33" s="70" t="s">
        <v>419</v>
      </c>
      <c r="I33" s="75">
        <v>38</v>
      </c>
      <c r="J33" s="77">
        <v>0.10580000000000001</v>
      </c>
      <c r="K33" s="75">
        <v>1</v>
      </c>
      <c r="L33" s="40" t="s">
        <v>139</v>
      </c>
      <c r="M33" s="40" t="s">
        <v>139</v>
      </c>
      <c r="N33" s="40" t="s">
        <v>139</v>
      </c>
      <c r="O33" s="40" t="s">
        <v>139</v>
      </c>
      <c r="P33" s="40" t="s">
        <v>139</v>
      </c>
      <c r="Q33" s="40" t="s">
        <v>139</v>
      </c>
      <c r="R33" s="40" t="s">
        <v>139</v>
      </c>
      <c r="S33" s="40" t="s">
        <v>139</v>
      </c>
      <c r="T33" s="40" t="s">
        <v>139</v>
      </c>
      <c r="U33" s="40" t="s">
        <v>139</v>
      </c>
      <c r="V33" s="80" t="s">
        <v>431</v>
      </c>
      <c r="W33" s="80" t="s">
        <v>431</v>
      </c>
      <c r="X33" s="80" t="s">
        <v>431</v>
      </c>
      <c r="Y33" s="80" t="s">
        <v>877</v>
      </c>
      <c r="Z33" s="80" t="s">
        <v>465</v>
      </c>
      <c r="AA33" s="80" t="s">
        <v>466</v>
      </c>
      <c r="AB33" s="80" t="s">
        <v>467</v>
      </c>
      <c r="AC33" s="80" t="s">
        <v>468</v>
      </c>
      <c r="AD33" s="75">
        <v>0.379681413264843</v>
      </c>
      <c r="AE33" s="75">
        <v>0</v>
      </c>
      <c r="AF33" s="51" t="s">
        <v>139</v>
      </c>
      <c r="AG33" s="40"/>
      <c r="AH33" s="41"/>
    </row>
    <row r="34" spans="1:34" ht="30" x14ac:dyDescent="0.25">
      <c r="A34" s="39">
        <v>31</v>
      </c>
      <c r="B34" s="75" t="s">
        <v>370</v>
      </c>
      <c r="C34" s="75">
        <v>1</v>
      </c>
      <c r="D34" s="70" t="s">
        <v>397</v>
      </c>
      <c r="E34" s="70" t="s">
        <v>405</v>
      </c>
      <c r="F34" s="70" t="s">
        <v>383</v>
      </c>
      <c r="G34" s="70" t="s">
        <v>391</v>
      </c>
      <c r="H34" s="70" t="s">
        <v>420</v>
      </c>
      <c r="I34" s="75">
        <v>41</v>
      </c>
      <c r="J34" s="77">
        <v>0.108</v>
      </c>
      <c r="K34" s="75">
        <v>2</v>
      </c>
      <c r="L34" s="40" t="s">
        <v>139</v>
      </c>
      <c r="M34" s="40" t="s">
        <v>139</v>
      </c>
      <c r="N34" s="40" t="s">
        <v>139</v>
      </c>
      <c r="O34" s="40" t="s">
        <v>139</v>
      </c>
      <c r="P34" s="40" t="s">
        <v>139</v>
      </c>
      <c r="Q34" s="40" t="s">
        <v>139</v>
      </c>
      <c r="R34" s="40" t="s">
        <v>139</v>
      </c>
      <c r="S34" s="40" t="s">
        <v>139</v>
      </c>
      <c r="T34" s="40" t="s">
        <v>139</v>
      </c>
      <c r="U34" s="40" t="s">
        <v>139</v>
      </c>
      <c r="V34" s="80" t="s">
        <v>431</v>
      </c>
      <c r="W34" s="80" t="s">
        <v>431</v>
      </c>
      <c r="X34" s="80" t="s">
        <v>431</v>
      </c>
      <c r="Y34" s="80" t="s">
        <v>878</v>
      </c>
      <c r="Z34" s="80" t="s">
        <v>469</v>
      </c>
      <c r="AA34" s="80" t="s">
        <v>470</v>
      </c>
      <c r="AB34" s="80" t="s">
        <v>471</v>
      </c>
      <c r="AC34" s="80" t="s">
        <v>472</v>
      </c>
      <c r="AD34" s="75">
        <v>0.40263155502258202</v>
      </c>
      <c r="AE34" s="75">
        <v>0</v>
      </c>
      <c r="AF34" s="51" t="s">
        <v>139</v>
      </c>
      <c r="AG34" s="40"/>
      <c r="AH34" s="41"/>
    </row>
    <row r="35" spans="1:34" ht="30" x14ac:dyDescent="0.25">
      <c r="A35" s="39">
        <v>32</v>
      </c>
      <c r="B35" s="75" t="s">
        <v>485</v>
      </c>
      <c r="C35" s="75">
        <v>1</v>
      </c>
      <c r="D35" s="71" t="s">
        <v>437</v>
      </c>
      <c r="E35" s="70" t="s">
        <v>404</v>
      </c>
      <c r="F35" s="73" t="s">
        <v>382</v>
      </c>
      <c r="G35" s="70" t="s">
        <v>666</v>
      </c>
      <c r="H35" s="70" t="s">
        <v>658</v>
      </c>
      <c r="I35" s="75">
        <v>38</v>
      </c>
      <c r="J35" s="77">
        <v>0.10580000000000001</v>
      </c>
      <c r="K35" s="75">
        <v>2</v>
      </c>
      <c r="L35" s="40" t="s">
        <v>139</v>
      </c>
      <c r="M35" s="40" t="s">
        <v>139</v>
      </c>
      <c r="N35" s="40" t="s">
        <v>139</v>
      </c>
      <c r="O35" s="40" t="s">
        <v>139</v>
      </c>
      <c r="P35" s="40" t="s">
        <v>139</v>
      </c>
      <c r="Q35" s="40" t="s">
        <v>139</v>
      </c>
      <c r="R35" s="40" t="s">
        <v>139</v>
      </c>
      <c r="S35" s="40" t="s">
        <v>139</v>
      </c>
      <c r="T35" s="40" t="s">
        <v>139</v>
      </c>
      <c r="U35" s="40" t="s">
        <v>139</v>
      </c>
      <c r="V35" s="80" t="s">
        <v>431</v>
      </c>
      <c r="W35" s="80" t="s">
        <v>431</v>
      </c>
      <c r="X35" s="80" t="s">
        <v>431</v>
      </c>
      <c r="Y35" s="80" t="s">
        <v>429</v>
      </c>
      <c r="Z35" s="80" t="s">
        <v>465</v>
      </c>
      <c r="AA35" s="80" t="s">
        <v>466</v>
      </c>
      <c r="AB35" s="80" t="s">
        <v>879</v>
      </c>
      <c r="AC35" s="80" t="s">
        <v>880</v>
      </c>
      <c r="AD35" s="75">
        <v>0.379681413264843</v>
      </c>
      <c r="AE35" s="75">
        <v>0</v>
      </c>
      <c r="AF35" s="51" t="s">
        <v>139</v>
      </c>
      <c r="AG35" s="40"/>
      <c r="AH35" s="41"/>
    </row>
    <row r="36" spans="1:34" ht="30" x14ac:dyDescent="0.25">
      <c r="A36" s="39">
        <v>33</v>
      </c>
      <c r="B36" s="75" t="s">
        <v>486</v>
      </c>
      <c r="C36" s="75">
        <v>1</v>
      </c>
      <c r="D36" s="71" t="s">
        <v>173</v>
      </c>
      <c r="E36" s="70" t="s">
        <v>404</v>
      </c>
      <c r="F36" s="73" t="s">
        <v>383</v>
      </c>
      <c r="G36" s="73" t="s">
        <v>664</v>
      </c>
      <c r="H36" s="70" t="s">
        <v>659</v>
      </c>
      <c r="I36" s="75">
        <v>41</v>
      </c>
      <c r="J36" s="77">
        <v>0.108</v>
      </c>
      <c r="K36" s="77">
        <v>9</v>
      </c>
      <c r="L36" s="40" t="s">
        <v>139</v>
      </c>
      <c r="M36" s="40" t="s">
        <v>139</v>
      </c>
      <c r="N36" s="40" t="s">
        <v>139</v>
      </c>
      <c r="O36" s="40" t="s">
        <v>139</v>
      </c>
      <c r="P36" s="40" t="s">
        <v>139</v>
      </c>
      <c r="Q36" s="40" t="s">
        <v>139</v>
      </c>
      <c r="R36" s="40" t="s">
        <v>139</v>
      </c>
      <c r="S36" s="40" t="s">
        <v>139</v>
      </c>
      <c r="T36" s="40" t="s">
        <v>139</v>
      </c>
      <c r="U36" s="40" t="s">
        <v>139</v>
      </c>
      <c r="V36" s="80" t="s">
        <v>431</v>
      </c>
      <c r="W36" s="80" t="s">
        <v>431</v>
      </c>
      <c r="X36" s="80" t="s">
        <v>431</v>
      </c>
      <c r="Y36" s="80" t="s">
        <v>431</v>
      </c>
      <c r="Z36" s="80" t="s">
        <v>465</v>
      </c>
      <c r="AA36" s="80" t="s">
        <v>470</v>
      </c>
      <c r="AB36" s="80" t="s">
        <v>881</v>
      </c>
      <c r="AC36" s="80" t="s">
        <v>882</v>
      </c>
      <c r="AD36" s="75">
        <v>0.40263155502258202</v>
      </c>
      <c r="AE36" s="75">
        <v>0</v>
      </c>
      <c r="AF36" s="51" t="s">
        <v>139</v>
      </c>
      <c r="AG36" s="40"/>
      <c r="AH36" s="41"/>
    </row>
    <row r="37" spans="1:34" ht="30" x14ac:dyDescent="0.25">
      <c r="A37" s="39">
        <v>34</v>
      </c>
      <c r="B37" s="75" t="s">
        <v>487</v>
      </c>
      <c r="C37" s="75">
        <v>1</v>
      </c>
      <c r="D37" s="71" t="s">
        <v>436</v>
      </c>
      <c r="E37" s="70" t="s">
        <v>405</v>
      </c>
      <c r="F37" s="73" t="s">
        <v>376</v>
      </c>
      <c r="G37" s="73" t="s">
        <v>665</v>
      </c>
      <c r="H37" s="70" t="s">
        <v>660</v>
      </c>
      <c r="I37" s="75">
        <v>20</v>
      </c>
      <c r="J37" s="77">
        <v>9.2600000000000002E-2</v>
      </c>
      <c r="K37" s="75">
        <v>2</v>
      </c>
      <c r="L37" s="40" t="s">
        <v>139</v>
      </c>
      <c r="M37" s="40" t="s">
        <v>139</v>
      </c>
      <c r="N37" s="40" t="s">
        <v>139</v>
      </c>
      <c r="O37" s="40" t="s">
        <v>139</v>
      </c>
      <c r="P37" s="40" t="s">
        <v>139</v>
      </c>
      <c r="Q37" s="40" t="s">
        <v>139</v>
      </c>
      <c r="R37" s="40" t="s">
        <v>139</v>
      </c>
      <c r="S37" s="40" t="s">
        <v>139</v>
      </c>
      <c r="T37" s="40" t="s">
        <v>139</v>
      </c>
      <c r="U37" s="40" t="s">
        <v>139</v>
      </c>
      <c r="V37" s="80" t="s">
        <v>431</v>
      </c>
      <c r="W37" s="80" t="s">
        <v>431</v>
      </c>
      <c r="X37" s="80" t="s">
        <v>431</v>
      </c>
      <c r="Y37" s="80" t="s">
        <v>432</v>
      </c>
      <c r="Z37" s="80" t="s">
        <v>469</v>
      </c>
      <c r="AA37" s="80" t="s">
        <v>442</v>
      </c>
      <c r="AB37" s="80" t="s">
        <v>883</v>
      </c>
      <c r="AC37" s="80" t="s">
        <v>884</v>
      </c>
      <c r="AD37" s="75">
        <v>0.22223232082821101</v>
      </c>
      <c r="AE37" s="75">
        <v>0</v>
      </c>
      <c r="AF37" s="51" t="s">
        <v>139</v>
      </c>
      <c r="AG37" s="40"/>
      <c r="AH37" s="41"/>
    </row>
    <row r="38" spans="1:34" ht="30" x14ac:dyDescent="0.25">
      <c r="A38" s="39">
        <v>35</v>
      </c>
      <c r="B38" s="75" t="s">
        <v>489</v>
      </c>
      <c r="C38" s="75">
        <v>1</v>
      </c>
      <c r="D38" s="73" t="s">
        <v>394</v>
      </c>
      <c r="E38" s="71" t="s">
        <v>436</v>
      </c>
      <c r="F38" s="73" t="s">
        <v>382</v>
      </c>
      <c r="G38" s="70" t="s">
        <v>666</v>
      </c>
      <c r="H38" s="70" t="s">
        <v>661</v>
      </c>
      <c r="I38" s="75">
        <v>23</v>
      </c>
      <c r="J38" s="77">
        <v>9.4799999999999995E-2</v>
      </c>
      <c r="K38" s="77">
        <v>9</v>
      </c>
      <c r="L38" s="40" t="s">
        <v>139</v>
      </c>
      <c r="M38" s="40" t="s">
        <v>139</v>
      </c>
      <c r="N38" s="40" t="s">
        <v>139</v>
      </c>
      <c r="O38" s="40" t="s">
        <v>139</v>
      </c>
      <c r="P38" s="40" t="s">
        <v>139</v>
      </c>
      <c r="Q38" s="40" t="s">
        <v>139</v>
      </c>
      <c r="R38" s="40" t="s">
        <v>139</v>
      </c>
      <c r="S38" s="40" t="s">
        <v>139</v>
      </c>
      <c r="T38" s="40" t="s">
        <v>139</v>
      </c>
      <c r="U38" s="40" t="s">
        <v>139</v>
      </c>
      <c r="V38" s="80" t="s">
        <v>431</v>
      </c>
      <c r="W38" s="80" t="s">
        <v>431</v>
      </c>
      <c r="X38" s="80" t="s">
        <v>431</v>
      </c>
      <c r="Y38" s="80" t="s">
        <v>875</v>
      </c>
      <c r="Z38" s="80" t="s">
        <v>432</v>
      </c>
      <c r="AA38" s="80" t="s">
        <v>466</v>
      </c>
      <c r="AB38" s="80" t="s">
        <v>879</v>
      </c>
      <c r="AC38" s="80" t="s">
        <v>885</v>
      </c>
      <c r="AD38" s="75">
        <v>0.25100766123115997</v>
      </c>
      <c r="AE38" s="75">
        <v>0</v>
      </c>
      <c r="AF38" s="51" t="s">
        <v>139</v>
      </c>
      <c r="AG38" s="40"/>
      <c r="AH38" s="41"/>
    </row>
    <row r="39" spans="1:34" ht="30" x14ac:dyDescent="0.25">
      <c r="A39" s="39">
        <v>36</v>
      </c>
      <c r="B39" s="75" t="s">
        <v>490</v>
      </c>
      <c r="C39" s="75">
        <v>1</v>
      </c>
      <c r="D39" s="73" t="s">
        <v>395</v>
      </c>
      <c r="E39" s="71" t="s">
        <v>174</v>
      </c>
      <c r="F39" s="73" t="s">
        <v>382</v>
      </c>
      <c r="G39" s="73" t="s">
        <v>664</v>
      </c>
      <c r="H39" s="73" t="s">
        <v>662</v>
      </c>
      <c r="I39" s="75">
        <v>26</v>
      </c>
      <c r="J39" s="77">
        <v>9.7000000000000003E-2</v>
      </c>
      <c r="K39" s="77">
        <v>-2</v>
      </c>
      <c r="L39" s="40" t="s">
        <v>139</v>
      </c>
      <c r="M39" s="40" t="s">
        <v>139</v>
      </c>
      <c r="N39" s="40" t="s">
        <v>139</v>
      </c>
      <c r="O39" s="40" t="s">
        <v>139</v>
      </c>
      <c r="P39" s="40" t="s">
        <v>139</v>
      </c>
      <c r="Q39" s="40" t="s">
        <v>139</v>
      </c>
      <c r="R39" s="40" t="s">
        <v>139</v>
      </c>
      <c r="S39" s="40" t="s">
        <v>139</v>
      </c>
      <c r="T39" s="40" t="s">
        <v>139</v>
      </c>
      <c r="U39" s="40" t="s">
        <v>139</v>
      </c>
      <c r="V39" s="80" t="s">
        <v>431</v>
      </c>
      <c r="W39" s="80" t="s">
        <v>431</v>
      </c>
      <c r="X39" s="80" t="s">
        <v>431</v>
      </c>
      <c r="Y39" s="80" t="s">
        <v>876</v>
      </c>
      <c r="Z39" s="80" t="s">
        <v>430</v>
      </c>
      <c r="AA39" s="80" t="s">
        <v>466</v>
      </c>
      <c r="AB39" s="80" t="s">
        <v>881</v>
      </c>
      <c r="AC39" s="80" t="s">
        <v>886</v>
      </c>
      <c r="AD39" s="75">
        <v>0.27871839039160101</v>
      </c>
      <c r="AE39" s="75">
        <v>0</v>
      </c>
      <c r="AF39" s="51" t="s">
        <v>139</v>
      </c>
      <c r="AG39" s="40"/>
      <c r="AH39" s="41"/>
    </row>
    <row r="40" spans="1:34" ht="30" x14ac:dyDescent="0.25">
      <c r="A40" s="39">
        <v>37</v>
      </c>
      <c r="B40" s="75" t="s">
        <v>491</v>
      </c>
      <c r="C40" s="75">
        <v>1</v>
      </c>
      <c r="D40" s="73" t="s">
        <v>396</v>
      </c>
      <c r="E40" s="71" t="s">
        <v>173</v>
      </c>
      <c r="F40" s="73" t="s">
        <v>382</v>
      </c>
      <c r="G40" s="73" t="s">
        <v>665</v>
      </c>
      <c r="H40" s="70" t="s">
        <v>658</v>
      </c>
      <c r="I40" s="75">
        <v>29</v>
      </c>
      <c r="J40" s="77">
        <v>9.9199999999999997E-2</v>
      </c>
      <c r="K40" s="77">
        <v>-1</v>
      </c>
      <c r="L40" s="40" t="s">
        <v>139</v>
      </c>
      <c r="M40" s="40" t="s">
        <v>139</v>
      </c>
      <c r="N40" s="40" t="s">
        <v>139</v>
      </c>
      <c r="O40" s="40" t="s">
        <v>139</v>
      </c>
      <c r="P40" s="40" t="s">
        <v>139</v>
      </c>
      <c r="Q40" s="40" t="s">
        <v>139</v>
      </c>
      <c r="R40" s="40" t="s">
        <v>139</v>
      </c>
      <c r="S40" s="40" t="s">
        <v>139</v>
      </c>
      <c r="T40" s="40" t="s">
        <v>139</v>
      </c>
      <c r="U40" s="40" t="s">
        <v>139</v>
      </c>
      <c r="V40" s="80" t="s">
        <v>431</v>
      </c>
      <c r="W40" s="80" t="s">
        <v>431</v>
      </c>
      <c r="X40" s="80" t="s">
        <v>431</v>
      </c>
      <c r="Y40" s="80" t="s">
        <v>877</v>
      </c>
      <c r="Z40" s="80" t="s">
        <v>431</v>
      </c>
      <c r="AA40" s="80" t="s">
        <v>466</v>
      </c>
      <c r="AB40" s="80" t="s">
        <v>883</v>
      </c>
      <c r="AC40" s="80" t="s">
        <v>880</v>
      </c>
      <c r="AD40" s="75">
        <v>0.30540389610067098</v>
      </c>
      <c r="AE40" s="75">
        <v>0</v>
      </c>
      <c r="AF40" s="51" t="s">
        <v>139</v>
      </c>
      <c r="AG40" s="40"/>
      <c r="AH40" s="41"/>
    </row>
    <row r="41" spans="1:34" ht="30" x14ac:dyDescent="0.25">
      <c r="A41" s="39">
        <v>38</v>
      </c>
      <c r="B41" s="75" t="s">
        <v>492</v>
      </c>
      <c r="C41" s="75">
        <v>1</v>
      </c>
      <c r="D41" s="73" t="s">
        <v>397</v>
      </c>
      <c r="E41" s="71" t="s">
        <v>175</v>
      </c>
      <c r="F41" s="73" t="s">
        <v>383</v>
      </c>
      <c r="G41" s="70" t="s">
        <v>666</v>
      </c>
      <c r="H41" s="70" t="s">
        <v>659</v>
      </c>
      <c r="I41" s="75">
        <v>32</v>
      </c>
      <c r="J41" s="77">
        <v>0.1014</v>
      </c>
      <c r="K41" s="77">
        <v>-5</v>
      </c>
      <c r="L41" s="40" t="s">
        <v>139</v>
      </c>
      <c r="M41" s="40" t="s">
        <v>139</v>
      </c>
      <c r="N41" s="40" t="s">
        <v>139</v>
      </c>
      <c r="O41" s="40" t="s">
        <v>139</v>
      </c>
      <c r="P41" s="40" t="s">
        <v>139</v>
      </c>
      <c r="Q41" s="40" t="s">
        <v>139</v>
      </c>
      <c r="R41" s="40" t="s">
        <v>139</v>
      </c>
      <c r="S41" s="40" t="s">
        <v>139</v>
      </c>
      <c r="T41" s="40" t="s">
        <v>139</v>
      </c>
      <c r="U41" s="40" t="s">
        <v>139</v>
      </c>
      <c r="V41" s="80" t="s">
        <v>431</v>
      </c>
      <c r="W41" s="80" t="s">
        <v>431</v>
      </c>
      <c r="X41" s="80" t="s">
        <v>431</v>
      </c>
      <c r="Y41" s="80" t="s">
        <v>878</v>
      </c>
      <c r="Z41" s="80" t="s">
        <v>887</v>
      </c>
      <c r="AA41" s="80" t="s">
        <v>470</v>
      </c>
      <c r="AB41" s="80" t="s">
        <v>879</v>
      </c>
      <c r="AC41" s="80" t="s">
        <v>882</v>
      </c>
      <c r="AD41" s="75">
        <v>0.33110210890574499</v>
      </c>
      <c r="AE41" s="75">
        <v>0</v>
      </c>
      <c r="AF41" s="51" t="s">
        <v>139</v>
      </c>
      <c r="AG41" s="40"/>
      <c r="AH41" s="41"/>
    </row>
    <row r="42" spans="1:34" ht="30" x14ac:dyDescent="0.25">
      <c r="A42" s="39">
        <v>39</v>
      </c>
      <c r="B42" s="75" t="s">
        <v>493</v>
      </c>
      <c r="C42" s="75">
        <v>1</v>
      </c>
      <c r="D42" s="73" t="s">
        <v>384</v>
      </c>
      <c r="E42" s="71" t="s">
        <v>488</v>
      </c>
      <c r="F42" s="73" t="s">
        <v>376</v>
      </c>
      <c r="G42" s="73" t="s">
        <v>664</v>
      </c>
      <c r="H42" s="70" t="s">
        <v>660</v>
      </c>
      <c r="I42" s="75">
        <v>35</v>
      </c>
      <c r="J42" s="77">
        <v>0.1036</v>
      </c>
      <c r="K42" s="77">
        <v>-7</v>
      </c>
      <c r="L42" s="40" t="s">
        <v>139</v>
      </c>
      <c r="M42" s="40" t="s">
        <v>139</v>
      </c>
      <c r="N42" s="40" t="s">
        <v>139</v>
      </c>
      <c r="O42" s="40" t="s">
        <v>139</v>
      </c>
      <c r="P42" s="40" t="s">
        <v>139</v>
      </c>
      <c r="Q42" s="40" t="s">
        <v>139</v>
      </c>
      <c r="R42" s="40" t="s">
        <v>139</v>
      </c>
      <c r="S42" s="40" t="s">
        <v>139</v>
      </c>
      <c r="T42" s="40" t="s">
        <v>139</v>
      </c>
      <c r="U42" s="40" t="s">
        <v>139</v>
      </c>
      <c r="V42" s="80" t="s">
        <v>431</v>
      </c>
      <c r="W42" s="80" t="s">
        <v>431</v>
      </c>
      <c r="X42" s="80" t="s">
        <v>431</v>
      </c>
      <c r="Y42" s="80" t="s">
        <v>440</v>
      </c>
      <c r="Z42" s="80" t="s">
        <v>888</v>
      </c>
      <c r="AA42" s="80" t="s">
        <v>442</v>
      </c>
      <c r="AB42" s="80" t="s">
        <v>881</v>
      </c>
      <c r="AC42" s="80" t="s">
        <v>884</v>
      </c>
      <c r="AD42" s="75">
        <v>0.35584955602459201</v>
      </c>
      <c r="AE42" s="75">
        <v>0</v>
      </c>
      <c r="AF42" s="51" t="s">
        <v>139</v>
      </c>
      <c r="AG42" s="40"/>
      <c r="AH42" s="41"/>
    </row>
    <row r="43" spans="1:34" ht="30" x14ac:dyDescent="0.25">
      <c r="A43" s="39">
        <v>40</v>
      </c>
      <c r="B43" s="75" t="s">
        <v>495</v>
      </c>
      <c r="C43" s="75">
        <v>1</v>
      </c>
      <c r="D43" s="70" t="s">
        <v>396</v>
      </c>
      <c r="E43" s="73" t="s">
        <v>405</v>
      </c>
      <c r="F43" s="71" t="s">
        <v>173</v>
      </c>
      <c r="G43" s="73" t="s">
        <v>665</v>
      </c>
      <c r="H43" s="70" t="s">
        <v>661</v>
      </c>
      <c r="I43" s="75">
        <v>38</v>
      </c>
      <c r="J43" s="77">
        <v>0.10580000000000001</v>
      </c>
      <c r="K43" s="77">
        <v>-8</v>
      </c>
      <c r="L43" s="40" t="s">
        <v>139</v>
      </c>
      <c r="M43" s="40" t="s">
        <v>139</v>
      </c>
      <c r="N43" s="40" t="s">
        <v>139</v>
      </c>
      <c r="O43" s="40" t="s">
        <v>139</v>
      </c>
      <c r="P43" s="40" t="s">
        <v>139</v>
      </c>
      <c r="Q43" s="40" t="s">
        <v>139</v>
      </c>
      <c r="R43" s="40" t="s">
        <v>139</v>
      </c>
      <c r="S43" s="40" t="s">
        <v>139</v>
      </c>
      <c r="T43" s="40" t="s">
        <v>139</v>
      </c>
      <c r="U43" s="40" t="s">
        <v>139</v>
      </c>
      <c r="V43" s="80" t="s">
        <v>431</v>
      </c>
      <c r="W43" s="80" t="s">
        <v>431</v>
      </c>
      <c r="X43" s="80" t="s">
        <v>431</v>
      </c>
      <c r="Y43" s="80" t="s">
        <v>877</v>
      </c>
      <c r="Z43" s="80" t="s">
        <v>469</v>
      </c>
      <c r="AA43" s="80" t="s">
        <v>431</v>
      </c>
      <c r="AB43" s="80" t="s">
        <v>883</v>
      </c>
      <c r="AC43" s="80" t="s">
        <v>885</v>
      </c>
      <c r="AD43" s="75">
        <v>0.379681413264843</v>
      </c>
      <c r="AE43" s="75">
        <v>0</v>
      </c>
      <c r="AF43" s="51" t="s">
        <v>139</v>
      </c>
      <c r="AG43" s="40"/>
      <c r="AH43" s="41"/>
    </row>
    <row r="44" spans="1:34" ht="30" x14ac:dyDescent="0.25">
      <c r="A44" s="39">
        <v>41</v>
      </c>
      <c r="B44" s="75" t="s">
        <v>496</v>
      </c>
      <c r="C44" s="75">
        <v>1</v>
      </c>
      <c r="D44" s="70" t="s">
        <v>397</v>
      </c>
      <c r="E44" s="73" t="s">
        <v>398</v>
      </c>
      <c r="F44" s="71" t="s">
        <v>435</v>
      </c>
      <c r="G44" s="70" t="s">
        <v>666</v>
      </c>
      <c r="H44" s="73" t="s">
        <v>662</v>
      </c>
      <c r="I44" s="75">
        <v>41</v>
      </c>
      <c r="J44" s="77">
        <v>0.108</v>
      </c>
      <c r="K44" s="77">
        <v>1</v>
      </c>
      <c r="L44" s="40" t="s">
        <v>139</v>
      </c>
      <c r="M44" s="40" t="s">
        <v>139</v>
      </c>
      <c r="N44" s="40" t="s">
        <v>139</v>
      </c>
      <c r="O44" s="40" t="s">
        <v>139</v>
      </c>
      <c r="P44" s="40" t="s">
        <v>139</v>
      </c>
      <c r="Q44" s="40" t="s">
        <v>139</v>
      </c>
      <c r="R44" s="40" t="s">
        <v>139</v>
      </c>
      <c r="S44" s="40" t="s">
        <v>139</v>
      </c>
      <c r="T44" s="40" t="s">
        <v>139</v>
      </c>
      <c r="U44" s="40" t="s">
        <v>139</v>
      </c>
      <c r="V44" s="80" t="s">
        <v>431</v>
      </c>
      <c r="W44" s="80" t="s">
        <v>431</v>
      </c>
      <c r="X44" s="80" t="s">
        <v>431</v>
      </c>
      <c r="Y44" s="80" t="s">
        <v>878</v>
      </c>
      <c r="Z44" s="80" t="s">
        <v>441</v>
      </c>
      <c r="AA44" s="80" t="s">
        <v>439</v>
      </c>
      <c r="AB44" s="80" t="s">
        <v>879</v>
      </c>
      <c r="AC44" s="80" t="s">
        <v>886</v>
      </c>
      <c r="AD44" s="75">
        <v>0.40263155502258202</v>
      </c>
      <c r="AE44" s="75">
        <v>0</v>
      </c>
      <c r="AF44" s="51" t="s">
        <v>139</v>
      </c>
      <c r="AG44" s="40"/>
      <c r="AH44" s="41"/>
    </row>
    <row r="45" spans="1:34" ht="30" x14ac:dyDescent="0.25">
      <c r="A45" s="39">
        <v>42</v>
      </c>
      <c r="B45" s="75" t="s">
        <v>497</v>
      </c>
      <c r="C45" s="75">
        <v>1</v>
      </c>
      <c r="D45" s="73" t="s">
        <v>394</v>
      </c>
      <c r="E45" s="70" t="s">
        <v>404</v>
      </c>
      <c r="F45" s="71" t="s">
        <v>494</v>
      </c>
      <c r="G45" s="70" t="s">
        <v>667</v>
      </c>
      <c r="H45" s="73" t="s">
        <v>418</v>
      </c>
      <c r="I45" s="77">
        <v>20</v>
      </c>
      <c r="J45" s="77">
        <v>9.2600000000000002E-2</v>
      </c>
      <c r="K45" s="77">
        <v>2</v>
      </c>
      <c r="L45" s="40" t="s">
        <v>139</v>
      </c>
      <c r="M45" s="40" t="s">
        <v>139</v>
      </c>
      <c r="N45" s="40" t="s">
        <v>139</v>
      </c>
      <c r="O45" s="40" t="s">
        <v>139</v>
      </c>
      <c r="P45" s="40" t="s">
        <v>139</v>
      </c>
      <c r="Q45" s="40" t="s">
        <v>139</v>
      </c>
      <c r="R45" s="40" t="s">
        <v>139</v>
      </c>
      <c r="S45" s="40" t="s">
        <v>139</v>
      </c>
      <c r="T45" s="40" t="s">
        <v>139</v>
      </c>
      <c r="U45" s="40" t="s">
        <v>139</v>
      </c>
      <c r="V45" s="80" t="s">
        <v>431</v>
      </c>
      <c r="W45" s="80" t="s">
        <v>431</v>
      </c>
      <c r="X45" s="80" t="s">
        <v>431</v>
      </c>
      <c r="Y45" s="80" t="s">
        <v>875</v>
      </c>
      <c r="Z45" s="80" t="s">
        <v>465</v>
      </c>
      <c r="AA45" s="80" t="s">
        <v>889</v>
      </c>
      <c r="AB45" s="80" t="s">
        <v>890</v>
      </c>
      <c r="AC45" s="80" t="s">
        <v>464</v>
      </c>
      <c r="AD45" s="75">
        <v>0.22223232082821101</v>
      </c>
      <c r="AE45" s="75">
        <v>0</v>
      </c>
      <c r="AF45" s="51" t="s">
        <v>139</v>
      </c>
      <c r="AG45" s="40"/>
      <c r="AH45" s="41"/>
    </row>
    <row r="46" spans="1:34" ht="30" x14ac:dyDescent="0.25">
      <c r="A46" s="39">
        <v>43</v>
      </c>
      <c r="B46" s="75" t="s">
        <v>498</v>
      </c>
      <c r="C46" s="75">
        <v>1</v>
      </c>
      <c r="D46" s="73" t="s">
        <v>395</v>
      </c>
      <c r="E46" s="70" t="s">
        <v>405</v>
      </c>
      <c r="F46" s="73" t="s">
        <v>382</v>
      </c>
      <c r="G46" s="71" t="s">
        <v>433</v>
      </c>
      <c r="H46" s="73" t="s">
        <v>419</v>
      </c>
      <c r="I46" s="77">
        <v>23</v>
      </c>
      <c r="J46" s="77">
        <v>9.4799999999999995E-2</v>
      </c>
      <c r="K46" s="77">
        <v>9</v>
      </c>
      <c r="L46" s="40" t="s">
        <v>139</v>
      </c>
      <c r="M46" s="40" t="s">
        <v>139</v>
      </c>
      <c r="N46" s="40" t="s">
        <v>139</v>
      </c>
      <c r="O46" s="40" t="s">
        <v>139</v>
      </c>
      <c r="P46" s="40" t="s">
        <v>139</v>
      </c>
      <c r="Q46" s="40" t="s">
        <v>139</v>
      </c>
      <c r="R46" s="40" t="s">
        <v>139</v>
      </c>
      <c r="S46" s="40" t="s">
        <v>139</v>
      </c>
      <c r="T46" s="40" t="s">
        <v>139</v>
      </c>
      <c r="U46" s="40" t="s">
        <v>139</v>
      </c>
      <c r="V46" s="80" t="s">
        <v>431</v>
      </c>
      <c r="W46" s="80" t="s">
        <v>431</v>
      </c>
      <c r="X46" s="80" t="s">
        <v>431</v>
      </c>
      <c r="Y46" s="80" t="s">
        <v>876</v>
      </c>
      <c r="Z46" s="80" t="s">
        <v>469</v>
      </c>
      <c r="AA46" s="80" t="s">
        <v>466</v>
      </c>
      <c r="AB46" s="80" t="s">
        <v>262</v>
      </c>
      <c r="AC46" s="80" t="s">
        <v>468</v>
      </c>
      <c r="AD46" s="75">
        <v>0.25100766123115997</v>
      </c>
      <c r="AE46" s="75">
        <v>0</v>
      </c>
      <c r="AF46" s="51" t="s">
        <v>139</v>
      </c>
      <c r="AG46" s="40"/>
      <c r="AH46" s="41"/>
    </row>
    <row r="47" spans="1:34" ht="30" x14ac:dyDescent="0.25">
      <c r="A47" s="39">
        <v>44</v>
      </c>
      <c r="B47" s="75" t="s">
        <v>499</v>
      </c>
      <c r="C47" s="75">
        <v>1</v>
      </c>
      <c r="D47" s="73" t="s">
        <v>396</v>
      </c>
      <c r="E47" s="73" t="s">
        <v>405</v>
      </c>
      <c r="F47" s="73" t="s">
        <v>383</v>
      </c>
      <c r="G47" s="71" t="s">
        <v>173</v>
      </c>
      <c r="H47" s="73" t="s">
        <v>415</v>
      </c>
      <c r="I47" s="77">
        <v>26</v>
      </c>
      <c r="J47" s="77">
        <v>9.7000000000000003E-2</v>
      </c>
      <c r="K47" s="75">
        <v>1</v>
      </c>
      <c r="L47" s="40" t="s">
        <v>139</v>
      </c>
      <c r="M47" s="40" t="s">
        <v>139</v>
      </c>
      <c r="N47" s="40" t="s">
        <v>139</v>
      </c>
      <c r="O47" s="40" t="s">
        <v>139</v>
      </c>
      <c r="P47" s="40" t="s">
        <v>139</v>
      </c>
      <c r="Q47" s="40" t="s">
        <v>139</v>
      </c>
      <c r="R47" s="40" t="s">
        <v>139</v>
      </c>
      <c r="S47" s="40" t="s">
        <v>139</v>
      </c>
      <c r="T47" s="40" t="s">
        <v>139</v>
      </c>
      <c r="U47" s="40" t="s">
        <v>139</v>
      </c>
      <c r="V47" s="80" t="s">
        <v>431</v>
      </c>
      <c r="W47" s="80" t="s">
        <v>431</v>
      </c>
      <c r="X47" s="80" t="s">
        <v>431</v>
      </c>
      <c r="Y47" s="80" t="s">
        <v>877</v>
      </c>
      <c r="Z47" s="80" t="s">
        <v>469</v>
      </c>
      <c r="AA47" s="80" t="s">
        <v>470</v>
      </c>
      <c r="AB47" s="80" t="s">
        <v>431</v>
      </c>
      <c r="AC47" s="80" t="s">
        <v>452</v>
      </c>
      <c r="AD47" s="75">
        <v>0.27871839039160101</v>
      </c>
      <c r="AE47" s="75">
        <v>0</v>
      </c>
      <c r="AF47" s="51" t="s">
        <v>139</v>
      </c>
      <c r="AG47" s="40"/>
      <c r="AH47" s="41"/>
    </row>
    <row r="48" spans="1:34" ht="30" x14ac:dyDescent="0.25">
      <c r="A48" s="39">
        <v>45</v>
      </c>
      <c r="B48" s="75" t="s">
        <v>501</v>
      </c>
      <c r="C48" s="75">
        <v>1</v>
      </c>
      <c r="D48" s="73" t="s">
        <v>397</v>
      </c>
      <c r="E48" s="73" t="s">
        <v>405</v>
      </c>
      <c r="F48" s="73" t="s">
        <v>376</v>
      </c>
      <c r="G48" s="71" t="s">
        <v>500</v>
      </c>
      <c r="H48" s="73" t="s">
        <v>416</v>
      </c>
      <c r="I48" s="77">
        <v>29</v>
      </c>
      <c r="J48" s="77">
        <v>9.9199999999999997E-2</v>
      </c>
      <c r="K48" s="75">
        <v>2</v>
      </c>
      <c r="L48" s="40" t="s">
        <v>139</v>
      </c>
      <c r="M48" s="40" t="s">
        <v>139</v>
      </c>
      <c r="N48" s="40" t="s">
        <v>139</v>
      </c>
      <c r="O48" s="40" t="s">
        <v>139</v>
      </c>
      <c r="P48" s="40" t="s">
        <v>139</v>
      </c>
      <c r="Q48" s="40" t="s">
        <v>139</v>
      </c>
      <c r="R48" s="40" t="s">
        <v>139</v>
      </c>
      <c r="S48" s="40" t="s">
        <v>139</v>
      </c>
      <c r="T48" s="40" t="s">
        <v>139</v>
      </c>
      <c r="U48" s="40" t="s">
        <v>139</v>
      </c>
      <c r="V48" s="80" t="s">
        <v>431</v>
      </c>
      <c r="W48" s="80" t="s">
        <v>431</v>
      </c>
      <c r="X48" s="80" t="s">
        <v>431</v>
      </c>
      <c r="Y48" s="80" t="s">
        <v>878</v>
      </c>
      <c r="Z48" s="80" t="s">
        <v>469</v>
      </c>
      <c r="AA48" s="80" t="s">
        <v>442</v>
      </c>
      <c r="AB48" s="80" t="s">
        <v>891</v>
      </c>
      <c r="AC48" s="80" t="s">
        <v>456</v>
      </c>
      <c r="AD48" s="75">
        <v>0.30540389610067098</v>
      </c>
      <c r="AE48" s="75">
        <v>0</v>
      </c>
      <c r="AF48" s="51" t="s">
        <v>139</v>
      </c>
      <c r="AG48" s="40"/>
      <c r="AH48" s="41"/>
    </row>
    <row r="49" spans="1:34" ht="30" x14ac:dyDescent="0.25">
      <c r="A49" s="39">
        <v>46</v>
      </c>
      <c r="B49" s="75" t="s">
        <v>502</v>
      </c>
      <c r="C49" s="75">
        <v>1</v>
      </c>
      <c r="D49" s="73" t="s">
        <v>384</v>
      </c>
      <c r="E49" s="73" t="s">
        <v>398</v>
      </c>
      <c r="F49" s="73" t="s">
        <v>382</v>
      </c>
      <c r="G49" s="73" t="s">
        <v>664</v>
      </c>
      <c r="H49" s="71" t="s">
        <v>434</v>
      </c>
      <c r="I49" s="77">
        <v>32</v>
      </c>
      <c r="J49" s="77">
        <v>0.1014</v>
      </c>
      <c r="K49" s="75">
        <v>-1</v>
      </c>
      <c r="L49" s="40" t="s">
        <v>139</v>
      </c>
      <c r="M49" s="40" t="s">
        <v>139</v>
      </c>
      <c r="N49" s="40" t="s">
        <v>139</v>
      </c>
      <c r="O49" s="40" t="s">
        <v>139</v>
      </c>
      <c r="P49" s="40" t="s">
        <v>139</v>
      </c>
      <c r="Q49" s="40" t="s">
        <v>139</v>
      </c>
      <c r="R49" s="40" t="s">
        <v>139</v>
      </c>
      <c r="S49" s="40" t="s">
        <v>139</v>
      </c>
      <c r="T49" s="40" t="s">
        <v>139</v>
      </c>
      <c r="U49" s="40" t="s">
        <v>139</v>
      </c>
      <c r="V49" s="80" t="s">
        <v>431</v>
      </c>
      <c r="W49" s="80" t="s">
        <v>431</v>
      </c>
      <c r="X49" s="80" t="s">
        <v>431</v>
      </c>
      <c r="Y49" s="80" t="s">
        <v>440</v>
      </c>
      <c r="Z49" s="80" t="s">
        <v>441</v>
      </c>
      <c r="AA49" s="80" t="s">
        <v>466</v>
      </c>
      <c r="AB49" s="80" t="s">
        <v>881</v>
      </c>
      <c r="AC49" s="80" t="s">
        <v>438</v>
      </c>
      <c r="AD49" s="75">
        <v>0.33110210890574499</v>
      </c>
      <c r="AE49" s="75">
        <v>0</v>
      </c>
      <c r="AF49" s="51" t="s">
        <v>139</v>
      </c>
      <c r="AG49" s="40"/>
      <c r="AH49" s="41"/>
    </row>
    <row r="50" spans="1:34" ht="30" x14ac:dyDescent="0.25">
      <c r="A50" s="39">
        <v>47</v>
      </c>
      <c r="B50" s="75" t="s">
        <v>503</v>
      </c>
      <c r="C50" s="75">
        <v>1</v>
      </c>
      <c r="D50" s="70" t="s">
        <v>396</v>
      </c>
      <c r="E50" s="70" t="s">
        <v>404</v>
      </c>
      <c r="F50" s="73" t="s">
        <v>382</v>
      </c>
      <c r="G50" s="73" t="s">
        <v>665</v>
      </c>
      <c r="H50" s="71" t="s">
        <v>435</v>
      </c>
      <c r="I50" s="77">
        <v>35</v>
      </c>
      <c r="J50" s="77">
        <v>0.1036</v>
      </c>
      <c r="K50" s="75">
        <v>2</v>
      </c>
      <c r="L50" s="40" t="s">
        <v>139</v>
      </c>
      <c r="M50" s="40" t="s">
        <v>139</v>
      </c>
      <c r="N50" s="40" t="s">
        <v>139</v>
      </c>
      <c r="O50" s="40" t="s">
        <v>139</v>
      </c>
      <c r="P50" s="40" t="s">
        <v>139</v>
      </c>
      <c r="Q50" s="40" t="s">
        <v>139</v>
      </c>
      <c r="R50" s="40" t="s">
        <v>139</v>
      </c>
      <c r="S50" s="40" t="s">
        <v>139</v>
      </c>
      <c r="T50" s="40" t="s">
        <v>139</v>
      </c>
      <c r="U50" s="40" t="s">
        <v>139</v>
      </c>
      <c r="V50" s="80" t="s">
        <v>431</v>
      </c>
      <c r="W50" s="80" t="s">
        <v>431</v>
      </c>
      <c r="X50" s="80" t="s">
        <v>431</v>
      </c>
      <c r="Y50" s="80" t="s">
        <v>877</v>
      </c>
      <c r="Z50" s="80" t="s">
        <v>465</v>
      </c>
      <c r="AA50" s="80" t="s">
        <v>466</v>
      </c>
      <c r="AB50" s="80" t="s">
        <v>883</v>
      </c>
      <c r="AC50" s="80" t="s">
        <v>439</v>
      </c>
      <c r="AD50" s="75">
        <v>0.35584955602459201</v>
      </c>
      <c r="AE50" s="75">
        <v>0</v>
      </c>
      <c r="AF50" s="51" t="s">
        <v>139</v>
      </c>
      <c r="AG50" s="40"/>
      <c r="AH50" s="41"/>
    </row>
    <row r="51" spans="1:34" ht="30.75" thickBot="1" x14ac:dyDescent="0.3">
      <c r="A51" s="42">
        <v>48</v>
      </c>
      <c r="B51" s="76" t="s">
        <v>504</v>
      </c>
      <c r="C51" s="76">
        <v>1</v>
      </c>
      <c r="D51" s="72" t="s">
        <v>397</v>
      </c>
      <c r="E51" s="72" t="s">
        <v>405</v>
      </c>
      <c r="F51" s="84" t="s">
        <v>383</v>
      </c>
      <c r="G51" s="72" t="s">
        <v>666</v>
      </c>
      <c r="H51" s="74" t="s">
        <v>663</v>
      </c>
      <c r="I51" s="78">
        <v>38</v>
      </c>
      <c r="J51" s="78">
        <v>0.10580000000000001</v>
      </c>
      <c r="K51" s="76">
        <v>1</v>
      </c>
      <c r="L51" s="43" t="s">
        <v>139</v>
      </c>
      <c r="M51" s="43" t="s">
        <v>139</v>
      </c>
      <c r="N51" s="43" t="s">
        <v>139</v>
      </c>
      <c r="O51" s="43" t="s">
        <v>139</v>
      </c>
      <c r="P51" s="43" t="s">
        <v>139</v>
      </c>
      <c r="Q51" s="43" t="s">
        <v>139</v>
      </c>
      <c r="R51" s="43" t="s">
        <v>139</v>
      </c>
      <c r="S51" s="43" t="s">
        <v>139</v>
      </c>
      <c r="T51" s="43" t="s">
        <v>139</v>
      </c>
      <c r="U51" s="43" t="s">
        <v>139</v>
      </c>
      <c r="V51" s="81" t="s">
        <v>431</v>
      </c>
      <c r="W51" s="81" t="s">
        <v>431</v>
      </c>
      <c r="X51" s="81" t="s">
        <v>431</v>
      </c>
      <c r="Y51" s="81" t="s">
        <v>878</v>
      </c>
      <c r="Z51" s="81" t="s">
        <v>469</v>
      </c>
      <c r="AA51" s="81" t="s">
        <v>470</v>
      </c>
      <c r="AB51" s="81" t="s">
        <v>879</v>
      </c>
      <c r="AC51" s="81" t="s">
        <v>892</v>
      </c>
      <c r="AD51" s="76">
        <v>0.379681413264843</v>
      </c>
      <c r="AE51" s="76">
        <v>0</v>
      </c>
      <c r="AF51" s="52" t="s">
        <v>139</v>
      </c>
      <c r="AG51" s="43"/>
      <c r="AH51" s="44"/>
    </row>
    <row r="52" spans="1:34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</row>
    <row r="53" spans="1:34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</row>
    <row r="54" spans="1:34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</row>
    <row r="55" spans="1:34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</row>
    <row r="56" spans="1:34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</row>
    <row r="57" spans="1:34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</row>
    <row r="58" spans="1:34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</row>
    <row r="59" spans="1:34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</row>
    <row r="60" spans="1:34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</row>
    <row r="61" spans="1:34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</row>
    <row r="62" spans="1:34" x14ac:dyDescent="0.25">
      <c r="V62"/>
    </row>
    <row r="63" spans="1:34" x14ac:dyDescent="0.25">
      <c r="V63"/>
    </row>
    <row r="64" spans="1:34" x14ac:dyDescent="0.25">
      <c r="V64"/>
    </row>
    <row r="65" spans="22:22" x14ac:dyDescent="0.25">
      <c r="V65"/>
    </row>
    <row r="66" spans="22:22" x14ac:dyDescent="0.25">
      <c r="V66"/>
    </row>
    <row r="67" spans="22:22" x14ac:dyDescent="0.25">
      <c r="V67"/>
    </row>
    <row r="68" spans="22:22" x14ac:dyDescent="0.25">
      <c r="V68"/>
    </row>
    <row r="69" spans="22:22" x14ac:dyDescent="0.25">
      <c r="V69"/>
    </row>
    <row r="70" spans="22:22" x14ac:dyDescent="0.25">
      <c r="V70"/>
    </row>
    <row r="71" spans="22:22" x14ac:dyDescent="0.25">
      <c r="V71"/>
    </row>
    <row r="72" spans="22:22" x14ac:dyDescent="0.25">
      <c r="V72"/>
    </row>
    <row r="73" spans="22:22" x14ac:dyDescent="0.25">
      <c r="V73"/>
    </row>
    <row r="74" spans="22:22" x14ac:dyDescent="0.25">
      <c r="V74"/>
    </row>
    <row r="75" spans="22:22" x14ac:dyDescent="0.25">
      <c r="V75"/>
    </row>
    <row r="76" spans="22:22" x14ac:dyDescent="0.25">
      <c r="V76"/>
    </row>
    <row r="77" spans="22:22" x14ac:dyDescent="0.25">
      <c r="V77"/>
    </row>
    <row r="78" spans="22:22" x14ac:dyDescent="0.25">
      <c r="V78"/>
    </row>
    <row r="79" spans="22:22" x14ac:dyDescent="0.25">
      <c r="V79"/>
    </row>
    <row r="80" spans="22:22" x14ac:dyDescent="0.25">
      <c r="V80"/>
    </row>
    <row r="81" spans="22:22" x14ac:dyDescent="0.25">
      <c r="V81"/>
    </row>
    <row r="82" spans="22:22" x14ac:dyDescent="0.25">
      <c r="V82"/>
    </row>
    <row r="83" spans="22:22" x14ac:dyDescent="0.25">
      <c r="V83"/>
    </row>
    <row r="84" spans="22:22" x14ac:dyDescent="0.25">
      <c r="V84"/>
    </row>
    <row r="85" spans="22:22" x14ac:dyDescent="0.25">
      <c r="V85"/>
    </row>
    <row r="86" spans="22:22" x14ac:dyDescent="0.25">
      <c r="V86"/>
    </row>
    <row r="87" spans="22:22" x14ac:dyDescent="0.25">
      <c r="V87"/>
    </row>
    <row r="88" spans="22:22" x14ac:dyDescent="0.25">
      <c r="V88"/>
    </row>
    <row r="89" spans="22:22" x14ac:dyDescent="0.25">
      <c r="V89"/>
    </row>
    <row r="90" spans="22:22" x14ac:dyDescent="0.25">
      <c r="V90"/>
    </row>
    <row r="91" spans="22:22" x14ac:dyDescent="0.25">
      <c r="V91"/>
    </row>
    <row r="92" spans="22:22" x14ac:dyDescent="0.25">
      <c r="V92"/>
    </row>
    <row r="93" spans="22:22" x14ac:dyDescent="0.25">
      <c r="V93"/>
    </row>
    <row r="94" spans="22:22" x14ac:dyDescent="0.25">
      <c r="V94"/>
    </row>
    <row r="95" spans="22:22" x14ac:dyDescent="0.25">
      <c r="V95"/>
    </row>
    <row r="96" spans="22:22" x14ac:dyDescent="0.25">
      <c r="V96"/>
    </row>
    <row r="97" spans="22:22" x14ac:dyDescent="0.25">
      <c r="V97"/>
    </row>
    <row r="98" spans="22:22" x14ac:dyDescent="0.25">
      <c r="V98"/>
    </row>
    <row r="99" spans="22:22" x14ac:dyDescent="0.25">
      <c r="V99"/>
    </row>
    <row r="100" spans="22:22" x14ac:dyDescent="0.25">
      <c r="V100"/>
    </row>
    <row r="101" spans="22:22" x14ac:dyDescent="0.25">
      <c r="V101"/>
    </row>
    <row r="102" spans="22:22" x14ac:dyDescent="0.25">
      <c r="V102"/>
    </row>
    <row r="103" spans="22:22" x14ac:dyDescent="0.25">
      <c r="V103"/>
    </row>
    <row r="104" spans="22:22" x14ac:dyDescent="0.25">
      <c r="V104"/>
    </row>
    <row r="105" spans="22:22" x14ac:dyDescent="0.25">
      <c r="V105"/>
    </row>
    <row r="106" spans="22:22" x14ac:dyDescent="0.25">
      <c r="V106"/>
    </row>
    <row r="107" spans="22:22" x14ac:dyDescent="0.25">
      <c r="V107"/>
    </row>
    <row r="108" spans="22:22" x14ac:dyDescent="0.25">
      <c r="V108"/>
    </row>
    <row r="109" spans="22:22" x14ac:dyDescent="0.25">
      <c r="V109"/>
    </row>
    <row r="110" spans="22:22" x14ac:dyDescent="0.25">
      <c r="V110"/>
    </row>
    <row r="111" spans="22:22" x14ac:dyDescent="0.25">
      <c r="V111"/>
    </row>
    <row r="112" spans="22:22" x14ac:dyDescent="0.25">
      <c r="V112"/>
    </row>
    <row r="113" spans="22:22" x14ac:dyDescent="0.25">
      <c r="V113"/>
    </row>
    <row r="114" spans="22:22" x14ac:dyDescent="0.25">
      <c r="V114"/>
    </row>
    <row r="115" spans="22:22" x14ac:dyDescent="0.25">
      <c r="V115"/>
    </row>
    <row r="116" spans="22:22" x14ac:dyDescent="0.25">
      <c r="V116"/>
    </row>
    <row r="117" spans="22:22" x14ac:dyDescent="0.25">
      <c r="V117"/>
    </row>
    <row r="118" spans="22:22" x14ac:dyDescent="0.25">
      <c r="V118"/>
    </row>
    <row r="119" spans="22:22" x14ac:dyDescent="0.25">
      <c r="V119"/>
    </row>
    <row r="120" spans="22:22" x14ac:dyDescent="0.25">
      <c r="V120"/>
    </row>
    <row r="121" spans="22:22" x14ac:dyDescent="0.25">
      <c r="V121"/>
    </row>
    <row r="122" spans="22:22" x14ac:dyDescent="0.25">
      <c r="V122"/>
    </row>
    <row r="123" spans="22:22" x14ac:dyDescent="0.25">
      <c r="V123"/>
    </row>
    <row r="124" spans="22:22" x14ac:dyDescent="0.25">
      <c r="V124"/>
    </row>
    <row r="125" spans="22:22" x14ac:dyDescent="0.25">
      <c r="V125"/>
    </row>
    <row r="126" spans="22:22" x14ac:dyDescent="0.25">
      <c r="V126"/>
    </row>
    <row r="127" spans="22:22" x14ac:dyDescent="0.25">
      <c r="V127"/>
    </row>
    <row r="128" spans="22:22" x14ac:dyDescent="0.25">
      <c r="V128"/>
    </row>
    <row r="129" spans="22:22" x14ac:dyDescent="0.25">
      <c r="V129"/>
    </row>
    <row r="130" spans="22:22" x14ac:dyDescent="0.25">
      <c r="V130"/>
    </row>
    <row r="131" spans="22:22" x14ac:dyDescent="0.25">
      <c r="V131"/>
    </row>
    <row r="132" spans="22:22" x14ac:dyDescent="0.25">
      <c r="V132"/>
    </row>
    <row r="133" spans="22:22" x14ac:dyDescent="0.25">
      <c r="V133"/>
    </row>
    <row r="134" spans="22:22" x14ac:dyDescent="0.25">
      <c r="V134"/>
    </row>
    <row r="135" spans="22:22" x14ac:dyDescent="0.25">
      <c r="V135"/>
    </row>
    <row r="136" spans="22:22" x14ac:dyDescent="0.25">
      <c r="V136"/>
    </row>
    <row r="137" spans="22:22" x14ac:dyDescent="0.25">
      <c r="V137"/>
    </row>
    <row r="138" spans="22:22" x14ac:dyDescent="0.25">
      <c r="V138"/>
    </row>
    <row r="139" spans="22:22" x14ac:dyDescent="0.25">
      <c r="V139"/>
    </row>
    <row r="140" spans="22:22" x14ac:dyDescent="0.25">
      <c r="V140"/>
    </row>
    <row r="141" spans="22:22" x14ac:dyDescent="0.25">
      <c r="V141"/>
    </row>
    <row r="142" spans="22:22" x14ac:dyDescent="0.25">
      <c r="V142"/>
    </row>
    <row r="143" spans="22:22" x14ac:dyDescent="0.25">
      <c r="V143"/>
    </row>
    <row r="144" spans="22:22" x14ac:dyDescent="0.25">
      <c r="V144"/>
    </row>
    <row r="145" spans="22:22" x14ac:dyDescent="0.25">
      <c r="V145"/>
    </row>
    <row r="146" spans="22:22" x14ac:dyDescent="0.25">
      <c r="V146"/>
    </row>
    <row r="147" spans="22:22" x14ac:dyDescent="0.25">
      <c r="V147"/>
    </row>
    <row r="148" spans="22:22" x14ac:dyDescent="0.25">
      <c r="V148"/>
    </row>
    <row r="149" spans="22:22" x14ac:dyDescent="0.25">
      <c r="V149"/>
    </row>
    <row r="150" spans="22:22" x14ac:dyDescent="0.25">
      <c r="V150"/>
    </row>
    <row r="151" spans="22:22" x14ac:dyDescent="0.25">
      <c r="V151"/>
    </row>
    <row r="152" spans="22:22" x14ac:dyDescent="0.25">
      <c r="V152"/>
    </row>
    <row r="153" spans="22:22" x14ac:dyDescent="0.25">
      <c r="V153"/>
    </row>
    <row r="154" spans="22:22" x14ac:dyDescent="0.25">
      <c r="V154"/>
    </row>
    <row r="155" spans="22:22" x14ac:dyDescent="0.25">
      <c r="V155"/>
    </row>
    <row r="156" spans="22:22" x14ac:dyDescent="0.25">
      <c r="V156"/>
    </row>
    <row r="157" spans="22:22" x14ac:dyDescent="0.25">
      <c r="V157"/>
    </row>
    <row r="158" spans="22:22" x14ac:dyDescent="0.25">
      <c r="V158"/>
    </row>
    <row r="159" spans="22:22" x14ac:dyDescent="0.25">
      <c r="V159"/>
    </row>
    <row r="160" spans="22:22" x14ac:dyDescent="0.25">
      <c r="V160"/>
    </row>
    <row r="161" spans="22:22" x14ac:dyDescent="0.25">
      <c r="V161"/>
    </row>
    <row r="162" spans="22:22" x14ac:dyDescent="0.25">
      <c r="V162"/>
    </row>
    <row r="163" spans="22:22" x14ac:dyDescent="0.25">
      <c r="V163"/>
    </row>
    <row r="164" spans="22:22" x14ac:dyDescent="0.25">
      <c r="V164"/>
    </row>
    <row r="165" spans="22:22" x14ac:dyDescent="0.25">
      <c r="V165"/>
    </row>
    <row r="166" spans="22:22" x14ac:dyDescent="0.25">
      <c r="V166"/>
    </row>
    <row r="167" spans="22:22" x14ac:dyDescent="0.25">
      <c r="V167"/>
    </row>
    <row r="168" spans="22:22" x14ac:dyDescent="0.25">
      <c r="V168"/>
    </row>
    <row r="169" spans="22:22" x14ac:dyDescent="0.25">
      <c r="V169"/>
    </row>
    <row r="170" spans="22:22" x14ac:dyDescent="0.25">
      <c r="V170"/>
    </row>
    <row r="171" spans="22:22" x14ac:dyDescent="0.25">
      <c r="V171"/>
    </row>
    <row r="172" spans="22:22" x14ac:dyDescent="0.25">
      <c r="V172"/>
    </row>
    <row r="173" spans="22:22" x14ac:dyDescent="0.25">
      <c r="V173"/>
    </row>
    <row r="174" spans="22:22" x14ac:dyDescent="0.25">
      <c r="V174"/>
    </row>
    <row r="175" spans="22:22" x14ac:dyDescent="0.25">
      <c r="V175"/>
    </row>
    <row r="176" spans="22:22" x14ac:dyDescent="0.25">
      <c r="V176"/>
    </row>
    <row r="177" spans="22:22" x14ac:dyDescent="0.25">
      <c r="V177"/>
    </row>
    <row r="178" spans="22:22" x14ac:dyDescent="0.25">
      <c r="V178"/>
    </row>
    <row r="179" spans="22:22" x14ac:dyDescent="0.25">
      <c r="V179"/>
    </row>
    <row r="180" spans="22:22" x14ac:dyDescent="0.25">
      <c r="V180"/>
    </row>
    <row r="181" spans="22:22" x14ac:dyDescent="0.25">
      <c r="V181"/>
    </row>
    <row r="182" spans="22:22" x14ac:dyDescent="0.25">
      <c r="V182"/>
    </row>
    <row r="183" spans="22:22" x14ac:dyDescent="0.25">
      <c r="V183"/>
    </row>
    <row r="184" spans="22:22" x14ac:dyDescent="0.25">
      <c r="V184"/>
    </row>
    <row r="185" spans="22:22" x14ac:dyDescent="0.25">
      <c r="V185"/>
    </row>
    <row r="186" spans="22:22" x14ac:dyDescent="0.25">
      <c r="V186"/>
    </row>
    <row r="187" spans="22:22" x14ac:dyDescent="0.25">
      <c r="V187"/>
    </row>
    <row r="188" spans="22:22" x14ac:dyDescent="0.25">
      <c r="V188"/>
    </row>
    <row r="189" spans="22:22" x14ac:dyDescent="0.25">
      <c r="V189"/>
    </row>
    <row r="190" spans="22:22" x14ac:dyDescent="0.25">
      <c r="V190"/>
    </row>
    <row r="191" spans="22:22" x14ac:dyDescent="0.25">
      <c r="V191"/>
    </row>
    <row r="192" spans="22:22" x14ac:dyDescent="0.25">
      <c r="V192"/>
    </row>
    <row r="193" spans="22:22" x14ac:dyDescent="0.25">
      <c r="V193"/>
    </row>
    <row r="194" spans="22:22" x14ac:dyDescent="0.25">
      <c r="V194"/>
    </row>
    <row r="195" spans="22:22" x14ac:dyDescent="0.25">
      <c r="V195"/>
    </row>
    <row r="196" spans="22:22" x14ac:dyDescent="0.25">
      <c r="V196"/>
    </row>
    <row r="197" spans="22:22" x14ac:dyDescent="0.25">
      <c r="V197"/>
    </row>
    <row r="198" spans="22:22" x14ac:dyDescent="0.25">
      <c r="V198"/>
    </row>
    <row r="199" spans="22:22" x14ac:dyDescent="0.25">
      <c r="V199"/>
    </row>
    <row r="200" spans="22:22" x14ac:dyDescent="0.25">
      <c r="V200"/>
    </row>
    <row r="201" spans="22:22" x14ac:dyDescent="0.25">
      <c r="V201"/>
    </row>
    <row r="202" spans="22:22" x14ac:dyDescent="0.25">
      <c r="V202"/>
    </row>
    <row r="203" spans="22:22" x14ac:dyDescent="0.25">
      <c r="V203"/>
    </row>
    <row r="204" spans="22:22" x14ac:dyDescent="0.25">
      <c r="V204"/>
    </row>
    <row r="205" spans="22:22" x14ac:dyDescent="0.25">
      <c r="V205"/>
    </row>
    <row r="206" spans="22:22" x14ac:dyDescent="0.25">
      <c r="V206"/>
    </row>
    <row r="207" spans="22:22" x14ac:dyDescent="0.25">
      <c r="V207"/>
    </row>
    <row r="208" spans="22:22" x14ac:dyDescent="0.25">
      <c r="V208"/>
    </row>
    <row r="209" spans="22:22" x14ac:dyDescent="0.25">
      <c r="V209"/>
    </row>
    <row r="210" spans="22:22" x14ac:dyDescent="0.25">
      <c r="V210"/>
    </row>
    <row r="211" spans="22:22" x14ac:dyDescent="0.25">
      <c r="V211"/>
    </row>
    <row r="212" spans="22:22" x14ac:dyDescent="0.25">
      <c r="V212"/>
    </row>
    <row r="213" spans="22:22" x14ac:dyDescent="0.25">
      <c r="V213"/>
    </row>
    <row r="214" spans="22:22" x14ac:dyDescent="0.25">
      <c r="V214"/>
    </row>
    <row r="215" spans="22:22" x14ac:dyDescent="0.25">
      <c r="V215"/>
    </row>
    <row r="216" spans="22:22" x14ac:dyDescent="0.25">
      <c r="V216"/>
    </row>
    <row r="217" spans="22:22" x14ac:dyDescent="0.25">
      <c r="V217"/>
    </row>
    <row r="218" spans="22:22" x14ac:dyDescent="0.25">
      <c r="V218"/>
    </row>
    <row r="219" spans="22:22" x14ac:dyDescent="0.25">
      <c r="V219"/>
    </row>
    <row r="220" spans="22:22" x14ac:dyDescent="0.25">
      <c r="V220"/>
    </row>
    <row r="221" spans="22:22" x14ac:dyDescent="0.25">
      <c r="V221"/>
    </row>
    <row r="222" spans="22:22" x14ac:dyDescent="0.25">
      <c r="V222"/>
    </row>
    <row r="223" spans="22:22" x14ac:dyDescent="0.25">
      <c r="V223"/>
    </row>
    <row r="224" spans="22:22" x14ac:dyDescent="0.25">
      <c r="V224"/>
    </row>
    <row r="225" spans="22:22" x14ac:dyDescent="0.25">
      <c r="V225"/>
    </row>
    <row r="226" spans="22:22" x14ac:dyDescent="0.25">
      <c r="V226"/>
    </row>
    <row r="227" spans="22:22" x14ac:dyDescent="0.25">
      <c r="V227"/>
    </row>
    <row r="228" spans="22:22" x14ac:dyDescent="0.25">
      <c r="V228"/>
    </row>
    <row r="229" spans="22:22" x14ac:dyDescent="0.25">
      <c r="V229"/>
    </row>
    <row r="230" spans="22:22" x14ac:dyDescent="0.25">
      <c r="V230"/>
    </row>
    <row r="231" spans="22:22" x14ac:dyDescent="0.25">
      <c r="V231"/>
    </row>
    <row r="232" spans="22:22" x14ac:dyDescent="0.25">
      <c r="V232"/>
    </row>
    <row r="233" spans="22:22" x14ac:dyDescent="0.25">
      <c r="V233"/>
    </row>
    <row r="234" spans="22:22" x14ac:dyDescent="0.25">
      <c r="V234"/>
    </row>
    <row r="235" spans="22:22" x14ac:dyDescent="0.25">
      <c r="V235"/>
    </row>
    <row r="236" spans="22:22" x14ac:dyDescent="0.25">
      <c r="V236"/>
    </row>
    <row r="237" spans="22:22" x14ac:dyDescent="0.25">
      <c r="V237"/>
    </row>
    <row r="238" spans="22:22" x14ac:dyDescent="0.25">
      <c r="V238"/>
    </row>
    <row r="239" spans="22:22" x14ac:dyDescent="0.25">
      <c r="V239"/>
    </row>
    <row r="240" spans="22:22" x14ac:dyDescent="0.25">
      <c r="V240"/>
    </row>
    <row r="241" spans="22:22" x14ac:dyDescent="0.25">
      <c r="V241"/>
    </row>
    <row r="242" spans="22:22" x14ac:dyDescent="0.25">
      <c r="V242"/>
    </row>
    <row r="243" spans="22:22" x14ac:dyDescent="0.25">
      <c r="V243"/>
    </row>
    <row r="244" spans="22:22" x14ac:dyDescent="0.25">
      <c r="V244"/>
    </row>
    <row r="245" spans="22:22" x14ac:dyDescent="0.25">
      <c r="V245"/>
    </row>
    <row r="246" spans="22:22" x14ac:dyDescent="0.25">
      <c r="V246"/>
    </row>
    <row r="247" spans="22:22" x14ac:dyDescent="0.25">
      <c r="V247"/>
    </row>
    <row r="248" spans="22:22" x14ac:dyDescent="0.25">
      <c r="V248"/>
    </row>
    <row r="249" spans="22:22" x14ac:dyDescent="0.25">
      <c r="V249"/>
    </row>
    <row r="250" spans="22:22" x14ac:dyDescent="0.25">
      <c r="V250"/>
    </row>
    <row r="251" spans="22:22" x14ac:dyDescent="0.25">
      <c r="V251"/>
    </row>
    <row r="252" spans="22:22" x14ac:dyDescent="0.25">
      <c r="V252"/>
    </row>
    <row r="253" spans="22:22" x14ac:dyDescent="0.25">
      <c r="V253"/>
    </row>
    <row r="254" spans="22:22" x14ac:dyDescent="0.25">
      <c r="V254"/>
    </row>
  </sheetData>
  <sheetProtection sheet="1" objects="1" scenarios="1"/>
  <mergeCells count="2">
    <mergeCell ref="A1:B1"/>
    <mergeCell ref="A2:B2"/>
  </mergeCells>
  <hyperlinks>
    <hyperlink ref="A1" location="'StabilityComp2_Init1'!A1" display="'StabilityComp2_Init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0" t="s">
        <v>0</v>
      </c>
      <c r="B5" s="140"/>
      <c r="C5" s="140"/>
      <c r="D5" s="140"/>
      <c r="E5" s="140"/>
      <c r="F5" s="14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1" t="s">
        <v>1</v>
      </c>
      <c r="B7" s="141"/>
      <c r="C7" s="141"/>
      <c r="D7" s="141"/>
      <c r="E7" s="141"/>
      <c r="F7" s="14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39</v>
      </c>
      <c r="B9" s="162"/>
      <c r="C9" s="163"/>
      <c r="D9" s="1"/>
      <c r="E9" s="1"/>
      <c r="F9" s="1"/>
    </row>
    <row r="10" spans="1:6" ht="15.75" thickBot="1" x14ac:dyDescent="0.3">
      <c r="A10" s="13" t="s">
        <v>36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3" t="s">
        <v>37</v>
      </c>
      <c r="B11" s="164">
        <v>3</v>
      </c>
      <c r="C11" s="165"/>
      <c r="D11" s="1"/>
      <c r="E11" s="1"/>
      <c r="F11" s="1"/>
    </row>
    <row r="12" spans="1:6" ht="15.75" thickBot="1" x14ac:dyDescent="0.3">
      <c r="A12" s="13" t="s">
        <v>38</v>
      </c>
      <c r="B12" s="166" t="s">
        <v>210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40</v>
      </c>
      <c r="B15" s="157"/>
      <c r="C15" s="158"/>
      <c r="D15" s="159" t="s">
        <v>41</v>
      </c>
      <c r="E15" s="160"/>
      <c r="F15" s="113" t="s">
        <v>42</v>
      </c>
    </row>
    <row r="16" spans="1:6" x14ac:dyDescent="0.25">
      <c r="A16" s="117" t="s">
        <v>43</v>
      </c>
      <c r="B16" s="118" t="s">
        <v>44</v>
      </c>
      <c r="C16" s="119" t="s">
        <v>45</v>
      </c>
      <c r="D16" s="121" t="s">
        <v>46</v>
      </c>
      <c r="E16" s="120" t="s">
        <v>47</v>
      </c>
      <c r="F16" s="14" t="s">
        <v>43</v>
      </c>
    </row>
    <row r="17" spans="1:6" x14ac:dyDescent="0.25">
      <c r="A17" s="26" t="s">
        <v>80</v>
      </c>
      <c r="B17" s="15" t="s">
        <v>118</v>
      </c>
      <c r="C17" s="16">
        <v>31</v>
      </c>
      <c r="D17" s="17" t="s">
        <v>151</v>
      </c>
      <c r="E17" s="18" t="s">
        <v>148</v>
      </c>
      <c r="F17" s="19"/>
    </row>
    <row r="18" spans="1:6" x14ac:dyDescent="0.25">
      <c r="A18" s="26" t="s">
        <v>80</v>
      </c>
      <c r="B18" s="15" t="s">
        <v>319</v>
      </c>
      <c r="C18" s="16">
        <v>2</v>
      </c>
      <c r="D18" s="17" t="s">
        <v>152</v>
      </c>
      <c r="E18" s="18" t="s">
        <v>146</v>
      </c>
      <c r="F18" s="19"/>
    </row>
    <row r="19" spans="1:6" x14ac:dyDescent="0.25">
      <c r="A19" s="15"/>
      <c r="B19" s="15"/>
      <c r="C19" s="16"/>
      <c r="D19" s="17" t="s">
        <v>153</v>
      </c>
      <c r="E19" s="18" t="s">
        <v>147</v>
      </c>
      <c r="F19" s="19"/>
    </row>
    <row r="20" spans="1:6" x14ac:dyDescent="0.25">
      <c r="A20" s="15"/>
      <c r="B20" s="15"/>
      <c r="C20" s="16"/>
      <c r="D20" s="17" t="s">
        <v>149</v>
      </c>
      <c r="E20" s="18"/>
      <c r="F20" s="19"/>
    </row>
    <row r="21" spans="1:6" x14ac:dyDescent="0.25">
      <c r="A21" s="15"/>
      <c r="B21" s="15"/>
      <c r="C21" s="16"/>
      <c r="D21" s="17" t="s">
        <v>150</v>
      </c>
      <c r="E21" s="18"/>
      <c r="F21" s="19"/>
    </row>
    <row r="22" spans="1:6" x14ac:dyDescent="0.25">
      <c r="A22" s="15"/>
      <c r="B22" s="15"/>
      <c r="C22" s="16"/>
      <c r="D22" s="17" t="s">
        <v>148</v>
      </c>
      <c r="E22" s="18"/>
      <c r="F22" s="19"/>
    </row>
    <row r="23" spans="1:6" x14ac:dyDescent="0.25">
      <c r="A23" s="15"/>
      <c r="B23" s="15"/>
      <c r="C23" s="16"/>
      <c r="D23" s="17" t="s">
        <v>146</v>
      </c>
      <c r="E23" s="18"/>
      <c r="F23" s="19"/>
    </row>
    <row r="24" spans="1:6" x14ac:dyDescent="0.25">
      <c r="A24" s="15"/>
      <c r="B24" s="15"/>
      <c r="C24" s="16"/>
      <c r="D24" s="17" t="s">
        <v>147</v>
      </c>
      <c r="E24" s="18"/>
      <c r="F24" s="19"/>
    </row>
    <row r="25" spans="1:6" x14ac:dyDescent="0.25">
      <c r="A25" s="15"/>
      <c r="B25" s="15"/>
      <c r="C25" s="16"/>
      <c r="D25" s="17" t="s">
        <v>156</v>
      </c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 t="s">
        <v>193</v>
      </c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pplyStabilityComp2() b'!A1" display="'ApplyStabilityComp2() b'!A1"/>
    <hyperlink ref="B12" location="'cals'!A1" display="'cals'!A1"/>
    <hyperlink ref="A18" location="'ApplyStabilityComp2() p'!A1" display="'ApplyStabilityComp2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205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43.28515625" bestFit="1" customWidth="1"/>
    <col min="3" max="3" width="6.42578125" bestFit="1" customWidth="1"/>
    <col min="4" max="4" width="3.85546875" bestFit="1" customWidth="1"/>
    <col min="5" max="5" width="4.140625" bestFit="1" customWidth="1"/>
    <col min="6" max="6" width="3.85546875" bestFit="1" customWidth="1"/>
    <col min="7" max="7" width="46.42578125" bestFit="1" customWidth="1"/>
    <col min="8" max="8" width="49.28515625" bestFit="1" customWidth="1"/>
    <col min="9" max="9" width="44.28515625" bestFit="1" customWidth="1"/>
    <col min="10" max="10" width="49.28515625" bestFit="1" customWidth="1"/>
    <col min="11" max="11" width="76.5703125" bestFit="1" customWidth="1"/>
    <col min="12" max="12" width="39.5703125" bestFit="1" customWidth="1"/>
    <col min="13" max="13" width="38" bestFit="1" customWidth="1"/>
    <col min="14" max="14" width="40.140625" bestFit="1" customWidth="1"/>
    <col min="15" max="15" width="22.28515625" bestFit="1" customWidth="1"/>
    <col min="16" max="16" width="5.7109375" bestFit="1" customWidth="1"/>
    <col min="17" max="19" width="3.85546875" style="68" customWidth="1"/>
    <col min="20" max="20" width="12.28515625" bestFit="1" customWidth="1"/>
    <col min="21" max="21" width="13.140625" style="68" bestFit="1" customWidth="1"/>
    <col min="22" max="23" width="15" style="68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67" t="s">
        <v>80</v>
      </c>
      <c r="B1" s="168"/>
      <c r="C1" s="48" t="s">
        <v>140</v>
      </c>
      <c r="D1" s="53" t="s">
        <v>139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46"/>
      <c r="Y1" s="46"/>
      <c r="Z1" s="47"/>
    </row>
    <row r="2" spans="1:26" ht="60" customHeight="1" x14ac:dyDescent="0.25">
      <c r="A2" s="169" t="s">
        <v>319</v>
      </c>
      <c r="B2" s="170"/>
      <c r="C2" s="115" t="s">
        <v>258</v>
      </c>
      <c r="D2" s="49" t="s">
        <v>158</v>
      </c>
      <c r="E2" s="49" t="s">
        <v>158</v>
      </c>
      <c r="F2" s="49" t="s">
        <v>158</v>
      </c>
      <c r="G2" s="49" t="s">
        <v>130</v>
      </c>
      <c r="H2" s="49" t="s">
        <v>130</v>
      </c>
      <c r="I2" s="49" t="s">
        <v>130</v>
      </c>
      <c r="J2" s="49" t="s">
        <v>130</v>
      </c>
      <c r="K2" s="49" t="s">
        <v>130</v>
      </c>
      <c r="L2" s="49" t="s">
        <v>130</v>
      </c>
      <c r="M2" s="49" t="s">
        <v>130</v>
      </c>
      <c r="N2" s="49" t="s">
        <v>130</v>
      </c>
      <c r="O2" s="49" t="s">
        <v>130</v>
      </c>
      <c r="P2" s="56" t="s">
        <v>159</v>
      </c>
      <c r="Q2" s="56" t="s">
        <v>131</v>
      </c>
      <c r="R2" s="56" t="s">
        <v>131</v>
      </c>
      <c r="S2" s="56" t="s">
        <v>131</v>
      </c>
      <c r="T2" s="31" t="s">
        <v>160</v>
      </c>
      <c r="U2" s="31" t="s">
        <v>133</v>
      </c>
      <c r="V2" s="31" t="s">
        <v>133</v>
      </c>
      <c r="W2" s="31" t="s">
        <v>133</v>
      </c>
      <c r="X2" s="32" t="s">
        <v>20</v>
      </c>
      <c r="Y2" s="32" t="s">
        <v>136</v>
      </c>
      <c r="Z2" s="33" t="s">
        <v>138</v>
      </c>
    </row>
    <row r="3" spans="1:26" ht="230.25" x14ac:dyDescent="0.25">
      <c r="A3" s="34" t="s">
        <v>128</v>
      </c>
      <c r="B3" s="35" t="s">
        <v>129</v>
      </c>
      <c r="C3" s="62"/>
      <c r="D3" s="55" t="s">
        <v>84</v>
      </c>
      <c r="E3" s="55" t="s">
        <v>86</v>
      </c>
      <c r="F3" s="55" t="s">
        <v>87</v>
      </c>
      <c r="G3" s="36" t="s">
        <v>151</v>
      </c>
      <c r="H3" s="36" t="s">
        <v>152</v>
      </c>
      <c r="I3" s="36" t="s">
        <v>153</v>
      </c>
      <c r="J3" s="36" t="s">
        <v>149</v>
      </c>
      <c r="K3" s="36" t="s">
        <v>150</v>
      </c>
      <c r="L3" s="36" t="s">
        <v>148</v>
      </c>
      <c r="M3" s="36" t="s">
        <v>146</v>
      </c>
      <c r="N3" s="36" t="s">
        <v>147</v>
      </c>
      <c r="O3" s="36" t="s">
        <v>156</v>
      </c>
      <c r="P3" s="37" t="s">
        <v>80</v>
      </c>
      <c r="Q3" s="37" t="s">
        <v>148</v>
      </c>
      <c r="R3" s="37" t="s">
        <v>146</v>
      </c>
      <c r="S3" s="37" t="s">
        <v>147</v>
      </c>
      <c r="T3" s="38" t="s">
        <v>80</v>
      </c>
      <c r="U3" s="38" t="s">
        <v>148</v>
      </c>
      <c r="V3" s="38" t="s">
        <v>146</v>
      </c>
      <c r="W3" s="38" t="s">
        <v>147</v>
      </c>
      <c r="X3" s="32" t="s">
        <v>135</v>
      </c>
      <c r="Y3" s="32" t="s">
        <v>137</v>
      </c>
      <c r="Z3" s="33"/>
    </row>
    <row r="4" spans="1:26" ht="120" x14ac:dyDescent="0.25">
      <c r="A4" s="39">
        <v>1</v>
      </c>
      <c r="B4" s="75" t="s">
        <v>671</v>
      </c>
      <c r="C4" s="75">
        <v>3</v>
      </c>
      <c r="D4" s="69">
        <v>10</v>
      </c>
      <c r="E4" s="75">
        <v>0.7</v>
      </c>
      <c r="F4" s="75">
        <v>1</v>
      </c>
      <c r="G4" s="75" t="s">
        <v>787</v>
      </c>
      <c r="H4" s="75" t="s">
        <v>788</v>
      </c>
      <c r="I4" s="75" t="s">
        <v>789</v>
      </c>
      <c r="J4" s="75" t="s">
        <v>790</v>
      </c>
      <c r="K4" s="70" t="s">
        <v>791</v>
      </c>
      <c r="L4" s="73" t="s">
        <v>505</v>
      </c>
      <c r="M4" s="73" t="s">
        <v>509</v>
      </c>
      <c r="N4" s="73" t="s">
        <v>506</v>
      </c>
      <c r="O4" s="66" t="s">
        <v>520</v>
      </c>
      <c r="P4" s="77" t="s">
        <v>139</v>
      </c>
      <c r="Q4" s="77" t="s">
        <v>139</v>
      </c>
      <c r="R4" s="77" t="s">
        <v>139</v>
      </c>
      <c r="S4" s="77" t="s">
        <v>139</v>
      </c>
      <c r="T4" s="77">
        <v>8.7998046875</v>
      </c>
      <c r="U4" s="122" t="s">
        <v>988</v>
      </c>
      <c r="V4" s="122" t="s">
        <v>986</v>
      </c>
      <c r="W4" s="122" t="s">
        <v>987</v>
      </c>
      <c r="X4" s="51" t="s">
        <v>139</v>
      </c>
      <c r="Y4" s="40"/>
      <c r="Z4" s="41"/>
    </row>
    <row r="5" spans="1:26" ht="135.75" thickBot="1" x14ac:dyDescent="0.3">
      <c r="A5" s="42">
        <v>2</v>
      </c>
      <c r="B5" s="76" t="s">
        <v>670</v>
      </c>
      <c r="C5" s="76">
        <v>3</v>
      </c>
      <c r="D5" s="54">
        <v>-10</v>
      </c>
      <c r="E5" s="76">
        <v>1.5</v>
      </c>
      <c r="F5" s="76">
        <v>0</v>
      </c>
      <c r="G5" s="76" t="s">
        <v>787</v>
      </c>
      <c r="H5" s="76" t="s">
        <v>788</v>
      </c>
      <c r="I5" s="76" t="s">
        <v>789</v>
      </c>
      <c r="J5" s="76" t="s">
        <v>790</v>
      </c>
      <c r="K5" s="72" t="s">
        <v>791</v>
      </c>
      <c r="L5" s="84" t="s">
        <v>505</v>
      </c>
      <c r="M5" s="84" t="s">
        <v>509</v>
      </c>
      <c r="N5" s="84" t="s">
        <v>506</v>
      </c>
      <c r="O5" s="87" t="s">
        <v>522</v>
      </c>
      <c r="P5" s="78" t="s">
        <v>139</v>
      </c>
      <c r="Q5" s="78" t="s">
        <v>139</v>
      </c>
      <c r="R5" s="78" t="s">
        <v>139</v>
      </c>
      <c r="S5" s="78" t="s">
        <v>139</v>
      </c>
      <c r="T5" s="78">
        <v>6.65087890625</v>
      </c>
      <c r="U5" s="123" t="s">
        <v>991</v>
      </c>
      <c r="V5" s="123" t="s">
        <v>989</v>
      </c>
      <c r="W5" s="123" t="s">
        <v>990</v>
      </c>
      <c r="X5" s="52" t="s">
        <v>139</v>
      </c>
      <c r="Y5" s="43"/>
      <c r="Z5" s="44"/>
    </row>
    <row r="6" spans="1:26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25">
      <c r="Q16"/>
      <c r="R16"/>
      <c r="S16"/>
      <c r="U16"/>
      <c r="V16"/>
      <c r="W16"/>
    </row>
    <row r="17" spans="17:23" x14ac:dyDescent="0.25">
      <c r="Q17"/>
      <c r="R17"/>
      <c r="S17"/>
      <c r="U17"/>
      <c r="V17"/>
      <c r="W17"/>
    </row>
    <row r="18" spans="17:23" x14ac:dyDescent="0.25">
      <c r="Q18"/>
      <c r="R18"/>
      <c r="S18"/>
      <c r="U18"/>
      <c r="V18"/>
      <c r="W18"/>
    </row>
    <row r="19" spans="17:23" x14ac:dyDescent="0.25">
      <c r="Q19"/>
      <c r="R19"/>
      <c r="S19"/>
      <c r="U19"/>
      <c r="V19"/>
      <c r="W19"/>
    </row>
    <row r="20" spans="17:23" x14ac:dyDescent="0.25">
      <c r="Q20"/>
      <c r="R20"/>
      <c r="S20"/>
      <c r="U20"/>
      <c r="V20"/>
      <c r="W20"/>
    </row>
    <row r="21" spans="17:23" x14ac:dyDescent="0.25">
      <c r="Q21"/>
      <c r="R21"/>
      <c r="S21"/>
      <c r="U21"/>
      <c r="V21"/>
      <c r="W21"/>
    </row>
    <row r="22" spans="17:23" x14ac:dyDescent="0.25">
      <c r="Q22"/>
      <c r="R22"/>
      <c r="S22"/>
      <c r="U22"/>
      <c r="V22"/>
      <c r="W22"/>
    </row>
    <row r="23" spans="17:23" x14ac:dyDescent="0.25">
      <c r="Q23"/>
      <c r="R23"/>
      <c r="S23"/>
      <c r="U23"/>
      <c r="V23"/>
      <c r="W23"/>
    </row>
    <row r="24" spans="17:23" x14ac:dyDescent="0.25">
      <c r="Q24"/>
      <c r="R24"/>
      <c r="S24"/>
      <c r="U24"/>
      <c r="V24"/>
      <c r="W24"/>
    </row>
    <row r="25" spans="17:23" x14ac:dyDescent="0.25">
      <c r="Q25"/>
      <c r="R25"/>
      <c r="S25"/>
      <c r="U25"/>
      <c r="V25"/>
      <c r="W25"/>
    </row>
    <row r="26" spans="17:23" x14ac:dyDescent="0.25">
      <c r="Q26"/>
      <c r="R26"/>
      <c r="S26"/>
      <c r="U26"/>
      <c r="V26"/>
      <c r="W26"/>
    </row>
    <row r="27" spans="17:23" x14ac:dyDescent="0.25">
      <c r="Q27"/>
      <c r="R27"/>
      <c r="S27"/>
      <c r="U27"/>
      <c r="V27"/>
      <c r="W27"/>
    </row>
    <row r="28" spans="17:23" x14ac:dyDescent="0.25">
      <c r="Q28"/>
      <c r="R28"/>
      <c r="S28"/>
      <c r="U28"/>
      <c r="V28"/>
      <c r="W28"/>
    </row>
    <row r="29" spans="17:23" x14ac:dyDescent="0.25">
      <c r="Q29"/>
      <c r="R29"/>
      <c r="S29"/>
      <c r="U29"/>
      <c r="V29"/>
      <c r="W29"/>
    </row>
    <row r="30" spans="17:23" x14ac:dyDescent="0.25">
      <c r="Q30"/>
      <c r="R30"/>
      <c r="S30"/>
      <c r="U30"/>
      <c r="V30"/>
      <c r="W30"/>
    </row>
    <row r="31" spans="17:23" x14ac:dyDescent="0.25">
      <c r="Q31"/>
      <c r="R31"/>
      <c r="S31"/>
      <c r="U31"/>
      <c r="V31"/>
      <c r="W31"/>
    </row>
    <row r="32" spans="17:23" x14ac:dyDescent="0.25">
      <c r="Q32"/>
      <c r="R32"/>
      <c r="S32"/>
      <c r="U32"/>
      <c r="V32"/>
      <c r="W32"/>
    </row>
    <row r="33" spans="17:23" x14ac:dyDescent="0.25">
      <c r="Q33"/>
      <c r="R33"/>
      <c r="S33"/>
      <c r="U33"/>
      <c r="V33"/>
      <c r="W33"/>
    </row>
    <row r="34" spans="17:23" x14ac:dyDescent="0.25">
      <c r="Q34"/>
      <c r="R34"/>
      <c r="S34"/>
      <c r="U34"/>
      <c r="V34"/>
      <c r="W34"/>
    </row>
    <row r="35" spans="17:23" x14ac:dyDescent="0.25">
      <c r="Q35"/>
      <c r="R35"/>
      <c r="S35"/>
      <c r="U35"/>
      <c r="V35"/>
      <c r="W35"/>
    </row>
    <row r="36" spans="17:23" x14ac:dyDescent="0.25">
      <c r="Q36"/>
      <c r="R36"/>
      <c r="S36"/>
      <c r="U36"/>
      <c r="V36"/>
      <c r="W36"/>
    </row>
    <row r="37" spans="17:23" x14ac:dyDescent="0.25">
      <c r="Q37"/>
      <c r="R37"/>
      <c r="S37"/>
      <c r="U37"/>
      <c r="V37"/>
      <c r="W37"/>
    </row>
    <row r="38" spans="17:23" x14ac:dyDescent="0.25">
      <c r="Q38"/>
      <c r="R38"/>
      <c r="S38"/>
      <c r="U38"/>
      <c r="V38"/>
      <c r="W38"/>
    </row>
    <row r="39" spans="17:23" x14ac:dyDescent="0.25">
      <c r="Q39"/>
      <c r="R39"/>
      <c r="S39"/>
      <c r="U39"/>
      <c r="V39"/>
      <c r="W39"/>
    </row>
    <row r="40" spans="17:23" x14ac:dyDescent="0.25">
      <c r="Q40"/>
      <c r="R40"/>
      <c r="S40"/>
      <c r="U40"/>
      <c r="V40"/>
      <c r="W40"/>
    </row>
    <row r="41" spans="17:23" x14ac:dyDescent="0.25">
      <c r="Q41"/>
      <c r="R41"/>
      <c r="S41"/>
      <c r="U41"/>
      <c r="V41"/>
      <c r="W41"/>
    </row>
    <row r="42" spans="17:23" x14ac:dyDescent="0.25">
      <c r="Q42"/>
      <c r="R42"/>
      <c r="S42"/>
      <c r="U42"/>
      <c r="V42"/>
      <c r="W42"/>
    </row>
    <row r="43" spans="17:23" x14ac:dyDescent="0.25">
      <c r="Q43"/>
      <c r="R43"/>
      <c r="S43"/>
      <c r="U43"/>
      <c r="V43"/>
      <c r="W43"/>
    </row>
    <row r="44" spans="17:23" x14ac:dyDescent="0.25">
      <c r="Q44"/>
      <c r="R44"/>
      <c r="S44"/>
      <c r="U44"/>
      <c r="V44"/>
      <c r="W44"/>
    </row>
    <row r="45" spans="17:23" x14ac:dyDescent="0.25">
      <c r="Q45"/>
      <c r="R45"/>
      <c r="S45"/>
      <c r="U45"/>
      <c r="V45"/>
      <c r="W45"/>
    </row>
    <row r="46" spans="17:23" x14ac:dyDescent="0.25">
      <c r="Q46"/>
      <c r="R46"/>
      <c r="S46"/>
      <c r="U46"/>
      <c r="V46"/>
      <c r="W46"/>
    </row>
    <row r="47" spans="17:23" x14ac:dyDescent="0.25">
      <c r="Q47"/>
      <c r="R47"/>
      <c r="S47"/>
      <c r="U47"/>
      <c r="V47"/>
      <c r="W47"/>
    </row>
    <row r="48" spans="17:23" x14ac:dyDescent="0.25">
      <c r="Q48"/>
      <c r="R48"/>
      <c r="S48"/>
      <c r="U48"/>
      <c r="V48"/>
      <c r="W48"/>
    </row>
    <row r="49" spans="17:23" x14ac:dyDescent="0.25">
      <c r="Q49"/>
      <c r="R49"/>
      <c r="S49"/>
      <c r="U49"/>
      <c r="V49"/>
      <c r="W49"/>
    </row>
    <row r="50" spans="17:23" x14ac:dyDescent="0.25">
      <c r="Q50"/>
      <c r="R50"/>
      <c r="S50"/>
      <c r="U50"/>
      <c r="V50"/>
      <c r="W50"/>
    </row>
    <row r="51" spans="17:23" x14ac:dyDescent="0.25">
      <c r="Q51"/>
      <c r="R51"/>
      <c r="S51"/>
      <c r="U51"/>
      <c r="V51"/>
      <c r="W51"/>
    </row>
    <row r="52" spans="17:23" x14ac:dyDescent="0.25">
      <c r="Q52"/>
      <c r="R52"/>
      <c r="S52"/>
      <c r="U52"/>
      <c r="V52"/>
      <c r="W52"/>
    </row>
    <row r="53" spans="17:23" x14ac:dyDescent="0.25">
      <c r="Q53"/>
      <c r="R53"/>
      <c r="S53"/>
      <c r="U53"/>
      <c r="V53"/>
      <c r="W53"/>
    </row>
    <row r="54" spans="17:23" x14ac:dyDescent="0.25">
      <c r="Q54"/>
      <c r="R54"/>
      <c r="S54"/>
      <c r="U54"/>
      <c r="V54"/>
      <c r="W54"/>
    </row>
    <row r="55" spans="17:23" x14ac:dyDescent="0.25">
      <c r="Q55"/>
      <c r="R55"/>
      <c r="S55"/>
      <c r="U55"/>
      <c r="V55"/>
      <c r="W55"/>
    </row>
    <row r="56" spans="17:23" x14ac:dyDescent="0.25">
      <c r="Q56"/>
      <c r="R56"/>
      <c r="S56"/>
      <c r="U56"/>
      <c r="V56"/>
      <c r="W56"/>
    </row>
    <row r="57" spans="17:23" x14ac:dyDescent="0.25">
      <c r="Q57"/>
      <c r="R57"/>
      <c r="S57"/>
      <c r="U57"/>
      <c r="V57"/>
      <c r="W57"/>
    </row>
    <row r="58" spans="17:23" x14ac:dyDescent="0.25">
      <c r="Q58"/>
      <c r="R58"/>
      <c r="S58"/>
      <c r="U58"/>
      <c r="V58"/>
      <c r="W58"/>
    </row>
    <row r="59" spans="17:23" x14ac:dyDescent="0.25">
      <c r="Q59"/>
      <c r="R59"/>
      <c r="S59"/>
      <c r="U59"/>
      <c r="V59"/>
      <c r="W59"/>
    </row>
    <row r="60" spans="17:23" x14ac:dyDescent="0.25">
      <c r="Q60"/>
      <c r="R60"/>
      <c r="S60"/>
      <c r="U60"/>
      <c r="V60"/>
      <c r="W60"/>
    </row>
    <row r="61" spans="17:23" x14ac:dyDescent="0.25">
      <c r="Q61"/>
      <c r="R61"/>
      <c r="S61"/>
      <c r="U61"/>
      <c r="V61"/>
      <c r="W61"/>
    </row>
    <row r="62" spans="17:23" x14ac:dyDescent="0.25">
      <c r="Q62"/>
      <c r="R62"/>
      <c r="S62"/>
      <c r="U62"/>
      <c r="V62"/>
      <c r="W62"/>
    </row>
    <row r="63" spans="17:23" x14ac:dyDescent="0.25">
      <c r="Q63"/>
      <c r="R63"/>
      <c r="S63"/>
      <c r="U63"/>
      <c r="V63"/>
      <c r="W63"/>
    </row>
    <row r="64" spans="17:23" x14ac:dyDescent="0.25">
      <c r="Q64"/>
      <c r="R64"/>
      <c r="S64"/>
      <c r="U64"/>
      <c r="V64"/>
      <c r="W64"/>
    </row>
    <row r="65" spans="17:23" x14ac:dyDescent="0.25">
      <c r="Q65"/>
      <c r="R65"/>
      <c r="S65"/>
      <c r="U65"/>
      <c r="V65"/>
      <c r="W65"/>
    </row>
    <row r="66" spans="17:23" x14ac:dyDescent="0.25">
      <c r="Q66"/>
      <c r="R66"/>
      <c r="S66"/>
      <c r="U66"/>
      <c r="V66"/>
      <c r="W66"/>
    </row>
    <row r="67" spans="17:23" x14ac:dyDescent="0.25">
      <c r="Q67"/>
      <c r="R67"/>
      <c r="S67"/>
      <c r="U67"/>
      <c r="V67"/>
      <c r="W67"/>
    </row>
    <row r="68" spans="17:23" x14ac:dyDescent="0.25">
      <c r="Q68"/>
      <c r="R68"/>
      <c r="S68"/>
      <c r="U68"/>
      <c r="V68"/>
      <c r="W68"/>
    </row>
    <row r="69" spans="17:23" x14ac:dyDescent="0.25">
      <c r="Q69"/>
      <c r="R69"/>
      <c r="S69"/>
      <c r="U69"/>
      <c r="V69"/>
      <c r="W69"/>
    </row>
    <row r="70" spans="17:23" x14ac:dyDescent="0.25">
      <c r="Q70"/>
      <c r="R70"/>
      <c r="S70"/>
      <c r="U70"/>
      <c r="V70"/>
      <c r="W70"/>
    </row>
    <row r="71" spans="17:23" x14ac:dyDescent="0.25">
      <c r="Q71"/>
      <c r="R71"/>
      <c r="S71"/>
      <c r="U71"/>
      <c r="V71"/>
      <c r="W71"/>
    </row>
    <row r="72" spans="17:23" x14ac:dyDescent="0.25">
      <c r="Q72"/>
      <c r="R72"/>
      <c r="S72"/>
      <c r="U72"/>
      <c r="V72"/>
      <c r="W72"/>
    </row>
    <row r="73" spans="17:23" x14ac:dyDescent="0.25">
      <c r="Q73"/>
      <c r="R73"/>
      <c r="S73"/>
      <c r="U73"/>
      <c r="V73"/>
      <c r="W73"/>
    </row>
    <row r="74" spans="17:23" x14ac:dyDescent="0.25">
      <c r="Q74"/>
      <c r="R74"/>
      <c r="S74"/>
      <c r="U74"/>
      <c r="V74"/>
      <c r="W74"/>
    </row>
    <row r="75" spans="17:23" x14ac:dyDescent="0.25">
      <c r="Q75"/>
      <c r="R75"/>
      <c r="S75"/>
      <c r="U75"/>
      <c r="V75"/>
      <c r="W75"/>
    </row>
    <row r="76" spans="17:23" x14ac:dyDescent="0.25">
      <c r="Q76"/>
      <c r="R76"/>
      <c r="S76"/>
      <c r="U76"/>
      <c r="V76"/>
      <c r="W76"/>
    </row>
    <row r="77" spans="17:23" x14ac:dyDescent="0.25">
      <c r="Q77"/>
      <c r="R77"/>
      <c r="S77"/>
      <c r="U77"/>
      <c r="V77"/>
      <c r="W77"/>
    </row>
    <row r="78" spans="17:23" x14ac:dyDescent="0.25">
      <c r="Q78"/>
      <c r="R78"/>
      <c r="S78"/>
      <c r="U78"/>
      <c r="V78"/>
      <c r="W78"/>
    </row>
    <row r="79" spans="17:23" x14ac:dyDescent="0.25">
      <c r="Q79"/>
      <c r="R79"/>
      <c r="S79"/>
      <c r="U79"/>
      <c r="V79"/>
      <c r="W79"/>
    </row>
    <row r="80" spans="17:23" x14ac:dyDescent="0.25">
      <c r="Q80"/>
      <c r="R80"/>
      <c r="S80"/>
      <c r="U80"/>
      <c r="V80"/>
      <c r="W80"/>
    </row>
    <row r="81" spans="17:23" x14ac:dyDescent="0.25">
      <c r="Q81"/>
      <c r="R81"/>
      <c r="S81"/>
      <c r="U81"/>
      <c r="V81"/>
      <c r="W81"/>
    </row>
    <row r="82" spans="17:23" x14ac:dyDescent="0.25">
      <c r="Q82"/>
      <c r="R82"/>
      <c r="S82"/>
      <c r="U82"/>
      <c r="V82"/>
      <c r="W82"/>
    </row>
    <row r="83" spans="17:23" x14ac:dyDescent="0.25">
      <c r="Q83"/>
      <c r="R83"/>
      <c r="S83"/>
      <c r="U83"/>
      <c r="V83"/>
      <c r="W83"/>
    </row>
    <row r="84" spans="17:23" x14ac:dyDescent="0.25">
      <c r="Q84"/>
      <c r="R84"/>
      <c r="S84"/>
      <c r="U84"/>
      <c r="V84"/>
      <c r="W84"/>
    </row>
    <row r="85" spans="17:23" x14ac:dyDescent="0.25">
      <c r="Q85"/>
      <c r="R85"/>
      <c r="S85"/>
      <c r="U85"/>
      <c r="V85"/>
      <c r="W85"/>
    </row>
    <row r="86" spans="17:23" x14ac:dyDescent="0.25">
      <c r="Q86"/>
      <c r="R86"/>
      <c r="S86"/>
      <c r="U86"/>
      <c r="V86"/>
      <c r="W86"/>
    </row>
    <row r="87" spans="17:23" x14ac:dyDescent="0.25">
      <c r="Q87"/>
      <c r="R87"/>
      <c r="S87"/>
      <c r="U87"/>
      <c r="V87"/>
      <c r="W87"/>
    </row>
    <row r="88" spans="17:23" x14ac:dyDescent="0.25">
      <c r="Q88"/>
      <c r="R88"/>
      <c r="S88"/>
      <c r="U88"/>
      <c r="V88"/>
      <c r="W88"/>
    </row>
    <row r="89" spans="17:23" x14ac:dyDescent="0.25">
      <c r="Q89"/>
      <c r="R89"/>
      <c r="S89"/>
      <c r="U89"/>
      <c r="V89"/>
      <c r="W89"/>
    </row>
    <row r="90" spans="17:23" x14ac:dyDescent="0.25">
      <c r="Q90"/>
      <c r="R90"/>
      <c r="S90"/>
      <c r="U90"/>
      <c r="V90"/>
      <c r="W90"/>
    </row>
    <row r="91" spans="17:23" x14ac:dyDescent="0.25">
      <c r="Q91"/>
      <c r="R91"/>
      <c r="S91"/>
      <c r="U91"/>
      <c r="V91"/>
      <c r="W91"/>
    </row>
    <row r="92" spans="17:23" x14ac:dyDescent="0.25">
      <c r="Q92"/>
      <c r="R92"/>
      <c r="S92"/>
      <c r="U92"/>
      <c r="V92"/>
      <c r="W92"/>
    </row>
    <row r="93" spans="17:23" x14ac:dyDescent="0.25">
      <c r="Q93"/>
      <c r="R93"/>
      <c r="S93"/>
      <c r="U93"/>
      <c r="V93"/>
      <c r="W93"/>
    </row>
    <row r="94" spans="17:23" x14ac:dyDescent="0.25">
      <c r="Q94"/>
      <c r="R94"/>
      <c r="S94"/>
      <c r="U94"/>
      <c r="V94"/>
      <c r="W94"/>
    </row>
    <row r="95" spans="17:23" x14ac:dyDescent="0.25">
      <c r="Q95"/>
      <c r="R95"/>
      <c r="S95"/>
      <c r="U95"/>
      <c r="V95"/>
      <c r="W95"/>
    </row>
    <row r="96" spans="17:23" x14ac:dyDescent="0.25">
      <c r="Q96"/>
      <c r="R96"/>
      <c r="S96"/>
      <c r="U96"/>
      <c r="V96"/>
      <c r="W96"/>
    </row>
    <row r="97" spans="17:23" x14ac:dyDescent="0.25">
      <c r="Q97"/>
      <c r="R97"/>
      <c r="S97"/>
      <c r="U97"/>
      <c r="V97"/>
      <c r="W97"/>
    </row>
    <row r="98" spans="17:23" x14ac:dyDescent="0.25">
      <c r="Q98"/>
      <c r="R98"/>
      <c r="S98"/>
      <c r="U98"/>
      <c r="V98"/>
      <c r="W98"/>
    </row>
    <row r="99" spans="17:23" x14ac:dyDescent="0.25">
      <c r="Q99"/>
      <c r="R99"/>
      <c r="S99"/>
      <c r="U99"/>
      <c r="V99"/>
      <c r="W99"/>
    </row>
    <row r="100" spans="17:23" x14ac:dyDescent="0.25">
      <c r="Q100"/>
      <c r="R100"/>
      <c r="S100"/>
      <c r="U100"/>
      <c r="V100"/>
      <c r="W100"/>
    </row>
    <row r="101" spans="17:23" x14ac:dyDescent="0.25">
      <c r="Q101"/>
      <c r="R101"/>
      <c r="S101"/>
      <c r="U101"/>
      <c r="V101"/>
      <c r="W101"/>
    </row>
    <row r="102" spans="17:23" x14ac:dyDescent="0.25">
      <c r="Q102"/>
      <c r="R102"/>
      <c r="S102"/>
      <c r="U102"/>
      <c r="V102"/>
      <c r="W102"/>
    </row>
    <row r="103" spans="17:23" x14ac:dyDescent="0.25">
      <c r="Q103"/>
      <c r="R103"/>
      <c r="S103"/>
      <c r="U103"/>
      <c r="V103"/>
      <c r="W103"/>
    </row>
    <row r="104" spans="17:23" x14ac:dyDescent="0.25">
      <c r="Q104"/>
      <c r="R104"/>
      <c r="S104"/>
      <c r="U104"/>
      <c r="V104"/>
      <c r="W104"/>
    </row>
    <row r="105" spans="17:23" x14ac:dyDescent="0.25">
      <c r="Q105"/>
      <c r="R105"/>
      <c r="S105"/>
      <c r="U105"/>
      <c r="V105"/>
      <c r="W105"/>
    </row>
    <row r="106" spans="17:23" x14ac:dyDescent="0.25">
      <c r="Q106"/>
      <c r="R106"/>
      <c r="S106"/>
      <c r="U106"/>
      <c r="V106"/>
      <c r="W106"/>
    </row>
    <row r="107" spans="17:23" x14ac:dyDescent="0.25">
      <c r="Q107"/>
      <c r="R107"/>
      <c r="S107"/>
      <c r="U107"/>
      <c r="V107"/>
      <c r="W107"/>
    </row>
    <row r="108" spans="17:23" x14ac:dyDescent="0.25">
      <c r="Q108"/>
      <c r="R108"/>
      <c r="S108"/>
      <c r="U108"/>
      <c r="V108"/>
      <c r="W108"/>
    </row>
    <row r="109" spans="17:23" x14ac:dyDescent="0.25">
      <c r="Q109"/>
      <c r="R109"/>
      <c r="S109"/>
      <c r="U109"/>
      <c r="V109"/>
      <c r="W109"/>
    </row>
    <row r="110" spans="17:23" x14ac:dyDescent="0.25">
      <c r="Q110"/>
      <c r="R110"/>
      <c r="S110"/>
      <c r="U110"/>
      <c r="V110"/>
      <c r="W110"/>
    </row>
    <row r="111" spans="17:23" x14ac:dyDescent="0.25">
      <c r="Q111"/>
      <c r="R111"/>
      <c r="S111"/>
      <c r="U111"/>
      <c r="V111"/>
      <c r="W111"/>
    </row>
    <row r="112" spans="17:23" x14ac:dyDescent="0.25">
      <c r="Q112"/>
      <c r="R112"/>
      <c r="S112"/>
      <c r="U112"/>
      <c r="V112"/>
      <c r="W112"/>
    </row>
    <row r="113" spans="17:23" x14ac:dyDescent="0.25">
      <c r="Q113"/>
      <c r="R113"/>
      <c r="S113"/>
      <c r="U113"/>
      <c r="V113"/>
      <c r="W113"/>
    </row>
    <row r="114" spans="17:23" x14ac:dyDescent="0.25">
      <c r="Q114"/>
      <c r="R114"/>
      <c r="S114"/>
      <c r="U114"/>
      <c r="V114"/>
      <c r="W114"/>
    </row>
    <row r="115" spans="17:23" x14ac:dyDescent="0.25">
      <c r="Q115"/>
      <c r="R115"/>
      <c r="S115"/>
      <c r="U115"/>
      <c r="V115"/>
      <c r="W115"/>
    </row>
    <row r="116" spans="17:23" x14ac:dyDescent="0.25">
      <c r="Q116"/>
      <c r="R116"/>
      <c r="S116"/>
      <c r="U116"/>
      <c r="V116"/>
      <c r="W116"/>
    </row>
    <row r="117" spans="17:23" x14ac:dyDescent="0.25">
      <c r="Q117"/>
      <c r="R117"/>
      <c r="S117"/>
      <c r="U117"/>
      <c r="V117"/>
      <c r="W117"/>
    </row>
    <row r="118" spans="17:23" x14ac:dyDescent="0.25">
      <c r="Q118"/>
      <c r="R118"/>
      <c r="S118"/>
      <c r="U118"/>
      <c r="V118"/>
      <c r="W118"/>
    </row>
    <row r="119" spans="17:23" x14ac:dyDescent="0.25">
      <c r="Q119"/>
      <c r="R119"/>
      <c r="S119"/>
      <c r="U119"/>
      <c r="V119"/>
      <c r="W119"/>
    </row>
    <row r="120" spans="17:23" x14ac:dyDescent="0.25">
      <c r="Q120"/>
      <c r="R120"/>
      <c r="S120"/>
      <c r="U120"/>
      <c r="V120"/>
      <c r="W120"/>
    </row>
    <row r="121" spans="17:23" x14ac:dyDescent="0.25">
      <c r="Q121"/>
      <c r="R121"/>
      <c r="S121"/>
      <c r="U121"/>
      <c r="V121"/>
      <c r="W121"/>
    </row>
    <row r="122" spans="17:23" x14ac:dyDescent="0.25">
      <c r="Q122"/>
      <c r="R122"/>
      <c r="S122"/>
      <c r="U122"/>
      <c r="V122"/>
      <c r="W122"/>
    </row>
    <row r="123" spans="17:23" x14ac:dyDescent="0.25">
      <c r="Q123"/>
      <c r="R123"/>
      <c r="S123"/>
      <c r="U123"/>
      <c r="V123"/>
      <c r="W123"/>
    </row>
    <row r="124" spans="17:23" x14ac:dyDescent="0.25">
      <c r="Q124"/>
      <c r="R124"/>
      <c r="S124"/>
      <c r="U124"/>
      <c r="V124"/>
      <c r="W124"/>
    </row>
    <row r="125" spans="17:23" x14ac:dyDescent="0.25">
      <c r="Q125"/>
      <c r="R125"/>
      <c r="S125"/>
      <c r="U125"/>
      <c r="V125"/>
      <c r="W125"/>
    </row>
    <row r="126" spans="17:23" x14ac:dyDescent="0.25">
      <c r="Q126"/>
      <c r="R126"/>
      <c r="S126"/>
      <c r="U126"/>
      <c r="V126"/>
      <c r="W126"/>
    </row>
    <row r="127" spans="17:23" x14ac:dyDescent="0.25">
      <c r="Q127"/>
      <c r="R127"/>
      <c r="S127"/>
      <c r="U127"/>
      <c r="V127"/>
      <c r="W127"/>
    </row>
    <row r="128" spans="17:23" x14ac:dyDescent="0.25">
      <c r="Q128"/>
      <c r="R128"/>
      <c r="S128"/>
      <c r="U128"/>
      <c r="V128"/>
      <c r="W128"/>
    </row>
    <row r="129" spans="17:23" x14ac:dyDescent="0.25">
      <c r="Q129"/>
      <c r="R129"/>
      <c r="S129"/>
      <c r="U129"/>
      <c r="V129"/>
      <c r="W129"/>
    </row>
    <row r="130" spans="17:23" x14ac:dyDescent="0.25">
      <c r="Q130"/>
      <c r="R130"/>
      <c r="S130"/>
      <c r="U130"/>
      <c r="V130"/>
      <c r="W130"/>
    </row>
    <row r="131" spans="17:23" x14ac:dyDescent="0.25">
      <c r="Q131"/>
      <c r="R131"/>
      <c r="S131"/>
      <c r="U131"/>
      <c r="V131"/>
      <c r="W131"/>
    </row>
    <row r="132" spans="17:23" x14ac:dyDescent="0.25">
      <c r="Q132"/>
      <c r="R132"/>
      <c r="S132"/>
      <c r="U132"/>
      <c r="V132"/>
      <c r="W132"/>
    </row>
    <row r="133" spans="17:23" x14ac:dyDescent="0.25">
      <c r="Q133"/>
      <c r="R133"/>
      <c r="S133"/>
      <c r="U133"/>
      <c r="V133"/>
      <c r="W133"/>
    </row>
    <row r="134" spans="17:23" x14ac:dyDescent="0.25">
      <c r="Q134"/>
      <c r="R134"/>
      <c r="S134"/>
      <c r="U134"/>
      <c r="V134"/>
      <c r="W134"/>
    </row>
    <row r="135" spans="17:23" x14ac:dyDescent="0.25">
      <c r="Q135"/>
      <c r="R135"/>
      <c r="S135"/>
      <c r="U135"/>
      <c r="V135"/>
      <c r="W135"/>
    </row>
    <row r="136" spans="17:23" x14ac:dyDescent="0.25">
      <c r="Q136"/>
      <c r="R136"/>
      <c r="S136"/>
      <c r="U136"/>
      <c r="V136"/>
      <c r="W136"/>
    </row>
    <row r="137" spans="17:23" x14ac:dyDescent="0.25">
      <c r="Q137"/>
      <c r="R137"/>
      <c r="S137"/>
      <c r="U137"/>
      <c r="V137"/>
      <c r="W137"/>
    </row>
    <row r="138" spans="17:23" x14ac:dyDescent="0.25">
      <c r="Q138"/>
      <c r="R138"/>
      <c r="S138"/>
      <c r="U138"/>
      <c r="V138"/>
      <c r="W138"/>
    </row>
    <row r="139" spans="17:23" x14ac:dyDescent="0.25">
      <c r="Q139"/>
      <c r="R139"/>
      <c r="S139"/>
      <c r="U139"/>
      <c r="V139"/>
      <c r="W139"/>
    </row>
    <row r="140" spans="17:23" x14ac:dyDescent="0.25">
      <c r="Q140"/>
      <c r="R140"/>
      <c r="S140"/>
      <c r="U140"/>
      <c r="V140"/>
      <c r="W140"/>
    </row>
    <row r="141" spans="17:23" x14ac:dyDescent="0.25">
      <c r="Q141"/>
      <c r="R141"/>
      <c r="S141"/>
      <c r="U141"/>
      <c r="V141"/>
      <c r="W141"/>
    </row>
    <row r="142" spans="17:23" x14ac:dyDescent="0.25">
      <c r="Q142"/>
      <c r="R142"/>
      <c r="S142"/>
      <c r="U142"/>
      <c r="V142"/>
      <c r="W142"/>
    </row>
    <row r="143" spans="17:23" x14ac:dyDescent="0.25">
      <c r="Q143"/>
      <c r="R143"/>
      <c r="S143"/>
      <c r="U143"/>
      <c r="V143"/>
      <c r="W143"/>
    </row>
    <row r="144" spans="17:23" x14ac:dyDescent="0.25">
      <c r="Q144"/>
      <c r="R144"/>
      <c r="S144"/>
      <c r="U144"/>
      <c r="V144"/>
      <c r="W144"/>
    </row>
    <row r="145" spans="17:23" x14ac:dyDescent="0.25">
      <c r="Q145"/>
      <c r="R145"/>
      <c r="S145"/>
      <c r="U145"/>
      <c r="V145"/>
      <c r="W145"/>
    </row>
    <row r="146" spans="17:23" x14ac:dyDescent="0.25">
      <c r="Q146"/>
      <c r="R146"/>
      <c r="S146"/>
      <c r="U146"/>
      <c r="V146"/>
      <c r="W146"/>
    </row>
    <row r="147" spans="17:23" x14ac:dyDescent="0.25">
      <c r="Q147"/>
      <c r="R147"/>
      <c r="S147"/>
      <c r="U147"/>
      <c r="V147"/>
      <c r="W147"/>
    </row>
    <row r="148" spans="17:23" x14ac:dyDescent="0.25">
      <c r="Q148"/>
      <c r="R148"/>
      <c r="S148"/>
      <c r="U148"/>
      <c r="V148"/>
      <c r="W148"/>
    </row>
    <row r="149" spans="17:23" x14ac:dyDescent="0.25">
      <c r="Q149"/>
      <c r="R149"/>
      <c r="S149"/>
      <c r="U149"/>
      <c r="V149"/>
      <c r="W149"/>
    </row>
    <row r="150" spans="17:23" x14ac:dyDescent="0.25">
      <c r="Q150"/>
      <c r="R150"/>
      <c r="S150"/>
      <c r="U150"/>
      <c r="V150"/>
      <c r="W150"/>
    </row>
    <row r="151" spans="17:23" x14ac:dyDescent="0.25">
      <c r="Q151"/>
      <c r="R151"/>
      <c r="S151"/>
      <c r="U151"/>
      <c r="V151"/>
      <c r="W151"/>
    </row>
    <row r="152" spans="17:23" x14ac:dyDescent="0.25">
      <c r="Q152"/>
      <c r="R152"/>
      <c r="S152"/>
      <c r="U152"/>
      <c r="V152"/>
      <c r="W152"/>
    </row>
    <row r="153" spans="17:23" x14ac:dyDescent="0.25">
      <c r="Q153"/>
      <c r="R153"/>
      <c r="S153"/>
      <c r="U153"/>
      <c r="V153"/>
      <c r="W153"/>
    </row>
    <row r="154" spans="17:23" x14ac:dyDescent="0.25">
      <c r="Q154"/>
      <c r="R154"/>
      <c r="S154"/>
      <c r="U154"/>
      <c r="V154"/>
      <c r="W154"/>
    </row>
    <row r="155" spans="17:23" x14ac:dyDescent="0.25">
      <c r="Q155"/>
      <c r="R155"/>
      <c r="S155"/>
      <c r="U155"/>
      <c r="V155"/>
      <c r="W155"/>
    </row>
    <row r="156" spans="17:23" x14ac:dyDescent="0.25">
      <c r="Q156"/>
      <c r="R156"/>
      <c r="S156"/>
      <c r="U156"/>
      <c r="V156"/>
      <c r="W156"/>
    </row>
    <row r="157" spans="17:23" x14ac:dyDescent="0.25">
      <c r="Q157"/>
      <c r="R157"/>
      <c r="S157"/>
      <c r="U157"/>
      <c r="V157"/>
      <c r="W157"/>
    </row>
    <row r="158" spans="17:23" x14ac:dyDescent="0.25">
      <c r="Q158"/>
      <c r="R158"/>
      <c r="S158"/>
      <c r="U158"/>
      <c r="V158"/>
      <c r="W158"/>
    </row>
    <row r="159" spans="17:23" x14ac:dyDescent="0.25">
      <c r="Q159"/>
      <c r="R159"/>
      <c r="S159"/>
      <c r="U159"/>
      <c r="V159"/>
      <c r="W159"/>
    </row>
    <row r="160" spans="17:23" x14ac:dyDescent="0.25">
      <c r="Q160"/>
      <c r="R160"/>
      <c r="S160"/>
      <c r="U160"/>
      <c r="V160"/>
      <c r="W160"/>
    </row>
    <row r="161" spans="17:23" x14ac:dyDescent="0.25">
      <c r="Q161"/>
      <c r="R161"/>
      <c r="S161"/>
      <c r="U161"/>
      <c r="V161"/>
      <c r="W161"/>
    </row>
    <row r="162" spans="17:23" x14ac:dyDescent="0.25">
      <c r="Q162"/>
      <c r="R162"/>
      <c r="S162"/>
      <c r="U162"/>
      <c r="V162"/>
      <c r="W162"/>
    </row>
    <row r="163" spans="17:23" x14ac:dyDescent="0.25">
      <c r="Q163"/>
      <c r="R163"/>
      <c r="S163"/>
      <c r="U163"/>
      <c r="V163"/>
      <c r="W163"/>
    </row>
    <row r="164" spans="17:23" x14ac:dyDescent="0.25">
      <c r="Q164"/>
      <c r="R164"/>
      <c r="S164"/>
      <c r="U164"/>
      <c r="V164"/>
      <c r="W164"/>
    </row>
    <row r="165" spans="17:23" x14ac:dyDescent="0.25">
      <c r="Q165"/>
      <c r="R165"/>
      <c r="S165"/>
      <c r="U165"/>
      <c r="V165"/>
      <c r="W165"/>
    </row>
    <row r="166" spans="17:23" x14ac:dyDescent="0.25">
      <c r="Q166"/>
      <c r="R166"/>
      <c r="S166"/>
      <c r="U166"/>
      <c r="V166"/>
      <c r="W166"/>
    </row>
    <row r="167" spans="17:23" x14ac:dyDescent="0.25">
      <c r="Q167"/>
      <c r="R167"/>
      <c r="S167"/>
      <c r="U167"/>
      <c r="V167"/>
      <c r="W167"/>
    </row>
    <row r="168" spans="17:23" x14ac:dyDescent="0.25">
      <c r="Q168"/>
      <c r="R168"/>
      <c r="S168"/>
      <c r="U168"/>
      <c r="V168"/>
      <c r="W168"/>
    </row>
    <row r="169" spans="17:23" x14ac:dyDescent="0.25">
      <c r="Q169"/>
      <c r="R169"/>
      <c r="S169"/>
      <c r="U169"/>
      <c r="V169"/>
      <c r="W169"/>
    </row>
    <row r="170" spans="17:23" x14ac:dyDescent="0.25">
      <c r="Q170"/>
      <c r="R170"/>
      <c r="S170"/>
      <c r="U170"/>
      <c r="V170"/>
      <c r="W170"/>
    </row>
    <row r="171" spans="17:23" x14ac:dyDescent="0.25">
      <c r="Q171"/>
      <c r="R171"/>
      <c r="S171"/>
      <c r="U171"/>
      <c r="V171"/>
      <c r="W171"/>
    </row>
    <row r="172" spans="17:23" x14ac:dyDescent="0.25">
      <c r="Q172"/>
      <c r="R172"/>
      <c r="S172"/>
      <c r="U172"/>
      <c r="V172"/>
      <c r="W172"/>
    </row>
    <row r="173" spans="17:23" x14ac:dyDescent="0.25">
      <c r="Q173"/>
      <c r="R173"/>
      <c r="S173"/>
      <c r="U173"/>
      <c r="V173"/>
      <c r="W173"/>
    </row>
    <row r="174" spans="17:23" x14ac:dyDescent="0.25">
      <c r="Q174"/>
      <c r="R174"/>
      <c r="S174"/>
      <c r="U174"/>
      <c r="V174"/>
      <c r="W174"/>
    </row>
    <row r="175" spans="17:23" x14ac:dyDescent="0.25">
      <c r="Q175"/>
      <c r="R175"/>
      <c r="S175"/>
      <c r="U175"/>
      <c r="V175"/>
      <c r="W175"/>
    </row>
    <row r="176" spans="17:23" x14ac:dyDescent="0.25">
      <c r="Q176"/>
      <c r="R176"/>
      <c r="S176"/>
      <c r="U176"/>
      <c r="V176"/>
      <c r="W176"/>
    </row>
    <row r="177" spans="17:23" x14ac:dyDescent="0.25">
      <c r="Q177"/>
      <c r="R177"/>
      <c r="S177"/>
      <c r="U177"/>
      <c r="V177"/>
      <c r="W177"/>
    </row>
    <row r="178" spans="17:23" x14ac:dyDescent="0.25">
      <c r="Q178"/>
      <c r="R178"/>
      <c r="S178"/>
      <c r="U178"/>
      <c r="V178"/>
      <c r="W178"/>
    </row>
    <row r="179" spans="17:23" x14ac:dyDescent="0.25">
      <c r="Q179"/>
      <c r="R179"/>
      <c r="S179"/>
      <c r="U179"/>
      <c r="V179"/>
      <c r="W179"/>
    </row>
    <row r="180" spans="17:23" x14ac:dyDescent="0.25">
      <c r="Q180"/>
      <c r="R180"/>
      <c r="S180"/>
      <c r="U180"/>
      <c r="V180"/>
      <c r="W180"/>
    </row>
    <row r="181" spans="17:23" x14ac:dyDescent="0.25">
      <c r="Q181"/>
      <c r="R181"/>
      <c r="S181"/>
      <c r="U181"/>
      <c r="V181"/>
      <c r="W181"/>
    </row>
    <row r="182" spans="17:23" x14ac:dyDescent="0.25">
      <c r="Q182"/>
      <c r="R182"/>
      <c r="S182"/>
      <c r="U182"/>
      <c r="V182"/>
      <c r="W182"/>
    </row>
    <row r="183" spans="17:23" x14ac:dyDescent="0.25">
      <c r="Q183"/>
      <c r="R183"/>
      <c r="S183"/>
      <c r="U183"/>
      <c r="V183"/>
      <c r="W183"/>
    </row>
    <row r="184" spans="17:23" x14ac:dyDescent="0.25">
      <c r="Q184"/>
      <c r="R184"/>
      <c r="S184"/>
      <c r="U184"/>
      <c r="V184"/>
      <c r="W184"/>
    </row>
    <row r="185" spans="17:23" x14ac:dyDescent="0.25">
      <c r="Q185"/>
      <c r="R185"/>
      <c r="S185"/>
      <c r="U185"/>
      <c r="V185"/>
      <c r="W185"/>
    </row>
    <row r="186" spans="17:23" x14ac:dyDescent="0.25">
      <c r="Q186"/>
      <c r="R186"/>
      <c r="S186"/>
      <c r="U186"/>
      <c r="V186"/>
      <c r="W186"/>
    </row>
    <row r="187" spans="17:23" x14ac:dyDescent="0.25">
      <c r="Q187"/>
      <c r="R187"/>
      <c r="S187"/>
      <c r="U187"/>
      <c r="V187"/>
      <c r="W187"/>
    </row>
    <row r="188" spans="17:23" x14ac:dyDescent="0.25">
      <c r="Q188"/>
      <c r="R188"/>
      <c r="S188"/>
      <c r="U188"/>
      <c r="V188"/>
      <c r="W188"/>
    </row>
    <row r="189" spans="17:23" x14ac:dyDescent="0.25">
      <c r="Q189"/>
      <c r="R189"/>
      <c r="S189"/>
      <c r="U189"/>
      <c r="V189"/>
      <c r="W189"/>
    </row>
    <row r="190" spans="17:23" x14ac:dyDescent="0.25">
      <c r="Q190"/>
      <c r="R190"/>
      <c r="S190"/>
      <c r="U190"/>
      <c r="V190"/>
      <c r="W190"/>
    </row>
    <row r="191" spans="17:23" x14ac:dyDescent="0.25">
      <c r="Q191"/>
      <c r="R191"/>
      <c r="S191"/>
      <c r="U191"/>
      <c r="V191"/>
      <c r="W191"/>
    </row>
    <row r="192" spans="17:23" x14ac:dyDescent="0.25">
      <c r="Q192"/>
      <c r="R192"/>
      <c r="S192"/>
      <c r="U192"/>
      <c r="V192"/>
      <c r="W192"/>
    </row>
    <row r="193" spans="17:23" x14ac:dyDescent="0.25">
      <c r="Q193"/>
      <c r="R193"/>
      <c r="S193"/>
      <c r="U193"/>
      <c r="V193"/>
      <c r="W193"/>
    </row>
    <row r="194" spans="17:23" x14ac:dyDescent="0.25">
      <c r="Q194"/>
      <c r="R194"/>
      <c r="S194"/>
      <c r="U194"/>
      <c r="V194"/>
      <c r="W194"/>
    </row>
    <row r="195" spans="17:23" x14ac:dyDescent="0.25">
      <c r="Q195"/>
      <c r="R195"/>
      <c r="S195"/>
      <c r="U195"/>
      <c r="V195"/>
      <c r="W195"/>
    </row>
    <row r="196" spans="17:23" x14ac:dyDescent="0.25">
      <c r="Q196"/>
      <c r="R196"/>
      <c r="S196"/>
      <c r="U196"/>
      <c r="V196"/>
      <c r="W196"/>
    </row>
    <row r="197" spans="17:23" x14ac:dyDescent="0.25">
      <c r="Q197"/>
      <c r="R197"/>
      <c r="S197"/>
      <c r="U197"/>
      <c r="V197"/>
      <c r="W197"/>
    </row>
    <row r="198" spans="17:23" x14ac:dyDescent="0.25">
      <c r="Q198"/>
      <c r="R198"/>
      <c r="S198"/>
      <c r="U198"/>
      <c r="V198"/>
      <c r="W198"/>
    </row>
    <row r="199" spans="17:23" x14ac:dyDescent="0.25">
      <c r="Q199"/>
      <c r="R199"/>
      <c r="S199"/>
      <c r="U199"/>
      <c r="V199"/>
      <c r="W199"/>
    </row>
    <row r="200" spans="17:23" x14ac:dyDescent="0.25">
      <c r="Q200"/>
      <c r="R200"/>
      <c r="S200"/>
      <c r="U200"/>
      <c r="V200"/>
      <c r="W200"/>
    </row>
    <row r="201" spans="17:23" x14ac:dyDescent="0.25">
      <c r="Q201"/>
      <c r="R201"/>
      <c r="S201"/>
      <c r="U201"/>
      <c r="V201"/>
      <c r="W201"/>
    </row>
    <row r="202" spans="17:23" x14ac:dyDescent="0.25">
      <c r="Q202"/>
      <c r="R202"/>
      <c r="S202"/>
      <c r="U202"/>
      <c r="V202"/>
      <c r="W202"/>
    </row>
    <row r="203" spans="17:23" x14ac:dyDescent="0.25">
      <c r="Q203"/>
      <c r="R203"/>
      <c r="S203"/>
      <c r="U203"/>
      <c r="V203"/>
      <c r="W203"/>
    </row>
    <row r="204" spans="17:23" x14ac:dyDescent="0.25">
      <c r="Q204"/>
      <c r="R204"/>
      <c r="S204"/>
      <c r="U204"/>
      <c r="V204"/>
      <c r="W204"/>
    </row>
    <row r="205" spans="17:23" x14ac:dyDescent="0.25">
      <c r="Q205"/>
      <c r="R205"/>
      <c r="S205"/>
      <c r="U205"/>
      <c r="V205"/>
      <c r="W205"/>
    </row>
  </sheetData>
  <sheetProtection sheet="1" objects="1" scenarios="1"/>
  <mergeCells count="2">
    <mergeCell ref="A1:B1"/>
    <mergeCell ref="A2:B2"/>
  </mergeCells>
  <hyperlinks>
    <hyperlink ref="A1" location="'ApplyStabilityComp2'!A1" display="'ApplyStabilityComp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234"/>
  <sheetViews>
    <sheetView zoomScaleNormal="100" workbookViewId="0">
      <selection sqref="A1:B1"/>
    </sheetView>
  </sheetViews>
  <sheetFormatPr defaultRowHeight="20.100000000000001" customHeight="1" x14ac:dyDescent="0.25"/>
  <cols>
    <col min="1" max="1" width="8.140625" bestFit="1" customWidth="1"/>
    <col min="2" max="2" width="94.42578125" bestFit="1" customWidth="1"/>
    <col min="3" max="3" width="6.28515625" bestFit="1" customWidth="1"/>
    <col min="4" max="4" width="7" bestFit="1" customWidth="1"/>
    <col min="5" max="5" width="12" bestFit="1" customWidth="1"/>
    <col min="6" max="6" width="3.28515625" bestFit="1" customWidth="1"/>
    <col min="7" max="7" width="68.28515625" bestFit="1" customWidth="1"/>
    <col min="8" max="8" width="71.28515625" bestFit="1" customWidth="1"/>
    <col min="9" max="9" width="68.28515625" bestFit="1" customWidth="1"/>
    <col min="10" max="10" width="67.140625" bestFit="1" customWidth="1"/>
    <col min="11" max="11" width="75.85546875" bestFit="1" customWidth="1"/>
    <col min="12" max="14" width="71.28515625" bestFit="1" customWidth="1"/>
    <col min="15" max="15" width="42.42578125" bestFit="1" customWidth="1"/>
    <col min="16" max="16" width="5.7109375" bestFit="1" customWidth="1"/>
    <col min="17" max="19" width="3.28515625" style="68" customWidth="1"/>
    <col min="20" max="20" width="12.7109375" bestFit="1" customWidth="1"/>
    <col min="21" max="22" width="71.28515625" style="68" bestFit="1" customWidth="1"/>
    <col min="23" max="23" width="75.42578125" style="68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ht="20.100000000000001" customHeight="1" x14ac:dyDescent="0.25">
      <c r="A1" s="167" t="s">
        <v>80</v>
      </c>
      <c r="B1" s="168"/>
      <c r="C1" s="48" t="s">
        <v>140</v>
      </c>
      <c r="D1" s="53" t="s">
        <v>139</v>
      </c>
      <c r="E1" s="53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46"/>
      <c r="Y1" s="46"/>
      <c r="Z1" s="47"/>
    </row>
    <row r="2" spans="1:26" ht="60" customHeight="1" x14ac:dyDescent="0.25">
      <c r="A2" s="169" t="s">
        <v>118</v>
      </c>
      <c r="B2" s="170"/>
      <c r="C2" s="115" t="s">
        <v>258</v>
      </c>
      <c r="D2" s="49" t="s">
        <v>158</v>
      </c>
      <c r="E2" s="49" t="s">
        <v>158</v>
      </c>
      <c r="F2" s="49" t="s">
        <v>158</v>
      </c>
      <c r="G2" s="49" t="s">
        <v>130</v>
      </c>
      <c r="H2" s="49" t="s">
        <v>130</v>
      </c>
      <c r="I2" s="49" t="s">
        <v>130</v>
      </c>
      <c r="J2" s="49" t="s">
        <v>130</v>
      </c>
      <c r="K2" s="49" t="s">
        <v>130</v>
      </c>
      <c r="L2" s="49" t="s">
        <v>130</v>
      </c>
      <c r="M2" s="49" t="s">
        <v>130</v>
      </c>
      <c r="N2" s="49" t="s">
        <v>130</v>
      </c>
      <c r="O2" s="49" t="s">
        <v>130</v>
      </c>
      <c r="P2" s="56" t="s">
        <v>159</v>
      </c>
      <c r="Q2" s="56" t="s">
        <v>131</v>
      </c>
      <c r="R2" s="56" t="s">
        <v>131</v>
      </c>
      <c r="S2" s="56" t="s">
        <v>131</v>
      </c>
      <c r="T2" s="31" t="s">
        <v>160</v>
      </c>
      <c r="U2" s="31" t="s">
        <v>133</v>
      </c>
      <c r="V2" s="31" t="s">
        <v>133</v>
      </c>
      <c r="W2" s="31" t="s">
        <v>133</v>
      </c>
      <c r="X2" s="32" t="s">
        <v>20</v>
      </c>
      <c r="Y2" s="32" t="s">
        <v>136</v>
      </c>
      <c r="Z2" s="33" t="s">
        <v>138</v>
      </c>
    </row>
    <row r="3" spans="1:26" ht="230.25" x14ac:dyDescent="0.25">
      <c r="A3" s="34" t="s">
        <v>128</v>
      </c>
      <c r="B3" s="35" t="s">
        <v>129</v>
      </c>
      <c r="C3" s="62"/>
      <c r="D3" s="55" t="s">
        <v>84</v>
      </c>
      <c r="E3" s="55" t="s">
        <v>86</v>
      </c>
      <c r="F3" s="55" t="s">
        <v>87</v>
      </c>
      <c r="G3" s="36" t="s">
        <v>151</v>
      </c>
      <c r="H3" s="36" t="s">
        <v>152</v>
      </c>
      <c r="I3" s="36" t="s">
        <v>153</v>
      </c>
      <c r="J3" s="36" t="s">
        <v>149</v>
      </c>
      <c r="K3" s="36" t="s">
        <v>150</v>
      </c>
      <c r="L3" s="36" t="s">
        <v>148</v>
      </c>
      <c r="M3" s="36" t="s">
        <v>146</v>
      </c>
      <c r="N3" s="36" t="s">
        <v>147</v>
      </c>
      <c r="O3" s="36" t="s">
        <v>156</v>
      </c>
      <c r="P3" s="37" t="s">
        <v>80</v>
      </c>
      <c r="Q3" s="37" t="s">
        <v>148</v>
      </c>
      <c r="R3" s="37" t="s">
        <v>146</v>
      </c>
      <c r="S3" s="37" t="s">
        <v>147</v>
      </c>
      <c r="T3" s="38" t="s">
        <v>80</v>
      </c>
      <c r="U3" s="38" t="s">
        <v>148</v>
      </c>
      <c r="V3" s="38" t="s">
        <v>146</v>
      </c>
      <c r="W3" s="38" t="s">
        <v>147</v>
      </c>
      <c r="X3" s="32" t="s">
        <v>135</v>
      </c>
      <c r="Y3" s="32" t="s">
        <v>137</v>
      </c>
      <c r="Z3" s="33"/>
    </row>
    <row r="4" spans="1:26" ht="20.100000000000001" customHeight="1" x14ac:dyDescent="0.25">
      <c r="A4" s="39">
        <v>1</v>
      </c>
      <c r="B4" s="75" t="s">
        <v>161</v>
      </c>
      <c r="C4" s="75">
        <v>1</v>
      </c>
      <c r="D4" s="57">
        <v>-10.275</v>
      </c>
      <c r="E4" s="69">
        <v>0</v>
      </c>
      <c r="F4" s="69">
        <v>0</v>
      </c>
      <c r="G4" s="69" t="s">
        <v>347</v>
      </c>
      <c r="H4" s="71" t="s">
        <v>348</v>
      </c>
      <c r="I4" s="71" t="s">
        <v>349</v>
      </c>
      <c r="J4" s="71" t="s">
        <v>345</v>
      </c>
      <c r="K4" s="71" t="s">
        <v>346</v>
      </c>
      <c r="L4" s="71" t="s">
        <v>724</v>
      </c>
      <c r="M4" s="71" t="s">
        <v>725</v>
      </c>
      <c r="N4" s="71" t="s">
        <v>726</v>
      </c>
      <c r="O4" s="71" t="s">
        <v>173</v>
      </c>
      <c r="P4" s="77" t="s">
        <v>139</v>
      </c>
      <c r="Q4" s="77" t="s">
        <v>139</v>
      </c>
      <c r="R4" s="77" t="s">
        <v>139</v>
      </c>
      <c r="S4" s="77" t="s">
        <v>139</v>
      </c>
      <c r="T4" s="77">
        <v>-8.7998046875</v>
      </c>
      <c r="U4" s="122" t="s">
        <v>895</v>
      </c>
      <c r="V4" s="122" t="s">
        <v>893</v>
      </c>
      <c r="W4" s="122" t="s">
        <v>894</v>
      </c>
      <c r="X4" s="51" t="s">
        <v>139</v>
      </c>
      <c r="Y4" s="40"/>
      <c r="Z4" s="41"/>
    </row>
    <row r="5" spans="1:26" ht="20.100000000000001" customHeight="1" x14ac:dyDescent="0.25">
      <c r="A5" s="39">
        <v>2</v>
      </c>
      <c r="B5" s="75" t="s">
        <v>162</v>
      </c>
      <c r="C5" s="75">
        <v>2</v>
      </c>
      <c r="D5" s="69">
        <v>10.275</v>
      </c>
      <c r="E5" s="69">
        <v>2</v>
      </c>
      <c r="F5" s="69">
        <v>1</v>
      </c>
      <c r="G5" s="69" t="s">
        <v>347</v>
      </c>
      <c r="H5" s="71" t="s">
        <v>348</v>
      </c>
      <c r="I5" s="69" t="s">
        <v>349</v>
      </c>
      <c r="J5" s="71" t="s">
        <v>345</v>
      </c>
      <c r="K5" s="69" t="s">
        <v>346</v>
      </c>
      <c r="L5" s="71" t="s">
        <v>727</v>
      </c>
      <c r="M5" s="71" t="s">
        <v>728</v>
      </c>
      <c r="N5" s="71" t="s">
        <v>729</v>
      </c>
      <c r="O5" s="71" t="s">
        <v>174</v>
      </c>
      <c r="P5" s="77" t="s">
        <v>139</v>
      </c>
      <c r="Q5" s="77" t="s">
        <v>139</v>
      </c>
      <c r="R5" s="77" t="s">
        <v>139</v>
      </c>
      <c r="S5" s="77" t="s">
        <v>139</v>
      </c>
      <c r="T5" s="77">
        <v>8.7998046875</v>
      </c>
      <c r="U5" s="122" t="s">
        <v>898</v>
      </c>
      <c r="V5" s="122" t="s">
        <v>896</v>
      </c>
      <c r="W5" s="122" t="s">
        <v>897</v>
      </c>
      <c r="X5" s="51" t="s">
        <v>139</v>
      </c>
      <c r="Y5" s="40"/>
      <c r="Z5" s="41"/>
    </row>
    <row r="6" spans="1:26" ht="20.100000000000001" customHeight="1" x14ac:dyDescent="0.25">
      <c r="A6" s="39">
        <v>3</v>
      </c>
      <c r="B6" s="75" t="s">
        <v>163</v>
      </c>
      <c r="C6" s="75">
        <v>3</v>
      </c>
      <c r="D6" s="57">
        <v>-10.275</v>
      </c>
      <c r="E6" s="75">
        <v>0.2</v>
      </c>
      <c r="F6" s="75">
        <v>0</v>
      </c>
      <c r="G6" s="75" t="s">
        <v>787</v>
      </c>
      <c r="H6" s="75" t="s">
        <v>788</v>
      </c>
      <c r="I6" s="75" t="s">
        <v>789</v>
      </c>
      <c r="J6" s="75" t="s">
        <v>790</v>
      </c>
      <c r="K6" s="70" t="s">
        <v>791</v>
      </c>
      <c r="L6" s="75" t="s">
        <v>794</v>
      </c>
      <c r="M6" s="75" t="s">
        <v>510</v>
      </c>
      <c r="N6" s="75" t="s">
        <v>815</v>
      </c>
      <c r="O6" s="66" t="s">
        <v>518</v>
      </c>
      <c r="P6" s="77" t="s">
        <v>139</v>
      </c>
      <c r="Q6" s="77" t="s">
        <v>139</v>
      </c>
      <c r="R6" s="77" t="s">
        <v>139</v>
      </c>
      <c r="S6" s="77" t="s">
        <v>139</v>
      </c>
      <c r="T6" s="77">
        <v>2.14453125</v>
      </c>
      <c r="U6" s="122" t="s">
        <v>901</v>
      </c>
      <c r="V6" s="122" t="s">
        <v>899</v>
      </c>
      <c r="W6" s="122" t="s">
        <v>900</v>
      </c>
      <c r="X6" s="51" t="s">
        <v>139</v>
      </c>
      <c r="Y6" s="40"/>
      <c r="Z6" s="41"/>
    </row>
    <row r="7" spans="1:26" ht="20.100000000000001" customHeight="1" x14ac:dyDescent="0.25">
      <c r="A7" s="39">
        <v>4</v>
      </c>
      <c r="B7" s="75" t="s">
        <v>164</v>
      </c>
      <c r="C7" s="75">
        <v>3</v>
      </c>
      <c r="D7" s="69">
        <v>10.275</v>
      </c>
      <c r="E7" s="75">
        <v>0.5</v>
      </c>
      <c r="F7" s="75">
        <v>0</v>
      </c>
      <c r="G7" s="75" t="s">
        <v>787</v>
      </c>
      <c r="H7" s="75" t="s">
        <v>788</v>
      </c>
      <c r="I7" s="75" t="s">
        <v>789</v>
      </c>
      <c r="J7" s="75" t="s">
        <v>790</v>
      </c>
      <c r="K7" s="70" t="s">
        <v>791</v>
      </c>
      <c r="L7" s="75" t="s">
        <v>795</v>
      </c>
      <c r="M7" s="75" t="s">
        <v>511</v>
      </c>
      <c r="N7" s="75" t="s">
        <v>816</v>
      </c>
      <c r="O7" s="66" t="s">
        <v>519</v>
      </c>
      <c r="P7" s="77" t="s">
        <v>139</v>
      </c>
      <c r="Q7" s="77" t="s">
        <v>139</v>
      </c>
      <c r="R7" s="77" t="s">
        <v>139</v>
      </c>
      <c r="S7" s="77" t="s">
        <v>139</v>
      </c>
      <c r="T7" s="77">
        <v>8.7998046875</v>
      </c>
      <c r="U7" s="122" t="s">
        <v>904</v>
      </c>
      <c r="V7" s="122" t="s">
        <v>902</v>
      </c>
      <c r="W7" s="122" t="s">
        <v>903</v>
      </c>
      <c r="X7" s="51" t="s">
        <v>139</v>
      </c>
      <c r="Y7" s="40"/>
      <c r="Z7" s="41"/>
    </row>
    <row r="8" spans="1:26" ht="20.100000000000001" customHeight="1" x14ac:dyDescent="0.25">
      <c r="A8" s="39">
        <v>5</v>
      </c>
      <c r="B8" s="75" t="s">
        <v>165</v>
      </c>
      <c r="C8" s="75">
        <v>3</v>
      </c>
      <c r="D8" s="69">
        <v>10</v>
      </c>
      <c r="E8" s="75">
        <v>0.7</v>
      </c>
      <c r="F8" s="75">
        <v>1</v>
      </c>
      <c r="G8" s="75" t="s">
        <v>787</v>
      </c>
      <c r="H8" s="75" t="s">
        <v>788</v>
      </c>
      <c r="I8" s="75" t="s">
        <v>789</v>
      </c>
      <c r="J8" s="75" t="s">
        <v>790</v>
      </c>
      <c r="K8" s="70" t="s">
        <v>791</v>
      </c>
      <c r="L8" s="75" t="s">
        <v>796</v>
      </c>
      <c r="M8" s="75" t="s">
        <v>512</v>
      </c>
      <c r="N8" s="75" t="s">
        <v>817</v>
      </c>
      <c r="O8" s="66" t="s">
        <v>520</v>
      </c>
      <c r="P8" s="77" t="s">
        <v>139</v>
      </c>
      <c r="Q8" s="77" t="s">
        <v>139</v>
      </c>
      <c r="R8" s="77" t="s">
        <v>139</v>
      </c>
      <c r="S8" s="77" t="s">
        <v>139</v>
      </c>
      <c r="T8" s="77">
        <v>8.7998046875</v>
      </c>
      <c r="U8" s="122" t="s">
        <v>907</v>
      </c>
      <c r="V8" s="122" t="s">
        <v>905</v>
      </c>
      <c r="W8" s="122" t="s">
        <v>906</v>
      </c>
      <c r="X8" s="51" t="s">
        <v>139</v>
      </c>
      <c r="Y8" s="40"/>
      <c r="Z8" s="41"/>
    </row>
    <row r="9" spans="1:26" ht="20.100000000000001" customHeight="1" x14ac:dyDescent="0.25">
      <c r="A9" s="39">
        <v>6</v>
      </c>
      <c r="B9" s="75" t="s">
        <v>166</v>
      </c>
      <c r="C9" s="75">
        <v>3</v>
      </c>
      <c r="D9" s="69">
        <v>0</v>
      </c>
      <c r="E9" s="75">
        <v>0.9</v>
      </c>
      <c r="F9" s="75">
        <v>1</v>
      </c>
      <c r="G9" s="75" t="s">
        <v>787</v>
      </c>
      <c r="H9" s="75" t="s">
        <v>788</v>
      </c>
      <c r="I9" s="75" t="s">
        <v>789</v>
      </c>
      <c r="J9" s="75" t="s">
        <v>790</v>
      </c>
      <c r="K9" s="70" t="s">
        <v>791</v>
      </c>
      <c r="L9" s="75" t="s">
        <v>797</v>
      </c>
      <c r="M9" s="75" t="s">
        <v>507</v>
      </c>
      <c r="N9" s="75" t="s">
        <v>818</v>
      </c>
      <c r="O9" s="66" t="s">
        <v>521</v>
      </c>
      <c r="P9" s="77" t="s">
        <v>139</v>
      </c>
      <c r="Q9" s="77" t="s">
        <v>139</v>
      </c>
      <c r="R9" s="77" t="s">
        <v>139</v>
      </c>
      <c r="S9" s="77" t="s">
        <v>139</v>
      </c>
      <c r="T9" s="77">
        <v>8.7998046875</v>
      </c>
      <c r="U9" s="122" t="s">
        <v>910</v>
      </c>
      <c r="V9" s="122" t="s">
        <v>908</v>
      </c>
      <c r="W9" s="122" t="s">
        <v>909</v>
      </c>
      <c r="X9" s="51" t="s">
        <v>139</v>
      </c>
      <c r="Y9" s="40"/>
      <c r="Z9" s="41"/>
    </row>
    <row r="10" spans="1:26" ht="20.100000000000001" customHeight="1" x14ac:dyDescent="0.25">
      <c r="A10" s="39">
        <v>7</v>
      </c>
      <c r="B10" s="75" t="s">
        <v>167</v>
      </c>
      <c r="C10" s="75">
        <v>3</v>
      </c>
      <c r="D10" s="69">
        <v>-10</v>
      </c>
      <c r="E10" s="75">
        <v>1.5</v>
      </c>
      <c r="F10" s="75">
        <v>0</v>
      </c>
      <c r="G10" s="75" t="s">
        <v>787</v>
      </c>
      <c r="H10" s="75" t="s">
        <v>788</v>
      </c>
      <c r="I10" s="75" t="s">
        <v>789</v>
      </c>
      <c r="J10" s="75" t="s">
        <v>790</v>
      </c>
      <c r="K10" s="70" t="s">
        <v>791</v>
      </c>
      <c r="L10" s="75" t="s">
        <v>798</v>
      </c>
      <c r="M10" s="75" t="s">
        <v>508</v>
      </c>
      <c r="N10" s="75" t="s">
        <v>819</v>
      </c>
      <c r="O10" s="66" t="s">
        <v>522</v>
      </c>
      <c r="P10" s="77" t="s">
        <v>139</v>
      </c>
      <c r="Q10" s="77" t="s">
        <v>139</v>
      </c>
      <c r="R10" s="77" t="s">
        <v>139</v>
      </c>
      <c r="S10" s="77" t="s">
        <v>139</v>
      </c>
      <c r="T10" s="77">
        <v>2.34814453125</v>
      </c>
      <c r="U10" s="122" t="s">
        <v>913</v>
      </c>
      <c r="V10" s="122" t="s">
        <v>911</v>
      </c>
      <c r="W10" s="122" t="s">
        <v>912</v>
      </c>
      <c r="X10" s="51" t="s">
        <v>139</v>
      </c>
      <c r="Y10" s="40"/>
      <c r="Z10" s="41"/>
    </row>
    <row r="11" spans="1:26" ht="20.100000000000001" customHeight="1" x14ac:dyDescent="0.25">
      <c r="A11" s="39">
        <v>8</v>
      </c>
      <c r="B11" s="75" t="s">
        <v>168</v>
      </c>
      <c r="C11" s="75">
        <v>3</v>
      </c>
      <c r="D11" s="75">
        <v>1</v>
      </c>
      <c r="E11" s="69">
        <v>0</v>
      </c>
      <c r="F11" s="75">
        <v>0</v>
      </c>
      <c r="G11" s="75" t="s">
        <v>787</v>
      </c>
      <c r="H11" s="75" t="s">
        <v>788</v>
      </c>
      <c r="I11" s="75" t="s">
        <v>789</v>
      </c>
      <c r="J11" s="75" t="s">
        <v>790</v>
      </c>
      <c r="K11" s="70" t="s">
        <v>791</v>
      </c>
      <c r="L11" s="75" t="s">
        <v>801</v>
      </c>
      <c r="M11" s="75" t="s">
        <v>509</v>
      </c>
      <c r="N11" s="75" t="s">
        <v>820</v>
      </c>
      <c r="O11" s="66" t="s">
        <v>523</v>
      </c>
      <c r="P11" s="77" t="s">
        <v>139</v>
      </c>
      <c r="Q11" s="77" t="s">
        <v>139</v>
      </c>
      <c r="R11" s="77" t="s">
        <v>139</v>
      </c>
      <c r="S11" s="77" t="s">
        <v>139</v>
      </c>
      <c r="T11" s="77">
        <v>8.7998046875</v>
      </c>
      <c r="U11" s="122" t="s">
        <v>916</v>
      </c>
      <c r="V11" s="122" t="s">
        <v>914</v>
      </c>
      <c r="W11" s="122" t="s">
        <v>915</v>
      </c>
      <c r="X11" s="51" t="s">
        <v>139</v>
      </c>
      <c r="Y11" s="40"/>
      <c r="Z11" s="41"/>
    </row>
    <row r="12" spans="1:26" ht="20.100000000000001" customHeight="1" x14ac:dyDescent="0.25">
      <c r="A12" s="39">
        <v>9</v>
      </c>
      <c r="B12" s="75" t="s">
        <v>169</v>
      </c>
      <c r="C12" s="75">
        <v>3</v>
      </c>
      <c r="D12" s="77">
        <v>10.275</v>
      </c>
      <c r="E12" s="69">
        <v>2</v>
      </c>
      <c r="F12" s="77">
        <v>1</v>
      </c>
      <c r="G12" s="75" t="s">
        <v>787</v>
      </c>
      <c r="H12" s="75" t="s">
        <v>788</v>
      </c>
      <c r="I12" s="75" t="s">
        <v>789</v>
      </c>
      <c r="J12" s="75" t="s">
        <v>790</v>
      </c>
      <c r="K12" s="70" t="s">
        <v>791</v>
      </c>
      <c r="L12" s="75" t="s">
        <v>802</v>
      </c>
      <c r="M12" s="75" t="s">
        <v>838</v>
      </c>
      <c r="N12" s="75" t="s">
        <v>815</v>
      </c>
      <c r="O12" s="66" t="s">
        <v>524</v>
      </c>
      <c r="P12" s="77" t="s">
        <v>139</v>
      </c>
      <c r="Q12" s="77" t="s">
        <v>139</v>
      </c>
      <c r="R12" s="77" t="s">
        <v>139</v>
      </c>
      <c r="S12" s="77" t="s">
        <v>139</v>
      </c>
      <c r="T12" s="77">
        <v>8.7998046875</v>
      </c>
      <c r="U12" s="122" t="s">
        <v>919</v>
      </c>
      <c r="V12" s="122" t="s">
        <v>917</v>
      </c>
      <c r="W12" s="122" t="s">
        <v>918</v>
      </c>
      <c r="X12" s="51" t="s">
        <v>139</v>
      </c>
      <c r="Y12" s="40"/>
      <c r="Z12" s="41"/>
    </row>
    <row r="13" spans="1:26" ht="20.100000000000001" customHeight="1" x14ac:dyDescent="0.25">
      <c r="A13" s="39">
        <v>10</v>
      </c>
      <c r="B13" s="75" t="s">
        <v>170</v>
      </c>
      <c r="C13" s="75">
        <v>3</v>
      </c>
      <c r="D13" s="75">
        <v>4</v>
      </c>
      <c r="E13" s="69">
        <v>1</v>
      </c>
      <c r="F13" s="75">
        <v>0</v>
      </c>
      <c r="G13" s="75" t="s">
        <v>787</v>
      </c>
      <c r="H13" s="75" t="s">
        <v>788</v>
      </c>
      <c r="I13" s="75" t="s">
        <v>789</v>
      </c>
      <c r="J13" s="75" t="s">
        <v>790</v>
      </c>
      <c r="K13" s="70" t="s">
        <v>791</v>
      </c>
      <c r="L13" s="75" t="s">
        <v>803</v>
      </c>
      <c r="M13" s="75" t="s">
        <v>839</v>
      </c>
      <c r="N13" s="75" t="s">
        <v>816</v>
      </c>
      <c r="O13" s="66" t="s">
        <v>525</v>
      </c>
      <c r="P13" s="77" t="s">
        <v>139</v>
      </c>
      <c r="Q13" s="77" t="s">
        <v>139</v>
      </c>
      <c r="R13" s="77" t="s">
        <v>139</v>
      </c>
      <c r="S13" s="77" t="s">
        <v>139</v>
      </c>
      <c r="T13" s="77">
        <v>8.7998046875</v>
      </c>
      <c r="U13" s="122" t="s">
        <v>922</v>
      </c>
      <c r="V13" s="122" t="s">
        <v>920</v>
      </c>
      <c r="W13" s="122" t="s">
        <v>921</v>
      </c>
      <c r="X13" s="51" t="s">
        <v>139</v>
      </c>
      <c r="Y13" s="40"/>
      <c r="Z13" s="41"/>
    </row>
    <row r="14" spans="1:26" ht="20.100000000000001" customHeight="1" x14ac:dyDescent="0.25">
      <c r="A14" s="39">
        <v>11</v>
      </c>
      <c r="B14" s="75" t="s">
        <v>171</v>
      </c>
      <c r="C14" s="75">
        <v>3</v>
      </c>
      <c r="D14" s="75">
        <v>6</v>
      </c>
      <c r="E14" s="75">
        <v>1</v>
      </c>
      <c r="F14" s="69">
        <v>0</v>
      </c>
      <c r="G14" s="75" t="s">
        <v>787</v>
      </c>
      <c r="H14" s="75" t="s">
        <v>788</v>
      </c>
      <c r="I14" s="75" t="s">
        <v>789</v>
      </c>
      <c r="J14" s="75" t="s">
        <v>790</v>
      </c>
      <c r="K14" s="70" t="s">
        <v>791</v>
      </c>
      <c r="L14" s="75" t="s">
        <v>804</v>
      </c>
      <c r="M14" s="75" t="s">
        <v>840</v>
      </c>
      <c r="N14" s="75" t="s">
        <v>817</v>
      </c>
      <c r="O14" s="66" t="s">
        <v>526</v>
      </c>
      <c r="P14" s="77" t="s">
        <v>139</v>
      </c>
      <c r="Q14" s="77" t="s">
        <v>139</v>
      </c>
      <c r="R14" s="77" t="s">
        <v>139</v>
      </c>
      <c r="S14" s="77" t="s">
        <v>139</v>
      </c>
      <c r="T14" s="77">
        <v>8.7998046875</v>
      </c>
      <c r="U14" s="122" t="s">
        <v>925</v>
      </c>
      <c r="V14" s="122" t="s">
        <v>923</v>
      </c>
      <c r="W14" s="122" t="s">
        <v>924</v>
      </c>
      <c r="X14" s="51" t="s">
        <v>139</v>
      </c>
      <c r="Y14" s="40"/>
      <c r="Z14" s="41"/>
    </row>
    <row r="15" spans="1:26" ht="20.100000000000001" customHeight="1" x14ac:dyDescent="0.25">
      <c r="A15" s="39">
        <v>12</v>
      </c>
      <c r="B15" s="75" t="s">
        <v>172</v>
      </c>
      <c r="C15" s="75">
        <v>3</v>
      </c>
      <c r="D15" s="75">
        <v>5</v>
      </c>
      <c r="E15" s="75">
        <v>0</v>
      </c>
      <c r="F15" s="69">
        <v>1</v>
      </c>
      <c r="G15" s="75" t="s">
        <v>787</v>
      </c>
      <c r="H15" s="75" t="s">
        <v>788</v>
      </c>
      <c r="I15" s="75" t="s">
        <v>789</v>
      </c>
      <c r="J15" s="75" t="s">
        <v>790</v>
      </c>
      <c r="K15" s="70" t="s">
        <v>791</v>
      </c>
      <c r="L15" s="75" t="s">
        <v>805</v>
      </c>
      <c r="M15" s="75" t="s">
        <v>841</v>
      </c>
      <c r="N15" s="75" t="s">
        <v>818</v>
      </c>
      <c r="O15" s="66" t="s">
        <v>527</v>
      </c>
      <c r="P15" s="67" t="s">
        <v>139</v>
      </c>
      <c r="Q15" s="67" t="s">
        <v>139</v>
      </c>
      <c r="R15" s="67" t="s">
        <v>139</v>
      </c>
      <c r="S15" s="67" t="s">
        <v>139</v>
      </c>
      <c r="T15" s="77">
        <v>8.7998046875</v>
      </c>
      <c r="U15" s="122" t="s">
        <v>928</v>
      </c>
      <c r="V15" s="122" t="s">
        <v>926</v>
      </c>
      <c r="W15" s="122" t="s">
        <v>927</v>
      </c>
      <c r="X15" s="51" t="s">
        <v>139</v>
      </c>
      <c r="Y15" s="40"/>
      <c r="Z15" s="41"/>
    </row>
    <row r="16" spans="1:26" ht="20.100000000000001" customHeight="1" x14ac:dyDescent="0.25">
      <c r="A16" s="39">
        <v>13</v>
      </c>
      <c r="B16" s="75" t="s">
        <v>176</v>
      </c>
      <c r="C16" s="75">
        <v>3</v>
      </c>
      <c r="D16" s="75">
        <v>1</v>
      </c>
      <c r="E16" s="75">
        <v>0.7</v>
      </c>
      <c r="F16" s="75">
        <v>1</v>
      </c>
      <c r="G16" s="75" t="s">
        <v>787</v>
      </c>
      <c r="H16" s="75" t="s">
        <v>788</v>
      </c>
      <c r="I16" s="75" t="s">
        <v>789</v>
      </c>
      <c r="J16" s="75" t="s">
        <v>790</v>
      </c>
      <c r="K16" s="70" t="s">
        <v>791</v>
      </c>
      <c r="L16" s="70" t="s">
        <v>806</v>
      </c>
      <c r="M16" s="75" t="s">
        <v>844</v>
      </c>
      <c r="N16" s="70" t="s">
        <v>821</v>
      </c>
      <c r="O16" s="71" t="s">
        <v>173</v>
      </c>
      <c r="P16" s="67" t="s">
        <v>139</v>
      </c>
      <c r="Q16" s="67" t="s">
        <v>139</v>
      </c>
      <c r="R16" s="67" t="s">
        <v>139</v>
      </c>
      <c r="S16" s="67" t="s">
        <v>139</v>
      </c>
      <c r="T16" s="77">
        <v>8.7998046875</v>
      </c>
      <c r="U16" s="122" t="s">
        <v>931</v>
      </c>
      <c r="V16" s="122" t="s">
        <v>929</v>
      </c>
      <c r="W16" s="122" t="s">
        <v>930</v>
      </c>
      <c r="X16" s="51" t="s">
        <v>139</v>
      </c>
      <c r="Y16" s="40"/>
      <c r="Z16" s="41"/>
    </row>
    <row r="17" spans="1:26" ht="20.100000000000001" customHeight="1" x14ac:dyDescent="0.25">
      <c r="A17" s="39">
        <v>14</v>
      </c>
      <c r="B17" s="75" t="s">
        <v>177</v>
      </c>
      <c r="C17" s="75">
        <v>3</v>
      </c>
      <c r="D17" s="75">
        <v>4</v>
      </c>
      <c r="E17" s="75">
        <v>0.9</v>
      </c>
      <c r="F17" s="75">
        <v>1</v>
      </c>
      <c r="G17" s="75" t="s">
        <v>787</v>
      </c>
      <c r="H17" s="75" t="s">
        <v>788</v>
      </c>
      <c r="I17" s="75" t="s">
        <v>789</v>
      </c>
      <c r="J17" s="75" t="s">
        <v>790</v>
      </c>
      <c r="K17" s="70" t="s">
        <v>791</v>
      </c>
      <c r="L17" s="75" t="s">
        <v>807</v>
      </c>
      <c r="M17" s="75" t="s">
        <v>842</v>
      </c>
      <c r="N17" s="75" t="s">
        <v>822</v>
      </c>
      <c r="O17" s="71" t="s">
        <v>174</v>
      </c>
      <c r="P17" s="67" t="s">
        <v>139</v>
      </c>
      <c r="Q17" s="67" t="s">
        <v>139</v>
      </c>
      <c r="R17" s="67" t="s">
        <v>139</v>
      </c>
      <c r="S17" s="67" t="s">
        <v>139</v>
      </c>
      <c r="T17" s="77">
        <v>8.7998046875</v>
      </c>
      <c r="U17" s="122" t="s">
        <v>934</v>
      </c>
      <c r="V17" s="122" t="s">
        <v>932</v>
      </c>
      <c r="W17" s="122" t="s">
        <v>933</v>
      </c>
      <c r="X17" s="51" t="s">
        <v>139</v>
      </c>
      <c r="Y17" s="40"/>
      <c r="Z17" s="41"/>
    </row>
    <row r="18" spans="1:26" ht="20.100000000000001" customHeight="1" x14ac:dyDescent="0.25">
      <c r="A18" s="39">
        <v>15</v>
      </c>
      <c r="B18" s="75" t="s">
        <v>178</v>
      </c>
      <c r="C18" s="75">
        <v>3</v>
      </c>
      <c r="D18" s="77">
        <v>10</v>
      </c>
      <c r="E18" s="75">
        <v>0.7</v>
      </c>
      <c r="F18" s="75">
        <v>1</v>
      </c>
      <c r="G18" s="75" t="s">
        <v>787</v>
      </c>
      <c r="H18" s="75" t="s">
        <v>788</v>
      </c>
      <c r="I18" s="75" t="s">
        <v>789</v>
      </c>
      <c r="J18" s="75" t="s">
        <v>790</v>
      </c>
      <c r="K18" s="70" t="s">
        <v>791</v>
      </c>
      <c r="L18" s="75" t="s">
        <v>808</v>
      </c>
      <c r="M18" s="75" t="s">
        <v>841</v>
      </c>
      <c r="N18" s="75" t="s">
        <v>823</v>
      </c>
      <c r="O18" s="82" t="s">
        <v>528</v>
      </c>
      <c r="P18" s="77" t="s">
        <v>139</v>
      </c>
      <c r="Q18" s="77" t="s">
        <v>139</v>
      </c>
      <c r="R18" s="77" t="s">
        <v>139</v>
      </c>
      <c r="S18" s="77" t="s">
        <v>139</v>
      </c>
      <c r="T18" s="77">
        <v>8.7998046875</v>
      </c>
      <c r="U18" s="122" t="s">
        <v>937</v>
      </c>
      <c r="V18" s="122" t="s">
        <v>935</v>
      </c>
      <c r="W18" s="122" t="s">
        <v>936</v>
      </c>
      <c r="X18" s="51" t="s">
        <v>139</v>
      </c>
      <c r="Y18" s="40"/>
      <c r="Z18" s="41"/>
    </row>
    <row r="19" spans="1:26" ht="20.100000000000001" customHeight="1" x14ac:dyDescent="0.25">
      <c r="A19" s="39">
        <v>16</v>
      </c>
      <c r="B19" s="75" t="s">
        <v>852</v>
      </c>
      <c r="C19" s="75">
        <v>3</v>
      </c>
      <c r="D19" s="75">
        <v>-2.2999999999999998</v>
      </c>
      <c r="E19" s="75">
        <v>0.29998779296875</v>
      </c>
      <c r="F19" s="75">
        <v>1</v>
      </c>
      <c r="G19" s="75" t="s">
        <v>336</v>
      </c>
      <c r="H19" s="70" t="s">
        <v>334</v>
      </c>
      <c r="I19" s="75" t="s">
        <v>337</v>
      </c>
      <c r="J19" s="70" t="s">
        <v>334</v>
      </c>
      <c r="K19" s="75" t="s">
        <v>851</v>
      </c>
      <c r="L19" s="70" t="s">
        <v>730</v>
      </c>
      <c r="M19" s="70" t="s">
        <v>731</v>
      </c>
      <c r="N19" s="70" t="s">
        <v>732</v>
      </c>
      <c r="O19" s="66" t="s">
        <v>529</v>
      </c>
      <c r="P19" s="40" t="s">
        <v>139</v>
      </c>
      <c r="Q19" s="40" t="s">
        <v>139</v>
      </c>
      <c r="R19" s="40" t="s">
        <v>139</v>
      </c>
      <c r="S19" s="40" t="s">
        <v>139</v>
      </c>
      <c r="T19" s="75">
        <v>-8.7998046875</v>
      </c>
      <c r="U19" s="80" t="s">
        <v>940</v>
      </c>
      <c r="V19" s="80" t="s">
        <v>938</v>
      </c>
      <c r="W19" s="80" t="s">
        <v>939</v>
      </c>
      <c r="X19" s="51" t="s">
        <v>139</v>
      </c>
      <c r="Y19" s="40"/>
      <c r="Z19" s="41"/>
    </row>
    <row r="20" spans="1:26" ht="20.100000000000001" customHeight="1" x14ac:dyDescent="0.25">
      <c r="A20" s="39">
        <v>17</v>
      </c>
      <c r="B20" s="75" t="s">
        <v>853</v>
      </c>
      <c r="C20" s="75">
        <v>3</v>
      </c>
      <c r="D20" s="75">
        <v>-2.4300000000000002</v>
      </c>
      <c r="E20" s="75">
        <v>0.7</v>
      </c>
      <c r="F20" s="75">
        <v>0</v>
      </c>
      <c r="G20" s="75" t="s">
        <v>336</v>
      </c>
      <c r="H20" s="70" t="s">
        <v>334</v>
      </c>
      <c r="I20" s="75" t="s">
        <v>337</v>
      </c>
      <c r="J20" s="70" t="s">
        <v>334</v>
      </c>
      <c r="K20" s="75" t="s">
        <v>335</v>
      </c>
      <c r="L20" s="70" t="s">
        <v>733</v>
      </c>
      <c r="M20" s="70" t="s">
        <v>734</v>
      </c>
      <c r="N20" s="70" t="s">
        <v>735</v>
      </c>
      <c r="O20" s="66" t="s">
        <v>530</v>
      </c>
      <c r="P20" s="40" t="s">
        <v>139</v>
      </c>
      <c r="Q20" s="40" t="s">
        <v>139</v>
      </c>
      <c r="R20" s="40" t="s">
        <v>139</v>
      </c>
      <c r="S20" s="40" t="s">
        <v>139</v>
      </c>
      <c r="T20" s="75">
        <v>5.28857421875</v>
      </c>
      <c r="U20" s="80" t="s">
        <v>943</v>
      </c>
      <c r="V20" s="80" t="s">
        <v>941</v>
      </c>
      <c r="W20" s="80" t="s">
        <v>942</v>
      </c>
      <c r="X20" s="51" t="s">
        <v>139</v>
      </c>
      <c r="Y20" s="40"/>
      <c r="Z20" s="41"/>
    </row>
    <row r="21" spans="1:26" ht="20.100000000000001" customHeight="1" x14ac:dyDescent="0.25">
      <c r="A21" s="39">
        <v>18</v>
      </c>
      <c r="B21" s="75" t="s">
        <v>854</v>
      </c>
      <c r="C21" s="75">
        <v>3</v>
      </c>
      <c r="D21" s="75">
        <v>-2.56</v>
      </c>
      <c r="E21" s="75">
        <v>1.0999755859375</v>
      </c>
      <c r="F21" s="75">
        <v>0</v>
      </c>
      <c r="G21" s="75" t="s">
        <v>736</v>
      </c>
      <c r="H21" s="70" t="s">
        <v>737</v>
      </c>
      <c r="I21" s="75" t="s">
        <v>738</v>
      </c>
      <c r="J21" s="70" t="s">
        <v>737</v>
      </c>
      <c r="K21" s="75" t="s">
        <v>837</v>
      </c>
      <c r="L21" s="70" t="s">
        <v>739</v>
      </c>
      <c r="M21" s="70" t="s">
        <v>740</v>
      </c>
      <c r="N21" s="70" t="s">
        <v>741</v>
      </c>
      <c r="O21" s="66" t="s">
        <v>531</v>
      </c>
      <c r="P21" s="40" t="s">
        <v>139</v>
      </c>
      <c r="Q21" s="40" t="s">
        <v>139</v>
      </c>
      <c r="R21" s="40" t="s">
        <v>139</v>
      </c>
      <c r="S21" s="40" t="s">
        <v>139</v>
      </c>
      <c r="T21" s="75">
        <v>-6.337890625</v>
      </c>
      <c r="U21" s="80" t="s">
        <v>946</v>
      </c>
      <c r="V21" s="80" t="s">
        <v>944</v>
      </c>
      <c r="W21" s="80" t="s">
        <v>945</v>
      </c>
      <c r="X21" s="51" t="s">
        <v>139</v>
      </c>
      <c r="Y21" s="40"/>
      <c r="Z21" s="41"/>
    </row>
    <row r="22" spans="1:26" ht="20.100000000000001" customHeight="1" x14ac:dyDescent="0.25">
      <c r="A22" s="39">
        <v>19</v>
      </c>
      <c r="B22" s="75" t="s">
        <v>855</v>
      </c>
      <c r="C22" s="75">
        <v>3</v>
      </c>
      <c r="D22" s="75">
        <v>-2.69</v>
      </c>
      <c r="E22" s="75">
        <v>1.5</v>
      </c>
      <c r="F22" s="75">
        <v>1</v>
      </c>
      <c r="G22" s="75" t="s">
        <v>736</v>
      </c>
      <c r="H22" s="70" t="s">
        <v>737</v>
      </c>
      <c r="I22" s="75" t="s">
        <v>738</v>
      </c>
      <c r="J22" s="70" t="s">
        <v>737</v>
      </c>
      <c r="K22" s="75" t="s">
        <v>837</v>
      </c>
      <c r="L22" s="70" t="s">
        <v>742</v>
      </c>
      <c r="M22" s="70" t="s">
        <v>743</v>
      </c>
      <c r="N22" s="70" t="s">
        <v>744</v>
      </c>
      <c r="O22" s="66" t="s">
        <v>532</v>
      </c>
      <c r="P22" s="40" t="s">
        <v>139</v>
      </c>
      <c r="Q22" s="40" t="s">
        <v>139</v>
      </c>
      <c r="R22" s="40" t="s">
        <v>139</v>
      </c>
      <c r="S22" s="40" t="s">
        <v>139</v>
      </c>
      <c r="T22" s="75">
        <v>1.28076171875</v>
      </c>
      <c r="U22" s="80" t="s">
        <v>949</v>
      </c>
      <c r="V22" s="80" t="s">
        <v>947</v>
      </c>
      <c r="W22" s="80" t="s">
        <v>948</v>
      </c>
      <c r="X22" s="51" t="s">
        <v>139</v>
      </c>
      <c r="Y22" s="40"/>
      <c r="Z22" s="41"/>
    </row>
    <row r="23" spans="1:26" ht="20.100000000000001" customHeight="1" x14ac:dyDescent="0.25">
      <c r="A23" s="39">
        <v>20</v>
      </c>
      <c r="B23" s="75" t="s">
        <v>856</v>
      </c>
      <c r="C23" s="75">
        <v>3</v>
      </c>
      <c r="D23" s="75">
        <v>-2.82</v>
      </c>
      <c r="E23" s="75">
        <v>1.9</v>
      </c>
      <c r="F23" s="75">
        <v>1</v>
      </c>
      <c r="G23" s="75" t="s">
        <v>745</v>
      </c>
      <c r="H23" s="70" t="s">
        <v>746</v>
      </c>
      <c r="I23" s="75" t="s">
        <v>747</v>
      </c>
      <c r="J23" s="70" t="s">
        <v>748</v>
      </c>
      <c r="K23" s="70" t="s">
        <v>749</v>
      </c>
      <c r="L23" s="70" t="s">
        <v>750</v>
      </c>
      <c r="M23" s="70" t="s">
        <v>751</v>
      </c>
      <c r="N23" s="70" t="s">
        <v>752</v>
      </c>
      <c r="O23" s="66" t="s">
        <v>533</v>
      </c>
      <c r="P23" s="40" t="s">
        <v>139</v>
      </c>
      <c r="Q23" s="40" t="s">
        <v>139</v>
      </c>
      <c r="R23" s="40" t="s">
        <v>139</v>
      </c>
      <c r="S23" s="40" t="s">
        <v>139</v>
      </c>
      <c r="T23" s="75">
        <v>-8.7998046875</v>
      </c>
      <c r="U23" s="80" t="s">
        <v>952</v>
      </c>
      <c r="V23" s="80" t="s">
        <v>950</v>
      </c>
      <c r="W23" s="80" t="s">
        <v>951</v>
      </c>
      <c r="X23" s="51" t="s">
        <v>139</v>
      </c>
      <c r="Y23" s="40"/>
      <c r="Z23" s="41"/>
    </row>
    <row r="24" spans="1:26" ht="20.100000000000001" customHeight="1" x14ac:dyDescent="0.25">
      <c r="A24" s="39">
        <v>21</v>
      </c>
      <c r="B24" s="75" t="s">
        <v>857</v>
      </c>
      <c r="C24" s="75">
        <v>3</v>
      </c>
      <c r="D24" s="75">
        <v>-2.95</v>
      </c>
      <c r="E24" s="75">
        <v>0.2</v>
      </c>
      <c r="F24" s="75">
        <v>0</v>
      </c>
      <c r="G24" s="75" t="s">
        <v>745</v>
      </c>
      <c r="H24" s="70" t="s">
        <v>746</v>
      </c>
      <c r="I24" s="75" t="s">
        <v>747</v>
      </c>
      <c r="J24" s="70" t="s">
        <v>748</v>
      </c>
      <c r="K24" s="70" t="s">
        <v>749</v>
      </c>
      <c r="L24" s="70" t="s">
        <v>753</v>
      </c>
      <c r="M24" s="70" t="s">
        <v>754</v>
      </c>
      <c r="N24" s="70" t="s">
        <v>755</v>
      </c>
      <c r="O24" s="66" t="s">
        <v>534</v>
      </c>
      <c r="P24" s="40" t="s">
        <v>139</v>
      </c>
      <c r="Q24" s="40" t="s">
        <v>139</v>
      </c>
      <c r="R24" s="40" t="s">
        <v>139</v>
      </c>
      <c r="S24" s="40" t="s">
        <v>139</v>
      </c>
      <c r="T24" s="75">
        <v>8.7998046875</v>
      </c>
      <c r="U24" s="80" t="s">
        <v>955</v>
      </c>
      <c r="V24" s="80" t="s">
        <v>953</v>
      </c>
      <c r="W24" s="80" t="s">
        <v>954</v>
      </c>
      <c r="X24" s="51" t="s">
        <v>139</v>
      </c>
      <c r="Y24" s="40"/>
      <c r="Z24" s="41"/>
    </row>
    <row r="25" spans="1:26" ht="20.100000000000001" customHeight="1" x14ac:dyDescent="0.25">
      <c r="A25" s="39">
        <v>22</v>
      </c>
      <c r="B25" s="75" t="s">
        <v>858</v>
      </c>
      <c r="C25" s="75">
        <v>3</v>
      </c>
      <c r="D25" s="75">
        <v>-3.08</v>
      </c>
      <c r="E25" s="75">
        <v>0.5</v>
      </c>
      <c r="F25" s="75">
        <v>0</v>
      </c>
      <c r="G25" s="75" t="s">
        <v>756</v>
      </c>
      <c r="H25" s="70" t="s">
        <v>757</v>
      </c>
      <c r="I25" s="75" t="s">
        <v>758</v>
      </c>
      <c r="J25" s="70" t="s">
        <v>759</v>
      </c>
      <c r="K25" s="75" t="s">
        <v>760</v>
      </c>
      <c r="L25" s="70" t="s">
        <v>761</v>
      </c>
      <c r="M25" s="70" t="s">
        <v>762</v>
      </c>
      <c r="N25" s="70" t="s">
        <v>763</v>
      </c>
      <c r="O25" s="66" t="s">
        <v>535</v>
      </c>
      <c r="P25" s="40" t="s">
        <v>139</v>
      </c>
      <c r="Q25" s="40" t="s">
        <v>139</v>
      </c>
      <c r="R25" s="40" t="s">
        <v>139</v>
      </c>
      <c r="S25" s="40" t="s">
        <v>139</v>
      </c>
      <c r="T25" s="75">
        <v>-8.7998046875</v>
      </c>
      <c r="U25" s="80" t="s">
        <v>958</v>
      </c>
      <c r="V25" s="80" t="s">
        <v>956</v>
      </c>
      <c r="W25" s="80" t="s">
        <v>957</v>
      </c>
      <c r="X25" s="51" t="s">
        <v>139</v>
      </c>
      <c r="Y25" s="40"/>
      <c r="Z25" s="41"/>
    </row>
    <row r="26" spans="1:26" ht="20.100000000000001" customHeight="1" x14ac:dyDescent="0.25">
      <c r="A26" s="39">
        <v>23</v>
      </c>
      <c r="B26" s="75" t="s">
        <v>859</v>
      </c>
      <c r="C26" s="75">
        <v>3</v>
      </c>
      <c r="D26" s="75">
        <v>-3.21</v>
      </c>
      <c r="E26" s="75">
        <v>0.79998779296875</v>
      </c>
      <c r="F26" s="75">
        <v>1</v>
      </c>
      <c r="G26" s="75" t="s">
        <v>756</v>
      </c>
      <c r="H26" s="70" t="s">
        <v>757</v>
      </c>
      <c r="I26" s="75" t="s">
        <v>758</v>
      </c>
      <c r="J26" s="70" t="s">
        <v>759</v>
      </c>
      <c r="K26" s="75" t="s">
        <v>760</v>
      </c>
      <c r="L26" s="70" t="s">
        <v>764</v>
      </c>
      <c r="M26" s="70" t="s">
        <v>765</v>
      </c>
      <c r="N26" s="70" t="s">
        <v>766</v>
      </c>
      <c r="O26" s="66" t="s">
        <v>536</v>
      </c>
      <c r="P26" s="40" t="s">
        <v>139</v>
      </c>
      <c r="Q26" s="40" t="s">
        <v>139</v>
      </c>
      <c r="R26" s="40" t="s">
        <v>139</v>
      </c>
      <c r="S26" s="40" t="s">
        <v>139</v>
      </c>
      <c r="T26" s="75">
        <v>8.7998046875</v>
      </c>
      <c r="U26" s="80" t="s">
        <v>961</v>
      </c>
      <c r="V26" s="80" t="s">
        <v>959</v>
      </c>
      <c r="W26" s="80" t="s">
        <v>960</v>
      </c>
      <c r="X26" s="51" t="s">
        <v>139</v>
      </c>
      <c r="Y26" s="40"/>
      <c r="Z26" s="41"/>
    </row>
    <row r="27" spans="1:26" ht="20.100000000000001" customHeight="1" x14ac:dyDescent="0.25">
      <c r="A27" s="39">
        <v>24</v>
      </c>
      <c r="B27" s="75" t="s">
        <v>860</v>
      </c>
      <c r="C27" s="75">
        <v>3</v>
      </c>
      <c r="D27" s="75">
        <v>-3.34</v>
      </c>
      <c r="E27" s="75">
        <v>1.0999755859375</v>
      </c>
      <c r="F27" s="75">
        <v>1</v>
      </c>
      <c r="G27" s="75" t="s">
        <v>380</v>
      </c>
      <c r="H27" s="75" t="s">
        <v>767</v>
      </c>
      <c r="I27" s="75" t="s">
        <v>417</v>
      </c>
      <c r="J27" s="75" t="s">
        <v>394</v>
      </c>
      <c r="K27" s="75" t="s">
        <v>402</v>
      </c>
      <c r="L27" s="75" t="s">
        <v>768</v>
      </c>
      <c r="M27" s="75" t="s">
        <v>769</v>
      </c>
      <c r="N27" s="75" t="s">
        <v>770</v>
      </c>
      <c r="O27" s="66" t="s">
        <v>537</v>
      </c>
      <c r="P27" s="40" t="s">
        <v>139</v>
      </c>
      <c r="Q27" s="40" t="s">
        <v>139</v>
      </c>
      <c r="R27" s="40" t="s">
        <v>139</v>
      </c>
      <c r="S27" s="40" t="s">
        <v>139</v>
      </c>
      <c r="T27" s="75">
        <v>-8.7998046875</v>
      </c>
      <c r="U27" s="80" t="s">
        <v>964</v>
      </c>
      <c r="V27" s="80" t="s">
        <v>962</v>
      </c>
      <c r="W27" s="80" t="s">
        <v>963</v>
      </c>
      <c r="X27" s="51" t="s">
        <v>139</v>
      </c>
      <c r="Y27" s="40"/>
      <c r="Z27" s="41"/>
    </row>
    <row r="28" spans="1:26" ht="20.100000000000001" customHeight="1" x14ac:dyDescent="0.25">
      <c r="A28" s="39">
        <v>25</v>
      </c>
      <c r="B28" s="75" t="s">
        <v>861</v>
      </c>
      <c r="C28" s="75">
        <v>3</v>
      </c>
      <c r="D28" s="75">
        <v>-3.47</v>
      </c>
      <c r="E28" s="75">
        <v>1.4</v>
      </c>
      <c r="F28" s="75">
        <v>1</v>
      </c>
      <c r="G28" s="75" t="s">
        <v>380</v>
      </c>
      <c r="H28" s="75" t="s">
        <v>767</v>
      </c>
      <c r="I28" s="75" t="s">
        <v>417</v>
      </c>
      <c r="J28" s="75" t="s">
        <v>394</v>
      </c>
      <c r="K28" s="75" t="s">
        <v>402</v>
      </c>
      <c r="L28" s="75" t="s">
        <v>406</v>
      </c>
      <c r="M28" s="75" t="s">
        <v>771</v>
      </c>
      <c r="N28" s="75" t="s">
        <v>410</v>
      </c>
      <c r="O28" s="66" t="s">
        <v>538</v>
      </c>
      <c r="P28" s="40" t="s">
        <v>139</v>
      </c>
      <c r="Q28" s="40" t="s">
        <v>139</v>
      </c>
      <c r="R28" s="40" t="s">
        <v>139</v>
      </c>
      <c r="S28" s="40" t="s">
        <v>139</v>
      </c>
      <c r="T28" s="75">
        <v>8.7998046875</v>
      </c>
      <c r="U28" s="80" t="s">
        <v>967</v>
      </c>
      <c r="V28" s="80" t="s">
        <v>965</v>
      </c>
      <c r="W28" s="80" t="s">
        <v>966</v>
      </c>
      <c r="X28" s="51" t="s">
        <v>139</v>
      </c>
      <c r="Y28" s="40"/>
      <c r="Z28" s="41"/>
    </row>
    <row r="29" spans="1:26" ht="20.100000000000001" customHeight="1" x14ac:dyDescent="0.25">
      <c r="A29" s="39">
        <v>26</v>
      </c>
      <c r="B29" s="75" t="s">
        <v>862</v>
      </c>
      <c r="C29" s="75">
        <v>3</v>
      </c>
      <c r="D29" s="75">
        <v>-3.6</v>
      </c>
      <c r="E29" s="75">
        <v>1.7</v>
      </c>
      <c r="F29" s="75">
        <v>0</v>
      </c>
      <c r="G29" s="75" t="s">
        <v>381</v>
      </c>
      <c r="H29" s="75" t="s">
        <v>772</v>
      </c>
      <c r="I29" s="75" t="s">
        <v>418</v>
      </c>
      <c r="J29" s="75" t="s">
        <v>395</v>
      </c>
      <c r="K29" s="75" t="s">
        <v>403</v>
      </c>
      <c r="L29" s="75" t="s">
        <v>773</v>
      </c>
      <c r="M29" s="75" t="s">
        <v>774</v>
      </c>
      <c r="N29" s="75" t="s">
        <v>775</v>
      </c>
      <c r="O29" s="66" t="s">
        <v>539</v>
      </c>
      <c r="P29" s="40" t="s">
        <v>139</v>
      </c>
      <c r="Q29" s="40" t="s">
        <v>139</v>
      </c>
      <c r="R29" s="40" t="s">
        <v>139</v>
      </c>
      <c r="S29" s="40" t="s">
        <v>139</v>
      </c>
      <c r="T29" s="75">
        <v>-8.7998046875</v>
      </c>
      <c r="U29" s="80" t="s">
        <v>970</v>
      </c>
      <c r="V29" s="80" t="s">
        <v>968</v>
      </c>
      <c r="W29" s="80" t="s">
        <v>969</v>
      </c>
      <c r="X29" s="51" t="s">
        <v>139</v>
      </c>
      <c r="Y29" s="40"/>
      <c r="Z29" s="41"/>
    </row>
    <row r="30" spans="1:26" ht="20.100000000000001" customHeight="1" x14ac:dyDescent="0.25">
      <c r="A30" s="39">
        <v>27</v>
      </c>
      <c r="B30" s="75" t="s">
        <v>863</v>
      </c>
      <c r="C30" s="75">
        <v>3</v>
      </c>
      <c r="D30" s="75">
        <v>-3.73</v>
      </c>
      <c r="E30" s="75">
        <v>9.99755859375E-2</v>
      </c>
      <c r="F30" s="75">
        <v>1</v>
      </c>
      <c r="G30" s="75" t="s">
        <v>381</v>
      </c>
      <c r="H30" s="75" t="s">
        <v>772</v>
      </c>
      <c r="I30" s="75" t="s">
        <v>418</v>
      </c>
      <c r="J30" s="75" t="s">
        <v>395</v>
      </c>
      <c r="K30" s="75" t="s">
        <v>403</v>
      </c>
      <c r="L30" s="75" t="s">
        <v>407</v>
      </c>
      <c r="M30" s="75" t="s">
        <v>409</v>
      </c>
      <c r="N30" s="75" t="s">
        <v>411</v>
      </c>
      <c r="O30" s="66" t="s">
        <v>540</v>
      </c>
      <c r="P30" s="40" t="s">
        <v>139</v>
      </c>
      <c r="Q30" s="40" t="s">
        <v>139</v>
      </c>
      <c r="R30" s="40" t="s">
        <v>139</v>
      </c>
      <c r="S30" s="40" t="s">
        <v>139</v>
      </c>
      <c r="T30" s="75">
        <v>8.7998046875</v>
      </c>
      <c r="U30" s="80" t="s">
        <v>973</v>
      </c>
      <c r="V30" s="80" t="s">
        <v>971</v>
      </c>
      <c r="W30" s="80" t="s">
        <v>972</v>
      </c>
      <c r="X30" s="51" t="s">
        <v>139</v>
      </c>
      <c r="Y30" s="40"/>
      <c r="Z30" s="41"/>
    </row>
    <row r="31" spans="1:26" ht="20.100000000000001" customHeight="1" x14ac:dyDescent="0.25">
      <c r="A31" s="39">
        <v>28</v>
      </c>
      <c r="B31" s="75" t="s">
        <v>864</v>
      </c>
      <c r="C31" s="75">
        <v>3</v>
      </c>
      <c r="D31" s="75">
        <v>-3.86</v>
      </c>
      <c r="E31" s="75">
        <v>0.9</v>
      </c>
      <c r="F31" s="75">
        <v>0</v>
      </c>
      <c r="G31" s="75" t="s">
        <v>382</v>
      </c>
      <c r="H31" s="75" t="s">
        <v>776</v>
      </c>
      <c r="I31" s="75" t="s">
        <v>419</v>
      </c>
      <c r="J31" s="75" t="s">
        <v>396</v>
      </c>
      <c r="K31" s="75" t="s">
        <v>404</v>
      </c>
      <c r="L31" s="75" t="s">
        <v>777</v>
      </c>
      <c r="M31" s="75" t="s">
        <v>778</v>
      </c>
      <c r="N31" s="75" t="s">
        <v>779</v>
      </c>
      <c r="O31" s="66" t="s">
        <v>541</v>
      </c>
      <c r="P31" s="40" t="s">
        <v>139</v>
      </c>
      <c r="Q31" s="40" t="s">
        <v>139</v>
      </c>
      <c r="R31" s="40" t="s">
        <v>139</v>
      </c>
      <c r="S31" s="40" t="s">
        <v>139</v>
      </c>
      <c r="T31" s="75">
        <v>-8.7998046875</v>
      </c>
      <c r="U31" s="80" t="s">
        <v>976</v>
      </c>
      <c r="V31" s="80" t="s">
        <v>974</v>
      </c>
      <c r="W31" s="80" t="s">
        <v>975</v>
      </c>
      <c r="X31" s="51" t="s">
        <v>139</v>
      </c>
      <c r="Y31" s="40"/>
      <c r="Z31" s="41"/>
    </row>
    <row r="32" spans="1:26" ht="20.100000000000001" customHeight="1" x14ac:dyDescent="0.25">
      <c r="A32" s="39">
        <v>29</v>
      </c>
      <c r="B32" s="75" t="s">
        <v>865</v>
      </c>
      <c r="C32" s="75">
        <v>3</v>
      </c>
      <c r="D32" s="75">
        <v>-3.99</v>
      </c>
      <c r="E32" s="75">
        <v>0.45</v>
      </c>
      <c r="F32" s="75">
        <v>0</v>
      </c>
      <c r="G32" s="75" t="s">
        <v>382</v>
      </c>
      <c r="H32" s="75" t="s">
        <v>776</v>
      </c>
      <c r="I32" s="75" t="s">
        <v>419</v>
      </c>
      <c r="J32" s="75" t="s">
        <v>396</v>
      </c>
      <c r="K32" s="75" t="s">
        <v>404</v>
      </c>
      <c r="L32" s="75" t="s">
        <v>408</v>
      </c>
      <c r="M32" s="75" t="s">
        <v>780</v>
      </c>
      <c r="N32" s="75" t="s">
        <v>412</v>
      </c>
      <c r="O32" s="66" t="s">
        <v>542</v>
      </c>
      <c r="P32" s="40" t="s">
        <v>139</v>
      </c>
      <c r="Q32" s="40" t="s">
        <v>139</v>
      </c>
      <c r="R32" s="40" t="s">
        <v>139</v>
      </c>
      <c r="S32" s="40" t="s">
        <v>139</v>
      </c>
      <c r="T32" s="75">
        <v>8.7998046875</v>
      </c>
      <c r="U32" s="80" t="s">
        <v>979</v>
      </c>
      <c r="V32" s="80" t="s">
        <v>977</v>
      </c>
      <c r="W32" s="80" t="s">
        <v>978</v>
      </c>
      <c r="X32" s="51" t="s">
        <v>139</v>
      </c>
      <c r="Y32" s="40"/>
      <c r="Z32" s="41"/>
    </row>
    <row r="33" spans="1:26" ht="20.100000000000001" customHeight="1" x14ac:dyDescent="0.25">
      <c r="A33" s="39">
        <v>30</v>
      </c>
      <c r="B33" s="75" t="s">
        <v>866</v>
      </c>
      <c r="C33" s="75">
        <v>3</v>
      </c>
      <c r="D33" s="75">
        <v>-4.12</v>
      </c>
      <c r="E33" s="75">
        <v>0.46300000000000002</v>
      </c>
      <c r="F33" s="75">
        <v>1</v>
      </c>
      <c r="G33" s="75" t="s">
        <v>383</v>
      </c>
      <c r="H33" s="75" t="s">
        <v>781</v>
      </c>
      <c r="I33" s="75" t="s">
        <v>420</v>
      </c>
      <c r="J33" s="75" t="s">
        <v>397</v>
      </c>
      <c r="K33" s="75" t="s">
        <v>405</v>
      </c>
      <c r="L33" s="75" t="s">
        <v>782</v>
      </c>
      <c r="M33" s="75" t="s">
        <v>783</v>
      </c>
      <c r="N33" s="75" t="s">
        <v>784</v>
      </c>
      <c r="O33" s="66" t="s">
        <v>543</v>
      </c>
      <c r="P33" s="40" t="s">
        <v>139</v>
      </c>
      <c r="Q33" s="40" t="s">
        <v>139</v>
      </c>
      <c r="R33" s="40" t="s">
        <v>139</v>
      </c>
      <c r="S33" s="40" t="s">
        <v>139</v>
      </c>
      <c r="T33" s="75">
        <v>-5.36865234375</v>
      </c>
      <c r="U33" s="80" t="s">
        <v>982</v>
      </c>
      <c r="V33" s="80" t="s">
        <v>980</v>
      </c>
      <c r="W33" s="80" t="s">
        <v>981</v>
      </c>
      <c r="X33" s="51" t="s">
        <v>139</v>
      </c>
      <c r="Y33" s="40"/>
      <c r="Z33" s="41"/>
    </row>
    <row r="34" spans="1:26" ht="20.100000000000001" customHeight="1" thickBot="1" x14ac:dyDescent="0.3">
      <c r="A34" s="42">
        <v>31</v>
      </c>
      <c r="B34" s="76" t="s">
        <v>867</v>
      </c>
      <c r="C34" s="76">
        <v>3</v>
      </c>
      <c r="D34" s="76">
        <v>-4.2500000000000098</v>
      </c>
      <c r="E34" s="76">
        <v>0.47599999999999998</v>
      </c>
      <c r="F34" s="76">
        <v>1</v>
      </c>
      <c r="G34" s="84" t="s">
        <v>515</v>
      </c>
      <c r="H34" s="84" t="s">
        <v>516</v>
      </c>
      <c r="I34" s="84" t="s">
        <v>517</v>
      </c>
      <c r="J34" s="84" t="s">
        <v>513</v>
      </c>
      <c r="K34" s="84" t="s">
        <v>514</v>
      </c>
      <c r="L34" s="76" t="s">
        <v>800</v>
      </c>
      <c r="M34" s="76" t="s">
        <v>646</v>
      </c>
      <c r="N34" s="76" t="s">
        <v>799</v>
      </c>
      <c r="O34" s="87" t="s">
        <v>544</v>
      </c>
      <c r="P34" s="43" t="s">
        <v>139</v>
      </c>
      <c r="Q34" s="43" t="s">
        <v>139</v>
      </c>
      <c r="R34" s="43" t="s">
        <v>139</v>
      </c>
      <c r="S34" s="43" t="s">
        <v>139</v>
      </c>
      <c r="T34" s="76">
        <v>-1.04296875</v>
      </c>
      <c r="U34" s="81" t="s">
        <v>985</v>
      </c>
      <c r="V34" s="81" t="s">
        <v>983</v>
      </c>
      <c r="W34" s="81" t="s">
        <v>984</v>
      </c>
      <c r="X34" s="52" t="s">
        <v>139</v>
      </c>
      <c r="Y34" s="43"/>
      <c r="Z34" s="44"/>
    </row>
    <row r="35" spans="1:26" s="68" customFormat="1" ht="120" customHeight="1" x14ac:dyDescent="0.25">
      <c r="A35" s="39">
        <v>1</v>
      </c>
      <c r="B35" s="75" t="s">
        <v>671</v>
      </c>
      <c r="C35" s="75">
        <v>3</v>
      </c>
      <c r="D35" s="69">
        <v>10</v>
      </c>
      <c r="E35" s="75">
        <v>0.7</v>
      </c>
      <c r="F35" s="75">
        <v>1</v>
      </c>
      <c r="G35" s="75" t="s">
        <v>787</v>
      </c>
      <c r="H35" s="75" t="s">
        <v>788</v>
      </c>
      <c r="I35" s="75" t="s">
        <v>789</v>
      </c>
      <c r="J35" s="75" t="s">
        <v>790</v>
      </c>
      <c r="K35" s="70" t="s">
        <v>791</v>
      </c>
      <c r="L35" s="73" t="s">
        <v>505</v>
      </c>
      <c r="M35" s="73" t="s">
        <v>509</v>
      </c>
      <c r="N35" s="73" t="s">
        <v>506</v>
      </c>
      <c r="O35" s="66" t="s">
        <v>520</v>
      </c>
      <c r="P35" s="77" t="s">
        <v>139</v>
      </c>
      <c r="Q35" s="77" t="s">
        <v>139</v>
      </c>
      <c r="R35" s="77" t="s">
        <v>139</v>
      </c>
      <c r="S35" s="77" t="s">
        <v>139</v>
      </c>
      <c r="T35" s="77">
        <v>8.7998046875</v>
      </c>
      <c r="U35" s="122" t="s">
        <v>988</v>
      </c>
      <c r="V35" s="122" t="s">
        <v>986</v>
      </c>
      <c r="W35" s="122" t="s">
        <v>987</v>
      </c>
      <c r="X35" s="51" t="s">
        <v>139</v>
      </c>
      <c r="Y35" s="40"/>
      <c r="Z35" s="41"/>
    </row>
    <row r="36" spans="1:26" s="68" customFormat="1" ht="15.75" thickBot="1" x14ac:dyDescent="0.3">
      <c r="A36" s="42">
        <v>2</v>
      </c>
      <c r="B36" s="76" t="s">
        <v>670</v>
      </c>
      <c r="C36" s="76">
        <v>3</v>
      </c>
      <c r="D36" s="54">
        <v>-10</v>
      </c>
      <c r="E36" s="76">
        <v>1.5</v>
      </c>
      <c r="F36" s="76">
        <v>0</v>
      </c>
      <c r="G36" s="76" t="s">
        <v>787</v>
      </c>
      <c r="H36" s="76" t="s">
        <v>788</v>
      </c>
      <c r="I36" s="76" t="s">
        <v>789</v>
      </c>
      <c r="J36" s="76" t="s">
        <v>790</v>
      </c>
      <c r="K36" s="72" t="s">
        <v>791</v>
      </c>
      <c r="L36" s="84" t="s">
        <v>505</v>
      </c>
      <c r="M36" s="84" t="s">
        <v>509</v>
      </c>
      <c r="N36" s="84" t="s">
        <v>506</v>
      </c>
      <c r="O36" s="87" t="s">
        <v>522</v>
      </c>
      <c r="P36" s="78" t="s">
        <v>139</v>
      </c>
      <c r="Q36" s="78" t="s">
        <v>139</v>
      </c>
      <c r="R36" s="78" t="s">
        <v>139</v>
      </c>
      <c r="S36" s="78" t="s">
        <v>139</v>
      </c>
      <c r="T36" s="78">
        <v>6.65087890625</v>
      </c>
      <c r="U36" s="123" t="s">
        <v>991</v>
      </c>
      <c r="V36" s="123" t="s">
        <v>989</v>
      </c>
      <c r="W36" s="123" t="s">
        <v>990</v>
      </c>
      <c r="X36" s="52" t="s">
        <v>139</v>
      </c>
      <c r="Y36" s="43"/>
      <c r="Z36" s="44"/>
    </row>
    <row r="37" spans="1:26" s="68" customFormat="1" ht="20.100000000000001" customHeight="1" x14ac:dyDescent="0.25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s="68" customFormat="1" ht="20.100000000000001" customHeight="1" x14ac:dyDescent="0.25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s="68" customFormat="1" ht="20.100000000000001" customHeight="1" x14ac:dyDescent="0.25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s="68" customFormat="1" ht="20.100000000000001" customHeight="1" x14ac:dyDescent="0.25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s="68" customFormat="1" ht="20.100000000000001" customHeight="1" x14ac:dyDescent="0.25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s="68" customFormat="1" ht="20.100000000000001" customHeight="1" x14ac:dyDescent="0.25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s="68" customFormat="1" ht="20.100000000000001" customHeight="1" x14ac:dyDescent="0.25">
      <c r="A43" s="45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s="68" customFormat="1" ht="20.100000000000001" customHeight="1" x14ac:dyDescent="0.2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20.100000000000001" customHeight="1" x14ac:dyDescent="0.25">
      <c r="Q45"/>
      <c r="R45"/>
      <c r="S45"/>
      <c r="U45"/>
      <c r="V45"/>
      <c r="W45"/>
    </row>
    <row r="46" spans="1:26" ht="20.100000000000001" customHeight="1" x14ac:dyDescent="0.25">
      <c r="Q46"/>
      <c r="R46"/>
      <c r="S46"/>
      <c r="U46"/>
      <c r="V46"/>
      <c r="W46"/>
    </row>
    <row r="47" spans="1:26" ht="20.100000000000001" customHeight="1" x14ac:dyDescent="0.25">
      <c r="Q47"/>
      <c r="R47"/>
      <c r="S47"/>
      <c r="U47"/>
      <c r="V47"/>
      <c r="W47"/>
    </row>
    <row r="48" spans="1:26" ht="20.100000000000001" customHeight="1" x14ac:dyDescent="0.25">
      <c r="Q48"/>
      <c r="R48"/>
      <c r="S48"/>
      <c r="U48"/>
      <c r="V48"/>
      <c r="W48"/>
    </row>
    <row r="49" spans="17:23" ht="20.100000000000001" customHeight="1" x14ac:dyDescent="0.25">
      <c r="Q49"/>
      <c r="R49"/>
      <c r="S49"/>
      <c r="U49"/>
      <c r="V49"/>
      <c r="W49"/>
    </row>
    <row r="50" spans="17:23" ht="20.100000000000001" customHeight="1" x14ac:dyDescent="0.25">
      <c r="Q50"/>
      <c r="R50"/>
      <c r="S50"/>
      <c r="U50"/>
      <c r="V50"/>
      <c r="W50"/>
    </row>
    <row r="51" spans="17:23" ht="20.100000000000001" customHeight="1" x14ac:dyDescent="0.25">
      <c r="Q51"/>
      <c r="R51"/>
      <c r="S51"/>
      <c r="U51"/>
      <c r="V51"/>
      <c r="W51"/>
    </row>
    <row r="52" spans="17:23" ht="20.100000000000001" customHeight="1" x14ac:dyDescent="0.25">
      <c r="Q52"/>
      <c r="R52"/>
      <c r="S52"/>
      <c r="U52"/>
      <c r="V52"/>
      <c r="W52"/>
    </row>
    <row r="53" spans="17:23" ht="20.100000000000001" customHeight="1" x14ac:dyDescent="0.25">
      <c r="Q53"/>
      <c r="R53"/>
      <c r="S53"/>
      <c r="U53"/>
      <c r="V53"/>
      <c r="W53"/>
    </row>
    <row r="54" spans="17:23" ht="20.100000000000001" customHeight="1" x14ac:dyDescent="0.25">
      <c r="Q54"/>
      <c r="R54"/>
      <c r="S54"/>
      <c r="U54"/>
      <c r="V54"/>
      <c r="W54"/>
    </row>
    <row r="55" spans="17:23" ht="20.100000000000001" customHeight="1" x14ac:dyDescent="0.25">
      <c r="Q55"/>
      <c r="R55"/>
      <c r="S55"/>
      <c r="U55"/>
      <c r="V55"/>
      <c r="W55"/>
    </row>
    <row r="56" spans="17:23" ht="20.100000000000001" customHeight="1" x14ac:dyDescent="0.25">
      <c r="Q56"/>
      <c r="R56"/>
      <c r="S56"/>
      <c r="U56"/>
      <c r="V56"/>
      <c r="W56"/>
    </row>
    <row r="57" spans="17:23" ht="20.100000000000001" customHeight="1" x14ac:dyDescent="0.25">
      <c r="Q57"/>
      <c r="R57"/>
      <c r="S57"/>
      <c r="U57"/>
      <c r="V57"/>
      <c r="W57"/>
    </row>
    <row r="58" spans="17:23" ht="20.100000000000001" customHeight="1" x14ac:dyDescent="0.25">
      <c r="Q58"/>
      <c r="R58"/>
      <c r="S58"/>
      <c r="U58"/>
      <c r="V58"/>
      <c r="W58"/>
    </row>
    <row r="59" spans="17:23" ht="20.100000000000001" customHeight="1" x14ac:dyDescent="0.25">
      <c r="Q59"/>
      <c r="R59"/>
      <c r="S59"/>
      <c r="U59"/>
      <c r="V59"/>
      <c r="W59"/>
    </row>
    <row r="60" spans="17:23" ht="20.100000000000001" customHeight="1" x14ac:dyDescent="0.25">
      <c r="Q60"/>
      <c r="R60"/>
      <c r="S60"/>
      <c r="U60"/>
      <c r="V60"/>
      <c r="W60"/>
    </row>
    <row r="61" spans="17:23" ht="20.100000000000001" customHeight="1" x14ac:dyDescent="0.25">
      <c r="Q61"/>
      <c r="R61"/>
      <c r="S61"/>
      <c r="U61"/>
      <c r="V61"/>
      <c r="W61"/>
    </row>
    <row r="62" spans="17:23" ht="20.100000000000001" customHeight="1" x14ac:dyDescent="0.25">
      <c r="Q62"/>
      <c r="R62"/>
      <c r="S62"/>
      <c r="U62"/>
      <c r="V62"/>
      <c r="W62"/>
    </row>
    <row r="63" spans="17:23" ht="20.100000000000001" customHeight="1" x14ac:dyDescent="0.25">
      <c r="Q63"/>
      <c r="R63"/>
      <c r="S63"/>
      <c r="U63"/>
      <c r="V63"/>
      <c r="W63"/>
    </row>
    <row r="64" spans="17:23" ht="20.100000000000001" customHeight="1" x14ac:dyDescent="0.25">
      <c r="Q64"/>
      <c r="R64"/>
      <c r="S64"/>
      <c r="U64"/>
      <c r="V64"/>
      <c r="W64"/>
    </row>
    <row r="65" spans="17:23" ht="20.100000000000001" customHeight="1" x14ac:dyDescent="0.25">
      <c r="Q65"/>
      <c r="R65"/>
      <c r="S65"/>
      <c r="U65"/>
      <c r="V65"/>
      <c r="W65"/>
    </row>
    <row r="66" spans="17:23" ht="20.100000000000001" customHeight="1" x14ac:dyDescent="0.25">
      <c r="Q66"/>
      <c r="R66"/>
      <c r="S66"/>
      <c r="U66"/>
      <c r="V66"/>
      <c r="W66"/>
    </row>
    <row r="67" spans="17:23" ht="20.100000000000001" customHeight="1" x14ac:dyDescent="0.25">
      <c r="Q67"/>
      <c r="R67"/>
      <c r="S67"/>
      <c r="U67"/>
      <c r="V67"/>
      <c r="W67"/>
    </row>
    <row r="68" spans="17:23" ht="20.100000000000001" customHeight="1" x14ac:dyDescent="0.25">
      <c r="Q68"/>
      <c r="R68"/>
      <c r="S68"/>
      <c r="U68"/>
      <c r="V68"/>
      <c r="W68"/>
    </row>
    <row r="69" spans="17:23" ht="20.100000000000001" customHeight="1" x14ac:dyDescent="0.25">
      <c r="Q69"/>
      <c r="R69"/>
      <c r="S69"/>
      <c r="U69"/>
      <c r="V69"/>
      <c r="W69"/>
    </row>
    <row r="70" spans="17:23" ht="20.100000000000001" customHeight="1" x14ac:dyDescent="0.25">
      <c r="Q70"/>
      <c r="R70"/>
      <c r="S70"/>
      <c r="U70"/>
      <c r="V70"/>
      <c r="W70"/>
    </row>
    <row r="71" spans="17:23" ht="20.100000000000001" customHeight="1" x14ac:dyDescent="0.25">
      <c r="Q71"/>
      <c r="R71"/>
      <c r="S71"/>
      <c r="U71"/>
      <c r="V71"/>
      <c r="W71"/>
    </row>
    <row r="72" spans="17:23" ht="20.100000000000001" customHeight="1" x14ac:dyDescent="0.25">
      <c r="Q72"/>
      <c r="R72"/>
      <c r="S72"/>
      <c r="U72"/>
      <c r="V72"/>
      <c r="W72"/>
    </row>
    <row r="73" spans="17:23" ht="20.100000000000001" customHeight="1" x14ac:dyDescent="0.25">
      <c r="Q73"/>
      <c r="R73"/>
      <c r="S73"/>
      <c r="U73"/>
      <c r="V73"/>
      <c r="W73"/>
    </row>
    <row r="74" spans="17:23" ht="20.100000000000001" customHeight="1" x14ac:dyDescent="0.25">
      <c r="Q74"/>
      <c r="R74"/>
      <c r="S74"/>
      <c r="U74"/>
      <c r="V74"/>
      <c r="W74"/>
    </row>
    <row r="75" spans="17:23" ht="20.100000000000001" customHeight="1" x14ac:dyDescent="0.25">
      <c r="Q75"/>
      <c r="R75"/>
      <c r="S75"/>
      <c r="U75"/>
      <c r="V75"/>
      <c r="W75"/>
    </row>
    <row r="76" spans="17:23" ht="20.100000000000001" customHeight="1" x14ac:dyDescent="0.25">
      <c r="Q76"/>
      <c r="R76"/>
      <c r="S76"/>
      <c r="U76"/>
      <c r="V76"/>
      <c r="W76"/>
    </row>
    <row r="77" spans="17:23" ht="20.100000000000001" customHeight="1" x14ac:dyDescent="0.25">
      <c r="Q77"/>
      <c r="R77"/>
      <c r="S77"/>
      <c r="U77"/>
      <c r="V77"/>
      <c r="W77"/>
    </row>
    <row r="78" spans="17:23" ht="20.100000000000001" customHeight="1" x14ac:dyDescent="0.25">
      <c r="Q78"/>
      <c r="R78"/>
      <c r="S78"/>
      <c r="U78"/>
      <c r="V78"/>
      <c r="W78"/>
    </row>
    <row r="79" spans="17:23" ht="20.100000000000001" customHeight="1" x14ac:dyDescent="0.25">
      <c r="Q79"/>
      <c r="R79"/>
      <c r="S79"/>
      <c r="U79"/>
      <c r="V79"/>
      <c r="W79"/>
    </row>
    <row r="80" spans="17:23" ht="20.100000000000001" customHeight="1" x14ac:dyDescent="0.25">
      <c r="Q80"/>
      <c r="R80"/>
      <c r="S80"/>
      <c r="U80"/>
      <c r="V80"/>
      <c r="W80"/>
    </row>
    <row r="81" spans="17:23" ht="20.100000000000001" customHeight="1" x14ac:dyDescent="0.25">
      <c r="Q81"/>
      <c r="R81"/>
      <c r="S81"/>
      <c r="U81"/>
      <c r="V81"/>
      <c r="W81"/>
    </row>
    <row r="82" spans="17:23" ht="20.100000000000001" customHeight="1" x14ac:dyDescent="0.25">
      <c r="Q82"/>
      <c r="R82"/>
      <c r="S82"/>
      <c r="U82"/>
      <c r="V82"/>
      <c r="W82"/>
    </row>
    <row r="83" spans="17:23" ht="20.100000000000001" customHeight="1" x14ac:dyDescent="0.25">
      <c r="Q83"/>
      <c r="R83"/>
      <c r="S83"/>
      <c r="U83"/>
      <c r="V83"/>
      <c r="W83"/>
    </row>
    <row r="84" spans="17:23" ht="20.100000000000001" customHeight="1" x14ac:dyDescent="0.25">
      <c r="Q84"/>
      <c r="R84"/>
      <c r="S84"/>
      <c r="U84"/>
      <c r="V84"/>
      <c r="W84"/>
    </row>
    <row r="85" spans="17:23" ht="20.100000000000001" customHeight="1" x14ac:dyDescent="0.25">
      <c r="Q85"/>
      <c r="R85"/>
      <c r="S85"/>
      <c r="U85"/>
      <c r="V85"/>
      <c r="W85"/>
    </row>
    <row r="86" spans="17:23" ht="20.100000000000001" customHeight="1" x14ac:dyDescent="0.25">
      <c r="Q86"/>
      <c r="R86"/>
      <c r="S86"/>
      <c r="U86"/>
      <c r="V86"/>
      <c r="W86"/>
    </row>
    <row r="87" spans="17:23" ht="20.100000000000001" customHeight="1" x14ac:dyDescent="0.25">
      <c r="Q87"/>
      <c r="R87"/>
      <c r="S87"/>
      <c r="U87"/>
      <c r="V87"/>
      <c r="W87"/>
    </row>
    <row r="88" spans="17:23" ht="20.100000000000001" customHeight="1" x14ac:dyDescent="0.25">
      <c r="Q88"/>
      <c r="R88"/>
      <c r="S88"/>
      <c r="U88"/>
      <c r="V88"/>
      <c r="W88"/>
    </row>
    <row r="89" spans="17:23" ht="20.100000000000001" customHeight="1" x14ac:dyDescent="0.25">
      <c r="Q89"/>
      <c r="R89"/>
      <c r="S89"/>
      <c r="U89"/>
      <c r="V89"/>
      <c r="W89"/>
    </row>
    <row r="90" spans="17:23" ht="20.100000000000001" customHeight="1" x14ac:dyDescent="0.25">
      <c r="Q90"/>
      <c r="R90"/>
      <c r="S90"/>
      <c r="U90"/>
      <c r="V90"/>
      <c r="W90"/>
    </row>
    <row r="91" spans="17:23" ht="20.100000000000001" customHeight="1" x14ac:dyDescent="0.25">
      <c r="Q91"/>
      <c r="R91"/>
      <c r="S91"/>
      <c r="U91"/>
      <c r="V91"/>
      <c r="W91"/>
    </row>
    <row r="92" spans="17:23" ht="20.100000000000001" customHeight="1" x14ac:dyDescent="0.25">
      <c r="Q92"/>
      <c r="R92"/>
      <c r="S92"/>
      <c r="U92"/>
      <c r="V92"/>
      <c r="W92"/>
    </row>
    <row r="93" spans="17:23" ht="20.100000000000001" customHeight="1" x14ac:dyDescent="0.25">
      <c r="Q93"/>
      <c r="R93"/>
      <c r="S93"/>
      <c r="U93"/>
      <c r="V93"/>
      <c r="W93"/>
    </row>
    <row r="94" spans="17:23" ht="20.100000000000001" customHeight="1" x14ac:dyDescent="0.25">
      <c r="Q94"/>
      <c r="R94"/>
      <c r="S94"/>
      <c r="U94"/>
      <c r="V94"/>
      <c r="W94"/>
    </row>
    <row r="95" spans="17:23" ht="20.100000000000001" customHeight="1" x14ac:dyDescent="0.25">
      <c r="Q95"/>
      <c r="R95"/>
      <c r="S95"/>
      <c r="U95"/>
      <c r="V95"/>
      <c r="W95"/>
    </row>
    <row r="96" spans="17:23" ht="20.100000000000001" customHeight="1" x14ac:dyDescent="0.25">
      <c r="Q96"/>
      <c r="R96"/>
      <c r="S96"/>
      <c r="U96"/>
      <c r="V96"/>
      <c r="W96"/>
    </row>
    <row r="97" spans="17:23" ht="20.100000000000001" customHeight="1" x14ac:dyDescent="0.25">
      <c r="Q97"/>
      <c r="R97"/>
      <c r="S97"/>
      <c r="U97"/>
      <c r="V97"/>
      <c r="W97"/>
    </row>
    <row r="98" spans="17:23" ht="20.100000000000001" customHeight="1" x14ac:dyDescent="0.25">
      <c r="Q98"/>
      <c r="R98"/>
      <c r="S98"/>
      <c r="U98"/>
      <c r="V98"/>
      <c r="W98"/>
    </row>
    <row r="99" spans="17:23" ht="20.100000000000001" customHeight="1" x14ac:dyDescent="0.25">
      <c r="Q99"/>
      <c r="R99"/>
      <c r="S99"/>
      <c r="U99"/>
      <c r="V99"/>
      <c r="W99"/>
    </row>
    <row r="100" spans="17:23" ht="20.100000000000001" customHeight="1" x14ac:dyDescent="0.25">
      <c r="Q100"/>
      <c r="R100"/>
      <c r="S100"/>
      <c r="U100"/>
      <c r="V100"/>
      <c r="W100"/>
    </row>
    <row r="101" spans="17:23" ht="20.100000000000001" customHeight="1" x14ac:dyDescent="0.25">
      <c r="Q101"/>
      <c r="R101"/>
      <c r="S101"/>
      <c r="U101"/>
      <c r="V101"/>
      <c r="W101"/>
    </row>
    <row r="102" spans="17:23" ht="20.100000000000001" customHeight="1" x14ac:dyDescent="0.25">
      <c r="Q102"/>
      <c r="R102"/>
      <c r="S102"/>
      <c r="U102"/>
      <c r="V102"/>
      <c r="W102"/>
    </row>
    <row r="103" spans="17:23" ht="20.100000000000001" customHeight="1" x14ac:dyDescent="0.25">
      <c r="Q103"/>
      <c r="R103"/>
      <c r="S103"/>
      <c r="U103"/>
      <c r="V103"/>
      <c r="W103"/>
    </row>
    <row r="104" spans="17:23" ht="20.100000000000001" customHeight="1" x14ac:dyDescent="0.25">
      <c r="Q104"/>
      <c r="R104"/>
      <c r="S104"/>
      <c r="U104"/>
      <c r="V104"/>
      <c r="W104"/>
    </row>
    <row r="105" spans="17:23" ht="20.100000000000001" customHeight="1" x14ac:dyDescent="0.25">
      <c r="Q105"/>
      <c r="R105"/>
      <c r="S105"/>
      <c r="U105"/>
      <c r="V105"/>
      <c r="W105"/>
    </row>
    <row r="106" spans="17:23" ht="20.100000000000001" customHeight="1" x14ac:dyDescent="0.25">
      <c r="Q106"/>
      <c r="R106"/>
      <c r="S106"/>
      <c r="U106"/>
      <c r="V106"/>
      <c r="W106"/>
    </row>
    <row r="107" spans="17:23" ht="20.100000000000001" customHeight="1" x14ac:dyDescent="0.25">
      <c r="Q107"/>
      <c r="R107"/>
      <c r="S107"/>
      <c r="U107"/>
      <c r="V107"/>
      <c r="W107"/>
    </row>
    <row r="108" spans="17:23" ht="20.100000000000001" customHeight="1" x14ac:dyDescent="0.25">
      <c r="Q108"/>
      <c r="R108"/>
      <c r="S108"/>
      <c r="U108"/>
      <c r="V108"/>
      <c r="W108"/>
    </row>
    <row r="109" spans="17:23" ht="20.100000000000001" customHeight="1" x14ac:dyDescent="0.25">
      <c r="Q109"/>
      <c r="R109"/>
      <c r="S109"/>
      <c r="U109"/>
      <c r="V109"/>
      <c r="W109"/>
    </row>
    <row r="110" spans="17:23" ht="20.100000000000001" customHeight="1" x14ac:dyDescent="0.25">
      <c r="Q110"/>
      <c r="R110"/>
      <c r="S110"/>
      <c r="U110"/>
      <c r="V110"/>
      <c r="W110"/>
    </row>
    <row r="111" spans="17:23" ht="20.100000000000001" customHeight="1" x14ac:dyDescent="0.25">
      <c r="Q111"/>
      <c r="R111"/>
      <c r="S111"/>
      <c r="U111"/>
      <c r="V111"/>
      <c r="W111"/>
    </row>
    <row r="112" spans="17:23" ht="20.100000000000001" customHeight="1" x14ac:dyDescent="0.25">
      <c r="Q112"/>
      <c r="R112"/>
      <c r="S112"/>
      <c r="U112"/>
      <c r="V112"/>
      <c r="W112"/>
    </row>
    <row r="113" spans="17:23" ht="20.100000000000001" customHeight="1" x14ac:dyDescent="0.25">
      <c r="Q113"/>
      <c r="R113"/>
      <c r="S113"/>
      <c r="U113"/>
      <c r="V113"/>
      <c r="W113"/>
    </row>
    <row r="114" spans="17:23" ht="20.100000000000001" customHeight="1" x14ac:dyDescent="0.25">
      <c r="Q114"/>
      <c r="R114"/>
      <c r="S114"/>
      <c r="U114"/>
      <c r="V114"/>
      <c r="W114"/>
    </row>
    <row r="115" spans="17:23" ht="20.100000000000001" customHeight="1" x14ac:dyDescent="0.25">
      <c r="Q115"/>
      <c r="R115"/>
      <c r="S115"/>
      <c r="U115"/>
      <c r="V115"/>
      <c r="W115"/>
    </row>
    <row r="116" spans="17:23" ht="20.100000000000001" customHeight="1" x14ac:dyDescent="0.25">
      <c r="Q116"/>
      <c r="R116"/>
      <c r="S116"/>
      <c r="U116"/>
      <c r="V116"/>
      <c r="W116"/>
    </row>
    <row r="117" spans="17:23" ht="20.100000000000001" customHeight="1" x14ac:dyDescent="0.25">
      <c r="Q117"/>
      <c r="R117"/>
      <c r="S117"/>
      <c r="U117"/>
      <c r="V117"/>
      <c r="W117"/>
    </row>
    <row r="118" spans="17:23" ht="20.100000000000001" customHeight="1" x14ac:dyDescent="0.25">
      <c r="Q118"/>
      <c r="R118"/>
      <c r="S118"/>
      <c r="U118"/>
      <c r="V118"/>
      <c r="W118"/>
    </row>
    <row r="119" spans="17:23" ht="20.100000000000001" customHeight="1" x14ac:dyDescent="0.25">
      <c r="Q119"/>
      <c r="R119"/>
      <c r="S119"/>
      <c r="U119"/>
      <c r="V119"/>
      <c r="W119"/>
    </row>
    <row r="120" spans="17:23" ht="20.100000000000001" customHeight="1" x14ac:dyDescent="0.25">
      <c r="Q120"/>
      <c r="R120"/>
      <c r="S120"/>
      <c r="U120"/>
      <c r="V120"/>
      <c r="W120"/>
    </row>
    <row r="121" spans="17:23" ht="20.100000000000001" customHeight="1" x14ac:dyDescent="0.25">
      <c r="Q121"/>
      <c r="R121"/>
      <c r="S121"/>
      <c r="U121"/>
      <c r="V121"/>
      <c r="W121"/>
    </row>
    <row r="122" spans="17:23" ht="20.100000000000001" customHeight="1" x14ac:dyDescent="0.25">
      <c r="Q122"/>
      <c r="R122"/>
      <c r="S122"/>
      <c r="U122"/>
      <c r="V122"/>
      <c r="W122"/>
    </row>
    <row r="123" spans="17:23" ht="20.100000000000001" customHeight="1" x14ac:dyDescent="0.25">
      <c r="Q123"/>
      <c r="R123"/>
      <c r="S123"/>
      <c r="U123"/>
      <c r="V123"/>
      <c r="W123"/>
    </row>
    <row r="124" spans="17:23" ht="20.100000000000001" customHeight="1" x14ac:dyDescent="0.25">
      <c r="Q124"/>
      <c r="R124"/>
      <c r="S124"/>
      <c r="U124"/>
      <c r="V124"/>
      <c r="W124"/>
    </row>
    <row r="125" spans="17:23" ht="20.100000000000001" customHeight="1" x14ac:dyDescent="0.25">
      <c r="Q125"/>
      <c r="R125"/>
      <c r="S125"/>
      <c r="U125"/>
      <c r="V125"/>
      <c r="W125"/>
    </row>
    <row r="126" spans="17:23" ht="20.100000000000001" customHeight="1" x14ac:dyDescent="0.25">
      <c r="Q126"/>
      <c r="R126"/>
      <c r="S126"/>
      <c r="U126"/>
      <c r="V126"/>
      <c r="W126"/>
    </row>
    <row r="127" spans="17:23" ht="20.100000000000001" customHeight="1" x14ac:dyDescent="0.25">
      <c r="Q127"/>
      <c r="R127"/>
      <c r="S127"/>
      <c r="U127"/>
      <c r="V127"/>
      <c r="W127"/>
    </row>
    <row r="128" spans="17:23" ht="20.100000000000001" customHeight="1" x14ac:dyDescent="0.25">
      <c r="Q128"/>
      <c r="R128"/>
      <c r="S128"/>
      <c r="U128"/>
      <c r="V128"/>
      <c r="W128"/>
    </row>
    <row r="129" spans="17:23" ht="20.100000000000001" customHeight="1" x14ac:dyDescent="0.25">
      <c r="Q129"/>
      <c r="R129"/>
      <c r="S129"/>
      <c r="U129"/>
      <c r="V129"/>
      <c r="W129"/>
    </row>
    <row r="130" spans="17:23" ht="20.100000000000001" customHeight="1" x14ac:dyDescent="0.25">
      <c r="Q130"/>
      <c r="R130"/>
      <c r="S130"/>
      <c r="U130"/>
      <c r="V130"/>
      <c r="W130"/>
    </row>
    <row r="131" spans="17:23" ht="20.100000000000001" customHeight="1" x14ac:dyDescent="0.25">
      <c r="Q131"/>
      <c r="R131"/>
      <c r="S131"/>
      <c r="U131"/>
      <c r="V131"/>
      <c r="W131"/>
    </row>
    <row r="132" spans="17:23" ht="20.100000000000001" customHeight="1" x14ac:dyDescent="0.25">
      <c r="Q132"/>
      <c r="R132"/>
      <c r="S132"/>
      <c r="U132"/>
      <c r="V132"/>
      <c r="W132"/>
    </row>
    <row r="133" spans="17:23" ht="20.100000000000001" customHeight="1" x14ac:dyDescent="0.25">
      <c r="Q133"/>
      <c r="R133"/>
      <c r="S133"/>
      <c r="U133"/>
      <c r="V133"/>
      <c r="W133"/>
    </row>
    <row r="134" spans="17:23" ht="20.100000000000001" customHeight="1" x14ac:dyDescent="0.25">
      <c r="Q134"/>
      <c r="R134"/>
      <c r="S134"/>
      <c r="U134"/>
      <c r="V134"/>
      <c r="W134"/>
    </row>
    <row r="135" spans="17:23" ht="20.100000000000001" customHeight="1" x14ac:dyDescent="0.25">
      <c r="Q135"/>
      <c r="R135"/>
      <c r="S135"/>
      <c r="U135"/>
      <c r="V135"/>
      <c r="W135"/>
    </row>
    <row r="136" spans="17:23" ht="20.100000000000001" customHeight="1" x14ac:dyDescent="0.25">
      <c r="Q136"/>
      <c r="R136"/>
      <c r="S136"/>
      <c r="U136"/>
      <c r="V136"/>
      <c r="W136"/>
    </row>
    <row r="137" spans="17:23" ht="20.100000000000001" customHeight="1" x14ac:dyDescent="0.25">
      <c r="Q137"/>
      <c r="R137"/>
      <c r="S137"/>
      <c r="U137"/>
      <c r="V137"/>
      <c r="W137"/>
    </row>
    <row r="138" spans="17:23" ht="20.100000000000001" customHeight="1" x14ac:dyDescent="0.25">
      <c r="Q138"/>
      <c r="R138"/>
      <c r="S138"/>
      <c r="U138"/>
      <c r="V138"/>
      <c r="W138"/>
    </row>
    <row r="139" spans="17:23" ht="20.100000000000001" customHeight="1" x14ac:dyDescent="0.25">
      <c r="Q139"/>
      <c r="R139"/>
      <c r="S139"/>
      <c r="U139"/>
      <c r="V139"/>
      <c r="W139"/>
    </row>
    <row r="140" spans="17:23" ht="20.100000000000001" customHeight="1" x14ac:dyDescent="0.25">
      <c r="Q140"/>
      <c r="R140"/>
      <c r="S140"/>
      <c r="U140"/>
      <c r="V140"/>
      <c r="W140"/>
    </row>
    <row r="141" spans="17:23" ht="20.100000000000001" customHeight="1" x14ac:dyDescent="0.25">
      <c r="Q141"/>
      <c r="R141"/>
      <c r="S141"/>
      <c r="U141"/>
      <c r="V141"/>
      <c r="W141"/>
    </row>
    <row r="142" spans="17:23" ht="20.100000000000001" customHeight="1" x14ac:dyDescent="0.25">
      <c r="Q142"/>
      <c r="R142"/>
      <c r="S142"/>
      <c r="U142"/>
      <c r="V142"/>
      <c r="W142"/>
    </row>
    <row r="143" spans="17:23" ht="20.100000000000001" customHeight="1" x14ac:dyDescent="0.25">
      <c r="Q143"/>
      <c r="R143"/>
      <c r="S143"/>
      <c r="U143"/>
      <c r="V143"/>
      <c r="W143"/>
    </row>
    <row r="144" spans="17:23" ht="20.100000000000001" customHeight="1" x14ac:dyDescent="0.25">
      <c r="Q144"/>
      <c r="R144"/>
      <c r="S144"/>
      <c r="U144"/>
      <c r="V144"/>
      <c r="W144"/>
    </row>
    <row r="145" spans="17:23" ht="20.100000000000001" customHeight="1" x14ac:dyDescent="0.25">
      <c r="Q145"/>
      <c r="R145"/>
      <c r="S145"/>
      <c r="U145"/>
      <c r="V145"/>
      <c r="W145"/>
    </row>
    <row r="146" spans="17:23" ht="20.100000000000001" customHeight="1" x14ac:dyDescent="0.25">
      <c r="Q146"/>
      <c r="R146"/>
      <c r="S146"/>
      <c r="U146"/>
      <c r="V146"/>
      <c r="W146"/>
    </row>
    <row r="147" spans="17:23" ht="20.100000000000001" customHeight="1" x14ac:dyDescent="0.25">
      <c r="Q147"/>
      <c r="R147"/>
      <c r="S147"/>
      <c r="U147"/>
      <c r="V147"/>
      <c r="W147"/>
    </row>
    <row r="148" spans="17:23" ht="20.100000000000001" customHeight="1" x14ac:dyDescent="0.25">
      <c r="Q148"/>
      <c r="R148"/>
      <c r="S148"/>
      <c r="U148"/>
      <c r="V148"/>
      <c r="W148"/>
    </row>
    <row r="149" spans="17:23" ht="20.100000000000001" customHeight="1" x14ac:dyDescent="0.25">
      <c r="Q149"/>
      <c r="R149"/>
      <c r="S149"/>
      <c r="U149"/>
      <c r="V149"/>
      <c r="W149"/>
    </row>
    <row r="150" spans="17:23" ht="20.100000000000001" customHeight="1" x14ac:dyDescent="0.25">
      <c r="Q150"/>
      <c r="R150"/>
      <c r="S150"/>
      <c r="U150"/>
      <c r="V150"/>
      <c r="W150"/>
    </row>
    <row r="151" spans="17:23" ht="20.100000000000001" customHeight="1" x14ac:dyDescent="0.25">
      <c r="Q151"/>
      <c r="R151"/>
      <c r="S151"/>
      <c r="U151"/>
      <c r="V151"/>
      <c r="W151"/>
    </row>
    <row r="152" spans="17:23" ht="20.100000000000001" customHeight="1" x14ac:dyDescent="0.25">
      <c r="Q152"/>
      <c r="R152"/>
      <c r="S152"/>
      <c r="U152"/>
      <c r="V152"/>
      <c r="W152"/>
    </row>
    <row r="153" spans="17:23" ht="20.100000000000001" customHeight="1" x14ac:dyDescent="0.25">
      <c r="Q153"/>
      <c r="R153"/>
      <c r="S153"/>
      <c r="U153"/>
      <c r="V153"/>
      <c r="W153"/>
    </row>
    <row r="154" spans="17:23" ht="20.100000000000001" customHeight="1" x14ac:dyDescent="0.25">
      <c r="Q154"/>
      <c r="R154"/>
      <c r="S154"/>
      <c r="U154"/>
      <c r="V154"/>
      <c r="W154"/>
    </row>
    <row r="155" spans="17:23" ht="20.100000000000001" customHeight="1" x14ac:dyDescent="0.25">
      <c r="Q155"/>
      <c r="R155"/>
      <c r="S155"/>
      <c r="U155"/>
      <c r="V155"/>
      <c r="W155"/>
    </row>
    <row r="156" spans="17:23" ht="20.100000000000001" customHeight="1" x14ac:dyDescent="0.25">
      <c r="Q156"/>
      <c r="R156"/>
      <c r="S156"/>
      <c r="U156"/>
      <c r="V156"/>
      <c r="W156"/>
    </row>
    <row r="157" spans="17:23" ht="20.100000000000001" customHeight="1" x14ac:dyDescent="0.25">
      <c r="Q157"/>
      <c r="R157"/>
      <c r="S157"/>
      <c r="U157"/>
      <c r="V157"/>
      <c r="W157"/>
    </row>
    <row r="158" spans="17:23" ht="20.100000000000001" customHeight="1" x14ac:dyDescent="0.25">
      <c r="Q158"/>
      <c r="R158"/>
      <c r="S158"/>
      <c r="U158"/>
      <c r="V158"/>
      <c r="W158"/>
    </row>
    <row r="159" spans="17:23" ht="20.100000000000001" customHeight="1" x14ac:dyDescent="0.25">
      <c r="Q159"/>
      <c r="R159"/>
      <c r="S159"/>
      <c r="U159"/>
      <c r="V159"/>
      <c r="W159"/>
    </row>
    <row r="160" spans="17:23" ht="20.100000000000001" customHeight="1" x14ac:dyDescent="0.25">
      <c r="Q160"/>
      <c r="R160"/>
      <c r="S160"/>
      <c r="U160"/>
      <c r="V160"/>
      <c r="W160"/>
    </row>
    <row r="161" spans="17:23" ht="20.100000000000001" customHeight="1" x14ac:dyDescent="0.25">
      <c r="Q161"/>
      <c r="R161"/>
      <c r="S161"/>
      <c r="U161"/>
      <c r="V161"/>
      <c r="W161"/>
    </row>
    <row r="162" spans="17:23" ht="20.100000000000001" customHeight="1" x14ac:dyDescent="0.25">
      <c r="Q162"/>
      <c r="R162"/>
      <c r="S162"/>
      <c r="U162"/>
      <c r="V162"/>
      <c r="W162"/>
    </row>
    <row r="163" spans="17:23" ht="20.100000000000001" customHeight="1" x14ac:dyDescent="0.25">
      <c r="Q163"/>
      <c r="R163"/>
      <c r="S163"/>
      <c r="U163"/>
      <c r="V163"/>
      <c r="W163"/>
    </row>
    <row r="164" spans="17:23" ht="20.100000000000001" customHeight="1" x14ac:dyDescent="0.25">
      <c r="Q164"/>
      <c r="R164"/>
      <c r="S164"/>
      <c r="U164"/>
      <c r="V164"/>
      <c r="W164"/>
    </row>
    <row r="165" spans="17:23" ht="20.100000000000001" customHeight="1" x14ac:dyDescent="0.25">
      <c r="Q165"/>
      <c r="R165"/>
      <c r="S165"/>
      <c r="U165"/>
      <c r="V165"/>
      <c r="W165"/>
    </row>
    <row r="166" spans="17:23" ht="20.100000000000001" customHeight="1" x14ac:dyDescent="0.25">
      <c r="Q166"/>
      <c r="R166"/>
      <c r="S166"/>
      <c r="U166"/>
      <c r="V166"/>
      <c r="W166"/>
    </row>
    <row r="167" spans="17:23" ht="20.100000000000001" customHeight="1" x14ac:dyDescent="0.25">
      <c r="Q167"/>
      <c r="R167"/>
      <c r="S167"/>
      <c r="U167"/>
      <c r="V167"/>
      <c r="W167"/>
    </row>
    <row r="168" spans="17:23" ht="20.100000000000001" customHeight="1" x14ac:dyDescent="0.25">
      <c r="Q168"/>
      <c r="R168"/>
      <c r="S168"/>
      <c r="U168"/>
      <c r="V168"/>
      <c r="W168"/>
    </row>
    <row r="169" spans="17:23" ht="20.100000000000001" customHeight="1" x14ac:dyDescent="0.25">
      <c r="Q169"/>
      <c r="R169"/>
      <c r="S169"/>
      <c r="U169"/>
      <c r="V169"/>
      <c r="W169"/>
    </row>
    <row r="170" spans="17:23" ht="20.100000000000001" customHeight="1" x14ac:dyDescent="0.25">
      <c r="Q170"/>
      <c r="R170"/>
      <c r="S170"/>
      <c r="U170"/>
      <c r="V170"/>
      <c r="W170"/>
    </row>
    <row r="171" spans="17:23" ht="20.100000000000001" customHeight="1" x14ac:dyDescent="0.25">
      <c r="Q171"/>
      <c r="R171"/>
      <c r="S171"/>
      <c r="U171"/>
      <c r="V171"/>
      <c r="W171"/>
    </row>
    <row r="172" spans="17:23" ht="20.100000000000001" customHeight="1" x14ac:dyDescent="0.25">
      <c r="Q172"/>
      <c r="R172"/>
      <c r="S172"/>
      <c r="U172"/>
      <c r="V172"/>
      <c r="W172"/>
    </row>
    <row r="173" spans="17:23" ht="20.100000000000001" customHeight="1" x14ac:dyDescent="0.25">
      <c r="Q173"/>
      <c r="R173"/>
      <c r="S173"/>
      <c r="U173"/>
      <c r="V173"/>
      <c r="W173"/>
    </row>
    <row r="174" spans="17:23" ht="20.100000000000001" customHeight="1" x14ac:dyDescent="0.25">
      <c r="Q174"/>
      <c r="R174"/>
      <c r="S174"/>
      <c r="U174"/>
      <c r="V174"/>
      <c r="W174"/>
    </row>
    <row r="175" spans="17:23" ht="20.100000000000001" customHeight="1" x14ac:dyDescent="0.25">
      <c r="Q175"/>
      <c r="R175"/>
      <c r="S175"/>
      <c r="U175"/>
      <c r="V175"/>
      <c r="W175"/>
    </row>
    <row r="176" spans="17:23" ht="20.100000000000001" customHeight="1" x14ac:dyDescent="0.25">
      <c r="Q176"/>
      <c r="R176"/>
      <c r="S176"/>
      <c r="U176"/>
      <c r="V176"/>
      <c r="W176"/>
    </row>
    <row r="177" spans="17:23" ht="20.100000000000001" customHeight="1" x14ac:dyDescent="0.25">
      <c r="Q177"/>
      <c r="R177"/>
      <c r="S177"/>
      <c r="U177"/>
      <c r="V177"/>
      <c r="W177"/>
    </row>
    <row r="178" spans="17:23" ht="20.100000000000001" customHeight="1" x14ac:dyDescent="0.25">
      <c r="Q178"/>
      <c r="R178"/>
      <c r="S178"/>
      <c r="U178"/>
      <c r="V178"/>
      <c r="W178"/>
    </row>
    <row r="179" spans="17:23" ht="20.100000000000001" customHeight="1" x14ac:dyDescent="0.25">
      <c r="Q179"/>
      <c r="R179"/>
      <c r="S179"/>
      <c r="U179"/>
      <c r="V179"/>
      <c r="W179"/>
    </row>
    <row r="180" spans="17:23" ht="20.100000000000001" customHeight="1" x14ac:dyDescent="0.25">
      <c r="Q180"/>
      <c r="R180"/>
      <c r="S180"/>
      <c r="U180"/>
      <c r="V180"/>
      <c r="W180"/>
    </row>
    <row r="181" spans="17:23" ht="20.100000000000001" customHeight="1" x14ac:dyDescent="0.25">
      <c r="Q181"/>
      <c r="R181"/>
      <c r="S181"/>
      <c r="U181"/>
      <c r="V181"/>
      <c r="W181"/>
    </row>
    <row r="182" spans="17:23" ht="20.100000000000001" customHeight="1" x14ac:dyDescent="0.25">
      <c r="Q182"/>
      <c r="R182"/>
      <c r="S182"/>
      <c r="U182"/>
      <c r="V182"/>
      <c r="W182"/>
    </row>
    <row r="183" spans="17:23" ht="20.100000000000001" customHeight="1" x14ac:dyDescent="0.25">
      <c r="Q183"/>
      <c r="R183"/>
      <c r="S183"/>
      <c r="U183"/>
      <c r="V183"/>
      <c r="W183"/>
    </row>
    <row r="184" spans="17:23" ht="20.100000000000001" customHeight="1" x14ac:dyDescent="0.25">
      <c r="Q184"/>
      <c r="R184"/>
      <c r="S184"/>
      <c r="U184"/>
      <c r="V184"/>
      <c r="W184"/>
    </row>
    <row r="185" spans="17:23" ht="20.100000000000001" customHeight="1" x14ac:dyDescent="0.25">
      <c r="Q185"/>
      <c r="R185"/>
      <c r="S185"/>
      <c r="U185"/>
      <c r="V185"/>
      <c r="W185"/>
    </row>
    <row r="186" spans="17:23" ht="20.100000000000001" customHeight="1" x14ac:dyDescent="0.25">
      <c r="Q186"/>
      <c r="R186"/>
      <c r="S186"/>
      <c r="U186"/>
      <c r="V186"/>
      <c r="W186"/>
    </row>
    <row r="187" spans="17:23" ht="20.100000000000001" customHeight="1" x14ac:dyDescent="0.25">
      <c r="Q187"/>
      <c r="R187"/>
      <c r="S187"/>
      <c r="U187"/>
      <c r="V187"/>
      <c r="W187"/>
    </row>
    <row r="188" spans="17:23" ht="20.100000000000001" customHeight="1" x14ac:dyDescent="0.25">
      <c r="Q188"/>
      <c r="R188"/>
      <c r="S188"/>
      <c r="U188"/>
      <c r="V188"/>
      <c r="W188"/>
    </row>
    <row r="189" spans="17:23" ht="20.100000000000001" customHeight="1" x14ac:dyDescent="0.25">
      <c r="Q189"/>
      <c r="R189"/>
      <c r="S189"/>
      <c r="U189"/>
      <c r="V189"/>
      <c r="W189"/>
    </row>
    <row r="190" spans="17:23" ht="20.100000000000001" customHeight="1" x14ac:dyDescent="0.25">
      <c r="Q190"/>
      <c r="R190"/>
      <c r="S190"/>
      <c r="U190"/>
      <c r="V190"/>
      <c r="W190"/>
    </row>
    <row r="191" spans="17:23" ht="20.100000000000001" customHeight="1" x14ac:dyDescent="0.25">
      <c r="Q191"/>
      <c r="R191"/>
      <c r="S191"/>
      <c r="U191"/>
      <c r="V191"/>
      <c r="W191"/>
    </row>
    <row r="192" spans="17:23" ht="20.100000000000001" customHeight="1" x14ac:dyDescent="0.25">
      <c r="Q192"/>
      <c r="R192"/>
      <c r="S192"/>
      <c r="U192"/>
      <c r="V192"/>
      <c r="W192"/>
    </row>
    <row r="193" spans="17:23" ht="20.100000000000001" customHeight="1" x14ac:dyDescent="0.25">
      <c r="Q193"/>
      <c r="R193"/>
      <c r="S193"/>
      <c r="U193"/>
      <c r="V193"/>
      <c r="W193"/>
    </row>
    <row r="194" spans="17:23" ht="20.100000000000001" customHeight="1" x14ac:dyDescent="0.25">
      <c r="Q194"/>
      <c r="R194"/>
      <c r="S194"/>
      <c r="U194"/>
      <c r="V194"/>
      <c r="W194"/>
    </row>
    <row r="195" spans="17:23" ht="20.100000000000001" customHeight="1" x14ac:dyDescent="0.25">
      <c r="Q195"/>
      <c r="R195"/>
      <c r="S195"/>
      <c r="U195"/>
      <c r="V195"/>
      <c r="W195"/>
    </row>
    <row r="196" spans="17:23" ht="20.100000000000001" customHeight="1" x14ac:dyDescent="0.25">
      <c r="Q196"/>
      <c r="R196"/>
      <c r="S196"/>
      <c r="U196"/>
      <c r="V196"/>
      <c r="W196"/>
    </row>
    <row r="197" spans="17:23" ht="20.100000000000001" customHeight="1" x14ac:dyDescent="0.25">
      <c r="Q197"/>
      <c r="R197"/>
      <c r="S197"/>
      <c r="U197"/>
      <c r="V197"/>
      <c r="W197"/>
    </row>
    <row r="198" spans="17:23" ht="20.100000000000001" customHeight="1" x14ac:dyDescent="0.25">
      <c r="Q198"/>
      <c r="R198"/>
      <c r="S198"/>
      <c r="U198"/>
      <c r="V198"/>
      <c r="W198"/>
    </row>
    <row r="199" spans="17:23" ht="20.100000000000001" customHeight="1" x14ac:dyDescent="0.25">
      <c r="Q199"/>
      <c r="R199"/>
      <c r="S199"/>
      <c r="U199"/>
      <c r="V199"/>
      <c r="W199"/>
    </row>
    <row r="200" spans="17:23" ht="20.100000000000001" customHeight="1" x14ac:dyDescent="0.25">
      <c r="Q200"/>
      <c r="R200"/>
      <c r="S200"/>
      <c r="U200"/>
      <c r="V200"/>
      <c r="W200"/>
    </row>
    <row r="201" spans="17:23" ht="20.100000000000001" customHeight="1" x14ac:dyDescent="0.25">
      <c r="Q201"/>
      <c r="R201"/>
      <c r="S201"/>
      <c r="U201"/>
      <c r="V201"/>
      <c r="W201"/>
    </row>
    <row r="202" spans="17:23" ht="20.100000000000001" customHeight="1" x14ac:dyDescent="0.25">
      <c r="Q202"/>
      <c r="R202"/>
      <c r="S202"/>
      <c r="U202"/>
      <c r="V202"/>
      <c r="W202"/>
    </row>
    <row r="203" spans="17:23" ht="20.100000000000001" customHeight="1" x14ac:dyDescent="0.25">
      <c r="Q203"/>
      <c r="R203"/>
      <c r="S203"/>
      <c r="U203"/>
      <c r="V203"/>
      <c r="W203"/>
    </row>
    <row r="204" spans="17:23" ht="20.100000000000001" customHeight="1" x14ac:dyDescent="0.25">
      <c r="Q204"/>
      <c r="R204"/>
      <c r="S204"/>
      <c r="U204"/>
      <c r="V204"/>
      <c r="W204"/>
    </row>
    <row r="205" spans="17:23" ht="20.100000000000001" customHeight="1" x14ac:dyDescent="0.25">
      <c r="Q205"/>
      <c r="R205"/>
      <c r="S205"/>
      <c r="U205"/>
      <c r="V205"/>
      <c r="W205"/>
    </row>
    <row r="206" spans="17:23" ht="20.100000000000001" customHeight="1" x14ac:dyDescent="0.25">
      <c r="Q206"/>
      <c r="R206"/>
      <c r="S206"/>
      <c r="U206"/>
      <c r="V206"/>
      <c r="W206"/>
    </row>
    <row r="207" spans="17:23" ht="20.100000000000001" customHeight="1" x14ac:dyDescent="0.25">
      <c r="Q207"/>
      <c r="R207"/>
      <c r="S207"/>
      <c r="U207"/>
      <c r="V207"/>
      <c r="W207"/>
    </row>
    <row r="208" spans="17:23" ht="20.100000000000001" customHeight="1" x14ac:dyDescent="0.25">
      <c r="Q208"/>
      <c r="R208"/>
      <c r="S208"/>
      <c r="U208"/>
      <c r="V208"/>
      <c r="W208"/>
    </row>
    <row r="209" spans="17:23" ht="20.100000000000001" customHeight="1" x14ac:dyDescent="0.25">
      <c r="Q209"/>
      <c r="R209"/>
      <c r="S209"/>
      <c r="U209"/>
      <c r="V209"/>
      <c r="W209"/>
    </row>
    <row r="210" spans="17:23" ht="20.100000000000001" customHeight="1" x14ac:dyDescent="0.25">
      <c r="Q210"/>
      <c r="R210"/>
      <c r="S210"/>
      <c r="U210"/>
      <c r="V210"/>
      <c r="W210"/>
    </row>
    <row r="211" spans="17:23" ht="20.100000000000001" customHeight="1" x14ac:dyDescent="0.25">
      <c r="Q211"/>
      <c r="R211"/>
      <c r="S211"/>
      <c r="U211"/>
      <c r="V211"/>
      <c r="W211"/>
    </row>
    <row r="212" spans="17:23" ht="20.100000000000001" customHeight="1" x14ac:dyDescent="0.25">
      <c r="Q212"/>
      <c r="R212"/>
      <c r="S212"/>
      <c r="U212"/>
      <c r="V212"/>
      <c r="W212"/>
    </row>
    <row r="213" spans="17:23" ht="20.100000000000001" customHeight="1" x14ac:dyDescent="0.25">
      <c r="Q213"/>
      <c r="R213"/>
      <c r="S213"/>
      <c r="U213"/>
      <c r="V213"/>
      <c r="W213"/>
    </row>
    <row r="214" spans="17:23" ht="20.100000000000001" customHeight="1" x14ac:dyDescent="0.25">
      <c r="Q214"/>
      <c r="R214"/>
      <c r="S214"/>
      <c r="U214"/>
      <c r="V214"/>
      <c r="W214"/>
    </row>
    <row r="215" spans="17:23" ht="20.100000000000001" customHeight="1" x14ac:dyDescent="0.25">
      <c r="Q215"/>
      <c r="R215"/>
      <c r="S215"/>
      <c r="U215"/>
      <c r="V215"/>
      <c r="W215"/>
    </row>
    <row r="216" spans="17:23" ht="20.100000000000001" customHeight="1" x14ac:dyDescent="0.25">
      <c r="Q216"/>
      <c r="R216"/>
      <c r="S216"/>
      <c r="U216"/>
      <c r="V216"/>
      <c r="W216"/>
    </row>
    <row r="217" spans="17:23" ht="20.100000000000001" customHeight="1" x14ac:dyDescent="0.25">
      <c r="Q217"/>
      <c r="R217"/>
      <c r="S217"/>
      <c r="U217"/>
      <c r="V217"/>
      <c r="W217"/>
    </row>
    <row r="218" spans="17:23" ht="20.100000000000001" customHeight="1" x14ac:dyDescent="0.25">
      <c r="Q218"/>
      <c r="R218"/>
      <c r="S218"/>
      <c r="U218"/>
      <c r="V218"/>
      <c r="W218"/>
    </row>
    <row r="219" spans="17:23" ht="20.100000000000001" customHeight="1" x14ac:dyDescent="0.25">
      <c r="Q219"/>
      <c r="R219"/>
      <c r="S219"/>
      <c r="U219"/>
      <c r="V219"/>
      <c r="W219"/>
    </row>
    <row r="220" spans="17:23" ht="20.100000000000001" customHeight="1" x14ac:dyDescent="0.25">
      <c r="Q220"/>
      <c r="R220"/>
      <c r="S220"/>
      <c r="U220"/>
      <c r="V220"/>
      <c r="W220"/>
    </row>
    <row r="221" spans="17:23" ht="20.100000000000001" customHeight="1" x14ac:dyDescent="0.25">
      <c r="Q221"/>
      <c r="R221"/>
      <c r="S221"/>
      <c r="U221"/>
      <c r="V221"/>
      <c r="W221"/>
    </row>
    <row r="222" spans="17:23" ht="20.100000000000001" customHeight="1" x14ac:dyDescent="0.25">
      <c r="Q222"/>
      <c r="R222"/>
      <c r="S222"/>
      <c r="U222"/>
      <c r="V222"/>
      <c r="W222"/>
    </row>
    <row r="223" spans="17:23" ht="20.100000000000001" customHeight="1" x14ac:dyDescent="0.25">
      <c r="Q223"/>
      <c r="R223"/>
      <c r="S223"/>
      <c r="U223"/>
      <c r="V223"/>
      <c r="W223"/>
    </row>
    <row r="224" spans="17:23" ht="20.100000000000001" customHeight="1" x14ac:dyDescent="0.25">
      <c r="Q224"/>
      <c r="R224"/>
      <c r="S224"/>
      <c r="U224"/>
      <c r="V224"/>
      <c r="W224"/>
    </row>
    <row r="225" spans="17:23" ht="20.100000000000001" customHeight="1" x14ac:dyDescent="0.25">
      <c r="Q225"/>
      <c r="R225"/>
      <c r="S225"/>
      <c r="U225"/>
      <c r="V225"/>
      <c r="W225"/>
    </row>
    <row r="226" spans="17:23" ht="20.100000000000001" customHeight="1" x14ac:dyDescent="0.25">
      <c r="Q226"/>
      <c r="R226"/>
      <c r="S226"/>
      <c r="U226"/>
      <c r="V226"/>
      <c r="W226"/>
    </row>
    <row r="227" spans="17:23" ht="20.100000000000001" customHeight="1" x14ac:dyDescent="0.25">
      <c r="Q227"/>
      <c r="R227"/>
      <c r="S227"/>
      <c r="U227"/>
      <c r="V227"/>
      <c r="W227"/>
    </row>
    <row r="228" spans="17:23" ht="20.100000000000001" customHeight="1" x14ac:dyDescent="0.25">
      <c r="Q228"/>
      <c r="R228"/>
      <c r="S228"/>
      <c r="U228"/>
      <c r="V228"/>
      <c r="W228"/>
    </row>
    <row r="229" spans="17:23" ht="20.100000000000001" customHeight="1" x14ac:dyDescent="0.25">
      <c r="Q229"/>
      <c r="R229"/>
      <c r="S229"/>
      <c r="U229"/>
      <c r="V229"/>
      <c r="W229"/>
    </row>
    <row r="230" spans="17:23" ht="20.100000000000001" customHeight="1" x14ac:dyDescent="0.25">
      <c r="Q230"/>
      <c r="R230"/>
      <c r="S230"/>
      <c r="U230"/>
      <c r="V230"/>
      <c r="W230"/>
    </row>
    <row r="231" spans="17:23" ht="20.100000000000001" customHeight="1" x14ac:dyDescent="0.25">
      <c r="Q231"/>
      <c r="R231"/>
      <c r="S231"/>
      <c r="U231"/>
      <c r="V231"/>
      <c r="W231"/>
    </row>
    <row r="232" spans="17:23" ht="20.100000000000001" customHeight="1" x14ac:dyDescent="0.25">
      <c r="Q232"/>
      <c r="R232"/>
      <c r="S232"/>
      <c r="U232"/>
      <c r="V232"/>
      <c r="W232"/>
    </row>
    <row r="233" spans="17:23" ht="20.100000000000001" customHeight="1" x14ac:dyDescent="0.25">
      <c r="Q233"/>
      <c r="R233"/>
      <c r="S233"/>
      <c r="U233"/>
      <c r="V233"/>
      <c r="W233"/>
    </row>
    <row r="234" spans="17:23" ht="20.100000000000001" customHeight="1" x14ac:dyDescent="0.25">
      <c r="Q234"/>
      <c r="R234"/>
      <c r="S234"/>
      <c r="U234"/>
      <c r="V234"/>
      <c r="W234"/>
    </row>
  </sheetData>
  <mergeCells count="2">
    <mergeCell ref="A1:B1"/>
    <mergeCell ref="A2:B2"/>
  </mergeCells>
  <hyperlinks>
    <hyperlink ref="A1" location="'ApplyStabilityComp2'!A1" display="'ApplyStabilityComp2'!A1"/>
  </hyperlinks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38.14062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0" t="s">
        <v>0</v>
      </c>
      <c r="B5" s="140"/>
      <c r="C5" s="140"/>
      <c r="D5" s="140"/>
      <c r="E5" s="140"/>
      <c r="F5" s="14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1" t="s">
        <v>1</v>
      </c>
      <c r="B7" s="141"/>
      <c r="C7" s="141"/>
      <c r="D7" s="141"/>
      <c r="E7" s="141"/>
      <c r="F7" s="14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39</v>
      </c>
      <c r="B9" s="162"/>
      <c r="C9" s="163"/>
      <c r="D9" s="1"/>
      <c r="E9" s="1"/>
      <c r="F9" s="1"/>
    </row>
    <row r="10" spans="1:6" ht="15.75" thickBot="1" x14ac:dyDescent="0.3">
      <c r="A10" s="13" t="s">
        <v>36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3" t="s">
        <v>37</v>
      </c>
      <c r="B11" s="164">
        <v>3</v>
      </c>
      <c r="C11" s="165"/>
      <c r="D11" s="1"/>
      <c r="E11" s="1"/>
      <c r="F11" s="1"/>
    </row>
    <row r="12" spans="1:6" ht="15.75" thickBot="1" x14ac:dyDescent="0.3">
      <c r="A12" s="13" t="s">
        <v>38</v>
      </c>
      <c r="B12" s="166" t="s">
        <v>210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40</v>
      </c>
      <c r="B15" s="157"/>
      <c r="C15" s="158"/>
      <c r="D15" s="159" t="s">
        <v>41</v>
      </c>
      <c r="E15" s="160"/>
      <c r="F15" s="124" t="s">
        <v>42</v>
      </c>
    </row>
    <row r="16" spans="1:6" x14ac:dyDescent="0.25">
      <c r="A16" s="127" t="s">
        <v>43</v>
      </c>
      <c r="B16" s="128" t="s">
        <v>44</v>
      </c>
      <c r="C16" s="129" t="s">
        <v>45</v>
      </c>
      <c r="D16" s="131" t="s">
        <v>46</v>
      </c>
      <c r="E16" s="130" t="s">
        <v>47</v>
      </c>
      <c r="F16" s="14" t="s">
        <v>43</v>
      </c>
    </row>
    <row r="17" spans="1:6" x14ac:dyDescent="0.25">
      <c r="A17" s="26" t="s">
        <v>79</v>
      </c>
      <c r="B17" s="15" t="s">
        <v>118</v>
      </c>
      <c r="C17" s="16">
        <v>68</v>
      </c>
      <c r="D17" s="17" t="s">
        <v>109</v>
      </c>
      <c r="E17" s="18" t="s">
        <v>117</v>
      </c>
      <c r="F17" s="19" t="s">
        <v>256</v>
      </c>
    </row>
    <row r="18" spans="1:6" x14ac:dyDescent="0.25">
      <c r="A18" s="26" t="s">
        <v>79</v>
      </c>
      <c r="B18" s="15" t="s">
        <v>319</v>
      </c>
      <c r="C18" s="16">
        <v>2</v>
      </c>
      <c r="D18" s="17" t="s">
        <v>110</v>
      </c>
      <c r="E18" s="18" t="s">
        <v>63</v>
      </c>
      <c r="F18" s="19" t="s">
        <v>257</v>
      </c>
    </row>
    <row r="19" spans="1:6" x14ac:dyDescent="0.25">
      <c r="A19" s="26"/>
      <c r="B19" s="15"/>
      <c r="C19" s="16"/>
      <c r="D19" s="17" t="s">
        <v>115</v>
      </c>
      <c r="E19" s="18" t="s">
        <v>64</v>
      </c>
      <c r="F19" s="19"/>
    </row>
    <row r="20" spans="1:6" x14ac:dyDescent="0.25">
      <c r="A20" s="15"/>
      <c r="B20" s="15"/>
      <c r="C20" s="16"/>
      <c r="D20" s="17" t="s">
        <v>107</v>
      </c>
      <c r="E20" s="18" t="s">
        <v>65</v>
      </c>
      <c r="F20" s="19"/>
    </row>
    <row r="21" spans="1:6" x14ac:dyDescent="0.25">
      <c r="A21" s="15"/>
      <c r="B21" s="15"/>
      <c r="C21" s="16"/>
      <c r="D21" s="17" t="s">
        <v>108</v>
      </c>
      <c r="E21" s="18" t="s">
        <v>58</v>
      </c>
      <c r="F21" s="19"/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104</v>
      </c>
      <c r="E23" s="18" t="s">
        <v>104</v>
      </c>
      <c r="F23" s="19"/>
    </row>
    <row r="24" spans="1:6" x14ac:dyDescent="0.25">
      <c r="A24" s="15"/>
      <c r="B24" s="15"/>
      <c r="C24" s="16"/>
      <c r="D24" s="17" t="s">
        <v>105</v>
      </c>
      <c r="E24" s="18" t="s">
        <v>105</v>
      </c>
      <c r="F24" s="19"/>
    </row>
    <row r="25" spans="1:6" x14ac:dyDescent="0.25">
      <c r="A25" s="15"/>
      <c r="B25" s="15"/>
      <c r="C25" s="16"/>
      <c r="D25" s="17" t="s">
        <v>53</v>
      </c>
      <c r="E25" s="18" t="s">
        <v>116</v>
      </c>
      <c r="F25" s="19"/>
    </row>
    <row r="26" spans="1:6" x14ac:dyDescent="0.25">
      <c r="A26" s="15"/>
      <c r="B26" s="15"/>
      <c r="C26" s="16"/>
      <c r="D26" s="17" t="s">
        <v>57</v>
      </c>
      <c r="E26" s="18"/>
      <c r="F26" s="19"/>
    </row>
    <row r="27" spans="1:6" x14ac:dyDescent="0.25">
      <c r="A27" s="15"/>
      <c r="B27" s="15"/>
      <c r="C27" s="16"/>
      <c r="D27" s="17" t="s">
        <v>56</v>
      </c>
      <c r="E27" s="18"/>
      <c r="F27" s="19"/>
    </row>
    <row r="28" spans="1:6" x14ac:dyDescent="0.25">
      <c r="A28" s="15"/>
      <c r="B28" s="15"/>
      <c r="C28" s="16"/>
      <c r="D28" s="17" t="s">
        <v>54</v>
      </c>
      <c r="E28" s="18"/>
      <c r="F28" s="19"/>
    </row>
    <row r="29" spans="1:6" x14ac:dyDescent="0.25">
      <c r="A29" s="15"/>
      <c r="B29" s="15"/>
      <c r="C29" s="16"/>
      <c r="D29" s="17" t="s">
        <v>55</v>
      </c>
      <c r="E29" s="18"/>
      <c r="F29" s="19"/>
    </row>
    <row r="30" spans="1:6" x14ac:dyDescent="0.25">
      <c r="A30" s="15"/>
      <c r="B30" s="15"/>
      <c r="C30" s="16"/>
      <c r="D30" s="17" t="s">
        <v>65</v>
      </c>
      <c r="E30" s="18"/>
      <c r="F30" s="19"/>
    </row>
    <row r="31" spans="1:6" x14ac:dyDescent="0.25">
      <c r="A31" s="15"/>
      <c r="B31" s="15"/>
      <c r="C31" s="16"/>
      <c r="D31" s="17" t="s">
        <v>63</v>
      </c>
      <c r="E31" s="18"/>
      <c r="F31" s="19"/>
    </row>
    <row r="32" spans="1:6" x14ac:dyDescent="0.25">
      <c r="A32" s="15"/>
      <c r="B32" s="15"/>
      <c r="C32" s="16"/>
      <c r="D32" s="17" t="s">
        <v>116</v>
      </c>
      <c r="E32" s="18"/>
      <c r="F32" s="19"/>
    </row>
    <row r="33" spans="1:6" x14ac:dyDescent="0.25">
      <c r="A33" s="15"/>
      <c r="B33" s="15"/>
      <c r="C33" s="16"/>
      <c r="D33" s="17" t="s">
        <v>117</v>
      </c>
      <c r="E33" s="18"/>
      <c r="F33" s="19"/>
    </row>
    <row r="34" spans="1:6" x14ac:dyDescent="0.25">
      <c r="A34" s="15"/>
      <c r="B34" s="15"/>
      <c r="C34" s="16"/>
      <c r="D34" s="17" t="s">
        <v>249</v>
      </c>
      <c r="E34" s="18"/>
      <c r="F34" s="19"/>
    </row>
    <row r="35" spans="1:6" x14ac:dyDescent="0.25">
      <c r="A35" s="15"/>
      <c r="B35" s="15"/>
      <c r="C35" s="16"/>
      <c r="D35" s="17" t="s">
        <v>250</v>
      </c>
      <c r="E35" s="18"/>
      <c r="F35" s="19"/>
    </row>
    <row r="36" spans="1:6" x14ac:dyDescent="0.25">
      <c r="A36" s="15"/>
      <c r="B36" s="15"/>
      <c r="C36" s="16"/>
      <c r="D36" s="17" t="s">
        <v>252</v>
      </c>
      <c r="E36" s="18"/>
      <c r="F36" s="19"/>
    </row>
    <row r="37" spans="1:6" x14ac:dyDescent="0.25">
      <c r="A37" s="15"/>
      <c r="B37" s="15"/>
      <c r="C37" s="16"/>
      <c r="D37" s="17" t="s">
        <v>254</v>
      </c>
      <c r="E37" s="18"/>
      <c r="F37" s="19"/>
    </row>
    <row r="38" spans="1:6" x14ac:dyDescent="0.25">
      <c r="A38" s="15"/>
      <c r="B38" s="15"/>
      <c r="C38" s="16"/>
      <c r="D38" s="17" t="s">
        <v>255</v>
      </c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bilityComp2_Per1() b'!A1" display="'StabilityComp2_Per1() b'!A1"/>
    <hyperlink ref="B12" location="'cals'!A1" display="'cals'!A1"/>
    <hyperlink ref="A18" location="'StabilityComp2_Per1() p'!A1" display="'StabilityComp2_Per1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X205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70.7109375" bestFit="1" customWidth="1"/>
    <col min="3" max="3" width="6.42578125" bestFit="1" customWidth="1"/>
    <col min="4" max="4" width="46.42578125" bestFit="1" customWidth="1"/>
    <col min="5" max="5" width="49.28515625" bestFit="1" customWidth="1"/>
    <col min="6" max="6" width="44.28515625" bestFit="1" customWidth="1"/>
    <col min="7" max="7" width="49.28515625" bestFit="1" customWidth="1"/>
    <col min="8" max="8" width="76.5703125" bestFit="1" customWidth="1"/>
    <col min="9" max="9" width="24.28515625" bestFit="1" customWidth="1"/>
    <col min="10" max="10" width="38" bestFit="1" customWidth="1"/>
    <col min="11" max="11" width="35" bestFit="1" customWidth="1"/>
    <col min="12" max="12" width="4.140625" bestFit="1" customWidth="1"/>
    <col min="13" max="13" width="12.28515625" bestFit="1" customWidth="1"/>
    <col min="14" max="14" width="3.85546875" bestFit="1" customWidth="1"/>
    <col min="15" max="15" width="12.85546875" bestFit="1" customWidth="1"/>
    <col min="16" max="16" width="12.28515625" bestFit="1" customWidth="1"/>
    <col min="17" max="17" width="10.28515625" bestFit="1" customWidth="1"/>
    <col min="18" max="18" width="12.28515625" bestFit="1" customWidth="1"/>
    <col min="19" max="19" width="7.140625" bestFit="1" customWidth="1"/>
    <col min="20" max="20" width="12.28515625" bestFit="1" customWidth="1"/>
    <col min="21" max="21" width="17.5703125" bestFit="1" customWidth="1"/>
    <col min="22" max="22" width="3.85546875" bestFit="1" customWidth="1"/>
    <col min="23" max="24" width="16" bestFit="1" customWidth="1"/>
    <col min="25" max="25" width="22.85546875" bestFit="1" customWidth="1"/>
    <col min="26" max="30" width="3.85546875" bestFit="1" customWidth="1"/>
    <col min="31" max="34" width="3.85546875" style="68" customWidth="1"/>
    <col min="35" max="36" width="5.7109375" bestFit="1" customWidth="1"/>
    <col min="37" max="37" width="12.28515625" bestFit="1" customWidth="1"/>
    <col min="38" max="38" width="12.85546875" bestFit="1" customWidth="1"/>
    <col min="39" max="39" width="12.28515625" bestFit="1" customWidth="1"/>
    <col min="40" max="40" width="5.7109375" bestFit="1" customWidth="1"/>
    <col min="41" max="41" width="12.85546875" bestFit="1" customWidth="1"/>
    <col min="42" max="42" width="17.5703125" style="68" bestFit="1" customWidth="1"/>
    <col min="43" max="43" width="18.140625" style="68" bestFit="1" customWidth="1"/>
    <col min="44" max="44" width="17.5703125" style="68" bestFit="1" customWidth="1"/>
    <col min="45" max="45" width="6.7109375" style="68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67" t="s">
        <v>79</v>
      </c>
      <c r="B1" s="168"/>
      <c r="C1" s="48" t="s">
        <v>140</v>
      </c>
      <c r="D1" s="53" t="s">
        <v>139</v>
      </c>
      <c r="E1" s="125"/>
      <c r="F1" s="125"/>
      <c r="G1" s="125"/>
      <c r="H1" s="125"/>
      <c r="I1" s="125"/>
      <c r="J1" s="125"/>
      <c r="K1" s="125"/>
      <c r="L1" s="53" t="s">
        <v>139</v>
      </c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46"/>
      <c r="AW1" s="46"/>
      <c r="AX1" s="47"/>
    </row>
    <row r="2" spans="1:50" ht="60" customHeight="1" x14ac:dyDescent="0.25">
      <c r="A2" s="169" t="s">
        <v>319</v>
      </c>
      <c r="B2" s="170"/>
      <c r="C2" s="126" t="s">
        <v>258</v>
      </c>
      <c r="D2" s="49" t="s">
        <v>130</v>
      </c>
      <c r="E2" s="49" t="s">
        <v>130</v>
      </c>
      <c r="F2" s="49" t="s">
        <v>130</v>
      </c>
      <c r="G2" s="49" t="s">
        <v>130</v>
      </c>
      <c r="H2" s="49" t="s">
        <v>130</v>
      </c>
      <c r="I2" s="49" t="s">
        <v>130</v>
      </c>
      <c r="J2" s="49" t="s">
        <v>130</v>
      </c>
      <c r="K2" s="49" t="s">
        <v>130</v>
      </c>
      <c r="L2" s="49" t="s">
        <v>130</v>
      </c>
      <c r="M2" s="49" t="s">
        <v>130</v>
      </c>
      <c r="N2" s="49" t="s">
        <v>130</v>
      </c>
      <c r="O2" s="49" t="s">
        <v>130</v>
      </c>
      <c r="P2" s="49" t="s">
        <v>130</v>
      </c>
      <c r="Q2" s="49" t="s">
        <v>130</v>
      </c>
      <c r="R2" s="49" t="s">
        <v>130</v>
      </c>
      <c r="S2" s="49" t="s">
        <v>130</v>
      </c>
      <c r="T2" s="49" t="s">
        <v>130</v>
      </c>
      <c r="U2" s="49" t="s">
        <v>130</v>
      </c>
      <c r="V2" s="49" t="s">
        <v>130</v>
      </c>
      <c r="W2" s="49" t="s">
        <v>130</v>
      </c>
      <c r="X2" s="49" t="s">
        <v>130</v>
      </c>
      <c r="Y2" s="49" t="s">
        <v>130</v>
      </c>
      <c r="Z2" s="50" t="s">
        <v>131</v>
      </c>
      <c r="AA2" s="50" t="s">
        <v>131</v>
      </c>
      <c r="AB2" s="29" t="s">
        <v>131</v>
      </c>
      <c r="AC2" s="29" t="s">
        <v>131</v>
      </c>
      <c r="AD2" s="29" t="s">
        <v>131</v>
      </c>
      <c r="AE2" s="29" t="s">
        <v>131</v>
      </c>
      <c r="AF2" s="29" t="s">
        <v>131</v>
      </c>
      <c r="AG2" s="29" t="s">
        <v>131</v>
      </c>
      <c r="AH2" s="29" t="s">
        <v>131</v>
      </c>
      <c r="AI2" s="30" t="s">
        <v>132</v>
      </c>
      <c r="AJ2" s="30" t="s">
        <v>132</v>
      </c>
      <c r="AK2" s="31" t="s">
        <v>133</v>
      </c>
      <c r="AL2" s="31" t="s">
        <v>133</v>
      </c>
      <c r="AM2" s="31" t="s">
        <v>133</v>
      </c>
      <c r="AN2" s="31" t="s">
        <v>133</v>
      </c>
      <c r="AO2" s="31" t="s">
        <v>133</v>
      </c>
      <c r="AP2" s="31" t="s">
        <v>133</v>
      </c>
      <c r="AQ2" s="31" t="s">
        <v>133</v>
      </c>
      <c r="AR2" s="31" t="s">
        <v>133</v>
      </c>
      <c r="AS2" s="31" t="s">
        <v>133</v>
      </c>
      <c r="AT2" s="31" t="s">
        <v>134</v>
      </c>
      <c r="AU2" s="31" t="s">
        <v>134</v>
      </c>
      <c r="AV2" s="32" t="s">
        <v>20</v>
      </c>
      <c r="AW2" s="32" t="s">
        <v>136</v>
      </c>
      <c r="AX2" s="33" t="s">
        <v>138</v>
      </c>
    </row>
    <row r="3" spans="1:50" ht="281.25" x14ac:dyDescent="0.25">
      <c r="A3" s="34" t="s">
        <v>128</v>
      </c>
      <c r="B3" s="35" t="s">
        <v>129</v>
      </c>
      <c r="C3" s="62"/>
      <c r="D3" s="36" t="s">
        <v>109</v>
      </c>
      <c r="E3" s="36" t="s">
        <v>110</v>
      </c>
      <c r="F3" s="36" t="s">
        <v>115</v>
      </c>
      <c r="G3" s="36" t="s">
        <v>107</v>
      </c>
      <c r="H3" s="36" t="s">
        <v>108</v>
      </c>
      <c r="I3" s="36" t="s">
        <v>106</v>
      </c>
      <c r="J3" s="36" t="s">
        <v>104</v>
      </c>
      <c r="K3" s="36" t="s">
        <v>105</v>
      </c>
      <c r="L3" s="36" t="s">
        <v>53</v>
      </c>
      <c r="M3" s="36" t="s">
        <v>57</v>
      </c>
      <c r="N3" s="36" t="s">
        <v>56</v>
      </c>
      <c r="O3" s="36" t="s">
        <v>54</v>
      </c>
      <c r="P3" s="36" t="s">
        <v>55</v>
      </c>
      <c r="Q3" s="36" t="s">
        <v>65</v>
      </c>
      <c r="R3" s="36" t="s">
        <v>63</v>
      </c>
      <c r="S3" s="36" t="s">
        <v>116</v>
      </c>
      <c r="T3" s="36" t="s">
        <v>117</v>
      </c>
      <c r="U3" s="36" t="s">
        <v>249</v>
      </c>
      <c r="V3" s="36" t="s">
        <v>250</v>
      </c>
      <c r="W3" s="36" t="s">
        <v>252</v>
      </c>
      <c r="X3" s="36" t="s">
        <v>254</v>
      </c>
      <c r="Y3" s="36" t="s">
        <v>255</v>
      </c>
      <c r="Z3" s="37" t="s">
        <v>117</v>
      </c>
      <c r="AA3" s="37" t="s">
        <v>63</v>
      </c>
      <c r="AB3" s="37" t="s">
        <v>64</v>
      </c>
      <c r="AC3" s="37" t="s">
        <v>65</v>
      </c>
      <c r="AD3" s="37" t="s">
        <v>58</v>
      </c>
      <c r="AE3" s="37" t="s">
        <v>106</v>
      </c>
      <c r="AF3" s="37" t="s">
        <v>104</v>
      </c>
      <c r="AG3" s="37" t="s">
        <v>105</v>
      </c>
      <c r="AH3" s="37" t="s">
        <v>116</v>
      </c>
      <c r="AI3" s="37" t="s">
        <v>256</v>
      </c>
      <c r="AJ3" s="37" t="s">
        <v>257</v>
      </c>
      <c r="AK3" s="38" t="s">
        <v>117</v>
      </c>
      <c r="AL3" s="38" t="s">
        <v>63</v>
      </c>
      <c r="AM3" s="38" t="s">
        <v>64</v>
      </c>
      <c r="AN3" s="38" t="s">
        <v>65</v>
      </c>
      <c r="AO3" s="38" t="s">
        <v>58</v>
      </c>
      <c r="AP3" s="38" t="s">
        <v>106</v>
      </c>
      <c r="AQ3" s="38" t="s">
        <v>104</v>
      </c>
      <c r="AR3" s="38" t="s">
        <v>105</v>
      </c>
      <c r="AS3" s="38" t="s">
        <v>116</v>
      </c>
      <c r="AT3" s="38" t="s">
        <v>256</v>
      </c>
      <c r="AU3" s="38" t="s">
        <v>257</v>
      </c>
      <c r="AV3" s="32" t="s">
        <v>135</v>
      </c>
      <c r="AW3" s="32" t="s">
        <v>137</v>
      </c>
      <c r="AX3" s="33"/>
    </row>
    <row r="4" spans="1:50" ht="135" x14ac:dyDescent="0.25">
      <c r="A4" s="39">
        <v>1</v>
      </c>
      <c r="B4" s="75" t="s">
        <v>321</v>
      </c>
      <c r="C4" s="75">
        <v>3</v>
      </c>
      <c r="D4" s="75" t="s">
        <v>787</v>
      </c>
      <c r="E4" s="75" t="s">
        <v>788</v>
      </c>
      <c r="F4" s="75" t="s">
        <v>789</v>
      </c>
      <c r="G4" s="75" t="s">
        <v>790</v>
      </c>
      <c r="H4" s="70" t="s">
        <v>791</v>
      </c>
      <c r="I4" s="75" t="s">
        <v>798</v>
      </c>
      <c r="J4" s="75" t="s">
        <v>508</v>
      </c>
      <c r="K4" s="75" t="s">
        <v>819</v>
      </c>
      <c r="L4" s="69">
        <v>1.5</v>
      </c>
      <c r="M4" s="75">
        <v>8.9867711000000003E-2</v>
      </c>
      <c r="N4" s="75">
        <v>-11</v>
      </c>
      <c r="O4" s="75">
        <v>-2.7818804620000002</v>
      </c>
      <c r="P4" s="75">
        <v>2.0620946290000002</v>
      </c>
      <c r="Q4" s="75">
        <v>1.9921875</v>
      </c>
      <c r="R4" s="75">
        <v>3.3250826720000002</v>
      </c>
      <c r="S4" s="75">
        <v>2.3E-3</v>
      </c>
      <c r="T4" s="75">
        <v>2.9177648779999998</v>
      </c>
      <c r="U4" s="80" t="s">
        <v>608</v>
      </c>
      <c r="V4" s="80" t="s">
        <v>473</v>
      </c>
      <c r="W4" s="70" t="s">
        <v>565</v>
      </c>
      <c r="X4" s="80" t="s">
        <v>609</v>
      </c>
      <c r="Y4" s="80" t="s">
        <v>610</v>
      </c>
      <c r="Z4" s="75" t="s">
        <v>139</v>
      </c>
      <c r="AA4" s="75" t="s">
        <v>139</v>
      </c>
      <c r="AB4" s="75" t="s">
        <v>139</v>
      </c>
      <c r="AC4" s="75" t="s">
        <v>139</v>
      </c>
      <c r="AD4" s="75" t="s">
        <v>139</v>
      </c>
      <c r="AE4" s="75" t="s">
        <v>139</v>
      </c>
      <c r="AF4" s="75" t="s">
        <v>139</v>
      </c>
      <c r="AG4" s="75" t="s">
        <v>139</v>
      </c>
      <c r="AH4" s="75" t="s">
        <v>139</v>
      </c>
      <c r="AI4" s="75" t="s">
        <v>139</v>
      </c>
      <c r="AJ4" s="75" t="s">
        <v>139</v>
      </c>
      <c r="AK4" s="75">
        <v>2.9187017089262</v>
      </c>
      <c r="AL4" s="75">
        <v>-2.7818804620000002</v>
      </c>
      <c r="AM4" s="75">
        <v>2.0620946290000002</v>
      </c>
      <c r="AN4" s="75">
        <v>1.5</v>
      </c>
      <c r="AO4" s="75">
        <v>-8.7998046875</v>
      </c>
      <c r="AP4" s="80" t="s">
        <v>1195</v>
      </c>
      <c r="AQ4" s="80" t="s">
        <v>1193</v>
      </c>
      <c r="AR4" s="80" t="s">
        <v>1194</v>
      </c>
      <c r="AS4" s="80">
        <v>2.3E-3</v>
      </c>
      <c r="AT4" s="75">
        <v>1</v>
      </c>
      <c r="AU4" s="75">
        <v>1</v>
      </c>
      <c r="AV4" s="51" t="s">
        <v>139</v>
      </c>
      <c r="AW4" s="40"/>
      <c r="AX4" s="41"/>
    </row>
    <row r="5" spans="1:50" ht="60" customHeight="1" thickBot="1" x14ac:dyDescent="0.3">
      <c r="A5" s="42">
        <v>2</v>
      </c>
      <c r="B5" s="76" t="s">
        <v>322</v>
      </c>
      <c r="C5" s="76">
        <v>3</v>
      </c>
      <c r="D5" s="76" t="s">
        <v>787</v>
      </c>
      <c r="E5" s="76" t="s">
        <v>788</v>
      </c>
      <c r="F5" s="76" t="s">
        <v>789</v>
      </c>
      <c r="G5" s="76" t="s">
        <v>790</v>
      </c>
      <c r="H5" s="72" t="s">
        <v>791</v>
      </c>
      <c r="I5" s="76" t="s">
        <v>801</v>
      </c>
      <c r="J5" s="76" t="s">
        <v>509</v>
      </c>
      <c r="K5" s="76" t="s">
        <v>820</v>
      </c>
      <c r="L5" s="54">
        <v>1.5</v>
      </c>
      <c r="M5" s="76">
        <v>8.9867711000000003E-2</v>
      </c>
      <c r="N5" s="76">
        <v>11</v>
      </c>
      <c r="O5" s="76">
        <v>-2.7818804620000002</v>
      </c>
      <c r="P5" s="76">
        <v>2.0620946290000002</v>
      </c>
      <c r="Q5" s="76">
        <v>1.9921875</v>
      </c>
      <c r="R5" s="76">
        <v>3.3250826720000002</v>
      </c>
      <c r="S5" s="76">
        <v>2.3E-3</v>
      </c>
      <c r="T5" s="76">
        <v>2.9177648779999998</v>
      </c>
      <c r="U5" s="81" t="s">
        <v>608</v>
      </c>
      <c r="V5" s="81" t="s">
        <v>473</v>
      </c>
      <c r="W5" s="72" t="s">
        <v>565</v>
      </c>
      <c r="X5" s="81" t="s">
        <v>609</v>
      </c>
      <c r="Y5" s="81" t="s">
        <v>610</v>
      </c>
      <c r="Z5" s="76" t="s">
        <v>139</v>
      </c>
      <c r="AA5" s="76" t="s">
        <v>139</v>
      </c>
      <c r="AB5" s="76" t="s">
        <v>139</v>
      </c>
      <c r="AC5" s="76" t="s">
        <v>139</v>
      </c>
      <c r="AD5" s="76" t="s">
        <v>139</v>
      </c>
      <c r="AE5" s="76" t="s">
        <v>139</v>
      </c>
      <c r="AF5" s="76" t="s">
        <v>139</v>
      </c>
      <c r="AG5" s="76" t="s">
        <v>139</v>
      </c>
      <c r="AH5" s="76" t="s">
        <v>139</v>
      </c>
      <c r="AI5" s="76" t="s">
        <v>139</v>
      </c>
      <c r="AJ5" s="76" t="s">
        <v>139</v>
      </c>
      <c r="AK5" s="76">
        <v>2.9187017089262</v>
      </c>
      <c r="AL5" s="76">
        <v>-2.7818804620000002</v>
      </c>
      <c r="AM5" s="76">
        <v>2.0620946290000002</v>
      </c>
      <c r="AN5" s="76">
        <v>1.5</v>
      </c>
      <c r="AO5" s="76">
        <v>8.7998046875</v>
      </c>
      <c r="AP5" s="81" t="s">
        <v>1198</v>
      </c>
      <c r="AQ5" s="81" t="s">
        <v>1196</v>
      </c>
      <c r="AR5" s="81" t="s">
        <v>1197</v>
      </c>
      <c r="AS5" s="81">
        <v>2.3E-3</v>
      </c>
      <c r="AT5" s="76">
        <v>1</v>
      </c>
      <c r="AU5" s="76">
        <v>1</v>
      </c>
      <c r="AV5" s="52" t="s">
        <v>139</v>
      </c>
      <c r="AW5" s="43"/>
      <c r="AX5" s="44"/>
    </row>
    <row r="6" spans="1:50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</row>
    <row r="7" spans="1:50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</row>
    <row r="8" spans="1:50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</row>
    <row r="9" spans="1:50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</row>
    <row r="10" spans="1:50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</row>
    <row r="11" spans="1:5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</row>
    <row r="12" spans="1:5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</row>
    <row r="13" spans="1:5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</row>
    <row r="14" spans="1:5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</row>
    <row r="15" spans="1:50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</row>
    <row r="16" spans="1:50" x14ac:dyDescent="0.25">
      <c r="AE16"/>
      <c r="AF16"/>
      <c r="AG16"/>
      <c r="AH16"/>
      <c r="AP16"/>
      <c r="AQ16"/>
      <c r="AR16"/>
      <c r="AS16"/>
    </row>
    <row r="17" spans="31:45" x14ac:dyDescent="0.25">
      <c r="AE17"/>
      <c r="AF17"/>
      <c r="AG17"/>
      <c r="AH17"/>
      <c r="AP17"/>
      <c r="AQ17"/>
      <c r="AR17"/>
      <c r="AS17"/>
    </row>
    <row r="18" spans="31:45" x14ac:dyDescent="0.25">
      <c r="AE18"/>
      <c r="AF18"/>
      <c r="AG18"/>
      <c r="AH18"/>
      <c r="AP18"/>
      <c r="AQ18"/>
      <c r="AR18"/>
      <c r="AS18"/>
    </row>
    <row r="19" spans="31:45" x14ac:dyDescent="0.25">
      <c r="AE19"/>
      <c r="AF19"/>
      <c r="AG19"/>
      <c r="AH19"/>
      <c r="AP19"/>
      <c r="AQ19"/>
      <c r="AR19"/>
      <c r="AS19"/>
    </row>
    <row r="20" spans="31:45" x14ac:dyDescent="0.25">
      <c r="AE20"/>
      <c r="AF20"/>
      <c r="AG20"/>
      <c r="AH20"/>
      <c r="AP20"/>
      <c r="AQ20"/>
      <c r="AR20"/>
      <c r="AS20"/>
    </row>
    <row r="21" spans="31:45" x14ac:dyDescent="0.25">
      <c r="AE21"/>
      <c r="AF21"/>
      <c r="AG21"/>
      <c r="AH21"/>
      <c r="AP21"/>
      <c r="AQ21"/>
      <c r="AR21"/>
      <c r="AS21"/>
    </row>
    <row r="22" spans="31:45" x14ac:dyDescent="0.25">
      <c r="AE22"/>
      <c r="AF22"/>
      <c r="AG22"/>
      <c r="AH22"/>
      <c r="AP22"/>
      <c r="AQ22"/>
      <c r="AR22"/>
      <c r="AS22"/>
    </row>
    <row r="23" spans="31:45" x14ac:dyDescent="0.25">
      <c r="AE23"/>
      <c r="AF23"/>
      <c r="AG23"/>
      <c r="AH23"/>
      <c r="AP23"/>
      <c r="AQ23"/>
      <c r="AR23"/>
      <c r="AS23"/>
    </row>
    <row r="24" spans="31:45" x14ac:dyDescent="0.25">
      <c r="AE24"/>
      <c r="AF24"/>
      <c r="AG24"/>
      <c r="AH24"/>
      <c r="AP24"/>
      <c r="AQ24"/>
      <c r="AR24"/>
      <c r="AS24"/>
    </row>
    <row r="25" spans="31:45" x14ac:dyDescent="0.25">
      <c r="AE25"/>
      <c r="AF25"/>
      <c r="AG25"/>
      <c r="AH25"/>
      <c r="AP25"/>
      <c r="AQ25"/>
      <c r="AR25"/>
      <c r="AS25"/>
    </row>
    <row r="26" spans="31:45" x14ac:dyDescent="0.25">
      <c r="AE26"/>
      <c r="AF26"/>
      <c r="AG26"/>
      <c r="AH26"/>
      <c r="AP26"/>
      <c r="AQ26"/>
      <c r="AR26"/>
      <c r="AS26"/>
    </row>
    <row r="27" spans="31:45" x14ac:dyDescent="0.25">
      <c r="AE27"/>
      <c r="AF27"/>
      <c r="AG27"/>
      <c r="AH27"/>
      <c r="AP27"/>
      <c r="AQ27"/>
      <c r="AR27"/>
      <c r="AS27"/>
    </row>
    <row r="28" spans="31:45" x14ac:dyDescent="0.25">
      <c r="AE28"/>
      <c r="AF28"/>
      <c r="AG28"/>
      <c r="AH28"/>
      <c r="AP28"/>
      <c r="AQ28"/>
      <c r="AR28"/>
      <c r="AS28"/>
    </row>
    <row r="29" spans="31:45" x14ac:dyDescent="0.25">
      <c r="AE29"/>
      <c r="AF29"/>
      <c r="AG29"/>
      <c r="AH29"/>
      <c r="AP29"/>
      <c r="AQ29"/>
      <c r="AR29"/>
      <c r="AS29"/>
    </row>
    <row r="30" spans="31:45" x14ac:dyDescent="0.25">
      <c r="AE30"/>
      <c r="AF30"/>
      <c r="AG30"/>
      <c r="AH30"/>
      <c r="AP30"/>
      <c r="AQ30"/>
      <c r="AR30"/>
      <c r="AS30"/>
    </row>
    <row r="31" spans="31:45" x14ac:dyDescent="0.25">
      <c r="AE31"/>
      <c r="AF31"/>
      <c r="AG31"/>
      <c r="AH31"/>
      <c r="AP31"/>
      <c r="AQ31"/>
      <c r="AR31"/>
      <c r="AS31"/>
    </row>
    <row r="32" spans="31:45" x14ac:dyDescent="0.25">
      <c r="AE32"/>
      <c r="AF32"/>
      <c r="AG32"/>
      <c r="AH32"/>
      <c r="AP32"/>
      <c r="AQ32"/>
      <c r="AR32"/>
      <c r="AS32"/>
    </row>
    <row r="33" spans="31:45" x14ac:dyDescent="0.25">
      <c r="AE33"/>
      <c r="AF33"/>
      <c r="AG33"/>
      <c r="AH33"/>
      <c r="AP33"/>
      <c r="AQ33"/>
      <c r="AR33"/>
      <c r="AS33"/>
    </row>
    <row r="34" spans="31:45" x14ac:dyDescent="0.25">
      <c r="AE34"/>
      <c r="AF34"/>
      <c r="AG34"/>
      <c r="AH34"/>
      <c r="AP34"/>
      <c r="AQ34"/>
      <c r="AR34"/>
      <c r="AS34"/>
    </row>
    <row r="35" spans="31:45" x14ac:dyDescent="0.25">
      <c r="AE35"/>
      <c r="AF35"/>
      <c r="AG35"/>
      <c r="AH35"/>
      <c r="AP35"/>
      <c r="AQ35"/>
      <c r="AR35"/>
      <c r="AS35"/>
    </row>
    <row r="36" spans="31:45" x14ac:dyDescent="0.25">
      <c r="AE36"/>
      <c r="AF36"/>
      <c r="AG36"/>
      <c r="AH36"/>
      <c r="AP36"/>
      <c r="AQ36"/>
      <c r="AR36"/>
      <c r="AS36"/>
    </row>
    <row r="37" spans="31:45" x14ac:dyDescent="0.25">
      <c r="AE37"/>
      <c r="AF37"/>
      <c r="AG37"/>
      <c r="AH37"/>
      <c r="AP37"/>
      <c r="AQ37"/>
      <c r="AR37"/>
      <c r="AS37"/>
    </row>
    <row r="38" spans="31:45" x14ac:dyDescent="0.25">
      <c r="AE38"/>
      <c r="AF38"/>
      <c r="AG38"/>
      <c r="AH38"/>
      <c r="AP38"/>
      <c r="AQ38"/>
      <c r="AR38"/>
      <c r="AS38"/>
    </row>
    <row r="39" spans="31:45" x14ac:dyDescent="0.25">
      <c r="AE39"/>
      <c r="AF39"/>
      <c r="AG39"/>
      <c r="AH39"/>
      <c r="AP39"/>
      <c r="AQ39"/>
      <c r="AR39"/>
      <c r="AS39"/>
    </row>
    <row r="40" spans="31:45" x14ac:dyDescent="0.25">
      <c r="AE40"/>
      <c r="AF40"/>
      <c r="AG40"/>
      <c r="AH40"/>
      <c r="AP40"/>
      <c r="AQ40"/>
      <c r="AR40"/>
      <c r="AS40"/>
    </row>
    <row r="41" spans="31:45" x14ac:dyDescent="0.25">
      <c r="AE41"/>
      <c r="AF41"/>
      <c r="AG41"/>
      <c r="AH41"/>
      <c r="AP41"/>
      <c r="AQ41"/>
      <c r="AR41"/>
      <c r="AS41"/>
    </row>
    <row r="42" spans="31:45" x14ac:dyDescent="0.25">
      <c r="AE42"/>
      <c r="AF42"/>
      <c r="AG42"/>
      <c r="AH42"/>
      <c r="AP42"/>
      <c r="AQ42"/>
      <c r="AR42"/>
      <c r="AS42"/>
    </row>
    <row r="43" spans="31:45" x14ac:dyDescent="0.25">
      <c r="AE43"/>
      <c r="AF43"/>
      <c r="AG43"/>
      <c r="AH43"/>
      <c r="AP43"/>
      <c r="AQ43"/>
      <c r="AR43"/>
      <c r="AS43"/>
    </row>
    <row r="44" spans="31:45" x14ac:dyDescent="0.25">
      <c r="AE44"/>
      <c r="AF44"/>
      <c r="AG44"/>
      <c r="AH44"/>
      <c r="AP44"/>
      <c r="AQ44"/>
      <c r="AR44"/>
      <c r="AS44"/>
    </row>
    <row r="45" spans="31:45" x14ac:dyDescent="0.25">
      <c r="AE45"/>
      <c r="AF45"/>
      <c r="AG45"/>
      <c r="AH45"/>
      <c r="AP45"/>
      <c r="AQ45"/>
      <c r="AR45"/>
      <c r="AS45"/>
    </row>
    <row r="46" spans="31:45" x14ac:dyDescent="0.25">
      <c r="AE46"/>
      <c r="AF46"/>
      <c r="AG46"/>
      <c r="AH46"/>
      <c r="AP46"/>
      <c r="AQ46"/>
      <c r="AR46"/>
      <c r="AS46"/>
    </row>
    <row r="47" spans="31:45" x14ac:dyDescent="0.25">
      <c r="AE47"/>
      <c r="AF47"/>
      <c r="AG47"/>
      <c r="AH47"/>
      <c r="AP47"/>
      <c r="AQ47"/>
      <c r="AR47"/>
      <c r="AS47"/>
    </row>
    <row r="48" spans="31:45" x14ac:dyDescent="0.25">
      <c r="AE48"/>
      <c r="AF48"/>
      <c r="AG48"/>
      <c r="AH48"/>
      <c r="AP48"/>
      <c r="AQ48"/>
      <c r="AR48"/>
      <c r="AS48"/>
    </row>
    <row r="49" spans="31:45" x14ac:dyDescent="0.25">
      <c r="AE49"/>
      <c r="AF49"/>
      <c r="AG49"/>
      <c r="AH49"/>
      <c r="AP49"/>
      <c r="AQ49"/>
      <c r="AR49"/>
      <c r="AS49"/>
    </row>
    <row r="50" spans="31:45" x14ac:dyDescent="0.25">
      <c r="AE50"/>
      <c r="AF50"/>
      <c r="AG50"/>
      <c r="AH50"/>
      <c r="AP50"/>
      <c r="AQ50"/>
      <c r="AR50"/>
      <c r="AS50"/>
    </row>
    <row r="51" spans="31:45" x14ac:dyDescent="0.25">
      <c r="AE51"/>
      <c r="AF51"/>
      <c r="AG51"/>
      <c r="AH51"/>
      <c r="AP51"/>
      <c r="AQ51"/>
      <c r="AR51"/>
      <c r="AS51"/>
    </row>
    <row r="52" spans="31:45" x14ac:dyDescent="0.25">
      <c r="AE52"/>
      <c r="AF52"/>
      <c r="AG52"/>
      <c r="AH52"/>
      <c r="AP52"/>
      <c r="AQ52"/>
      <c r="AR52"/>
      <c r="AS52"/>
    </row>
    <row r="53" spans="31:45" x14ac:dyDescent="0.25">
      <c r="AE53"/>
      <c r="AF53"/>
      <c r="AG53"/>
      <c r="AH53"/>
      <c r="AP53"/>
      <c r="AQ53"/>
      <c r="AR53"/>
      <c r="AS53"/>
    </row>
    <row r="54" spans="31:45" x14ac:dyDescent="0.25">
      <c r="AE54"/>
      <c r="AF54"/>
      <c r="AG54"/>
      <c r="AH54"/>
      <c r="AP54"/>
      <c r="AQ54"/>
      <c r="AR54"/>
      <c r="AS54"/>
    </row>
    <row r="55" spans="31:45" x14ac:dyDescent="0.25">
      <c r="AE55"/>
      <c r="AF55"/>
      <c r="AG55"/>
      <c r="AH55"/>
      <c r="AP55"/>
      <c r="AQ55"/>
      <c r="AR55"/>
      <c r="AS55"/>
    </row>
    <row r="56" spans="31:45" x14ac:dyDescent="0.25">
      <c r="AE56"/>
      <c r="AF56"/>
      <c r="AG56"/>
      <c r="AH56"/>
      <c r="AP56"/>
      <c r="AQ56"/>
      <c r="AR56"/>
      <c r="AS56"/>
    </row>
    <row r="57" spans="31:45" x14ac:dyDescent="0.25">
      <c r="AE57"/>
      <c r="AF57"/>
      <c r="AG57"/>
      <c r="AH57"/>
      <c r="AP57"/>
      <c r="AQ57"/>
      <c r="AR57"/>
      <c r="AS57"/>
    </row>
    <row r="58" spans="31:45" x14ac:dyDescent="0.25">
      <c r="AE58"/>
      <c r="AF58"/>
      <c r="AG58"/>
      <c r="AH58"/>
      <c r="AP58"/>
      <c r="AQ58"/>
      <c r="AR58"/>
      <c r="AS58"/>
    </row>
    <row r="59" spans="31:45" x14ac:dyDescent="0.25">
      <c r="AE59"/>
      <c r="AF59"/>
      <c r="AG59"/>
      <c r="AH59"/>
      <c r="AP59"/>
      <c r="AQ59"/>
      <c r="AR59"/>
      <c r="AS59"/>
    </row>
    <row r="60" spans="31:45" x14ac:dyDescent="0.25">
      <c r="AE60"/>
      <c r="AF60"/>
      <c r="AG60"/>
      <c r="AH60"/>
      <c r="AP60"/>
      <c r="AQ60"/>
      <c r="AR60"/>
      <c r="AS60"/>
    </row>
    <row r="61" spans="31:45" x14ac:dyDescent="0.25">
      <c r="AE61"/>
      <c r="AF61"/>
      <c r="AG61"/>
      <c r="AH61"/>
      <c r="AP61"/>
      <c r="AQ61"/>
      <c r="AR61"/>
      <c r="AS61"/>
    </row>
    <row r="62" spans="31:45" x14ac:dyDescent="0.25">
      <c r="AE62"/>
      <c r="AF62"/>
      <c r="AG62"/>
      <c r="AH62"/>
      <c r="AP62"/>
      <c r="AQ62"/>
      <c r="AR62"/>
      <c r="AS62"/>
    </row>
    <row r="63" spans="31:45" x14ac:dyDescent="0.25">
      <c r="AE63"/>
      <c r="AF63"/>
      <c r="AG63"/>
      <c r="AH63"/>
      <c r="AP63"/>
      <c r="AQ63"/>
      <c r="AR63"/>
      <c r="AS63"/>
    </row>
    <row r="64" spans="31:45" x14ac:dyDescent="0.25">
      <c r="AE64"/>
      <c r="AF64"/>
      <c r="AG64"/>
      <c r="AH64"/>
      <c r="AP64"/>
      <c r="AQ64"/>
      <c r="AR64"/>
      <c r="AS64"/>
    </row>
    <row r="65" spans="31:45" x14ac:dyDescent="0.25">
      <c r="AE65"/>
      <c r="AF65"/>
      <c r="AG65"/>
      <c r="AH65"/>
      <c r="AP65"/>
      <c r="AQ65"/>
      <c r="AR65"/>
      <c r="AS65"/>
    </row>
    <row r="66" spans="31:45" x14ac:dyDescent="0.25">
      <c r="AE66"/>
      <c r="AF66"/>
      <c r="AG66"/>
      <c r="AH66"/>
      <c r="AP66"/>
      <c r="AQ66"/>
      <c r="AR66"/>
      <c r="AS66"/>
    </row>
    <row r="67" spans="31:45" x14ac:dyDescent="0.25">
      <c r="AE67"/>
      <c r="AF67"/>
      <c r="AG67"/>
      <c r="AH67"/>
      <c r="AP67"/>
      <c r="AQ67"/>
      <c r="AR67"/>
      <c r="AS67"/>
    </row>
    <row r="68" spans="31:45" x14ac:dyDescent="0.25">
      <c r="AE68"/>
      <c r="AF68"/>
      <c r="AG68"/>
      <c r="AH68"/>
      <c r="AP68"/>
      <c r="AQ68"/>
      <c r="AR68"/>
      <c r="AS68"/>
    </row>
    <row r="69" spans="31:45" x14ac:dyDescent="0.25">
      <c r="AE69"/>
      <c r="AF69"/>
      <c r="AG69"/>
      <c r="AH69"/>
      <c r="AP69"/>
      <c r="AQ69"/>
      <c r="AR69"/>
      <c r="AS69"/>
    </row>
    <row r="70" spans="31:45" x14ac:dyDescent="0.25">
      <c r="AE70"/>
      <c r="AF70"/>
      <c r="AG70"/>
      <c r="AH70"/>
      <c r="AP70"/>
      <c r="AQ70"/>
      <c r="AR70"/>
      <c r="AS70"/>
    </row>
    <row r="71" spans="31:45" x14ac:dyDescent="0.25">
      <c r="AE71"/>
      <c r="AF71"/>
      <c r="AG71"/>
      <c r="AH71"/>
      <c r="AP71"/>
      <c r="AQ71"/>
      <c r="AR71"/>
      <c r="AS71"/>
    </row>
    <row r="72" spans="31:45" x14ac:dyDescent="0.25">
      <c r="AE72"/>
      <c r="AF72"/>
      <c r="AG72"/>
      <c r="AH72"/>
      <c r="AP72"/>
      <c r="AQ72"/>
      <c r="AR72"/>
      <c r="AS72"/>
    </row>
    <row r="73" spans="31:45" x14ac:dyDescent="0.25">
      <c r="AE73"/>
      <c r="AF73"/>
      <c r="AG73"/>
      <c r="AH73"/>
      <c r="AP73"/>
      <c r="AQ73"/>
      <c r="AR73"/>
      <c r="AS73"/>
    </row>
    <row r="74" spans="31:45" x14ac:dyDescent="0.25">
      <c r="AE74"/>
      <c r="AF74"/>
      <c r="AG74"/>
      <c r="AH74"/>
      <c r="AP74"/>
      <c r="AQ74"/>
      <c r="AR74"/>
      <c r="AS74"/>
    </row>
    <row r="75" spans="31:45" x14ac:dyDescent="0.25">
      <c r="AE75"/>
      <c r="AF75"/>
      <c r="AG75"/>
      <c r="AH75"/>
      <c r="AP75"/>
      <c r="AQ75"/>
      <c r="AR75"/>
      <c r="AS75"/>
    </row>
    <row r="76" spans="31:45" x14ac:dyDescent="0.25">
      <c r="AE76"/>
      <c r="AF76"/>
      <c r="AG76"/>
      <c r="AH76"/>
      <c r="AP76"/>
      <c r="AQ76"/>
      <c r="AR76"/>
      <c r="AS76"/>
    </row>
    <row r="77" spans="31:45" x14ac:dyDescent="0.25">
      <c r="AE77"/>
      <c r="AF77"/>
      <c r="AG77"/>
      <c r="AH77"/>
      <c r="AP77"/>
      <c r="AQ77"/>
      <c r="AR77"/>
      <c r="AS77"/>
    </row>
    <row r="78" spans="31:45" x14ac:dyDescent="0.25">
      <c r="AE78"/>
      <c r="AF78"/>
      <c r="AG78"/>
      <c r="AH78"/>
      <c r="AP78"/>
      <c r="AQ78"/>
      <c r="AR78"/>
      <c r="AS78"/>
    </row>
    <row r="79" spans="31:45" x14ac:dyDescent="0.25">
      <c r="AE79"/>
      <c r="AF79"/>
      <c r="AG79"/>
      <c r="AH79"/>
      <c r="AP79"/>
      <c r="AQ79"/>
      <c r="AR79"/>
      <c r="AS79"/>
    </row>
    <row r="80" spans="31:45" x14ac:dyDescent="0.25">
      <c r="AE80"/>
      <c r="AF80"/>
      <c r="AG80"/>
      <c r="AH80"/>
      <c r="AP80"/>
      <c r="AQ80"/>
      <c r="AR80"/>
      <c r="AS80"/>
    </row>
    <row r="81" spans="31:45" x14ac:dyDescent="0.25">
      <c r="AE81"/>
      <c r="AF81"/>
      <c r="AG81"/>
      <c r="AH81"/>
      <c r="AP81"/>
      <c r="AQ81"/>
      <c r="AR81"/>
      <c r="AS81"/>
    </row>
    <row r="82" spans="31:45" x14ac:dyDescent="0.25">
      <c r="AE82"/>
      <c r="AF82"/>
      <c r="AG82"/>
      <c r="AH82"/>
      <c r="AP82"/>
      <c r="AQ82"/>
      <c r="AR82"/>
      <c r="AS82"/>
    </row>
    <row r="83" spans="31:45" x14ac:dyDescent="0.25">
      <c r="AE83"/>
      <c r="AF83"/>
      <c r="AG83"/>
      <c r="AH83"/>
      <c r="AP83"/>
      <c r="AQ83"/>
      <c r="AR83"/>
      <c r="AS83"/>
    </row>
    <row r="84" spans="31:45" x14ac:dyDescent="0.25">
      <c r="AE84"/>
      <c r="AF84"/>
      <c r="AG84"/>
      <c r="AH84"/>
      <c r="AP84"/>
      <c r="AQ84"/>
      <c r="AR84"/>
      <c r="AS84"/>
    </row>
    <row r="85" spans="31:45" x14ac:dyDescent="0.25">
      <c r="AE85"/>
      <c r="AF85"/>
      <c r="AG85"/>
      <c r="AH85"/>
      <c r="AP85"/>
      <c r="AQ85"/>
      <c r="AR85"/>
      <c r="AS85"/>
    </row>
    <row r="86" spans="31:45" x14ac:dyDescent="0.25">
      <c r="AE86"/>
      <c r="AF86"/>
      <c r="AG86"/>
      <c r="AH86"/>
      <c r="AP86"/>
      <c r="AQ86"/>
      <c r="AR86"/>
      <c r="AS86"/>
    </row>
    <row r="87" spans="31:45" x14ac:dyDescent="0.25">
      <c r="AE87"/>
      <c r="AF87"/>
      <c r="AG87"/>
      <c r="AH87"/>
      <c r="AP87"/>
      <c r="AQ87"/>
      <c r="AR87"/>
      <c r="AS87"/>
    </row>
    <row r="88" spans="31:45" x14ac:dyDescent="0.25">
      <c r="AE88"/>
      <c r="AF88"/>
      <c r="AG88"/>
      <c r="AH88"/>
      <c r="AP88"/>
      <c r="AQ88"/>
      <c r="AR88"/>
      <c r="AS88"/>
    </row>
    <row r="89" spans="31:45" x14ac:dyDescent="0.25">
      <c r="AE89"/>
      <c r="AF89"/>
      <c r="AG89"/>
      <c r="AH89"/>
      <c r="AP89"/>
      <c r="AQ89"/>
      <c r="AR89"/>
      <c r="AS89"/>
    </row>
    <row r="90" spans="31:45" x14ac:dyDescent="0.25">
      <c r="AE90"/>
      <c r="AF90"/>
      <c r="AG90"/>
      <c r="AH90"/>
      <c r="AP90"/>
      <c r="AQ90"/>
      <c r="AR90"/>
      <c r="AS90"/>
    </row>
    <row r="91" spans="31:45" x14ac:dyDescent="0.25">
      <c r="AE91"/>
      <c r="AF91"/>
      <c r="AG91"/>
      <c r="AH91"/>
      <c r="AP91"/>
      <c r="AQ91"/>
      <c r="AR91"/>
      <c r="AS91"/>
    </row>
    <row r="92" spans="31:45" x14ac:dyDescent="0.25">
      <c r="AE92"/>
      <c r="AF92"/>
      <c r="AG92"/>
      <c r="AH92"/>
      <c r="AP92"/>
      <c r="AQ92"/>
      <c r="AR92"/>
      <c r="AS92"/>
    </row>
    <row r="93" spans="31:45" x14ac:dyDescent="0.25">
      <c r="AE93"/>
      <c r="AF93"/>
      <c r="AG93"/>
      <c r="AH93"/>
      <c r="AP93"/>
      <c r="AQ93"/>
      <c r="AR93"/>
      <c r="AS93"/>
    </row>
    <row r="94" spans="31:45" x14ac:dyDescent="0.25">
      <c r="AE94"/>
      <c r="AF94"/>
      <c r="AG94"/>
      <c r="AH94"/>
      <c r="AP94"/>
      <c r="AQ94"/>
      <c r="AR94"/>
      <c r="AS94"/>
    </row>
    <row r="95" spans="31:45" x14ac:dyDescent="0.25">
      <c r="AE95"/>
      <c r="AF95"/>
      <c r="AG95"/>
      <c r="AH95"/>
      <c r="AP95"/>
      <c r="AQ95"/>
      <c r="AR95"/>
      <c r="AS95"/>
    </row>
    <row r="96" spans="31:45" x14ac:dyDescent="0.25">
      <c r="AE96"/>
      <c r="AF96"/>
      <c r="AG96"/>
      <c r="AH96"/>
      <c r="AP96"/>
      <c r="AQ96"/>
      <c r="AR96"/>
      <c r="AS96"/>
    </row>
    <row r="97" spans="31:45" x14ac:dyDescent="0.25">
      <c r="AE97"/>
      <c r="AF97"/>
      <c r="AG97"/>
      <c r="AH97"/>
      <c r="AP97"/>
      <c r="AQ97"/>
      <c r="AR97"/>
      <c r="AS97"/>
    </row>
    <row r="98" spans="31:45" x14ac:dyDescent="0.25">
      <c r="AE98"/>
      <c r="AF98"/>
      <c r="AG98"/>
      <c r="AH98"/>
      <c r="AP98"/>
      <c r="AQ98"/>
      <c r="AR98"/>
      <c r="AS98"/>
    </row>
    <row r="99" spans="31:45" x14ac:dyDescent="0.25">
      <c r="AE99"/>
      <c r="AF99"/>
      <c r="AG99"/>
      <c r="AH99"/>
      <c r="AP99"/>
      <c r="AQ99"/>
      <c r="AR99"/>
      <c r="AS99"/>
    </row>
    <row r="100" spans="31:45" x14ac:dyDescent="0.25">
      <c r="AE100"/>
      <c r="AF100"/>
      <c r="AG100"/>
      <c r="AH100"/>
      <c r="AP100"/>
      <c r="AQ100"/>
      <c r="AR100"/>
      <c r="AS100"/>
    </row>
    <row r="101" spans="31:45" x14ac:dyDescent="0.25">
      <c r="AE101"/>
      <c r="AF101"/>
      <c r="AG101"/>
      <c r="AH101"/>
      <c r="AP101"/>
      <c r="AQ101"/>
      <c r="AR101"/>
      <c r="AS101"/>
    </row>
    <row r="102" spans="31:45" x14ac:dyDescent="0.25">
      <c r="AE102"/>
      <c r="AF102"/>
      <c r="AG102"/>
      <c r="AH102"/>
      <c r="AP102"/>
      <c r="AQ102"/>
      <c r="AR102"/>
      <c r="AS102"/>
    </row>
    <row r="103" spans="31:45" x14ac:dyDescent="0.25">
      <c r="AE103"/>
      <c r="AF103"/>
      <c r="AG103"/>
      <c r="AH103"/>
      <c r="AP103"/>
      <c r="AQ103"/>
      <c r="AR103"/>
      <c r="AS103"/>
    </row>
    <row r="104" spans="31:45" x14ac:dyDescent="0.25">
      <c r="AE104"/>
      <c r="AF104"/>
      <c r="AG104"/>
      <c r="AH104"/>
      <c r="AP104"/>
      <c r="AQ104"/>
      <c r="AR104"/>
      <c r="AS104"/>
    </row>
    <row r="105" spans="31:45" x14ac:dyDescent="0.25">
      <c r="AE105"/>
      <c r="AF105"/>
      <c r="AG105"/>
      <c r="AH105"/>
      <c r="AP105"/>
      <c r="AQ105"/>
      <c r="AR105"/>
      <c r="AS105"/>
    </row>
    <row r="106" spans="31:45" x14ac:dyDescent="0.25">
      <c r="AE106"/>
      <c r="AF106"/>
      <c r="AG106"/>
      <c r="AH106"/>
      <c r="AP106"/>
      <c r="AQ106"/>
      <c r="AR106"/>
      <c r="AS106"/>
    </row>
    <row r="107" spans="31:45" x14ac:dyDescent="0.25">
      <c r="AE107"/>
      <c r="AF107"/>
      <c r="AG107"/>
      <c r="AH107"/>
      <c r="AP107"/>
      <c r="AQ107"/>
      <c r="AR107"/>
      <c r="AS107"/>
    </row>
    <row r="108" spans="31:45" x14ac:dyDescent="0.25">
      <c r="AE108"/>
      <c r="AF108"/>
      <c r="AG108"/>
      <c r="AH108"/>
      <c r="AP108"/>
      <c r="AQ108"/>
      <c r="AR108"/>
      <c r="AS108"/>
    </row>
    <row r="109" spans="31:45" x14ac:dyDescent="0.25">
      <c r="AE109"/>
      <c r="AF109"/>
      <c r="AG109"/>
      <c r="AH109"/>
      <c r="AP109"/>
      <c r="AQ109"/>
      <c r="AR109"/>
      <c r="AS109"/>
    </row>
    <row r="110" spans="31:45" x14ac:dyDescent="0.25">
      <c r="AE110"/>
      <c r="AF110"/>
      <c r="AG110"/>
      <c r="AH110"/>
      <c r="AP110"/>
      <c r="AQ110"/>
      <c r="AR110"/>
      <c r="AS110"/>
    </row>
    <row r="111" spans="31:45" x14ac:dyDescent="0.25">
      <c r="AE111"/>
      <c r="AF111"/>
      <c r="AG111"/>
      <c r="AH111"/>
      <c r="AP111"/>
      <c r="AQ111"/>
      <c r="AR111"/>
      <c r="AS111"/>
    </row>
    <row r="112" spans="31:45" x14ac:dyDescent="0.25">
      <c r="AE112"/>
      <c r="AF112"/>
      <c r="AG112"/>
      <c r="AH112"/>
      <c r="AP112"/>
      <c r="AQ112"/>
      <c r="AR112"/>
      <c r="AS112"/>
    </row>
    <row r="113" spans="31:45" x14ac:dyDescent="0.25">
      <c r="AE113"/>
      <c r="AF113"/>
      <c r="AG113"/>
      <c r="AH113"/>
      <c r="AP113"/>
      <c r="AQ113"/>
      <c r="AR113"/>
      <c r="AS113"/>
    </row>
    <row r="114" spans="31:45" x14ac:dyDescent="0.25">
      <c r="AE114"/>
      <c r="AF114"/>
      <c r="AG114"/>
      <c r="AH114"/>
      <c r="AP114"/>
      <c r="AQ114"/>
      <c r="AR114"/>
      <c r="AS114"/>
    </row>
    <row r="115" spans="31:45" x14ac:dyDescent="0.25">
      <c r="AE115"/>
      <c r="AF115"/>
      <c r="AG115"/>
      <c r="AH115"/>
      <c r="AP115"/>
      <c r="AQ115"/>
      <c r="AR115"/>
      <c r="AS115"/>
    </row>
    <row r="116" spans="31:45" x14ac:dyDescent="0.25">
      <c r="AE116"/>
      <c r="AF116"/>
      <c r="AG116"/>
      <c r="AH116"/>
      <c r="AP116"/>
      <c r="AQ116"/>
      <c r="AR116"/>
      <c r="AS116"/>
    </row>
    <row r="117" spans="31:45" x14ac:dyDescent="0.25">
      <c r="AE117"/>
      <c r="AF117"/>
      <c r="AG117"/>
      <c r="AH117"/>
      <c r="AP117"/>
      <c r="AQ117"/>
      <c r="AR117"/>
      <c r="AS117"/>
    </row>
    <row r="118" spans="31:45" x14ac:dyDescent="0.25">
      <c r="AE118"/>
      <c r="AF118"/>
      <c r="AG118"/>
      <c r="AH118"/>
      <c r="AP118"/>
      <c r="AQ118"/>
      <c r="AR118"/>
      <c r="AS118"/>
    </row>
    <row r="119" spans="31:45" x14ac:dyDescent="0.25">
      <c r="AE119"/>
      <c r="AF119"/>
      <c r="AG119"/>
      <c r="AH119"/>
      <c r="AP119"/>
      <c r="AQ119"/>
      <c r="AR119"/>
      <c r="AS119"/>
    </row>
    <row r="120" spans="31:45" x14ac:dyDescent="0.25">
      <c r="AE120"/>
      <c r="AF120"/>
      <c r="AG120"/>
      <c r="AH120"/>
      <c r="AP120"/>
      <c r="AQ120"/>
      <c r="AR120"/>
      <c r="AS120"/>
    </row>
    <row r="121" spans="31:45" x14ac:dyDescent="0.25">
      <c r="AE121"/>
      <c r="AF121"/>
      <c r="AG121"/>
      <c r="AH121"/>
      <c r="AP121"/>
      <c r="AQ121"/>
      <c r="AR121"/>
      <c r="AS121"/>
    </row>
    <row r="122" spans="31:45" x14ac:dyDescent="0.25">
      <c r="AE122"/>
      <c r="AF122"/>
      <c r="AG122"/>
      <c r="AH122"/>
      <c r="AP122"/>
      <c r="AQ122"/>
      <c r="AR122"/>
      <c r="AS122"/>
    </row>
    <row r="123" spans="31:45" x14ac:dyDescent="0.25">
      <c r="AE123"/>
      <c r="AF123"/>
      <c r="AG123"/>
      <c r="AH123"/>
      <c r="AP123"/>
      <c r="AQ123"/>
      <c r="AR123"/>
      <c r="AS123"/>
    </row>
    <row r="124" spans="31:45" x14ac:dyDescent="0.25">
      <c r="AE124"/>
      <c r="AF124"/>
      <c r="AG124"/>
      <c r="AH124"/>
      <c r="AP124"/>
      <c r="AQ124"/>
      <c r="AR124"/>
      <c r="AS124"/>
    </row>
    <row r="125" spans="31:45" x14ac:dyDescent="0.25">
      <c r="AE125"/>
      <c r="AF125"/>
      <c r="AG125"/>
      <c r="AH125"/>
      <c r="AP125"/>
      <c r="AQ125"/>
      <c r="AR125"/>
      <c r="AS125"/>
    </row>
    <row r="126" spans="31:45" x14ac:dyDescent="0.25">
      <c r="AE126"/>
      <c r="AF126"/>
      <c r="AG126"/>
      <c r="AH126"/>
      <c r="AP126"/>
      <c r="AQ126"/>
      <c r="AR126"/>
      <c r="AS126"/>
    </row>
    <row r="127" spans="31:45" x14ac:dyDescent="0.25">
      <c r="AE127"/>
      <c r="AF127"/>
      <c r="AG127"/>
      <c r="AH127"/>
      <c r="AP127"/>
      <c r="AQ127"/>
      <c r="AR127"/>
      <c r="AS127"/>
    </row>
    <row r="128" spans="31:45" x14ac:dyDescent="0.25">
      <c r="AE128"/>
      <c r="AF128"/>
      <c r="AG128"/>
      <c r="AH128"/>
      <c r="AP128"/>
      <c r="AQ128"/>
      <c r="AR128"/>
      <c r="AS128"/>
    </row>
    <row r="129" spans="31:45" x14ac:dyDescent="0.25">
      <c r="AE129"/>
      <c r="AF129"/>
      <c r="AG129"/>
      <c r="AH129"/>
      <c r="AP129"/>
      <c r="AQ129"/>
      <c r="AR129"/>
      <c r="AS129"/>
    </row>
    <row r="130" spans="31:45" x14ac:dyDescent="0.25">
      <c r="AE130"/>
      <c r="AF130"/>
      <c r="AG130"/>
      <c r="AH130"/>
      <c r="AP130"/>
      <c r="AQ130"/>
      <c r="AR130"/>
      <c r="AS130"/>
    </row>
    <row r="131" spans="31:45" x14ac:dyDescent="0.25">
      <c r="AE131"/>
      <c r="AF131"/>
      <c r="AG131"/>
      <c r="AH131"/>
      <c r="AP131"/>
      <c r="AQ131"/>
      <c r="AR131"/>
      <c r="AS131"/>
    </row>
    <row r="132" spans="31:45" x14ac:dyDescent="0.25">
      <c r="AE132"/>
      <c r="AF132"/>
      <c r="AG132"/>
      <c r="AH132"/>
      <c r="AP132"/>
      <c r="AQ132"/>
      <c r="AR132"/>
      <c r="AS132"/>
    </row>
    <row r="133" spans="31:45" x14ac:dyDescent="0.25">
      <c r="AE133"/>
      <c r="AF133"/>
      <c r="AG133"/>
      <c r="AH133"/>
      <c r="AP133"/>
      <c r="AQ133"/>
      <c r="AR133"/>
      <c r="AS133"/>
    </row>
    <row r="134" spans="31:45" x14ac:dyDescent="0.25">
      <c r="AE134"/>
      <c r="AF134"/>
      <c r="AG134"/>
      <c r="AH134"/>
      <c r="AP134"/>
      <c r="AQ134"/>
      <c r="AR134"/>
      <c r="AS134"/>
    </row>
    <row r="135" spans="31:45" x14ac:dyDescent="0.25">
      <c r="AE135"/>
      <c r="AF135"/>
      <c r="AG135"/>
      <c r="AH135"/>
      <c r="AP135"/>
      <c r="AQ135"/>
      <c r="AR135"/>
      <c r="AS135"/>
    </row>
    <row r="136" spans="31:45" x14ac:dyDescent="0.25">
      <c r="AE136"/>
      <c r="AF136"/>
      <c r="AG136"/>
      <c r="AH136"/>
      <c r="AP136"/>
      <c r="AQ136"/>
      <c r="AR136"/>
      <c r="AS136"/>
    </row>
    <row r="137" spans="31:45" x14ac:dyDescent="0.25">
      <c r="AE137"/>
      <c r="AF137"/>
      <c r="AG137"/>
      <c r="AH137"/>
      <c r="AP137"/>
      <c r="AQ137"/>
      <c r="AR137"/>
      <c r="AS137"/>
    </row>
    <row r="138" spans="31:45" x14ac:dyDescent="0.25">
      <c r="AE138"/>
      <c r="AF138"/>
      <c r="AG138"/>
      <c r="AH138"/>
      <c r="AP138"/>
      <c r="AQ138"/>
      <c r="AR138"/>
      <c r="AS138"/>
    </row>
    <row r="139" spans="31:45" x14ac:dyDescent="0.25">
      <c r="AE139"/>
      <c r="AF139"/>
      <c r="AG139"/>
      <c r="AH139"/>
      <c r="AP139"/>
      <c r="AQ139"/>
      <c r="AR139"/>
      <c r="AS139"/>
    </row>
    <row r="140" spans="31:45" x14ac:dyDescent="0.25">
      <c r="AE140"/>
      <c r="AF140"/>
      <c r="AG140"/>
      <c r="AH140"/>
      <c r="AP140"/>
      <c r="AQ140"/>
      <c r="AR140"/>
      <c r="AS140"/>
    </row>
    <row r="141" spans="31:45" x14ac:dyDescent="0.25">
      <c r="AE141"/>
      <c r="AF141"/>
      <c r="AG141"/>
      <c r="AH141"/>
      <c r="AP141"/>
      <c r="AQ141"/>
      <c r="AR141"/>
      <c r="AS141"/>
    </row>
    <row r="142" spans="31:45" x14ac:dyDescent="0.25">
      <c r="AE142"/>
      <c r="AF142"/>
      <c r="AG142"/>
      <c r="AH142"/>
      <c r="AP142"/>
      <c r="AQ142"/>
      <c r="AR142"/>
      <c r="AS142"/>
    </row>
    <row r="143" spans="31:45" x14ac:dyDescent="0.25">
      <c r="AE143"/>
      <c r="AF143"/>
      <c r="AG143"/>
      <c r="AH143"/>
      <c r="AP143"/>
      <c r="AQ143"/>
      <c r="AR143"/>
      <c r="AS143"/>
    </row>
    <row r="144" spans="31:45" x14ac:dyDescent="0.25">
      <c r="AE144"/>
      <c r="AF144"/>
      <c r="AG144"/>
      <c r="AH144"/>
      <c r="AP144"/>
      <c r="AQ144"/>
      <c r="AR144"/>
      <c r="AS144"/>
    </row>
    <row r="145" spans="31:45" x14ac:dyDescent="0.25">
      <c r="AE145"/>
      <c r="AF145"/>
      <c r="AG145"/>
      <c r="AH145"/>
      <c r="AP145"/>
      <c r="AQ145"/>
      <c r="AR145"/>
      <c r="AS145"/>
    </row>
    <row r="146" spans="31:45" x14ac:dyDescent="0.25">
      <c r="AE146"/>
      <c r="AF146"/>
      <c r="AG146"/>
      <c r="AH146"/>
      <c r="AP146"/>
      <c r="AQ146"/>
      <c r="AR146"/>
      <c r="AS146"/>
    </row>
    <row r="147" spans="31:45" x14ac:dyDescent="0.25">
      <c r="AE147"/>
      <c r="AF147"/>
      <c r="AG147"/>
      <c r="AH147"/>
      <c r="AP147"/>
      <c r="AQ147"/>
      <c r="AR147"/>
      <c r="AS147"/>
    </row>
    <row r="148" spans="31:45" x14ac:dyDescent="0.25">
      <c r="AE148"/>
      <c r="AF148"/>
      <c r="AG148"/>
      <c r="AH148"/>
      <c r="AP148"/>
      <c r="AQ148"/>
      <c r="AR148"/>
      <c r="AS148"/>
    </row>
    <row r="149" spans="31:45" x14ac:dyDescent="0.25">
      <c r="AE149"/>
      <c r="AF149"/>
      <c r="AG149"/>
      <c r="AH149"/>
      <c r="AP149"/>
      <c r="AQ149"/>
      <c r="AR149"/>
      <c r="AS149"/>
    </row>
    <row r="150" spans="31:45" x14ac:dyDescent="0.25">
      <c r="AE150"/>
      <c r="AF150"/>
      <c r="AG150"/>
      <c r="AH150"/>
      <c r="AP150"/>
      <c r="AQ150"/>
      <c r="AR150"/>
      <c r="AS150"/>
    </row>
    <row r="151" spans="31:45" x14ac:dyDescent="0.25">
      <c r="AE151"/>
      <c r="AF151"/>
      <c r="AG151"/>
      <c r="AH151"/>
      <c r="AP151"/>
      <c r="AQ151"/>
      <c r="AR151"/>
      <c r="AS151"/>
    </row>
    <row r="152" spans="31:45" x14ac:dyDescent="0.25">
      <c r="AE152"/>
      <c r="AF152"/>
      <c r="AG152"/>
      <c r="AH152"/>
      <c r="AP152"/>
      <c r="AQ152"/>
      <c r="AR152"/>
      <c r="AS152"/>
    </row>
    <row r="153" spans="31:45" x14ac:dyDescent="0.25">
      <c r="AE153"/>
      <c r="AF153"/>
      <c r="AG153"/>
      <c r="AH153"/>
      <c r="AP153"/>
      <c r="AQ153"/>
      <c r="AR153"/>
      <c r="AS153"/>
    </row>
    <row r="154" spans="31:45" x14ac:dyDescent="0.25">
      <c r="AE154"/>
      <c r="AF154"/>
      <c r="AG154"/>
      <c r="AH154"/>
      <c r="AP154"/>
      <c r="AQ154"/>
      <c r="AR154"/>
      <c r="AS154"/>
    </row>
    <row r="155" spans="31:45" x14ac:dyDescent="0.25">
      <c r="AE155"/>
      <c r="AF155"/>
      <c r="AG155"/>
      <c r="AH155"/>
      <c r="AP155"/>
      <c r="AQ155"/>
      <c r="AR155"/>
      <c r="AS155"/>
    </row>
    <row r="156" spans="31:45" x14ac:dyDescent="0.25">
      <c r="AE156"/>
      <c r="AF156"/>
      <c r="AG156"/>
      <c r="AH156"/>
      <c r="AP156"/>
      <c r="AQ156"/>
      <c r="AR156"/>
      <c r="AS156"/>
    </row>
    <row r="157" spans="31:45" x14ac:dyDescent="0.25">
      <c r="AE157"/>
      <c r="AF157"/>
      <c r="AG157"/>
      <c r="AH157"/>
      <c r="AP157"/>
      <c r="AQ157"/>
      <c r="AR157"/>
      <c r="AS157"/>
    </row>
    <row r="158" spans="31:45" x14ac:dyDescent="0.25">
      <c r="AE158"/>
      <c r="AF158"/>
      <c r="AG158"/>
      <c r="AH158"/>
      <c r="AP158"/>
      <c r="AQ158"/>
      <c r="AR158"/>
      <c r="AS158"/>
    </row>
    <row r="159" spans="31:45" x14ac:dyDescent="0.25">
      <c r="AE159"/>
      <c r="AF159"/>
      <c r="AG159"/>
      <c r="AH159"/>
      <c r="AP159"/>
      <c r="AQ159"/>
      <c r="AR159"/>
      <c r="AS159"/>
    </row>
    <row r="160" spans="31:45" x14ac:dyDescent="0.25">
      <c r="AE160"/>
      <c r="AF160"/>
      <c r="AG160"/>
      <c r="AH160"/>
      <c r="AP160"/>
      <c r="AQ160"/>
      <c r="AR160"/>
      <c r="AS160"/>
    </row>
    <row r="161" spans="31:45" x14ac:dyDescent="0.25">
      <c r="AE161"/>
      <c r="AF161"/>
      <c r="AG161"/>
      <c r="AH161"/>
      <c r="AP161"/>
      <c r="AQ161"/>
      <c r="AR161"/>
      <c r="AS161"/>
    </row>
    <row r="162" spans="31:45" x14ac:dyDescent="0.25">
      <c r="AE162"/>
      <c r="AF162"/>
      <c r="AG162"/>
      <c r="AH162"/>
      <c r="AP162"/>
      <c r="AQ162"/>
      <c r="AR162"/>
      <c r="AS162"/>
    </row>
    <row r="163" spans="31:45" x14ac:dyDescent="0.25">
      <c r="AE163"/>
      <c r="AF163"/>
      <c r="AG163"/>
      <c r="AH163"/>
      <c r="AP163"/>
      <c r="AQ163"/>
      <c r="AR163"/>
      <c r="AS163"/>
    </row>
    <row r="164" spans="31:45" x14ac:dyDescent="0.25">
      <c r="AE164"/>
      <c r="AF164"/>
      <c r="AG164"/>
      <c r="AH164"/>
      <c r="AP164"/>
      <c r="AQ164"/>
      <c r="AR164"/>
      <c r="AS164"/>
    </row>
    <row r="165" spans="31:45" x14ac:dyDescent="0.25">
      <c r="AE165"/>
      <c r="AF165"/>
      <c r="AG165"/>
      <c r="AH165"/>
      <c r="AP165"/>
      <c r="AQ165"/>
      <c r="AR165"/>
      <c r="AS165"/>
    </row>
    <row r="166" spans="31:45" x14ac:dyDescent="0.25">
      <c r="AE166"/>
      <c r="AF166"/>
      <c r="AG166"/>
      <c r="AH166"/>
      <c r="AP166"/>
      <c r="AQ166"/>
      <c r="AR166"/>
      <c r="AS166"/>
    </row>
    <row r="167" spans="31:45" x14ac:dyDescent="0.25">
      <c r="AE167"/>
      <c r="AF167"/>
      <c r="AG167"/>
      <c r="AH167"/>
      <c r="AP167"/>
      <c r="AQ167"/>
      <c r="AR167"/>
      <c r="AS167"/>
    </row>
    <row r="168" spans="31:45" x14ac:dyDescent="0.25">
      <c r="AE168"/>
      <c r="AF168"/>
      <c r="AG168"/>
      <c r="AH168"/>
      <c r="AP168"/>
      <c r="AQ168"/>
      <c r="AR168"/>
      <c r="AS168"/>
    </row>
    <row r="169" spans="31:45" x14ac:dyDescent="0.25">
      <c r="AE169"/>
      <c r="AF169"/>
      <c r="AG169"/>
      <c r="AH169"/>
      <c r="AP169"/>
      <c r="AQ169"/>
      <c r="AR169"/>
      <c r="AS169"/>
    </row>
    <row r="170" spans="31:45" x14ac:dyDescent="0.25">
      <c r="AE170"/>
      <c r="AF170"/>
      <c r="AG170"/>
      <c r="AH170"/>
      <c r="AP170"/>
      <c r="AQ170"/>
      <c r="AR170"/>
      <c r="AS170"/>
    </row>
    <row r="171" spans="31:45" x14ac:dyDescent="0.25">
      <c r="AE171"/>
      <c r="AF171"/>
      <c r="AG171"/>
      <c r="AH171"/>
      <c r="AP171"/>
      <c r="AQ171"/>
      <c r="AR171"/>
      <c r="AS171"/>
    </row>
    <row r="172" spans="31:45" x14ac:dyDescent="0.25">
      <c r="AE172"/>
      <c r="AF172"/>
      <c r="AG172"/>
      <c r="AH172"/>
      <c r="AP172"/>
      <c r="AQ172"/>
      <c r="AR172"/>
      <c r="AS172"/>
    </row>
    <row r="173" spans="31:45" x14ac:dyDescent="0.25">
      <c r="AE173"/>
      <c r="AF173"/>
      <c r="AG173"/>
      <c r="AH173"/>
      <c r="AP173"/>
      <c r="AQ173"/>
      <c r="AR173"/>
      <c r="AS173"/>
    </row>
    <row r="174" spans="31:45" x14ac:dyDescent="0.25">
      <c r="AE174"/>
      <c r="AF174"/>
      <c r="AG174"/>
      <c r="AH174"/>
      <c r="AP174"/>
      <c r="AQ174"/>
      <c r="AR174"/>
      <c r="AS174"/>
    </row>
    <row r="175" spans="31:45" x14ac:dyDescent="0.25">
      <c r="AE175"/>
      <c r="AF175"/>
      <c r="AG175"/>
      <c r="AH175"/>
      <c r="AP175"/>
      <c r="AQ175"/>
      <c r="AR175"/>
      <c r="AS175"/>
    </row>
    <row r="176" spans="31:45" x14ac:dyDescent="0.25">
      <c r="AE176"/>
      <c r="AF176"/>
      <c r="AG176"/>
      <c r="AH176"/>
      <c r="AP176"/>
      <c r="AQ176"/>
      <c r="AR176"/>
      <c r="AS176"/>
    </row>
    <row r="177" spans="31:45" x14ac:dyDescent="0.25">
      <c r="AE177"/>
      <c r="AF177"/>
      <c r="AG177"/>
      <c r="AH177"/>
      <c r="AP177"/>
      <c r="AQ177"/>
      <c r="AR177"/>
      <c r="AS177"/>
    </row>
    <row r="178" spans="31:45" x14ac:dyDescent="0.25">
      <c r="AE178"/>
      <c r="AF178"/>
      <c r="AG178"/>
      <c r="AH178"/>
      <c r="AP178"/>
      <c r="AQ178"/>
      <c r="AR178"/>
      <c r="AS178"/>
    </row>
    <row r="179" spans="31:45" x14ac:dyDescent="0.25">
      <c r="AE179"/>
      <c r="AF179"/>
      <c r="AG179"/>
      <c r="AH179"/>
      <c r="AP179"/>
      <c r="AQ179"/>
      <c r="AR179"/>
      <c r="AS179"/>
    </row>
    <row r="180" spans="31:45" x14ac:dyDescent="0.25">
      <c r="AE180"/>
      <c r="AF180"/>
      <c r="AG180"/>
      <c r="AH180"/>
      <c r="AP180"/>
      <c r="AQ180"/>
      <c r="AR180"/>
      <c r="AS180"/>
    </row>
    <row r="181" spans="31:45" x14ac:dyDescent="0.25">
      <c r="AE181"/>
      <c r="AF181"/>
      <c r="AG181"/>
      <c r="AH181"/>
      <c r="AP181"/>
      <c r="AQ181"/>
      <c r="AR181"/>
      <c r="AS181"/>
    </row>
    <row r="182" spans="31:45" x14ac:dyDescent="0.25">
      <c r="AE182"/>
      <c r="AF182"/>
      <c r="AG182"/>
      <c r="AH182"/>
      <c r="AP182"/>
      <c r="AQ182"/>
      <c r="AR182"/>
      <c r="AS182"/>
    </row>
    <row r="183" spans="31:45" x14ac:dyDescent="0.25">
      <c r="AE183"/>
      <c r="AF183"/>
      <c r="AG183"/>
      <c r="AH183"/>
      <c r="AP183"/>
      <c r="AQ183"/>
      <c r="AR183"/>
      <c r="AS183"/>
    </row>
    <row r="184" spans="31:45" x14ac:dyDescent="0.25">
      <c r="AE184"/>
      <c r="AF184"/>
      <c r="AG184"/>
      <c r="AH184"/>
      <c r="AP184"/>
      <c r="AQ184"/>
      <c r="AR184"/>
      <c r="AS184"/>
    </row>
    <row r="185" spans="31:45" x14ac:dyDescent="0.25">
      <c r="AE185"/>
      <c r="AF185"/>
      <c r="AG185"/>
      <c r="AH185"/>
      <c r="AP185"/>
      <c r="AQ185"/>
      <c r="AR185"/>
      <c r="AS185"/>
    </row>
    <row r="186" spans="31:45" x14ac:dyDescent="0.25">
      <c r="AE186"/>
      <c r="AF186"/>
      <c r="AG186"/>
      <c r="AH186"/>
      <c r="AP186"/>
      <c r="AQ186"/>
      <c r="AR186"/>
      <c r="AS186"/>
    </row>
    <row r="187" spans="31:45" x14ac:dyDescent="0.25">
      <c r="AE187"/>
      <c r="AF187"/>
      <c r="AG187"/>
      <c r="AH187"/>
      <c r="AP187"/>
      <c r="AQ187"/>
      <c r="AR187"/>
      <c r="AS187"/>
    </row>
    <row r="188" spans="31:45" x14ac:dyDescent="0.25">
      <c r="AE188"/>
      <c r="AF188"/>
      <c r="AG188"/>
      <c r="AH188"/>
      <c r="AP188"/>
      <c r="AQ188"/>
      <c r="AR188"/>
      <c r="AS188"/>
    </row>
    <row r="189" spans="31:45" x14ac:dyDescent="0.25">
      <c r="AE189"/>
      <c r="AF189"/>
      <c r="AG189"/>
      <c r="AH189"/>
      <c r="AP189"/>
      <c r="AQ189"/>
      <c r="AR189"/>
      <c r="AS189"/>
    </row>
    <row r="190" spans="31:45" x14ac:dyDescent="0.25">
      <c r="AE190"/>
      <c r="AF190"/>
      <c r="AG190"/>
      <c r="AH190"/>
      <c r="AP190"/>
      <c r="AQ190"/>
      <c r="AR190"/>
      <c r="AS190"/>
    </row>
    <row r="191" spans="31:45" x14ac:dyDescent="0.25">
      <c r="AE191"/>
      <c r="AF191"/>
      <c r="AG191"/>
      <c r="AH191"/>
      <c r="AP191"/>
      <c r="AQ191"/>
      <c r="AR191"/>
      <c r="AS191"/>
    </row>
    <row r="192" spans="31:45" x14ac:dyDescent="0.25">
      <c r="AE192"/>
      <c r="AF192"/>
      <c r="AG192"/>
      <c r="AH192"/>
      <c r="AP192"/>
      <c r="AQ192"/>
      <c r="AR192"/>
      <c r="AS192"/>
    </row>
    <row r="193" spans="31:45" x14ac:dyDescent="0.25">
      <c r="AE193"/>
      <c r="AF193"/>
      <c r="AG193"/>
      <c r="AH193"/>
      <c r="AP193"/>
      <c r="AQ193"/>
      <c r="AR193"/>
      <c r="AS193"/>
    </row>
    <row r="194" spans="31:45" x14ac:dyDescent="0.25">
      <c r="AE194"/>
      <c r="AF194"/>
      <c r="AG194"/>
      <c r="AH194"/>
      <c r="AP194"/>
      <c r="AQ194"/>
      <c r="AR194"/>
      <c r="AS194"/>
    </row>
    <row r="195" spans="31:45" x14ac:dyDescent="0.25">
      <c r="AE195"/>
      <c r="AF195"/>
      <c r="AG195"/>
      <c r="AH195"/>
      <c r="AP195"/>
      <c r="AQ195"/>
      <c r="AR195"/>
      <c r="AS195"/>
    </row>
    <row r="196" spans="31:45" x14ac:dyDescent="0.25">
      <c r="AE196"/>
      <c r="AF196"/>
      <c r="AG196"/>
      <c r="AH196"/>
      <c r="AP196"/>
      <c r="AQ196"/>
      <c r="AR196"/>
      <c r="AS196"/>
    </row>
    <row r="197" spans="31:45" x14ac:dyDescent="0.25">
      <c r="AE197"/>
      <c r="AF197"/>
      <c r="AG197"/>
      <c r="AH197"/>
      <c r="AP197"/>
      <c r="AQ197"/>
      <c r="AR197"/>
      <c r="AS197"/>
    </row>
    <row r="198" spans="31:45" x14ac:dyDescent="0.25">
      <c r="AE198"/>
      <c r="AF198"/>
      <c r="AG198"/>
      <c r="AH198"/>
      <c r="AP198"/>
      <c r="AQ198"/>
      <c r="AR198"/>
      <c r="AS198"/>
    </row>
    <row r="199" spans="31:45" x14ac:dyDescent="0.25">
      <c r="AE199"/>
      <c r="AF199"/>
      <c r="AG199"/>
      <c r="AH199"/>
      <c r="AP199"/>
      <c r="AQ199"/>
      <c r="AR199"/>
      <c r="AS199"/>
    </row>
    <row r="200" spans="31:45" x14ac:dyDescent="0.25">
      <c r="AE200"/>
      <c r="AF200"/>
      <c r="AG200"/>
      <c r="AH200"/>
      <c r="AP200"/>
      <c r="AQ200"/>
      <c r="AR200"/>
      <c r="AS200"/>
    </row>
    <row r="201" spans="31:45" x14ac:dyDescent="0.25">
      <c r="AE201"/>
      <c r="AF201"/>
      <c r="AG201"/>
      <c r="AH201"/>
      <c r="AP201"/>
      <c r="AQ201"/>
      <c r="AR201"/>
      <c r="AS201"/>
    </row>
    <row r="202" spans="31:45" x14ac:dyDescent="0.25">
      <c r="AE202"/>
      <c r="AF202"/>
      <c r="AG202"/>
      <c r="AH202"/>
      <c r="AP202"/>
      <c r="AQ202"/>
      <c r="AR202"/>
      <c r="AS202"/>
    </row>
    <row r="203" spans="31:45" x14ac:dyDescent="0.25">
      <c r="AE203"/>
      <c r="AF203"/>
      <c r="AG203"/>
      <c r="AH203"/>
      <c r="AP203"/>
      <c r="AQ203"/>
      <c r="AR203"/>
      <c r="AS203"/>
    </row>
    <row r="204" spans="31:45" x14ac:dyDescent="0.25">
      <c r="AE204"/>
      <c r="AF204"/>
      <c r="AG204"/>
      <c r="AH204"/>
      <c r="AP204"/>
      <c r="AQ204"/>
      <c r="AR204"/>
      <c r="AS204"/>
    </row>
    <row r="205" spans="31:45" x14ac:dyDescent="0.25">
      <c r="AE205"/>
      <c r="AF205"/>
      <c r="AG205"/>
      <c r="AH205"/>
      <c r="AP205"/>
      <c r="AQ205"/>
      <c r="AR205"/>
      <c r="AS205"/>
    </row>
  </sheetData>
  <sheetProtection sheet="1" objects="1" scenarios="1"/>
  <mergeCells count="2">
    <mergeCell ref="A1:B1"/>
    <mergeCell ref="A2:B2"/>
  </mergeCells>
  <hyperlinks>
    <hyperlink ref="A1" location="'StabilityComp2_Per1'!A1" display="'StabilityComp2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X271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98" bestFit="1" customWidth="1"/>
    <col min="3" max="3" width="6.42578125" bestFit="1" customWidth="1"/>
    <col min="4" max="4" width="69" bestFit="1" customWidth="1"/>
    <col min="5" max="5" width="71.7109375" bestFit="1" customWidth="1"/>
    <col min="6" max="6" width="69" bestFit="1" customWidth="1"/>
    <col min="7" max="7" width="67.5703125" bestFit="1" customWidth="1"/>
    <col min="8" max="8" width="76.5703125" bestFit="1" customWidth="1"/>
    <col min="9" max="11" width="71.7109375" bestFit="1" customWidth="1"/>
    <col min="12" max="13" width="12.28515625" bestFit="1" customWidth="1"/>
    <col min="14" max="15" width="12.85546875" bestFit="1" customWidth="1"/>
    <col min="16" max="17" width="12.28515625" bestFit="1" customWidth="1"/>
    <col min="18" max="18" width="12.85546875" bestFit="1" customWidth="1"/>
    <col min="19" max="20" width="12.28515625" bestFit="1" customWidth="1"/>
    <col min="21" max="21" width="34.42578125" bestFit="1" customWidth="1"/>
    <col min="22" max="22" width="4.7109375" bestFit="1" customWidth="1"/>
    <col min="23" max="23" width="27.5703125" bestFit="1" customWidth="1"/>
    <col min="24" max="25" width="22.85546875" bestFit="1" customWidth="1"/>
    <col min="26" max="30" width="3.85546875" bestFit="1" customWidth="1"/>
    <col min="31" max="34" width="3.85546875" style="68" customWidth="1"/>
    <col min="35" max="36" width="5.7109375" bestFit="1" customWidth="1"/>
    <col min="37" max="37" width="12.28515625" bestFit="1" customWidth="1"/>
    <col min="38" max="38" width="12.85546875" bestFit="1" customWidth="1"/>
    <col min="39" max="40" width="12.28515625" bestFit="1" customWidth="1"/>
    <col min="41" max="41" width="12.85546875" bestFit="1" customWidth="1"/>
    <col min="42" max="42" width="71.7109375" style="68" bestFit="1" customWidth="1"/>
    <col min="43" max="43" width="72.85546875" style="68" bestFit="1" customWidth="1"/>
    <col min="44" max="44" width="76" style="68" bestFit="1" customWidth="1"/>
    <col min="45" max="45" width="11.7109375" style="68" bestFit="1" customWidth="1"/>
    <col min="46" max="47" width="5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67" t="s">
        <v>79</v>
      </c>
      <c r="B1" s="168"/>
      <c r="C1" s="48" t="s">
        <v>140</v>
      </c>
      <c r="D1" s="53" t="s">
        <v>139</v>
      </c>
      <c r="E1" s="125"/>
      <c r="F1" s="125"/>
      <c r="G1" s="125"/>
      <c r="H1" s="125"/>
      <c r="I1" s="125"/>
      <c r="J1" s="125"/>
      <c r="K1" s="125"/>
      <c r="L1" s="53" t="s">
        <v>139</v>
      </c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46"/>
      <c r="AW1" s="46"/>
      <c r="AX1" s="47"/>
    </row>
    <row r="2" spans="1:50" ht="60" customHeight="1" x14ac:dyDescent="0.25">
      <c r="A2" s="169" t="s">
        <v>118</v>
      </c>
      <c r="B2" s="170"/>
      <c r="C2" s="126" t="s">
        <v>258</v>
      </c>
      <c r="D2" s="49" t="s">
        <v>130</v>
      </c>
      <c r="E2" s="49" t="s">
        <v>130</v>
      </c>
      <c r="F2" s="49" t="s">
        <v>130</v>
      </c>
      <c r="G2" s="49" t="s">
        <v>130</v>
      </c>
      <c r="H2" s="49" t="s">
        <v>130</v>
      </c>
      <c r="I2" s="49" t="s">
        <v>130</v>
      </c>
      <c r="J2" s="49" t="s">
        <v>130</v>
      </c>
      <c r="K2" s="49" t="s">
        <v>130</v>
      </c>
      <c r="L2" s="49" t="s">
        <v>130</v>
      </c>
      <c r="M2" s="49" t="s">
        <v>130</v>
      </c>
      <c r="N2" s="49" t="s">
        <v>130</v>
      </c>
      <c r="O2" s="49" t="s">
        <v>130</v>
      </c>
      <c r="P2" s="49" t="s">
        <v>130</v>
      </c>
      <c r="Q2" s="49" t="s">
        <v>130</v>
      </c>
      <c r="R2" s="49" t="s">
        <v>130</v>
      </c>
      <c r="S2" s="49" t="s">
        <v>130</v>
      </c>
      <c r="T2" s="49" t="s">
        <v>130</v>
      </c>
      <c r="U2" s="49" t="s">
        <v>130</v>
      </c>
      <c r="V2" s="49" t="s">
        <v>130</v>
      </c>
      <c r="W2" s="49" t="s">
        <v>130</v>
      </c>
      <c r="X2" s="49" t="s">
        <v>130</v>
      </c>
      <c r="Y2" s="49" t="s">
        <v>130</v>
      </c>
      <c r="Z2" s="50" t="s">
        <v>131</v>
      </c>
      <c r="AA2" s="50" t="s">
        <v>131</v>
      </c>
      <c r="AB2" s="29" t="s">
        <v>131</v>
      </c>
      <c r="AC2" s="29" t="s">
        <v>131</v>
      </c>
      <c r="AD2" s="29" t="s">
        <v>131</v>
      </c>
      <c r="AE2" s="29" t="s">
        <v>131</v>
      </c>
      <c r="AF2" s="29" t="s">
        <v>131</v>
      </c>
      <c r="AG2" s="29" t="s">
        <v>131</v>
      </c>
      <c r="AH2" s="29" t="s">
        <v>131</v>
      </c>
      <c r="AI2" s="30" t="s">
        <v>132</v>
      </c>
      <c r="AJ2" s="30" t="s">
        <v>132</v>
      </c>
      <c r="AK2" s="31" t="s">
        <v>133</v>
      </c>
      <c r="AL2" s="31" t="s">
        <v>133</v>
      </c>
      <c r="AM2" s="31" t="s">
        <v>133</v>
      </c>
      <c r="AN2" s="31" t="s">
        <v>133</v>
      </c>
      <c r="AO2" s="31" t="s">
        <v>133</v>
      </c>
      <c r="AP2" s="31" t="s">
        <v>133</v>
      </c>
      <c r="AQ2" s="31" t="s">
        <v>133</v>
      </c>
      <c r="AR2" s="31" t="s">
        <v>133</v>
      </c>
      <c r="AS2" s="31" t="s">
        <v>133</v>
      </c>
      <c r="AT2" s="31" t="s">
        <v>134</v>
      </c>
      <c r="AU2" s="31" t="s">
        <v>134</v>
      </c>
      <c r="AV2" s="32" t="s">
        <v>20</v>
      </c>
      <c r="AW2" s="32" t="s">
        <v>136</v>
      </c>
      <c r="AX2" s="33" t="s">
        <v>138</v>
      </c>
    </row>
    <row r="3" spans="1:50" ht="281.25" x14ac:dyDescent="0.25">
      <c r="A3" s="34" t="s">
        <v>128</v>
      </c>
      <c r="B3" s="35" t="s">
        <v>129</v>
      </c>
      <c r="C3" s="62"/>
      <c r="D3" s="36" t="s">
        <v>109</v>
      </c>
      <c r="E3" s="36" t="s">
        <v>110</v>
      </c>
      <c r="F3" s="36" t="s">
        <v>115</v>
      </c>
      <c r="G3" s="36" t="s">
        <v>107</v>
      </c>
      <c r="H3" s="36" t="s">
        <v>108</v>
      </c>
      <c r="I3" s="36" t="s">
        <v>106</v>
      </c>
      <c r="J3" s="36" t="s">
        <v>104</v>
      </c>
      <c r="K3" s="36" t="s">
        <v>105</v>
      </c>
      <c r="L3" s="36" t="s">
        <v>53</v>
      </c>
      <c r="M3" s="36" t="s">
        <v>57</v>
      </c>
      <c r="N3" s="36" t="s">
        <v>56</v>
      </c>
      <c r="O3" s="36" t="s">
        <v>54</v>
      </c>
      <c r="P3" s="36" t="s">
        <v>55</v>
      </c>
      <c r="Q3" s="36" t="s">
        <v>65</v>
      </c>
      <c r="R3" s="36" t="s">
        <v>63</v>
      </c>
      <c r="S3" s="36" t="s">
        <v>116</v>
      </c>
      <c r="T3" s="36" t="s">
        <v>117</v>
      </c>
      <c r="U3" s="36" t="s">
        <v>249</v>
      </c>
      <c r="V3" s="36" t="s">
        <v>250</v>
      </c>
      <c r="W3" s="36" t="s">
        <v>252</v>
      </c>
      <c r="X3" s="36" t="s">
        <v>254</v>
      </c>
      <c r="Y3" s="36" t="s">
        <v>255</v>
      </c>
      <c r="Z3" s="37" t="s">
        <v>117</v>
      </c>
      <c r="AA3" s="37" t="s">
        <v>63</v>
      </c>
      <c r="AB3" s="37" t="s">
        <v>64</v>
      </c>
      <c r="AC3" s="37" t="s">
        <v>65</v>
      </c>
      <c r="AD3" s="37" t="s">
        <v>58</v>
      </c>
      <c r="AE3" s="37" t="s">
        <v>106</v>
      </c>
      <c r="AF3" s="37" t="s">
        <v>104</v>
      </c>
      <c r="AG3" s="37" t="s">
        <v>105</v>
      </c>
      <c r="AH3" s="37" t="s">
        <v>116</v>
      </c>
      <c r="AI3" s="37" t="s">
        <v>256</v>
      </c>
      <c r="AJ3" s="37" t="s">
        <v>257</v>
      </c>
      <c r="AK3" s="38" t="s">
        <v>117</v>
      </c>
      <c r="AL3" s="38" t="s">
        <v>63</v>
      </c>
      <c r="AM3" s="38" t="s">
        <v>64</v>
      </c>
      <c r="AN3" s="38" t="s">
        <v>65</v>
      </c>
      <c r="AO3" s="38" t="s">
        <v>58</v>
      </c>
      <c r="AP3" s="38" t="s">
        <v>106</v>
      </c>
      <c r="AQ3" s="38" t="s">
        <v>104</v>
      </c>
      <c r="AR3" s="38" t="s">
        <v>105</v>
      </c>
      <c r="AS3" s="38" t="s">
        <v>116</v>
      </c>
      <c r="AT3" s="38" t="s">
        <v>256</v>
      </c>
      <c r="AU3" s="38" t="s">
        <v>257</v>
      </c>
      <c r="AV3" s="32" t="s">
        <v>135</v>
      </c>
      <c r="AW3" s="32" t="s">
        <v>137</v>
      </c>
      <c r="AX3" s="33"/>
    </row>
    <row r="4" spans="1:50" ht="20.100000000000001" customHeight="1" x14ac:dyDescent="0.25">
      <c r="A4" s="39">
        <v>1</v>
      </c>
      <c r="B4" s="75" t="s">
        <v>701</v>
      </c>
      <c r="C4" s="75">
        <v>1</v>
      </c>
      <c r="D4" s="69" t="s">
        <v>347</v>
      </c>
      <c r="E4" s="71" t="s">
        <v>348</v>
      </c>
      <c r="F4" s="71" t="s">
        <v>349</v>
      </c>
      <c r="G4" s="71" t="s">
        <v>345</v>
      </c>
      <c r="H4" s="71" t="s">
        <v>346</v>
      </c>
      <c r="I4" s="71" t="s">
        <v>724</v>
      </c>
      <c r="J4" s="71" t="s">
        <v>725</v>
      </c>
      <c r="K4" s="71" t="s">
        <v>726</v>
      </c>
      <c r="L4" s="69">
        <v>1</v>
      </c>
      <c r="M4" s="69">
        <v>0</v>
      </c>
      <c r="N4" s="69">
        <v>-8.8000000000000007</v>
      </c>
      <c r="O4" s="69">
        <v>-10</v>
      </c>
      <c r="P4" s="69">
        <v>0</v>
      </c>
      <c r="Q4" s="69">
        <v>1</v>
      </c>
      <c r="R4" s="69">
        <v>-10</v>
      </c>
      <c r="S4" s="85">
        <v>1.25E-4</v>
      </c>
      <c r="T4" s="85">
        <v>0</v>
      </c>
      <c r="U4" s="69" t="s">
        <v>259</v>
      </c>
      <c r="V4" s="69" t="s">
        <v>259</v>
      </c>
      <c r="W4" s="69" t="s">
        <v>260</v>
      </c>
      <c r="X4" s="69" t="s">
        <v>261</v>
      </c>
      <c r="Y4" s="69" t="s">
        <v>261</v>
      </c>
      <c r="Z4" s="75" t="s">
        <v>139</v>
      </c>
      <c r="AA4" s="75" t="s">
        <v>139</v>
      </c>
      <c r="AB4" s="75" t="s">
        <v>139</v>
      </c>
      <c r="AC4" s="75" t="s">
        <v>139</v>
      </c>
      <c r="AD4" s="75" t="s">
        <v>139</v>
      </c>
      <c r="AE4" s="75" t="s">
        <v>139</v>
      </c>
      <c r="AF4" s="75" t="s">
        <v>139</v>
      </c>
      <c r="AG4" s="75" t="s">
        <v>139</v>
      </c>
      <c r="AH4" s="75" t="s">
        <v>139</v>
      </c>
      <c r="AI4" s="75" t="s">
        <v>139</v>
      </c>
      <c r="AJ4" s="75" t="s">
        <v>139</v>
      </c>
      <c r="AK4" s="75">
        <v>1.25E-3</v>
      </c>
      <c r="AL4" s="75">
        <v>-10</v>
      </c>
      <c r="AM4" s="75">
        <v>0</v>
      </c>
      <c r="AN4" s="75">
        <v>1</v>
      </c>
      <c r="AO4" s="75">
        <v>-8.7998046875</v>
      </c>
      <c r="AP4" s="80" t="s">
        <v>1201</v>
      </c>
      <c r="AQ4" s="80" t="s">
        <v>1199</v>
      </c>
      <c r="AR4" s="80" t="s">
        <v>1200</v>
      </c>
      <c r="AS4" s="80">
        <v>1.25E-4</v>
      </c>
      <c r="AT4" s="75">
        <v>1</v>
      </c>
      <c r="AU4" s="75">
        <v>1</v>
      </c>
      <c r="AV4" s="51" t="s">
        <v>139</v>
      </c>
      <c r="AW4" s="40"/>
      <c r="AX4" s="41"/>
    </row>
    <row r="5" spans="1:50" ht="20.100000000000001" customHeight="1" x14ac:dyDescent="0.25">
      <c r="A5" s="39">
        <v>2</v>
      </c>
      <c r="B5" s="75" t="s">
        <v>702</v>
      </c>
      <c r="C5" s="75">
        <v>2</v>
      </c>
      <c r="D5" s="69" t="s">
        <v>347</v>
      </c>
      <c r="E5" s="71" t="s">
        <v>348</v>
      </c>
      <c r="F5" s="69" t="s">
        <v>349</v>
      </c>
      <c r="G5" s="71" t="s">
        <v>345</v>
      </c>
      <c r="H5" s="69" t="s">
        <v>346</v>
      </c>
      <c r="I5" s="71" t="s">
        <v>727</v>
      </c>
      <c r="J5" s="71" t="s">
        <v>728</v>
      </c>
      <c r="K5" s="71" t="s">
        <v>729</v>
      </c>
      <c r="L5" s="69">
        <v>2</v>
      </c>
      <c r="M5" s="69">
        <v>1</v>
      </c>
      <c r="N5" s="69">
        <v>8.8000000000000007</v>
      </c>
      <c r="O5" s="69">
        <v>10</v>
      </c>
      <c r="P5" s="69">
        <v>511.9921875</v>
      </c>
      <c r="Q5" s="69">
        <v>2</v>
      </c>
      <c r="R5" s="69">
        <v>10</v>
      </c>
      <c r="S5" s="85">
        <v>0.46660000000000001</v>
      </c>
      <c r="T5" s="85">
        <v>10</v>
      </c>
      <c r="U5" s="69" t="s">
        <v>263</v>
      </c>
      <c r="V5" s="71" t="s">
        <v>473</v>
      </c>
      <c r="W5" s="69" t="s">
        <v>264</v>
      </c>
      <c r="X5" s="69" t="s">
        <v>265</v>
      </c>
      <c r="Y5" s="69" t="s">
        <v>265</v>
      </c>
      <c r="Z5" s="75" t="s">
        <v>139</v>
      </c>
      <c r="AA5" s="75" t="s">
        <v>139</v>
      </c>
      <c r="AB5" s="75" t="s">
        <v>139</v>
      </c>
      <c r="AC5" s="75" t="s">
        <v>139</v>
      </c>
      <c r="AD5" s="75" t="s">
        <v>139</v>
      </c>
      <c r="AE5" s="75" t="s">
        <v>139</v>
      </c>
      <c r="AF5" s="75" t="s">
        <v>139</v>
      </c>
      <c r="AG5" s="75" t="s">
        <v>139</v>
      </c>
      <c r="AH5" s="75" t="s">
        <v>139</v>
      </c>
      <c r="AI5" s="75" t="s">
        <v>139</v>
      </c>
      <c r="AJ5" s="75" t="s">
        <v>139</v>
      </c>
      <c r="AK5" s="75">
        <v>10</v>
      </c>
      <c r="AL5" s="75">
        <v>10</v>
      </c>
      <c r="AM5" s="75">
        <v>511.9921875</v>
      </c>
      <c r="AN5" s="75">
        <v>2</v>
      </c>
      <c r="AO5" s="75">
        <v>8.7998046875</v>
      </c>
      <c r="AP5" s="80" t="s">
        <v>995</v>
      </c>
      <c r="AQ5" s="80" t="s">
        <v>993</v>
      </c>
      <c r="AR5" s="80" t="s">
        <v>994</v>
      </c>
      <c r="AS5" s="80">
        <v>0.46660000000000001</v>
      </c>
      <c r="AT5" s="75">
        <v>1</v>
      </c>
      <c r="AU5" s="75">
        <v>1</v>
      </c>
      <c r="AV5" s="51" t="s">
        <v>139</v>
      </c>
      <c r="AW5" s="40"/>
      <c r="AX5" s="41"/>
    </row>
    <row r="6" spans="1:50" ht="20.100000000000001" customHeight="1" x14ac:dyDescent="0.25">
      <c r="A6" s="39">
        <v>3</v>
      </c>
      <c r="B6" s="75" t="s">
        <v>852</v>
      </c>
      <c r="C6" s="75">
        <v>3</v>
      </c>
      <c r="D6" s="75" t="s">
        <v>336</v>
      </c>
      <c r="E6" s="70" t="s">
        <v>334</v>
      </c>
      <c r="F6" s="75" t="s">
        <v>337</v>
      </c>
      <c r="G6" s="70" t="s">
        <v>334</v>
      </c>
      <c r="H6" s="75" t="s">
        <v>335</v>
      </c>
      <c r="I6" s="70" t="s">
        <v>730</v>
      </c>
      <c r="J6" s="70" t="s">
        <v>731</v>
      </c>
      <c r="K6" s="70" t="s">
        <v>732</v>
      </c>
      <c r="L6" s="75">
        <v>1.9921875</v>
      </c>
      <c r="M6" s="75">
        <v>1</v>
      </c>
      <c r="N6" s="75">
        <v>5.2807493210000001</v>
      </c>
      <c r="O6" s="75">
        <v>2.009881043</v>
      </c>
      <c r="P6" s="75">
        <v>286.77838250000002</v>
      </c>
      <c r="Q6" s="75">
        <v>1.9921875</v>
      </c>
      <c r="R6" s="75">
        <v>-2.1392613410000001</v>
      </c>
      <c r="S6" s="75">
        <v>5.8999999999999999E-3</v>
      </c>
      <c r="T6" s="75">
        <v>5.5898166539999998</v>
      </c>
      <c r="U6" s="80" t="s">
        <v>627</v>
      </c>
      <c r="V6" s="75" t="s">
        <v>482</v>
      </c>
      <c r="W6" s="70" t="s">
        <v>587</v>
      </c>
      <c r="X6" s="80" t="s">
        <v>613</v>
      </c>
      <c r="Y6" s="80" t="s">
        <v>605</v>
      </c>
      <c r="Z6" s="75" t="s">
        <v>139</v>
      </c>
      <c r="AA6" s="75" t="s">
        <v>139</v>
      </c>
      <c r="AB6" s="75" t="s">
        <v>139</v>
      </c>
      <c r="AC6" s="75" t="s">
        <v>139</v>
      </c>
      <c r="AD6" s="75" t="s">
        <v>139</v>
      </c>
      <c r="AE6" s="75" t="s">
        <v>139</v>
      </c>
      <c r="AF6" s="75" t="s">
        <v>139</v>
      </c>
      <c r="AG6" s="75" t="s">
        <v>139</v>
      </c>
      <c r="AH6" s="75" t="s">
        <v>139</v>
      </c>
      <c r="AI6" s="75" t="s">
        <v>139</v>
      </c>
      <c r="AJ6" s="75" t="s">
        <v>139</v>
      </c>
      <c r="AK6" s="75">
        <v>5.5694583776532998</v>
      </c>
      <c r="AL6" s="75">
        <v>2.009881043</v>
      </c>
      <c r="AM6" s="75">
        <v>286.77838250000002</v>
      </c>
      <c r="AN6" s="75">
        <v>1.9921875</v>
      </c>
      <c r="AO6" s="75">
        <v>-3.63134765625</v>
      </c>
      <c r="AP6" s="80" t="s">
        <v>998</v>
      </c>
      <c r="AQ6" s="80" t="s">
        <v>996</v>
      </c>
      <c r="AR6" s="80" t="s">
        <v>997</v>
      </c>
      <c r="AS6" s="80">
        <v>5.8999999999999999E-3</v>
      </c>
      <c r="AT6" s="75">
        <v>1</v>
      </c>
      <c r="AU6" s="75">
        <v>1</v>
      </c>
      <c r="AV6" s="51" t="s">
        <v>139</v>
      </c>
      <c r="AW6" s="40"/>
      <c r="AX6" s="41"/>
    </row>
    <row r="7" spans="1:50" ht="20.100000000000001" customHeight="1" x14ac:dyDescent="0.25">
      <c r="A7" s="39">
        <v>4</v>
      </c>
      <c r="B7" s="75" t="s">
        <v>853</v>
      </c>
      <c r="C7" s="75">
        <v>3</v>
      </c>
      <c r="D7" s="75" t="s">
        <v>336</v>
      </c>
      <c r="E7" s="70" t="s">
        <v>334</v>
      </c>
      <c r="F7" s="75" t="s">
        <v>337</v>
      </c>
      <c r="G7" s="70" t="s">
        <v>334</v>
      </c>
      <c r="H7" s="75" t="s">
        <v>335</v>
      </c>
      <c r="I7" s="70" t="s">
        <v>733</v>
      </c>
      <c r="J7" s="70" t="s">
        <v>734</v>
      </c>
      <c r="K7" s="70" t="s">
        <v>735</v>
      </c>
      <c r="L7" s="75">
        <v>1.8005447240000001</v>
      </c>
      <c r="M7" s="75">
        <v>0.726917386</v>
      </c>
      <c r="N7" s="75">
        <v>6.0924591899999996</v>
      </c>
      <c r="O7" s="75">
        <v>-4.8995990630000001</v>
      </c>
      <c r="P7" s="75">
        <v>159.51819649999999</v>
      </c>
      <c r="Q7" s="75">
        <v>1.9921875</v>
      </c>
      <c r="R7" s="75">
        <v>-1.1368642929999999</v>
      </c>
      <c r="S7" s="75">
        <v>7.1000000000000004E-3</v>
      </c>
      <c r="T7" s="75">
        <v>7.5007706399999998</v>
      </c>
      <c r="U7" s="80" t="s">
        <v>628</v>
      </c>
      <c r="V7" s="70" t="s">
        <v>482</v>
      </c>
      <c r="W7" s="70" t="s">
        <v>588</v>
      </c>
      <c r="X7" s="80" t="s">
        <v>605</v>
      </c>
      <c r="Y7" s="80" t="s">
        <v>607</v>
      </c>
      <c r="Z7" s="75" t="s">
        <v>139</v>
      </c>
      <c r="AA7" s="75" t="s">
        <v>139</v>
      </c>
      <c r="AB7" s="75" t="s">
        <v>139</v>
      </c>
      <c r="AC7" s="75" t="s">
        <v>139</v>
      </c>
      <c r="AD7" s="75" t="s">
        <v>139</v>
      </c>
      <c r="AE7" s="75" t="s">
        <v>139</v>
      </c>
      <c r="AF7" s="75" t="s">
        <v>139</v>
      </c>
      <c r="AG7" s="75" t="s">
        <v>139</v>
      </c>
      <c r="AH7" s="75" t="s">
        <v>139</v>
      </c>
      <c r="AI7" s="75" t="s">
        <v>139</v>
      </c>
      <c r="AJ7" s="75" t="s">
        <v>139</v>
      </c>
      <c r="AK7" s="75">
        <v>7.4555869049363004</v>
      </c>
      <c r="AL7" s="75">
        <v>-4.8995990630000001</v>
      </c>
      <c r="AM7" s="75">
        <v>159.51819649999999</v>
      </c>
      <c r="AN7" s="75">
        <v>1.8005447240000001</v>
      </c>
      <c r="AO7" s="75">
        <v>8.7998046875</v>
      </c>
      <c r="AP7" s="80" t="s">
        <v>1001</v>
      </c>
      <c r="AQ7" s="80" t="s">
        <v>999</v>
      </c>
      <c r="AR7" s="80" t="s">
        <v>1000</v>
      </c>
      <c r="AS7" s="80">
        <v>7.1000000000000004E-3</v>
      </c>
      <c r="AT7" s="75">
        <v>1</v>
      </c>
      <c r="AU7" s="75">
        <v>1</v>
      </c>
      <c r="AV7" s="51" t="s">
        <v>139</v>
      </c>
      <c r="AW7" s="40"/>
      <c r="AX7" s="41"/>
    </row>
    <row r="8" spans="1:50" ht="20.100000000000001" customHeight="1" x14ac:dyDescent="0.25">
      <c r="A8" s="39">
        <v>5</v>
      </c>
      <c r="B8" s="75" t="s">
        <v>854</v>
      </c>
      <c r="C8" s="75">
        <v>3</v>
      </c>
      <c r="D8" s="75" t="s">
        <v>736</v>
      </c>
      <c r="E8" s="70" t="s">
        <v>737</v>
      </c>
      <c r="F8" s="75" t="s">
        <v>738</v>
      </c>
      <c r="G8" s="70" t="s">
        <v>737</v>
      </c>
      <c r="H8" s="75" t="s">
        <v>837</v>
      </c>
      <c r="I8" s="70" t="s">
        <v>739</v>
      </c>
      <c r="J8" s="70" t="s">
        <v>740</v>
      </c>
      <c r="K8" s="70" t="s">
        <v>741</v>
      </c>
      <c r="L8" s="75">
        <v>1.9201403379999999</v>
      </c>
      <c r="M8" s="75">
        <v>1</v>
      </c>
      <c r="N8" s="75">
        <v>-2.7511787179999998</v>
      </c>
      <c r="O8" s="75">
        <v>-7.3360146999999998</v>
      </c>
      <c r="P8" s="75">
        <v>151.6329221</v>
      </c>
      <c r="Q8" s="75">
        <v>1.9921875</v>
      </c>
      <c r="R8" s="75">
        <v>5.1048581359999998</v>
      </c>
      <c r="S8" s="75">
        <v>8.3000000000000004E-2</v>
      </c>
      <c r="T8" s="75">
        <v>4.1859057310000001</v>
      </c>
      <c r="U8" s="80" t="s">
        <v>554</v>
      </c>
      <c r="V8" s="83" t="s">
        <v>483</v>
      </c>
      <c r="W8" s="70" t="s">
        <v>589</v>
      </c>
      <c r="X8" s="80" t="s">
        <v>607</v>
      </c>
      <c r="Y8" s="80" t="s">
        <v>610</v>
      </c>
      <c r="Z8" s="75" t="s">
        <v>139</v>
      </c>
      <c r="AA8" s="75" t="s">
        <v>139</v>
      </c>
      <c r="AB8" s="75" t="s">
        <v>139</v>
      </c>
      <c r="AC8" s="75" t="s">
        <v>139</v>
      </c>
      <c r="AD8" s="75" t="s">
        <v>139</v>
      </c>
      <c r="AE8" s="75" t="s">
        <v>139</v>
      </c>
      <c r="AF8" s="75" t="s">
        <v>139</v>
      </c>
      <c r="AG8" s="75" t="s">
        <v>139</v>
      </c>
      <c r="AH8" s="75" t="s">
        <v>139</v>
      </c>
      <c r="AI8" s="75" t="s">
        <v>139</v>
      </c>
      <c r="AJ8" s="75" t="s">
        <v>139</v>
      </c>
      <c r="AK8" s="75">
        <v>4.2621787806149998</v>
      </c>
      <c r="AL8" s="75">
        <v>-7.3360146999999998</v>
      </c>
      <c r="AM8" s="75">
        <v>151.6329221</v>
      </c>
      <c r="AN8" s="75">
        <v>1.9201403379999999</v>
      </c>
      <c r="AO8" s="75">
        <v>-6.7412109375</v>
      </c>
      <c r="AP8" s="80" t="s">
        <v>1004</v>
      </c>
      <c r="AQ8" s="80" t="s">
        <v>1002</v>
      </c>
      <c r="AR8" s="80" t="s">
        <v>1003</v>
      </c>
      <c r="AS8" s="80">
        <v>8.3000000000000004E-2</v>
      </c>
      <c r="AT8" s="75">
        <v>1</v>
      </c>
      <c r="AU8" s="75">
        <v>1</v>
      </c>
      <c r="AV8" s="51" t="s">
        <v>139</v>
      </c>
      <c r="AW8" s="40"/>
      <c r="AX8" s="41"/>
    </row>
    <row r="9" spans="1:50" ht="20.100000000000001" customHeight="1" x14ac:dyDescent="0.25">
      <c r="A9" s="39">
        <v>6</v>
      </c>
      <c r="B9" s="75" t="s">
        <v>855</v>
      </c>
      <c r="C9" s="75">
        <v>3</v>
      </c>
      <c r="D9" s="75" t="s">
        <v>736</v>
      </c>
      <c r="E9" s="70" t="s">
        <v>737</v>
      </c>
      <c r="F9" s="75" t="s">
        <v>738</v>
      </c>
      <c r="G9" s="70" t="s">
        <v>737</v>
      </c>
      <c r="H9" s="75" t="s">
        <v>837</v>
      </c>
      <c r="I9" s="70" t="s">
        <v>742</v>
      </c>
      <c r="J9" s="70" t="s">
        <v>743</v>
      </c>
      <c r="K9" s="70" t="s">
        <v>744</v>
      </c>
      <c r="L9" s="75">
        <v>1.6568958069999999</v>
      </c>
      <c r="M9" s="75">
        <v>1</v>
      </c>
      <c r="N9" s="75">
        <v>3.7517651920000001</v>
      </c>
      <c r="O9" s="75">
        <v>3.3342068309999999</v>
      </c>
      <c r="P9" s="75">
        <v>192.79363219999999</v>
      </c>
      <c r="Q9" s="75">
        <v>1.9921875</v>
      </c>
      <c r="R9" s="75">
        <v>0.62539123299999999</v>
      </c>
      <c r="S9" s="75">
        <v>7.1000000000000004E-3</v>
      </c>
      <c r="T9" s="75">
        <v>8.8000000000000007</v>
      </c>
      <c r="U9" s="80" t="s">
        <v>629</v>
      </c>
      <c r="V9" s="80" t="s">
        <v>473</v>
      </c>
      <c r="W9" s="70" t="s">
        <v>590</v>
      </c>
      <c r="X9" s="80" t="s">
        <v>610</v>
      </c>
      <c r="Y9" s="80" t="s">
        <v>604</v>
      </c>
      <c r="Z9" s="75" t="s">
        <v>139</v>
      </c>
      <c r="AA9" s="75" t="s">
        <v>139</v>
      </c>
      <c r="AB9" s="75" t="s">
        <v>139</v>
      </c>
      <c r="AC9" s="75" t="s">
        <v>139</v>
      </c>
      <c r="AD9" s="75" t="s">
        <v>139</v>
      </c>
      <c r="AE9" s="75" t="s">
        <v>139</v>
      </c>
      <c r="AF9" s="75" t="s">
        <v>139</v>
      </c>
      <c r="AG9" s="75" t="s">
        <v>139</v>
      </c>
      <c r="AH9" s="75" t="s">
        <v>139</v>
      </c>
      <c r="AI9" s="75" t="s">
        <v>139</v>
      </c>
      <c r="AJ9" s="75" t="s">
        <v>139</v>
      </c>
      <c r="AK9" s="75">
        <v>8.7419602777543002</v>
      </c>
      <c r="AL9" s="75">
        <v>3.3342068309999999</v>
      </c>
      <c r="AM9" s="75">
        <v>192.79363219999999</v>
      </c>
      <c r="AN9" s="75">
        <v>1.6568958069999999</v>
      </c>
      <c r="AO9" s="75">
        <v>4.48681640625</v>
      </c>
      <c r="AP9" s="80" t="s">
        <v>1007</v>
      </c>
      <c r="AQ9" s="80" t="s">
        <v>1005</v>
      </c>
      <c r="AR9" s="80" t="s">
        <v>1006</v>
      </c>
      <c r="AS9" s="80">
        <v>7.1000000000000004E-3</v>
      </c>
      <c r="AT9" s="75">
        <v>1</v>
      </c>
      <c r="AU9" s="75">
        <v>1</v>
      </c>
      <c r="AV9" s="51" t="s">
        <v>139</v>
      </c>
      <c r="AW9" s="40"/>
      <c r="AX9" s="41"/>
    </row>
    <row r="10" spans="1:50" ht="20.100000000000001" customHeight="1" x14ac:dyDescent="0.25">
      <c r="A10" s="39">
        <v>7</v>
      </c>
      <c r="B10" s="75" t="s">
        <v>856</v>
      </c>
      <c r="C10" s="75">
        <v>3</v>
      </c>
      <c r="D10" s="75" t="s">
        <v>745</v>
      </c>
      <c r="E10" s="70" t="s">
        <v>746</v>
      </c>
      <c r="F10" s="75" t="s">
        <v>747</v>
      </c>
      <c r="G10" s="70" t="s">
        <v>748</v>
      </c>
      <c r="H10" s="70" t="s">
        <v>749</v>
      </c>
      <c r="I10" s="70" t="s">
        <v>750</v>
      </c>
      <c r="J10" s="70" t="s">
        <v>751</v>
      </c>
      <c r="K10" s="70" t="s">
        <v>752</v>
      </c>
      <c r="L10" s="75">
        <v>1.1901125859999999</v>
      </c>
      <c r="M10" s="75">
        <v>1</v>
      </c>
      <c r="N10" s="75">
        <v>8.0354052310000004</v>
      </c>
      <c r="O10" s="75">
        <v>7.9462101939999998</v>
      </c>
      <c r="P10" s="75">
        <v>205.73166380000001</v>
      </c>
      <c r="Q10" s="75">
        <v>1.9921875</v>
      </c>
      <c r="R10" s="75">
        <v>-5.5720939869999997</v>
      </c>
      <c r="S10" s="75">
        <v>1.1000000000000001E-3</v>
      </c>
      <c r="T10" s="75">
        <v>6.449829137</v>
      </c>
      <c r="U10" s="80" t="s">
        <v>630</v>
      </c>
      <c r="V10" s="83" t="s">
        <v>484</v>
      </c>
      <c r="W10" s="70" t="s">
        <v>591</v>
      </c>
      <c r="X10" s="80" t="s">
        <v>604</v>
      </c>
      <c r="Y10" s="80" t="s">
        <v>606</v>
      </c>
      <c r="Z10" s="75" t="s">
        <v>139</v>
      </c>
      <c r="AA10" s="75" t="s">
        <v>139</v>
      </c>
      <c r="AB10" s="75" t="s">
        <v>139</v>
      </c>
      <c r="AC10" s="75" t="s">
        <v>139</v>
      </c>
      <c r="AD10" s="75" t="s">
        <v>139</v>
      </c>
      <c r="AE10" s="75" t="s">
        <v>139</v>
      </c>
      <c r="AF10" s="75" t="s">
        <v>139</v>
      </c>
      <c r="AG10" s="75" t="s">
        <v>139</v>
      </c>
      <c r="AH10" s="75" t="s">
        <v>139</v>
      </c>
      <c r="AI10" s="75" t="s">
        <v>139</v>
      </c>
      <c r="AJ10" s="75" t="s">
        <v>139</v>
      </c>
      <c r="AK10" s="75">
        <v>6.4488636283350003</v>
      </c>
      <c r="AL10" s="75">
        <v>7.9462101939999998</v>
      </c>
      <c r="AM10" s="75">
        <v>205.73166380000001</v>
      </c>
      <c r="AN10" s="75">
        <v>1.1901125859999999</v>
      </c>
      <c r="AO10" s="75">
        <v>-8.7998046875</v>
      </c>
      <c r="AP10" s="80" t="s">
        <v>1010</v>
      </c>
      <c r="AQ10" s="80" t="s">
        <v>1008</v>
      </c>
      <c r="AR10" s="80" t="s">
        <v>1009</v>
      </c>
      <c r="AS10" s="80">
        <v>1.1000000000000001E-3</v>
      </c>
      <c r="AT10" s="75">
        <v>1</v>
      </c>
      <c r="AU10" s="75">
        <v>1</v>
      </c>
      <c r="AV10" s="51" t="s">
        <v>139</v>
      </c>
      <c r="AW10" s="40"/>
      <c r="AX10" s="41"/>
    </row>
    <row r="11" spans="1:50" x14ac:dyDescent="0.25">
      <c r="A11" s="39">
        <v>8</v>
      </c>
      <c r="B11" s="75" t="s">
        <v>857</v>
      </c>
      <c r="C11" s="75">
        <v>3</v>
      </c>
      <c r="D11" s="75" t="s">
        <v>745</v>
      </c>
      <c r="E11" s="70" t="s">
        <v>746</v>
      </c>
      <c r="F11" s="75" t="s">
        <v>747</v>
      </c>
      <c r="G11" s="70" t="s">
        <v>748</v>
      </c>
      <c r="H11" s="70" t="s">
        <v>749</v>
      </c>
      <c r="I11" s="70" t="s">
        <v>753</v>
      </c>
      <c r="J11" s="70" t="s">
        <v>754</v>
      </c>
      <c r="K11" s="70" t="s">
        <v>755</v>
      </c>
      <c r="L11" s="75">
        <v>1.9921875</v>
      </c>
      <c r="M11" s="75">
        <v>1</v>
      </c>
      <c r="N11" s="75">
        <v>7.4895022029999998</v>
      </c>
      <c r="O11" s="75">
        <v>-4.4923023339999997</v>
      </c>
      <c r="P11" s="75">
        <v>431.6523712</v>
      </c>
      <c r="Q11" s="75">
        <v>1.0187632740000001</v>
      </c>
      <c r="R11" s="75">
        <v>-3.6281368610000002</v>
      </c>
      <c r="S11" s="75">
        <v>2.3E-3</v>
      </c>
      <c r="T11" s="75">
        <v>4.7178686379999997</v>
      </c>
      <c r="U11" s="75" t="s">
        <v>555</v>
      </c>
      <c r="V11" s="75" t="s">
        <v>473</v>
      </c>
      <c r="W11" s="70" t="s">
        <v>592</v>
      </c>
      <c r="X11" s="80" t="s">
        <v>606</v>
      </c>
      <c r="Y11" s="80" t="s">
        <v>605</v>
      </c>
      <c r="Z11" s="75" t="s">
        <v>139</v>
      </c>
      <c r="AA11" s="75" t="s">
        <v>139</v>
      </c>
      <c r="AB11" s="75" t="s">
        <v>139</v>
      </c>
      <c r="AC11" s="75" t="s">
        <v>139</v>
      </c>
      <c r="AD11" s="75" t="s">
        <v>139</v>
      </c>
      <c r="AE11" s="75" t="s">
        <v>139</v>
      </c>
      <c r="AF11" s="75" t="s">
        <v>139</v>
      </c>
      <c r="AG11" s="75" t="s">
        <v>139</v>
      </c>
      <c r="AH11" s="75" t="s">
        <v>139</v>
      </c>
      <c r="AI11" s="75" t="s">
        <v>139</v>
      </c>
      <c r="AJ11" s="75" t="s">
        <v>139</v>
      </c>
      <c r="AK11" s="75">
        <v>4.7153622549129004</v>
      </c>
      <c r="AL11" s="75">
        <v>-4.4923023339999997</v>
      </c>
      <c r="AM11" s="75">
        <v>431.6523712</v>
      </c>
      <c r="AN11" s="75">
        <v>1.9921875</v>
      </c>
      <c r="AO11" s="75">
        <v>8.7998046875</v>
      </c>
      <c r="AP11" s="80" t="s">
        <v>1013</v>
      </c>
      <c r="AQ11" s="80" t="s">
        <v>1011</v>
      </c>
      <c r="AR11" s="80" t="s">
        <v>1012</v>
      </c>
      <c r="AS11" s="80">
        <v>2.3E-3</v>
      </c>
      <c r="AT11" s="75">
        <v>1</v>
      </c>
      <c r="AU11" s="75">
        <v>1</v>
      </c>
      <c r="AV11" s="51" t="s">
        <v>139</v>
      </c>
      <c r="AW11" s="40"/>
      <c r="AX11" s="41"/>
    </row>
    <row r="12" spans="1:50" ht="20.100000000000001" customHeight="1" x14ac:dyDescent="0.25">
      <c r="A12" s="39">
        <v>9</v>
      </c>
      <c r="B12" s="75" t="s">
        <v>858</v>
      </c>
      <c r="C12" s="75">
        <v>3</v>
      </c>
      <c r="D12" s="75" t="s">
        <v>756</v>
      </c>
      <c r="E12" s="70" t="s">
        <v>757</v>
      </c>
      <c r="F12" s="75" t="s">
        <v>758</v>
      </c>
      <c r="G12" s="70" t="s">
        <v>759</v>
      </c>
      <c r="H12" s="75" t="s">
        <v>760</v>
      </c>
      <c r="I12" s="70" t="s">
        <v>761</v>
      </c>
      <c r="J12" s="70" t="s">
        <v>762</v>
      </c>
      <c r="K12" s="70" t="s">
        <v>763</v>
      </c>
      <c r="L12" s="75">
        <v>1.195094594</v>
      </c>
      <c r="M12" s="75">
        <v>1</v>
      </c>
      <c r="N12" s="75">
        <v>8.8000000000000007</v>
      </c>
      <c r="O12" s="75">
        <v>-0.59337811500000004</v>
      </c>
      <c r="P12" s="75">
        <v>337.94556749999998</v>
      </c>
      <c r="Q12" s="75">
        <v>1.584307946</v>
      </c>
      <c r="R12" s="75">
        <v>-3.52533319</v>
      </c>
      <c r="S12" s="75">
        <v>3.5000000000000001E-3</v>
      </c>
      <c r="T12" s="75">
        <v>5.373430097</v>
      </c>
      <c r="U12" s="80" t="s">
        <v>631</v>
      </c>
      <c r="V12" s="75" t="s">
        <v>482</v>
      </c>
      <c r="W12" s="70" t="s">
        <v>593</v>
      </c>
      <c r="X12" s="80" t="s">
        <v>609</v>
      </c>
      <c r="Y12" s="80" t="s">
        <v>607</v>
      </c>
      <c r="Z12" s="75" t="s">
        <v>139</v>
      </c>
      <c r="AA12" s="75" t="s">
        <v>139</v>
      </c>
      <c r="AB12" s="75" t="s">
        <v>139</v>
      </c>
      <c r="AC12" s="75" t="s">
        <v>139</v>
      </c>
      <c r="AD12" s="75" t="s">
        <v>139</v>
      </c>
      <c r="AE12" s="75" t="s">
        <v>139</v>
      </c>
      <c r="AF12" s="75" t="s">
        <v>139</v>
      </c>
      <c r="AG12" s="75" t="s">
        <v>139</v>
      </c>
      <c r="AH12" s="75" t="s">
        <v>139</v>
      </c>
      <c r="AI12" s="75" t="s">
        <v>139</v>
      </c>
      <c r="AJ12" s="75" t="s">
        <v>139</v>
      </c>
      <c r="AK12" s="75">
        <v>5.3669617578255</v>
      </c>
      <c r="AL12" s="75">
        <v>-0.59337811500000004</v>
      </c>
      <c r="AM12" s="75">
        <v>337.94556749999998</v>
      </c>
      <c r="AN12" s="75">
        <v>1.195094594</v>
      </c>
      <c r="AO12" s="75">
        <v>-8.7998046875</v>
      </c>
      <c r="AP12" s="80" t="s">
        <v>1016</v>
      </c>
      <c r="AQ12" s="80" t="s">
        <v>1014</v>
      </c>
      <c r="AR12" s="80" t="s">
        <v>1015</v>
      </c>
      <c r="AS12" s="80">
        <v>3.5000000000000001E-3</v>
      </c>
      <c r="AT12" s="75">
        <v>1</v>
      </c>
      <c r="AU12" s="75">
        <v>1</v>
      </c>
      <c r="AV12" s="51" t="s">
        <v>139</v>
      </c>
      <c r="AW12" s="40"/>
      <c r="AX12" s="41"/>
    </row>
    <row r="13" spans="1:50" ht="20.100000000000001" customHeight="1" x14ac:dyDescent="0.25">
      <c r="A13" s="39">
        <v>10</v>
      </c>
      <c r="B13" s="75" t="s">
        <v>859</v>
      </c>
      <c r="C13" s="75">
        <v>3</v>
      </c>
      <c r="D13" s="75" t="s">
        <v>756</v>
      </c>
      <c r="E13" s="70" t="s">
        <v>757</v>
      </c>
      <c r="F13" s="75" t="s">
        <v>758</v>
      </c>
      <c r="G13" s="70" t="s">
        <v>759</v>
      </c>
      <c r="H13" s="75" t="s">
        <v>760</v>
      </c>
      <c r="I13" s="70" t="s">
        <v>764</v>
      </c>
      <c r="J13" s="70" t="s">
        <v>765</v>
      </c>
      <c r="K13" s="70" t="s">
        <v>766</v>
      </c>
      <c r="L13" s="75">
        <v>1.8842573199999999</v>
      </c>
      <c r="M13" s="75">
        <v>0.405236602</v>
      </c>
      <c r="N13" s="75">
        <v>6.0297297600000004</v>
      </c>
      <c r="O13" s="75">
        <v>0.35131610600000002</v>
      </c>
      <c r="P13" s="75">
        <v>208.473795</v>
      </c>
      <c r="Q13" s="75">
        <v>1.9921875</v>
      </c>
      <c r="R13" s="75">
        <v>2.6966686370000001</v>
      </c>
      <c r="S13" s="75">
        <v>4.7000000000000002E-3</v>
      </c>
      <c r="T13" s="75">
        <v>4.3932813639999999</v>
      </c>
      <c r="U13" s="80" t="s">
        <v>632</v>
      </c>
      <c r="V13" s="70" t="s">
        <v>482</v>
      </c>
      <c r="W13" s="70" t="s">
        <v>594</v>
      </c>
      <c r="X13" s="80" t="s">
        <v>611</v>
      </c>
      <c r="Y13" s="80" t="s">
        <v>610</v>
      </c>
      <c r="Z13" s="75" t="s">
        <v>139</v>
      </c>
      <c r="AA13" s="75" t="s">
        <v>139</v>
      </c>
      <c r="AB13" s="75" t="s">
        <v>139</v>
      </c>
      <c r="AC13" s="75" t="s">
        <v>139</v>
      </c>
      <c r="AD13" s="75" t="s">
        <v>139</v>
      </c>
      <c r="AE13" s="75" t="s">
        <v>139</v>
      </c>
      <c r="AF13" s="75" t="s">
        <v>139</v>
      </c>
      <c r="AG13" s="75" t="s">
        <v>139</v>
      </c>
      <c r="AH13" s="75" t="s">
        <v>139</v>
      </c>
      <c r="AI13" s="75" t="s">
        <v>139</v>
      </c>
      <c r="AJ13" s="75" t="s">
        <v>139</v>
      </c>
      <c r="AK13" s="75">
        <v>4.3853072841831002</v>
      </c>
      <c r="AL13" s="75">
        <v>0.35131610600000002</v>
      </c>
      <c r="AM13" s="75">
        <v>208.473795</v>
      </c>
      <c r="AN13" s="75">
        <v>1.8842573199999999</v>
      </c>
      <c r="AO13" s="75">
        <v>8.7998046875</v>
      </c>
      <c r="AP13" s="80" t="s">
        <v>1019</v>
      </c>
      <c r="AQ13" s="80" t="s">
        <v>1017</v>
      </c>
      <c r="AR13" s="80" t="s">
        <v>1018</v>
      </c>
      <c r="AS13" s="80">
        <v>4.7000000000000002E-3</v>
      </c>
      <c r="AT13" s="75">
        <v>1</v>
      </c>
      <c r="AU13" s="75">
        <v>1</v>
      </c>
      <c r="AV13" s="51" t="s">
        <v>139</v>
      </c>
      <c r="AW13" s="40"/>
      <c r="AX13" s="41"/>
    </row>
    <row r="14" spans="1:50" ht="20.100000000000001" customHeight="1" x14ac:dyDescent="0.25">
      <c r="A14" s="39">
        <v>11</v>
      </c>
      <c r="B14" s="75" t="s">
        <v>860</v>
      </c>
      <c r="C14" s="75">
        <v>3</v>
      </c>
      <c r="D14" s="75" t="s">
        <v>380</v>
      </c>
      <c r="E14" s="75" t="s">
        <v>767</v>
      </c>
      <c r="F14" s="75" t="s">
        <v>417</v>
      </c>
      <c r="G14" s="75" t="s">
        <v>394</v>
      </c>
      <c r="H14" s="75" t="s">
        <v>402</v>
      </c>
      <c r="I14" s="75" t="s">
        <v>768</v>
      </c>
      <c r="J14" s="75" t="s">
        <v>769</v>
      </c>
      <c r="K14" s="75" t="s">
        <v>770</v>
      </c>
      <c r="L14" s="75">
        <v>1.543761272</v>
      </c>
      <c r="M14" s="75">
        <v>1</v>
      </c>
      <c r="N14" s="75">
        <v>4.1509011750000004</v>
      </c>
      <c r="O14" s="75">
        <v>5.5128267050000002</v>
      </c>
      <c r="P14" s="75">
        <v>487.51966670000002</v>
      </c>
      <c r="Q14" s="75">
        <v>1.9921875</v>
      </c>
      <c r="R14" s="75">
        <v>-3.0966928010000001</v>
      </c>
      <c r="S14" s="75">
        <v>5.8999999999999999E-3</v>
      </c>
      <c r="T14" s="75">
        <v>8.4133793709999996</v>
      </c>
      <c r="U14" s="75" t="s">
        <v>556</v>
      </c>
      <c r="V14" s="83" t="s">
        <v>483</v>
      </c>
      <c r="W14" s="70" t="s">
        <v>595</v>
      </c>
      <c r="X14" s="80" t="s">
        <v>612</v>
      </c>
      <c r="Y14" s="80" t="s">
        <v>604</v>
      </c>
      <c r="Z14" s="75" t="s">
        <v>139</v>
      </c>
      <c r="AA14" s="75" t="s">
        <v>139</v>
      </c>
      <c r="AB14" s="75" t="s">
        <v>139</v>
      </c>
      <c r="AC14" s="75" t="s">
        <v>139</v>
      </c>
      <c r="AD14" s="75" t="s">
        <v>139</v>
      </c>
      <c r="AE14" s="75" t="s">
        <v>139</v>
      </c>
      <c r="AF14" s="75" t="s">
        <v>139</v>
      </c>
      <c r="AG14" s="75" t="s">
        <v>139</v>
      </c>
      <c r="AH14" s="75" t="s">
        <v>139</v>
      </c>
      <c r="AI14" s="75" t="s">
        <v>139</v>
      </c>
      <c r="AJ14" s="75" t="s">
        <v>139</v>
      </c>
      <c r="AK14" s="75">
        <v>8.3820109202370006</v>
      </c>
      <c r="AL14" s="75">
        <v>5.5128267050000002</v>
      </c>
      <c r="AM14" s="75">
        <v>487.51966670000002</v>
      </c>
      <c r="AN14" s="75">
        <v>1.543761272</v>
      </c>
      <c r="AO14" s="75">
        <v>-8.7998046875</v>
      </c>
      <c r="AP14" s="80" t="s">
        <v>1022</v>
      </c>
      <c r="AQ14" s="80" t="s">
        <v>1020</v>
      </c>
      <c r="AR14" s="80" t="s">
        <v>1021</v>
      </c>
      <c r="AS14" s="80">
        <v>5.8999999999999999E-3</v>
      </c>
      <c r="AT14" s="75">
        <v>1</v>
      </c>
      <c r="AU14" s="75">
        <v>1</v>
      </c>
      <c r="AV14" s="51" t="s">
        <v>139</v>
      </c>
      <c r="AW14" s="40"/>
      <c r="AX14" s="41"/>
    </row>
    <row r="15" spans="1:50" ht="20.100000000000001" customHeight="1" x14ac:dyDescent="0.25">
      <c r="A15" s="39">
        <v>12</v>
      </c>
      <c r="B15" s="75" t="s">
        <v>861</v>
      </c>
      <c r="C15" s="75">
        <v>3</v>
      </c>
      <c r="D15" s="75" t="s">
        <v>380</v>
      </c>
      <c r="E15" s="75" t="s">
        <v>767</v>
      </c>
      <c r="F15" s="75" t="s">
        <v>417</v>
      </c>
      <c r="G15" s="75" t="s">
        <v>394</v>
      </c>
      <c r="H15" s="75" t="s">
        <v>402</v>
      </c>
      <c r="I15" s="75" t="s">
        <v>406</v>
      </c>
      <c r="J15" s="75" t="s">
        <v>771</v>
      </c>
      <c r="K15" s="75" t="s">
        <v>410</v>
      </c>
      <c r="L15" s="75">
        <v>1.9921875</v>
      </c>
      <c r="M15" s="75">
        <v>0.13170206500000001</v>
      </c>
      <c r="N15" s="75">
        <v>-1.330154574</v>
      </c>
      <c r="O15" s="75">
        <v>6.729015124</v>
      </c>
      <c r="P15" s="75">
        <v>331.17788899999999</v>
      </c>
      <c r="Q15" s="75">
        <v>1.080305485</v>
      </c>
      <c r="R15" s="75">
        <v>7.0529593830000001</v>
      </c>
      <c r="S15" s="75">
        <v>7.1000000000000004E-3</v>
      </c>
      <c r="T15" s="75">
        <v>4.0104236359999996</v>
      </c>
      <c r="U15" s="75" t="s">
        <v>557</v>
      </c>
      <c r="V15" s="80" t="s">
        <v>473</v>
      </c>
      <c r="W15" s="70" t="s">
        <v>596</v>
      </c>
      <c r="X15" s="80" t="s">
        <v>613</v>
      </c>
      <c r="Y15" s="80" t="s">
        <v>606</v>
      </c>
      <c r="Z15" s="75" t="s">
        <v>139</v>
      </c>
      <c r="AA15" s="75" t="s">
        <v>139</v>
      </c>
      <c r="AB15" s="75" t="s">
        <v>139</v>
      </c>
      <c r="AC15" s="75" t="s">
        <v>139</v>
      </c>
      <c r="AD15" s="75" t="s">
        <v>139</v>
      </c>
      <c r="AE15" s="75" t="s">
        <v>139</v>
      </c>
      <c r="AF15" s="75" t="s">
        <v>139</v>
      </c>
      <c r="AG15" s="75" t="s">
        <v>139</v>
      </c>
      <c r="AH15" s="75" t="s">
        <v>139</v>
      </c>
      <c r="AI15" s="75" t="s">
        <v>139</v>
      </c>
      <c r="AJ15" s="75" t="s">
        <v>139</v>
      </c>
      <c r="AK15" s="75">
        <v>4.0320256398036998</v>
      </c>
      <c r="AL15" s="75">
        <v>6.729015124</v>
      </c>
      <c r="AM15" s="75">
        <v>331.17788899999999</v>
      </c>
      <c r="AN15" s="75">
        <v>1.9921875</v>
      </c>
      <c r="AO15" s="75">
        <v>8.7998046875</v>
      </c>
      <c r="AP15" s="80" t="s">
        <v>1025</v>
      </c>
      <c r="AQ15" s="80" t="s">
        <v>1023</v>
      </c>
      <c r="AR15" s="80" t="s">
        <v>1024</v>
      </c>
      <c r="AS15" s="80">
        <v>7.1000000000000004E-3</v>
      </c>
      <c r="AT15" s="75">
        <v>1</v>
      </c>
      <c r="AU15" s="75">
        <v>1</v>
      </c>
      <c r="AV15" s="51" t="s">
        <v>139</v>
      </c>
      <c r="AW15" s="40"/>
      <c r="AX15" s="41"/>
    </row>
    <row r="16" spans="1:50" ht="20.100000000000001" customHeight="1" x14ac:dyDescent="0.25">
      <c r="A16" s="39">
        <v>13</v>
      </c>
      <c r="B16" s="75" t="s">
        <v>862</v>
      </c>
      <c r="C16" s="75">
        <v>3</v>
      </c>
      <c r="D16" s="75" t="s">
        <v>381</v>
      </c>
      <c r="E16" s="75" t="s">
        <v>772</v>
      </c>
      <c r="F16" s="75" t="s">
        <v>418</v>
      </c>
      <c r="G16" s="75" t="s">
        <v>395</v>
      </c>
      <c r="H16" s="75" t="s">
        <v>403</v>
      </c>
      <c r="I16" s="75" t="s">
        <v>773</v>
      </c>
      <c r="J16" s="75" t="s">
        <v>774</v>
      </c>
      <c r="K16" s="75" t="s">
        <v>775</v>
      </c>
      <c r="L16" s="75">
        <v>1.9921875</v>
      </c>
      <c r="M16" s="75">
        <v>0.12304449100000001</v>
      </c>
      <c r="N16" s="75">
        <v>-8.4968628170000002</v>
      </c>
      <c r="O16" s="75">
        <v>-1.6842107770000001</v>
      </c>
      <c r="P16" s="75">
        <v>264.75320970000001</v>
      </c>
      <c r="Q16" s="75">
        <v>1.108870333</v>
      </c>
      <c r="R16" s="75">
        <v>-2.8672007800000001</v>
      </c>
      <c r="S16" s="75">
        <v>8.3000000000000004E-2</v>
      </c>
      <c r="T16" s="75">
        <v>4.0400522109999999</v>
      </c>
      <c r="U16" s="80" t="s">
        <v>633</v>
      </c>
      <c r="V16" s="83" t="s">
        <v>484</v>
      </c>
      <c r="W16" s="70" t="s">
        <v>597</v>
      </c>
      <c r="X16" s="80" t="s">
        <v>605</v>
      </c>
      <c r="Y16" s="80" t="s">
        <v>609</v>
      </c>
      <c r="Z16" s="75" t="s">
        <v>139</v>
      </c>
      <c r="AA16" s="75" t="s">
        <v>139</v>
      </c>
      <c r="AB16" s="75" t="s">
        <v>139</v>
      </c>
      <c r="AC16" s="75" t="s">
        <v>139</v>
      </c>
      <c r="AD16" s="75" t="s">
        <v>139</v>
      </c>
      <c r="AE16" s="75" t="s">
        <v>139</v>
      </c>
      <c r="AF16" s="75" t="s">
        <v>139</v>
      </c>
      <c r="AG16" s="75" t="s">
        <v>139</v>
      </c>
      <c r="AH16" s="75" t="s">
        <v>139</v>
      </c>
      <c r="AI16" s="75" t="s">
        <v>139</v>
      </c>
      <c r="AJ16" s="75" t="s">
        <v>139</v>
      </c>
      <c r="AK16" s="75">
        <v>3.9427055422269999</v>
      </c>
      <c r="AL16" s="75">
        <v>-1.6842107770000001</v>
      </c>
      <c r="AM16" s="75">
        <v>264.75320970000001</v>
      </c>
      <c r="AN16" s="75">
        <v>1.9921875</v>
      </c>
      <c r="AO16" s="75">
        <v>-8.7998046875</v>
      </c>
      <c r="AP16" s="80" t="s">
        <v>1028</v>
      </c>
      <c r="AQ16" s="80" t="s">
        <v>1026</v>
      </c>
      <c r="AR16" s="80" t="s">
        <v>1027</v>
      </c>
      <c r="AS16" s="80">
        <v>8.3000000000000004E-2</v>
      </c>
      <c r="AT16" s="75">
        <v>1</v>
      </c>
      <c r="AU16" s="75">
        <v>1</v>
      </c>
      <c r="AV16" s="51" t="s">
        <v>139</v>
      </c>
      <c r="AW16" s="40"/>
      <c r="AX16" s="41"/>
    </row>
    <row r="17" spans="1:50" ht="20.100000000000001" customHeight="1" x14ac:dyDescent="0.25">
      <c r="A17" s="39">
        <v>14</v>
      </c>
      <c r="B17" s="75" t="s">
        <v>863</v>
      </c>
      <c r="C17" s="75">
        <v>3</v>
      </c>
      <c r="D17" s="75" t="s">
        <v>381</v>
      </c>
      <c r="E17" s="75" t="s">
        <v>772</v>
      </c>
      <c r="F17" s="75" t="s">
        <v>418</v>
      </c>
      <c r="G17" s="75" t="s">
        <v>395</v>
      </c>
      <c r="H17" s="75" t="s">
        <v>403</v>
      </c>
      <c r="I17" s="75" t="s">
        <v>407</v>
      </c>
      <c r="J17" s="75" t="s">
        <v>409</v>
      </c>
      <c r="K17" s="75" t="s">
        <v>411</v>
      </c>
      <c r="L17" s="75">
        <v>1.5437523660000001</v>
      </c>
      <c r="M17" s="75">
        <v>1</v>
      </c>
      <c r="N17" s="75">
        <v>-5.6796116230000004</v>
      </c>
      <c r="O17" s="75">
        <v>-5.1630511400000003</v>
      </c>
      <c r="P17" s="75">
        <v>114.5647843</v>
      </c>
      <c r="Q17" s="75">
        <v>1.9921875</v>
      </c>
      <c r="R17" s="75">
        <v>5.9943905470000001</v>
      </c>
      <c r="S17" s="75">
        <v>9.4999999999999998E-3</v>
      </c>
      <c r="T17" s="75">
        <v>4.4894463059999996</v>
      </c>
      <c r="U17" s="80" t="s">
        <v>634</v>
      </c>
      <c r="V17" s="75" t="s">
        <v>473</v>
      </c>
      <c r="W17" s="70" t="s">
        <v>598</v>
      </c>
      <c r="X17" s="80" t="s">
        <v>607</v>
      </c>
      <c r="Y17" s="80" t="s">
        <v>611</v>
      </c>
      <c r="Z17" s="75" t="s">
        <v>139</v>
      </c>
      <c r="AA17" s="75" t="s">
        <v>139</v>
      </c>
      <c r="AB17" s="75" t="s">
        <v>139</v>
      </c>
      <c r="AC17" s="75" t="s">
        <v>139</v>
      </c>
      <c r="AD17" s="75" t="s">
        <v>139</v>
      </c>
      <c r="AE17" s="75" t="s">
        <v>139</v>
      </c>
      <c r="AF17" s="75" t="s">
        <v>139</v>
      </c>
      <c r="AG17" s="75" t="s">
        <v>139</v>
      </c>
      <c r="AH17" s="75" t="s">
        <v>139</v>
      </c>
      <c r="AI17" s="75" t="s">
        <v>139</v>
      </c>
      <c r="AJ17" s="75" t="s">
        <v>139</v>
      </c>
      <c r="AK17" s="75">
        <v>4.5037432762894998</v>
      </c>
      <c r="AL17" s="75">
        <v>-5.1630511400000003</v>
      </c>
      <c r="AM17" s="75">
        <v>114.5647843</v>
      </c>
      <c r="AN17" s="75">
        <v>1.5437523660000001</v>
      </c>
      <c r="AO17" s="75">
        <v>8.7998046875</v>
      </c>
      <c r="AP17" s="80" t="s">
        <v>1031</v>
      </c>
      <c r="AQ17" s="80" t="s">
        <v>1029</v>
      </c>
      <c r="AR17" s="80" t="s">
        <v>1030</v>
      </c>
      <c r="AS17" s="80">
        <v>9.4999999999999998E-3</v>
      </c>
      <c r="AT17" s="75">
        <v>1</v>
      </c>
      <c r="AU17" s="75">
        <v>1</v>
      </c>
      <c r="AV17" s="51" t="s">
        <v>139</v>
      </c>
      <c r="AW17" s="40"/>
      <c r="AX17" s="41"/>
    </row>
    <row r="18" spans="1:50" ht="20.100000000000001" customHeight="1" x14ac:dyDescent="0.25">
      <c r="A18" s="39">
        <v>15</v>
      </c>
      <c r="B18" s="75" t="s">
        <v>864</v>
      </c>
      <c r="C18" s="75">
        <v>3</v>
      </c>
      <c r="D18" s="75" t="s">
        <v>382</v>
      </c>
      <c r="E18" s="75" t="s">
        <v>776</v>
      </c>
      <c r="F18" s="75" t="s">
        <v>419</v>
      </c>
      <c r="G18" s="75" t="s">
        <v>396</v>
      </c>
      <c r="H18" s="75" t="s">
        <v>404</v>
      </c>
      <c r="I18" s="75" t="s">
        <v>777</v>
      </c>
      <c r="J18" s="75" t="s">
        <v>778</v>
      </c>
      <c r="K18" s="75" t="s">
        <v>779</v>
      </c>
      <c r="L18" s="75">
        <v>1.179090803</v>
      </c>
      <c r="M18" s="75">
        <v>0.23908805799999999</v>
      </c>
      <c r="N18" s="75">
        <v>-1.247233367</v>
      </c>
      <c r="O18" s="75">
        <v>-5.9602111339999997</v>
      </c>
      <c r="P18" s="75">
        <v>234.16929999999999</v>
      </c>
      <c r="Q18" s="75">
        <v>1.9921875</v>
      </c>
      <c r="R18" s="75">
        <v>-7.447342753</v>
      </c>
      <c r="S18" s="75">
        <v>0.107</v>
      </c>
      <c r="T18" s="75">
        <v>5.3996150610000004</v>
      </c>
      <c r="U18" s="75" t="s">
        <v>558</v>
      </c>
      <c r="V18" s="75" t="s">
        <v>482</v>
      </c>
      <c r="W18" s="70" t="s">
        <v>599</v>
      </c>
      <c r="X18" s="80" t="s">
        <v>610</v>
      </c>
      <c r="Y18" s="80" t="s">
        <v>612</v>
      </c>
      <c r="Z18" s="75" t="s">
        <v>139</v>
      </c>
      <c r="AA18" s="75" t="s">
        <v>139</v>
      </c>
      <c r="AB18" s="75" t="s">
        <v>139</v>
      </c>
      <c r="AC18" s="75" t="s">
        <v>139</v>
      </c>
      <c r="AD18" s="75" t="s">
        <v>139</v>
      </c>
      <c r="AE18" s="75" t="s">
        <v>139</v>
      </c>
      <c r="AF18" s="75" t="s">
        <v>139</v>
      </c>
      <c r="AG18" s="75" t="s">
        <v>139</v>
      </c>
      <c r="AH18" s="75" t="s">
        <v>139</v>
      </c>
      <c r="AI18" s="75" t="s">
        <v>139</v>
      </c>
      <c r="AJ18" s="75" t="s">
        <v>139</v>
      </c>
      <c r="AK18" s="75">
        <v>5.6187219240440003</v>
      </c>
      <c r="AL18" s="75">
        <v>-5.9602111339999997</v>
      </c>
      <c r="AM18" s="75">
        <v>234.16929999999999</v>
      </c>
      <c r="AN18" s="75">
        <v>1.179090803</v>
      </c>
      <c r="AO18" s="75">
        <v>-8.7998046875</v>
      </c>
      <c r="AP18" s="80" t="s">
        <v>1034</v>
      </c>
      <c r="AQ18" s="80" t="s">
        <v>1032</v>
      </c>
      <c r="AR18" s="80" t="s">
        <v>1033</v>
      </c>
      <c r="AS18" s="80">
        <v>0.107</v>
      </c>
      <c r="AT18" s="75">
        <v>1</v>
      </c>
      <c r="AU18" s="75">
        <v>1</v>
      </c>
      <c r="AV18" s="51" t="s">
        <v>139</v>
      </c>
      <c r="AW18" s="40"/>
      <c r="AX18" s="41"/>
    </row>
    <row r="19" spans="1:50" ht="20.100000000000001" customHeight="1" x14ac:dyDescent="0.25">
      <c r="A19" s="39">
        <v>16</v>
      </c>
      <c r="B19" s="75" t="s">
        <v>865</v>
      </c>
      <c r="C19" s="75">
        <v>3</v>
      </c>
      <c r="D19" s="75" t="s">
        <v>382</v>
      </c>
      <c r="E19" s="75" t="s">
        <v>776</v>
      </c>
      <c r="F19" s="75" t="s">
        <v>419</v>
      </c>
      <c r="G19" s="75" t="s">
        <v>396</v>
      </c>
      <c r="H19" s="75" t="s">
        <v>404</v>
      </c>
      <c r="I19" s="75" t="s">
        <v>408</v>
      </c>
      <c r="J19" s="75" t="s">
        <v>780</v>
      </c>
      <c r="K19" s="75" t="s">
        <v>412</v>
      </c>
      <c r="L19" s="75">
        <v>1.0616594100000001</v>
      </c>
      <c r="M19" s="75">
        <v>0.230940223</v>
      </c>
      <c r="N19" s="75">
        <v>-6.8259120820000003</v>
      </c>
      <c r="O19" s="75">
        <v>2.7288659449999999</v>
      </c>
      <c r="P19" s="75">
        <v>463.94371089999999</v>
      </c>
      <c r="Q19" s="75">
        <v>1.9921875</v>
      </c>
      <c r="R19" s="75">
        <v>0.37646685800000002</v>
      </c>
      <c r="S19" s="75">
        <v>0.11899999999999999</v>
      </c>
      <c r="T19" s="75">
        <v>5.3996150610000004</v>
      </c>
      <c r="U19" s="80" t="s">
        <v>635</v>
      </c>
      <c r="V19" s="70" t="s">
        <v>482</v>
      </c>
      <c r="W19" s="70" t="s">
        <v>600</v>
      </c>
      <c r="X19" s="80" t="s">
        <v>604</v>
      </c>
      <c r="Y19" s="80" t="s">
        <v>613</v>
      </c>
      <c r="Z19" s="75" t="s">
        <v>139</v>
      </c>
      <c r="AA19" s="75" t="s">
        <v>139</v>
      </c>
      <c r="AB19" s="75" t="s">
        <v>139</v>
      </c>
      <c r="AC19" s="75" t="s">
        <v>139</v>
      </c>
      <c r="AD19" s="75" t="s">
        <v>139</v>
      </c>
      <c r="AE19" s="75" t="s">
        <v>139</v>
      </c>
      <c r="AF19" s="75" t="s">
        <v>139</v>
      </c>
      <c r="AG19" s="75" t="s">
        <v>139</v>
      </c>
      <c r="AH19" s="75" t="s">
        <v>139</v>
      </c>
      <c r="AI19" s="75" t="s">
        <v>139</v>
      </c>
      <c r="AJ19" s="75" t="s">
        <v>139</v>
      </c>
      <c r="AK19" s="75">
        <v>4.8018604248430004</v>
      </c>
      <c r="AL19" s="75">
        <v>2.7288659449999999</v>
      </c>
      <c r="AM19" s="75">
        <v>463.94371089999999</v>
      </c>
      <c r="AN19" s="75">
        <v>1.0616594100000001</v>
      </c>
      <c r="AO19" s="75">
        <v>8.7998046875</v>
      </c>
      <c r="AP19" s="80" t="s">
        <v>1037</v>
      </c>
      <c r="AQ19" s="80" t="s">
        <v>1035</v>
      </c>
      <c r="AR19" s="80" t="s">
        <v>1036</v>
      </c>
      <c r="AS19" s="80">
        <v>0.11899999999999999</v>
      </c>
      <c r="AT19" s="75">
        <v>1</v>
      </c>
      <c r="AU19" s="75">
        <v>1</v>
      </c>
      <c r="AV19" s="51" t="s">
        <v>139</v>
      </c>
      <c r="AW19" s="40"/>
      <c r="AX19" s="41"/>
    </row>
    <row r="20" spans="1:50" ht="20.100000000000001" customHeight="1" x14ac:dyDescent="0.25">
      <c r="A20" s="39">
        <v>17</v>
      </c>
      <c r="B20" s="75" t="s">
        <v>866</v>
      </c>
      <c r="C20" s="75">
        <v>3</v>
      </c>
      <c r="D20" s="75" t="s">
        <v>383</v>
      </c>
      <c r="E20" s="75" t="s">
        <v>781</v>
      </c>
      <c r="F20" s="75" t="s">
        <v>420</v>
      </c>
      <c r="G20" s="75" t="s">
        <v>397</v>
      </c>
      <c r="H20" s="75" t="s">
        <v>405</v>
      </c>
      <c r="I20" s="75" t="s">
        <v>782</v>
      </c>
      <c r="J20" s="75" t="s">
        <v>783</v>
      </c>
      <c r="K20" s="75" t="s">
        <v>784</v>
      </c>
      <c r="L20" s="75">
        <v>1.6429141009999999</v>
      </c>
      <c r="M20" s="75">
        <v>0.34754681599999998</v>
      </c>
      <c r="N20" s="75">
        <v>-3.6641068940000001</v>
      </c>
      <c r="O20" s="75">
        <v>-6.9509751560000002</v>
      </c>
      <c r="P20" s="75">
        <v>145.18657920000001</v>
      </c>
      <c r="Q20" s="75">
        <v>1.898475326</v>
      </c>
      <c r="R20" s="75">
        <v>-0.37739605900000001</v>
      </c>
      <c r="S20" s="75">
        <v>1.3100000000000001E-2</v>
      </c>
      <c r="T20" s="75">
        <v>1.995200348</v>
      </c>
      <c r="U20" s="80" t="s">
        <v>636</v>
      </c>
      <c r="V20" s="83" t="s">
        <v>483</v>
      </c>
      <c r="W20" s="70" t="s">
        <v>601</v>
      </c>
      <c r="X20" s="80" t="s">
        <v>606</v>
      </c>
      <c r="Y20" s="80" t="s">
        <v>605</v>
      </c>
      <c r="Z20" s="75" t="s">
        <v>139</v>
      </c>
      <c r="AA20" s="75" t="s">
        <v>139</v>
      </c>
      <c r="AB20" s="75" t="s">
        <v>139</v>
      </c>
      <c r="AC20" s="75" t="s">
        <v>139</v>
      </c>
      <c r="AD20" s="75" t="s">
        <v>139</v>
      </c>
      <c r="AE20" s="75" t="s">
        <v>139</v>
      </c>
      <c r="AF20" s="75" t="s">
        <v>139</v>
      </c>
      <c r="AG20" s="75" t="s">
        <v>139</v>
      </c>
      <c r="AH20" s="75" t="s">
        <v>139</v>
      </c>
      <c r="AI20" s="75" t="s">
        <v>139</v>
      </c>
      <c r="AJ20" s="75" t="s">
        <v>139</v>
      </c>
      <c r="AK20" s="75">
        <v>1.9740071118141</v>
      </c>
      <c r="AL20" s="75">
        <v>-6.9509751560000002</v>
      </c>
      <c r="AM20" s="75">
        <v>145.18657920000001</v>
      </c>
      <c r="AN20" s="75">
        <v>1.6429141009999999</v>
      </c>
      <c r="AO20" s="75">
        <v>-5.4287109375</v>
      </c>
      <c r="AP20" s="80" t="s">
        <v>1040</v>
      </c>
      <c r="AQ20" s="80" t="s">
        <v>1038</v>
      </c>
      <c r="AR20" s="80" t="s">
        <v>1039</v>
      </c>
      <c r="AS20" s="80">
        <v>1.3100000000000001E-2</v>
      </c>
      <c r="AT20" s="75">
        <v>1</v>
      </c>
      <c r="AU20" s="75">
        <v>1</v>
      </c>
      <c r="AV20" s="51" t="s">
        <v>139</v>
      </c>
      <c r="AW20" s="40"/>
      <c r="AX20" s="41"/>
    </row>
    <row r="21" spans="1:50" ht="20.100000000000001" customHeight="1" x14ac:dyDescent="0.25">
      <c r="A21" s="39">
        <v>18</v>
      </c>
      <c r="B21" s="75" t="s">
        <v>867</v>
      </c>
      <c r="C21" s="75">
        <v>3</v>
      </c>
      <c r="D21" s="73" t="s">
        <v>515</v>
      </c>
      <c r="E21" s="73" t="s">
        <v>516</v>
      </c>
      <c r="F21" s="73" t="s">
        <v>517</v>
      </c>
      <c r="G21" s="73" t="s">
        <v>513</v>
      </c>
      <c r="H21" s="73" t="s">
        <v>514</v>
      </c>
      <c r="I21" s="75" t="s">
        <v>800</v>
      </c>
      <c r="J21" s="75" t="s">
        <v>646</v>
      </c>
      <c r="K21" s="75" t="s">
        <v>799</v>
      </c>
      <c r="L21" s="75">
        <v>1.9921875</v>
      </c>
      <c r="M21" s="75">
        <v>9.6237778999999996E-2</v>
      </c>
      <c r="N21" s="75">
        <v>3.160670412</v>
      </c>
      <c r="O21" s="75">
        <v>-4.9861222620000003</v>
      </c>
      <c r="P21" s="75">
        <v>342.4471709</v>
      </c>
      <c r="Q21" s="75">
        <v>1.642277279</v>
      </c>
      <c r="R21" s="75">
        <v>2.318994939</v>
      </c>
      <c r="S21" s="75">
        <v>7.8595454545454496E-2</v>
      </c>
      <c r="T21" s="75">
        <v>3.3250826720000002</v>
      </c>
      <c r="U21" s="80" t="s">
        <v>559</v>
      </c>
      <c r="V21" s="80" t="s">
        <v>473</v>
      </c>
      <c r="W21" s="70" t="s">
        <v>602</v>
      </c>
      <c r="X21" s="80" t="s">
        <v>609</v>
      </c>
      <c r="Y21" s="80" t="s">
        <v>607</v>
      </c>
      <c r="Z21" s="75" t="s">
        <v>139</v>
      </c>
      <c r="AA21" s="75" t="s">
        <v>139</v>
      </c>
      <c r="AB21" s="75" t="s">
        <v>139</v>
      </c>
      <c r="AC21" s="75" t="s">
        <v>139</v>
      </c>
      <c r="AD21" s="75" t="s">
        <v>139</v>
      </c>
      <c r="AE21" s="75" t="s">
        <v>139</v>
      </c>
      <c r="AF21" s="75" t="s">
        <v>139</v>
      </c>
      <c r="AG21" s="75" t="s">
        <v>139</v>
      </c>
      <c r="AH21" s="75" t="s">
        <v>139</v>
      </c>
      <c r="AI21" s="75" t="s">
        <v>139</v>
      </c>
      <c r="AJ21" s="75" t="s">
        <v>139</v>
      </c>
      <c r="AK21" s="75">
        <v>3.24600874931226</v>
      </c>
      <c r="AL21" s="75">
        <v>-4.9861222620000003</v>
      </c>
      <c r="AM21" s="75">
        <v>342.4471709</v>
      </c>
      <c r="AN21" s="75">
        <v>1.9921875</v>
      </c>
      <c r="AO21" s="75">
        <v>8.7998046875</v>
      </c>
      <c r="AP21" s="80" t="s">
        <v>1043</v>
      </c>
      <c r="AQ21" s="80" t="s">
        <v>1041</v>
      </c>
      <c r="AR21" s="80" t="s">
        <v>1042</v>
      </c>
      <c r="AS21" s="80">
        <v>7.8595454545454496E-2</v>
      </c>
      <c r="AT21" s="75">
        <v>1</v>
      </c>
      <c r="AU21" s="75">
        <v>1</v>
      </c>
      <c r="AV21" s="51" t="s">
        <v>139</v>
      </c>
      <c r="AW21" s="40"/>
      <c r="AX21" s="41"/>
    </row>
    <row r="22" spans="1:50" ht="20.100000000000001" customHeight="1" x14ac:dyDescent="0.25">
      <c r="A22" s="39">
        <v>19</v>
      </c>
      <c r="B22" s="75" t="s">
        <v>266</v>
      </c>
      <c r="C22" s="75">
        <v>3</v>
      </c>
      <c r="D22" s="75" t="s">
        <v>787</v>
      </c>
      <c r="E22" s="75" t="s">
        <v>788</v>
      </c>
      <c r="F22" s="75" t="s">
        <v>789</v>
      </c>
      <c r="G22" s="75" t="s">
        <v>790</v>
      </c>
      <c r="H22" s="70" t="s">
        <v>791</v>
      </c>
      <c r="I22" s="75" t="s">
        <v>794</v>
      </c>
      <c r="J22" s="75" t="s">
        <v>510</v>
      </c>
      <c r="K22" s="75" t="s">
        <v>815</v>
      </c>
      <c r="L22" s="69">
        <v>1</v>
      </c>
      <c r="M22" s="75">
        <v>0.50920379199999999</v>
      </c>
      <c r="N22" s="75">
        <v>-4.7687566160000001</v>
      </c>
      <c r="O22" s="75">
        <v>7.8770694609999996</v>
      </c>
      <c r="P22" s="75">
        <v>508.58945540000002</v>
      </c>
      <c r="Q22" s="75">
        <v>1.0283311610000001</v>
      </c>
      <c r="R22" s="75">
        <v>5.3996150610000004</v>
      </c>
      <c r="S22" s="75">
        <v>8.6029370629370605E-2</v>
      </c>
      <c r="T22" s="75">
        <v>5.3996150610000004</v>
      </c>
      <c r="U22" s="80" t="s">
        <v>637</v>
      </c>
      <c r="V22" s="83" t="s">
        <v>484</v>
      </c>
      <c r="W22" s="70" t="s">
        <v>603</v>
      </c>
      <c r="X22" s="80" t="s">
        <v>611</v>
      </c>
      <c r="Y22" s="80" t="s">
        <v>610</v>
      </c>
      <c r="Z22" s="75" t="s">
        <v>139</v>
      </c>
      <c r="AA22" s="75" t="s">
        <v>139</v>
      </c>
      <c r="AB22" s="75" t="s">
        <v>139</v>
      </c>
      <c r="AC22" s="75" t="s">
        <v>139</v>
      </c>
      <c r="AD22" s="75" t="s">
        <v>139</v>
      </c>
      <c r="AE22" s="75" t="s">
        <v>139</v>
      </c>
      <c r="AF22" s="75" t="s">
        <v>139</v>
      </c>
      <c r="AG22" s="75" t="s">
        <v>139</v>
      </c>
      <c r="AH22" s="75" t="s">
        <v>139</v>
      </c>
      <c r="AI22" s="75" t="s">
        <v>139</v>
      </c>
      <c r="AJ22" s="75" t="s">
        <v>139</v>
      </c>
      <c r="AK22" s="75">
        <v>5.3996150610000004</v>
      </c>
      <c r="AL22" s="75">
        <v>7.8770694609999996</v>
      </c>
      <c r="AM22" s="75">
        <v>508.58945540000002</v>
      </c>
      <c r="AN22" s="75">
        <v>1</v>
      </c>
      <c r="AO22" s="75">
        <v>8.7998046875</v>
      </c>
      <c r="AP22" s="80" t="s">
        <v>1046</v>
      </c>
      <c r="AQ22" s="80" t="s">
        <v>1044</v>
      </c>
      <c r="AR22" s="80" t="s">
        <v>1045</v>
      </c>
      <c r="AS22" s="80">
        <v>8.6029370629370605E-2</v>
      </c>
      <c r="AT22" s="75">
        <v>1</v>
      </c>
      <c r="AU22" s="75">
        <v>1</v>
      </c>
      <c r="AV22" s="51" t="s">
        <v>139</v>
      </c>
      <c r="AW22" s="40"/>
      <c r="AX22" s="41"/>
    </row>
    <row r="23" spans="1:50" ht="20.100000000000001" customHeight="1" x14ac:dyDescent="0.25">
      <c r="A23" s="39">
        <v>20</v>
      </c>
      <c r="B23" s="75" t="s">
        <v>267</v>
      </c>
      <c r="C23" s="75">
        <v>3</v>
      </c>
      <c r="D23" s="75" t="s">
        <v>787</v>
      </c>
      <c r="E23" s="75" t="s">
        <v>788</v>
      </c>
      <c r="F23" s="75" t="s">
        <v>789</v>
      </c>
      <c r="G23" s="75" t="s">
        <v>790</v>
      </c>
      <c r="H23" s="70" t="s">
        <v>791</v>
      </c>
      <c r="I23" s="75" t="s">
        <v>795</v>
      </c>
      <c r="J23" s="75" t="s">
        <v>511</v>
      </c>
      <c r="K23" s="75" t="s">
        <v>816</v>
      </c>
      <c r="L23" s="69">
        <v>2</v>
      </c>
      <c r="M23" s="75">
        <v>0.68121313999999999</v>
      </c>
      <c r="N23" s="75">
        <v>-9.5094776000000006E-2</v>
      </c>
      <c r="O23" s="75">
        <v>-1.865654063</v>
      </c>
      <c r="P23" s="75">
        <v>241.82380839999999</v>
      </c>
      <c r="Q23" s="75">
        <v>1.5870160129999999</v>
      </c>
      <c r="R23" s="75">
        <v>1.995200348</v>
      </c>
      <c r="S23" s="75">
        <v>5.8999999999999999E-3</v>
      </c>
      <c r="T23" s="75">
        <v>5.1048581359999998</v>
      </c>
      <c r="U23" s="80" t="s">
        <v>614</v>
      </c>
      <c r="V23" s="75" t="s">
        <v>482</v>
      </c>
      <c r="W23" s="70" t="s">
        <v>566</v>
      </c>
      <c r="X23" s="80" t="s">
        <v>610</v>
      </c>
      <c r="Y23" s="80" t="s">
        <v>605</v>
      </c>
      <c r="Z23" s="75" t="s">
        <v>139</v>
      </c>
      <c r="AA23" s="75" t="s">
        <v>139</v>
      </c>
      <c r="AB23" s="75" t="s">
        <v>139</v>
      </c>
      <c r="AC23" s="75" t="s">
        <v>139</v>
      </c>
      <c r="AD23" s="75" t="s">
        <v>139</v>
      </c>
      <c r="AE23" s="75" t="s">
        <v>139</v>
      </c>
      <c r="AF23" s="75" t="s">
        <v>139</v>
      </c>
      <c r="AG23" s="75" t="s">
        <v>139</v>
      </c>
      <c r="AH23" s="75" t="s">
        <v>139</v>
      </c>
      <c r="AI23" s="75" t="s">
        <v>139</v>
      </c>
      <c r="AJ23" s="75" t="s">
        <v>139</v>
      </c>
      <c r="AK23" s="75">
        <v>5.0865111550508004</v>
      </c>
      <c r="AL23" s="75">
        <v>-1.865654063</v>
      </c>
      <c r="AM23" s="75">
        <v>241.82380839999999</v>
      </c>
      <c r="AN23" s="75">
        <v>2</v>
      </c>
      <c r="AO23" s="75">
        <v>8.7998046875</v>
      </c>
      <c r="AP23" s="80" t="s">
        <v>1049</v>
      </c>
      <c r="AQ23" s="80" t="s">
        <v>1047</v>
      </c>
      <c r="AR23" s="80" t="s">
        <v>1048</v>
      </c>
      <c r="AS23" s="80">
        <v>5.8999999999999999E-3</v>
      </c>
      <c r="AT23" s="75">
        <v>1</v>
      </c>
      <c r="AU23" s="75">
        <v>1</v>
      </c>
      <c r="AV23" s="51" t="s">
        <v>139</v>
      </c>
      <c r="AW23" s="40"/>
      <c r="AX23" s="41"/>
    </row>
    <row r="24" spans="1:50" ht="20.100000000000001" customHeight="1" x14ac:dyDescent="0.25">
      <c r="A24" s="39">
        <v>21</v>
      </c>
      <c r="B24" s="75" t="s">
        <v>268</v>
      </c>
      <c r="C24" s="75">
        <v>3</v>
      </c>
      <c r="D24" s="75" t="s">
        <v>787</v>
      </c>
      <c r="E24" s="75" t="s">
        <v>788</v>
      </c>
      <c r="F24" s="75" t="s">
        <v>789</v>
      </c>
      <c r="G24" s="75" t="s">
        <v>790</v>
      </c>
      <c r="H24" s="70" t="s">
        <v>791</v>
      </c>
      <c r="I24" s="75" t="s">
        <v>796</v>
      </c>
      <c r="J24" s="75" t="s">
        <v>512</v>
      </c>
      <c r="K24" s="75" t="s">
        <v>817</v>
      </c>
      <c r="L24" s="69">
        <v>1.5</v>
      </c>
      <c r="M24" s="75">
        <v>8.9867711000000003E-2</v>
      </c>
      <c r="N24" s="75">
        <v>5.0821985129999998</v>
      </c>
      <c r="O24" s="75">
        <v>-2.7818804620000002</v>
      </c>
      <c r="P24" s="75">
        <v>2.0620946290000002</v>
      </c>
      <c r="Q24" s="75">
        <v>1.9921875</v>
      </c>
      <c r="R24" s="75">
        <v>3.3250826720000002</v>
      </c>
      <c r="S24" s="75">
        <v>7.1000000000000004E-3</v>
      </c>
      <c r="T24" s="75">
        <v>0.62539123299999999</v>
      </c>
      <c r="U24" s="80" t="s">
        <v>545</v>
      </c>
      <c r="V24" s="70" t="s">
        <v>482</v>
      </c>
      <c r="W24" s="70" t="s">
        <v>567</v>
      </c>
      <c r="X24" s="80" t="s">
        <v>604</v>
      </c>
      <c r="Y24" s="80" t="s">
        <v>607</v>
      </c>
      <c r="Z24" s="75" t="s">
        <v>139</v>
      </c>
      <c r="AA24" s="75" t="s">
        <v>139</v>
      </c>
      <c r="AB24" s="75" t="s">
        <v>139</v>
      </c>
      <c r="AC24" s="75" t="s">
        <v>139</v>
      </c>
      <c r="AD24" s="75" t="s">
        <v>139</v>
      </c>
      <c r="AE24" s="75" t="s">
        <v>139</v>
      </c>
      <c r="AF24" s="75" t="s">
        <v>139</v>
      </c>
      <c r="AG24" s="75" t="s">
        <v>139</v>
      </c>
      <c r="AH24" s="75" t="s">
        <v>139</v>
      </c>
      <c r="AI24" s="75" t="s">
        <v>139</v>
      </c>
      <c r="AJ24" s="75" t="s">
        <v>139</v>
      </c>
      <c r="AK24" s="75">
        <v>0.64455904221689997</v>
      </c>
      <c r="AL24" s="75">
        <v>-2.7818804620000002</v>
      </c>
      <c r="AM24" s="75">
        <v>2.0620946290000002</v>
      </c>
      <c r="AN24" s="75">
        <v>1.5</v>
      </c>
      <c r="AO24" s="75">
        <v>8.7998046875</v>
      </c>
      <c r="AP24" s="80" t="s">
        <v>1052</v>
      </c>
      <c r="AQ24" s="80" t="s">
        <v>1050</v>
      </c>
      <c r="AR24" s="80" t="s">
        <v>1051</v>
      </c>
      <c r="AS24" s="80">
        <v>7.1000000000000004E-3</v>
      </c>
      <c r="AT24" s="75">
        <v>1</v>
      </c>
      <c r="AU24" s="75">
        <v>1</v>
      </c>
      <c r="AV24" s="51" t="s">
        <v>139</v>
      </c>
      <c r="AW24" s="40"/>
      <c r="AX24" s="41"/>
    </row>
    <row r="25" spans="1:50" ht="20.100000000000001" customHeight="1" x14ac:dyDescent="0.25">
      <c r="A25" s="39">
        <v>22</v>
      </c>
      <c r="B25" s="75" t="s">
        <v>269</v>
      </c>
      <c r="C25" s="75">
        <v>3</v>
      </c>
      <c r="D25" s="75" t="s">
        <v>787</v>
      </c>
      <c r="E25" s="75" t="s">
        <v>788</v>
      </c>
      <c r="F25" s="75" t="s">
        <v>789</v>
      </c>
      <c r="G25" s="75" t="s">
        <v>790</v>
      </c>
      <c r="H25" s="70" t="s">
        <v>791</v>
      </c>
      <c r="I25" s="75" t="s">
        <v>797</v>
      </c>
      <c r="J25" s="75" t="s">
        <v>507</v>
      </c>
      <c r="K25" s="75" t="s">
        <v>818</v>
      </c>
      <c r="L25" s="75">
        <v>1.9921875</v>
      </c>
      <c r="M25" s="69">
        <v>0</v>
      </c>
      <c r="N25" s="75">
        <v>5.1929822210000003</v>
      </c>
      <c r="O25" s="75">
        <v>5.5374896529999997</v>
      </c>
      <c r="P25" s="75">
        <v>218.46070040000001</v>
      </c>
      <c r="Q25" s="75">
        <v>1.9921875</v>
      </c>
      <c r="R25" s="75">
        <v>6.2230211500000001</v>
      </c>
      <c r="S25" s="75">
        <v>8.3000000000000004E-2</v>
      </c>
      <c r="T25" s="75">
        <v>5.5720939869999997</v>
      </c>
      <c r="U25" s="80" t="s">
        <v>615</v>
      </c>
      <c r="V25" s="83" t="s">
        <v>483</v>
      </c>
      <c r="W25" s="70" t="s">
        <v>568</v>
      </c>
      <c r="X25" s="80" t="s">
        <v>606</v>
      </c>
      <c r="Y25" s="80" t="s">
        <v>610</v>
      </c>
      <c r="Z25" s="75" t="s">
        <v>139</v>
      </c>
      <c r="AA25" s="75" t="s">
        <v>139</v>
      </c>
      <c r="AB25" s="75" t="s">
        <v>139</v>
      </c>
      <c r="AC25" s="75" t="s">
        <v>139</v>
      </c>
      <c r="AD25" s="75" t="s">
        <v>139</v>
      </c>
      <c r="AE25" s="75" t="s">
        <v>139</v>
      </c>
      <c r="AF25" s="75" t="s">
        <v>139</v>
      </c>
      <c r="AG25" s="75" t="s">
        <v>139</v>
      </c>
      <c r="AH25" s="75" t="s">
        <v>139</v>
      </c>
      <c r="AI25" s="75" t="s">
        <v>139</v>
      </c>
      <c r="AJ25" s="75" t="s">
        <v>139</v>
      </c>
      <c r="AK25" s="75">
        <v>5.6261209415289999</v>
      </c>
      <c r="AL25" s="75">
        <v>5.5374896529999997</v>
      </c>
      <c r="AM25" s="75">
        <v>218.46070040000001</v>
      </c>
      <c r="AN25" s="75">
        <v>1.9921875</v>
      </c>
      <c r="AO25" s="75">
        <v>8.7998046875</v>
      </c>
      <c r="AP25" s="80" t="s">
        <v>1055</v>
      </c>
      <c r="AQ25" s="80" t="s">
        <v>1053</v>
      </c>
      <c r="AR25" s="80" t="s">
        <v>1054</v>
      </c>
      <c r="AS25" s="80">
        <v>8.3000000000000004E-2</v>
      </c>
      <c r="AT25" s="75">
        <v>1</v>
      </c>
      <c r="AU25" s="75">
        <v>1</v>
      </c>
      <c r="AV25" s="51" t="s">
        <v>139</v>
      </c>
      <c r="AW25" s="40"/>
      <c r="AX25" s="41"/>
    </row>
    <row r="26" spans="1:50" ht="20.100000000000001" customHeight="1" x14ac:dyDescent="0.25">
      <c r="A26" s="39">
        <v>23</v>
      </c>
      <c r="B26" s="75" t="s">
        <v>270</v>
      </c>
      <c r="C26" s="75">
        <v>3</v>
      </c>
      <c r="D26" s="75" t="s">
        <v>787</v>
      </c>
      <c r="E26" s="75" t="s">
        <v>788</v>
      </c>
      <c r="F26" s="75" t="s">
        <v>789</v>
      </c>
      <c r="G26" s="75" t="s">
        <v>790</v>
      </c>
      <c r="H26" s="70" t="s">
        <v>791</v>
      </c>
      <c r="I26" s="75" t="s">
        <v>798</v>
      </c>
      <c r="J26" s="75" t="s">
        <v>508</v>
      </c>
      <c r="K26" s="75" t="s">
        <v>819</v>
      </c>
      <c r="L26" s="75">
        <v>1.9921875</v>
      </c>
      <c r="M26" s="69">
        <v>1</v>
      </c>
      <c r="N26" s="75">
        <v>-1.379859626</v>
      </c>
      <c r="O26" s="75">
        <v>-4.745193446</v>
      </c>
      <c r="P26" s="75">
        <v>148.11198999999999</v>
      </c>
      <c r="Q26" s="75">
        <v>1.9921875</v>
      </c>
      <c r="R26" s="75">
        <v>-1.046050632</v>
      </c>
      <c r="S26" s="75">
        <v>9.4999999999999998E-3</v>
      </c>
      <c r="T26" s="75">
        <v>3.6281368610000002</v>
      </c>
      <c r="U26" s="80" t="s">
        <v>616</v>
      </c>
      <c r="V26" s="80" t="s">
        <v>473</v>
      </c>
      <c r="W26" s="70" t="s">
        <v>569</v>
      </c>
      <c r="X26" s="80" t="s">
        <v>609</v>
      </c>
      <c r="Y26" s="80" t="s">
        <v>604</v>
      </c>
      <c r="Z26" s="75" t="s">
        <v>139</v>
      </c>
      <c r="AA26" s="75" t="s">
        <v>139</v>
      </c>
      <c r="AB26" s="75" t="s">
        <v>139</v>
      </c>
      <c r="AC26" s="75" t="s">
        <v>139</v>
      </c>
      <c r="AD26" s="75" t="s">
        <v>139</v>
      </c>
      <c r="AE26" s="75" t="s">
        <v>139</v>
      </c>
      <c r="AF26" s="75" t="s">
        <v>139</v>
      </c>
      <c r="AG26" s="75" t="s">
        <v>139</v>
      </c>
      <c r="AH26" s="75" t="s">
        <v>139</v>
      </c>
      <c r="AI26" s="75" t="s">
        <v>139</v>
      </c>
      <c r="AJ26" s="75" t="s">
        <v>139</v>
      </c>
      <c r="AK26" s="75">
        <v>3.6036070418245001</v>
      </c>
      <c r="AL26" s="75">
        <v>-4.745193446</v>
      </c>
      <c r="AM26" s="75">
        <v>148.11198999999999</v>
      </c>
      <c r="AN26" s="75">
        <v>1.9921875</v>
      </c>
      <c r="AO26" s="75">
        <v>2.35791015625</v>
      </c>
      <c r="AP26" s="80" t="s">
        <v>1058</v>
      </c>
      <c r="AQ26" s="80" t="s">
        <v>1056</v>
      </c>
      <c r="AR26" s="80" t="s">
        <v>1057</v>
      </c>
      <c r="AS26" s="80">
        <v>9.4999999999999998E-3</v>
      </c>
      <c r="AT26" s="75">
        <v>1</v>
      </c>
      <c r="AU26" s="75">
        <v>1</v>
      </c>
      <c r="AV26" s="51" t="s">
        <v>139</v>
      </c>
      <c r="AW26" s="40"/>
      <c r="AX26" s="41"/>
    </row>
    <row r="27" spans="1:50" ht="20.100000000000001" customHeight="1" x14ac:dyDescent="0.25">
      <c r="A27" s="39">
        <v>24</v>
      </c>
      <c r="B27" s="80" t="s">
        <v>792</v>
      </c>
      <c r="C27" s="75">
        <v>3</v>
      </c>
      <c r="D27" s="75" t="s">
        <v>787</v>
      </c>
      <c r="E27" s="75" t="s">
        <v>788</v>
      </c>
      <c r="F27" s="75" t="s">
        <v>789</v>
      </c>
      <c r="G27" s="75" t="s">
        <v>790</v>
      </c>
      <c r="H27" s="70" t="s">
        <v>791</v>
      </c>
      <c r="I27" s="75" t="s">
        <v>801</v>
      </c>
      <c r="J27" s="75" t="s">
        <v>509</v>
      </c>
      <c r="K27" s="75" t="s">
        <v>820</v>
      </c>
      <c r="L27" s="75">
        <v>1.9921875</v>
      </c>
      <c r="M27" s="69">
        <v>0.5</v>
      </c>
      <c r="N27" s="75">
        <v>5.1929822210000003</v>
      </c>
      <c r="O27" s="75">
        <v>-4.4098833439999998</v>
      </c>
      <c r="P27" s="75">
        <v>457.22633189999999</v>
      </c>
      <c r="Q27" s="75">
        <v>1.53399354</v>
      </c>
      <c r="R27" s="75">
        <v>4.6106734630000004</v>
      </c>
      <c r="S27" s="75">
        <v>0.107</v>
      </c>
      <c r="T27" s="75">
        <v>3.52533319</v>
      </c>
      <c r="U27" s="75" t="s">
        <v>546</v>
      </c>
      <c r="V27" s="83" t="s">
        <v>484</v>
      </c>
      <c r="W27" s="70" t="s">
        <v>570</v>
      </c>
      <c r="X27" s="80" t="s">
        <v>611</v>
      </c>
      <c r="Y27" s="80" t="s">
        <v>606</v>
      </c>
      <c r="Z27" s="75" t="s">
        <v>139</v>
      </c>
      <c r="AA27" s="75" t="s">
        <v>139</v>
      </c>
      <c r="AB27" s="75" t="s">
        <v>139</v>
      </c>
      <c r="AC27" s="75" t="s">
        <v>139</v>
      </c>
      <c r="AD27" s="75" t="s">
        <v>139</v>
      </c>
      <c r="AE27" s="75" t="s">
        <v>139</v>
      </c>
      <c r="AF27" s="75" t="s">
        <v>139</v>
      </c>
      <c r="AG27" s="75" t="s">
        <v>139</v>
      </c>
      <c r="AH27" s="75" t="s">
        <v>139</v>
      </c>
      <c r="AI27" s="75" t="s">
        <v>139</v>
      </c>
      <c r="AJ27" s="75" t="s">
        <v>139</v>
      </c>
      <c r="AK27" s="75">
        <v>3.641464599211</v>
      </c>
      <c r="AL27" s="75">
        <v>-4.4098833439999998</v>
      </c>
      <c r="AM27" s="75">
        <v>457.22633189999999</v>
      </c>
      <c r="AN27" s="75">
        <v>1.9921875</v>
      </c>
      <c r="AO27" s="75">
        <v>8.7998046875</v>
      </c>
      <c r="AP27" s="80" t="s">
        <v>1061</v>
      </c>
      <c r="AQ27" s="80" t="s">
        <v>1059</v>
      </c>
      <c r="AR27" s="80" t="s">
        <v>1060</v>
      </c>
      <c r="AS27" s="80">
        <v>0.107</v>
      </c>
      <c r="AT27" s="75">
        <v>1</v>
      </c>
      <c r="AU27" s="75">
        <v>1</v>
      </c>
      <c r="AV27" s="51" t="s">
        <v>139</v>
      </c>
      <c r="AW27" s="40"/>
      <c r="AX27" s="41"/>
    </row>
    <row r="28" spans="1:50" ht="20.100000000000001" customHeight="1" x14ac:dyDescent="0.25">
      <c r="A28" s="39">
        <v>25</v>
      </c>
      <c r="B28" s="75" t="s">
        <v>793</v>
      </c>
      <c r="C28" s="75">
        <v>3</v>
      </c>
      <c r="D28" s="75" t="s">
        <v>787</v>
      </c>
      <c r="E28" s="75" t="s">
        <v>788</v>
      </c>
      <c r="F28" s="75" t="s">
        <v>789</v>
      </c>
      <c r="G28" s="75" t="s">
        <v>790</v>
      </c>
      <c r="H28" s="70" t="s">
        <v>791</v>
      </c>
      <c r="I28" s="75" t="s">
        <v>802</v>
      </c>
      <c r="J28" s="75" t="s">
        <v>838</v>
      </c>
      <c r="K28" s="75" t="s">
        <v>815</v>
      </c>
      <c r="L28" s="75">
        <v>1.9921875</v>
      </c>
      <c r="M28" s="75">
        <v>1</v>
      </c>
      <c r="N28" s="69">
        <v>-8.8000000000000007</v>
      </c>
      <c r="O28" s="75">
        <v>-4.4098833439999998</v>
      </c>
      <c r="P28" s="75">
        <v>457.22633189999999</v>
      </c>
      <c r="Q28" s="75">
        <v>1.53399354</v>
      </c>
      <c r="R28" s="75">
        <v>4.6106734630000004</v>
      </c>
      <c r="S28" s="75">
        <v>0.107</v>
      </c>
      <c r="T28" s="75">
        <v>3.52533319</v>
      </c>
      <c r="U28" s="80" t="s">
        <v>617</v>
      </c>
      <c r="V28" s="75" t="s">
        <v>473</v>
      </c>
      <c r="W28" s="70" t="s">
        <v>571</v>
      </c>
      <c r="X28" s="80" t="s">
        <v>612</v>
      </c>
      <c r="Y28" s="80" t="s">
        <v>609</v>
      </c>
      <c r="Z28" s="75" t="s">
        <v>139</v>
      </c>
      <c r="AA28" s="75" t="s">
        <v>139</v>
      </c>
      <c r="AB28" s="75" t="s">
        <v>139</v>
      </c>
      <c r="AC28" s="75" t="s">
        <v>139</v>
      </c>
      <c r="AD28" s="75" t="s">
        <v>139</v>
      </c>
      <c r="AE28" s="75" t="s">
        <v>139</v>
      </c>
      <c r="AF28" s="75" t="s">
        <v>139</v>
      </c>
      <c r="AG28" s="75" t="s">
        <v>139</v>
      </c>
      <c r="AH28" s="75" t="s">
        <v>139</v>
      </c>
      <c r="AI28" s="75" t="s">
        <v>139</v>
      </c>
      <c r="AJ28" s="75" t="s">
        <v>139</v>
      </c>
      <c r="AK28" s="75">
        <v>3.641464599211</v>
      </c>
      <c r="AL28" s="75">
        <v>-4.4098833439999998</v>
      </c>
      <c r="AM28" s="75">
        <v>457.22633189999999</v>
      </c>
      <c r="AN28" s="75">
        <v>1.9921875</v>
      </c>
      <c r="AO28" s="75">
        <v>-8.7998046875</v>
      </c>
      <c r="AP28" s="80" t="s">
        <v>1064</v>
      </c>
      <c r="AQ28" s="80" t="s">
        <v>1062</v>
      </c>
      <c r="AR28" s="80" t="s">
        <v>1063</v>
      </c>
      <c r="AS28" s="80">
        <v>0.107</v>
      </c>
      <c r="AT28" s="75">
        <v>1</v>
      </c>
      <c r="AU28" s="75">
        <v>1</v>
      </c>
      <c r="AV28" s="51" t="s">
        <v>139</v>
      </c>
      <c r="AW28" s="40"/>
      <c r="AX28" s="41"/>
    </row>
    <row r="29" spans="1:50" ht="20.100000000000001" customHeight="1" x14ac:dyDescent="0.25">
      <c r="A29" s="39">
        <v>26</v>
      </c>
      <c r="B29" s="75" t="s">
        <v>271</v>
      </c>
      <c r="C29" s="75">
        <v>3</v>
      </c>
      <c r="D29" s="75" t="s">
        <v>787</v>
      </c>
      <c r="E29" s="75" t="s">
        <v>788</v>
      </c>
      <c r="F29" s="75" t="s">
        <v>789</v>
      </c>
      <c r="G29" s="75" t="s">
        <v>790</v>
      </c>
      <c r="H29" s="70" t="s">
        <v>791</v>
      </c>
      <c r="I29" s="75" t="s">
        <v>803</v>
      </c>
      <c r="J29" s="75" t="s">
        <v>839</v>
      </c>
      <c r="K29" s="75" t="s">
        <v>816</v>
      </c>
      <c r="L29" s="75">
        <v>1.9921875</v>
      </c>
      <c r="M29" s="75">
        <v>1</v>
      </c>
      <c r="N29" s="69">
        <v>8.8000000000000007</v>
      </c>
      <c r="O29" s="75">
        <v>7.537953377</v>
      </c>
      <c r="P29" s="75">
        <v>421.65084990000003</v>
      </c>
      <c r="Q29" s="75">
        <v>1.9921875</v>
      </c>
      <c r="R29" s="75">
        <v>4.0963757279999999</v>
      </c>
      <c r="S29" s="75">
        <v>0.11899999999999999</v>
      </c>
      <c r="T29" s="75">
        <v>2.6966686370000001</v>
      </c>
      <c r="U29" s="80" t="s">
        <v>618</v>
      </c>
      <c r="V29" s="75" t="s">
        <v>482</v>
      </c>
      <c r="W29" s="70" t="s">
        <v>572</v>
      </c>
      <c r="X29" s="80" t="s">
        <v>613</v>
      </c>
      <c r="Y29" s="80" t="s">
        <v>611</v>
      </c>
      <c r="Z29" s="75" t="s">
        <v>139</v>
      </c>
      <c r="AA29" s="75" t="s">
        <v>139</v>
      </c>
      <c r="AB29" s="75" t="s">
        <v>139</v>
      </c>
      <c r="AC29" s="75" t="s">
        <v>139</v>
      </c>
      <c r="AD29" s="75" t="s">
        <v>139</v>
      </c>
      <c r="AE29" s="75" t="s">
        <v>139</v>
      </c>
      <c r="AF29" s="75" t="s">
        <v>139</v>
      </c>
      <c r="AG29" s="75" t="s">
        <v>139</v>
      </c>
      <c r="AH29" s="75" t="s">
        <v>139</v>
      </c>
      <c r="AI29" s="75" t="s">
        <v>139</v>
      </c>
      <c r="AJ29" s="75" t="s">
        <v>139</v>
      </c>
      <c r="AK29" s="75">
        <v>2.8632337808289998</v>
      </c>
      <c r="AL29" s="75">
        <v>7.537953377</v>
      </c>
      <c r="AM29" s="75">
        <v>421.65084990000003</v>
      </c>
      <c r="AN29" s="75">
        <v>1.9921875</v>
      </c>
      <c r="AO29" s="75">
        <v>8.7998046875</v>
      </c>
      <c r="AP29" s="80" t="s">
        <v>1067</v>
      </c>
      <c r="AQ29" s="80" t="s">
        <v>1065</v>
      </c>
      <c r="AR29" s="80" t="s">
        <v>1066</v>
      </c>
      <c r="AS29" s="80">
        <v>0.11899999999999999</v>
      </c>
      <c r="AT29" s="75">
        <v>1</v>
      </c>
      <c r="AU29" s="75">
        <v>1</v>
      </c>
      <c r="AV29" s="51" t="s">
        <v>139</v>
      </c>
      <c r="AW29" s="40"/>
      <c r="AX29" s="41"/>
    </row>
    <row r="30" spans="1:50" ht="20.100000000000001" customHeight="1" x14ac:dyDescent="0.25">
      <c r="A30" s="39">
        <v>27</v>
      </c>
      <c r="B30" s="75" t="s">
        <v>272</v>
      </c>
      <c r="C30" s="75">
        <v>3</v>
      </c>
      <c r="D30" s="75" t="s">
        <v>787</v>
      </c>
      <c r="E30" s="75" t="s">
        <v>788</v>
      </c>
      <c r="F30" s="75" t="s">
        <v>789</v>
      </c>
      <c r="G30" s="75" t="s">
        <v>790</v>
      </c>
      <c r="H30" s="70" t="s">
        <v>791</v>
      </c>
      <c r="I30" s="75" t="s">
        <v>804</v>
      </c>
      <c r="J30" s="75" t="s">
        <v>840</v>
      </c>
      <c r="K30" s="75" t="s">
        <v>817</v>
      </c>
      <c r="L30" s="75">
        <v>1.9223430319999999</v>
      </c>
      <c r="M30" s="75">
        <v>0.66203379600000001</v>
      </c>
      <c r="N30" s="69">
        <v>8</v>
      </c>
      <c r="O30" s="75">
        <v>2.554050148</v>
      </c>
      <c r="P30" s="75">
        <v>90.742957410000002</v>
      </c>
      <c r="Q30" s="75">
        <v>1.9921875</v>
      </c>
      <c r="R30" s="75">
        <v>4.7935047749999997</v>
      </c>
      <c r="S30" s="75">
        <v>1.3100000000000001E-2</v>
      </c>
      <c r="T30" s="75">
        <v>3.0966928010000001</v>
      </c>
      <c r="U30" s="75" t="s">
        <v>547</v>
      </c>
      <c r="V30" s="70" t="s">
        <v>482</v>
      </c>
      <c r="W30" s="70" t="s">
        <v>573</v>
      </c>
      <c r="X30" s="80" t="s">
        <v>605</v>
      </c>
      <c r="Y30" s="80" t="s">
        <v>612</v>
      </c>
      <c r="Z30" s="75" t="s">
        <v>139</v>
      </c>
      <c r="AA30" s="75" t="s">
        <v>139</v>
      </c>
      <c r="AB30" s="75" t="s">
        <v>139</v>
      </c>
      <c r="AC30" s="75" t="s">
        <v>139</v>
      </c>
      <c r="AD30" s="75" t="s">
        <v>139</v>
      </c>
      <c r="AE30" s="75" t="s">
        <v>139</v>
      </c>
      <c r="AF30" s="75" t="s">
        <v>139</v>
      </c>
      <c r="AG30" s="75" t="s">
        <v>139</v>
      </c>
      <c r="AH30" s="75" t="s">
        <v>139</v>
      </c>
      <c r="AI30" s="75" t="s">
        <v>139</v>
      </c>
      <c r="AJ30" s="75" t="s">
        <v>139</v>
      </c>
      <c r="AK30" s="75">
        <v>3.1189210378593999</v>
      </c>
      <c r="AL30" s="75">
        <v>2.554050148</v>
      </c>
      <c r="AM30" s="75">
        <v>90.742957410000002</v>
      </c>
      <c r="AN30" s="75">
        <v>1.9223430319999999</v>
      </c>
      <c r="AO30" s="75">
        <v>8.7998046875</v>
      </c>
      <c r="AP30" s="80" t="s">
        <v>1070</v>
      </c>
      <c r="AQ30" s="80" t="s">
        <v>1068</v>
      </c>
      <c r="AR30" s="80" t="s">
        <v>1069</v>
      </c>
      <c r="AS30" s="80">
        <v>1.3100000000000001E-2</v>
      </c>
      <c r="AT30" s="75">
        <v>1</v>
      </c>
      <c r="AU30" s="75">
        <v>1</v>
      </c>
      <c r="AV30" s="51" t="s">
        <v>139</v>
      </c>
      <c r="AW30" s="40"/>
      <c r="AX30" s="41"/>
    </row>
    <row r="31" spans="1:50" ht="20.100000000000001" customHeight="1" x14ac:dyDescent="0.25">
      <c r="A31" s="39">
        <v>28</v>
      </c>
      <c r="B31" s="75" t="s">
        <v>273</v>
      </c>
      <c r="C31" s="75">
        <v>3</v>
      </c>
      <c r="D31" s="75" t="s">
        <v>787</v>
      </c>
      <c r="E31" s="75" t="s">
        <v>788</v>
      </c>
      <c r="F31" s="75" t="s">
        <v>789</v>
      </c>
      <c r="G31" s="75" t="s">
        <v>790</v>
      </c>
      <c r="H31" s="70" t="s">
        <v>791</v>
      </c>
      <c r="I31" s="75" t="s">
        <v>805</v>
      </c>
      <c r="J31" s="75" t="s">
        <v>841</v>
      </c>
      <c r="K31" s="75" t="s">
        <v>818</v>
      </c>
      <c r="L31" s="75">
        <v>1.7041837950000001</v>
      </c>
      <c r="M31" s="75">
        <v>1</v>
      </c>
      <c r="N31" s="69">
        <v>0</v>
      </c>
      <c r="O31" s="75">
        <v>-1.8355609660000001</v>
      </c>
      <c r="P31" s="75">
        <v>55.807150129999997</v>
      </c>
      <c r="Q31" s="75">
        <v>1.9921875</v>
      </c>
      <c r="R31" s="75">
        <v>-5.2230898860000003</v>
      </c>
      <c r="S31" s="75">
        <v>7.1000000000000004E-3</v>
      </c>
      <c r="T31" s="75">
        <v>7.0529593830000001</v>
      </c>
      <c r="U31" s="80" t="s">
        <v>548</v>
      </c>
      <c r="V31" s="83" t="s">
        <v>483</v>
      </c>
      <c r="W31" s="70" t="s">
        <v>574</v>
      </c>
      <c r="X31" s="80" t="s">
        <v>607</v>
      </c>
      <c r="Y31" s="80" t="s">
        <v>613</v>
      </c>
      <c r="Z31" s="75" t="s">
        <v>139</v>
      </c>
      <c r="AA31" s="75" t="s">
        <v>139</v>
      </c>
      <c r="AB31" s="75" t="s">
        <v>139</v>
      </c>
      <c r="AC31" s="75" t="s">
        <v>139</v>
      </c>
      <c r="AD31" s="75" t="s">
        <v>139</v>
      </c>
      <c r="AE31" s="75" t="s">
        <v>139</v>
      </c>
      <c r="AF31" s="75" t="s">
        <v>139</v>
      </c>
      <c r="AG31" s="75" t="s">
        <v>139</v>
      </c>
      <c r="AH31" s="75" t="s">
        <v>139</v>
      </c>
      <c r="AI31" s="75" t="s">
        <v>139</v>
      </c>
      <c r="AJ31" s="75" t="s">
        <v>139</v>
      </c>
      <c r="AK31" s="75">
        <v>7.0399673095713</v>
      </c>
      <c r="AL31" s="75">
        <v>-1.8355609660000001</v>
      </c>
      <c r="AM31" s="75">
        <v>55.807150129999997</v>
      </c>
      <c r="AN31" s="75">
        <v>1.7041837950000001</v>
      </c>
      <c r="AO31" s="75">
        <v>8.7998046875</v>
      </c>
      <c r="AP31" s="80" t="s">
        <v>992</v>
      </c>
      <c r="AQ31" s="80" t="s">
        <v>1071</v>
      </c>
      <c r="AR31" s="80" t="s">
        <v>1072</v>
      </c>
      <c r="AS31" s="80">
        <v>7.1000000000000004E-3</v>
      </c>
      <c r="AT31" s="75">
        <v>1</v>
      </c>
      <c r="AU31" s="75">
        <v>1</v>
      </c>
      <c r="AV31" s="51" t="s">
        <v>139</v>
      </c>
      <c r="AW31" s="40"/>
      <c r="AX31" s="41"/>
    </row>
    <row r="32" spans="1:50" ht="20.100000000000001" customHeight="1" x14ac:dyDescent="0.25">
      <c r="A32" s="39">
        <v>29</v>
      </c>
      <c r="B32" s="75" t="s">
        <v>274</v>
      </c>
      <c r="C32" s="75">
        <v>3</v>
      </c>
      <c r="D32" s="75" t="s">
        <v>787</v>
      </c>
      <c r="E32" s="75" t="s">
        <v>788</v>
      </c>
      <c r="F32" s="75" t="s">
        <v>789</v>
      </c>
      <c r="G32" s="75" t="s">
        <v>790</v>
      </c>
      <c r="H32" s="70" t="s">
        <v>791</v>
      </c>
      <c r="I32" s="70" t="s">
        <v>806</v>
      </c>
      <c r="J32" s="75" t="s">
        <v>844</v>
      </c>
      <c r="K32" s="70" t="s">
        <v>821</v>
      </c>
      <c r="L32" s="75">
        <v>1.806505536</v>
      </c>
      <c r="M32" s="75">
        <v>0.161382675</v>
      </c>
      <c r="N32" s="69">
        <v>-3</v>
      </c>
      <c r="O32" s="75">
        <v>-1.555265224</v>
      </c>
      <c r="P32" s="75">
        <v>5.2805265779999999</v>
      </c>
      <c r="Q32" s="75">
        <v>1.1855774109999999</v>
      </c>
      <c r="R32" s="75">
        <v>5.5898166539999998</v>
      </c>
      <c r="S32" s="75">
        <v>1.1000000000000001E-3</v>
      </c>
      <c r="T32" s="75">
        <v>2.8672007800000001</v>
      </c>
      <c r="U32" s="80" t="s">
        <v>638</v>
      </c>
      <c r="V32" s="70" t="s">
        <v>482</v>
      </c>
      <c r="W32" s="70" t="s">
        <v>591</v>
      </c>
      <c r="X32" s="80" t="s">
        <v>611</v>
      </c>
      <c r="Y32" s="80" t="s">
        <v>610</v>
      </c>
      <c r="Z32" s="40" t="s">
        <v>139</v>
      </c>
      <c r="AA32" s="40" t="s">
        <v>139</v>
      </c>
      <c r="AB32" s="40" t="s">
        <v>139</v>
      </c>
      <c r="AC32" s="40" t="s">
        <v>139</v>
      </c>
      <c r="AD32" s="40" t="s">
        <v>139</v>
      </c>
      <c r="AE32" s="40" t="s">
        <v>139</v>
      </c>
      <c r="AF32" s="40" t="s">
        <v>139</v>
      </c>
      <c r="AG32" s="40" t="s">
        <v>139</v>
      </c>
      <c r="AH32" s="40" t="s">
        <v>139</v>
      </c>
      <c r="AI32" s="40" t="s">
        <v>139</v>
      </c>
      <c r="AJ32" s="40" t="s">
        <v>139</v>
      </c>
      <c r="AK32" s="75">
        <v>2.8701956574613998</v>
      </c>
      <c r="AL32" s="75">
        <v>-1.555265224</v>
      </c>
      <c r="AM32" s="75">
        <v>5.2805265779999999</v>
      </c>
      <c r="AN32" s="75">
        <v>1.806505536</v>
      </c>
      <c r="AO32" s="75">
        <v>-8.7998046875</v>
      </c>
      <c r="AP32" s="80" t="s">
        <v>1075</v>
      </c>
      <c r="AQ32" s="80" t="s">
        <v>1073</v>
      </c>
      <c r="AR32" s="80" t="s">
        <v>1074</v>
      </c>
      <c r="AS32" s="80">
        <v>1.1000000000000001E-3</v>
      </c>
      <c r="AT32" s="75">
        <v>1</v>
      </c>
      <c r="AU32" s="75">
        <v>1</v>
      </c>
      <c r="AV32" s="51" t="s">
        <v>139</v>
      </c>
      <c r="AW32" s="40"/>
      <c r="AX32" s="41"/>
    </row>
    <row r="33" spans="1:50" ht="20.100000000000001" customHeight="1" x14ac:dyDescent="0.25">
      <c r="A33" s="39">
        <v>30</v>
      </c>
      <c r="B33" s="75" t="s">
        <v>275</v>
      </c>
      <c r="C33" s="75">
        <v>3</v>
      </c>
      <c r="D33" s="75" t="s">
        <v>787</v>
      </c>
      <c r="E33" s="75" t="s">
        <v>788</v>
      </c>
      <c r="F33" s="75" t="s">
        <v>789</v>
      </c>
      <c r="G33" s="75" t="s">
        <v>790</v>
      </c>
      <c r="H33" s="70" t="s">
        <v>791</v>
      </c>
      <c r="I33" s="75" t="s">
        <v>807</v>
      </c>
      <c r="J33" s="75" t="s">
        <v>842</v>
      </c>
      <c r="K33" s="75" t="s">
        <v>822</v>
      </c>
      <c r="L33" s="75">
        <v>1.5373558839999999</v>
      </c>
      <c r="M33" s="75">
        <v>1</v>
      </c>
      <c r="N33" s="75">
        <v>-0.78071496500000004</v>
      </c>
      <c r="O33" s="69">
        <v>-10</v>
      </c>
      <c r="P33" s="75">
        <v>77.800033450000001</v>
      </c>
      <c r="Q33" s="75">
        <v>1.9921875</v>
      </c>
      <c r="R33" s="75">
        <v>-7.5007706399999998</v>
      </c>
      <c r="S33" s="75">
        <v>2.3E-3</v>
      </c>
      <c r="T33" s="75">
        <v>5.9943905470000001</v>
      </c>
      <c r="U33" s="80" t="s">
        <v>639</v>
      </c>
      <c r="V33" s="83" t="s">
        <v>483</v>
      </c>
      <c r="W33" s="70" t="s">
        <v>583</v>
      </c>
      <c r="X33" s="80" t="s">
        <v>612</v>
      </c>
      <c r="Y33" s="80" t="s">
        <v>604</v>
      </c>
      <c r="Z33" s="40" t="s">
        <v>139</v>
      </c>
      <c r="AA33" s="40" t="s">
        <v>139</v>
      </c>
      <c r="AB33" s="40" t="s">
        <v>139</v>
      </c>
      <c r="AC33" s="40" t="s">
        <v>139</v>
      </c>
      <c r="AD33" s="40" t="s">
        <v>139</v>
      </c>
      <c r="AE33" s="40" t="s">
        <v>139</v>
      </c>
      <c r="AF33" s="40" t="s">
        <v>139</v>
      </c>
      <c r="AG33" s="40" t="s">
        <v>139</v>
      </c>
      <c r="AH33" s="40" t="s">
        <v>139</v>
      </c>
      <c r="AI33" s="40" t="s">
        <v>139</v>
      </c>
      <c r="AJ33" s="40" t="s">
        <v>139</v>
      </c>
      <c r="AK33" s="75">
        <v>5.9978552212139</v>
      </c>
      <c r="AL33" s="75">
        <v>-10</v>
      </c>
      <c r="AM33" s="75">
        <v>77.800033450000001</v>
      </c>
      <c r="AN33" s="75">
        <v>1.5373558839999999</v>
      </c>
      <c r="AO33" s="75">
        <v>8.7998046875</v>
      </c>
      <c r="AP33" s="80" t="s">
        <v>1078</v>
      </c>
      <c r="AQ33" s="80" t="s">
        <v>1076</v>
      </c>
      <c r="AR33" s="80" t="s">
        <v>1077</v>
      </c>
      <c r="AS33" s="80">
        <v>2.3E-3</v>
      </c>
      <c r="AT33" s="75">
        <v>1</v>
      </c>
      <c r="AU33" s="75">
        <v>1</v>
      </c>
      <c r="AV33" s="51" t="s">
        <v>139</v>
      </c>
      <c r="AW33" s="40"/>
      <c r="AX33" s="41"/>
    </row>
    <row r="34" spans="1:50" ht="20.100000000000001" customHeight="1" x14ac:dyDescent="0.25">
      <c r="A34" s="39">
        <v>31</v>
      </c>
      <c r="B34" s="75" t="s">
        <v>276</v>
      </c>
      <c r="C34" s="75">
        <v>3</v>
      </c>
      <c r="D34" s="75" t="s">
        <v>787</v>
      </c>
      <c r="E34" s="75" t="s">
        <v>788</v>
      </c>
      <c r="F34" s="75" t="s">
        <v>789</v>
      </c>
      <c r="G34" s="75" t="s">
        <v>790</v>
      </c>
      <c r="H34" s="70" t="s">
        <v>791</v>
      </c>
      <c r="I34" s="75" t="s">
        <v>808</v>
      </c>
      <c r="J34" s="75" t="s">
        <v>841</v>
      </c>
      <c r="K34" s="75" t="s">
        <v>823</v>
      </c>
      <c r="L34" s="75">
        <v>1.1107526569999999</v>
      </c>
      <c r="M34" s="75">
        <v>0.82007336600000003</v>
      </c>
      <c r="N34" s="75">
        <v>-1.3231235379999999</v>
      </c>
      <c r="O34" s="69">
        <v>10</v>
      </c>
      <c r="P34" s="75">
        <v>193.6101041</v>
      </c>
      <c r="Q34" s="75">
        <v>1.8275076029999999</v>
      </c>
      <c r="R34" s="75">
        <v>-4.1859057310000001</v>
      </c>
      <c r="S34" s="75">
        <v>3.5000000000000001E-3</v>
      </c>
      <c r="T34" s="75">
        <v>7.447342753</v>
      </c>
      <c r="U34" s="75" t="s">
        <v>560</v>
      </c>
      <c r="V34" s="80" t="s">
        <v>473</v>
      </c>
      <c r="W34" s="70" t="s">
        <v>584</v>
      </c>
      <c r="X34" s="80" t="s">
        <v>613</v>
      </c>
      <c r="Y34" s="80" t="s">
        <v>606</v>
      </c>
      <c r="Z34" s="40" t="s">
        <v>139</v>
      </c>
      <c r="AA34" s="40" t="s">
        <v>139</v>
      </c>
      <c r="AB34" s="40" t="s">
        <v>139</v>
      </c>
      <c r="AC34" s="40" t="s">
        <v>139</v>
      </c>
      <c r="AD34" s="40" t="s">
        <v>139</v>
      </c>
      <c r="AE34" s="40" t="s">
        <v>139</v>
      </c>
      <c r="AF34" s="40" t="s">
        <v>139</v>
      </c>
      <c r="AG34" s="40" t="s">
        <v>139</v>
      </c>
      <c r="AH34" s="40" t="s">
        <v>139</v>
      </c>
      <c r="AI34" s="40" t="s">
        <v>139</v>
      </c>
      <c r="AJ34" s="40" t="s">
        <v>139</v>
      </c>
      <c r="AK34" s="75">
        <v>7.4359277234230001</v>
      </c>
      <c r="AL34" s="75">
        <v>10</v>
      </c>
      <c r="AM34" s="75">
        <v>193.6101041</v>
      </c>
      <c r="AN34" s="75">
        <v>1.1107526569999999</v>
      </c>
      <c r="AO34" s="75">
        <v>2.4208984375</v>
      </c>
      <c r="AP34" s="80" t="s">
        <v>1081</v>
      </c>
      <c r="AQ34" s="80" t="s">
        <v>1079</v>
      </c>
      <c r="AR34" s="80" t="s">
        <v>1080</v>
      </c>
      <c r="AS34" s="80">
        <v>3.5000000000000001E-3</v>
      </c>
      <c r="AT34" s="75">
        <v>1</v>
      </c>
      <c r="AU34" s="75">
        <v>1</v>
      </c>
      <c r="AV34" s="51" t="s">
        <v>139</v>
      </c>
      <c r="AW34" s="40"/>
      <c r="AX34" s="41"/>
    </row>
    <row r="35" spans="1:50" ht="20.100000000000001" customHeight="1" x14ac:dyDescent="0.25">
      <c r="A35" s="39">
        <v>32</v>
      </c>
      <c r="B35" s="75" t="s">
        <v>277</v>
      </c>
      <c r="C35" s="75">
        <v>3</v>
      </c>
      <c r="D35" s="75" t="s">
        <v>787</v>
      </c>
      <c r="E35" s="75" t="s">
        <v>788</v>
      </c>
      <c r="F35" s="75" t="s">
        <v>789</v>
      </c>
      <c r="G35" s="75" t="s">
        <v>790</v>
      </c>
      <c r="H35" s="70" t="s">
        <v>791</v>
      </c>
      <c r="I35" s="75" t="s">
        <v>809</v>
      </c>
      <c r="J35" s="70" t="s">
        <v>843</v>
      </c>
      <c r="K35" s="75" t="s">
        <v>815</v>
      </c>
      <c r="L35" s="75">
        <v>1.4857852890000001</v>
      </c>
      <c r="M35" s="75">
        <v>1</v>
      </c>
      <c r="N35" s="75">
        <v>-3.6795037750000001</v>
      </c>
      <c r="O35" s="69">
        <v>3</v>
      </c>
      <c r="P35" s="75">
        <v>96.511618139999996</v>
      </c>
      <c r="Q35" s="75">
        <v>1.1461688940000001</v>
      </c>
      <c r="R35" s="75">
        <v>8.8000000000000007</v>
      </c>
      <c r="S35" s="75">
        <v>4.7000000000000002E-3</v>
      </c>
      <c r="T35" s="75">
        <v>0.37646685800000002</v>
      </c>
      <c r="U35" s="80" t="s">
        <v>640</v>
      </c>
      <c r="V35" s="70" t="s">
        <v>482</v>
      </c>
      <c r="W35" s="70" t="s">
        <v>585</v>
      </c>
      <c r="X35" s="80" t="s">
        <v>605</v>
      </c>
      <c r="Y35" s="80" t="s">
        <v>609</v>
      </c>
      <c r="Z35" s="40" t="s">
        <v>139</v>
      </c>
      <c r="AA35" s="40" t="s">
        <v>139</v>
      </c>
      <c r="AB35" s="40" t="s">
        <v>139</v>
      </c>
      <c r="AC35" s="40" t="s">
        <v>139</v>
      </c>
      <c r="AD35" s="40" t="s">
        <v>139</v>
      </c>
      <c r="AE35" s="40" t="s">
        <v>139</v>
      </c>
      <c r="AF35" s="40" t="s">
        <v>139</v>
      </c>
      <c r="AG35" s="40" t="s">
        <v>139</v>
      </c>
      <c r="AH35" s="40" t="s">
        <v>139</v>
      </c>
      <c r="AI35" s="40" t="s">
        <v>139</v>
      </c>
      <c r="AJ35" s="40" t="s">
        <v>139</v>
      </c>
      <c r="AK35" s="75">
        <v>0.41605746376739999</v>
      </c>
      <c r="AL35" s="75">
        <v>3</v>
      </c>
      <c r="AM35" s="75">
        <v>96.511618139999996</v>
      </c>
      <c r="AN35" s="75">
        <v>1.4857852890000001</v>
      </c>
      <c r="AO35" s="75">
        <v>8.7998046875</v>
      </c>
      <c r="AP35" s="80" t="s">
        <v>1084</v>
      </c>
      <c r="AQ35" s="80" t="s">
        <v>1082</v>
      </c>
      <c r="AR35" s="80" t="s">
        <v>1083</v>
      </c>
      <c r="AS35" s="80">
        <v>4.7000000000000002E-3</v>
      </c>
      <c r="AT35" s="75">
        <v>1</v>
      </c>
      <c r="AU35" s="75">
        <v>1</v>
      </c>
      <c r="AV35" s="51" t="s">
        <v>139</v>
      </c>
      <c r="AW35" s="40"/>
      <c r="AX35" s="41"/>
    </row>
    <row r="36" spans="1:50" ht="20.100000000000001" customHeight="1" x14ac:dyDescent="0.25">
      <c r="A36" s="39">
        <v>33</v>
      </c>
      <c r="B36" s="75" t="s">
        <v>278</v>
      </c>
      <c r="C36" s="75">
        <v>3</v>
      </c>
      <c r="D36" s="75" t="s">
        <v>787</v>
      </c>
      <c r="E36" s="75" t="s">
        <v>788</v>
      </c>
      <c r="F36" s="75" t="s">
        <v>789</v>
      </c>
      <c r="G36" s="75" t="s">
        <v>790</v>
      </c>
      <c r="H36" s="70" t="s">
        <v>791</v>
      </c>
      <c r="I36" s="75" t="s">
        <v>810</v>
      </c>
      <c r="J36" s="75" t="s">
        <v>845</v>
      </c>
      <c r="K36" s="75" t="s">
        <v>816</v>
      </c>
      <c r="L36" s="75">
        <v>1.9921875</v>
      </c>
      <c r="M36" s="75">
        <v>0.22924661599999999</v>
      </c>
      <c r="N36" s="75">
        <v>8.8000000000000007</v>
      </c>
      <c r="O36" s="69">
        <v>0</v>
      </c>
      <c r="P36" s="75">
        <v>502.49939790000002</v>
      </c>
      <c r="Q36" s="75">
        <v>1.8992270920000001</v>
      </c>
      <c r="R36" s="75">
        <v>6.449829137</v>
      </c>
      <c r="S36" s="75">
        <v>5.8999999999999999E-3</v>
      </c>
      <c r="T36" s="75">
        <v>0.37739605900000001</v>
      </c>
      <c r="U36" s="80" t="s">
        <v>641</v>
      </c>
      <c r="V36" s="83" t="s">
        <v>483</v>
      </c>
      <c r="W36" s="70" t="s">
        <v>586</v>
      </c>
      <c r="X36" s="80" t="s">
        <v>607</v>
      </c>
      <c r="Y36" s="80" t="s">
        <v>611</v>
      </c>
      <c r="Z36" s="40" t="s">
        <v>139</v>
      </c>
      <c r="AA36" s="40" t="s">
        <v>139</v>
      </c>
      <c r="AB36" s="40" t="s">
        <v>139</v>
      </c>
      <c r="AC36" s="40" t="s">
        <v>139</v>
      </c>
      <c r="AD36" s="40" t="s">
        <v>139</v>
      </c>
      <c r="AE36" s="40" t="s">
        <v>139</v>
      </c>
      <c r="AF36" s="40" t="s">
        <v>139</v>
      </c>
      <c r="AG36" s="40" t="s">
        <v>139</v>
      </c>
      <c r="AH36" s="40" t="s">
        <v>139</v>
      </c>
      <c r="AI36" s="40" t="s">
        <v>139</v>
      </c>
      <c r="AJ36" s="40" t="s">
        <v>139</v>
      </c>
      <c r="AK36" s="75">
        <v>0.41322341416019998</v>
      </c>
      <c r="AL36" s="75">
        <v>0</v>
      </c>
      <c r="AM36" s="75">
        <v>502.49939790000002</v>
      </c>
      <c r="AN36" s="75">
        <v>1.9921875</v>
      </c>
      <c r="AO36" s="75">
        <v>8.7998046875</v>
      </c>
      <c r="AP36" s="80" t="s">
        <v>1087</v>
      </c>
      <c r="AQ36" s="80" t="s">
        <v>1085</v>
      </c>
      <c r="AR36" s="80" t="s">
        <v>1086</v>
      </c>
      <c r="AS36" s="80">
        <v>5.8999999999999999E-3</v>
      </c>
      <c r="AT36" s="75">
        <v>1</v>
      </c>
      <c r="AU36" s="75">
        <v>1</v>
      </c>
      <c r="AV36" s="51" t="s">
        <v>139</v>
      </c>
      <c r="AW36" s="40"/>
      <c r="AX36" s="41"/>
    </row>
    <row r="37" spans="1:50" ht="20.100000000000001" customHeight="1" x14ac:dyDescent="0.25">
      <c r="A37" s="39">
        <v>34</v>
      </c>
      <c r="B37" s="75" t="s">
        <v>279</v>
      </c>
      <c r="C37" s="75">
        <v>3</v>
      </c>
      <c r="D37" s="75" t="s">
        <v>787</v>
      </c>
      <c r="E37" s="75" t="s">
        <v>788</v>
      </c>
      <c r="F37" s="75" t="s">
        <v>789</v>
      </c>
      <c r="G37" s="75" t="s">
        <v>790</v>
      </c>
      <c r="H37" s="70" t="s">
        <v>791</v>
      </c>
      <c r="I37" s="75" t="s">
        <v>811</v>
      </c>
      <c r="J37" s="75" t="s">
        <v>510</v>
      </c>
      <c r="K37" s="75" t="s">
        <v>817</v>
      </c>
      <c r="L37" s="75">
        <v>1.121356582</v>
      </c>
      <c r="M37" s="75">
        <v>1</v>
      </c>
      <c r="N37" s="75">
        <v>6.128125453</v>
      </c>
      <c r="O37" s="69">
        <v>-4</v>
      </c>
      <c r="P37" s="75">
        <v>447.39659319999998</v>
      </c>
      <c r="Q37" s="75">
        <v>1.9921875</v>
      </c>
      <c r="R37" s="75">
        <v>-4.7178686379999997</v>
      </c>
      <c r="S37" s="75">
        <v>7.1000000000000004E-3</v>
      </c>
      <c r="T37" s="75">
        <v>2.318994939</v>
      </c>
      <c r="U37" s="80" t="s">
        <v>561</v>
      </c>
      <c r="V37" s="80" t="s">
        <v>473</v>
      </c>
      <c r="W37" s="70" t="s">
        <v>583</v>
      </c>
      <c r="X37" s="80" t="s">
        <v>610</v>
      </c>
      <c r="Y37" s="80" t="s">
        <v>612</v>
      </c>
      <c r="Z37" s="40" t="s">
        <v>139</v>
      </c>
      <c r="AA37" s="40" t="s">
        <v>139</v>
      </c>
      <c r="AB37" s="40" t="s">
        <v>139</v>
      </c>
      <c r="AC37" s="40" t="s">
        <v>139</v>
      </c>
      <c r="AD37" s="40" t="s">
        <v>139</v>
      </c>
      <c r="AE37" s="40" t="s">
        <v>139</v>
      </c>
      <c r="AF37" s="40" t="s">
        <v>139</v>
      </c>
      <c r="AG37" s="40" t="s">
        <v>139</v>
      </c>
      <c r="AH37" s="40" t="s">
        <v>139</v>
      </c>
      <c r="AI37" s="40" t="s">
        <v>139</v>
      </c>
      <c r="AJ37" s="40" t="s">
        <v>139</v>
      </c>
      <c r="AK37" s="75">
        <v>2.3360269422629001</v>
      </c>
      <c r="AL37" s="75">
        <v>-4</v>
      </c>
      <c r="AM37" s="75">
        <v>447.39659319999998</v>
      </c>
      <c r="AN37" s="75">
        <v>1.121356582</v>
      </c>
      <c r="AO37" s="75">
        <v>8.7998046875</v>
      </c>
      <c r="AP37" s="80" t="s">
        <v>1090</v>
      </c>
      <c r="AQ37" s="80" t="s">
        <v>1088</v>
      </c>
      <c r="AR37" s="80" t="s">
        <v>1089</v>
      </c>
      <c r="AS37" s="80">
        <v>7.1000000000000004E-3</v>
      </c>
      <c r="AT37" s="75">
        <v>1</v>
      </c>
      <c r="AU37" s="75">
        <v>1</v>
      </c>
      <c r="AV37" s="51" t="s">
        <v>139</v>
      </c>
      <c r="AW37" s="40"/>
      <c r="AX37" s="41"/>
    </row>
    <row r="38" spans="1:50" ht="20.100000000000001" customHeight="1" x14ac:dyDescent="0.25">
      <c r="A38" s="39">
        <v>35</v>
      </c>
      <c r="B38" s="75" t="s">
        <v>280</v>
      </c>
      <c r="C38" s="75">
        <v>3</v>
      </c>
      <c r="D38" s="75" t="s">
        <v>787</v>
      </c>
      <c r="E38" s="75" t="s">
        <v>788</v>
      </c>
      <c r="F38" s="75" t="s">
        <v>789</v>
      </c>
      <c r="G38" s="75" t="s">
        <v>790</v>
      </c>
      <c r="H38" s="70" t="s">
        <v>791</v>
      </c>
      <c r="I38" s="75" t="s">
        <v>812</v>
      </c>
      <c r="J38" s="75" t="s">
        <v>511</v>
      </c>
      <c r="K38" s="75" t="s">
        <v>818</v>
      </c>
      <c r="L38" s="75">
        <v>1.7775337529999999</v>
      </c>
      <c r="M38" s="75">
        <v>1</v>
      </c>
      <c r="N38" s="75">
        <v>4.1474743490000003</v>
      </c>
      <c r="O38" s="75">
        <v>7.3532384750000004</v>
      </c>
      <c r="P38" s="69">
        <v>0</v>
      </c>
      <c r="Q38" s="75">
        <v>1.9921875</v>
      </c>
      <c r="R38" s="75">
        <v>-5.373430097</v>
      </c>
      <c r="S38" s="75">
        <v>8.3000000000000004E-2</v>
      </c>
      <c r="T38" s="75">
        <v>8.2370847939999994</v>
      </c>
      <c r="U38" s="80" t="s">
        <v>642</v>
      </c>
      <c r="V38" s="83" t="s">
        <v>484</v>
      </c>
      <c r="W38" s="70" t="s">
        <v>584</v>
      </c>
      <c r="X38" s="80" t="s">
        <v>604</v>
      </c>
      <c r="Y38" s="80" t="s">
        <v>613</v>
      </c>
      <c r="Z38" s="40" t="s">
        <v>139</v>
      </c>
      <c r="AA38" s="40" t="s">
        <v>139</v>
      </c>
      <c r="AB38" s="40" t="s">
        <v>139</v>
      </c>
      <c r="AC38" s="40" t="s">
        <v>139</v>
      </c>
      <c r="AD38" s="40" t="s">
        <v>139</v>
      </c>
      <c r="AE38" s="40" t="s">
        <v>139</v>
      </c>
      <c r="AF38" s="40" t="s">
        <v>139</v>
      </c>
      <c r="AG38" s="40" t="s">
        <v>139</v>
      </c>
      <c r="AH38" s="40" t="s">
        <v>139</v>
      </c>
      <c r="AI38" s="40" t="s">
        <v>139</v>
      </c>
      <c r="AJ38" s="40" t="s">
        <v>139</v>
      </c>
      <c r="AK38" s="75">
        <v>7.9994014541489999</v>
      </c>
      <c r="AL38" s="75">
        <v>7.3532384750000004</v>
      </c>
      <c r="AM38" s="75">
        <v>0</v>
      </c>
      <c r="AN38" s="75">
        <v>1.7775337529999999</v>
      </c>
      <c r="AO38" s="75">
        <v>8.7998046875</v>
      </c>
      <c r="AP38" s="80" t="s">
        <v>1093</v>
      </c>
      <c r="AQ38" s="80" t="s">
        <v>1091</v>
      </c>
      <c r="AR38" s="80" t="s">
        <v>1092</v>
      </c>
      <c r="AS38" s="80">
        <v>8.3000000000000004E-2</v>
      </c>
      <c r="AT38" s="75">
        <v>1</v>
      </c>
      <c r="AU38" s="75">
        <v>1</v>
      </c>
      <c r="AV38" s="51" t="s">
        <v>139</v>
      </c>
      <c r="AW38" s="40"/>
      <c r="AX38" s="41"/>
    </row>
    <row r="39" spans="1:50" ht="20.100000000000001" customHeight="1" x14ac:dyDescent="0.25">
      <c r="A39" s="39">
        <v>36</v>
      </c>
      <c r="B39" s="75" t="s">
        <v>281</v>
      </c>
      <c r="C39" s="75">
        <v>3</v>
      </c>
      <c r="D39" s="75" t="s">
        <v>787</v>
      </c>
      <c r="E39" s="75" t="s">
        <v>788</v>
      </c>
      <c r="F39" s="75" t="s">
        <v>789</v>
      </c>
      <c r="G39" s="75" t="s">
        <v>790</v>
      </c>
      <c r="H39" s="70" t="s">
        <v>791</v>
      </c>
      <c r="I39" s="75" t="s">
        <v>813</v>
      </c>
      <c r="J39" s="75" t="s">
        <v>512</v>
      </c>
      <c r="K39" s="75" t="s">
        <v>819</v>
      </c>
      <c r="L39" s="75">
        <v>1.7271393129999999</v>
      </c>
      <c r="M39" s="75">
        <v>0.69545280899999995</v>
      </c>
      <c r="N39" s="75">
        <v>-1.0326548579999999</v>
      </c>
      <c r="O39" s="75">
        <v>-3.9814657929999999</v>
      </c>
      <c r="P39" s="69">
        <v>511.9921875</v>
      </c>
      <c r="Q39" s="75">
        <v>1.8106891110000001</v>
      </c>
      <c r="R39" s="75">
        <v>-4.3932813639999999</v>
      </c>
      <c r="S39" s="75">
        <v>9.4999999999999998E-3</v>
      </c>
      <c r="T39" s="75">
        <v>5.3996150610000004</v>
      </c>
      <c r="U39" s="80" t="s">
        <v>643</v>
      </c>
      <c r="V39" s="75" t="s">
        <v>473</v>
      </c>
      <c r="W39" s="70" t="s">
        <v>585</v>
      </c>
      <c r="X39" s="80" t="s">
        <v>606</v>
      </c>
      <c r="Y39" s="80" t="s">
        <v>605</v>
      </c>
      <c r="Z39" s="40" t="s">
        <v>139</v>
      </c>
      <c r="AA39" s="40" t="s">
        <v>139</v>
      </c>
      <c r="AB39" s="40" t="s">
        <v>139</v>
      </c>
      <c r="AC39" s="40" t="s">
        <v>139</v>
      </c>
      <c r="AD39" s="40" t="s">
        <v>139</v>
      </c>
      <c r="AE39" s="40" t="s">
        <v>139</v>
      </c>
      <c r="AF39" s="40" t="s">
        <v>139</v>
      </c>
      <c r="AG39" s="40" t="s">
        <v>139</v>
      </c>
      <c r="AH39" s="40" t="s">
        <v>139</v>
      </c>
      <c r="AI39" s="40" t="s">
        <v>139</v>
      </c>
      <c r="AJ39" s="40" t="s">
        <v>139</v>
      </c>
      <c r="AK39" s="75">
        <v>5.3900548908785</v>
      </c>
      <c r="AL39" s="75">
        <v>-3.9814657929999999</v>
      </c>
      <c r="AM39" s="75">
        <v>511.9921875</v>
      </c>
      <c r="AN39" s="75">
        <v>1.7271393129999999</v>
      </c>
      <c r="AO39" s="75">
        <v>8.7998046875</v>
      </c>
      <c r="AP39" s="80" t="s">
        <v>1096</v>
      </c>
      <c r="AQ39" s="80" t="s">
        <v>1094</v>
      </c>
      <c r="AR39" s="80" t="s">
        <v>1095</v>
      </c>
      <c r="AS39" s="80">
        <v>9.4999999999999998E-3</v>
      </c>
      <c r="AT39" s="75">
        <v>1</v>
      </c>
      <c r="AU39" s="75">
        <v>1</v>
      </c>
      <c r="AV39" s="51" t="s">
        <v>139</v>
      </c>
      <c r="AW39" s="40"/>
      <c r="AX39" s="41"/>
    </row>
    <row r="40" spans="1:50" ht="20.100000000000001" customHeight="1" x14ac:dyDescent="0.25">
      <c r="A40" s="39">
        <v>37</v>
      </c>
      <c r="B40" s="75" t="s">
        <v>282</v>
      </c>
      <c r="C40" s="75">
        <v>3</v>
      </c>
      <c r="D40" s="75" t="s">
        <v>787</v>
      </c>
      <c r="E40" s="75" t="s">
        <v>788</v>
      </c>
      <c r="F40" s="75" t="s">
        <v>789</v>
      </c>
      <c r="G40" s="75" t="s">
        <v>790</v>
      </c>
      <c r="H40" s="70" t="s">
        <v>791</v>
      </c>
      <c r="I40" s="75" t="s">
        <v>814</v>
      </c>
      <c r="J40" s="75" t="s">
        <v>507</v>
      </c>
      <c r="K40" s="75" t="s">
        <v>820</v>
      </c>
      <c r="L40" s="75">
        <v>1.975962193</v>
      </c>
      <c r="M40" s="75">
        <v>0.29849147799999998</v>
      </c>
      <c r="N40" s="75">
        <v>4.861480319</v>
      </c>
      <c r="O40" s="75">
        <v>-3.9725312110000002</v>
      </c>
      <c r="P40" s="69">
        <v>427</v>
      </c>
      <c r="Q40" s="75">
        <v>1.9921875</v>
      </c>
      <c r="R40" s="75">
        <v>8.4133793709999996</v>
      </c>
      <c r="S40" s="75">
        <v>0.107</v>
      </c>
      <c r="T40" s="75">
        <v>1.995200348</v>
      </c>
      <c r="U40" s="80" t="s">
        <v>562</v>
      </c>
      <c r="V40" s="75" t="s">
        <v>482</v>
      </c>
      <c r="W40" s="70" t="s">
        <v>586</v>
      </c>
      <c r="X40" s="80" t="s">
        <v>609</v>
      </c>
      <c r="Y40" s="80" t="s">
        <v>607</v>
      </c>
      <c r="Z40" s="40" t="s">
        <v>139</v>
      </c>
      <c r="AA40" s="40" t="s">
        <v>139</v>
      </c>
      <c r="AB40" s="40" t="s">
        <v>139</v>
      </c>
      <c r="AC40" s="40" t="s">
        <v>139</v>
      </c>
      <c r="AD40" s="40" t="s">
        <v>139</v>
      </c>
      <c r="AE40" s="40" t="s">
        <v>139</v>
      </c>
      <c r="AF40" s="40" t="s">
        <v>139</v>
      </c>
      <c r="AG40" s="40" t="s">
        <v>139</v>
      </c>
      <c r="AH40" s="40" t="s">
        <v>139</v>
      </c>
      <c r="AI40" s="40" t="s">
        <v>139</v>
      </c>
      <c r="AJ40" s="40" t="s">
        <v>139</v>
      </c>
      <c r="AK40" s="75">
        <v>2.6819455034609998</v>
      </c>
      <c r="AL40" s="75">
        <v>-3.9725312110000002</v>
      </c>
      <c r="AM40" s="75">
        <v>427</v>
      </c>
      <c r="AN40" s="75">
        <v>1.975962193</v>
      </c>
      <c r="AO40" s="75">
        <v>8.7998046875</v>
      </c>
      <c r="AP40" s="80" t="s">
        <v>1099</v>
      </c>
      <c r="AQ40" s="80" t="s">
        <v>1097</v>
      </c>
      <c r="AR40" s="80" t="s">
        <v>1098</v>
      </c>
      <c r="AS40" s="80">
        <v>0.107</v>
      </c>
      <c r="AT40" s="75">
        <v>1</v>
      </c>
      <c r="AU40" s="75">
        <v>1</v>
      </c>
      <c r="AV40" s="51" t="s">
        <v>139</v>
      </c>
      <c r="AW40" s="40"/>
      <c r="AX40" s="41"/>
    </row>
    <row r="41" spans="1:50" ht="20.100000000000001" customHeight="1" x14ac:dyDescent="0.25">
      <c r="A41" s="39">
        <v>38</v>
      </c>
      <c r="B41" s="75" t="s">
        <v>283</v>
      </c>
      <c r="C41" s="75">
        <v>3</v>
      </c>
      <c r="D41" s="75" t="s">
        <v>787</v>
      </c>
      <c r="E41" s="75" t="s">
        <v>788</v>
      </c>
      <c r="F41" s="75" t="s">
        <v>789</v>
      </c>
      <c r="G41" s="75" t="s">
        <v>790</v>
      </c>
      <c r="H41" s="70" t="s">
        <v>791</v>
      </c>
      <c r="I41" s="75" t="s">
        <v>794</v>
      </c>
      <c r="J41" s="75" t="s">
        <v>508</v>
      </c>
      <c r="K41" s="75" t="s">
        <v>815</v>
      </c>
      <c r="L41" s="75">
        <v>1.310110028</v>
      </c>
      <c r="M41" s="75">
        <v>0.959956527</v>
      </c>
      <c r="N41" s="75">
        <v>-3.6446678879999999</v>
      </c>
      <c r="O41" s="75">
        <v>-5.4763002869999999</v>
      </c>
      <c r="P41" s="75">
        <v>132.2462543</v>
      </c>
      <c r="Q41" s="69">
        <v>1</v>
      </c>
      <c r="R41" s="75">
        <v>-4.0104236359999996</v>
      </c>
      <c r="S41" s="75">
        <v>0.11899999999999999</v>
      </c>
      <c r="T41" s="75">
        <v>3.3250826720000002</v>
      </c>
      <c r="U41" s="80" t="s">
        <v>563</v>
      </c>
      <c r="V41" s="70" t="s">
        <v>482</v>
      </c>
      <c r="W41" s="70" t="s">
        <v>587</v>
      </c>
      <c r="X41" s="80" t="s">
        <v>611</v>
      </c>
      <c r="Y41" s="80" t="s">
        <v>610</v>
      </c>
      <c r="Z41" s="40" t="s">
        <v>139</v>
      </c>
      <c r="AA41" s="40" t="s">
        <v>139</v>
      </c>
      <c r="AB41" s="40" t="s">
        <v>139</v>
      </c>
      <c r="AC41" s="40" t="s">
        <v>139</v>
      </c>
      <c r="AD41" s="40" t="s">
        <v>139</v>
      </c>
      <c r="AE41" s="40" t="s">
        <v>139</v>
      </c>
      <c r="AF41" s="40" t="s">
        <v>139</v>
      </c>
      <c r="AG41" s="40" t="s">
        <v>139</v>
      </c>
      <c r="AH41" s="40" t="s">
        <v>139</v>
      </c>
      <c r="AI41" s="40" t="s">
        <v>139</v>
      </c>
      <c r="AJ41" s="40" t="s">
        <v>139</v>
      </c>
      <c r="AK41" s="75">
        <v>3.4066382467160001</v>
      </c>
      <c r="AL41" s="75">
        <v>-5.4763002869999999</v>
      </c>
      <c r="AM41" s="75">
        <v>132.2462543</v>
      </c>
      <c r="AN41" s="75">
        <v>1.310110028</v>
      </c>
      <c r="AO41" s="75">
        <v>8.7998046875</v>
      </c>
      <c r="AP41" s="80" t="s">
        <v>1102</v>
      </c>
      <c r="AQ41" s="80" t="s">
        <v>1100</v>
      </c>
      <c r="AR41" s="80" t="s">
        <v>1101</v>
      </c>
      <c r="AS41" s="80">
        <v>0.11899999999999999</v>
      </c>
      <c r="AT41" s="75">
        <v>1</v>
      </c>
      <c r="AU41" s="75">
        <v>1</v>
      </c>
      <c r="AV41" s="51" t="s">
        <v>139</v>
      </c>
      <c r="AW41" s="40"/>
      <c r="AX41" s="41"/>
    </row>
    <row r="42" spans="1:50" ht="20.100000000000001" customHeight="1" x14ac:dyDescent="0.25">
      <c r="A42" s="39">
        <v>39</v>
      </c>
      <c r="B42" s="75" t="s">
        <v>284</v>
      </c>
      <c r="C42" s="75">
        <v>3</v>
      </c>
      <c r="D42" s="75" t="s">
        <v>787</v>
      </c>
      <c r="E42" s="75" t="s">
        <v>788</v>
      </c>
      <c r="F42" s="75" t="s">
        <v>789</v>
      </c>
      <c r="G42" s="75" t="s">
        <v>790</v>
      </c>
      <c r="H42" s="70" t="s">
        <v>791</v>
      </c>
      <c r="I42" s="75" t="s">
        <v>795</v>
      </c>
      <c r="J42" s="75" t="s">
        <v>509</v>
      </c>
      <c r="K42" s="75" t="s">
        <v>816</v>
      </c>
      <c r="L42" s="75">
        <v>1.94521163</v>
      </c>
      <c r="M42" s="75">
        <v>0.43881821599999998</v>
      </c>
      <c r="N42" s="75">
        <v>-2.167495239</v>
      </c>
      <c r="O42" s="75">
        <v>-2.346597064</v>
      </c>
      <c r="P42" s="75">
        <v>14.490679800000001</v>
      </c>
      <c r="Q42" s="69">
        <v>2</v>
      </c>
      <c r="R42" s="75">
        <v>-4.0400522109999999</v>
      </c>
      <c r="S42" s="75">
        <v>1.3100000000000001E-2</v>
      </c>
      <c r="T42" s="75">
        <v>6.2230211500000001</v>
      </c>
      <c r="U42" s="80" t="s">
        <v>638</v>
      </c>
      <c r="V42" s="70" t="s">
        <v>482</v>
      </c>
      <c r="W42" s="70" t="s">
        <v>591</v>
      </c>
      <c r="X42" s="80" t="s">
        <v>611</v>
      </c>
      <c r="Y42" s="80" t="s">
        <v>610</v>
      </c>
      <c r="Z42" s="40" t="s">
        <v>139</v>
      </c>
      <c r="AA42" s="40" t="s">
        <v>139</v>
      </c>
      <c r="AB42" s="40" t="s">
        <v>139</v>
      </c>
      <c r="AC42" s="40" t="s">
        <v>139</v>
      </c>
      <c r="AD42" s="40" t="s">
        <v>139</v>
      </c>
      <c r="AE42" s="40" t="s">
        <v>139</v>
      </c>
      <c r="AF42" s="40" t="s">
        <v>139</v>
      </c>
      <c r="AG42" s="40" t="s">
        <v>139</v>
      </c>
      <c r="AH42" s="40" t="s">
        <v>139</v>
      </c>
      <c r="AI42" s="40" t="s">
        <v>139</v>
      </c>
      <c r="AJ42" s="40" t="s">
        <v>139</v>
      </c>
      <c r="AK42" s="75">
        <v>6.1944242568990999</v>
      </c>
      <c r="AL42" s="75">
        <v>-2.346597064</v>
      </c>
      <c r="AM42" s="75">
        <v>14.490679800000001</v>
      </c>
      <c r="AN42" s="75">
        <v>1.94521163</v>
      </c>
      <c r="AO42" s="75">
        <v>8.7998046875</v>
      </c>
      <c r="AP42" s="80" t="s">
        <v>1105</v>
      </c>
      <c r="AQ42" s="80" t="s">
        <v>1103</v>
      </c>
      <c r="AR42" s="80" t="s">
        <v>1104</v>
      </c>
      <c r="AS42" s="80">
        <v>1.3100000000000001E-2</v>
      </c>
      <c r="AT42" s="75">
        <v>1</v>
      </c>
      <c r="AU42" s="75">
        <v>1</v>
      </c>
      <c r="AV42" s="51" t="s">
        <v>139</v>
      </c>
      <c r="AW42" s="40"/>
      <c r="AX42" s="41"/>
    </row>
    <row r="43" spans="1:50" ht="20.100000000000001" customHeight="1" x14ac:dyDescent="0.25">
      <c r="A43" s="39">
        <v>40</v>
      </c>
      <c r="B43" s="75" t="s">
        <v>285</v>
      </c>
      <c r="C43" s="75">
        <v>3</v>
      </c>
      <c r="D43" s="75" t="s">
        <v>787</v>
      </c>
      <c r="E43" s="75" t="s">
        <v>788</v>
      </c>
      <c r="F43" s="75" t="s">
        <v>789</v>
      </c>
      <c r="G43" s="75" t="s">
        <v>790</v>
      </c>
      <c r="H43" s="70" t="s">
        <v>791</v>
      </c>
      <c r="I43" s="75" t="s">
        <v>796</v>
      </c>
      <c r="J43" s="75" t="s">
        <v>838</v>
      </c>
      <c r="K43" s="75" t="s">
        <v>817</v>
      </c>
      <c r="L43" s="75">
        <v>1.512525404</v>
      </c>
      <c r="M43" s="75">
        <v>1</v>
      </c>
      <c r="N43" s="75">
        <v>-0.73769726800000002</v>
      </c>
      <c r="O43" s="75">
        <v>-8.7533947229999995</v>
      </c>
      <c r="P43" s="75">
        <v>424.71217630000001</v>
      </c>
      <c r="Q43" s="69">
        <v>1.5</v>
      </c>
      <c r="R43" s="75">
        <v>4.4894463059999996</v>
      </c>
      <c r="S43" s="75">
        <v>7.1000000000000004E-3</v>
      </c>
      <c r="T43" s="75">
        <v>1.046050632</v>
      </c>
      <c r="U43" s="80" t="s">
        <v>639</v>
      </c>
      <c r="V43" s="83" t="s">
        <v>483</v>
      </c>
      <c r="W43" s="70" t="s">
        <v>583</v>
      </c>
      <c r="X43" s="80" t="s">
        <v>612</v>
      </c>
      <c r="Y43" s="80" t="s">
        <v>604</v>
      </c>
      <c r="Z43" s="40" t="s">
        <v>139</v>
      </c>
      <c r="AA43" s="40" t="s">
        <v>139</v>
      </c>
      <c r="AB43" s="40" t="s">
        <v>139</v>
      </c>
      <c r="AC43" s="40" t="s">
        <v>139</v>
      </c>
      <c r="AD43" s="40" t="s">
        <v>139</v>
      </c>
      <c r="AE43" s="40" t="s">
        <v>139</v>
      </c>
      <c r="AF43" s="40" t="s">
        <v>139</v>
      </c>
      <c r="AG43" s="40" t="s">
        <v>139</v>
      </c>
      <c r="AH43" s="40" t="s">
        <v>139</v>
      </c>
      <c r="AI43" s="40" t="s">
        <v>139</v>
      </c>
      <c r="AJ43" s="40" t="s">
        <v>139</v>
      </c>
      <c r="AK43" s="75">
        <v>1.0704987412853999</v>
      </c>
      <c r="AL43" s="75">
        <v>-8.7533947229999995</v>
      </c>
      <c r="AM43" s="75">
        <v>424.71217630000001</v>
      </c>
      <c r="AN43" s="75">
        <v>1.512525404</v>
      </c>
      <c r="AO43" s="75">
        <v>-8.7998046875</v>
      </c>
      <c r="AP43" s="80" t="s">
        <v>1108</v>
      </c>
      <c r="AQ43" s="80" t="s">
        <v>1106</v>
      </c>
      <c r="AR43" s="80" t="s">
        <v>1107</v>
      </c>
      <c r="AS43" s="80">
        <v>7.1000000000000004E-3</v>
      </c>
      <c r="AT43" s="75">
        <v>1</v>
      </c>
      <c r="AU43" s="75">
        <v>1</v>
      </c>
      <c r="AV43" s="51" t="s">
        <v>139</v>
      </c>
      <c r="AW43" s="40"/>
      <c r="AX43" s="41"/>
    </row>
    <row r="44" spans="1:50" ht="20.100000000000001" customHeight="1" x14ac:dyDescent="0.25">
      <c r="A44" s="39">
        <v>41</v>
      </c>
      <c r="B44" s="75" t="s">
        <v>286</v>
      </c>
      <c r="C44" s="75">
        <v>3</v>
      </c>
      <c r="D44" s="75" t="s">
        <v>787</v>
      </c>
      <c r="E44" s="75" t="s">
        <v>788</v>
      </c>
      <c r="F44" s="75" t="s">
        <v>789</v>
      </c>
      <c r="G44" s="75" t="s">
        <v>790</v>
      </c>
      <c r="H44" s="70" t="s">
        <v>791</v>
      </c>
      <c r="I44" s="75" t="s">
        <v>797</v>
      </c>
      <c r="J44" s="75" t="s">
        <v>839</v>
      </c>
      <c r="K44" s="75" t="s">
        <v>818</v>
      </c>
      <c r="L44" s="75">
        <v>1.9921875</v>
      </c>
      <c r="M44" s="75">
        <v>0.26084089300000002</v>
      </c>
      <c r="N44" s="75">
        <v>8.7764610649999995</v>
      </c>
      <c r="O44" s="75">
        <v>5.0075622199999996</v>
      </c>
      <c r="P44" s="75">
        <v>401.87086790000001</v>
      </c>
      <c r="Q44" s="75">
        <v>1.9921875</v>
      </c>
      <c r="R44" s="69">
        <v>-10</v>
      </c>
      <c r="S44" s="75">
        <v>1.1000000000000001E-3</v>
      </c>
      <c r="T44" s="75">
        <v>4.6106734630000004</v>
      </c>
      <c r="U44" s="75" t="s">
        <v>560</v>
      </c>
      <c r="V44" s="80" t="s">
        <v>473</v>
      </c>
      <c r="W44" s="70" t="s">
        <v>584</v>
      </c>
      <c r="X44" s="80" t="s">
        <v>613</v>
      </c>
      <c r="Y44" s="80" t="s">
        <v>606</v>
      </c>
      <c r="Z44" s="40" t="s">
        <v>139</v>
      </c>
      <c r="AA44" s="40" t="s">
        <v>139</v>
      </c>
      <c r="AB44" s="40" t="s">
        <v>139</v>
      </c>
      <c r="AC44" s="40" t="s">
        <v>139</v>
      </c>
      <c r="AD44" s="40" t="s">
        <v>139</v>
      </c>
      <c r="AE44" s="40" t="s">
        <v>139</v>
      </c>
      <c r="AF44" s="40" t="s">
        <v>139</v>
      </c>
      <c r="AG44" s="40" t="s">
        <v>139</v>
      </c>
      <c r="AH44" s="40" t="s">
        <v>139</v>
      </c>
      <c r="AI44" s="40" t="s">
        <v>139</v>
      </c>
      <c r="AJ44" s="40" t="s">
        <v>139</v>
      </c>
      <c r="AK44" s="75">
        <v>4.6166017221907003</v>
      </c>
      <c r="AL44" s="75">
        <v>5.0075622199999996</v>
      </c>
      <c r="AM44" s="75">
        <v>401.87086790000001</v>
      </c>
      <c r="AN44" s="75">
        <v>1.9921875</v>
      </c>
      <c r="AO44" s="75">
        <v>8.7998046875</v>
      </c>
      <c r="AP44" s="80" t="s">
        <v>1111</v>
      </c>
      <c r="AQ44" s="80" t="s">
        <v>1109</v>
      </c>
      <c r="AR44" s="80" t="s">
        <v>1110</v>
      </c>
      <c r="AS44" s="80">
        <v>1.1000000000000001E-3</v>
      </c>
      <c r="AT44" s="75">
        <v>1</v>
      </c>
      <c r="AU44" s="75">
        <v>1</v>
      </c>
      <c r="AV44" s="51" t="s">
        <v>139</v>
      </c>
      <c r="AW44" s="40"/>
      <c r="AX44" s="41"/>
    </row>
    <row r="45" spans="1:50" ht="20.100000000000001" customHeight="1" x14ac:dyDescent="0.25">
      <c r="A45" s="39">
        <v>42</v>
      </c>
      <c r="B45" s="75" t="s">
        <v>287</v>
      </c>
      <c r="C45" s="75">
        <v>3</v>
      </c>
      <c r="D45" s="75" t="s">
        <v>787</v>
      </c>
      <c r="E45" s="75" t="s">
        <v>788</v>
      </c>
      <c r="F45" s="75" t="s">
        <v>789</v>
      </c>
      <c r="G45" s="75" t="s">
        <v>790</v>
      </c>
      <c r="H45" s="70" t="s">
        <v>791</v>
      </c>
      <c r="I45" s="75" t="s">
        <v>798</v>
      </c>
      <c r="J45" s="75" t="s">
        <v>840</v>
      </c>
      <c r="K45" s="70" t="s">
        <v>821</v>
      </c>
      <c r="L45" s="75">
        <v>1.9921875</v>
      </c>
      <c r="M45" s="75">
        <v>5.7771563999999997E-2</v>
      </c>
      <c r="N45" s="75">
        <v>-6.5391706709999999</v>
      </c>
      <c r="O45" s="75">
        <v>6.8404994959999996</v>
      </c>
      <c r="P45" s="75">
        <v>405.86274969999999</v>
      </c>
      <c r="Q45" s="75">
        <v>1.177610544</v>
      </c>
      <c r="R45" s="69">
        <v>10</v>
      </c>
      <c r="S45" s="75">
        <v>2.3E-3</v>
      </c>
      <c r="T45" s="75">
        <v>4.0963757279999999</v>
      </c>
      <c r="U45" s="80" t="s">
        <v>640</v>
      </c>
      <c r="V45" s="70" t="s">
        <v>482</v>
      </c>
      <c r="W45" s="70" t="s">
        <v>585</v>
      </c>
      <c r="X45" s="80" t="s">
        <v>605</v>
      </c>
      <c r="Y45" s="80" t="s">
        <v>609</v>
      </c>
      <c r="Z45" s="40" t="s">
        <v>139</v>
      </c>
      <c r="AA45" s="40" t="s">
        <v>139</v>
      </c>
      <c r="AB45" s="40" t="s">
        <v>139</v>
      </c>
      <c r="AC45" s="40" t="s">
        <v>139</v>
      </c>
      <c r="AD45" s="40" t="s">
        <v>139</v>
      </c>
      <c r="AE45" s="40" t="s">
        <v>139</v>
      </c>
      <c r="AF45" s="40" t="s">
        <v>139</v>
      </c>
      <c r="AG45" s="40" t="s">
        <v>139</v>
      </c>
      <c r="AH45" s="40" t="s">
        <v>139</v>
      </c>
      <c r="AI45" s="40" t="s">
        <v>139</v>
      </c>
      <c r="AJ45" s="40" t="s">
        <v>139</v>
      </c>
      <c r="AK45" s="75">
        <v>4.1099540638256</v>
      </c>
      <c r="AL45" s="75">
        <v>6.8404994959999996</v>
      </c>
      <c r="AM45" s="75">
        <v>405.86274969999999</v>
      </c>
      <c r="AN45" s="75">
        <v>1.9921875</v>
      </c>
      <c r="AO45" s="75">
        <v>-8.7998046875</v>
      </c>
      <c r="AP45" s="80" t="s">
        <v>1114</v>
      </c>
      <c r="AQ45" s="80" t="s">
        <v>1112</v>
      </c>
      <c r="AR45" s="80" t="s">
        <v>1113</v>
      </c>
      <c r="AS45" s="80">
        <v>2.3E-3</v>
      </c>
      <c r="AT45" s="75">
        <v>1</v>
      </c>
      <c r="AU45" s="75">
        <v>1</v>
      </c>
      <c r="AV45" s="51" t="s">
        <v>139</v>
      </c>
      <c r="AW45" s="40"/>
      <c r="AX45" s="41"/>
    </row>
    <row r="46" spans="1:50" ht="20.100000000000001" customHeight="1" x14ac:dyDescent="0.25">
      <c r="A46" s="39">
        <v>43</v>
      </c>
      <c r="B46" s="75" t="s">
        <v>288</v>
      </c>
      <c r="C46" s="75">
        <v>3</v>
      </c>
      <c r="D46" s="75" t="s">
        <v>787</v>
      </c>
      <c r="E46" s="75" t="s">
        <v>788</v>
      </c>
      <c r="F46" s="75" t="s">
        <v>789</v>
      </c>
      <c r="G46" s="75" t="s">
        <v>790</v>
      </c>
      <c r="H46" s="70" t="s">
        <v>791</v>
      </c>
      <c r="I46" s="75" t="s">
        <v>801</v>
      </c>
      <c r="J46" s="75" t="s">
        <v>841</v>
      </c>
      <c r="K46" s="75" t="s">
        <v>822</v>
      </c>
      <c r="L46" s="75">
        <v>1.3113833159999999</v>
      </c>
      <c r="M46" s="75">
        <v>0.69078326199999995</v>
      </c>
      <c r="N46" s="75">
        <v>3.21469475</v>
      </c>
      <c r="O46" s="75">
        <v>-3.618236649</v>
      </c>
      <c r="P46" s="75">
        <v>170.6707347</v>
      </c>
      <c r="Q46" s="75">
        <v>1.367408816</v>
      </c>
      <c r="R46" s="69">
        <v>8</v>
      </c>
      <c r="S46" s="75">
        <v>3.5000000000000001E-3</v>
      </c>
      <c r="T46" s="75">
        <v>4.7935047749999997</v>
      </c>
      <c r="U46" s="80" t="s">
        <v>641</v>
      </c>
      <c r="V46" s="83" t="s">
        <v>483</v>
      </c>
      <c r="W46" s="70" t="s">
        <v>586</v>
      </c>
      <c r="X46" s="80" t="s">
        <v>607</v>
      </c>
      <c r="Y46" s="80" t="s">
        <v>611</v>
      </c>
      <c r="Z46" s="40" t="s">
        <v>139</v>
      </c>
      <c r="AA46" s="40" t="s">
        <v>139</v>
      </c>
      <c r="AB46" s="40" t="s">
        <v>139</v>
      </c>
      <c r="AC46" s="40" t="s">
        <v>139</v>
      </c>
      <c r="AD46" s="40" t="s">
        <v>139</v>
      </c>
      <c r="AE46" s="40" t="s">
        <v>139</v>
      </c>
      <c r="AF46" s="40" t="s">
        <v>139</v>
      </c>
      <c r="AG46" s="40" t="s">
        <v>139</v>
      </c>
      <c r="AH46" s="40" t="s">
        <v>139</v>
      </c>
      <c r="AI46" s="40" t="s">
        <v>139</v>
      </c>
      <c r="AJ46" s="40" t="s">
        <v>139</v>
      </c>
      <c r="AK46" s="75">
        <v>4.8047275082874998</v>
      </c>
      <c r="AL46" s="75">
        <v>-3.618236649</v>
      </c>
      <c r="AM46" s="75">
        <v>170.6707347</v>
      </c>
      <c r="AN46" s="75">
        <v>1.3113833159999999</v>
      </c>
      <c r="AO46" s="75">
        <v>8.7998046875</v>
      </c>
      <c r="AP46" s="80" t="s">
        <v>1117</v>
      </c>
      <c r="AQ46" s="80" t="s">
        <v>1115</v>
      </c>
      <c r="AR46" s="80" t="s">
        <v>1116</v>
      </c>
      <c r="AS46" s="80">
        <v>3.5000000000000001E-3</v>
      </c>
      <c r="AT46" s="75">
        <v>1</v>
      </c>
      <c r="AU46" s="75">
        <v>1</v>
      </c>
      <c r="AV46" s="51" t="s">
        <v>139</v>
      </c>
      <c r="AW46" s="40"/>
      <c r="AX46" s="41"/>
    </row>
    <row r="47" spans="1:50" ht="20.100000000000001" customHeight="1" x14ac:dyDescent="0.25">
      <c r="A47" s="39">
        <v>44</v>
      </c>
      <c r="B47" s="75" t="s">
        <v>289</v>
      </c>
      <c r="C47" s="75">
        <v>3</v>
      </c>
      <c r="D47" s="75" t="s">
        <v>787</v>
      </c>
      <c r="E47" s="75" t="s">
        <v>788</v>
      </c>
      <c r="F47" s="75" t="s">
        <v>789</v>
      </c>
      <c r="G47" s="75" t="s">
        <v>790</v>
      </c>
      <c r="H47" s="70" t="s">
        <v>791</v>
      </c>
      <c r="I47" s="75" t="s">
        <v>802</v>
      </c>
      <c r="J47" s="75" t="s">
        <v>844</v>
      </c>
      <c r="K47" s="75" t="s">
        <v>823</v>
      </c>
      <c r="L47" s="75">
        <v>1.9921875</v>
      </c>
      <c r="M47" s="75">
        <v>1</v>
      </c>
      <c r="N47" s="75">
        <v>-2.3303121569999998</v>
      </c>
      <c r="O47" s="75">
        <v>4.2752447370000004</v>
      </c>
      <c r="P47" s="75">
        <v>231.33338860000001</v>
      </c>
      <c r="Q47" s="75">
        <v>1.56490405</v>
      </c>
      <c r="R47" s="69">
        <v>0</v>
      </c>
      <c r="S47" s="75">
        <v>4.7000000000000002E-3</v>
      </c>
      <c r="T47" s="75">
        <v>5.2230898860000003</v>
      </c>
      <c r="U47" s="80" t="s">
        <v>561</v>
      </c>
      <c r="V47" s="80" t="s">
        <v>473</v>
      </c>
      <c r="W47" s="70" t="s">
        <v>583</v>
      </c>
      <c r="X47" s="80" t="s">
        <v>610</v>
      </c>
      <c r="Y47" s="80" t="s">
        <v>612</v>
      </c>
      <c r="Z47" s="40" t="s">
        <v>139</v>
      </c>
      <c r="AA47" s="40" t="s">
        <v>139</v>
      </c>
      <c r="AB47" s="40" t="s">
        <v>139</v>
      </c>
      <c r="AC47" s="40" t="s">
        <v>139</v>
      </c>
      <c r="AD47" s="40" t="s">
        <v>139</v>
      </c>
      <c r="AE47" s="40" t="s">
        <v>139</v>
      </c>
      <c r="AF47" s="40" t="s">
        <v>139</v>
      </c>
      <c r="AG47" s="40" t="s">
        <v>139</v>
      </c>
      <c r="AH47" s="40" t="s">
        <v>139</v>
      </c>
      <c r="AI47" s="40" t="s">
        <v>139</v>
      </c>
      <c r="AJ47" s="40" t="s">
        <v>139</v>
      </c>
      <c r="AK47" s="75">
        <v>5.1985413635358002</v>
      </c>
      <c r="AL47" s="75">
        <v>4.2752447370000004</v>
      </c>
      <c r="AM47" s="75">
        <v>231.33338860000001</v>
      </c>
      <c r="AN47" s="75">
        <v>1.9921875</v>
      </c>
      <c r="AO47" s="75">
        <v>-8.7998046875</v>
      </c>
      <c r="AP47" s="80" t="s">
        <v>1120</v>
      </c>
      <c r="AQ47" s="80" t="s">
        <v>1118</v>
      </c>
      <c r="AR47" s="80" t="s">
        <v>1119</v>
      </c>
      <c r="AS47" s="80">
        <v>4.7000000000000002E-3</v>
      </c>
      <c r="AT47" s="75">
        <v>1</v>
      </c>
      <c r="AU47" s="75">
        <v>1</v>
      </c>
      <c r="AV47" s="51" t="s">
        <v>139</v>
      </c>
      <c r="AW47" s="40"/>
      <c r="AX47" s="41"/>
    </row>
    <row r="48" spans="1:50" ht="20.100000000000001" customHeight="1" x14ac:dyDescent="0.25">
      <c r="A48" s="39">
        <v>45</v>
      </c>
      <c r="B48" s="75" t="s">
        <v>290</v>
      </c>
      <c r="C48" s="75">
        <v>3</v>
      </c>
      <c r="D48" s="75" t="s">
        <v>787</v>
      </c>
      <c r="E48" s="75" t="s">
        <v>788</v>
      </c>
      <c r="F48" s="75" t="s">
        <v>789</v>
      </c>
      <c r="G48" s="75" t="s">
        <v>790</v>
      </c>
      <c r="H48" s="70" t="s">
        <v>791</v>
      </c>
      <c r="I48" s="75" t="s">
        <v>803</v>
      </c>
      <c r="J48" s="75" t="s">
        <v>842</v>
      </c>
      <c r="K48" s="75" t="s">
        <v>815</v>
      </c>
      <c r="L48" s="75">
        <v>1.8005447240000001</v>
      </c>
      <c r="M48" s="75">
        <v>0.726917386</v>
      </c>
      <c r="N48" s="75">
        <v>-6.857559502</v>
      </c>
      <c r="O48" s="75">
        <v>-1.2695182679999999</v>
      </c>
      <c r="P48" s="75">
        <v>284.77310030000001</v>
      </c>
      <c r="Q48" s="75">
        <v>1.0374708580000001</v>
      </c>
      <c r="R48" s="69">
        <v>-3</v>
      </c>
      <c r="S48" s="75">
        <v>5.8999999999999999E-3</v>
      </c>
      <c r="T48" s="75">
        <v>5.5898166539999998</v>
      </c>
      <c r="U48" s="80" t="s">
        <v>642</v>
      </c>
      <c r="V48" s="83" t="s">
        <v>484</v>
      </c>
      <c r="W48" s="70" t="s">
        <v>584</v>
      </c>
      <c r="X48" s="80" t="s">
        <v>604</v>
      </c>
      <c r="Y48" s="80" t="s">
        <v>613</v>
      </c>
      <c r="Z48" s="40" t="s">
        <v>139</v>
      </c>
      <c r="AA48" s="40" t="s">
        <v>139</v>
      </c>
      <c r="AB48" s="40" t="s">
        <v>139</v>
      </c>
      <c r="AC48" s="40" t="s">
        <v>139</v>
      </c>
      <c r="AD48" s="40" t="s">
        <v>139</v>
      </c>
      <c r="AE48" s="40" t="s">
        <v>139</v>
      </c>
      <c r="AF48" s="40" t="s">
        <v>139</v>
      </c>
      <c r="AG48" s="40" t="s">
        <v>139</v>
      </c>
      <c r="AH48" s="40" t="s">
        <v>139</v>
      </c>
      <c r="AI48" s="40" t="s">
        <v>139</v>
      </c>
      <c r="AJ48" s="40" t="s">
        <v>139</v>
      </c>
      <c r="AK48" s="75">
        <v>5.5745367357414004</v>
      </c>
      <c r="AL48" s="75">
        <v>-1.2695182679999999</v>
      </c>
      <c r="AM48" s="75">
        <v>284.77310030000001</v>
      </c>
      <c r="AN48" s="75">
        <v>1.8005447240000001</v>
      </c>
      <c r="AO48" s="75">
        <v>4.51416015625</v>
      </c>
      <c r="AP48" s="80" t="s">
        <v>1123</v>
      </c>
      <c r="AQ48" s="80" t="s">
        <v>1121</v>
      </c>
      <c r="AR48" s="80" t="s">
        <v>1122</v>
      </c>
      <c r="AS48" s="80">
        <v>5.8999999999999999E-3</v>
      </c>
      <c r="AT48" s="75">
        <v>1</v>
      </c>
      <c r="AU48" s="75">
        <v>1</v>
      </c>
      <c r="AV48" s="51" t="s">
        <v>139</v>
      </c>
      <c r="AW48" s="40"/>
      <c r="AX48" s="41"/>
    </row>
    <row r="49" spans="1:50" ht="20.100000000000001" customHeight="1" x14ac:dyDescent="0.25">
      <c r="A49" s="39">
        <v>46</v>
      </c>
      <c r="B49" s="75" t="s">
        <v>474</v>
      </c>
      <c r="C49" s="75">
        <v>3</v>
      </c>
      <c r="D49" s="75" t="s">
        <v>787</v>
      </c>
      <c r="E49" s="75" t="s">
        <v>788</v>
      </c>
      <c r="F49" s="75" t="s">
        <v>789</v>
      </c>
      <c r="G49" s="75" t="s">
        <v>790</v>
      </c>
      <c r="H49" s="70" t="s">
        <v>791</v>
      </c>
      <c r="I49" s="75" t="s">
        <v>804</v>
      </c>
      <c r="J49" s="75" t="s">
        <v>841</v>
      </c>
      <c r="K49" s="75" t="s">
        <v>816</v>
      </c>
      <c r="L49" s="75">
        <v>1.9201403379999999</v>
      </c>
      <c r="M49" s="75">
        <v>1</v>
      </c>
      <c r="N49" s="75">
        <v>6.0924591899999996</v>
      </c>
      <c r="O49" s="75">
        <v>-4.8995990630000001</v>
      </c>
      <c r="P49" s="75">
        <v>159.51819649999999</v>
      </c>
      <c r="Q49" s="75">
        <v>1.9921875</v>
      </c>
      <c r="R49" s="75">
        <v>-1.1368642929999999</v>
      </c>
      <c r="S49" s="57">
        <v>1.25E-4</v>
      </c>
      <c r="T49" s="75">
        <v>7.5007706399999998</v>
      </c>
      <c r="U49" s="80" t="s">
        <v>643</v>
      </c>
      <c r="V49" s="75" t="s">
        <v>473</v>
      </c>
      <c r="W49" s="70" t="s">
        <v>585</v>
      </c>
      <c r="X49" s="80" t="s">
        <v>606</v>
      </c>
      <c r="Y49" s="80" t="s">
        <v>605</v>
      </c>
      <c r="Z49" s="40" t="s">
        <v>139</v>
      </c>
      <c r="AA49" s="40" t="s">
        <v>139</v>
      </c>
      <c r="AB49" s="40" t="s">
        <v>139</v>
      </c>
      <c r="AC49" s="40" t="s">
        <v>139</v>
      </c>
      <c r="AD49" s="40" t="s">
        <v>139</v>
      </c>
      <c r="AE49" s="40" t="s">
        <v>139</v>
      </c>
      <c r="AF49" s="40" t="s">
        <v>139</v>
      </c>
      <c r="AG49" s="40" t="s">
        <v>139</v>
      </c>
      <c r="AH49" s="40" t="s">
        <v>139</v>
      </c>
      <c r="AI49" s="40" t="s">
        <v>139</v>
      </c>
      <c r="AJ49" s="40" t="s">
        <v>139</v>
      </c>
      <c r="AK49" s="75">
        <v>7.4999751517066304</v>
      </c>
      <c r="AL49" s="75">
        <v>-4.8995990630000001</v>
      </c>
      <c r="AM49" s="75">
        <v>159.51819649999999</v>
      </c>
      <c r="AN49" s="75">
        <v>1.9201403379999999</v>
      </c>
      <c r="AO49" s="75">
        <v>8.7998046875</v>
      </c>
      <c r="AP49" s="80" t="s">
        <v>1126</v>
      </c>
      <c r="AQ49" s="80" t="s">
        <v>1124</v>
      </c>
      <c r="AR49" s="80" t="s">
        <v>1125</v>
      </c>
      <c r="AS49" s="80">
        <v>1.25E-4</v>
      </c>
      <c r="AT49" s="75">
        <v>1</v>
      </c>
      <c r="AU49" s="75">
        <v>1</v>
      </c>
      <c r="AV49" s="51" t="s">
        <v>139</v>
      </c>
      <c r="AW49" s="40"/>
      <c r="AX49" s="41"/>
    </row>
    <row r="50" spans="1:50" ht="20.100000000000001" customHeight="1" x14ac:dyDescent="0.25">
      <c r="A50" s="39">
        <v>47</v>
      </c>
      <c r="B50" s="75" t="s">
        <v>475</v>
      </c>
      <c r="C50" s="75">
        <v>3</v>
      </c>
      <c r="D50" s="75" t="s">
        <v>787</v>
      </c>
      <c r="E50" s="75" t="s">
        <v>788</v>
      </c>
      <c r="F50" s="75" t="s">
        <v>789</v>
      </c>
      <c r="G50" s="75" t="s">
        <v>790</v>
      </c>
      <c r="H50" s="70" t="s">
        <v>791</v>
      </c>
      <c r="I50" s="75" t="s">
        <v>805</v>
      </c>
      <c r="J50" s="70" t="s">
        <v>843</v>
      </c>
      <c r="K50" s="75" t="s">
        <v>817</v>
      </c>
      <c r="L50" s="75">
        <v>1.6568958069999999</v>
      </c>
      <c r="M50" s="75">
        <v>1</v>
      </c>
      <c r="N50" s="75">
        <v>-2.7511787179999998</v>
      </c>
      <c r="O50" s="75">
        <v>-7.3360146999999998</v>
      </c>
      <c r="P50" s="75">
        <v>151.6329221</v>
      </c>
      <c r="Q50" s="75">
        <v>1.9921875</v>
      </c>
      <c r="R50" s="75">
        <v>5.1048581359999998</v>
      </c>
      <c r="S50" s="57">
        <v>0.46660000000000001</v>
      </c>
      <c r="T50" s="75">
        <v>4.1859057310000001</v>
      </c>
      <c r="U50" s="80" t="s">
        <v>562</v>
      </c>
      <c r="V50" s="75" t="s">
        <v>482</v>
      </c>
      <c r="W50" s="70" t="s">
        <v>586</v>
      </c>
      <c r="X50" s="80" t="s">
        <v>609</v>
      </c>
      <c r="Y50" s="80" t="s">
        <v>607</v>
      </c>
      <c r="Z50" s="40" t="s">
        <v>139</v>
      </c>
      <c r="AA50" s="40" t="s">
        <v>139</v>
      </c>
      <c r="AB50" s="40" t="s">
        <v>139</v>
      </c>
      <c r="AC50" s="40" t="s">
        <v>139</v>
      </c>
      <c r="AD50" s="40" t="s">
        <v>139</v>
      </c>
      <c r="AE50" s="40" t="s">
        <v>139</v>
      </c>
      <c r="AF50" s="40" t="s">
        <v>139</v>
      </c>
      <c r="AG50" s="40" t="s">
        <v>139</v>
      </c>
      <c r="AH50" s="40" t="s">
        <v>139</v>
      </c>
      <c r="AI50" s="40" t="s">
        <v>139</v>
      </c>
      <c r="AJ50" s="40" t="s">
        <v>139</v>
      </c>
      <c r="AK50" s="75">
        <v>4.6146889231730004</v>
      </c>
      <c r="AL50" s="75">
        <v>-7.3360146999999998</v>
      </c>
      <c r="AM50" s="75">
        <v>151.6329221</v>
      </c>
      <c r="AN50" s="75">
        <v>1.6568958069999999</v>
      </c>
      <c r="AO50" s="75">
        <v>8.7998046875</v>
      </c>
      <c r="AP50" s="80" t="s">
        <v>1129</v>
      </c>
      <c r="AQ50" s="80" t="s">
        <v>1127</v>
      </c>
      <c r="AR50" s="80" t="s">
        <v>1128</v>
      </c>
      <c r="AS50" s="80">
        <v>0.46660000000000001</v>
      </c>
      <c r="AT50" s="75">
        <v>1</v>
      </c>
      <c r="AU50" s="75">
        <v>1</v>
      </c>
      <c r="AV50" s="51" t="s">
        <v>139</v>
      </c>
      <c r="AW50" s="40"/>
      <c r="AX50" s="41"/>
    </row>
    <row r="51" spans="1:50" ht="20.100000000000001" customHeight="1" x14ac:dyDescent="0.25">
      <c r="A51" s="39">
        <v>48</v>
      </c>
      <c r="B51" s="75" t="s">
        <v>476</v>
      </c>
      <c r="C51" s="75">
        <v>3</v>
      </c>
      <c r="D51" s="75" t="s">
        <v>787</v>
      </c>
      <c r="E51" s="75" t="s">
        <v>788</v>
      </c>
      <c r="F51" s="75" t="s">
        <v>789</v>
      </c>
      <c r="G51" s="75" t="s">
        <v>790</v>
      </c>
      <c r="H51" s="70" t="s">
        <v>791</v>
      </c>
      <c r="I51" s="70" t="s">
        <v>806</v>
      </c>
      <c r="J51" s="75" t="s">
        <v>845</v>
      </c>
      <c r="K51" s="75" t="s">
        <v>818</v>
      </c>
      <c r="L51" s="75">
        <v>1.1901125859999999</v>
      </c>
      <c r="M51" s="75">
        <v>1</v>
      </c>
      <c r="N51" s="75">
        <v>3.7517651920000001</v>
      </c>
      <c r="O51" s="75">
        <v>3.3342068309999999</v>
      </c>
      <c r="P51" s="75">
        <v>192.79363219999999</v>
      </c>
      <c r="Q51" s="75">
        <v>1.9921875</v>
      </c>
      <c r="R51" s="75">
        <v>0.62539123299999999</v>
      </c>
      <c r="S51" s="69">
        <v>3.2000000000000001E-2</v>
      </c>
      <c r="T51" s="75">
        <v>8.8000000000000007</v>
      </c>
      <c r="U51" s="80" t="s">
        <v>563</v>
      </c>
      <c r="V51" s="70" t="s">
        <v>482</v>
      </c>
      <c r="W51" s="70" t="s">
        <v>587</v>
      </c>
      <c r="X51" s="80" t="s">
        <v>611</v>
      </c>
      <c r="Y51" s="80" t="s">
        <v>610</v>
      </c>
      <c r="Z51" s="40" t="s">
        <v>139</v>
      </c>
      <c r="AA51" s="40" t="s">
        <v>139</v>
      </c>
      <c r="AB51" s="40" t="s">
        <v>139</v>
      </c>
      <c r="AC51" s="40" t="s">
        <v>139</v>
      </c>
      <c r="AD51" s="40" t="s">
        <v>139</v>
      </c>
      <c r="AE51" s="40" t="s">
        <v>139</v>
      </c>
      <c r="AF51" s="40" t="s">
        <v>139</v>
      </c>
      <c r="AG51" s="40" t="s">
        <v>139</v>
      </c>
      <c r="AH51" s="40" t="s">
        <v>139</v>
      </c>
      <c r="AI51" s="40" t="s">
        <v>139</v>
      </c>
      <c r="AJ51" s="40" t="s">
        <v>139</v>
      </c>
      <c r="AK51" s="75">
        <v>8.5384125194559992</v>
      </c>
      <c r="AL51" s="75">
        <v>3.3342068309999999</v>
      </c>
      <c r="AM51" s="75">
        <v>192.79363219999999</v>
      </c>
      <c r="AN51" s="75">
        <v>1.1901125859999999</v>
      </c>
      <c r="AO51" s="75">
        <v>8.7998046875</v>
      </c>
      <c r="AP51" s="80" t="s">
        <v>1132</v>
      </c>
      <c r="AQ51" s="80" t="s">
        <v>1130</v>
      </c>
      <c r="AR51" s="80" t="s">
        <v>1131</v>
      </c>
      <c r="AS51" s="80">
        <v>3.2000000000000001E-2</v>
      </c>
      <c r="AT51" s="75">
        <v>1</v>
      </c>
      <c r="AU51" s="75">
        <v>1</v>
      </c>
      <c r="AV51" s="51" t="s">
        <v>139</v>
      </c>
      <c r="AW51" s="40"/>
      <c r="AX51" s="41"/>
    </row>
    <row r="52" spans="1:50" ht="20.100000000000001" customHeight="1" x14ac:dyDescent="0.25">
      <c r="A52" s="39">
        <v>49</v>
      </c>
      <c r="B52" s="75" t="s">
        <v>477</v>
      </c>
      <c r="C52" s="75">
        <v>3</v>
      </c>
      <c r="D52" s="75" t="s">
        <v>787</v>
      </c>
      <c r="E52" s="75" t="s">
        <v>788</v>
      </c>
      <c r="F52" s="75" t="s">
        <v>789</v>
      </c>
      <c r="G52" s="75" t="s">
        <v>790</v>
      </c>
      <c r="H52" s="70" t="s">
        <v>791</v>
      </c>
      <c r="I52" s="75" t="s">
        <v>807</v>
      </c>
      <c r="J52" s="75" t="s">
        <v>510</v>
      </c>
      <c r="K52" s="75" t="s">
        <v>819</v>
      </c>
      <c r="L52" s="75">
        <v>1.9921875</v>
      </c>
      <c r="M52" s="75">
        <v>1</v>
      </c>
      <c r="N52" s="75">
        <v>7.4895022029999998</v>
      </c>
      <c r="O52" s="75">
        <v>-4.4923023339999997</v>
      </c>
      <c r="P52" s="75">
        <v>431.6523712</v>
      </c>
      <c r="Q52" s="75">
        <v>1.0187632740000001</v>
      </c>
      <c r="R52" s="75">
        <v>-3.6281368610000002</v>
      </c>
      <c r="S52" s="75">
        <v>0.107</v>
      </c>
      <c r="T52" s="69">
        <v>0</v>
      </c>
      <c r="U52" s="80" t="s">
        <v>644</v>
      </c>
      <c r="V52" s="83" t="s">
        <v>483</v>
      </c>
      <c r="W52" s="70" t="s">
        <v>588</v>
      </c>
      <c r="X52" s="80" t="s">
        <v>612</v>
      </c>
      <c r="Y52" s="80" t="s">
        <v>604</v>
      </c>
      <c r="Z52" s="40" t="s">
        <v>139</v>
      </c>
      <c r="AA52" s="40" t="s">
        <v>139</v>
      </c>
      <c r="AB52" s="40" t="s">
        <v>139</v>
      </c>
      <c r="AC52" s="40" t="s">
        <v>139</v>
      </c>
      <c r="AD52" s="40" t="s">
        <v>139</v>
      </c>
      <c r="AE52" s="40" t="s">
        <v>139</v>
      </c>
      <c r="AF52" s="40" t="s">
        <v>139</v>
      </c>
      <c r="AG52" s="40" t="s">
        <v>139</v>
      </c>
      <c r="AH52" s="40" t="s">
        <v>139</v>
      </c>
      <c r="AI52" s="40" t="s">
        <v>139</v>
      </c>
      <c r="AJ52" s="40" t="s">
        <v>139</v>
      </c>
      <c r="AK52" s="75">
        <v>0.38821064412700002</v>
      </c>
      <c r="AL52" s="75">
        <v>-4.4923023339999997</v>
      </c>
      <c r="AM52" s="75">
        <v>431.6523712</v>
      </c>
      <c r="AN52" s="75">
        <v>1.9921875</v>
      </c>
      <c r="AO52" s="75">
        <v>8.7998046875</v>
      </c>
      <c r="AP52" s="80" t="s">
        <v>1135</v>
      </c>
      <c r="AQ52" s="80" t="s">
        <v>1133</v>
      </c>
      <c r="AR52" s="80" t="s">
        <v>1134</v>
      </c>
      <c r="AS52" s="80">
        <v>0.107</v>
      </c>
      <c r="AT52" s="75">
        <v>1</v>
      </c>
      <c r="AU52" s="75">
        <v>1</v>
      </c>
      <c r="AV52" s="51" t="s">
        <v>139</v>
      </c>
      <c r="AW52" s="40"/>
      <c r="AX52" s="41"/>
    </row>
    <row r="53" spans="1:50" ht="20.100000000000001" customHeight="1" x14ac:dyDescent="0.25">
      <c r="A53" s="39">
        <v>50</v>
      </c>
      <c r="B53" s="75" t="s">
        <v>478</v>
      </c>
      <c r="C53" s="75">
        <v>3</v>
      </c>
      <c r="D53" s="75" t="s">
        <v>787</v>
      </c>
      <c r="E53" s="75" t="s">
        <v>788</v>
      </c>
      <c r="F53" s="75" t="s">
        <v>789</v>
      </c>
      <c r="G53" s="75" t="s">
        <v>790</v>
      </c>
      <c r="H53" s="70" t="s">
        <v>791</v>
      </c>
      <c r="I53" s="75" t="s">
        <v>808</v>
      </c>
      <c r="J53" s="75" t="s">
        <v>511</v>
      </c>
      <c r="K53" s="75" t="s">
        <v>820</v>
      </c>
      <c r="L53" s="75">
        <v>1.195094594</v>
      </c>
      <c r="M53" s="75">
        <v>1</v>
      </c>
      <c r="N53" s="75">
        <v>8.8000000000000007</v>
      </c>
      <c r="O53" s="75">
        <v>-0.59337811500000004</v>
      </c>
      <c r="P53" s="75">
        <v>337.94556749999998</v>
      </c>
      <c r="Q53" s="75">
        <v>1.584307946</v>
      </c>
      <c r="R53" s="75">
        <v>-3.52533319</v>
      </c>
      <c r="S53" s="75">
        <v>0.11899999999999999</v>
      </c>
      <c r="T53" s="69">
        <v>10</v>
      </c>
      <c r="U53" s="80" t="s">
        <v>645</v>
      </c>
      <c r="V53" s="80" t="s">
        <v>473</v>
      </c>
      <c r="W53" s="70" t="s">
        <v>589</v>
      </c>
      <c r="X53" s="80" t="s">
        <v>613</v>
      </c>
      <c r="Y53" s="80" t="s">
        <v>606</v>
      </c>
      <c r="Z53" s="40" t="s">
        <v>139</v>
      </c>
      <c r="AA53" s="40" t="s">
        <v>139</v>
      </c>
      <c r="AB53" s="40" t="s">
        <v>139</v>
      </c>
      <c r="AC53" s="40" t="s">
        <v>139</v>
      </c>
      <c r="AD53" s="40" t="s">
        <v>139</v>
      </c>
      <c r="AE53" s="40" t="s">
        <v>139</v>
      </c>
      <c r="AF53" s="40" t="s">
        <v>139</v>
      </c>
      <c r="AG53" s="40" t="s">
        <v>139</v>
      </c>
      <c r="AH53" s="40" t="s">
        <v>139</v>
      </c>
      <c r="AI53" s="40" t="s">
        <v>139</v>
      </c>
      <c r="AJ53" s="40" t="s">
        <v>139</v>
      </c>
      <c r="AK53" s="75">
        <v>9.2295146496099996</v>
      </c>
      <c r="AL53" s="75">
        <v>-0.59337811500000004</v>
      </c>
      <c r="AM53" s="75">
        <v>337.94556749999998</v>
      </c>
      <c r="AN53" s="75">
        <v>1.195094594</v>
      </c>
      <c r="AO53" s="75">
        <v>8.7998046875</v>
      </c>
      <c r="AP53" s="80" t="s">
        <v>1138</v>
      </c>
      <c r="AQ53" s="80" t="s">
        <v>1136</v>
      </c>
      <c r="AR53" s="80" t="s">
        <v>1137</v>
      </c>
      <c r="AS53" s="80">
        <v>0.11899999999999999</v>
      </c>
      <c r="AT53" s="75">
        <v>1</v>
      </c>
      <c r="AU53" s="75">
        <v>1</v>
      </c>
      <c r="AV53" s="51" t="s">
        <v>139</v>
      </c>
      <c r="AW53" s="40"/>
      <c r="AX53" s="41"/>
    </row>
    <row r="54" spans="1:50" ht="20.100000000000001" customHeight="1" x14ac:dyDescent="0.25">
      <c r="A54" s="39">
        <v>51</v>
      </c>
      <c r="B54" s="75" t="s">
        <v>479</v>
      </c>
      <c r="C54" s="75">
        <v>3</v>
      </c>
      <c r="D54" s="75" t="s">
        <v>787</v>
      </c>
      <c r="E54" s="75" t="s">
        <v>788</v>
      </c>
      <c r="F54" s="75" t="s">
        <v>789</v>
      </c>
      <c r="G54" s="75" t="s">
        <v>790</v>
      </c>
      <c r="H54" s="70" t="s">
        <v>791</v>
      </c>
      <c r="I54" s="75" t="s">
        <v>809</v>
      </c>
      <c r="J54" s="75" t="s">
        <v>512</v>
      </c>
      <c r="K54" s="75" t="s">
        <v>815</v>
      </c>
      <c r="L54" s="75">
        <v>1.8842573199999999</v>
      </c>
      <c r="M54" s="75">
        <v>0.405236602</v>
      </c>
      <c r="N54" s="75">
        <v>6.0297297600000004</v>
      </c>
      <c r="O54" s="75">
        <v>0.35131610600000002</v>
      </c>
      <c r="P54" s="75">
        <v>208.473795</v>
      </c>
      <c r="Q54" s="75">
        <v>1.9921875</v>
      </c>
      <c r="R54" s="75">
        <v>2.6966686370000001</v>
      </c>
      <c r="S54" s="75">
        <v>1.3100000000000001E-2</v>
      </c>
      <c r="T54" s="69">
        <v>8</v>
      </c>
      <c r="U54" s="80" t="s">
        <v>564</v>
      </c>
      <c r="V54" s="83" t="s">
        <v>484</v>
      </c>
      <c r="W54" s="70" t="s">
        <v>590</v>
      </c>
      <c r="X54" s="80" t="s">
        <v>605</v>
      </c>
      <c r="Y54" s="80" t="s">
        <v>609</v>
      </c>
      <c r="Z54" s="40" t="s">
        <v>139</v>
      </c>
      <c r="AA54" s="40" t="s">
        <v>139</v>
      </c>
      <c r="AB54" s="40" t="s">
        <v>139</v>
      </c>
      <c r="AC54" s="40" t="s">
        <v>139</v>
      </c>
      <c r="AD54" s="40" t="s">
        <v>139</v>
      </c>
      <c r="AE54" s="40" t="s">
        <v>139</v>
      </c>
      <c r="AF54" s="40" t="s">
        <v>139</v>
      </c>
      <c r="AG54" s="40" t="s">
        <v>139</v>
      </c>
      <c r="AH54" s="40" t="s">
        <v>139</v>
      </c>
      <c r="AI54" s="40" t="s">
        <v>139</v>
      </c>
      <c r="AJ54" s="40" t="s">
        <v>139</v>
      </c>
      <c r="AK54" s="75">
        <v>7.9305263591447002</v>
      </c>
      <c r="AL54" s="75">
        <v>0.35131610600000002</v>
      </c>
      <c r="AM54" s="75">
        <v>208.473795</v>
      </c>
      <c r="AN54" s="75">
        <v>1.8842573199999999</v>
      </c>
      <c r="AO54" s="75">
        <v>8.7998046875</v>
      </c>
      <c r="AP54" s="80" t="s">
        <v>1141</v>
      </c>
      <c r="AQ54" s="80" t="s">
        <v>1139</v>
      </c>
      <c r="AR54" s="80" t="s">
        <v>1140</v>
      </c>
      <c r="AS54" s="80">
        <v>1.3100000000000001E-2</v>
      </c>
      <c r="AT54" s="75">
        <v>1</v>
      </c>
      <c r="AU54" s="75">
        <v>1</v>
      </c>
      <c r="AV54" s="51" t="s">
        <v>139</v>
      </c>
      <c r="AW54" s="40"/>
      <c r="AX54" s="41"/>
    </row>
    <row r="55" spans="1:50" ht="20.100000000000001" customHeight="1" x14ac:dyDescent="0.25">
      <c r="A55" s="39">
        <v>52</v>
      </c>
      <c r="B55" s="75" t="s">
        <v>480</v>
      </c>
      <c r="C55" s="75">
        <v>3</v>
      </c>
      <c r="D55" s="75" t="s">
        <v>787</v>
      </c>
      <c r="E55" s="75" t="s">
        <v>788</v>
      </c>
      <c r="F55" s="75" t="s">
        <v>789</v>
      </c>
      <c r="G55" s="75" t="s">
        <v>790</v>
      </c>
      <c r="H55" s="70" t="s">
        <v>791</v>
      </c>
      <c r="I55" s="75" t="s">
        <v>810</v>
      </c>
      <c r="J55" s="75" t="s">
        <v>507</v>
      </c>
      <c r="K55" s="75" t="s">
        <v>816</v>
      </c>
      <c r="L55" s="75">
        <v>1.543761272</v>
      </c>
      <c r="M55" s="75">
        <v>1</v>
      </c>
      <c r="N55" s="75">
        <v>4.1509011750000004</v>
      </c>
      <c r="O55" s="75">
        <v>5.5128267050000002</v>
      </c>
      <c r="P55" s="75">
        <v>487.51966670000002</v>
      </c>
      <c r="Q55" s="75">
        <v>1.9921875</v>
      </c>
      <c r="R55" s="75">
        <v>-3.0966928010000001</v>
      </c>
      <c r="S55" s="75">
        <v>7.8595454545454496E-2</v>
      </c>
      <c r="T55" s="69">
        <v>0</v>
      </c>
      <c r="U55" s="75" t="s">
        <v>556</v>
      </c>
      <c r="V55" s="83" t="s">
        <v>483</v>
      </c>
      <c r="W55" s="70" t="s">
        <v>595</v>
      </c>
      <c r="X55" s="80" t="s">
        <v>612</v>
      </c>
      <c r="Y55" s="80" t="s">
        <v>604</v>
      </c>
      <c r="Z55" s="40" t="s">
        <v>139</v>
      </c>
      <c r="AA55" s="40" t="s">
        <v>139</v>
      </c>
      <c r="AB55" s="40" t="s">
        <v>139</v>
      </c>
      <c r="AC55" s="40" t="s">
        <v>139</v>
      </c>
      <c r="AD55" s="40" t="s">
        <v>139</v>
      </c>
      <c r="AE55" s="40" t="s">
        <v>139</v>
      </c>
      <c r="AF55" s="40" t="s">
        <v>139</v>
      </c>
      <c r="AG55" s="40" t="s">
        <v>139</v>
      </c>
      <c r="AH55" s="40" t="s">
        <v>139</v>
      </c>
      <c r="AI55" s="40" t="s">
        <v>139</v>
      </c>
      <c r="AJ55" s="40" t="s">
        <v>139</v>
      </c>
      <c r="AK55" s="75">
        <v>0.24338597828223199</v>
      </c>
      <c r="AL55" s="75">
        <v>5.5128267050000002</v>
      </c>
      <c r="AM55" s="75">
        <v>487.51966670000002</v>
      </c>
      <c r="AN55" s="75">
        <v>1.543761272</v>
      </c>
      <c r="AO55" s="75">
        <v>8.7998046875</v>
      </c>
      <c r="AP55" s="80" t="s">
        <v>1144</v>
      </c>
      <c r="AQ55" s="80" t="s">
        <v>1142</v>
      </c>
      <c r="AR55" s="80" t="s">
        <v>1143</v>
      </c>
      <c r="AS55" s="80">
        <v>7.8595454545454496E-2</v>
      </c>
      <c r="AT55" s="75">
        <v>1</v>
      </c>
      <c r="AU55" s="75">
        <v>1</v>
      </c>
      <c r="AV55" s="51" t="s">
        <v>139</v>
      </c>
      <c r="AW55" s="40"/>
      <c r="AX55" s="41"/>
    </row>
    <row r="56" spans="1:50" ht="20.100000000000001" customHeight="1" x14ac:dyDescent="0.25">
      <c r="A56" s="39">
        <v>53</v>
      </c>
      <c r="B56" s="75" t="s">
        <v>481</v>
      </c>
      <c r="C56" s="75">
        <v>3</v>
      </c>
      <c r="D56" s="75" t="s">
        <v>787</v>
      </c>
      <c r="E56" s="75" t="s">
        <v>788</v>
      </c>
      <c r="F56" s="75" t="s">
        <v>789</v>
      </c>
      <c r="G56" s="75" t="s">
        <v>790</v>
      </c>
      <c r="H56" s="70" t="s">
        <v>791</v>
      </c>
      <c r="I56" s="75" t="s">
        <v>811</v>
      </c>
      <c r="J56" s="75" t="s">
        <v>508</v>
      </c>
      <c r="K56" s="75" t="s">
        <v>817</v>
      </c>
      <c r="L56" s="75">
        <v>1.9921875</v>
      </c>
      <c r="M56" s="75">
        <v>0.13170206500000001</v>
      </c>
      <c r="N56" s="75">
        <v>-1.330154574</v>
      </c>
      <c r="O56" s="75">
        <v>6.729015124</v>
      </c>
      <c r="P56" s="75">
        <v>331.17788899999999</v>
      </c>
      <c r="Q56" s="75">
        <v>1.080305485</v>
      </c>
      <c r="R56" s="75">
        <v>7.0529593830000001</v>
      </c>
      <c r="S56" s="75">
        <v>9.4999999999999998E-3</v>
      </c>
      <c r="T56" s="69">
        <v>3</v>
      </c>
      <c r="U56" s="75" t="s">
        <v>557</v>
      </c>
      <c r="V56" s="80" t="s">
        <v>473</v>
      </c>
      <c r="W56" s="70" t="s">
        <v>596</v>
      </c>
      <c r="X56" s="80" t="s">
        <v>613</v>
      </c>
      <c r="Y56" s="80" t="s">
        <v>606</v>
      </c>
      <c r="Z56" s="40" t="s">
        <v>139</v>
      </c>
      <c r="AA56" s="40" t="s">
        <v>139</v>
      </c>
      <c r="AB56" s="40" t="s">
        <v>139</v>
      </c>
      <c r="AC56" s="40" t="s">
        <v>139</v>
      </c>
      <c r="AD56" s="40" t="s">
        <v>139</v>
      </c>
      <c r="AE56" s="40" t="s">
        <v>139</v>
      </c>
      <c r="AF56" s="40" t="s">
        <v>139</v>
      </c>
      <c r="AG56" s="40" t="s">
        <v>139</v>
      </c>
      <c r="AH56" s="40" t="s">
        <v>139</v>
      </c>
      <c r="AI56" s="40" t="s">
        <v>139</v>
      </c>
      <c r="AJ56" s="40" t="s">
        <v>139</v>
      </c>
      <c r="AK56" s="75">
        <v>3.0385031141384999</v>
      </c>
      <c r="AL56" s="75">
        <v>6.729015124</v>
      </c>
      <c r="AM56" s="75">
        <v>331.17788899999999</v>
      </c>
      <c r="AN56" s="75">
        <v>1.9921875</v>
      </c>
      <c r="AO56" s="75">
        <v>2.451171875</v>
      </c>
      <c r="AP56" s="80" t="s">
        <v>1147</v>
      </c>
      <c r="AQ56" s="80" t="s">
        <v>1145</v>
      </c>
      <c r="AR56" s="80" t="s">
        <v>1146</v>
      </c>
      <c r="AS56" s="80">
        <v>9.4999999999999998E-3</v>
      </c>
      <c r="AT56" s="75">
        <v>1</v>
      </c>
      <c r="AU56" s="75">
        <v>1</v>
      </c>
      <c r="AV56" s="51" t="s">
        <v>139</v>
      </c>
      <c r="AW56" s="40"/>
      <c r="AX56" s="41"/>
    </row>
    <row r="57" spans="1:50" ht="20.100000000000001" customHeight="1" x14ac:dyDescent="0.25">
      <c r="A57" s="39">
        <v>54</v>
      </c>
      <c r="B57" s="75" t="s">
        <v>291</v>
      </c>
      <c r="C57" s="75">
        <v>3</v>
      </c>
      <c r="D57" s="75" t="s">
        <v>787</v>
      </c>
      <c r="E57" s="75" t="s">
        <v>788</v>
      </c>
      <c r="F57" s="75" t="s">
        <v>789</v>
      </c>
      <c r="G57" s="75" t="s">
        <v>790</v>
      </c>
      <c r="H57" s="70" t="s">
        <v>791</v>
      </c>
      <c r="I57" s="75" t="s">
        <v>812</v>
      </c>
      <c r="J57" s="75" t="s">
        <v>509</v>
      </c>
      <c r="K57" s="75" t="s">
        <v>818</v>
      </c>
      <c r="L57" s="75">
        <v>1.9921875</v>
      </c>
      <c r="M57" s="75">
        <v>0.12304449100000001</v>
      </c>
      <c r="N57" s="75">
        <v>-8.4968628170000002</v>
      </c>
      <c r="O57" s="75">
        <v>-1.6842107770000001</v>
      </c>
      <c r="P57" s="75">
        <v>264.75320970000001</v>
      </c>
      <c r="Q57" s="75">
        <v>1.108870333</v>
      </c>
      <c r="R57" s="75">
        <v>-2.8672007800000001</v>
      </c>
      <c r="S57" s="75">
        <v>0.107</v>
      </c>
      <c r="T57" s="75">
        <v>4.0400522109999999</v>
      </c>
      <c r="U57" s="69" t="s">
        <v>259</v>
      </c>
      <c r="V57" s="80" t="s">
        <v>473</v>
      </c>
      <c r="W57" s="70" t="s">
        <v>575</v>
      </c>
      <c r="X57" s="80" t="s">
        <v>610</v>
      </c>
      <c r="Y57" s="80" t="s">
        <v>605</v>
      </c>
      <c r="Z57" s="40" t="s">
        <v>139</v>
      </c>
      <c r="AA57" s="40" t="s">
        <v>139</v>
      </c>
      <c r="AB57" s="40" t="s">
        <v>139</v>
      </c>
      <c r="AC57" s="40" t="s">
        <v>139</v>
      </c>
      <c r="AD57" s="40" t="s">
        <v>139</v>
      </c>
      <c r="AE57" s="40" t="s">
        <v>139</v>
      </c>
      <c r="AF57" s="40" t="s">
        <v>139</v>
      </c>
      <c r="AG57" s="40" t="s">
        <v>139</v>
      </c>
      <c r="AH57" s="40" t="s">
        <v>139</v>
      </c>
      <c r="AI57" s="40" t="s">
        <v>139</v>
      </c>
      <c r="AJ57" s="40" t="s">
        <v>139</v>
      </c>
      <c r="AK57" s="75">
        <v>3.9145571078830002</v>
      </c>
      <c r="AL57" s="75">
        <v>-1.6842107770000001</v>
      </c>
      <c r="AM57" s="75">
        <v>264.75320970000001</v>
      </c>
      <c r="AN57" s="75">
        <v>1.9921875</v>
      </c>
      <c r="AO57" s="75">
        <v>3.982421875</v>
      </c>
      <c r="AP57" s="80" t="s">
        <v>1150</v>
      </c>
      <c r="AQ57" s="80" t="s">
        <v>1148</v>
      </c>
      <c r="AR57" s="80" t="s">
        <v>1149</v>
      </c>
      <c r="AS57" s="80">
        <v>0.107</v>
      </c>
      <c r="AT57" s="75">
        <v>1</v>
      </c>
      <c r="AU57" s="75">
        <v>1</v>
      </c>
      <c r="AV57" s="51" t="s">
        <v>139</v>
      </c>
      <c r="AW57" s="40"/>
      <c r="AX57" s="41"/>
    </row>
    <row r="58" spans="1:50" ht="20.100000000000001" customHeight="1" x14ac:dyDescent="0.25">
      <c r="A58" s="39">
        <v>55</v>
      </c>
      <c r="B58" s="75" t="s">
        <v>292</v>
      </c>
      <c r="C58" s="75">
        <v>3</v>
      </c>
      <c r="D58" s="75" t="s">
        <v>787</v>
      </c>
      <c r="E58" s="75" t="s">
        <v>788</v>
      </c>
      <c r="F58" s="75" t="s">
        <v>789</v>
      </c>
      <c r="G58" s="75" t="s">
        <v>790</v>
      </c>
      <c r="H58" s="70" t="s">
        <v>791</v>
      </c>
      <c r="I58" s="75" t="s">
        <v>813</v>
      </c>
      <c r="J58" s="75" t="s">
        <v>838</v>
      </c>
      <c r="K58" s="70" t="s">
        <v>821</v>
      </c>
      <c r="L58" s="75">
        <v>1.5437523660000001</v>
      </c>
      <c r="M58" s="75">
        <v>1</v>
      </c>
      <c r="N58" s="75">
        <v>-5.6796116230000004</v>
      </c>
      <c r="O58" s="75">
        <v>-5.1630511400000003</v>
      </c>
      <c r="P58" s="75">
        <v>114.5647843</v>
      </c>
      <c r="Q58" s="75">
        <v>1.9921875</v>
      </c>
      <c r="R58" s="75">
        <v>5.9943905470000001</v>
      </c>
      <c r="S58" s="75">
        <v>0.11899999999999999</v>
      </c>
      <c r="T58" s="75">
        <v>4.4894463059999996</v>
      </c>
      <c r="U58" s="69" t="s">
        <v>263</v>
      </c>
      <c r="V58" s="83" t="s">
        <v>484</v>
      </c>
      <c r="W58" s="70" t="s">
        <v>576</v>
      </c>
      <c r="X58" s="80" t="s">
        <v>604</v>
      </c>
      <c r="Y58" s="80" t="s">
        <v>607</v>
      </c>
      <c r="Z58" s="40" t="s">
        <v>139</v>
      </c>
      <c r="AA58" s="40" t="s">
        <v>139</v>
      </c>
      <c r="AB58" s="40" t="s">
        <v>139</v>
      </c>
      <c r="AC58" s="40" t="s">
        <v>139</v>
      </c>
      <c r="AD58" s="40" t="s">
        <v>139</v>
      </c>
      <c r="AE58" s="40" t="s">
        <v>139</v>
      </c>
      <c r="AF58" s="40" t="s">
        <v>139</v>
      </c>
      <c r="AG58" s="40" t="s">
        <v>139</v>
      </c>
      <c r="AH58" s="40" t="s">
        <v>139</v>
      </c>
      <c r="AI58" s="40" t="s">
        <v>139</v>
      </c>
      <c r="AJ58" s="40" t="s">
        <v>139</v>
      </c>
      <c r="AK58" s="75">
        <v>4.6685346706789996</v>
      </c>
      <c r="AL58" s="75">
        <v>-5.1630511400000003</v>
      </c>
      <c r="AM58" s="75">
        <v>114.5647843</v>
      </c>
      <c r="AN58" s="75">
        <v>1.5437523660000001</v>
      </c>
      <c r="AO58" s="75">
        <v>7.861328125E-2</v>
      </c>
      <c r="AP58" s="80" t="s">
        <v>1153</v>
      </c>
      <c r="AQ58" s="80" t="s">
        <v>1151</v>
      </c>
      <c r="AR58" s="80" t="s">
        <v>1152</v>
      </c>
      <c r="AS58" s="80">
        <v>0.11899999999999999</v>
      </c>
      <c r="AT58" s="75">
        <v>1</v>
      </c>
      <c r="AU58" s="75">
        <v>1</v>
      </c>
      <c r="AV58" s="51" t="s">
        <v>139</v>
      </c>
      <c r="AW58" s="40"/>
      <c r="AX58" s="41"/>
    </row>
    <row r="59" spans="1:50" ht="20.100000000000001" customHeight="1" x14ac:dyDescent="0.25">
      <c r="A59" s="39">
        <v>56</v>
      </c>
      <c r="B59" s="75" t="s">
        <v>293</v>
      </c>
      <c r="C59" s="75">
        <v>3</v>
      </c>
      <c r="D59" s="75" t="s">
        <v>787</v>
      </c>
      <c r="E59" s="75" t="s">
        <v>788</v>
      </c>
      <c r="F59" s="75" t="s">
        <v>789</v>
      </c>
      <c r="G59" s="75" t="s">
        <v>790</v>
      </c>
      <c r="H59" s="70" t="s">
        <v>791</v>
      </c>
      <c r="I59" s="75" t="s">
        <v>814</v>
      </c>
      <c r="J59" s="75" t="s">
        <v>839</v>
      </c>
      <c r="K59" s="75" t="s">
        <v>822</v>
      </c>
      <c r="L59" s="75">
        <v>1.179090803</v>
      </c>
      <c r="M59" s="75">
        <v>0.23908805799999999</v>
      </c>
      <c r="N59" s="75">
        <v>-1.247233367</v>
      </c>
      <c r="O59" s="75">
        <v>-5.9602111339999997</v>
      </c>
      <c r="P59" s="75">
        <v>234.16929999999999</v>
      </c>
      <c r="Q59" s="75">
        <v>1.9921875</v>
      </c>
      <c r="R59" s="75">
        <v>-7.447342753</v>
      </c>
      <c r="S59" s="75">
        <v>1.3100000000000001E-2</v>
      </c>
      <c r="T59" s="75">
        <v>5.3996150610000004</v>
      </c>
      <c r="U59" s="69" t="s">
        <v>549</v>
      </c>
      <c r="V59" s="75" t="s">
        <v>473</v>
      </c>
      <c r="W59" s="70" t="s">
        <v>577</v>
      </c>
      <c r="X59" s="80" t="s">
        <v>606</v>
      </c>
      <c r="Y59" s="80" t="s">
        <v>610</v>
      </c>
      <c r="Z59" s="40" t="s">
        <v>139</v>
      </c>
      <c r="AA59" s="40" t="s">
        <v>139</v>
      </c>
      <c r="AB59" s="40" t="s">
        <v>139</v>
      </c>
      <c r="AC59" s="40" t="s">
        <v>139</v>
      </c>
      <c r="AD59" s="40" t="s">
        <v>139</v>
      </c>
      <c r="AE59" s="40" t="s">
        <v>139</v>
      </c>
      <c r="AF59" s="40" t="s">
        <v>139</v>
      </c>
      <c r="AG59" s="40" t="s">
        <v>139</v>
      </c>
      <c r="AH59" s="40" t="s">
        <v>139</v>
      </c>
      <c r="AI59" s="40" t="s">
        <v>139</v>
      </c>
      <c r="AJ59" s="40" t="s">
        <v>139</v>
      </c>
      <c r="AK59" s="75">
        <v>5.4264402937652001</v>
      </c>
      <c r="AL59" s="75">
        <v>-5.9602111339999997</v>
      </c>
      <c r="AM59" s="75">
        <v>234.16929999999999</v>
      </c>
      <c r="AN59" s="75">
        <v>1.179090803</v>
      </c>
      <c r="AO59" s="75">
        <v>8.7998046875</v>
      </c>
      <c r="AP59" s="80" t="s">
        <v>1156</v>
      </c>
      <c r="AQ59" s="80" t="s">
        <v>1154</v>
      </c>
      <c r="AR59" s="80" t="s">
        <v>1155</v>
      </c>
      <c r="AS59" s="80">
        <v>1.3100000000000001E-2</v>
      </c>
      <c r="AT59" s="75">
        <v>1</v>
      </c>
      <c r="AU59" s="75">
        <v>1</v>
      </c>
      <c r="AV59" s="51" t="s">
        <v>139</v>
      </c>
      <c r="AW59" s="40"/>
      <c r="AX59" s="41"/>
    </row>
    <row r="60" spans="1:50" ht="20.100000000000001" customHeight="1" x14ac:dyDescent="0.25">
      <c r="A60" s="39">
        <v>57</v>
      </c>
      <c r="B60" s="75" t="s">
        <v>294</v>
      </c>
      <c r="C60" s="75">
        <v>3</v>
      </c>
      <c r="D60" s="75" t="s">
        <v>787</v>
      </c>
      <c r="E60" s="75" t="s">
        <v>788</v>
      </c>
      <c r="F60" s="75" t="s">
        <v>789</v>
      </c>
      <c r="G60" s="75" t="s">
        <v>790</v>
      </c>
      <c r="H60" s="70" t="s">
        <v>791</v>
      </c>
      <c r="I60" s="75" t="s">
        <v>794</v>
      </c>
      <c r="J60" s="75" t="s">
        <v>840</v>
      </c>
      <c r="K60" s="75" t="s">
        <v>823</v>
      </c>
      <c r="L60" s="75">
        <v>1.0616594100000001</v>
      </c>
      <c r="M60" s="75">
        <v>0.230940223</v>
      </c>
      <c r="N60" s="75">
        <v>-6.8259120820000003</v>
      </c>
      <c r="O60" s="75">
        <v>2.7288659449999999</v>
      </c>
      <c r="P60" s="75">
        <v>463.94371089999999</v>
      </c>
      <c r="Q60" s="75">
        <v>1.9921875</v>
      </c>
      <c r="R60" s="75">
        <v>0.37646685800000002</v>
      </c>
      <c r="S60" s="75">
        <v>7.8595454545454496E-2</v>
      </c>
      <c r="T60" s="75">
        <v>5.3996150610000004</v>
      </c>
      <c r="U60" s="80" t="s">
        <v>619</v>
      </c>
      <c r="V60" s="69" t="s">
        <v>484</v>
      </c>
      <c r="W60" s="70" t="s">
        <v>578</v>
      </c>
      <c r="X60" s="80" t="s">
        <v>609</v>
      </c>
      <c r="Y60" s="80" t="s">
        <v>604</v>
      </c>
      <c r="Z60" s="40" t="s">
        <v>139</v>
      </c>
      <c r="AA60" s="40" t="s">
        <v>139</v>
      </c>
      <c r="AB60" s="40" t="s">
        <v>139</v>
      </c>
      <c r="AC60" s="40" t="s">
        <v>139</v>
      </c>
      <c r="AD60" s="40" t="s">
        <v>139</v>
      </c>
      <c r="AE60" s="40" t="s">
        <v>139</v>
      </c>
      <c r="AF60" s="40" t="s">
        <v>139</v>
      </c>
      <c r="AG60" s="40" t="s">
        <v>139</v>
      </c>
      <c r="AH60" s="40" t="s">
        <v>139</v>
      </c>
      <c r="AI60" s="40" t="s">
        <v>139</v>
      </c>
      <c r="AJ60" s="40" t="s">
        <v>139</v>
      </c>
      <c r="AK60" s="75">
        <v>5.0048184447360304</v>
      </c>
      <c r="AL60" s="75">
        <v>2.7288659449999999</v>
      </c>
      <c r="AM60" s="75">
        <v>463.94371089999999</v>
      </c>
      <c r="AN60" s="75">
        <v>1.0616594100000001</v>
      </c>
      <c r="AO60" s="75">
        <v>8.7998046875</v>
      </c>
      <c r="AP60" s="80" t="s">
        <v>1159</v>
      </c>
      <c r="AQ60" s="80" t="s">
        <v>1157</v>
      </c>
      <c r="AR60" s="80" t="s">
        <v>1158</v>
      </c>
      <c r="AS60" s="80">
        <v>7.8595454545454496E-2</v>
      </c>
      <c r="AT60" s="75">
        <v>1</v>
      </c>
      <c r="AU60" s="75">
        <v>1</v>
      </c>
      <c r="AV60" s="51" t="s">
        <v>139</v>
      </c>
      <c r="AW60" s="40"/>
      <c r="AX60" s="41"/>
    </row>
    <row r="61" spans="1:50" ht="20.100000000000001" customHeight="1" x14ac:dyDescent="0.25">
      <c r="A61" s="39">
        <v>58</v>
      </c>
      <c r="B61" s="75" t="s">
        <v>295</v>
      </c>
      <c r="C61" s="75">
        <v>3</v>
      </c>
      <c r="D61" s="75" t="s">
        <v>787</v>
      </c>
      <c r="E61" s="75" t="s">
        <v>788</v>
      </c>
      <c r="F61" s="75" t="s">
        <v>789</v>
      </c>
      <c r="G61" s="75" t="s">
        <v>790</v>
      </c>
      <c r="H61" s="70" t="s">
        <v>791</v>
      </c>
      <c r="I61" s="75" t="s">
        <v>795</v>
      </c>
      <c r="J61" s="75" t="s">
        <v>841</v>
      </c>
      <c r="K61" s="75" t="s">
        <v>815</v>
      </c>
      <c r="L61" s="75">
        <v>1.6429141009999999</v>
      </c>
      <c r="M61" s="75">
        <v>0.34754681599999998</v>
      </c>
      <c r="N61" s="75">
        <v>-3.6641068940000001</v>
      </c>
      <c r="O61" s="75">
        <v>-6.9509751560000002</v>
      </c>
      <c r="P61" s="75">
        <v>145.18657920000001</v>
      </c>
      <c r="Q61" s="75">
        <v>1.898475326</v>
      </c>
      <c r="R61" s="75">
        <v>-0.37739605900000001</v>
      </c>
      <c r="S61" s="75">
        <v>9.4999999999999998E-3</v>
      </c>
      <c r="T61" s="75">
        <v>1.995200348</v>
      </c>
      <c r="U61" s="80" t="s">
        <v>620</v>
      </c>
      <c r="V61" s="71" t="s">
        <v>473</v>
      </c>
      <c r="W61" s="70" t="s">
        <v>579</v>
      </c>
      <c r="X61" s="80" t="s">
        <v>611</v>
      </c>
      <c r="Y61" s="80" t="s">
        <v>606</v>
      </c>
      <c r="Z61" s="40" t="s">
        <v>139</v>
      </c>
      <c r="AA61" s="40" t="s">
        <v>139</v>
      </c>
      <c r="AB61" s="40" t="s">
        <v>139</v>
      </c>
      <c r="AC61" s="40" t="s">
        <v>139</v>
      </c>
      <c r="AD61" s="40" t="s">
        <v>139</v>
      </c>
      <c r="AE61" s="40" t="s">
        <v>139</v>
      </c>
      <c r="AF61" s="40" t="s">
        <v>139</v>
      </c>
      <c r="AG61" s="40" t="s">
        <v>139</v>
      </c>
      <c r="AH61" s="40" t="s">
        <v>139</v>
      </c>
      <c r="AI61" s="40" t="s">
        <v>139</v>
      </c>
      <c r="AJ61" s="40" t="s">
        <v>139</v>
      </c>
      <c r="AK61" s="75">
        <v>1.9798312072544999</v>
      </c>
      <c r="AL61" s="75">
        <v>-6.9509751560000002</v>
      </c>
      <c r="AM61" s="75">
        <v>145.18657920000001</v>
      </c>
      <c r="AN61" s="75">
        <v>1.6429141009999999</v>
      </c>
      <c r="AO61" s="75">
        <v>8.7998046875</v>
      </c>
      <c r="AP61" s="80" t="s">
        <v>1162</v>
      </c>
      <c r="AQ61" s="80" t="s">
        <v>1160</v>
      </c>
      <c r="AR61" s="80" t="s">
        <v>1161</v>
      </c>
      <c r="AS61" s="80">
        <v>9.4999999999999998E-3</v>
      </c>
      <c r="AT61" s="75">
        <v>1</v>
      </c>
      <c r="AU61" s="75">
        <v>1</v>
      </c>
      <c r="AV61" s="51" t="s">
        <v>139</v>
      </c>
      <c r="AW61" s="40"/>
      <c r="AX61" s="41"/>
    </row>
    <row r="62" spans="1:50" ht="20.100000000000001" customHeight="1" x14ac:dyDescent="0.25">
      <c r="A62" s="39">
        <v>59</v>
      </c>
      <c r="B62" s="75" t="s">
        <v>296</v>
      </c>
      <c r="C62" s="75">
        <v>3</v>
      </c>
      <c r="D62" s="75" t="s">
        <v>787</v>
      </c>
      <c r="E62" s="75" t="s">
        <v>788</v>
      </c>
      <c r="F62" s="75" t="s">
        <v>789</v>
      </c>
      <c r="G62" s="75" t="s">
        <v>790</v>
      </c>
      <c r="H62" s="70" t="s">
        <v>791</v>
      </c>
      <c r="I62" s="75" t="s">
        <v>796</v>
      </c>
      <c r="J62" s="75" t="s">
        <v>844</v>
      </c>
      <c r="K62" s="75" t="s">
        <v>816</v>
      </c>
      <c r="L62" s="75">
        <v>1.9921875</v>
      </c>
      <c r="M62" s="75">
        <v>9.6237778999999996E-2</v>
      </c>
      <c r="N62" s="75">
        <v>3.160670412</v>
      </c>
      <c r="O62" s="75">
        <v>-4.9861222620000003</v>
      </c>
      <c r="P62" s="75">
        <v>342.4471709</v>
      </c>
      <c r="Q62" s="75">
        <v>1.642277279</v>
      </c>
      <c r="R62" s="75">
        <v>2.318994939</v>
      </c>
      <c r="S62" s="75">
        <v>0.107</v>
      </c>
      <c r="T62" s="75">
        <v>3.3250826720000002</v>
      </c>
      <c r="U62" s="75" t="s">
        <v>550</v>
      </c>
      <c r="V62" s="82" t="s">
        <v>483</v>
      </c>
      <c r="W62" s="70" t="s">
        <v>580</v>
      </c>
      <c r="X62" s="80" t="s">
        <v>612</v>
      </c>
      <c r="Y62" s="80" t="s">
        <v>609</v>
      </c>
      <c r="Z62" s="40" t="s">
        <v>139</v>
      </c>
      <c r="AA62" s="40" t="s">
        <v>139</v>
      </c>
      <c r="AB62" s="40" t="s">
        <v>139</v>
      </c>
      <c r="AC62" s="40" t="s">
        <v>139</v>
      </c>
      <c r="AD62" s="40" t="s">
        <v>139</v>
      </c>
      <c r="AE62" s="40" t="s">
        <v>139</v>
      </c>
      <c r="AF62" s="40" t="s">
        <v>139</v>
      </c>
      <c r="AG62" s="40" t="s">
        <v>139</v>
      </c>
      <c r="AH62" s="40" t="s">
        <v>139</v>
      </c>
      <c r="AI62" s="40" t="s">
        <v>139</v>
      </c>
      <c r="AJ62" s="40" t="s">
        <v>139</v>
      </c>
      <c r="AK62" s="75">
        <v>3.2174312845689998</v>
      </c>
      <c r="AL62" s="75">
        <v>-4.9861222620000003</v>
      </c>
      <c r="AM62" s="75">
        <v>342.4471709</v>
      </c>
      <c r="AN62" s="75">
        <v>1.9921875</v>
      </c>
      <c r="AO62" s="75">
        <v>8.7998046875</v>
      </c>
      <c r="AP62" s="80" t="s">
        <v>1165</v>
      </c>
      <c r="AQ62" s="80" t="s">
        <v>1163</v>
      </c>
      <c r="AR62" s="80" t="s">
        <v>1164</v>
      </c>
      <c r="AS62" s="80">
        <v>0.107</v>
      </c>
      <c r="AT62" s="75">
        <v>1</v>
      </c>
      <c r="AU62" s="75">
        <v>1</v>
      </c>
      <c r="AV62" s="51" t="s">
        <v>139</v>
      </c>
      <c r="AW62" s="40"/>
      <c r="AX62" s="41"/>
    </row>
    <row r="63" spans="1:50" ht="20.100000000000001" customHeight="1" x14ac:dyDescent="0.25">
      <c r="A63" s="39">
        <v>60</v>
      </c>
      <c r="B63" s="75" t="s">
        <v>297</v>
      </c>
      <c r="C63" s="75">
        <v>3</v>
      </c>
      <c r="D63" s="75" t="s">
        <v>787</v>
      </c>
      <c r="E63" s="75" t="s">
        <v>788</v>
      </c>
      <c r="F63" s="75" t="s">
        <v>789</v>
      </c>
      <c r="G63" s="75" t="s">
        <v>790</v>
      </c>
      <c r="H63" s="70" t="s">
        <v>791</v>
      </c>
      <c r="I63" s="75" t="s">
        <v>797</v>
      </c>
      <c r="J63" s="75" t="s">
        <v>842</v>
      </c>
      <c r="K63" s="75" t="s">
        <v>817</v>
      </c>
      <c r="L63" s="75">
        <v>1.592193711</v>
      </c>
      <c r="M63" s="75">
        <v>1</v>
      </c>
      <c r="N63" s="75">
        <v>6.9932598830000003</v>
      </c>
      <c r="O63" s="75">
        <v>4.0808302879999996</v>
      </c>
      <c r="P63" s="75">
        <v>456.63530550000002</v>
      </c>
      <c r="Q63" s="75">
        <v>1.1476368029999999</v>
      </c>
      <c r="R63" s="75">
        <v>-8.2370847939999994</v>
      </c>
      <c r="S63" s="75">
        <v>0.11899999999999999</v>
      </c>
      <c r="T63" s="75">
        <v>5.3996150610000004</v>
      </c>
      <c r="U63" s="80" t="s">
        <v>621</v>
      </c>
      <c r="V63" s="80" t="s">
        <v>473</v>
      </c>
      <c r="W63" s="69" t="s">
        <v>260</v>
      </c>
      <c r="X63" s="80" t="s">
        <v>613</v>
      </c>
      <c r="Y63" s="80" t="s">
        <v>611</v>
      </c>
      <c r="Z63" s="40" t="s">
        <v>139</v>
      </c>
      <c r="AA63" s="40" t="s">
        <v>139</v>
      </c>
      <c r="AB63" s="40" t="s">
        <v>139</v>
      </c>
      <c r="AC63" s="40" t="s">
        <v>139</v>
      </c>
      <c r="AD63" s="40" t="s">
        <v>139</v>
      </c>
      <c r="AE63" s="40" t="s">
        <v>139</v>
      </c>
      <c r="AF63" s="40" t="s">
        <v>139</v>
      </c>
      <c r="AG63" s="40" t="s">
        <v>139</v>
      </c>
      <c r="AH63" s="40" t="s">
        <v>139</v>
      </c>
      <c r="AI63" s="40" t="s">
        <v>139</v>
      </c>
      <c r="AJ63" s="40" t="s">
        <v>139</v>
      </c>
      <c r="AK63" s="75">
        <v>5.7372739592270001</v>
      </c>
      <c r="AL63" s="75">
        <v>4.0808302879999996</v>
      </c>
      <c r="AM63" s="75">
        <v>456.63530550000002</v>
      </c>
      <c r="AN63" s="75">
        <v>1.592193711</v>
      </c>
      <c r="AO63" s="75">
        <v>8.7998046875</v>
      </c>
      <c r="AP63" s="80" t="s">
        <v>1168</v>
      </c>
      <c r="AQ63" s="80" t="s">
        <v>1166</v>
      </c>
      <c r="AR63" s="80" t="s">
        <v>1167</v>
      </c>
      <c r="AS63" s="80">
        <v>0.11899999999999999</v>
      </c>
      <c r="AT63" s="75">
        <v>1</v>
      </c>
      <c r="AU63" s="75">
        <v>1</v>
      </c>
      <c r="AV63" s="51" t="s">
        <v>139</v>
      </c>
      <c r="AW63" s="40"/>
      <c r="AX63" s="41"/>
    </row>
    <row r="64" spans="1:50" x14ac:dyDescent="0.25">
      <c r="A64" s="39">
        <v>61</v>
      </c>
      <c r="B64" s="75" t="s">
        <v>298</v>
      </c>
      <c r="C64" s="75">
        <v>3</v>
      </c>
      <c r="D64" s="75" t="s">
        <v>787</v>
      </c>
      <c r="E64" s="75" t="s">
        <v>788</v>
      </c>
      <c r="F64" s="75" t="s">
        <v>789</v>
      </c>
      <c r="G64" s="75" t="s">
        <v>790</v>
      </c>
      <c r="H64" s="70" t="s">
        <v>791</v>
      </c>
      <c r="I64" s="75" t="s">
        <v>798</v>
      </c>
      <c r="J64" s="75" t="s">
        <v>841</v>
      </c>
      <c r="K64" s="75" t="s">
        <v>818</v>
      </c>
      <c r="L64" s="75">
        <v>1.000480555</v>
      </c>
      <c r="M64" s="75">
        <v>1</v>
      </c>
      <c r="N64" s="75">
        <v>1.5695189359999999</v>
      </c>
      <c r="O64" s="75">
        <v>8.8000000000000007</v>
      </c>
      <c r="P64" s="75">
        <v>509.18956320000001</v>
      </c>
      <c r="Q64" s="75">
        <v>1.9921875</v>
      </c>
      <c r="R64" s="75">
        <v>-5.3197960020000004</v>
      </c>
      <c r="S64" s="75">
        <v>1.3100000000000001E-2</v>
      </c>
      <c r="T64" s="75">
        <v>1.995200348</v>
      </c>
      <c r="U64" s="80" t="s">
        <v>622</v>
      </c>
      <c r="V64" s="83" t="s">
        <v>484</v>
      </c>
      <c r="W64" s="69" t="s">
        <v>264</v>
      </c>
      <c r="X64" s="80" t="s">
        <v>605</v>
      </c>
      <c r="Y64" s="80" t="s">
        <v>612</v>
      </c>
      <c r="Z64" s="40" t="s">
        <v>139</v>
      </c>
      <c r="AA64" s="40" t="s">
        <v>139</v>
      </c>
      <c r="AB64" s="40" t="s">
        <v>139</v>
      </c>
      <c r="AC64" s="40" t="s">
        <v>139</v>
      </c>
      <c r="AD64" s="40" t="s">
        <v>139</v>
      </c>
      <c r="AE64" s="40" t="s">
        <v>139</v>
      </c>
      <c r="AF64" s="40" t="s">
        <v>139</v>
      </c>
      <c r="AG64" s="40" t="s">
        <v>139</v>
      </c>
      <c r="AH64" s="40" t="s">
        <v>139</v>
      </c>
      <c r="AI64" s="40" t="s">
        <v>139</v>
      </c>
      <c r="AJ64" s="40" t="s">
        <v>139</v>
      </c>
      <c r="AK64" s="75">
        <v>2.0387525510673998</v>
      </c>
      <c r="AL64" s="75">
        <v>8.8000000000000007</v>
      </c>
      <c r="AM64" s="75">
        <v>509.18956320000001</v>
      </c>
      <c r="AN64" s="75">
        <v>1.000480555</v>
      </c>
      <c r="AO64" s="75">
        <v>8.7998046875</v>
      </c>
      <c r="AP64" s="80" t="s">
        <v>1171</v>
      </c>
      <c r="AQ64" s="80" t="s">
        <v>1169</v>
      </c>
      <c r="AR64" s="80" t="s">
        <v>1170</v>
      </c>
      <c r="AS64" s="80">
        <v>1.3100000000000001E-2</v>
      </c>
      <c r="AT64" s="75">
        <v>1</v>
      </c>
      <c r="AU64" s="75">
        <v>1</v>
      </c>
      <c r="AV64" s="51" t="s">
        <v>139</v>
      </c>
      <c r="AW64" s="40"/>
      <c r="AX64" s="41"/>
    </row>
    <row r="65" spans="1:50" x14ac:dyDescent="0.25">
      <c r="A65" s="39">
        <v>62</v>
      </c>
      <c r="B65" s="75" t="s">
        <v>299</v>
      </c>
      <c r="C65" s="75">
        <v>3</v>
      </c>
      <c r="D65" s="75" t="s">
        <v>787</v>
      </c>
      <c r="E65" s="75" t="s">
        <v>788</v>
      </c>
      <c r="F65" s="75" t="s">
        <v>789</v>
      </c>
      <c r="G65" s="75" t="s">
        <v>790</v>
      </c>
      <c r="H65" s="70" t="s">
        <v>791</v>
      </c>
      <c r="I65" s="75" t="s">
        <v>801</v>
      </c>
      <c r="J65" s="70" t="s">
        <v>843</v>
      </c>
      <c r="K65" s="75" t="s">
        <v>819</v>
      </c>
      <c r="L65" s="75">
        <v>1.9921875</v>
      </c>
      <c r="M65" s="75">
        <v>1</v>
      </c>
      <c r="N65" s="75">
        <v>8.1111967329999999</v>
      </c>
      <c r="O65" s="75">
        <v>2.9733501910000002</v>
      </c>
      <c r="P65" s="75">
        <v>430.7076892</v>
      </c>
      <c r="Q65" s="75">
        <v>1.8598283120000001</v>
      </c>
      <c r="R65" s="75">
        <v>0.41595795200000002</v>
      </c>
      <c r="S65" s="75">
        <v>7.8595454545454496E-2</v>
      </c>
      <c r="T65" s="75">
        <v>3.3250826720000002</v>
      </c>
      <c r="U65" s="75" t="s">
        <v>551</v>
      </c>
      <c r="V65" s="75" t="s">
        <v>473</v>
      </c>
      <c r="W65" s="71" t="s">
        <v>580</v>
      </c>
      <c r="X65" s="80" t="s">
        <v>607</v>
      </c>
      <c r="Y65" s="80" t="s">
        <v>611</v>
      </c>
      <c r="Z65" s="40" t="s">
        <v>139</v>
      </c>
      <c r="AA65" s="40" t="s">
        <v>139</v>
      </c>
      <c r="AB65" s="40" t="s">
        <v>139</v>
      </c>
      <c r="AC65" s="40" t="s">
        <v>139</v>
      </c>
      <c r="AD65" s="40" t="s">
        <v>139</v>
      </c>
      <c r="AE65" s="40" t="s">
        <v>139</v>
      </c>
      <c r="AF65" s="40" t="s">
        <v>139</v>
      </c>
      <c r="AG65" s="40" t="s">
        <v>139</v>
      </c>
      <c r="AH65" s="40" t="s">
        <v>139</v>
      </c>
      <c r="AI65" s="40" t="s">
        <v>139</v>
      </c>
      <c r="AJ65" s="40" t="s">
        <v>139</v>
      </c>
      <c r="AK65" s="75">
        <v>3.0964386923021801</v>
      </c>
      <c r="AL65" s="75">
        <v>2.9733501910000002</v>
      </c>
      <c r="AM65" s="75">
        <v>430.7076892</v>
      </c>
      <c r="AN65" s="75">
        <v>1.9921875</v>
      </c>
      <c r="AO65" s="75">
        <v>8.7998046875</v>
      </c>
      <c r="AP65" s="80" t="s">
        <v>1174</v>
      </c>
      <c r="AQ65" s="80" t="s">
        <v>1172</v>
      </c>
      <c r="AR65" s="80" t="s">
        <v>1173</v>
      </c>
      <c r="AS65" s="80">
        <v>7.8595454545454496E-2</v>
      </c>
      <c r="AT65" s="75">
        <v>1</v>
      </c>
      <c r="AU65" s="75">
        <v>1</v>
      </c>
      <c r="AV65" s="51" t="s">
        <v>139</v>
      </c>
      <c r="AW65" s="40"/>
      <c r="AX65" s="41"/>
    </row>
    <row r="66" spans="1:50" x14ac:dyDescent="0.25">
      <c r="A66" s="39">
        <v>63</v>
      </c>
      <c r="B66" s="75" t="s">
        <v>300</v>
      </c>
      <c r="C66" s="75">
        <v>3</v>
      </c>
      <c r="D66" s="75" t="s">
        <v>787</v>
      </c>
      <c r="E66" s="75" t="s">
        <v>788</v>
      </c>
      <c r="F66" s="75" t="s">
        <v>789</v>
      </c>
      <c r="G66" s="75" t="s">
        <v>790</v>
      </c>
      <c r="H66" s="70" t="s">
        <v>791</v>
      </c>
      <c r="I66" s="75" t="s">
        <v>802</v>
      </c>
      <c r="J66" s="75" t="s">
        <v>845</v>
      </c>
      <c r="K66" s="75" t="s">
        <v>820</v>
      </c>
      <c r="L66" s="75">
        <v>1.9921875</v>
      </c>
      <c r="M66" s="75">
        <v>0.85506665699999995</v>
      </c>
      <c r="N66" s="75">
        <v>3.4249694939999999</v>
      </c>
      <c r="O66" s="75">
        <v>2.3387288449999999</v>
      </c>
      <c r="P66" s="75">
        <v>209.9828401</v>
      </c>
      <c r="Q66" s="75">
        <v>1.9921875</v>
      </c>
      <c r="R66" s="75">
        <v>8.8000000000000007</v>
      </c>
      <c r="S66" s="75">
        <v>9.4999999999999998E-3</v>
      </c>
      <c r="T66" s="75">
        <v>6.2230211500000001</v>
      </c>
      <c r="U66" s="80" t="s">
        <v>623</v>
      </c>
      <c r="V66" s="75" t="s">
        <v>482</v>
      </c>
      <c r="W66" s="70" t="s">
        <v>581</v>
      </c>
      <c r="X66" s="69" t="s">
        <v>261</v>
      </c>
      <c r="Y66" s="80" t="s">
        <v>607</v>
      </c>
      <c r="Z66" s="40" t="s">
        <v>139</v>
      </c>
      <c r="AA66" s="40" t="s">
        <v>139</v>
      </c>
      <c r="AB66" s="40" t="s">
        <v>139</v>
      </c>
      <c r="AC66" s="40" t="s">
        <v>139</v>
      </c>
      <c r="AD66" s="40" t="s">
        <v>139</v>
      </c>
      <c r="AE66" s="40" t="s">
        <v>139</v>
      </c>
      <c r="AF66" s="40" t="s">
        <v>139</v>
      </c>
      <c r="AG66" s="40" t="s">
        <v>139</v>
      </c>
      <c r="AH66" s="40" t="s">
        <v>139</v>
      </c>
      <c r="AI66" s="40" t="s">
        <v>139</v>
      </c>
      <c r="AJ66" s="40" t="s">
        <v>139</v>
      </c>
      <c r="AK66" s="75">
        <v>6.2475024490750002</v>
      </c>
      <c r="AL66" s="75">
        <v>2.3387288449999999</v>
      </c>
      <c r="AM66" s="75">
        <v>209.9828401</v>
      </c>
      <c r="AN66" s="75">
        <v>1.9921875</v>
      </c>
      <c r="AO66" s="75">
        <v>8.7998046875</v>
      </c>
      <c r="AP66" s="80" t="s">
        <v>1177</v>
      </c>
      <c r="AQ66" s="80" t="s">
        <v>1175</v>
      </c>
      <c r="AR66" s="80" t="s">
        <v>1176</v>
      </c>
      <c r="AS66" s="80">
        <v>9.4999999999999998E-3</v>
      </c>
      <c r="AT66" s="75">
        <v>1</v>
      </c>
      <c r="AU66" s="75">
        <v>1</v>
      </c>
      <c r="AV66" s="51" t="s">
        <v>139</v>
      </c>
      <c r="AW66" s="40"/>
      <c r="AX66" s="41"/>
    </row>
    <row r="67" spans="1:50" x14ac:dyDescent="0.25">
      <c r="A67" s="39">
        <v>64</v>
      </c>
      <c r="B67" s="75" t="s">
        <v>301</v>
      </c>
      <c r="C67" s="75">
        <v>3</v>
      </c>
      <c r="D67" s="75" t="s">
        <v>787</v>
      </c>
      <c r="E67" s="75" t="s">
        <v>788</v>
      </c>
      <c r="F67" s="75" t="s">
        <v>789</v>
      </c>
      <c r="G67" s="75" t="s">
        <v>790</v>
      </c>
      <c r="H67" s="70" t="s">
        <v>791</v>
      </c>
      <c r="I67" s="75" t="s">
        <v>803</v>
      </c>
      <c r="J67" s="75" t="s">
        <v>846</v>
      </c>
      <c r="K67" s="75" t="s">
        <v>815</v>
      </c>
      <c r="L67" s="75">
        <v>1.9921875</v>
      </c>
      <c r="M67" s="75">
        <v>1</v>
      </c>
      <c r="N67" s="75">
        <v>-0.59526724799999997</v>
      </c>
      <c r="O67" s="75">
        <v>7.9877955199999997</v>
      </c>
      <c r="P67" s="75">
        <v>413.10630079999999</v>
      </c>
      <c r="Q67" s="75">
        <v>1.3246111190000001</v>
      </c>
      <c r="R67" s="75">
        <v>5.510279036</v>
      </c>
      <c r="S67" s="75">
        <v>0.107</v>
      </c>
      <c r="T67" s="75">
        <v>1.995200348</v>
      </c>
      <c r="U67" s="80" t="s">
        <v>624</v>
      </c>
      <c r="V67" s="70" t="s">
        <v>482</v>
      </c>
      <c r="W67" s="70" t="s">
        <v>582</v>
      </c>
      <c r="X67" s="69" t="s">
        <v>265</v>
      </c>
      <c r="Y67" s="80" t="s">
        <v>607</v>
      </c>
      <c r="Z67" s="40" t="s">
        <v>139</v>
      </c>
      <c r="AA67" s="40" t="s">
        <v>139</v>
      </c>
      <c r="AB67" s="40" t="s">
        <v>139</v>
      </c>
      <c r="AC67" s="40" t="s">
        <v>139</v>
      </c>
      <c r="AD67" s="40" t="s">
        <v>139</v>
      </c>
      <c r="AE67" s="40" t="s">
        <v>139</v>
      </c>
      <c r="AF67" s="40" t="s">
        <v>139</v>
      </c>
      <c r="AG67" s="40" t="s">
        <v>139</v>
      </c>
      <c r="AH67" s="40" t="s">
        <v>139</v>
      </c>
      <c r="AI67" s="40" t="s">
        <v>139</v>
      </c>
      <c r="AJ67" s="40" t="s">
        <v>139</v>
      </c>
      <c r="AK67" s="75">
        <v>2.3713137676159999</v>
      </c>
      <c r="AL67" s="75">
        <v>7.9877955199999997</v>
      </c>
      <c r="AM67" s="75">
        <v>413.10630079999999</v>
      </c>
      <c r="AN67" s="75">
        <v>1.9921875</v>
      </c>
      <c r="AO67" s="75">
        <v>8.7998046875</v>
      </c>
      <c r="AP67" s="80" t="s">
        <v>1180</v>
      </c>
      <c r="AQ67" s="80" t="s">
        <v>1178</v>
      </c>
      <c r="AR67" s="80" t="s">
        <v>1179</v>
      </c>
      <c r="AS67" s="80">
        <v>0.107</v>
      </c>
      <c r="AT67" s="75">
        <v>1</v>
      </c>
      <c r="AU67" s="75">
        <v>1</v>
      </c>
      <c r="AV67" s="51" t="s">
        <v>139</v>
      </c>
      <c r="AW67" s="40"/>
      <c r="AX67" s="41"/>
    </row>
    <row r="68" spans="1:50" x14ac:dyDescent="0.25">
      <c r="A68" s="39">
        <v>65</v>
      </c>
      <c r="B68" s="75" t="s">
        <v>302</v>
      </c>
      <c r="C68" s="75">
        <v>3</v>
      </c>
      <c r="D68" s="75" t="s">
        <v>787</v>
      </c>
      <c r="E68" s="75" t="s">
        <v>788</v>
      </c>
      <c r="F68" s="75" t="s">
        <v>789</v>
      </c>
      <c r="G68" s="75" t="s">
        <v>790</v>
      </c>
      <c r="H68" s="70" t="s">
        <v>791</v>
      </c>
      <c r="I68" s="75" t="s">
        <v>804</v>
      </c>
      <c r="J68" s="75" t="s">
        <v>847</v>
      </c>
      <c r="K68" s="75" t="s">
        <v>816</v>
      </c>
      <c r="L68" s="75">
        <v>1.9921875</v>
      </c>
      <c r="M68" s="75">
        <v>0.45556318800000001</v>
      </c>
      <c r="N68" s="75">
        <v>4.0896983499999999</v>
      </c>
      <c r="O68" s="75">
        <v>1.8924875860000001</v>
      </c>
      <c r="P68" s="75">
        <v>507.57667800000002</v>
      </c>
      <c r="Q68" s="75">
        <v>1.118767971</v>
      </c>
      <c r="R68" s="75">
        <v>-1.7209834690000001</v>
      </c>
      <c r="S68" s="75">
        <v>0.11899999999999999</v>
      </c>
      <c r="T68" s="75">
        <v>3.3250826720000002</v>
      </c>
      <c r="U68" s="80" t="s">
        <v>552</v>
      </c>
      <c r="V68" s="83" t="s">
        <v>483</v>
      </c>
      <c r="W68" s="70" t="s">
        <v>583</v>
      </c>
      <c r="X68" s="86" t="s">
        <v>606</v>
      </c>
      <c r="Y68" s="80" t="s">
        <v>610</v>
      </c>
      <c r="Z68" s="40" t="s">
        <v>139</v>
      </c>
      <c r="AA68" s="40" t="s">
        <v>139</v>
      </c>
      <c r="AB68" s="40" t="s">
        <v>139</v>
      </c>
      <c r="AC68" s="40" t="s">
        <v>139</v>
      </c>
      <c r="AD68" s="40" t="s">
        <v>139</v>
      </c>
      <c r="AE68" s="40" t="s">
        <v>139</v>
      </c>
      <c r="AF68" s="40" t="s">
        <v>139</v>
      </c>
      <c r="AG68" s="40" t="s">
        <v>139</v>
      </c>
      <c r="AH68" s="40" t="s">
        <v>139</v>
      </c>
      <c r="AI68" s="40" t="s">
        <v>139</v>
      </c>
      <c r="AJ68" s="40" t="s">
        <v>139</v>
      </c>
      <c r="AK68" s="75">
        <v>3.134194866843</v>
      </c>
      <c r="AL68" s="75">
        <v>1.8924875860000001</v>
      </c>
      <c r="AM68" s="75">
        <v>507.57667800000002</v>
      </c>
      <c r="AN68" s="75">
        <v>1.9921875</v>
      </c>
      <c r="AO68" s="75">
        <v>8.7998046875</v>
      </c>
      <c r="AP68" s="80" t="s">
        <v>1183</v>
      </c>
      <c r="AQ68" s="80" t="s">
        <v>1181</v>
      </c>
      <c r="AR68" s="80" t="s">
        <v>1182</v>
      </c>
      <c r="AS68" s="80">
        <v>0.11899999999999999</v>
      </c>
      <c r="AT68" s="75">
        <v>1</v>
      </c>
      <c r="AU68" s="75">
        <v>1</v>
      </c>
      <c r="AV68" s="51" t="s">
        <v>139</v>
      </c>
      <c r="AW68" s="40"/>
      <c r="AX68" s="41"/>
    </row>
    <row r="69" spans="1:50" x14ac:dyDescent="0.25">
      <c r="A69" s="39">
        <v>66</v>
      </c>
      <c r="B69" s="75" t="s">
        <v>303</v>
      </c>
      <c r="C69" s="75">
        <v>3</v>
      </c>
      <c r="D69" s="75" t="s">
        <v>787</v>
      </c>
      <c r="E69" s="75" t="s">
        <v>788</v>
      </c>
      <c r="F69" s="75" t="s">
        <v>789</v>
      </c>
      <c r="G69" s="75" t="s">
        <v>790</v>
      </c>
      <c r="H69" s="70" t="s">
        <v>791</v>
      </c>
      <c r="I69" s="75" t="s">
        <v>805</v>
      </c>
      <c r="J69" s="75" t="s">
        <v>848</v>
      </c>
      <c r="K69" s="75" t="s">
        <v>817</v>
      </c>
      <c r="L69" s="75">
        <v>1.1631473329999999</v>
      </c>
      <c r="M69" s="75">
        <v>1</v>
      </c>
      <c r="N69" s="75">
        <v>-7.6004645589999997</v>
      </c>
      <c r="O69" s="75">
        <v>-4.2397648810000002</v>
      </c>
      <c r="P69" s="75">
        <v>132.58076869999999</v>
      </c>
      <c r="Q69" s="75">
        <v>1.484720515</v>
      </c>
      <c r="R69" s="75">
        <v>0.213709807</v>
      </c>
      <c r="S69" s="75">
        <v>1.3100000000000001E-2</v>
      </c>
      <c r="T69" s="75">
        <v>5.3996150610000004</v>
      </c>
      <c r="U69" s="80" t="s">
        <v>625</v>
      </c>
      <c r="V69" s="80" t="s">
        <v>473</v>
      </c>
      <c r="W69" s="70" t="s">
        <v>584</v>
      </c>
      <c r="X69" s="80" t="s">
        <v>609</v>
      </c>
      <c r="Y69" s="69" t="s">
        <v>261</v>
      </c>
      <c r="Z69" s="40" t="s">
        <v>139</v>
      </c>
      <c r="AA69" s="40" t="s">
        <v>139</v>
      </c>
      <c r="AB69" s="40" t="s">
        <v>139</v>
      </c>
      <c r="AC69" s="40" t="s">
        <v>139</v>
      </c>
      <c r="AD69" s="40" t="s">
        <v>139</v>
      </c>
      <c r="AE69" s="40" t="s">
        <v>139</v>
      </c>
      <c r="AF69" s="40" t="s">
        <v>139</v>
      </c>
      <c r="AG69" s="40" t="s">
        <v>139</v>
      </c>
      <c r="AH69" s="40" t="s">
        <v>139</v>
      </c>
      <c r="AI69" s="40" t="s">
        <v>139</v>
      </c>
      <c r="AJ69" s="40" t="s">
        <v>139</v>
      </c>
      <c r="AK69" s="75">
        <v>5.3316797021726003</v>
      </c>
      <c r="AL69" s="75">
        <v>-4.2397648810000002</v>
      </c>
      <c r="AM69" s="75">
        <v>132.58076869999999</v>
      </c>
      <c r="AN69" s="75">
        <v>1.1631473329999999</v>
      </c>
      <c r="AO69" s="75">
        <v>8.7998046875</v>
      </c>
      <c r="AP69" s="80" t="s">
        <v>1186</v>
      </c>
      <c r="AQ69" s="80" t="s">
        <v>1184</v>
      </c>
      <c r="AR69" s="80" t="s">
        <v>1185</v>
      </c>
      <c r="AS69" s="80">
        <v>1.3100000000000001E-2</v>
      </c>
      <c r="AT69" s="75">
        <v>1</v>
      </c>
      <c r="AU69" s="75">
        <v>1</v>
      </c>
      <c r="AV69" s="51" t="s">
        <v>139</v>
      </c>
      <c r="AW69" s="40"/>
      <c r="AX69" s="41"/>
    </row>
    <row r="70" spans="1:50" x14ac:dyDescent="0.25">
      <c r="A70" s="39">
        <v>67</v>
      </c>
      <c r="B70" s="75" t="s">
        <v>304</v>
      </c>
      <c r="C70" s="75">
        <v>3</v>
      </c>
      <c r="D70" s="75" t="s">
        <v>787</v>
      </c>
      <c r="E70" s="75" t="s">
        <v>788</v>
      </c>
      <c r="F70" s="75" t="s">
        <v>789</v>
      </c>
      <c r="G70" s="75" t="s">
        <v>790</v>
      </c>
      <c r="H70" s="70" t="s">
        <v>791</v>
      </c>
      <c r="I70" s="70" t="s">
        <v>806</v>
      </c>
      <c r="J70" s="75" t="s">
        <v>849</v>
      </c>
      <c r="K70" s="75" t="s">
        <v>818</v>
      </c>
      <c r="L70" s="75">
        <v>1.9921875</v>
      </c>
      <c r="M70" s="75">
        <v>1</v>
      </c>
      <c r="N70" s="75">
        <v>5.2807493210000001</v>
      </c>
      <c r="O70" s="75">
        <v>2.009881043</v>
      </c>
      <c r="P70" s="75">
        <v>286.77838250000002</v>
      </c>
      <c r="Q70" s="75">
        <v>1.9921875</v>
      </c>
      <c r="R70" s="75">
        <v>-2.1392613410000001</v>
      </c>
      <c r="S70" s="75">
        <v>1.3100000000000001E-2</v>
      </c>
      <c r="T70" s="75">
        <v>1.995200348</v>
      </c>
      <c r="U70" s="80" t="s">
        <v>626</v>
      </c>
      <c r="V70" s="83" t="s">
        <v>484</v>
      </c>
      <c r="W70" s="70" t="s">
        <v>585</v>
      </c>
      <c r="X70" s="80" t="s">
        <v>611</v>
      </c>
      <c r="Y70" s="69" t="s">
        <v>265</v>
      </c>
      <c r="Z70" s="40" t="s">
        <v>139</v>
      </c>
      <c r="AA70" s="40" t="s">
        <v>139</v>
      </c>
      <c r="AB70" s="40" t="s">
        <v>139</v>
      </c>
      <c r="AC70" s="40" t="s">
        <v>139</v>
      </c>
      <c r="AD70" s="40" t="s">
        <v>139</v>
      </c>
      <c r="AE70" s="40" t="s">
        <v>139</v>
      </c>
      <c r="AF70" s="40" t="s">
        <v>139</v>
      </c>
      <c r="AG70" s="40" t="s">
        <v>139</v>
      </c>
      <c r="AH70" s="40" t="s">
        <v>139</v>
      </c>
      <c r="AI70" s="40" t="s">
        <v>139</v>
      </c>
      <c r="AJ70" s="40" t="s">
        <v>139</v>
      </c>
      <c r="AK70" s="75">
        <v>1.9970875470083</v>
      </c>
      <c r="AL70" s="75">
        <v>2.009881043</v>
      </c>
      <c r="AM70" s="75">
        <v>286.77838250000002</v>
      </c>
      <c r="AN70" s="75">
        <v>1.9921875</v>
      </c>
      <c r="AO70" s="75">
        <v>8.7998046875</v>
      </c>
      <c r="AP70" s="80" t="s">
        <v>1189</v>
      </c>
      <c r="AQ70" s="80" t="s">
        <v>1187</v>
      </c>
      <c r="AR70" s="80" t="s">
        <v>1188</v>
      </c>
      <c r="AS70" s="80">
        <v>1.3100000000000001E-2</v>
      </c>
      <c r="AT70" s="75">
        <v>1</v>
      </c>
      <c r="AU70" s="75">
        <v>1</v>
      </c>
      <c r="AV70" s="51" t="s">
        <v>139</v>
      </c>
      <c r="AW70" s="40"/>
      <c r="AX70" s="41"/>
    </row>
    <row r="71" spans="1:50" ht="15.75" thickBot="1" x14ac:dyDescent="0.3">
      <c r="A71" s="42">
        <v>68</v>
      </c>
      <c r="B71" s="76" t="s">
        <v>305</v>
      </c>
      <c r="C71" s="76">
        <v>3</v>
      </c>
      <c r="D71" s="76" t="s">
        <v>787</v>
      </c>
      <c r="E71" s="76" t="s">
        <v>788</v>
      </c>
      <c r="F71" s="76" t="s">
        <v>789</v>
      </c>
      <c r="G71" s="76" t="s">
        <v>790</v>
      </c>
      <c r="H71" s="72" t="s">
        <v>791</v>
      </c>
      <c r="I71" s="76" t="s">
        <v>807</v>
      </c>
      <c r="J71" s="76" t="s">
        <v>850</v>
      </c>
      <c r="K71" s="72" t="s">
        <v>821</v>
      </c>
      <c r="L71" s="76">
        <v>1.8005447240000001</v>
      </c>
      <c r="M71" s="76">
        <v>0.726917386</v>
      </c>
      <c r="N71" s="76">
        <v>6.0924591899999996</v>
      </c>
      <c r="O71" s="76">
        <v>-4.8995990630000001</v>
      </c>
      <c r="P71" s="76">
        <v>159.51819649999999</v>
      </c>
      <c r="Q71" s="76">
        <v>1.9921875</v>
      </c>
      <c r="R71" s="76">
        <v>-1.1368642929999999</v>
      </c>
      <c r="S71" s="76">
        <v>7.8595454545454496E-2</v>
      </c>
      <c r="T71" s="76">
        <v>3.3250826720000002</v>
      </c>
      <c r="U71" s="81" t="s">
        <v>553</v>
      </c>
      <c r="V71" s="76" t="s">
        <v>473</v>
      </c>
      <c r="W71" s="72" t="s">
        <v>586</v>
      </c>
      <c r="X71" s="81" t="s">
        <v>612</v>
      </c>
      <c r="Y71" s="112" t="s">
        <v>611</v>
      </c>
      <c r="Z71" s="43" t="s">
        <v>139</v>
      </c>
      <c r="AA71" s="43" t="s">
        <v>139</v>
      </c>
      <c r="AB71" s="43" t="s">
        <v>139</v>
      </c>
      <c r="AC71" s="43" t="s">
        <v>139</v>
      </c>
      <c r="AD71" s="43" t="s">
        <v>139</v>
      </c>
      <c r="AE71" s="43" t="s">
        <v>139</v>
      </c>
      <c r="AF71" s="43" t="s">
        <v>139</v>
      </c>
      <c r="AG71" s="43" t="s">
        <v>139</v>
      </c>
      <c r="AH71" s="43" t="s">
        <v>139</v>
      </c>
      <c r="AI71" s="43" t="s">
        <v>139</v>
      </c>
      <c r="AJ71" s="43" t="s">
        <v>139</v>
      </c>
      <c r="AK71" s="76">
        <v>3.1530986538577799</v>
      </c>
      <c r="AL71" s="76">
        <v>-4.8995990630000001</v>
      </c>
      <c r="AM71" s="76">
        <v>159.51819649999999</v>
      </c>
      <c r="AN71" s="76">
        <v>1.8005447240000001</v>
      </c>
      <c r="AO71" s="76">
        <v>8.7998046875</v>
      </c>
      <c r="AP71" s="81" t="s">
        <v>1192</v>
      </c>
      <c r="AQ71" s="81" t="s">
        <v>1190</v>
      </c>
      <c r="AR71" s="81" t="s">
        <v>1191</v>
      </c>
      <c r="AS71" s="81">
        <v>7.8595454545454496E-2</v>
      </c>
      <c r="AT71" s="76">
        <v>1</v>
      </c>
      <c r="AU71" s="76">
        <v>1</v>
      </c>
      <c r="AV71" s="52" t="s">
        <v>139</v>
      </c>
      <c r="AW71" s="43"/>
      <c r="AX71" s="44"/>
    </row>
    <row r="72" spans="1:50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</row>
    <row r="73" spans="1:50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</row>
    <row r="74" spans="1:50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</row>
    <row r="75" spans="1:50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</row>
    <row r="76" spans="1:50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</row>
    <row r="77" spans="1:50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</row>
    <row r="78" spans="1:50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</row>
    <row r="79" spans="1:50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</row>
    <row r="80" spans="1:50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</row>
    <row r="81" spans="1:50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</row>
    <row r="82" spans="1:50" x14ac:dyDescent="0.25">
      <c r="AE82"/>
      <c r="AF82"/>
      <c r="AG82"/>
      <c r="AH82"/>
      <c r="AP82"/>
      <c r="AQ82"/>
      <c r="AR82"/>
      <c r="AS82"/>
    </row>
    <row r="83" spans="1:50" x14ac:dyDescent="0.25">
      <c r="AE83"/>
      <c r="AF83"/>
      <c r="AG83"/>
      <c r="AH83"/>
      <c r="AP83"/>
      <c r="AQ83"/>
      <c r="AR83"/>
      <c r="AS83"/>
    </row>
    <row r="84" spans="1:50" x14ac:dyDescent="0.25">
      <c r="AE84"/>
      <c r="AF84"/>
      <c r="AG84"/>
      <c r="AH84"/>
      <c r="AP84"/>
      <c r="AQ84"/>
      <c r="AR84"/>
      <c r="AS84"/>
    </row>
    <row r="85" spans="1:50" x14ac:dyDescent="0.25">
      <c r="AE85"/>
      <c r="AF85"/>
      <c r="AG85"/>
      <c r="AH85"/>
      <c r="AP85"/>
      <c r="AQ85"/>
      <c r="AR85"/>
      <c r="AS85"/>
    </row>
    <row r="86" spans="1:50" x14ac:dyDescent="0.25">
      <c r="AE86"/>
      <c r="AF86"/>
      <c r="AG86"/>
      <c r="AH86"/>
      <c r="AP86"/>
      <c r="AQ86"/>
      <c r="AR86"/>
      <c r="AS86"/>
    </row>
    <row r="87" spans="1:50" x14ac:dyDescent="0.25">
      <c r="AE87"/>
      <c r="AF87"/>
      <c r="AG87"/>
      <c r="AH87"/>
      <c r="AP87"/>
      <c r="AQ87"/>
      <c r="AR87"/>
      <c r="AS87"/>
    </row>
    <row r="88" spans="1:50" x14ac:dyDescent="0.25">
      <c r="AE88"/>
      <c r="AF88"/>
      <c r="AG88"/>
      <c r="AH88"/>
      <c r="AP88"/>
      <c r="AQ88"/>
      <c r="AR88"/>
      <c r="AS88"/>
    </row>
    <row r="89" spans="1:50" x14ac:dyDescent="0.25">
      <c r="AE89"/>
      <c r="AF89"/>
      <c r="AG89"/>
      <c r="AH89"/>
      <c r="AP89"/>
      <c r="AQ89"/>
      <c r="AR89"/>
      <c r="AS89"/>
    </row>
    <row r="90" spans="1:50" x14ac:dyDescent="0.25">
      <c r="AE90"/>
      <c r="AF90"/>
      <c r="AG90"/>
      <c r="AH90"/>
      <c r="AP90"/>
      <c r="AQ90"/>
      <c r="AR90"/>
      <c r="AS90"/>
    </row>
    <row r="91" spans="1:50" x14ac:dyDescent="0.25">
      <c r="AE91"/>
      <c r="AF91"/>
      <c r="AG91"/>
      <c r="AH91"/>
      <c r="AP91"/>
      <c r="AQ91"/>
      <c r="AR91"/>
      <c r="AS91"/>
    </row>
    <row r="92" spans="1:50" x14ac:dyDescent="0.25">
      <c r="AE92"/>
      <c r="AF92"/>
      <c r="AG92"/>
      <c r="AH92"/>
      <c r="AP92"/>
      <c r="AQ92"/>
      <c r="AR92"/>
      <c r="AS92"/>
    </row>
    <row r="93" spans="1:50" x14ac:dyDescent="0.25">
      <c r="AE93"/>
      <c r="AF93"/>
      <c r="AG93"/>
      <c r="AH93"/>
      <c r="AP93"/>
      <c r="AQ93"/>
      <c r="AR93"/>
      <c r="AS93"/>
    </row>
    <row r="94" spans="1:50" x14ac:dyDescent="0.25">
      <c r="AE94"/>
      <c r="AF94"/>
      <c r="AG94"/>
      <c r="AH94"/>
      <c r="AP94"/>
      <c r="AQ94"/>
      <c r="AR94"/>
      <c r="AS94"/>
    </row>
    <row r="95" spans="1:50" x14ac:dyDescent="0.25">
      <c r="AE95"/>
      <c r="AF95"/>
      <c r="AG95"/>
      <c r="AH95"/>
      <c r="AP95"/>
      <c r="AQ95"/>
      <c r="AR95"/>
      <c r="AS95"/>
    </row>
    <row r="96" spans="1:50" x14ac:dyDescent="0.25">
      <c r="AE96"/>
      <c r="AF96"/>
      <c r="AG96"/>
      <c r="AH96"/>
      <c r="AP96"/>
      <c r="AQ96"/>
      <c r="AR96"/>
      <c r="AS96"/>
    </row>
    <row r="97" spans="31:45" x14ac:dyDescent="0.25">
      <c r="AE97"/>
      <c r="AF97"/>
      <c r="AG97"/>
      <c r="AH97"/>
      <c r="AP97"/>
      <c r="AQ97"/>
      <c r="AR97"/>
      <c r="AS97"/>
    </row>
    <row r="98" spans="31:45" x14ac:dyDescent="0.25">
      <c r="AE98"/>
      <c r="AF98"/>
      <c r="AG98"/>
      <c r="AH98"/>
      <c r="AP98"/>
      <c r="AQ98"/>
      <c r="AR98"/>
      <c r="AS98"/>
    </row>
    <row r="99" spans="31:45" x14ac:dyDescent="0.25">
      <c r="AE99"/>
      <c r="AF99"/>
      <c r="AG99"/>
      <c r="AH99"/>
      <c r="AP99"/>
      <c r="AQ99"/>
      <c r="AR99"/>
      <c r="AS99"/>
    </row>
    <row r="100" spans="31:45" x14ac:dyDescent="0.25">
      <c r="AE100"/>
      <c r="AF100"/>
      <c r="AG100"/>
      <c r="AH100"/>
      <c r="AP100"/>
      <c r="AQ100"/>
      <c r="AR100"/>
      <c r="AS100"/>
    </row>
    <row r="101" spans="31:45" x14ac:dyDescent="0.25">
      <c r="AE101"/>
      <c r="AF101"/>
      <c r="AG101"/>
      <c r="AH101"/>
      <c r="AP101"/>
      <c r="AQ101"/>
      <c r="AR101"/>
      <c r="AS101"/>
    </row>
    <row r="102" spans="31:45" x14ac:dyDescent="0.25">
      <c r="AE102"/>
      <c r="AF102"/>
      <c r="AG102"/>
      <c r="AH102"/>
      <c r="AP102"/>
      <c r="AQ102"/>
      <c r="AR102"/>
      <c r="AS102"/>
    </row>
    <row r="103" spans="31:45" x14ac:dyDescent="0.25">
      <c r="AE103"/>
      <c r="AF103"/>
      <c r="AG103"/>
      <c r="AH103"/>
      <c r="AP103"/>
      <c r="AQ103"/>
      <c r="AR103"/>
      <c r="AS103"/>
    </row>
    <row r="104" spans="31:45" x14ac:dyDescent="0.25">
      <c r="AE104"/>
      <c r="AF104"/>
      <c r="AG104"/>
      <c r="AH104"/>
      <c r="AP104"/>
      <c r="AQ104"/>
      <c r="AR104"/>
      <c r="AS104"/>
    </row>
    <row r="105" spans="31:45" x14ac:dyDescent="0.25">
      <c r="AE105"/>
      <c r="AF105"/>
      <c r="AG105"/>
      <c r="AH105"/>
      <c r="AP105"/>
      <c r="AQ105"/>
      <c r="AR105"/>
      <c r="AS105"/>
    </row>
    <row r="106" spans="31:45" x14ac:dyDescent="0.25">
      <c r="AE106"/>
      <c r="AF106"/>
      <c r="AG106"/>
      <c r="AH106"/>
      <c r="AP106"/>
      <c r="AQ106"/>
      <c r="AR106"/>
      <c r="AS106"/>
    </row>
    <row r="107" spans="31:45" x14ac:dyDescent="0.25">
      <c r="AE107"/>
      <c r="AF107"/>
      <c r="AG107"/>
      <c r="AH107"/>
      <c r="AP107"/>
      <c r="AQ107"/>
      <c r="AR107"/>
      <c r="AS107"/>
    </row>
    <row r="108" spans="31:45" x14ac:dyDescent="0.25">
      <c r="AE108"/>
      <c r="AF108"/>
      <c r="AG108"/>
      <c r="AH108"/>
      <c r="AP108"/>
      <c r="AQ108"/>
      <c r="AR108"/>
      <c r="AS108"/>
    </row>
    <row r="109" spans="31:45" x14ac:dyDescent="0.25">
      <c r="AE109"/>
      <c r="AF109"/>
      <c r="AG109"/>
      <c r="AH109"/>
      <c r="AP109"/>
      <c r="AQ109"/>
      <c r="AR109"/>
      <c r="AS109"/>
    </row>
    <row r="110" spans="31:45" x14ac:dyDescent="0.25">
      <c r="AE110"/>
      <c r="AF110"/>
      <c r="AG110"/>
      <c r="AH110"/>
      <c r="AP110"/>
      <c r="AQ110"/>
      <c r="AR110"/>
      <c r="AS110"/>
    </row>
    <row r="111" spans="31:45" x14ac:dyDescent="0.25">
      <c r="AE111"/>
      <c r="AF111"/>
      <c r="AG111"/>
      <c r="AH111"/>
      <c r="AP111"/>
      <c r="AQ111"/>
      <c r="AR111"/>
      <c r="AS111"/>
    </row>
    <row r="112" spans="31:45" x14ac:dyDescent="0.25">
      <c r="AE112"/>
      <c r="AF112"/>
      <c r="AG112"/>
      <c r="AH112"/>
      <c r="AP112"/>
      <c r="AQ112"/>
      <c r="AR112"/>
      <c r="AS112"/>
    </row>
    <row r="113" spans="31:45" x14ac:dyDescent="0.25">
      <c r="AE113"/>
      <c r="AF113"/>
      <c r="AG113"/>
      <c r="AH113"/>
      <c r="AP113"/>
      <c r="AQ113"/>
      <c r="AR113"/>
      <c r="AS113"/>
    </row>
    <row r="114" spans="31:45" x14ac:dyDescent="0.25">
      <c r="AE114"/>
      <c r="AF114"/>
      <c r="AG114"/>
      <c r="AH114"/>
      <c r="AP114"/>
      <c r="AQ114"/>
      <c r="AR114"/>
      <c r="AS114"/>
    </row>
    <row r="115" spans="31:45" x14ac:dyDescent="0.25">
      <c r="AE115"/>
      <c r="AF115"/>
      <c r="AG115"/>
      <c r="AH115"/>
      <c r="AP115"/>
      <c r="AQ115"/>
      <c r="AR115"/>
      <c r="AS115"/>
    </row>
    <row r="116" spans="31:45" x14ac:dyDescent="0.25">
      <c r="AE116"/>
      <c r="AF116"/>
      <c r="AG116"/>
      <c r="AH116"/>
      <c r="AP116"/>
      <c r="AQ116"/>
      <c r="AR116"/>
      <c r="AS116"/>
    </row>
    <row r="117" spans="31:45" x14ac:dyDescent="0.25">
      <c r="AE117"/>
      <c r="AF117"/>
      <c r="AG117"/>
      <c r="AH117"/>
      <c r="AP117"/>
      <c r="AQ117"/>
      <c r="AR117"/>
      <c r="AS117"/>
    </row>
    <row r="118" spans="31:45" x14ac:dyDescent="0.25">
      <c r="AE118"/>
      <c r="AF118"/>
      <c r="AG118"/>
      <c r="AH118"/>
      <c r="AP118"/>
      <c r="AQ118"/>
      <c r="AR118"/>
      <c r="AS118"/>
    </row>
    <row r="119" spans="31:45" x14ac:dyDescent="0.25">
      <c r="AE119"/>
      <c r="AF119"/>
      <c r="AG119"/>
      <c r="AH119"/>
      <c r="AP119"/>
      <c r="AQ119"/>
      <c r="AR119"/>
      <c r="AS119"/>
    </row>
    <row r="120" spans="31:45" x14ac:dyDescent="0.25">
      <c r="AE120"/>
      <c r="AF120"/>
      <c r="AG120"/>
      <c r="AH120"/>
      <c r="AP120"/>
      <c r="AQ120"/>
      <c r="AR120"/>
      <c r="AS120"/>
    </row>
    <row r="121" spans="31:45" x14ac:dyDescent="0.25">
      <c r="AE121"/>
      <c r="AF121"/>
      <c r="AG121"/>
      <c r="AH121"/>
      <c r="AP121"/>
      <c r="AQ121"/>
      <c r="AR121"/>
      <c r="AS121"/>
    </row>
    <row r="122" spans="31:45" x14ac:dyDescent="0.25">
      <c r="AE122"/>
      <c r="AF122"/>
      <c r="AG122"/>
      <c r="AH122"/>
      <c r="AP122"/>
      <c r="AQ122"/>
      <c r="AR122"/>
      <c r="AS122"/>
    </row>
    <row r="123" spans="31:45" x14ac:dyDescent="0.25">
      <c r="AE123"/>
      <c r="AF123"/>
      <c r="AG123"/>
      <c r="AH123"/>
      <c r="AP123"/>
      <c r="AQ123"/>
      <c r="AR123"/>
      <c r="AS123"/>
    </row>
    <row r="124" spans="31:45" x14ac:dyDescent="0.25">
      <c r="AE124"/>
      <c r="AF124"/>
      <c r="AG124"/>
      <c r="AH124"/>
      <c r="AP124"/>
      <c r="AQ124"/>
      <c r="AR124"/>
      <c r="AS124"/>
    </row>
    <row r="125" spans="31:45" x14ac:dyDescent="0.25">
      <c r="AE125"/>
      <c r="AF125"/>
      <c r="AG125"/>
      <c r="AH125"/>
      <c r="AP125"/>
      <c r="AQ125"/>
      <c r="AR125"/>
      <c r="AS125"/>
    </row>
    <row r="126" spans="31:45" x14ac:dyDescent="0.25">
      <c r="AE126"/>
      <c r="AF126"/>
      <c r="AG126"/>
      <c r="AH126"/>
      <c r="AP126"/>
      <c r="AQ126"/>
      <c r="AR126"/>
      <c r="AS126"/>
    </row>
    <row r="127" spans="31:45" x14ac:dyDescent="0.25">
      <c r="AE127"/>
      <c r="AF127"/>
      <c r="AG127"/>
      <c r="AH127"/>
      <c r="AP127"/>
      <c r="AQ127"/>
      <c r="AR127"/>
      <c r="AS127"/>
    </row>
    <row r="128" spans="31:45" x14ac:dyDescent="0.25">
      <c r="AE128"/>
      <c r="AF128"/>
      <c r="AG128"/>
      <c r="AH128"/>
      <c r="AP128"/>
      <c r="AQ128"/>
      <c r="AR128"/>
      <c r="AS128"/>
    </row>
    <row r="129" spans="31:45" x14ac:dyDescent="0.25">
      <c r="AE129"/>
      <c r="AF129"/>
      <c r="AG129"/>
      <c r="AH129"/>
      <c r="AP129"/>
      <c r="AQ129"/>
      <c r="AR129"/>
      <c r="AS129"/>
    </row>
    <row r="130" spans="31:45" x14ac:dyDescent="0.25">
      <c r="AE130"/>
      <c r="AF130"/>
      <c r="AG130"/>
      <c r="AH130"/>
      <c r="AP130"/>
      <c r="AQ130"/>
      <c r="AR130"/>
      <c r="AS130"/>
    </row>
    <row r="131" spans="31:45" x14ac:dyDescent="0.25">
      <c r="AE131"/>
      <c r="AF131"/>
      <c r="AG131"/>
      <c r="AH131"/>
      <c r="AP131"/>
      <c r="AQ131"/>
      <c r="AR131"/>
      <c r="AS131"/>
    </row>
    <row r="132" spans="31:45" x14ac:dyDescent="0.25">
      <c r="AE132"/>
      <c r="AF132"/>
      <c r="AG132"/>
      <c r="AH132"/>
      <c r="AP132"/>
      <c r="AQ132"/>
      <c r="AR132"/>
      <c r="AS132"/>
    </row>
    <row r="133" spans="31:45" x14ac:dyDescent="0.25">
      <c r="AE133"/>
      <c r="AF133"/>
      <c r="AG133"/>
      <c r="AH133"/>
      <c r="AP133"/>
      <c r="AQ133"/>
      <c r="AR133"/>
      <c r="AS133"/>
    </row>
    <row r="134" spans="31:45" x14ac:dyDescent="0.25">
      <c r="AE134"/>
      <c r="AF134"/>
      <c r="AG134"/>
      <c r="AH134"/>
      <c r="AP134"/>
      <c r="AQ134"/>
      <c r="AR134"/>
      <c r="AS134"/>
    </row>
    <row r="135" spans="31:45" x14ac:dyDescent="0.25">
      <c r="AE135"/>
      <c r="AF135"/>
      <c r="AG135"/>
      <c r="AH135"/>
      <c r="AP135"/>
      <c r="AQ135"/>
      <c r="AR135"/>
      <c r="AS135"/>
    </row>
    <row r="136" spans="31:45" x14ac:dyDescent="0.25">
      <c r="AE136"/>
      <c r="AF136"/>
      <c r="AG136"/>
      <c r="AH136"/>
      <c r="AP136"/>
      <c r="AQ136"/>
      <c r="AR136"/>
      <c r="AS136"/>
    </row>
    <row r="137" spans="31:45" x14ac:dyDescent="0.25">
      <c r="AE137"/>
      <c r="AF137"/>
      <c r="AG137"/>
      <c r="AH137"/>
      <c r="AP137"/>
      <c r="AQ137"/>
      <c r="AR137"/>
      <c r="AS137"/>
    </row>
    <row r="138" spans="31:45" x14ac:dyDescent="0.25">
      <c r="AE138"/>
      <c r="AF138"/>
      <c r="AG138"/>
      <c r="AH138"/>
      <c r="AP138"/>
      <c r="AQ138"/>
      <c r="AR138"/>
      <c r="AS138"/>
    </row>
    <row r="139" spans="31:45" x14ac:dyDescent="0.25">
      <c r="AE139"/>
      <c r="AF139"/>
      <c r="AG139"/>
      <c r="AH139"/>
      <c r="AP139"/>
      <c r="AQ139"/>
      <c r="AR139"/>
      <c r="AS139"/>
    </row>
    <row r="140" spans="31:45" x14ac:dyDescent="0.25">
      <c r="AE140"/>
      <c r="AF140"/>
      <c r="AG140"/>
      <c r="AH140"/>
      <c r="AP140"/>
      <c r="AQ140"/>
      <c r="AR140"/>
      <c r="AS140"/>
    </row>
    <row r="141" spans="31:45" x14ac:dyDescent="0.25">
      <c r="AE141"/>
      <c r="AF141"/>
      <c r="AG141"/>
      <c r="AH141"/>
      <c r="AP141"/>
      <c r="AQ141"/>
      <c r="AR141"/>
      <c r="AS141"/>
    </row>
    <row r="142" spans="31:45" x14ac:dyDescent="0.25">
      <c r="AE142"/>
      <c r="AF142"/>
      <c r="AG142"/>
      <c r="AH142"/>
      <c r="AP142"/>
      <c r="AQ142"/>
      <c r="AR142"/>
      <c r="AS142"/>
    </row>
    <row r="143" spans="31:45" x14ac:dyDescent="0.25">
      <c r="AE143"/>
      <c r="AF143"/>
      <c r="AG143"/>
      <c r="AH143"/>
      <c r="AP143"/>
      <c r="AQ143"/>
      <c r="AR143"/>
      <c r="AS143"/>
    </row>
    <row r="144" spans="31:45" x14ac:dyDescent="0.25">
      <c r="AE144"/>
      <c r="AF144"/>
      <c r="AG144"/>
      <c r="AH144"/>
      <c r="AP144"/>
      <c r="AQ144"/>
      <c r="AR144"/>
      <c r="AS144"/>
    </row>
    <row r="145" spans="31:45" x14ac:dyDescent="0.25">
      <c r="AE145"/>
      <c r="AF145"/>
      <c r="AG145"/>
      <c r="AH145"/>
      <c r="AP145"/>
      <c r="AQ145"/>
      <c r="AR145"/>
      <c r="AS145"/>
    </row>
    <row r="146" spans="31:45" x14ac:dyDescent="0.25">
      <c r="AE146"/>
      <c r="AF146"/>
      <c r="AG146"/>
      <c r="AH146"/>
      <c r="AP146"/>
      <c r="AQ146"/>
      <c r="AR146"/>
      <c r="AS146"/>
    </row>
    <row r="147" spans="31:45" x14ac:dyDescent="0.25">
      <c r="AE147"/>
      <c r="AF147"/>
      <c r="AG147"/>
      <c r="AH147"/>
      <c r="AP147"/>
      <c r="AQ147"/>
      <c r="AR147"/>
      <c r="AS147"/>
    </row>
    <row r="148" spans="31:45" x14ac:dyDescent="0.25">
      <c r="AE148"/>
      <c r="AF148"/>
      <c r="AG148"/>
      <c r="AH148"/>
      <c r="AP148"/>
      <c r="AQ148"/>
      <c r="AR148"/>
      <c r="AS148"/>
    </row>
    <row r="149" spans="31:45" x14ac:dyDescent="0.25">
      <c r="AE149"/>
      <c r="AF149"/>
      <c r="AG149"/>
      <c r="AH149"/>
      <c r="AP149"/>
      <c r="AQ149"/>
      <c r="AR149"/>
      <c r="AS149"/>
    </row>
    <row r="150" spans="31:45" x14ac:dyDescent="0.25">
      <c r="AE150"/>
      <c r="AF150"/>
      <c r="AG150"/>
      <c r="AH150"/>
      <c r="AP150"/>
      <c r="AQ150"/>
      <c r="AR150"/>
      <c r="AS150"/>
    </row>
    <row r="151" spans="31:45" x14ac:dyDescent="0.25">
      <c r="AE151"/>
      <c r="AF151"/>
      <c r="AG151"/>
      <c r="AH151"/>
      <c r="AP151"/>
      <c r="AQ151"/>
      <c r="AR151"/>
      <c r="AS151"/>
    </row>
    <row r="152" spans="31:45" x14ac:dyDescent="0.25">
      <c r="AE152"/>
      <c r="AF152"/>
      <c r="AG152"/>
      <c r="AH152"/>
      <c r="AP152"/>
      <c r="AQ152"/>
      <c r="AR152"/>
      <c r="AS152"/>
    </row>
    <row r="153" spans="31:45" x14ac:dyDescent="0.25">
      <c r="AE153"/>
      <c r="AF153"/>
      <c r="AG153"/>
      <c r="AH153"/>
      <c r="AP153"/>
      <c r="AQ153"/>
      <c r="AR153"/>
      <c r="AS153"/>
    </row>
    <row r="154" spans="31:45" x14ac:dyDescent="0.25">
      <c r="AE154"/>
      <c r="AF154"/>
      <c r="AG154"/>
      <c r="AH154"/>
      <c r="AP154"/>
      <c r="AQ154"/>
      <c r="AR154"/>
      <c r="AS154"/>
    </row>
    <row r="155" spans="31:45" x14ac:dyDescent="0.25">
      <c r="AE155"/>
      <c r="AF155"/>
      <c r="AG155"/>
      <c r="AH155"/>
      <c r="AP155"/>
      <c r="AQ155"/>
      <c r="AR155"/>
      <c r="AS155"/>
    </row>
    <row r="156" spans="31:45" x14ac:dyDescent="0.25">
      <c r="AE156"/>
      <c r="AF156"/>
      <c r="AG156"/>
      <c r="AH156"/>
      <c r="AP156"/>
      <c r="AQ156"/>
      <c r="AR156"/>
      <c r="AS156"/>
    </row>
    <row r="157" spans="31:45" x14ac:dyDescent="0.25">
      <c r="AE157"/>
      <c r="AF157"/>
      <c r="AG157"/>
      <c r="AH157"/>
      <c r="AP157"/>
      <c r="AQ157"/>
      <c r="AR157"/>
      <c r="AS157"/>
    </row>
    <row r="158" spans="31:45" x14ac:dyDescent="0.25">
      <c r="AE158"/>
      <c r="AF158"/>
      <c r="AG158"/>
      <c r="AH158"/>
      <c r="AP158"/>
      <c r="AQ158"/>
      <c r="AR158"/>
      <c r="AS158"/>
    </row>
    <row r="159" spans="31:45" x14ac:dyDescent="0.25">
      <c r="AE159"/>
      <c r="AF159"/>
      <c r="AG159"/>
      <c r="AH159"/>
      <c r="AP159"/>
      <c r="AQ159"/>
      <c r="AR159"/>
      <c r="AS159"/>
    </row>
    <row r="160" spans="31:45" x14ac:dyDescent="0.25">
      <c r="AE160"/>
      <c r="AF160"/>
      <c r="AG160"/>
      <c r="AH160"/>
      <c r="AP160"/>
      <c r="AQ160"/>
      <c r="AR160"/>
      <c r="AS160"/>
    </row>
    <row r="161" spans="31:45" x14ac:dyDescent="0.25">
      <c r="AE161"/>
      <c r="AF161"/>
      <c r="AG161"/>
      <c r="AH161"/>
      <c r="AP161"/>
      <c r="AQ161"/>
      <c r="AR161"/>
      <c r="AS161"/>
    </row>
    <row r="162" spans="31:45" x14ac:dyDescent="0.25">
      <c r="AE162"/>
      <c r="AF162"/>
      <c r="AG162"/>
      <c r="AH162"/>
      <c r="AP162"/>
      <c r="AQ162"/>
      <c r="AR162"/>
      <c r="AS162"/>
    </row>
    <row r="163" spans="31:45" x14ac:dyDescent="0.25">
      <c r="AE163"/>
      <c r="AF163"/>
      <c r="AG163"/>
      <c r="AH163"/>
      <c r="AP163"/>
      <c r="AQ163"/>
      <c r="AR163"/>
      <c r="AS163"/>
    </row>
    <row r="164" spans="31:45" x14ac:dyDescent="0.25">
      <c r="AE164"/>
      <c r="AF164"/>
      <c r="AG164"/>
      <c r="AH164"/>
      <c r="AP164"/>
      <c r="AQ164"/>
      <c r="AR164"/>
      <c r="AS164"/>
    </row>
    <row r="165" spans="31:45" x14ac:dyDescent="0.25">
      <c r="AE165"/>
      <c r="AF165"/>
      <c r="AG165"/>
      <c r="AH165"/>
      <c r="AP165"/>
      <c r="AQ165"/>
      <c r="AR165"/>
      <c r="AS165"/>
    </row>
    <row r="166" spans="31:45" x14ac:dyDescent="0.25">
      <c r="AE166"/>
      <c r="AF166"/>
      <c r="AG166"/>
      <c r="AH166"/>
      <c r="AP166"/>
      <c r="AQ166"/>
      <c r="AR166"/>
      <c r="AS166"/>
    </row>
    <row r="167" spans="31:45" x14ac:dyDescent="0.25">
      <c r="AE167"/>
      <c r="AF167"/>
      <c r="AG167"/>
      <c r="AH167"/>
      <c r="AP167"/>
      <c r="AQ167"/>
      <c r="AR167"/>
      <c r="AS167"/>
    </row>
    <row r="168" spans="31:45" x14ac:dyDescent="0.25">
      <c r="AE168"/>
      <c r="AF168"/>
      <c r="AG168"/>
      <c r="AH168"/>
      <c r="AP168"/>
      <c r="AQ168"/>
      <c r="AR168"/>
      <c r="AS168"/>
    </row>
    <row r="169" spans="31:45" x14ac:dyDescent="0.25">
      <c r="AE169"/>
      <c r="AF169"/>
      <c r="AG169"/>
      <c r="AH169"/>
      <c r="AP169"/>
      <c r="AQ169"/>
      <c r="AR169"/>
      <c r="AS169"/>
    </row>
    <row r="170" spans="31:45" x14ac:dyDescent="0.25">
      <c r="AE170"/>
      <c r="AF170"/>
      <c r="AG170"/>
      <c r="AH170"/>
      <c r="AP170"/>
      <c r="AQ170"/>
      <c r="AR170"/>
      <c r="AS170"/>
    </row>
    <row r="171" spans="31:45" x14ac:dyDescent="0.25">
      <c r="AE171"/>
      <c r="AF171"/>
      <c r="AG171"/>
      <c r="AH171"/>
      <c r="AP171"/>
      <c r="AQ171"/>
      <c r="AR171"/>
      <c r="AS171"/>
    </row>
    <row r="172" spans="31:45" x14ac:dyDescent="0.25">
      <c r="AE172"/>
      <c r="AF172"/>
      <c r="AG172"/>
      <c r="AH172"/>
      <c r="AP172"/>
      <c r="AQ172"/>
      <c r="AR172"/>
      <c r="AS172"/>
    </row>
    <row r="173" spans="31:45" x14ac:dyDescent="0.25">
      <c r="AE173"/>
      <c r="AF173"/>
      <c r="AG173"/>
      <c r="AH173"/>
      <c r="AP173"/>
      <c r="AQ173"/>
      <c r="AR173"/>
      <c r="AS173"/>
    </row>
    <row r="174" spans="31:45" x14ac:dyDescent="0.25">
      <c r="AE174"/>
      <c r="AF174"/>
      <c r="AG174"/>
      <c r="AH174"/>
      <c r="AP174"/>
      <c r="AQ174"/>
      <c r="AR174"/>
      <c r="AS174"/>
    </row>
    <row r="175" spans="31:45" x14ac:dyDescent="0.25">
      <c r="AE175"/>
      <c r="AF175"/>
      <c r="AG175"/>
      <c r="AH175"/>
      <c r="AP175"/>
      <c r="AQ175"/>
      <c r="AR175"/>
      <c r="AS175"/>
    </row>
    <row r="176" spans="31:45" x14ac:dyDescent="0.25">
      <c r="AE176"/>
      <c r="AF176"/>
      <c r="AG176"/>
      <c r="AH176"/>
      <c r="AP176"/>
      <c r="AQ176"/>
      <c r="AR176"/>
      <c r="AS176"/>
    </row>
    <row r="177" spans="31:45" x14ac:dyDescent="0.25">
      <c r="AE177"/>
      <c r="AF177"/>
      <c r="AG177"/>
      <c r="AH177"/>
      <c r="AP177"/>
      <c r="AQ177"/>
      <c r="AR177"/>
      <c r="AS177"/>
    </row>
    <row r="178" spans="31:45" x14ac:dyDescent="0.25">
      <c r="AE178"/>
      <c r="AF178"/>
      <c r="AG178"/>
      <c r="AH178"/>
      <c r="AP178"/>
      <c r="AQ178"/>
      <c r="AR178"/>
      <c r="AS178"/>
    </row>
    <row r="179" spans="31:45" x14ac:dyDescent="0.25">
      <c r="AE179"/>
      <c r="AF179"/>
      <c r="AG179"/>
      <c r="AH179"/>
      <c r="AP179"/>
      <c r="AQ179"/>
      <c r="AR179"/>
      <c r="AS179"/>
    </row>
    <row r="180" spans="31:45" x14ac:dyDescent="0.25">
      <c r="AE180"/>
      <c r="AF180"/>
      <c r="AG180"/>
      <c r="AH180"/>
      <c r="AP180"/>
      <c r="AQ180"/>
      <c r="AR180"/>
      <c r="AS180"/>
    </row>
    <row r="181" spans="31:45" x14ac:dyDescent="0.25">
      <c r="AE181"/>
      <c r="AF181"/>
      <c r="AG181"/>
      <c r="AH181"/>
      <c r="AP181"/>
      <c r="AQ181"/>
      <c r="AR181"/>
      <c r="AS181"/>
    </row>
    <row r="182" spans="31:45" x14ac:dyDescent="0.25">
      <c r="AE182"/>
      <c r="AF182"/>
      <c r="AG182"/>
      <c r="AH182"/>
      <c r="AP182"/>
      <c r="AQ182"/>
      <c r="AR182"/>
      <c r="AS182"/>
    </row>
    <row r="183" spans="31:45" x14ac:dyDescent="0.25">
      <c r="AE183"/>
      <c r="AF183"/>
      <c r="AG183"/>
      <c r="AH183"/>
      <c r="AP183"/>
      <c r="AQ183"/>
      <c r="AR183"/>
      <c r="AS183"/>
    </row>
    <row r="184" spans="31:45" x14ac:dyDescent="0.25">
      <c r="AE184"/>
      <c r="AF184"/>
      <c r="AG184"/>
      <c r="AH184"/>
      <c r="AP184"/>
      <c r="AQ184"/>
      <c r="AR184"/>
      <c r="AS184"/>
    </row>
    <row r="185" spans="31:45" x14ac:dyDescent="0.25">
      <c r="AE185"/>
      <c r="AF185"/>
      <c r="AG185"/>
      <c r="AH185"/>
      <c r="AP185"/>
      <c r="AQ185"/>
      <c r="AR185"/>
      <c r="AS185"/>
    </row>
    <row r="186" spans="31:45" x14ac:dyDescent="0.25">
      <c r="AE186"/>
      <c r="AF186"/>
      <c r="AG186"/>
      <c r="AH186"/>
      <c r="AP186"/>
      <c r="AQ186"/>
      <c r="AR186"/>
      <c r="AS186"/>
    </row>
    <row r="187" spans="31:45" x14ac:dyDescent="0.25">
      <c r="AE187"/>
      <c r="AF187"/>
      <c r="AG187"/>
      <c r="AH187"/>
      <c r="AP187"/>
      <c r="AQ187"/>
      <c r="AR187"/>
      <c r="AS187"/>
    </row>
    <row r="188" spans="31:45" x14ac:dyDescent="0.25">
      <c r="AE188"/>
      <c r="AF188"/>
      <c r="AG188"/>
      <c r="AH188"/>
      <c r="AP188"/>
      <c r="AQ188"/>
      <c r="AR188"/>
      <c r="AS188"/>
    </row>
    <row r="189" spans="31:45" x14ac:dyDescent="0.25">
      <c r="AE189"/>
      <c r="AF189"/>
      <c r="AG189"/>
      <c r="AH189"/>
      <c r="AP189"/>
      <c r="AQ189"/>
      <c r="AR189"/>
      <c r="AS189"/>
    </row>
    <row r="190" spans="31:45" x14ac:dyDescent="0.25">
      <c r="AE190"/>
      <c r="AF190"/>
      <c r="AG190"/>
      <c r="AH190"/>
      <c r="AP190"/>
      <c r="AQ190"/>
      <c r="AR190"/>
      <c r="AS190"/>
    </row>
    <row r="191" spans="31:45" x14ac:dyDescent="0.25">
      <c r="AE191"/>
      <c r="AF191"/>
      <c r="AG191"/>
      <c r="AH191"/>
      <c r="AP191"/>
      <c r="AQ191"/>
      <c r="AR191"/>
      <c r="AS191"/>
    </row>
    <row r="192" spans="31:45" x14ac:dyDescent="0.25">
      <c r="AE192"/>
      <c r="AF192"/>
      <c r="AG192"/>
      <c r="AH192"/>
      <c r="AP192"/>
      <c r="AQ192"/>
      <c r="AR192"/>
      <c r="AS192"/>
    </row>
    <row r="193" spans="31:45" x14ac:dyDescent="0.25">
      <c r="AE193"/>
      <c r="AF193"/>
      <c r="AG193"/>
      <c r="AH193"/>
      <c r="AP193"/>
      <c r="AQ193"/>
      <c r="AR193"/>
      <c r="AS193"/>
    </row>
    <row r="194" spans="31:45" x14ac:dyDescent="0.25">
      <c r="AE194"/>
      <c r="AF194"/>
      <c r="AG194"/>
      <c r="AH194"/>
      <c r="AP194"/>
      <c r="AQ194"/>
      <c r="AR194"/>
      <c r="AS194"/>
    </row>
    <row r="195" spans="31:45" x14ac:dyDescent="0.25">
      <c r="AE195"/>
      <c r="AF195"/>
      <c r="AG195"/>
      <c r="AH195"/>
      <c r="AP195"/>
      <c r="AQ195"/>
      <c r="AR195"/>
      <c r="AS195"/>
    </row>
    <row r="196" spans="31:45" x14ac:dyDescent="0.25">
      <c r="AE196"/>
      <c r="AF196"/>
      <c r="AG196"/>
      <c r="AH196"/>
      <c r="AP196"/>
      <c r="AQ196"/>
      <c r="AR196"/>
      <c r="AS196"/>
    </row>
    <row r="197" spans="31:45" x14ac:dyDescent="0.25">
      <c r="AE197"/>
      <c r="AF197"/>
      <c r="AG197"/>
      <c r="AH197"/>
      <c r="AP197"/>
      <c r="AQ197"/>
      <c r="AR197"/>
      <c r="AS197"/>
    </row>
    <row r="198" spans="31:45" x14ac:dyDescent="0.25">
      <c r="AE198"/>
      <c r="AF198"/>
      <c r="AG198"/>
      <c r="AH198"/>
      <c r="AP198"/>
      <c r="AQ198"/>
      <c r="AR198"/>
      <c r="AS198"/>
    </row>
    <row r="199" spans="31:45" x14ac:dyDescent="0.25">
      <c r="AE199"/>
      <c r="AF199"/>
      <c r="AG199"/>
      <c r="AH199"/>
      <c r="AP199"/>
      <c r="AQ199"/>
      <c r="AR199"/>
      <c r="AS199"/>
    </row>
    <row r="200" spans="31:45" x14ac:dyDescent="0.25">
      <c r="AE200"/>
      <c r="AF200"/>
      <c r="AG200"/>
      <c r="AH200"/>
      <c r="AP200"/>
      <c r="AQ200"/>
      <c r="AR200"/>
      <c r="AS200"/>
    </row>
    <row r="201" spans="31:45" x14ac:dyDescent="0.25">
      <c r="AE201"/>
      <c r="AF201"/>
      <c r="AG201"/>
      <c r="AH201"/>
      <c r="AP201"/>
      <c r="AQ201"/>
      <c r="AR201"/>
      <c r="AS201"/>
    </row>
    <row r="202" spans="31:45" x14ac:dyDescent="0.25">
      <c r="AE202"/>
      <c r="AF202"/>
      <c r="AG202"/>
      <c r="AH202"/>
      <c r="AP202"/>
      <c r="AQ202"/>
      <c r="AR202"/>
      <c r="AS202"/>
    </row>
    <row r="203" spans="31:45" x14ac:dyDescent="0.25">
      <c r="AE203"/>
      <c r="AF203"/>
      <c r="AG203"/>
      <c r="AH203"/>
      <c r="AP203"/>
      <c r="AQ203"/>
      <c r="AR203"/>
      <c r="AS203"/>
    </row>
    <row r="204" spans="31:45" x14ac:dyDescent="0.25">
      <c r="AE204"/>
      <c r="AF204"/>
      <c r="AG204"/>
      <c r="AH204"/>
      <c r="AP204"/>
      <c r="AQ204"/>
      <c r="AR204"/>
      <c r="AS204"/>
    </row>
    <row r="205" spans="31:45" x14ac:dyDescent="0.25">
      <c r="AE205"/>
      <c r="AF205"/>
      <c r="AG205"/>
      <c r="AH205"/>
      <c r="AP205"/>
      <c r="AQ205"/>
      <c r="AR205"/>
      <c r="AS205"/>
    </row>
    <row r="206" spans="31:45" x14ac:dyDescent="0.25">
      <c r="AE206"/>
      <c r="AF206"/>
      <c r="AG206"/>
      <c r="AH206"/>
      <c r="AP206"/>
      <c r="AQ206"/>
      <c r="AR206"/>
      <c r="AS206"/>
    </row>
    <row r="207" spans="31:45" x14ac:dyDescent="0.25">
      <c r="AE207"/>
      <c r="AF207"/>
      <c r="AG207"/>
      <c r="AH207"/>
      <c r="AP207"/>
      <c r="AQ207"/>
      <c r="AR207"/>
      <c r="AS207"/>
    </row>
    <row r="208" spans="31:45" x14ac:dyDescent="0.25">
      <c r="AE208"/>
      <c r="AF208"/>
      <c r="AG208"/>
      <c r="AH208"/>
      <c r="AP208"/>
      <c r="AQ208"/>
      <c r="AR208"/>
      <c r="AS208"/>
    </row>
    <row r="209" spans="31:45" x14ac:dyDescent="0.25">
      <c r="AE209"/>
      <c r="AF209"/>
      <c r="AG209"/>
      <c r="AH209"/>
      <c r="AP209"/>
      <c r="AQ209"/>
      <c r="AR209"/>
      <c r="AS209"/>
    </row>
    <row r="210" spans="31:45" x14ac:dyDescent="0.25">
      <c r="AE210"/>
      <c r="AF210"/>
      <c r="AG210"/>
      <c r="AH210"/>
      <c r="AP210"/>
      <c r="AQ210"/>
      <c r="AR210"/>
      <c r="AS210"/>
    </row>
    <row r="211" spans="31:45" x14ac:dyDescent="0.25">
      <c r="AE211"/>
      <c r="AF211"/>
      <c r="AG211"/>
      <c r="AH211"/>
      <c r="AP211"/>
      <c r="AQ211"/>
      <c r="AR211"/>
      <c r="AS211"/>
    </row>
    <row r="212" spans="31:45" x14ac:dyDescent="0.25">
      <c r="AE212"/>
      <c r="AF212"/>
      <c r="AG212"/>
      <c r="AH212"/>
      <c r="AP212"/>
      <c r="AQ212"/>
      <c r="AR212"/>
      <c r="AS212"/>
    </row>
    <row r="213" spans="31:45" x14ac:dyDescent="0.25">
      <c r="AE213"/>
      <c r="AF213"/>
      <c r="AG213"/>
      <c r="AH213"/>
      <c r="AP213"/>
      <c r="AQ213"/>
      <c r="AR213"/>
      <c r="AS213"/>
    </row>
    <row r="214" spans="31:45" x14ac:dyDescent="0.25">
      <c r="AE214"/>
      <c r="AF214"/>
      <c r="AG214"/>
      <c r="AH214"/>
      <c r="AP214"/>
      <c r="AQ214"/>
      <c r="AR214"/>
      <c r="AS214"/>
    </row>
    <row r="215" spans="31:45" x14ac:dyDescent="0.25">
      <c r="AE215"/>
      <c r="AF215"/>
      <c r="AG215"/>
      <c r="AH215"/>
      <c r="AP215"/>
      <c r="AQ215"/>
      <c r="AR215"/>
      <c r="AS215"/>
    </row>
    <row r="216" spans="31:45" x14ac:dyDescent="0.25">
      <c r="AE216"/>
      <c r="AF216"/>
      <c r="AG216"/>
      <c r="AH216"/>
      <c r="AP216"/>
      <c r="AQ216"/>
      <c r="AR216"/>
      <c r="AS216"/>
    </row>
    <row r="217" spans="31:45" x14ac:dyDescent="0.25">
      <c r="AE217"/>
      <c r="AF217"/>
      <c r="AG217"/>
      <c r="AH217"/>
      <c r="AP217"/>
      <c r="AQ217"/>
      <c r="AR217"/>
      <c r="AS217"/>
    </row>
    <row r="218" spans="31:45" x14ac:dyDescent="0.25">
      <c r="AE218"/>
      <c r="AF218"/>
      <c r="AG218"/>
      <c r="AH218"/>
      <c r="AP218"/>
      <c r="AQ218"/>
      <c r="AR218"/>
      <c r="AS218"/>
    </row>
    <row r="219" spans="31:45" x14ac:dyDescent="0.25">
      <c r="AE219"/>
      <c r="AF219"/>
      <c r="AG219"/>
      <c r="AH219"/>
      <c r="AP219"/>
      <c r="AQ219"/>
      <c r="AR219"/>
      <c r="AS219"/>
    </row>
    <row r="220" spans="31:45" x14ac:dyDescent="0.25">
      <c r="AE220"/>
      <c r="AF220"/>
      <c r="AG220"/>
      <c r="AH220"/>
      <c r="AP220"/>
      <c r="AQ220"/>
      <c r="AR220"/>
      <c r="AS220"/>
    </row>
    <row r="221" spans="31:45" x14ac:dyDescent="0.25">
      <c r="AE221"/>
      <c r="AF221"/>
      <c r="AG221"/>
      <c r="AH221"/>
      <c r="AP221"/>
      <c r="AQ221"/>
      <c r="AR221"/>
      <c r="AS221"/>
    </row>
    <row r="222" spans="31:45" x14ac:dyDescent="0.25">
      <c r="AE222"/>
      <c r="AF222"/>
      <c r="AG222"/>
      <c r="AH222"/>
      <c r="AP222"/>
      <c r="AQ222"/>
      <c r="AR222"/>
      <c r="AS222"/>
    </row>
    <row r="223" spans="31:45" x14ac:dyDescent="0.25">
      <c r="AE223"/>
      <c r="AF223"/>
      <c r="AG223"/>
      <c r="AH223"/>
      <c r="AP223"/>
      <c r="AQ223"/>
      <c r="AR223"/>
      <c r="AS223"/>
    </row>
    <row r="224" spans="31:45" x14ac:dyDescent="0.25">
      <c r="AE224"/>
      <c r="AF224"/>
      <c r="AG224"/>
      <c r="AH224"/>
      <c r="AP224"/>
      <c r="AQ224"/>
      <c r="AR224"/>
      <c r="AS224"/>
    </row>
    <row r="225" spans="31:45" x14ac:dyDescent="0.25">
      <c r="AE225"/>
      <c r="AF225"/>
      <c r="AG225"/>
      <c r="AH225"/>
      <c r="AP225"/>
      <c r="AQ225"/>
      <c r="AR225"/>
      <c r="AS225"/>
    </row>
    <row r="226" spans="31:45" x14ac:dyDescent="0.25">
      <c r="AE226"/>
      <c r="AF226"/>
      <c r="AG226"/>
      <c r="AH226"/>
      <c r="AP226"/>
      <c r="AQ226"/>
      <c r="AR226"/>
      <c r="AS226"/>
    </row>
    <row r="227" spans="31:45" x14ac:dyDescent="0.25">
      <c r="AE227"/>
      <c r="AF227"/>
      <c r="AG227"/>
      <c r="AH227"/>
      <c r="AP227"/>
      <c r="AQ227"/>
      <c r="AR227"/>
      <c r="AS227"/>
    </row>
    <row r="228" spans="31:45" x14ac:dyDescent="0.25">
      <c r="AE228"/>
      <c r="AF228"/>
      <c r="AG228"/>
      <c r="AH228"/>
      <c r="AP228"/>
      <c r="AQ228"/>
      <c r="AR228"/>
      <c r="AS228"/>
    </row>
    <row r="229" spans="31:45" x14ac:dyDescent="0.25">
      <c r="AE229"/>
      <c r="AF229"/>
      <c r="AG229"/>
      <c r="AH229"/>
      <c r="AP229"/>
      <c r="AQ229"/>
      <c r="AR229"/>
      <c r="AS229"/>
    </row>
    <row r="230" spans="31:45" x14ac:dyDescent="0.25">
      <c r="AE230"/>
      <c r="AF230"/>
      <c r="AG230"/>
      <c r="AH230"/>
      <c r="AP230"/>
      <c r="AQ230"/>
      <c r="AR230"/>
      <c r="AS230"/>
    </row>
    <row r="231" spans="31:45" x14ac:dyDescent="0.25">
      <c r="AE231"/>
      <c r="AF231"/>
      <c r="AG231"/>
      <c r="AH231"/>
      <c r="AP231"/>
      <c r="AQ231"/>
      <c r="AR231"/>
      <c r="AS231"/>
    </row>
    <row r="232" spans="31:45" x14ac:dyDescent="0.25">
      <c r="AE232"/>
      <c r="AF232"/>
      <c r="AG232"/>
      <c r="AH232"/>
      <c r="AP232"/>
      <c r="AQ232"/>
      <c r="AR232"/>
      <c r="AS232"/>
    </row>
    <row r="233" spans="31:45" x14ac:dyDescent="0.25">
      <c r="AE233"/>
      <c r="AF233"/>
      <c r="AG233"/>
      <c r="AH233"/>
      <c r="AP233"/>
      <c r="AQ233"/>
      <c r="AR233"/>
      <c r="AS233"/>
    </row>
    <row r="234" spans="31:45" x14ac:dyDescent="0.25">
      <c r="AE234"/>
      <c r="AF234"/>
      <c r="AG234"/>
      <c r="AH234"/>
      <c r="AP234"/>
      <c r="AQ234"/>
      <c r="AR234"/>
      <c r="AS234"/>
    </row>
    <row r="235" spans="31:45" x14ac:dyDescent="0.25">
      <c r="AE235"/>
      <c r="AF235"/>
      <c r="AG235"/>
      <c r="AH235"/>
      <c r="AP235"/>
      <c r="AQ235"/>
      <c r="AR235"/>
      <c r="AS235"/>
    </row>
    <row r="236" spans="31:45" x14ac:dyDescent="0.25">
      <c r="AE236"/>
      <c r="AF236"/>
      <c r="AG236"/>
      <c r="AH236"/>
      <c r="AP236"/>
      <c r="AQ236"/>
      <c r="AR236"/>
      <c r="AS236"/>
    </row>
    <row r="237" spans="31:45" x14ac:dyDescent="0.25">
      <c r="AE237"/>
      <c r="AF237"/>
      <c r="AG237"/>
      <c r="AH237"/>
      <c r="AP237"/>
      <c r="AQ237"/>
      <c r="AR237"/>
      <c r="AS237"/>
    </row>
    <row r="238" spans="31:45" x14ac:dyDescent="0.25">
      <c r="AE238"/>
      <c r="AF238"/>
      <c r="AG238"/>
      <c r="AH238"/>
      <c r="AP238"/>
      <c r="AQ238"/>
      <c r="AR238"/>
      <c r="AS238"/>
    </row>
    <row r="239" spans="31:45" x14ac:dyDescent="0.25">
      <c r="AE239"/>
      <c r="AF239"/>
      <c r="AG239"/>
      <c r="AH239"/>
      <c r="AP239"/>
      <c r="AQ239"/>
      <c r="AR239"/>
      <c r="AS239"/>
    </row>
    <row r="240" spans="31:45" x14ac:dyDescent="0.25">
      <c r="AE240"/>
      <c r="AF240"/>
      <c r="AG240"/>
      <c r="AH240"/>
      <c r="AP240"/>
      <c r="AQ240"/>
      <c r="AR240"/>
      <c r="AS240"/>
    </row>
    <row r="241" spans="31:45" x14ac:dyDescent="0.25">
      <c r="AE241"/>
      <c r="AF241"/>
      <c r="AG241"/>
      <c r="AH241"/>
      <c r="AP241"/>
      <c r="AQ241"/>
      <c r="AR241"/>
      <c r="AS241"/>
    </row>
    <row r="242" spans="31:45" x14ac:dyDescent="0.25">
      <c r="AE242"/>
      <c r="AF242"/>
      <c r="AG242"/>
      <c r="AH242"/>
      <c r="AP242"/>
      <c r="AQ242"/>
      <c r="AR242"/>
      <c r="AS242"/>
    </row>
    <row r="243" spans="31:45" x14ac:dyDescent="0.25">
      <c r="AE243"/>
      <c r="AF243"/>
      <c r="AG243"/>
      <c r="AH243"/>
      <c r="AP243"/>
      <c r="AQ243"/>
      <c r="AR243"/>
      <c r="AS243"/>
    </row>
    <row r="244" spans="31:45" x14ac:dyDescent="0.25">
      <c r="AE244"/>
      <c r="AF244"/>
      <c r="AG244"/>
      <c r="AH244"/>
      <c r="AP244"/>
      <c r="AQ244"/>
      <c r="AR244"/>
      <c r="AS244"/>
    </row>
    <row r="245" spans="31:45" x14ac:dyDescent="0.25">
      <c r="AE245"/>
      <c r="AF245"/>
      <c r="AG245"/>
      <c r="AH245"/>
      <c r="AP245"/>
      <c r="AQ245"/>
      <c r="AR245"/>
      <c r="AS245"/>
    </row>
    <row r="246" spans="31:45" x14ac:dyDescent="0.25">
      <c r="AE246"/>
      <c r="AF246"/>
      <c r="AG246"/>
      <c r="AH246"/>
      <c r="AP246"/>
      <c r="AQ246"/>
      <c r="AR246"/>
      <c r="AS246"/>
    </row>
    <row r="247" spans="31:45" x14ac:dyDescent="0.25">
      <c r="AE247"/>
      <c r="AF247"/>
      <c r="AG247"/>
      <c r="AH247"/>
      <c r="AP247"/>
      <c r="AQ247"/>
      <c r="AR247"/>
      <c r="AS247"/>
    </row>
    <row r="248" spans="31:45" x14ac:dyDescent="0.25">
      <c r="AE248"/>
      <c r="AF248"/>
      <c r="AG248"/>
      <c r="AH248"/>
      <c r="AP248"/>
      <c r="AQ248"/>
      <c r="AR248"/>
      <c r="AS248"/>
    </row>
    <row r="249" spans="31:45" x14ac:dyDescent="0.25">
      <c r="AE249"/>
      <c r="AF249"/>
      <c r="AG249"/>
      <c r="AH249"/>
      <c r="AP249"/>
      <c r="AQ249"/>
      <c r="AR249"/>
      <c r="AS249"/>
    </row>
    <row r="250" spans="31:45" x14ac:dyDescent="0.25">
      <c r="AE250"/>
      <c r="AF250"/>
      <c r="AG250"/>
      <c r="AH250"/>
      <c r="AP250"/>
      <c r="AQ250"/>
      <c r="AR250"/>
      <c r="AS250"/>
    </row>
    <row r="251" spans="31:45" x14ac:dyDescent="0.25">
      <c r="AE251"/>
      <c r="AF251"/>
      <c r="AG251"/>
      <c r="AH251"/>
      <c r="AP251"/>
      <c r="AQ251"/>
      <c r="AR251"/>
      <c r="AS251"/>
    </row>
    <row r="252" spans="31:45" x14ac:dyDescent="0.25">
      <c r="AE252"/>
      <c r="AF252"/>
      <c r="AG252"/>
      <c r="AH252"/>
      <c r="AP252"/>
      <c r="AQ252"/>
      <c r="AR252"/>
      <c r="AS252"/>
    </row>
    <row r="253" spans="31:45" x14ac:dyDescent="0.25">
      <c r="AE253"/>
      <c r="AF253"/>
      <c r="AG253"/>
      <c r="AH253"/>
      <c r="AP253"/>
      <c r="AQ253"/>
      <c r="AR253"/>
      <c r="AS253"/>
    </row>
    <row r="254" spans="31:45" x14ac:dyDescent="0.25">
      <c r="AE254"/>
      <c r="AF254"/>
      <c r="AG254"/>
      <c r="AH254"/>
      <c r="AP254"/>
      <c r="AQ254"/>
      <c r="AR254"/>
      <c r="AS254"/>
    </row>
    <row r="255" spans="31:45" x14ac:dyDescent="0.25">
      <c r="AE255"/>
      <c r="AF255"/>
      <c r="AG255"/>
      <c r="AH255"/>
      <c r="AP255"/>
      <c r="AQ255"/>
      <c r="AR255"/>
      <c r="AS255"/>
    </row>
    <row r="256" spans="31:45" x14ac:dyDescent="0.25">
      <c r="AE256"/>
      <c r="AF256"/>
      <c r="AG256"/>
      <c r="AH256"/>
      <c r="AP256"/>
      <c r="AQ256"/>
      <c r="AR256"/>
      <c r="AS256"/>
    </row>
    <row r="257" spans="31:45" x14ac:dyDescent="0.25">
      <c r="AE257"/>
      <c r="AF257"/>
      <c r="AG257"/>
      <c r="AH257"/>
      <c r="AP257"/>
      <c r="AQ257"/>
      <c r="AR257"/>
      <c r="AS257"/>
    </row>
    <row r="258" spans="31:45" x14ac:dyDescent="0.25">
      <c r="AE258"/>
      <c r="AF258"/>
      <c r="AG258"/>
      <c r="AH258"/>
      <c r="AP258"/>
      <c r="AQ258"/>
      <c r="AR258"/>
      <c r="AS258"/>
    </row>
    <row r="259" spans="31:45" x14ac:dyDescent="0.25">
      <c r="AE259"/>
      <c r="AF259"/>
      <c r="AG259"/>
      <c r="AH259"/>
      <c r="AP259"/>
      <c r="AQ259"/>
      <c r="AR259"/>
      <c r="AS259"/>
    </row>
    <row r="260" spans="31:45" x14ac:dyDescent="0.25">
      <c r="AE260"/>
      <c r="AF260"/>
      <c r="AG260"/>
      <c r="AH260"/>
      <c r="AP260"/>
      <c r="AQ260"/>
      <c r="AR260"/>
      <c r="AS260"/>
    </row>
    <row r="261" spans="31:45" x14ac:dyDescent="0.25">
      <c r="AE261"/>
      <c r="AF261"/>
      <c r="AG261"/>
      <c r="AH261"/>
      <c r="AP261"/>
      <c r="AQ261"/>
      <c r="AR261"/>
      <c r="AS261"/>
    </row>
    <row r="262" spans="31:45" x14ac:dyDescent="0.25">
      <c r="AE262"/>
      <c r="AF262"/>
      <c r="AG262"/>
      <c r="AH262"/>
      <c r="AP262"/>
      <c r="AQ262"/>
      <c r="AR262"/>
      <c r="AS262"/>
    </row>
    <row r="263" spans="31:45" x14ac:dyDescent="0.25">
      <c r="AE263"/>
      <c r="AF263"/>
      <c r="AG263"/>
      <c r="AH263"/>
      <c r="AP263"/>
      <c r="AQ263"/>
      <c r="AR263"/>
      <c r="AS263"/>
    </row>
    <row r="264" spans="31:45" x14ac:dyDescent="0.25">
      <c r="AE264"/>
      <c r="AF264"/>
      <c r="AG264"/>
      <c r="AH264"/>
      <c r="AP264"/>
      <c r="AQ264"/>
      <c r="AR264"/>
      <c r="AS264"/>
    </row>
    <row r="265" spans="31:45" x14ac:dyDescent="0.25">
      <c r="AE265"/>
      <c r="AF265"/>
      <c r="AG265"/>
      <c r="AH265"/>
      <c r="AP265"/>
      <c r="AQ265"/>
      <c r="AR265"/>
      <c r="AS265"/>
    </row>
    <row r="266" spans="31:45" x14ac:dyDescent="0.25">
      <c r="AE266"/>
      <c r="AF266"/>
      <c r="AG266"/>
      <c r="AH266"/>
      <c r="AP266"/>
      <c r="AQ266"/>
      <c r="AR266"/>
      <c r="AS266"/>
    </row>
    <row r="267" spans="31:45" x14ac:dyDescent="0.25">
      <c r="AE267"/>
      <c r="AF267"/>
      <c r="AG267"/>
      <c r="AH267"/>
      <c r="AP267"/>
      <c r="AQ267"/>
      <c r="AR267"/>
      <c r="AS267"/>
    </row>
    <row r="268" spans="31:45" x14ac:dyDescent="0.25">
      <c r="AE268"/>
      <c r="AF268"/>
      <c r="AG268"/>
      <c r="AH268"/>
      <c r="AP268"/>
      <c r="AQ268"/>
      <c r="AR268"/>
      <c r="AS268"/>
    </row>
    <row r="269" spans="31:45" x14ac:dyDescent="0.25">
      <c r="AE269"/>
      <c r="AF269"/>
      <c r="AG269"/>
      <c r="AH269"/>
      <c r="AP269"/>
      <c r="AQ269"/>
      <c r="AR269"/>
      <c r="AS269"/>
    </row>
    <row r="270" spans="31:45" x14ac:dyDescent="0.25">
      <c r="AE270"/>
      <c r="AF270"/>
      <c r="AG270"/>
      <c r="AH270"/>
      <c r="AP270"/>
      <c r="AQ270"/>
      <c r="AR270"/>
      <c r="AS270"/>
    </row>
    <row r="271" spans="31:45" x14ac:dyDescent="0.25">
      <c r="AE271"/>
      <c r="AF271"/>
      <c r="AG271"/>
      <c r="AH271"/>
      <c r="AP271"/>
      <c r="AQ271"/>
      <c r="AR271"/>
      <c r="AS271"/>
    </row>
  </sheetData>
  <sheetProtection sheet="1" objects="1" scenarios="1"/>
  <mergeCells count="2">
    <mergeCell ref="A1:B1"/>
    <mergeCell ref="A2:B2"/>
  </mergeCells>
  <hyperlinks>
    <hyperlink ref="A1" location="'StabilityComp2_Per1'!A1" display="'StabilityComp2_Per1'!A1"/>
  </hyperlinks>
  <pageMargins left="0.7" right="0.7" top="0.75" bottom="0.75" header="0.3" footer="0.3"/>
  <pageSetup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5"/>
  <sheetViews>
    <sheetView zoomScaleNormal="100" workbookViewId="0"/>
  </sheetViews>
  <sheetFormatPr defaultRowHeight="15" x14ac:dyDescent="0.25"/>
  <cols>
    <col min="1" max="1" width="3.140625" bestFit="1" customWidth="1"/>
    <col min="2" max="2" width="35.42578125" bestFit="1" customWidth="1"/>
    <col min="3" max="3" width="8.7109375" bestFit="1" customWidth="1"/>
    <col min="4" max="4" width="11.7109375" bestFit="1" customWidth="1"/>
    <col min="5" max="5" width="39.140625" customWidth="1"/>
    <col min="6" max="6" width="80.855468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0" t="s">
        <v>0</v>
      </c>
      <c r="B5" s="140"/>
      <c r="C5" s="140"/>
      <c r="D5" s="140"/>
      <c r="E5" s="140"/>
      <c r="F5" s="14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1" t="s">
        <v>1</v>
      </c>
      <c r="B7" s="141"/>
      <c r="C7" s="141"/>
      <c r="D7" s="141"/>
      <c r="E7" s="141"/>
      <c r="F7" s="14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1" t="s">
        <v>211</v>
      </c>
      <c r="B9" s="172"/>
      <c r="C9" s="172"/>
      <c r="D9" s="172"/>
      <c r="E9" s="172"/>
      <c r="F9" s="173"/>
    </row>
    <row r="10" spans="1:6" ht="30.75" thickTop="1" x14ac:dyDescent="0.25">
      <c r="A10" s="132"/>
      <c r="B10" s="59" t="s">
        <v>212</v>
      </c>
      <c r="C10" s="59" t="s">
        <v>213</v>
      </c>
      <c r="D10" s="59" t="s">
        <v>214</v>
      </c>
      <c r="E10" s="59" t="s">
        <v>215</v>
      </c>
      <c r="F10" s="133" t="s">
        <v>216</v>
      </c>
    </row>
    <row r="11" spans="1:6" x14ac:dyDescent="0.25">
      <c r="A11" s="134">
        <v>1</v>
      </c>
      <c r="B11" s="60" t="s">
        <v>231</v>
      </c>
      <c r="C11" s="60" t="s">
        <v>155</v>
      </c>
      <c r="D11" s="61" t="s">
        <v>218</v>
      </c>
      <c r="E11" s="60" t="s">
        <v>219</v>
      </c>
      <c r="F11" s="135" t="s">
        <v>824</v>
      </c>
    </row>
    <row r="12" spans="1:6" x14ac:dyDescent="0.25">
      <c r="A12" s="134">
        <v>2</v>
      </c>
      <c r="B12" s="60" t="s">
        <v>232</v>
      </c>
      <c r="C12" s="60" t="s">
        <v>155</v>
      </c>
      <c r="D12" s="61" t="s">
        <v>218</v>
      </c>
      <c r="E12" s="60" t="s">
        <v>219</v>
      </c>
      <c r="F12" s="135" t="s">
        <v>785</v>
      </c>
    </row>
    <row r="13" spans="1:6" x14ac:dyDescent="0.25">
      <c r="A13" s="134">
        <v>3</v>
      </c>
      <c r="B13" s="60" t="s">
        <v>233</v>
      </c>
      <c r="C13" s="60" t="s">
        <v>155</v>
      </c>
      <c r="D13" s="61" t="s">
        <v>218</v>
      </c>
      <c r="E13" s="60" t="s">
        <v>219</v>
      </c>
      <c r="F13" s="135" t="s">
        <v>825</v>
      </c>
    </row>
    <row r="14" spans="1:6" x14ac:dyDescent="0.25">
      <c r="A14" s="134">
        <v>4</v>
      </c>
      <c r="B14" s="60" t="s">
        <v>234</v>
      </c>
      <c r="C14" s="60" t="s">
        <v>155</v>
      </c>
      <c r="D14" s="61" t="s">
        <v>218</v>
      </c>
      <c r="E14" s="60" t="s">
        <v>219</v>
      </c>
      <c r="F14" s="135" t="s">
        <v>826</v>
      </c>
    </row>
    <row r="15" spans="1:6" x14ac:dyDescent="0.25">
      <c r="A15" s="134">
        <v>5</v>
      </c>
      <c r="B15" s="60" t="s">
        <v>235</v>
      </c>
      <c r="C15" s="60" t="s">
        <v>155</v>
      </c>
      <c r="D15" s="60" t="s">
        <v>218</v>
      </c>
      <c r="E15" s="60" t="s">
        <v>219</v>
      </c>
      <c r="F15" s="135" t="s">
        <v>827</v>
      </c>
    </row>
    <row r="16" spans="1:6" x14ac:dyDescent="0.25">
      <c r="A16" s="134">
        <v>6</v>
      </c>
      <c r="B16" s="60" t="s">
        <v>236</v>
      </c>
      <c r="C16" s="60" t="s">
        <v>155</v>
      </c>
      <c r="D16" s="60" t="s">
        <v>218</v>
      </c>
      <c r="E16" s="60" t="s">
        <v>219</v>
      </c>
      <c r="F16" s="135" t="s">
        <v>222</v>
      </c>
    </row>
    <row r="17" spans="1:6" x14ac:dyDescent="0.25">
      <c r="A17" s="134">
        <v>7</v>
      </c>
      <c r="B17" s="60" t="s">
        <v>243</v>
      </c>
      <c r="C17" s="60" t="s">
        <v>155</v>
      </c>
      <c r="D17" s="60" t="s">
        <v>218</v>
      </c>
      <c r="E17" s="60" t="s">
        <v>219</v>
      </c>
      <c r="F17" s="136" t="s">
        <v>868</v>
      </c>
    </row>
    <row r="18" spans="1:6" x14ac:dyDescent="0.25">
      <c r="A18" s="134">
        <v>8</v>
      </c>
      <c r="B18" s="60" t="s">
        <v>244</v>
      </c>
      <c r="C18" s="60" t="s">
        <v>155</v>
      </c>
      <c r="D18" s="60" t="s">
        <v>218</v>
      </c>
      <c r="E18" s="60" t="s">
        <v>219</v>
      </c>
      <c r="F18" s="136" t="s">
        <v>833</v>
      </c>
    </row>
    <row r="19" spans="1:6" x14ac:dyDescent="0.25">
      <c r="A19" s="134">
        <v>9</v>
      </c>
      <c r="B19" s="60" t="s">
        <v>245</v>
      </c>
      <c r="C19" s="60" t="s">
        <v>155</v>
      </c>
      <c r="D19" s="60" t="s">
        <v>218</v>
      </c>
      <c r="E19" s="60" t="s">
        <v>219</v>
      </c>
      <c r="F19" s="136" t="s">
        <v>786</v>
      </c>
    </row>
    <row r="20" spans="1:6" x14ac:dyDescent="0.25">
      <c r="A20" s="134">
        <v>10</v>
      </c>
      <c r="B20" s="60" t="s">
        <v>246</v>
      </c>
      <c r="C20" s="60" t="s">
        <v>155</v>
      </c>
      <c r="D20" s="60" t="s">
        <v>218</v>
      </c>
      <c r="E20" s="60" t="s">
        <v>219</v>
      </c>
      <c r="F20" s="136" t="s">
        <v>834</v>
      </c>
    </row>
    <row r="21" spans="1:6" x14ac:dyDescent="0.25">
      <c r="A21" s="134">
        <v>11</v>
      </c>
      <c r="B21" s="60" t="s">
        <v>247</v>
      </c>
      <c r="C21" s="60" t="s">
        <v>155</v>
      </c>
      <c r="D21" s="60" t="s">
        <v>218</v>
      </c>
      <c r="E21" s="60" t="s">
        <v>219</v>
      </c>
      <c r="F21" s="136" t="s">
        <v>835</v>
      </c>
    </row>
    <row r="22" spans="1:6" x14ac:dyDescent="0.25">
      <c r="A22" s="134">
        <v>12</v>
      </c>
      <c r="B22" s="60" t="s">
        <v>248</v>
      </c>
      <c r="C22" s="60" t="s">
        <v>155</v>
      </c>
      <c r="D22" s="60" t="s">
        <v>218</v>
      </c>
      <c r="E22" s="60" t="s">
        <v>219</v>
      </c>
      <c r="F22" s="136" t="s">
        <v>836</v>
      </c>
    </row>
    <row r="23" spans="1:6" x14ac:dyDescent="0.25">
      <c r="A23" s="134">
        <v>13</v>
      </c>
      <c r="B23" s="60" t="s">
        <v>217</v>
      </c>
      <c r="C23" s="60" t="s">
        <v>155</v>
      </c>
      <c r="D23" s="60" t="s">
        <v>218</v>
      </c>
      <c r="E23" s="60" t="s">
        <v>219</v>
      </c>
      <c r="F23" s="136" t="s">
        <v>220</v>
      </c>
    </row>
    <row r="24" spans="1:6" x14ac:dyDescent="0.25">
      <c r="A24" s="134">
        <v>14</v>
      </c>
      <c r="B24" s="60" t="s">
        <v>221</v>
      </c>
      <c r="C24" s="60" t="s">
        <v>155</v>
      </c>
      <c r="D24" s="60" t="s">
        <v>218</v>
      </c>
      <c r="E24" s="60" t="s">
        <v>219</v>
      </c>
      <c r="F24" s="136" t="s">
        <v>869</v>
      </c>
    </row>
    <row r="25" spans="1:6" x14ac:dyDescent="0.25">
      <c r="A25" s="134">
        <v>15</v>
      </c>
      <c r="B25" s="60" t="s">
        <v>223</v>
      </c>
      <c r="C25" s="60" t="s">
        <v>155</v>
      </c>
      <c r="D25" s="60" t="s">
        <v>218</v>
      </c>
      <c r="E25" s="60" t="s">
        <v>219</v>
      </c>
      <c r="F25" s="136" t="s">
        <v>224</v>
      </c>
    </row>
    <row r="26" spans="1:6" x14ac:dyDescent="0.25">
      <c r="A26" s="134">
        <v>16</v>
      </c>
      <c r="B26" s="60" t="s">
        <v>225</v>
      </c>
      <c r="C26" s="60" t="s">
        <v>155</v>
      </c>
      <c r="D26" s="60" t="s">
        <v>218</v>
      </c>
      <c r="E26" s="60" t="s">
        <v>219</v>
      </c>
      <c r="F26" s="136" t="s">
        <v>226</v>
      </c>
    </row>
    <row r="27" spans="1:6" x14ac:dyDescent="0.25">
      <c r="A27" s="134">
        <v>17</v>
      </c>
      <c r="B27" s="60" t="s">
        <v>227</v>
      </c>
      <c r="C27" s="60" t="s">
        <v>155</v>
      </c>
      <c r="D27" s="60" t="s">
        <v>218</v>
      </c>
      <c r="E27" s="60" t="s">
        <v>219</v>
      </c>
      <c r="F27" s="136" t="s">
        <v>228</v>
      </c>
    </row>
    <row r="28" spans="1:6" x14ac:dyDescent="0.25">
      <c r="A28" s="134">
        <v>18</v>
      </c>
      <c r="B28" s="60" t="s">
        <v>229</v>
      </c>
      <c r="C28" s="60" t="s">
        <v>155</v>
      </c>
      <c r="D28" s="60" t="s">
        <v>218</v>
      </c>
      <c r="E28" s="60" t="s">
        <v>219</v>
      </c>
      <c r="F28" s="136" t="s">
        <v>230</v>
      </c>
    </row>
    <row r="29" spans="1:6" x14ac:dyDescent="0.25">
      <c r="A29" s="134">
        <v>19</v>
      </c>
      <c r="B29" s="60" t="s">
        <v>237</v>
      </c>
      <c r="C29" s="60" t="s">
        <v>155</v>
      </c>
      <c r="D29" s="60" t="s">
        <v>218</v>
      </c>
      <c r="E29" s="60" t="s">
        <v>219</v>
      </c>
      <c r="F29" s="136" t="s">
        <v>828</v>
      </c>
    </row>
    <row r="30" spans="1:6" x14ac:dyDescent="0.25">
      <c r="A30" s="134">
        <v>20</v>
      </c>
      <c r="B30" s="60" t="s">
        <v>238</v>
      </c>
      <c r="C30" s="60" t="s">
        <v>155</v>
      </c>
      <c r="D30" s="60" t="s">
        <v>218</v>
      </c>
      <c r="E30" s="60" t="s">
        <v>219</v>
      </c>
      <c r="F30" s="136" t="s">
        <v>829</v>
      </c>
    </row>
    <row r="31" spans="1:6" x14ac:dyDescent="0.25">
      <c r="A31" s="134">
        <v>21</v>
      </c>
      <c r="B31" s="60" t="s">
        <v>239</v>
      </c>
      <c r="C31" s="60" t="s">
        <v>155</v>
      </c>
      <c r="D31" s="60" t="s">
        <v>218</v>
      </c>
      <c r="E31" s="60" t="s">
        <v>219</v>
      </c>
      <c r="F31" s="136" t="s">
        <v>870</v>
      </c>
    </row>
    <row r="32" spans="1:6" x14ac:dyDescent="0.25">
      <c r="A32" s="134">
        <v>22</v>
      </c>
      <c r="B32" s="60" t="s">
        <v>240</v>
      </c>
      <c r="C32" s="60" t="s">
        <v>155</v>
      </c>
      <c r="D32" s="60" t="s">
        <v>218</v>
      </c>
      <c r="E32" s="60" t="s">
        <v>219</v>
      </c>
      <c r="F32" s="136" t="s">
        <v>830</v>
      </c>
    </row>
    <row r="33" spans="1:6" x14ac:dyDescent="0.25">
      <c r="A33" s="134">
        <v>23</v>
      </c>
      <c r="B33" s="60" t="s">
        <v>241</v>
      </c>
      <c r="C33" s="60" t="s">
        <v>155</v>
      </c>
      <c r="D33" s="60" t="s">
        <v>218</v>
      </c>
      <c r="E33" s="60" t="s">
        <v>219</v>
      </c>
      <c r="F33" s="136" t="s">
        <v>831</v>
      </c>
    </row>
    <row r="34" spans="1:6" ht="15.75" thickBot="1" x14ac:dyDescent="0.3">
      <c r="A34" s="137">
        <v>24</v>
      </c>
      <c r="B34" s="138" t="s">
        <v>242</v>
      </c>
      <c r="C34" s="138" t="s">
        <v>155</v>
      </c>
      <c r="D34" s="138" t="s">
        <v>218</v>
      </c>
      <c r="E34" s="138" t="s">
        <v>219</v>
      </c>
      <c r="F34" s="139" t="s">
        <v>832</v>
      </c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</sheetData>
  <mergeCells count="3">
    <mergeCell ref="A5:F5"/>
    <mergeCell ref="A7:F7"/>
    <mergeCell ref="A9:F9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4"/>
  <sheetViews>
    <sheetView workbookViewId="0"/>
  </sheetViews>
  <sheetFormatPr defaultRowHeight="15" x14ac:dyDescent="0.25"/>
  <cols>
    <col min="1" max="1" width="56.7109375" customWidth="1"/>
    <col min="2" max="2" width="34" customWidth="1"/>
    <col min="3" max="3" width="35.5703125" customWidth="1"/>
    <col min="7" max="7" width="16.85546875" bestFit="1" customWidth="1"/>
    <col min="8" max="9" width="19.42578125" bestFit="1" customWidth="1"/>
  </cols>
  <sheetData>
    <row r="1" spans="1:13" ht="15.75" thickBot="1" x14ac:dyDescent="0.3"/>
    <row r="2" spans="1:13" ht="15.75" thickBot="1" x14ac:dyDescent="0.3">
      <c r="A2" s="111" t="s">
        <v>700</v>
      </c>
    </row>
    <row r="3" spans="1:13" x14ac:dyDescent="0.25">
      <c r="A3" s="94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6"/>
    </row>
    <row r="4" spans="1:13" x14ac:dyDescent="0.25">
      <c r="A4" s="97" t="s">
        <v>676</v>
      </c>
      <c r="B4" s="91"/>
      <c r="C4" s="91"/>
      <c r="D4" s="91"/>
      <c r="E4" s="91"/>
      <c r="F4" s="91"/>
      <c r="G4" s="91"/>
      <c r="H4" s="91"/>
      <c r="I4" s="91"/>
      <c r="J4" s="98"/>
      <c r="K4" s="98"/>
      <c r="L4" s="98"/>
      <c r="M4" s="99"/>
    </row>
    <row r="5" spans="1:13" x14ac:dyDescent="0.25">
      <c r="A5" s="100" t="s">
        <v>677</v>
      </c>
      <c r="B5" s="91"/>
      <c r="C5" s="91"/>
      <c r="D5" s="91"/>
      <c r="E5" s="91"/>
      <c r="F5" s="91"/>
      <c r="G5" s="91"/>
      <c r="H5" s="91"/>
      <c r="I5" s="91"/>
      <c r="J5" s="98"/>
      <c r="K5" s="98"/>
      <c r="L5" s="98"/>
      <c r="M5" s="99"/>
    </row>
    <row r="6" spans="1:13" x14ac:dyDescent="0.25">
      <c r="A6" s="100"/>
      <c r="B6" s="101" t="s">
        <v>678</v>
      </c>
      <c r="C6" s="91"/>
      <c r="D6" s="91"/>
      <c r="E6" s="91"/>
      <c r="F6" s="91"/>
      <c r="G6" s="91"/>
      <c r="H6" s="91"/>
      <c r="I6" s="91"/>
      <c r="J6" s="98"/>
      <c r="K6" s="98"/>
      <c r="L6" s="98"/>
      <c r="M6" s="99"/>
    </row>
    <row r="7" spans="1:13" x14ac:dyDescent="0.25">
      <c r="A7" s="100"/>
      <c r="B7" s="101" t="s">
        <v>679</v>
      </c>
      <c r="C7" s="91"/>
      <c r="D7" s="91"/>
      <c r="E7" s="91"/>
      <c r="F7" s="91"/>
      <c r="G7" s="91"/>
      <c r="H7" s="91"/>
      <c r="I7" s="91"/>
      <c r="J7" s="98"/>
      <c r="K7" s="98"/>
      <c r="L7" s="98"/>
      <c r="M7" s="99"/>
    </row>
    <row r="8" spans="1:13" x14ac:dyDescent="0.25">
      <c r="A8" s="100" t="s">
        <v>680</v>
      </c>
      <c r="B8" s="91"/>
      <c r="C8" s="91"/>
      <c r="D8" s="91"/>
      <c r="E8" s="91"/>
      <c r="F8" s="91"/>
      <c r="G8" s="91"/>
      <c r="H8" s="91"/>
      <c r="I8" s="91"/>
      <c r="J8" s="98"/>
      <c r="K8" s="98"/>
      <c r="L8" s="98"/>
      <c r="M8" s="99"/>
    </row>
    <row r="9" spans="1:13" x14ac:dyDescent="0.25">
      <c r="A9" s="100" t="s">
        <v>681</v>
      </c>
      <c r="B9" s="91"/>
      <c r="C9" s="91"/>
      <c r="D9" s="91"/>
      <c r="E9" s="91"/>
      <c r="F9" s="91"/>
      <c r="G9" s="91"/>
      <c r="H9" s="91"/>
      <c r="I9" s="91"/>
      <c r="J9" s="98"/>
      <c r="K9" s="98"/>
      <c r="L9" s="98"/>
      <c r="M9" s="99"/>
    </row>
    <row r="10" spans="1:13" x14ac:dyDescent="0.25">
      <c r="A10" s="100" t="s">
        <v>682</v>
      </c>
      <c r="B10" s="91"/>
      <c r="C10" s="91"/>
      <c r="D10" s="91"/>
      <c r="E10" s="91"/>
      <c r="F10" s="91"/>
      <c r="G10" s="91"/>
      <c r="H10" s="91"/>
      <c r="I10" s="91"/>
      <c r="J10" s="98"/>
      <c r="K10" s="98"/>
      <c r="L10" s="98"/>
      <c r="M10" s="99"/>
    </row>
    <row r="11" spans="1:13" x14ac:dyDescent="0.25">
      <c r="A11" s="100" t="s">
        <v>683</v>
      </c>
      <c r="B11" s="91"/>
      <c r="C11" s="91"/>
      <c r="D11" s="91"/>
      <c r="E11" s="91"/>
      <c r="F11" s="91"/>
      <c r="G11" s="91"/>
      <c r="H11" s="91"/>
      <c r="I11" s="91"/>
      <c r="J11" s="98"/>
      <c r="K11" s="98"/>
      <c r="L11" s="98"/>
      <c r="M11" s="99"/>
    </row>
    <row r="12" spans="1:13" x14ac:dyDescent="0.25">
      <c r="A12" s="100" t="s">
        <v>684</v>
      </c>
      <c r="B12" s="91"/>
      <c r="C12" s="91"/>
      <c r="D12" s="91"/>
      <c r="E12" s="91"/>
      <c r="F12" s="91"/>
      <c r="G12" s="91"/>
      <c r="H12" s="91"/>
      <c r="I12" s="91"/>
      <c r="J12" s="98"/>
      <c r="K12" s="98"/>
      <c r="L12" s="98"/>
      <c r="M12" s="99"/>
    </row>
    <row r="13" spans="1:13" x14ac:dyDescent="0.25">
      <c r="A13" s="100" t="s">
        <v>685</v>
      </c>
      <c r="B13" s="91"/>
      <c r="C13" s="91"/>
      <c r="D13" s="91"/>
      <c r="E13" s="91"/>
      <c r="F13" s="91"/>
      <c r="G13" s="91"/>
      <c r="H13" s="91"/>
      <c r="I13" s="91"/>
      <c r="J13" s="98"/>
      <c r="K13" s="98"/>
      <c r="L13" s="98"/>
      <c r="M13" s="99"/>
    </row>
    <row r="14" spans="1:13" x14ac:dyDescent="0.25">
      <c r="A14" s="102"/>
      <c r="B14" s="91"/>
      <c r="C14" s="91"/>
      <c r="D14" s="91"/>
      <c r="E14" s="91"/>
      <c r="F14" s="91"/>
      <c r="G14" s="91"/>
      <c r="H14" s="91"/>
      <c r="I14" s="91"/>
      <c r="J14" s="98"/>
      <c r="K14" s="98"/>
      <c r="L14" s="98"/>
      <c r="M14" s="99"/>
    </row>
    <row r="15" spans="1:13" x14ac:dyDescent="0.25">
      <c r="A15" s="97" t="s">
        <v>686</v>
      </c>
      <c r="B15" s="91"/>
      <c r="C15" s="91"/>
      <c r="D15" s="91"/>
      <c r="E15" s="91"/>
      <c r="F15" s="91"/>
      <c r="G15" s="91"/>
      <c r="H15" s="91"/>
      <c r="I15" s="91"/>
      <c r="J15" s="98"/>
      <c r="K15" s="98"/>
      <c r="L15" s="98"/>
      <c r="M15" s="99"/>
    </row>
    <row r="16" spans="1:13" x14ac:dyDescent="0.25">
      <c r="A16" s="103" t="s">
        <v>687</v>
      </c>
      <c r="B16" s="88" t="s">
        <v>688</v>
      </c>
      <c r="C16" s="88" t="s">
        <v>689</v>
      </c>
      <c r="D16" s="88" t="s">
        <v>690</v>
      </c>
      <c r="E16" s="88" t="s">
        <v>691</v>
      </c>
      <c r="F16" s="88" t="s">
        <v>692</v>
      </c>
      <c r="G16" s="88" t="s">
        <v>693</v>
      </c>
      <c r="H16" s="88" t="s">
        <v>694</v>
      </c>
      <c r="I16" s="88" t="s">
        <v>695</v>
      </c>
      <c r="J16" s="98"/>
      <c r="K16" s="98"/>
      <c r="L16" s="98"/>
      <c r="M16" s="99"/>
    </row>
    <row r="17" spans="1:13" x14ac:dyDescent="0.25">
      <c r="A17" s="104">
        <v>1</v>
      </c>
      <c r="B17" s="93">
        <v>2.62970982571527</v>
      </c>
      <c r="C17" s="93">
        <v>-4.7531107769648502</v>
      </c>
      <c r="D17" s="93">
        <v>2.2075071507673001</v>
      </c>
      <c r="E17" s="93">
        <v>-0.23626575338596001</v>
      </c>
      <c r="F17" s="93">
        <v>-0.67962804709631097</v>
      </c>
      <c r="G17" s="93">
        <v>176.86</v>
      </c>
      <c r="H17" s="93">
        <v>149.87469999999999</v>
      </c>
      <c r="I17" s="93">
        <v>142.8569</v>
      </c>
      <c r="J17" s="98" t="s">
        <v>696</v>
      </c>
      <c r="K17" s="98"/>
      <c r="L17" s="98"/>
      <c r="M17" s="99"/>
    </row>
    <row r="18" spans="1:13" x14ac:dyDescent="0.25">
      <c r="A18" s="104">
        <v>2</v>
      </c>
      <c r="B18" s="93">
        <v>11.530674847193801</v>
      </c>
      <c r="C18" s="93">
        <v>-20.350783619778898</v>
      </c>
      <c r="D18" s="93">
        <v>8.9589017199752998</v>
      </c>
      <c r="E18" s="93">
        <v>-0.172240343355864</v>
      </c>
      <c r="F18" s="93">
        <v>-0.68896670925394399</v>
      </c>
      <c r="G18" s="93">
        <v>867.25210000000004</v>
      </c>
      <c r="H18" s="93">
        <v>748.92769999999996</v>
      </c>
      <c r="I18" s="93">
        <v>689.44140000000004</v>
      </c>
      <c r="J18" s="98" t="s">
        <v>697</v>
      </c>
      <c r="K18" s="98"/>
      <c r="L18" s="98"/>
      <c r="M18" s="99"/>
    </row>
    <row r="19" spans="1:13" x14ac:dyDescent="0.25">
      <c r="A19" s="104">
        <v>3</v>
      </c>
      <c r="B19" s="92">
        <v>0.94128423912749992</v>
      </c>
      <c r="C19" s="92">
        <v>-1.8671361060205001</v>
      </c>
      <c r="D19" s="92">
        <v>0.9295410869531</v>
      </c>
      <c r="E19" s="92">
        <v>-1.8671361060205001</v>
      </c>
      <c r="F19" s="92">
        <v>0.87082532608059993</v>
      </c>
      <c r="G19" s="92">
        <v>10.274970300724</v>
      </c>
      <c r="H19" s="92">
        <v>8.8032863226860005</v>
      </c>
      <c r="I19" s="92">
        <v>8.7967495862150002</v>
      </c>
      <c r="J19" s="98"/>
      <c r="K19" s="98"/>
      <c r="L19" s="98"/>
      <c r="M19" s="99"/>
    </row>
    <row r="20" spans="1:13" x14ac:dyDescent="0.25">
      <c r="A20" s="104">
        <v>4</v>
      </c>
      <c r="B20" s="92">
        <v>0.94423129108659998</v>
      </c>
      <c r="C20" s="92">
        <v>-1.7734211130218998</v>
      </c>
      <c r="D20" s="92">
        <v>0.83269387325980004</v>
      </c>
      <c r="E20" s="92">
        <v>-1.7734211130218998</v>
      </c>
      <c r="F20" s="92">
        <v>0.77692516434640002</v>
      </c>
      <c r="G20" s="92">
        <v>10.274961295116</v>
      </c>
      <c r="H20" s="92">
        <v>4.5863340432170006</v>
      </c>
      <c r="I20" s="92">
        <v>4.5796549206730006</v>
      </c>
      <c r="J20" s="98"/>
      <c r="K20" s="98"/>
      <c r="L20" s="98"/>
      <c r="M20" s="99"/>
    </row>
    <row r="21" spans="1:13" x14ac:dyDescent="0.25">
      <c r="A21" s="104">
        <v>5</v>
      </c>
      <c r="B21" s="92">
        <v>45.400002830512697</v>
      </c>
      <c r="C21" s="92">
        <v>-90.055671788206098</v>
      </c>
      <c r="D21" s="92">
        <v>44.833607346769</v>
      </c>
      <c r="E21" s="92">
        <v>-0.31167365427440002</v>
      </c>
      <c r="F21" s="92">
        <v>-0.51038795665000003</v>
      </c>
      <c r="G21" s="92">
        <v>2311.0635598694398</v>
      </c>
      <c r="H21" s="92">
        <v>1844.7031272435599</v>
      </c>
      <c r="I21" s="92">
        <v>1640.08128146486</v>
      </c>
      <c r="J21" s="98"/>
      <c r="K21" s="98"/>
      <c r="L21" s="98"/>
      <c r="M21" s="99"/>
    </row>
    <row r="22" spans="1:13" x14ac:dyDescent="0.25">
      <c r="A22" s="104">
        <v>6</v>
      </c>
      <c r="B22" s="92">
        <v>104.70371301133501</v>
      </c>
      <c r="C22" s="92">
        <v>-207.69080674193501</v>
      </c>
      <c r="D22" s="92">
        <v>103.39746396984899</v>
      </c>
      <c r="E22" s="92">
        <v>-0.71879706642679997</v>
      </c>
      <c r="F22" s="92">
        <v>0.12916730567589998</v>
      </c>
      <c r="G22" s="92">
        <v>2311.7931267696799</v>
      </c>
      <c r="H22" s="92">
        <v>1567.61795702528</v>
      </c>
      <c r="I22" s="92">
        <v>1099.79559204469</v>
      </c>
      <c r="J22" s="98"/>
      <c r="K22" s="98"/>
      <c r="L22" s="98"/>
      <c r="M22" s="99"/>
    </row>
    <row r="23" spans="1:13" x14ac:dyDescent="0.25">
      <c r="A23" s="104">
        <v>7</v>
      </c>
      <c r="B23" s="92">
        <v>101.72342524943801</v>
      </c>
      <c r="C23" s="92">
        <v>-191.05326388692902</v>
      </c>
      <c r="D23" s="92">
        <v>89.707335238522504</v>
      </c>
      <c r="E23" s="92">
        <v>-0.66121619809499999</v>
      </c>
      <c r="F23" s="92">
        <v>3.8712799126699997E-2</v>
      </c>
      <c r="G23" s="92">
        <v>2311.7153516482899</v>
      </c>
      <c r="H23" s="92">
        <v>1337.9103892473302</v>
      </c>
      <c r="I23" s="92">
        <v>926.51252432947695</v>
      </c>
      <c r="J23" s="98"/>
      <c r="K23" s="98"/>
      <c r="L23" s="98"/>
      <c r="M23" s="99"/>
    </row>
    <row r="24" spans="1:13" x14ac:dyDescent="0.25">
      <c r="A24" s="104">
        <v>8</v>
      </c>
      <c r="B24" s="92">
        <v>22.481707414508001</v>
      </c>
      <c r="C24" s="92">
        <v>-42.224331010879304</v>
      </c>
      <c r="D24" s="92">
        <v>19.826053426949201</v>
      </c>
      <c r="E24" s="92">
        <v>-0.14613417771619999</v>
      </c>
      <c r="F24" s="92">
        <v>-0.77043599170590005</v>
      </c>
      <c r="G24" s="92">
        <v>2306.49022613433</v>
      </c>
      <c r="H24" s="92">
        <v>2076.1999383339498</v>
      </c>
      <c r="I24" s="92">
        <v>1980.33034616243</v>
      </c>
      <c r="J24" s="98"/>
      <c r="K24" s="98"/>
      <c r="L24" s="98"/>
      <c r="M24" s="99"/>
    </row>
    <row r="25" spans="1:13" x14ac:dyDescent="0.25">
      <c r="A25" s="104">
        <v>9</v>
      </c>
      <c r="B25" s="92">
        <v>1.3135385498080001</v>
      </c>
      <c r="C25" s="92">
        <v>-2.0405284832557999</v>
      </c>
      <c r="D25" s="92">
        <v>0.79246941241020008</v>
      </c>
      <c r="E25" s="92">
        <v>-0.19762339637840001</v>
      </c>
      <c r="F25" s="92">
        <v>-0.73689712465910007</v>
      </c>
      <c r="G25" s="92">
        <v>92.342036642741007</v>
      </c>
      <c r="H25" s="92">
        <v>78.862889784727997</v>
      </c>
      <c r="I25" s="92">
        <v>76.178669676935996</v>
      </c>
      <c r="J25" s="98"/>
      <c r="K25" s="98"/>
      <c r="L25" s="98"/>
      <c r="M25" s="99"/>
    </row>
    <row r="26" spans="1:13" x14ac:dyDescent="0.25">
      <c r="A26" s="104">
        <v>10</v>
      </c>
      <c r="B26" s="92">
        <v>9.4760132174199999E-2</v>
      </c>
      <c r="C26" s="92">
        <v>-0.1380635233111</v>
      </c>
      <c r="D26" s="92">
        <v>5.0288913786100002E-2</v>
      </c>
      <c r="E26" s="92">
        <v>-0.88123401764839993</v>
      </c>
      <c r="F26" s="92">
        <v>-0.1117804597024</v>
      </c>
      <c r="G26" s="92">
        <v>5.7971491253130001</v>
      </c>
      <c r="H26" s="92">
        <v>5.2773435988779998</v>
      </c>
      <c r="I26" s="92">
        <v>1.0868428747410002</v>
      </c>
      <c r="J26" s="98"/>
      <c r="K26" s="98"/>
      <c r="L26" s="98"/>
      <c r="M26" s="99"/>
    </row>
    <row r="27" spans="1:13" x14ac:dyDescent="0.25">
      <c r="A27" s="100"/>
      <c r="B27" s="91"/>
      <c r="C27" s="91"/>
      <c r="D27" s="91"/>
      <c r="E27" s="91"/>
      <c r="F27" s="91"/>
      <c r="G27" s="91"/>
      <c r="H27" s="91"/>
      <c r="I27" s="91"/>
      <c r="J27" s="98"/>
      <c r="K27" s="98"/>
      <c r="L27" s="98"/>
      <c r="M27" s="99"/>
    </row>
    <row r="28" spans="1:13" x14ac:dyDescent="0.25">
      <c r="A28" s="100"/>
      <c r="B28" s="91"/>
      <c r="C28" s="91"/>
      <c r="D28" s="91"/>
      <c r="E28" s="91"/>
      <c r="F28" s="91"/>
      <c r="G28" s="91"/>
      <c r="H28" s="91"/>
      <c r="I28" s="91"/>
      <c r="J28" s="98"/>
      <c r="K28" s="98"/>
      <c r="L28" s="98"/>
      <c r="M28" s="99"/>
    </row>
    <row r="29" spans="1:13" x14ac:dyDescent="0.25">
      <c r="A29" s="102" t="s">
        <v>698</v>
      </c>
      <c r="B29" s="91">
        <f t="shared" ref="B29:I29" si="0">MAX(B17:B26)</f>
        <v>104.70371301133501</v>
      </c>
      <c r="C29" s="91">
        <f t="shared" si="0"/>
        <v>-0.1380635233111</v>
      </c>
      <c r="D29" s="91">
        <f t="shared" si="0"/>
        <v>103.39746396984899</v>
      </c>
      <c r="E29" s="91">
        <f t="shared" si="0"/>
        <v>-0.14613417771619999</v>
      </c>
      <c r="F29" s="91">
        <f t="shared" si="0"/>
        <v>0.87082532608059993</v>
      </c>
      <c r="G29" s="91">
        <f t="shared" si="0"/>
        <v>2311.7931267696799</v>
      </c>
      <c r="H29" s="91">
        <f t="shared" si="0"/>
        <v>2076.1999383339498</v>
      </c>
      <c r="I29" s="91">
        <f t="shared" si="0"/>
        <v>1980.33034616243</v>
      </c>
      <c r="J29" s="98"/>
      <c r="K29" s="98"/>
      <c r="L29" s="98"/>
      <c r="M29" s="99"/>
    </row>
    <row r="30" spans="1:13" x14ac:dyDescent="0.25">
      <c r="A30" s="102" t="s">
        <v>699</v>
      </c>
      <c r="B30" s="91">
        <f>MIN(B17:B26)</f>
        <v>9.4760132174199999E-2</v>
      </c>
      <c r="C30" s="91">
        <f>MIN(C17:C26)</f>
        <v>-207.69080674193501</v>
      </c>
      <c r="D30" s="91">
        <f>MIN(D17:D26)</f>
        <v>5.0288913786100002E-2</v>
      </c>
      <c r="E30" s="91">
        <f>MIN(E17:E26)</f>
        <v>-1.8671361060205001</v>
      </c>
      <c r="F30" s="91">
        <f>MIN(F17:F26)</f>
        <v>-0.77043599170590005</v>
      </c>
      <c r="G30" s="91">
        <f>-G29</f>
        <v>-2311.7931267696799</v>
      </c>
      <c r="H30" s="91">
        <f>-H29</f>
        <v>-2076.1999383339498</v>
      </c>
      <c r="I30" s="91">
        <f>-I29</f>
        <v>-1980.33034616243</v>
      </c>
      <c r="J30" s="98"/>
      <c r="K30" s="98"/>
      <c r="L30" s="98"/>
      <c r="M30" s="99"/>
    </row>
    <row r="31" spans="1:13" ht="15.75" thickBot="1" x14ac:dyDescent="0.3">
      <c r="A31" s="105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7"/>
    </row>
    <row r="34" spans="1:5" x14ac:dyDescent="0.25">
      <c r="A34" s="110" t="s">
        <v>723</v>
      </c>
      <c r="B34" s="108"/>
      <c r="C34" s="108"/>
      <c r="D34" s="108"/>
      <c r="E34" s="108"/>
    </row>
    <row r="35" spans="1:5" x14ac:dyDescent="0.25">
      <c r="A35" s="108" t="s">
        <v>703</v>
      </c>
      <c r="B35" s="109" t="s">
        <v>704</v>
      </c>
      <c r="C35" s="108" t="s">
        <v>705</v>
      </c>
      <c r="D35" s="108"/>
      <c r="E35" s="108"/>
    </row>
    <row r="36" spans="1:5" ht="45" x14ac:dyDescent="0.25">
      <c r="A36" s="108" t="s">
        <v>701</v>
      </c>
      <c r="B36" s="109" t="s">
        <v>706</v>
      </c>
      <c r="C36" s="108" t="s">
        <v>707</v>
      </c>
      <c r="D36" s="108"/>
      <c r="E36" s="108"/>
    </row>
    <row r="37" spans="1:5" ht="45" x14ac:dyDescent="0.25">
      <c r="A37" s="108" t="s">
        <v>702</v>
      </c>
      <c r="B37" s="109" t="s">
        <v>708</v>
      </c>
      <c r="C37" s="108" t="s">
        <v>709</v>
      </c>
      <c r="D37" s="108"/>
      <c r="E37" s="108"/>
    </row>
    <row r="38" spans="1:5" ht="45" x14ac:dyDescent="0.25">
      <c r="A38" s="108" t="s">
        <v>710</v>
      </c>
      <c r="B38" s="109" t="s">
        <v>711</v>
      </c>
      <c r="C38" s="108" t="s">
        <v>712</v>
      </c>
      <c r="D38" s="108"/>
      <c r="E38" s="108"/>
    </row>
    <row r="39" spans="1:5" ht="45" x14ac:dyDescent="0.25">
      <c r="A39" s="108" t="s">
        <v>713</v>
      </c>
      <c r="B39" s="109" t="s">
        <v>714</v>
      </c>
      <c r="C39" s="108" t="s">
        <v>712</v>
      </c>
      <c r="D39" s="108"/>
      <c r="E39" s="108"/>
    </row>
    <row r="40" spans="1:5" ht="45" x14ac:dyDescent="0.25">
      <c r="A40" s="108" t="s">
        <v>715</v>
      </c>
      <c r="B40" s="109" t="s">
        <v>716</v>
      </c>
      <c r="C40" s="108" t="s">
        <v>712</v>
      </c>
      <c r="D40" s="108"/>
      <c r="E40" s="108"/>
    </row>
    <row r="41" spans="1:5" ht="45" x14ac:dyDescent="0.25">
      <c r="A41" s="108" t="s">
        <v>717</v>
      </c>
      <c r="B41" s="109" t="s">
        <v>718</v>
      </c>
      <c r="C41" s="108" t="s">
        <v>712</v>
      </c>
      <c r="D41" s="108"/>
      <c r="E41" s="108"/>
    </row>
    <row r="42" spans="1:5" x14ac:dyDescent="0.25">
      <c r="A42" s="108"/>
      <c r="B42" s="109"/>
      <c r="C42" s="108"/>
      <c r="D42" s="108"/>
      <c r="E42" s="108"/>
    </row>
    <row r="43" spans="1:5" ht="45" x14ac:dyDescent="0.25">
      <c r="A43" s="108" t="s">
        <v>719</v>
      </c>
      <c r="B43" s="109" t="s">
        <v>720</v>
      </c>
      <c r="C43" s="109" t="s">
        <v>721</v>
      </c>
      <c r="D43" s="108"/>
      <c r="E43" s="108"/>
    </row>
    <row r="44" spans="1:5" ht="45" x14ac:dyDescent="0.25">
      <c r="A44" s="108"/>
      <c r="B44" s="109" t="s">
        <v>722</v>
      </c>
      <c r="C44" s="109" t="s">
        <v>721</v>
      </c>
      <c r="D44" s="108"/>
      <c r="E44" s="108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0" t="s">
        <v>0</v>
      </c>
      <c r="B5" s="140"/>
      <c r="C5" s="140"/>
      <c r="D5" s="140"/>
      <c r="E5" s="140"/>
    </row>
    <row r="6" spans="1:5" x14ac:dyDescent="0.25">
      <c r="A6" s="1"/>
      <c r="B6" s="1"/>
      <c r="C6" s="1"/>
      <c r="D6" s="1"/>
      <c r="E6" s="1"/>
    </row>
    <row r="7" spans="1:5" x14ac:dyDescent="0.25">
      <c r="A7" s="141" t="s">
        <v>1</v>
      </c>
      <c r="B7" s="141"/>
      <c r="C7" s="141"/>
      <c r="D7" s="141"/>
      <c r="E7" s="141"/>
    </row>
    <row r="8" spans="1:5" x14ac:dyDescent="0.25">
      <c r="A8" s="1"/>
      <c r="B8" s="1"/>
      <c r="C8" s="1"/>
      <c r="D8" s="1"/>
      <c r="E8" s="1"/>
    </row>
    <row r="9" spans="1:5" x14ac:dyDescent="0.25">
      <c r="A9" s="89" t="s">
        <v>673</v>
      </c>
      <c r="B9" s="89" t="s">
        <v>674</v>
      </c>
      <c r="C9" s="89" t="s">
        <v>675</v>
      </c>
      <c r="D9" s="89" t="s">
        <v>128</v>
      </c>
      <c r="E9" s="89" t="s">
        <v>129</v>
      </c>
    </row>
    <row r="10" spans="1:5" x14ac:dyDescent="0.25">
      <c r="A10" s="90"/>
      <c r="B10" s="90"/>
      <c r="C10" s="90"/>
      <c r="D10" s="90"/>
      <c r="E10" s="90"/>
    </row>
    <row r="11" spans="1:5" x14ac:dyDescent="0.25">
      <c r="A11" s="90"/>
      <c r="B11" s="90"/>
      <c r="C11" s="90"/>
      <c r="D11" s="90"/>
      <c r="E11" s="90"/>
    </row>
    <row r="12" spans="1:5" x14ac:dyDescent="0.25">
      <c r="A12" s="90"/>
      <c r="B12" s="90"/>
      <c r="C12" s="90"/>
      <c r="D12" s="90"/>
      <c r="E12" s="90"/>
    </row>
    <row r="13" spans="1:5" x14ac:dyDescent="0.25">
      <c r="A13" s="90"/>
      <c r="B13" s="90"/>
      <c r="C13" s="90"/>
      <c r="D13" s="90"/>
      <c r="E13" s="90"/>
    </row>
    <row r="14" spans="1:5" x14ac:dyDescent="0.25">
      <c r="A14" s="90"/>
      <c r="B14" s="90"/>
      <c r="C14" s="90"/>
      <c r="D14" s="90"/>
      <c r="E14" s="90"/>
    </row>
    <row r="15" spans="1:5" x14ac:dyDescent="0.25">
      <c r="A15" s="90"/>
      <c r="B15" s="90"/>
      <c r="C15" s="90"/>
      <c r="D15" s="90"/>
      <c r="E15" s="90"/>
    </row>
    <row r="16" spans="1:5" x14ac:dyDescent="0.25">
      <c r="A16" s="90"/>
      <c r="B16" s="90"/>
      <c r="C16" s="90"/>
      <c r="D16" s="90"/>
      <c r="E16" s="90"/>
    </row>
    <row r="17" spans="1:5" x14ac:dyDescent="0.25">
      <c r="A17" s="90"/>
      <c r="B17" s="90"/>
      <c r="C17" s="90"/>
      <c r="D17" s="90"/>
      <c r="E17" s="90"/>
    </row>
    <row r="18" spans="1:5" x14ac:dyDescent="0.25">
      <c r="A18" s="90"/>
      <c r="B18" s="90"/>
      <c r="C18" s="90"/>
      <c r="D18" s="90"/>
      <c r="E18" s="90"/>
    </row>
    <row r="19" spans="1:5" x14ac:dyDescent="0.25">
      <c r="A19" s="90"/>
      <c r="B19" s="90"/>
      <c r="C19" s="90"/>
      <c r="D19" s="90"/>
      <c r="E19" s="90"/>
    </row>
    <row r="20" spans="1:5" x14ac:dyDescent="0.25">
      <c r="A20" s="90"/>
      <c r="B20" s="90"/>
      <c r="C20" s="90"/>
      <c r="D20" s="90"/>
      <c r="E20" s="90"/>
    </row>
    <row r="21" spans="1:5" x14ac:dyDescent="0.25">
      <c r="A21" s="90"/>
      <c r="B21" s="90"/>
      <c r="C21" s="90"/>
      <c r="D21" s="90"/>
      <c r="E21" s="90"/>
    </row>
    <row r="22" spans="1:5" x14ac:dyDescent="0.25">
      <c r="A22" s="90"/>
      <c r="B22" s="90"/>
      <c r="C22" s="90"/>
      <c r="D22" s="90"/>
      <c r="E22" s="90"/>
    </row>
    <row r="23" spans="1:5" x14ac:dyDescent="0.25">
      <c r="A23" s="90"/>
      <c r="B23" s="90"/>
      <c r="C23" s="90"/>
      <c r="D23" s="90"/>
      <c r="E23" s="90"/>
    </row>
    <row r="24" spans="1:5" x14ac:dyDescent="0.25">
      <c r="A24" s="90"/>
      <c r="B24" s="90"/>
      <c r="C24" s="90"/>
      <c r="D24" s="90"/>
      <c r="E24" s="90"/>
    </row>
    <row r="25" spans="1:5" x14ac:dyDescent="0.25">
      <c r="A25" s="90"/>
      <c r="B25" s="90"/>
      <c r="C25" s="90"/>
      <c r="D25" s="90"/>
      <c r="E25" s="90"/>
    </row>
    <row r="26" spans="1:5" x14ac:dyDescent="0.25">
      <c r="A26" s="90"/>
      <c r="B26" s="90"/>
      <c r="C26" s="90"/>
      <c r="D26" s="90"/>
      <c r="E26" s="90"/>
    </row>
    <row r="27" spans="1:5" x14ac:dyDescent="0.25">
      <c r="A27" s="90"/>
      <c r="B27" s="90"/>
      <c r="C27" s="90"/>
      <c r="D27" s="90"/>
      <c r="E27" s="90"/>
    </row>
    <row r="28" spans="1:5" x14ac:dyDescent="0.25">
      <c r="A28" s="90"/>
      <c r="B28" s="90"/>
      <c r="C28" s="90"/>
      <c r="D28" s="90"/>
      <c r="E28" s="90"/>
    </row>
    <row r="29" spans="1:5" x14ac:dyDescent="0.25">
      <c r="A29" s="90"/>
      <c r="B29" s="90"/>
      <c r="C29" s="90"/>
      <c r="D29" s="90"/>
      <c r="E29" s="90"/>
    </row>
    <row r="30" spans="1:5" x14ac:dyDescent="0.25">
      <c r="A30" s="90"/>
      <c r="B30" s="90"/>
      <c r="C30" s="90"/>
      <c r="D30" s="90"/>
      <c r="E30" s="90"/>
    </row>
    <row r="31" spans="1:5" x14ac:dyDescent="0.25">
      <c r="A31" s="90"/>
      <c r="B31" s="90"/>
      <c r="C31" s="90"/>
      <c r="D31" s="90"/>
      <c r="E31" s="90"/>
    </row>
    <row r="32" spans="1:5" x14ac:dyDescent="0.25">
      <c r="A32" s="90"/>
      <c r="B32" s="90"/>
      <c r="C32" s="90"/>
      <c r="D32" s="90"/>
      <c r="E32" s="90"/>
    </row>
    <row r="33" spans="1:5" x14ac:dyDescent="0.25">
      <c r="A33" s="90"/>
      <c r="B33" s="90"/>
      <c r="C33" s="90"/>
      <c r="D33" s="90"/>
      <c r="E33" s="90"/>
    </row>
    <row r="34" spans="1:5" x14ac:dyDescent="0.25">
      <c r="A34" s="90"/>
      <c r="B34" s="90"/>
      <c r="C34" s="90"/>
      <c r="D34" s="90"/>
      <c r="E34" s="90"/>
    </row>
    <row r="35" spans="1:5" x14ac:dyDescent="0.25">
      <c r="A35" s="90"/>
      <c r="B35" s="90"/>
      <c r="C35" s="90"/>
      <c r="D35" s="90"/>
      <c r="E35" s="90"/>
    </row>
    <row r="36" spans="1:5" x14ac:dyDescent="0.25">
      <c r="A36" s="90"/>
      <c r="B36" s="90"/>
      <c r="C36" s="90"/>
      <c r="D36" s="90"/>
      <c r="E36" s="90"/>
    </row>
    <row r="37" spans="1:5" x14ac:dyDescent="0.25">
      <c r="A37" s="90"/>
      <c r="B37" s="90"/>
      <c r="C37" s="90"/>
      <c r="D37" s="90"/>
      <c r="E37" s="90"/>
    </row>
    <row r="38" spans="1:5" x14ac:dyDescent="0.25">
      <c r="A38" s="90"/>
      <c r="B38" s="90"/>
      <c r="C38" s="90"/>
      <c r="D38" s="90"/>
      <c r="E38" s="90"/>
    </row>
    <row r="39" spans="1:5" x14ac:dyDescent="0.25">
      <c r="A39" s="90"/>
      <c r="B39" s="90"/>
      <c r="C39" s="90"/>
      <c r="D39" s="90"/>
      <c r="E39" s="90"/>
    </row>
    <row r="40" spans="1:5" x14ac:dyDescent="0.25">
      <c r="A40" s="90"/>
      <c r="B40" s="90"/>
      <c r="C40" s="90"/>
      <c r="D40" s="90"/>
      <c r="E40" s="90"/>
    </row>
    <row r="41" spans="1:5" x14ac:dyDescent="0.25">
      <c r="A41" s="90"/>
      <c r="B41" s="90"/>
      <c r="C41" s="90"/>
      <c r="D41" s="90"/>
      <c r="E41" s="90"/>
    </row>
    <row r="42" spans="1:5" x14ac:dyDescent="0.25">
      <c r="A42" s="90"/>
      <c r="B42" s="90"/>
      <c r="C42" s="90"/>
      <c r="D42" s="90"/>
      <c r="E42" s="90"/>
    </row>
    <row r="43" spans="1:5" x14ac:dyDescent="0.25">
      <c r="A43" s="90"/>
      <c r="B43" s="90"/>
      <c r="C43" s="90"/>
      <c r="D43" s="90"/>
      <c r="E43" s="90"/>
    </row>
    <row r="44" spans="1:5" x14ac:dyDescent="0.25">
      <c r="A44" s="90"/>
      <c r="B44" s="90"/>
      <c r="C44" s="90"/>
      <c r="D44" s="90"/>
      <c r="E44" s="90"/>
    </row>
    <row r="45" spans="1:5" x14ac:dyDescent="0.25">
      <c r="A45" s="90"/>
      <c r="B45" s="90"/>
      <c r="C45" s="90"/>
      <c r="D45" s="90"/>
      <c r="E45" s="90"/>
    </row>
    <row r="46" spans="1:5" x14ac:dyDescent="0.25">
      <c r="A46" s="90"/>
      <c r="B46" s="90"/>
      <c r="C46" s="90"/>
      <c r="D46" s="90"/>
      <c r="E46" s="90"/>
    </row>
    <row r="47" spans="1:5" x14ac:dyDescent="0.25">
      <c r="A47" s="90"/>
      <c r="B47" s="90"/>
      <c r="C47" s="90"/>
      <c r="D47" s="90"/>
      <c r="E47" s="90"/>
    </row>
    <row r="48" spans="1:5" x14ac:dyDescent="0.25">
      <c r="A48" s="90"/>
      <c r="B48" s="90"/>
      <c r="C48" s="90"/>
      <c r="D48" s="90"/>
      <c r="E48" s="90"/>
    </row>
    <row r="49" spans="1:5" x14ac:dyDescent="0.25">
      <c r="A49" s="90"/>
      <c r="B49" s="90"/>
      <c r="C49" s="90"/>
      <c r="D49" s="90"/>
      <c r="E49" s="90"/>
    </row>
    <row r="50" spans="1:5" x14ac:dyDescent="0.25">
      <c r="A50" s="90"/>
      <c r="B50" s="90"/>
      <c r="C50" s="90"/>
      <c r="D50" s="90"/>
      <c r="E50" s="90"/>
    </row>
    <row r="51" spans="1:5" x14ac:dyDescent="0.25">
      <c r="A51" s="90"/>
      <c r="B51" s="90"/>
      <c r="C51" s="90"/>
      <c r="D51" s="90"/>
      <c r="E51" s="90"/>
    </row>
    <row r="52" spans="1:5" x14ac:dyDescent="0.25">
      <c r="A52" s="90"/>
      <c r="B52" s="90"/>
      <c r="C52" s="90"/>
      <c r="D52" s="90"/>
      <c r="E52" s="90"/>
    </row>
    <row r="53" spans="1:5" x14ac:dyDescent="0.25">
      <c r="A53" s="90"/>
      <c r="B53" s="90"/>
      <c r="C53" s="90"/>
      <c r="D53" s="90"/>
      <c r="E53" s="90"/>
    </row>
    <row r="54" spans="1:5" x14ac:dyDescent="0.25">
      <c r="A54" s="90"/>
      <c r="B54" s="90"/>
      <c r="C54" s="90"/>
      <c r="D54" s="90"/>
      <c r="E54" s="90"/>
    </row>
    <row r="55" spans="1:5" x14ac:dyDescent="0.25">
      <c r="A55" s="90"/>
      <c r="B55" s="90"/>
      <c r="C55" s="90"/>
      <c r="D55" s="90"/>
      <c r="E55" s="90"/>
    </row>
    <row r="56" spans="1:5" x14ac:dyDescent="0.25">
      <c r="A56" s="90"/>
      <c r="B56" s="90"/>
      <c r="C56" s="90"/>
      <c r="D56" s="90"/>
      <c r="E56" s="90"/>
    </row>
    <row r="57" spans="1:5" x14ac:dyDescent="0.25">
      <c r="A57" s="90"/>
      <c r="B57" s="90"/>
      <c r="C57" s="90"/>
      <c r="D57" s="90"/>
      <c r="E57" s="90"/>
    </row>
    <row r="58" spans="1:5" x14ac:dyDescent="0.25">
      <c r="A58" s="90"/>
      <c r="B58" s="90"/>
      <c r="C58" s="90"/>
      <c r="D58" s="90"/>
      <c r="E58" s="90"/>
    </row>
    <row r="59" spans="1:5" x14ac:dyDescent="0.25">
      <c r="A59" s="90"/>
      <c r="B59" s="90"/>
      <c r="C59" s="90"/>
      <c r="D59" s="90"/>
      <c r="E59" s="90"/>
    </row>
    <row r="60" spans="1:5" x14ac:dyDescent="0.25">
      <c r="A60" s="90"/>
      <c r="B60" s="90"/>
      <c r="C60" s="90"/>
      <c r="D60" s="90"/>
      <c r="E60" s="90"/>
    </row>
    <row r="61" spans="1:5" x14ac:dyDescent="0.25">
      <c r="A61" s="90"/>
      <c r="B61" s="90"/>
      <c r="C61" s="90"/>
      <c r="D61" s="90"/>
      <c r="E61" s="90"/>
    </row>
    <row r="62" spans="1:5" x14ac:dyDescent="0.25">
      <c r="A62" s="90"/>
      <c r="B62" s="90"/>
      <c r="C62" s="90"/>
      <c r="D62" s="90"/>
      <c r="E62" s="90"/>
    </row>
    <row r="63" spans="1:5" x14ac:dyDescent="0.25">
      <c r="A63" s="90"/>
      <c r="B63" s="90"/>
      <c r="C63" s="90"/>
      <c r="D63" s="90"/>
      <c r="E63" s="90"/>
    </row>
    <row r="64" spans="1:5" x14ac:dyDescent="0.25">
      <c r="A64" s="90"/>
      <c r="B64" s="90"/>
      <c r="C64" s="90"/>
      <c r="D64" s="90"/>
      <c r="E64" s="90"/>
    </row>
    <row r="65" spans="1:5" x14ac:dyDescent="0.25">
      <c r="A65" s="90"/>
      <c r="B65" s="90"/>
      <c r="C65" s="90"/>
      <c r="D65" s="90"/>
      <c r="E65" s="90"/>
    </row>
    <row r="66" spans="1:5" x14ac:dyDescent="0.25">
      <c r="A66" s="90"/>
      <c r="B66" s="90"/>
      <c r="C66" s="90"/>
      <c r="D66" s="90"/>
      <c r="E66" s="90"/>
    </row>
    <row r="67" spans="1:5" x14ac:dyDescent="0.25">
      <c r="A67" s="90"/>
      <c r="B67" s="90"/>
      <c r="C67" s="90"/>
      <c r="D67" s="90"/>
      <c r="E67" s="90"/>
    </row>
    <row r="68" spans="1:5" x14ac:dyDescent="0.25">
      <c r="A68" s="90"/>
      <c r="B68" s="90"/>
      <c r="C68" s="90"/>
      <c r="D68" s="90"/>
      <c r="E68" s="90"/>
    </row>
    <row r="69" spans="1:5" x14ac:dyDescent="0.25">
      <c r="A69" s="90"/>
      <c r="B69" s="90"/>
      <c r="C69" s="90"/>
      <c r="D69" s="90"/>
      <c r="E69" s="90"/>
    </row>
    <row r="70" spans="1:5" x14ac:dyDescent="0.25">
      <c r="A70" s="90"/>
      <c r="B70" s="90"/>
      <c r="C70" s="90"/>
      <c r="D70" s="90"/>
      <c r="E70" s="90"/>
    </row>
    <row r="71" spans="1:5" x14ac:dyDescent="0.25">
      <c r="A71" s="90"/>
      <c r="B71" s="90"/>
      <c r="C71" s="90"/>
      <c r="D71" s="90"/>
      <c r="E71" s="90"/>
    </row>
    <row r="72" spans="1:5" x14ac:dyDescent="0.25">
      <c r="A72" s="90"/>
      <c r="B72" s="90"/>
      <c r="C72" s="90"/>
      <c r="D72" s="90"/>
      <c r="E72" s="90"/>
    </row>
    <row r="73" spans="1:5" x14ac:dyDescent="0.25">
      <c r="A73" s="90"/>
      <c r="B73" s="90"/>
      <c r="C73" s="90"/>
      <c r="D73" s="90"/>
      <c r="E73" s="90"/>
    </row>
    <row r="74" spans="1:5" x14ac:dyDescent="0.25">
      <c r="A74" s="90"/>
      <c r="B74" s="90"/>
      <c r="C74" s="90"/>
      <c r="D74" s="90"/>
      <c r="E74" s="90"/>
    </row>
    <row r="75" spans="1:5" x14ac:dyDescent="0.25">
      <c r="A75" s="90"/>
      <c r="B75" s="90"/>
      <c r="C75" s="90"/>
      <c r="D75" s="90"/>
      <c r="E75" s="90"/>
    </row>
    <row r="76" spans="1:5" x14ac:dyDescent="0.25">
      <c r="A76" s="90"/>
      <c r="B76" s="90"/>
      <c r="C76" s="90"/>
      <c r="D76" s="90"/>
      <c r="E76" s="90"/>
    </row>
    <row r="77" spans="1:5" x14ac:dyDescent="0.25">
      <c r="A77" s="90"/>
      <c r="B77" s="90"/>
      <c r="C77" s="90"/>
      <c r="D77" s="90"/>
      <c r="E77" s="90"/>
    </row>
    <row r="78" spans="1:5" x14ac:dyDescent="0.25">
      <c r="A78" s="90"/>
      <c r="B78" s="90"/>
      <c r="C78" s="90"/>
      <c r="D78" s="90"/>
      <c r="E78" s="90"/>
    </row>
    <row r="79" spans="1:5" x14ac:dyDescent="0.25">
      <c r="A79" s="90"/>
      <c r="B79" s="90"/>
      <c r="C79" s="90"/>
      <c r="D79" s="90"/>
      <c r="E79" s="90"/>
    </row>
    <row r="80" spans="1:5" x14ac:dyDescent="0.25">
      <c r="A80" s="90"/>
      <c r="B80" s="90"/>
      <c r="C80" s="90"/>
      <c r="D80" s="90"/>
      <c r="E80" s="90"/>
    </row>
    <row r="81" spans="1:5" x14ac:dyDescent="0.25">
      <c r="A81" s="90"/>
      <c r="B81" s="90"/>
      <c r="C81" s="90"/>
      <c r="D81" s="90"/>
      <c r="E81" s="90"/>
    </row>
    <row r="82" spans="1:5" x14ac:dyDescent="0.25">
      <c r="A82" s="90"/>
      <c r="B82" s="90"/>
      <c r="C82" s="90"/>
      <c r="D82" s="90"/>
      <c r="E82" s="90"/>
    </row>
    <row r="83" spans="1:5" x14ac:dyDescent="0.25">
      <c r="A83" s="90"/>
      <c r="B83" s="90"/>
      <c r="C83" s="90"/>
      <c r="D83" s="90"/>
      <c r="E83" s="90"/>
    </row>
    <row r="84" spans="1:5" x14ac:dyDescent="0.25">
      <c r="A84" s="90"/>
      <c r="B84" s="90"/>
      <c r="C84" s="90"/>
      <c r="D84" s="90"/>
      <c r="E84" s="90"/>
    </row>
    <row r="85" spans="1:5" x14ac:dyDescent="0.25">
      <c r="A85" s="90"/>
      <c r="B85" s="90"/>
      <c r="C85" s="90"/>
      <c r="D85" s="90"/>
      <c r="E85" s="90"/>
    </row>
    <row r="86" spans="1:5" x14ac:dyDescent="0.25">
      <c r="A86" s="90"/>
      <c r="B86" s="90"/>
      <c r="C86" s="90"/>
      <c r="D86" s="90"/>
      <c r="E86" s="90"/>
    </row>
    <row r="87" spans="1:5" x14ac:dyDescent="0.25">
      <c r="A87" s="90"/>
      <c r="B87" s="90"/>
      <c r="C87" s="90"/>
      <c r="D87" s="90"/>
      <c r="E87" s="90"/>
    </row>
    <row r="88" spans="1:5" x14ac:dyDescent="0.25">
      <c r="A88" s="90"/>
      <c r="B88" s="90"/>
      <c r="C88" s="90"/>
      <c r="D88" s="90"/>
      <c r="E88" s="90"/>
    </row>
    <row r="89" spans="1:5" x14ac:dyDescent="0.25">
      <c r="A89" s="90"/>
      <c r="B89" s="90"/>
      <c r="C89" s="90"/>
      <c r="D89" s="90"/>
      <c r="E89" s="90"/>
    </row>
    <row r="90" spans="1:5" x14ac:dyDescent="0.25">
      <c r="A90" s="90"/>
      <c r="B90" s="90"/>
      <c r="C90" s="90"/>
      <c r="D90" s="90"/>
      <c r="E90" s="90"/>
    </row>
    <row r="91" spans="1:5" x14ac:dyDescent="0.25">
      <c r="A91" s="90"/>
      <c r="B91" s="90"/>
      <c r="C91" s="90"/>
      <c r="D91" s="90"/>
      <c r="E91" s="90"/>
    </row>
    <row r="92" spans="1:5" x14ac:dyDescent="0.25">
      <c r="A92" s="90"/>
      <c r="B92" s="90"/>
      <c r="C92" s="90"/>
      <c r="D92" s="90"/>
      <c r="E92" s="90"/>
    </row>
    <row r="93" spans="1:5" x14ac:dyDescent="0.25">
      <c r="A93" s="90"/>
      <c r="B93" s="90"/>
      <c r="C93" s="90"/>
      <c r="D93" s="90"/>
      <c r="E93" s="90"/>
    </row>
    <row r="94" spans="1:5" x14ac:dyDescent="0.25">
      <c r="A94" s="90"/>
      <c r="B94" s="90"/>
      <c r="C94" s="90"/>
      <c r="D94" s="90"/>
      <c r="E94" s="90"/>
    </row>
    <row r="95" spans="1:5" x14ac:dyDescent="0.25">
      <c r="A95" s="90"/>
      <c r="B95" s="90"/>
      <c r="C95" s="90"/>
      <c r="D95" s="90"/>
      <c r="E95" s="90"/>
    </row>
    <row r="96" spans="1:5" x14ac:dyDescent="0.25">
      <c r="A96" s="90"/>
      <c r="B96" s="90"/>
      <c r="C96" s="90"/>
      <c r="D96" s="90"/>
      <c r="E96" s="90"/>
    </row>
    <row r="97" spans="1:5" x14ac:dyDescent="0.25">
      <c r="A97" s="90"/>
      <c r="B97" s="90"/>
      <c r="C97" s="90"/>
      <c r="D97" s="90"/>
      <c r="E97" s="90"/>
    </row>
    <row r="98" spans="1:5" x14ac:dyDescent="0.25">
      <c r="A98" s="90"/>
      <c r="B98" s="90"/>
      <c r="C98" s="90"/>
      <c r="D98" s="90"/>
      <c r="E98" s="90"/>
    </row>
    <row r="99" spans="1:5" x14ac:dyDescent="0.25">
      <c r="A99" s="90"/>
      <c r="B99" s="90"/>
      <c r="C99" s="90"/>
      <c r="D99" s="90"/>
      <c r="E99" s="90"/>
    </row>
    <row r="100" spans="1:5" x14ac:dyDescent="0.25">
      <c r="A100" s="90"/>
      <c r="B100" s="90"/>
      <c r="C100" s="90"/>
      <c r="D100" s="90"/>
      <c r="E100" s="90"/>
    </row>
    <row r="101" spans="1:5" x14ac:dyDescent="0.25">
      <c r="A101" s="90"/>
      <c r="B101" s="90"/>
      <c r="C101" s="90"/>
      <c r="D101" s="90"/>
      <c r="E101" s="90"/>
    </row>
    <row r="102" spans="1:5" x14ac:dyDescent="0.25">
      <c r="A102" s="90"/>
      <c r="B102" s="90"/>
      <c r="C102" s="90"/>
      <c r="D102" s="90"/>
      <c r="E102" s="90"/>
    </row>
    <row r="103" spans="1:5" x14ac:dyDescent="0.25">
      <c r="A103" s="90"/>
      <c r="B103" s="90"/>
      <c r="C103" s="90"/>
      <c r="D103" s="90"/>
      <c r="E103" s="90"/>
    </row>
    <row r="104" spans="1:5" x14ac:dyDescent="0.25">
      <c r="A104" s="90"/>
      <c r="B104" s="90"/>
      <c r="C104" s="90"/>
      <c r="D104" s="90"/>
      <c r="E104" s="90"/>
    </row>
    <row r="105" spans="1:5" x14ac:dyDescent="0.25">
      <c r="A105" s="90"/>
      <c r="B105" s="90"/>
      <c r="C105" s="90"/>
      <c r="D105" s="90"/>
      <c r="E105" s="90"/>
    </row>
    <row r="106" spans="1:5" x14ac:dyDescent="0.25">
      <c r="A106" s="90"/>
      <c r="B106" s="90"/>
      <c r="C106" s="90"/>
      <c r="D106" s="90"/>
      <c r="E106" s="90"/>
    </row>
    <row r="107" spans="1:5" x14ac:dyDescent="0.25">
      <c r="A107" s="90"/>
      <c r="B107" s="90"/>
      <c r="C107" s="90"/>
      <c r="D107" s="90"/>
      <c r="E107" s="90"/>
    </row>
    <row r="108" spans="1:5" x14ac:dyDescent="0.25">
      <c r="A108" s="90"/>
      <c r="B108" s="90"/>
      <c r="C108" s="90"/>
      <c r="D108" s="90"/>
      <c r="E108" s="90"/>
    </row>
    <row r="109" spans="1:5" x14ac:dyDescent="0.25">
      <c r="A109" s="90"/>
      <c r="B109" s="90"/>
      <c r="C109" s="90"/>
      <c r="D109" s="90"/>
      <c r="E109" s="9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Embedded Files</vt:lpstr>
      <vt:lpstr>Module Definitions</vt:lpstr>
      <vt:lpstr>Variable Range</vt:lpstr>
      <vt:lpstr>StabilityComp2_Init1</vt:lpstr>
      <vt:lpstr>StabilityComp2_Init1() b</vt:lpstr>
      <vt:lpstr>ApplyStabilityComp2</vt:lpstr>
      <vt:lpstr>ApplyStabilityComp2() p</vt:lpstr>
      <vt:lpstr>ApplyStabilityComp2() b</vt:lpstr>
      <vt:lpstr>StabilityComp2_Per1</vt:lpstr>
      <vt:lpstr>StabilityComp2_Per1() p</vt:lpstr>
      <vt:lpstr>StabilityComp2_Per1() b</vt:lpstr>
      <vt:lpstr>cals</vt:lpstr>
      <vt:lpstr>Stabilty Comp NF Guidelines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2013-06-12T16:07:57Z</dcterms:modified>
</cp:coreProperties>
</file>