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880" windowHeight="4860"/>
  </bookViews>
  <sheets>
    <sheet name="Standard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0" i="4" l="1"/>
  <c r="L59" i="4"/>
  <c r="L58" i="4"/>
  <c r="L57" i="4"/>
  <c r="L56" i="4"/>
  <c r="L55" i="4"/>
  <c r="L46" i="4"/>
  <c r="L45" i="4"/>
  <c r="L44" i="4"/>
  <c r="L43" i="4"/>
  <c r="L42" i="4"/>
  <c r="L41" i="4"/>
  <c r="L39" i="4"/>
  <c r="L38" i="4"/>
  <c r="L37" i="4"/>
  <c r="L36" i="4"/>
  <c r="L35" i="4"/>
  <c r="L34" i="4"/>
  <c r="Y56" i="4"/>
  <c r="Y57" i="4"/>
  <c r="Y58" i="4"/>
  <c r="Y59" i="4"/>
  <c r="Y60" i="4"/>
  <c r="Y55" i="4"/>
  <c r="Y49" i="4"/>
  <c r="Y50" i="4"/>
  <c r="Y51" i="4"/>
  <c r="Y52" i="4"/>
  <c r="Y53" i="4"/>
  <c r="Y48" i="4"/>
  <c r="Y42" i="4"/>
  <c r="Y43" i="4"/>
  <c r="Y44" i="4"/>
  <c r="Y45" i="4"/>
  <c r="Y46" i="4"/>
  <c r="Y41" i="4"/>
  <c r="Y35" i="4"/>
  <c r="Y36" i="4"/>
  <c r="Y37" i="4"/>
  <c r="Y38" i="4"/>
  <c r="Y39" i="4"/>
  <c r="Y34" i="4"/>
</calcChain>
</file>

<file path=xl/sharedStrings.xml><?xml version="1.0" encoding="utf-8"?>
<sst xmlns="http://schemas.openxmlformats.org/spreadsheetml/2006/main" count="61" uniqueCount="32">
  <si>
    <t>Nm</t>
  </si>
  <si>
    <t>Stack Length</t>
  </si>
  <si>
    <t>mm</t>
  </si>
  <si>
    <t>turns</t>
  </si>
  <si>
    <t>Stall current</t>
  </si>
  <si>
    <t>battery current</t>
  </si>
  <si>
    <t>controller resistance</t>
  </si>
  <si>
    <t>#</t>
  </si>
  <si>
    <t>A</t>
  </si>
  <si>
    <t>mOhms</t>
  </si>
  <si>
    <t>Rack Load</t>
  </si>
  <si>
    <t>kN</t>
  </si>
  <si>
    <t>Pinion Load</t>
  </si>
  <si>
    <t>motor resistance</t>
  </si>
  <si>
    <t>Wires in Hand</t>
  </si>
  <si>
    <t>CEPS Ratio</t>
  </si>
  <si>
    <t>REPS Ratio</t>
  </si>
  <si>
    <t>rev/rev</t>
  </si>
  <si>
    <t>rev/mm</t>
  </si>
  <si>
    <t>Standard Speed/Torque</t>
  </si>
  <si>
    <t>Premium Speed/Torque</t>
  </si>
  <si>
    <t>Optimal Motor and Controller</t>
  </si>
  <si>
    <t>Controller Upsized for 100 A Battery Current</t>
  </si>
  <si>
    <t>Controller Upsized for 125 A Battery Current</t>
  </si>
  <si>
    <t>Controller Upsized for 120 A Battery Current</t>
  </si>
  <si>
    <t>Controller Upsized for 155 A Battery Current</t>
  </si>
  <si>
    <t>Motor Upsized for 100 A Battery Current</t>
  </si>
  <si>
    <t>Motor Upsized for 125 A Battery Current</t>
  </si>
  <si>
    <t>Motor Upsized for 120 A Battery Current</t>
  </si>
  <si>
    <t>Motor Upsized for 155 A Battery Current</t>
  </si>
  <si>
    <t>Motor Upsized for 175 A Controller</t>
  </si>
  <si>
    <t>Stack Penalty vs 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</si>
</sst>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20"/>
      <color indexed="9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color indexed="10"/>
      <name val="Arial"/>
      <family val="2"/>
    </font>
    <font>
      <sz val="8"/>
      <color indexed="39"/>
      <name val="Arial"/>
      <family val="2"/>
    </font>
    <font>
      <sz val="8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8" fillId="0" borderId="0"/>
    <xf numFmtId="0" fontId="7" fillId="3" borderId="0">
      <alignment horizontal="centerContinuous"/>
    </xf>
    <xf numFmtId="11" fontId="9" fillId="0" borderId="2" applyNumberFormat="0">
      <protection locked="0"/>
    </xf>
    <xf numFmtId="0" fontId="10" fillId="0" borderId="2" applyNumberFormat="0">
      <alignment horizontal="right"/>
    </xf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">
      <alignment horizontal="centerContinuous"/>
    </xf>
    <xf numFmtId="0" fontId="5" fillId="0" borderId="1">
      <alignment horizontal="center" vertical="center" wrapText="1"/>
    </xf>
    <xf numFmtId="0" fontId="3" fillId="4" borderId="3">
      <alignment horizontal="centerContinuous" vertical="center"/>
    </xf>
    <xf numFmtId="0" fontId="4" fillId="0" borderId="0" applyNumberFormat="0" applyBorder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quotePrefix="1" applyFont="1"/>
    <xf numFmtId="2" fontId="0" fillId="0" borderId="0" xfId="0" applyNumberFormat="1"/>
    <xf numFmtId="2" fontId="1" fillId="0" borderId="0" xfId="0" quotePrefix="1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quotePrefix="1" applyNumberFormat="1" applyFont="1"/>
    <xf numFmtId="2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wrapText="1"/>
    </xf>
    <xf numFmtId="164" fontId="1" fillId="0" borderId="0" xfId="0" quotePrefix="1" applyNumberFormat="1" applyFont="1" applyAlignment="1">
      <alignment wrapText="1"/>
    </xf>
    <xf numFmtId="164" fontId="1" fillId="0" borderId="0" xfId="0" quotePrefix="1" applyNumberFormat="1" applyFont="1"/>
    <xf numFmtId="164" fontId="0" fillId="0" borderId="0" xfId="0" applyNumberFormat="1" applyAlignment="1">
      <alignment wrapText="1"/>
    </xf>
  </cellXfs>
  <cellStyles count="13">
    <cellStyle name="Error" xfId="2"/>
    <cellStyle name="Heading" xfId="3"/>
    <cellStyle name="Input 2" xfId="4"/>
    <cellStyle name="Input2" xfId="5"/>
    <cellStyle name="Normal" xfId="0" builtinId="0"/>
    <cellStyle name="Normal 2" xfId="1"/>
    <cellStyle name="Output 2" xfId="6"/>
    <cellStyle name="Percent 2" xfId="8"/>
    <cellStyle name="Percent 3" xfId="7"/>
    <cellStyle name="Subheading" xfId="9"/>
    <cellStyle name="TableHeading" xfId="10"/>
    <cellStyle name="Title 2" xfId="11"/>
    <cellStyle name="Units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Speed / Torque Motor Sizing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kN - Optimized Design</c:v>
          </c:tx>
          <c:marker>
            <c:symbol val="none"/>
          </c:marker>
          <c:xVal>
            <c:numRef>
              <c:f>Standard!$B$6:$B$11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Standard!$E$6:$E$11</c:f>
              <c:numCache>
                <c:formatCode>0.0</c:formatCode>
                <c:ptCount val="6"/>
                <c:pt idx="0">
                  <c:v>52.5</c:v>
                </c:pt>
                <c:pt idx="1">
                  <c:v>48.5</c:v>
                </c:pt>
                <c:pt idx="2">
                  <c:v>44.5</c:v>
                </c:pt>
                <c:pt idx="3">
                  <c:v>41.5</c:v>
                </c:pt>
                <c:pt idx="4">
                  <c:v>38.5</c:v>
                </c:pt>
                <c:pt idx="5">
                  <c:v>36.5</c:v>
                </c:pt>
              </c:numCache>
            </c:numRef>
          </c:yVal>
          <c:smooth val="0"/>
        </c:ser>
        <c:ser>
          <c:idx val="1"/>
          <c:order val="1"/>
          <c:tx>
            <c:v>10 kN - 100A Battery</c:v>
          </c:tx>
          <c:marker>
            <c:symbol val="none"/>
          </c:marker>
          <c:xVal>
            <c:numRef>
              <c:f>Standard!$B$34:$B$39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Standard!$E$34:$E$39</c:f>
              <c:numCache>
                <c:formatCode>0.0</c:formatCode>
                <c:ptCount val="6"/>
                <c:pt idx="0">
                  <c:v>62</c:v>
                </c:pt>
                <c:pt idx="1">
                  <c:v>54</c:v>
                </c:pt>
                <c:pt idx="2">
                  <c:v>50</c:v>
                </c:pt>
                <c:pt idx="3">
                  <c:v>43.5</c:v>
                </c:pt>
                <c:pt idx="4">
                  <c:v>40.5</c:v>
                </c:pt>
                <c:pt idx="5">
                  <c:v>38.5</c:v>
                </c:pt>
              </c:numCache>
            </c:numRef>
          </c:yVal>
          <c:smooth val="0"/>
        </c:ser>
        <c:ser>
          <c:idx val="2"/>
          <c:order val="2"/>
          <c:tx>
            <c:v>13 kN - Optimized design</c:v>
          </c:tx>
          <c:marker>
            <c:symbol val="none"/>
          </c:marker>
          <c:xVal>
            <c:numRef>
              <c:f>Standard!$B$13:$B$18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Standard!$E$13:$E$18</c:f>
              <c:numCache>
                <c:formatCode>0.0</c:formatCode>
                <c:ptCount val="6"/>
                <c:pt idx="0">
                  <c:v>67.5</c:v>
                </c:pt>
                <c:pt idx="1">
                  <c:v>62</c:v>
                </c:pt>
                <c:pt idx="2">
                  <c:v>57.5</c:v>
                </c:pt>
                <c:pt idx="3">
                  <c:v>53.5</c:v>
                </c:pt>
                <c:pt idx="4">
                  <c:v>50</c:v>
                </c:pt>
                <c:pt idx="5">
                  <c:v>46.5</c:v>
                </c:pt>
              </c:numCache>
            </c:numRef>
          </c:yVal>
          <c:smooth val="0"/>
        </c:ser>
        <c:ser>
          <c:idx val="3"/>
          <c:order val="3"/>
          <c:tx>
            <c:v>13 kN - 125A Battery</c:v>
          </c:tx>
          <c:marker>
            <c:symbol val="none"/>
          </c:marker>
          <c:xVal>
            <c:numRef>
              <c:f>Standard!$B$41:$B$46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Standard!$E$41:$E$46</c:f>
              <c:numCache>
                <c:formatCode>0.0</c:formatCode>
                <c:ptCount val="6"/>
                <c:pt idx="0">
                  <c:v>77.5</c:v>
                </c:pt>
                <c:pt idx="1">
                  <c:v>71</c:v>
                </c:pt>
                <c:pt idx="2">
                  <c:v>65.5</c:v>
                </c:pt>
                <c:pt idx="3">
                  <c:v>57</c:v>
                </c:pt>
                <c:pt idx="4">
                  <c:v>53</c:v>
                </c:pt>
                <c:pt idx="5">
                  <c:v>49.5</c:v>
                </c:pt>
              </c:numCache>
            </c:numRef>
          </c:yVal>
          <c:smooth val="0"/>
        </c:ser>
        <c:ser>
          <c:idx val="4"/>
          <c:order val="4"/>
          <c:tx>
            <c:v>13 kN - 175A Controller</c:v>
          </c:tx>
          <c:marker>
            <c:symbol val="none"/>
          </c:marker>
          <c:xVal>
            <c:numRef>
              <c:f>Standard!$B$55:$B$60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Standard!$E$55:$E$60</c:f>
              <c:numCache>
                <c:formatCode>0.0</c:formatCode>
                <c:ptCount val="6"/>
                <c:pt idx="0">
                  <c:v>103.5</c:v>
                </c:pt>
                <c:pt idx="1">
                  <c:v>95</c:v>
                </c:pt>
                <c:pt idx="2">
                  <c:v>80</c:v>
                </c:pt>
                <c:pt idx="3">
                  <c:v>68.5</c:v>
                </c:pt>
                <c:pt idx="4">
                  <c:v>64</c:v>
                </c:pt>
                <c:pt idx="5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9328"/>
        <c:axId val="88417408"/>
      </c:scatterChart>
      <c:valAx>
        <c:axId val="88419328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417408"/>
        <c:crosses val="autoZero"/>
        <c:crossBetween val="midCat"/>
      </c:valAx>
      <c:valAx>
        <c:axId val="88417408"/>
        <c:scaling>
          <c:orientation val="minMax"/>
          <c:max val="15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 Stack Length (mm)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8419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Premium Speed / Torque Motor Sizing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kN - Optimized Design</c:v>
          </c:tx>
          <c:marker>
            <c:symbol val="none"/>
          </c:marker>
          <c:xVal>
            <c:numRef>
              <c:f>Standard!$O$6:$O$11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Standard!$R$6:$R$11</c:f>
              <c:numCache>
                <c:formatCode>0.0</c:formatCode>
                <c:ptCount val="6"/>
                <c:pt idx="0">
                  <c:v>53</c:v>
                </c:pt>
                <c:pt idx="1">
                  <c:v>48.5</c:v>
                </c:pt>
                <c:pt idx="2">
                  <c:v>44.5</c:v>
                </c:pt>
                <c:pt idx="3">
                  <c:v>41.5</c:v>
                </c:pt>
                <c:pt idx="4">
                  <c:v>39</c:v>
                </c:pt>
                <c:pt idx="5">
                  <c:v>36.5</c:v>
                </c:pt>
              </c:numCache>
            </c:numRef>
          </c:yVal>
          <c:smooth val="0"/>
        </c:ser>
        <c:ser>
          <c:idx val="1"/>
          <c:order val="1"/>
          <c:tx>
            <c:v>10 kN - 100A Battery</c:v>
          </c:tx>
          <c:marker>
            <c:symbol val="none"/>
          </c:marker>
          <c:xVal>
            <c:numRef>
              <c:f>Standard!$O$34:$O$39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Standard!$R$34:$R$39</c:f>
              <c:numCache>
                <c:formatCode>0.0</c:formatCode>
                <c:ptCount val="6"/>
                <c:pt idx="0">
                  <c:v>66.5</c:v>
                </c:pt>
                <c:pt idx="1">
                  <c:v>61</c:v>
                </c:pt>
                <c:pt idx="2">
                  <c:v>56</c:v>
                </c:pt>
                <c:pt idx="3">
                  <c:v>52</c:v>
                </c:pt>
                <c:pt idx="4">
                  <c:v>49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2"/>
          <c:tx>
            <c:v>13 kN - Optimized design</c:v>
          </c:tx>
          <c:marker>
            <c:symbol val="none"/>
          </c:marker>
          <c:xVal>
            <c:numRef>
              <c:f>Standard!$O$13:$O$18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Standard!$R$13:$R$18</c:f>
              <c:numCache>
                <c:formatCode>0.0</c:formatCode>
                <c:ptCount val="6"/>
                <c:pt idx="0">
                  <c:v>68</c:v>
                </c:pt>
                <c:pt idx="1">
                  <c:v>62.5</c:v>
                </c:pt>
                <c:pt idx="2">
                  <c:v>57.5</c:v>
                </c:pt>
                <c:pt idx="3">
                  <c:v>53.5</c:v>
                </c:pt>
                <c:pt idx="4">
                  <c:v>50</c:v>
                </c:pt>
                <c:pt idx="5">
                  <c:v>47</c:v>
                </c:pt>
              </c:numCache>
            </c:numRef>
          </c:yVal>
          <c:smooth val="0"/>
        </c:ser>
        <c:ser>
          <c:idx val="3"/>
          <c:order val="3"/>
          <c:tx>
            <c:v>13 kN - 125A Battery</c:v>
          </c:tx>
          <c:marker>
            <c:symbol val="none"/>
          </c:marker>
          <c:xVal>
            <c:numRef>
              <c:f>Standard!$O$41:$O$46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Standard!$R$41:$R$46</c:f>
              <c:numCache>
                <c:formatCode>0.0</c:formatCode>
                <c:ptCount val="6"/>
                <c:pt idx="0">
                  <c:v>90</c:v>
                </c:pt>
                <c:pt idx="1">
                  <c:v>74.5</c:v>
                </c:pt>
                <c:pt idx="2">
                  <c:v>68.5</c:v>
                </c:pt>
                <c:pt idx="3">
                  <c:v>57.5</c:v>
                </c:pt>
                <c:pt idx="4">
                  <c:v>54</c:v>
                </c:pt>
                <c:pt idx="5">
                  <c:v>50.5</c:v>
                </c:pt>
              </c:numCache>
            </c:numRef>
          </c:yVal>
          <c:smooth val="0"/>
        </c:ser>
        <c:ser>
          <c:idx val="5"/>
          <c:order val="4"/>
          <c:tx>
            <c:v>10 kN - 175A Controller</c:v>
          </c:tx>
          <c:marker>
            <c:symbol val="none"/>
          </c:marker>
          <c:xVal>
            <c:numRef>
              <c:f>Standard!$O$48:$O$53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Standard!$R$48:$R$53</c:f>
              <c:numCache>
                <c:formatCode>0.0</c:formatCode>
                <c:ptCount val="6"/>
                <c:pt idx="0">
                  <c:v>113.5</c:v>
                </c:pt>
                <c:pt idx="1">
                  <c:v>104</c:v>
                </c:pt>
                <c:pt idx="2">
                  <c:v>96</c:v>
                </c:pt>
                <c:pt idx="3">
                  <c:v>78.5</c:v>
                </c:pt>
                <c:pt idx="4">
                  <c:v>73</c:v>
                </c:pt>
                <c:pt idx="5">
                  <c:v>61</c:v>
                </c:pt>
              </c:numCache>
            </c:numRef>
          </c:yVal>
          <c:smooth val="0"/>
        </c:ser>
        <c:ser>
          <c:idx val="4"/>
          <c:order val="5"/>
          <c:tx>
            <c:v>13 kN - 175A Controller</c:v>
          </c:tx>
          <c:marker>
            <c:symbol val="none"/>
          </c:marker>
          <c:xVal>
            <c:numRef>
              <c:f>Standard!$O$55:$O$60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Standard!$R$55:$R$60</c:f>
              <c:numCache>
                <c:formatCode>0.0</c:formatCode>
                <c:ptCount val="6"/>
                <c:pt idx="0">
                  <c:v>146.5</c:v>
                </c:pt>
                <c:pt idx="1">
                  <c:v>118</c:v>
                </c:pt>
                <c:pt idx="2">
                  <c:v>108.5</c:v>
                </c:pt>
                <c:pt idx="3">
                  <c:v>101</c:v>
                </c:pt>
                <c:pt idx="4">
                  <c:v>94.5</c:v>
                </c:pt>
                <c:pt idx="5">
                  <c:v>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216"/>
        <c:axId val="90364928"/>
      </c:scatterChart>
      <c:valAx>
        <c:axId val="90361216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364928"/>
        <c:crosses val="autoZero"/>
        <c:crossBetween val="midCat"/>
      </c:valAx>
      <c:valAx>
        <c:axId val="90364928"/>
        <c:scaling>
          <c:orientation val="minMax"/>
          <c:max val="15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 Stack Length (mm)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0361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Premium Speed / Torque Controller Sizing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kN - Optimized Design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Standard!$O$6:$O$11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Standard!$U$6:$U$11</c:f>
              <c:numCache>
                <c:formatCode>0.0</c:formatCode>
                <c:ptCount val="6"/>
                <c:pt idx="0">
                  <c:v>213.10020446777344</c:v>
                </c:pt>
                <c:pt idx="1">
                  <c:v>213.65364074707031</c:v>
                </c:pt>
                <c:pt idx="2">
                  <c:v>215.20025634765625</c:v>
                </c:pt>
                <c:pt idx="3">
                  <c:v>214.30029296875</c:v>
                </c:pt>
                <c:pt idx="4">
                  <c:v>212.80026245117187</c:v>
                </c:pt>
                <c:pt idx="5">
                  <c:v>213.36959838867187</c:v>
                </c:pt>
              </c:numCache>
            </c:numRef>
          </c:yVal>
          <c:smooth val="0"/>
        </c:ser>
        <c:ser>
          <c:idx val="1"/>
          <c:order val="1"/>
          <c:tx>
            <c:v>10 kN - 120A Battery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Standard!$O$20:$O$25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Standard!$U$20:$U$25</c:f>
              <c:numCache>
                <c:formatCode>0.0</c:formatCode>
                <c:ptCount val="6"/>
                <c:pt idx="0">
                  <c:v>251.85365295410156</c:v>
                </c:pt>
                <c:pt idx="1">
                  <c:v>252.49958801269531</c:v>
                </c:pt>
                <c:pt idx="2">
                  <c:v>254.38111877441406</c:v>
                </c:pt>
                <c:pt idx="3">
                  <c:v>253.30012512207031</c:v>
                </c:pt>
                <c:pt idx="4">
                  <c:v>251.50013732910156</c:v>
                </c:pt>
                <c:pt idx="5">
                  <c:v>252.16423034667969</c:v>
                </c:pt>
              </c:numCache>
            </c:numRef>
          </c:yVal>
          <c:smooth val="0"/>
        </c:ser>
        <c:ser>
          <c:idx val="2"/>
          <c:order val="2"/>
          <c:tx>
            <c:v>13 kN - Optimized design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Standard!$O$13:$O$18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Standard!$U$13:$U$18</c:f>
              <c:numCache>
                <c:formatCode>0.0</c:formatCode>
                <c:ptCount val="6"/>
                <c:pt idx="0">
                  <c:v>253.00022888183594</c:v>
                </c:pt>
                <c:pt idx="1">
                  <c:v>252.40023803710937</c:v>
                </c:pt>
                <c:pt idx="2">
                  <c:v>253.50004577636719</c:v>
                </c:pt>
                <c:pt idx="3">
                  <c:v>253.09323120117187</c:v>
                </c:pt>
                <c:pt idx="4">
                  <c:v>252.867431640625</c:v>
                </c:pt>
                <c:pt idx="5">
                  <c:v>252.26548767089844</c:v>
                </c:pt>
              </c:numCache>
            </c:numRef>
          </c:yVal>
          <c:smooth val="0"/>
        </c:ser>
        <c:ser>
          <c:idx val="3"/>
          <c:order val="3"/>
          <c:tx>
            <c:v>13 kN - 155A Battery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Standard!$O$27:$O$32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Standard!$U$27:$U$32</c:f>
              <c:numCache>
                <c:formatCode>0.0</c:formatCode>
                <c:ptCount val="6"/>
                <c:pt idx="0">
                  <c:v>309.20028686523437</c:v>
                </c:pt>
                <c:pt idx="1">
                  <c:v>308.497314453125</c:v>
                </c:pt>
                <c:pt idx="2">
                  <c:v>278.8623046875</c:v>
                </c:pt>
                <c:pt idx="3">
                  <c:v>278.400146484375</c:v>
                </c:pt>
                <c:pt idx="4">
                  <c:v>278.154296875</c:v>
                </c:pt>
                <c:pt idx="5">
                  <c:v>277.49221801757812</c:v>
                </c:pt>
              </c:numCache>
            </c:numRef>
          </c:yVal>
          <c:smooth val="0"/>
        </c:ser>
        <c:ser>
          <c:idx val="5"/>
          <c:order val="4"/>
          <c:tx>
            <c:v>10 kN - 175A Controller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Standard!$O$48:$O$53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Standard!$U$48:$U$53</c:f>
              <c:numCache>
                <c:formatCode>0.0</c:formatCode>
                <c:ptCount val="6"/>
                <c:pt idx="0">
                  <c:v>175.00004577636719</c:v>
                </c:pt>
                <c:pt idx="1">
                  <c:v>175.00003051757812</c:v>
                </c:pt>
                <c:pt idx="2">
                  <c:v>175.00003051757812</c:v>
                </c:pt>
                <c:pt idx="3">
                  <c:v>175.00001525878906</c:v>
                </c:pt>
                <c:pt idx="4">
                  <c:v>175.00001525878906</c:v>
                </c:pt>
                <c:pt idx="5">
                  <c:v>175.00001525878906</c:v>
                </c:pt>
              </c:numCache>
            </c:numRef>
          </c:yVal>
          <c:smooth val="0"/>
        </c:ser>
        <c:ser>
          <c:idx val="4"/>
          <c:order val="5"/>
          <c:tx>
            <c:v>13 kN - 175A Controller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Standard!$O$55:$O$60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Standard!$U$55:$U$60</c:f>
              <c:numCache>
                <c:formatCode>0.0</c:formatCode>
                <c:ptCount val="6"/>
                <c:pt idx="0">
                  <c:v>175.00003051757812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175.00001525878906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1888"/>
        <c:axId val="92002176"/>
      </c:scatterChart>
      <c:valAx>
        <c:axId val="91941888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2002176"/>
        <c:crosses val="autoZero"/>
        <c:crossBetween val="midCat"/>
      </c:valAx>
      <c:valAx>
        <c:axId val="92002176"/>
        <c:scaling>
          <c:orientation val="minMax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Controller Current (A)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1941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Speed / Torque Controller Sizing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kN - Optimized Design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Standard!$B$6:$B$11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Standard!$H$6:$H$11</c:f>
              <c:numCache>
                <c:formatCode>0.0</c:formatCode>
                <c:ptCount val="6"/>
                <c:pt idx="0">
                  <c:v>164.20004272460937</c:v>
                </c:pt>
                <c:pt idx="1">
                  <c:v>162.85295104980469</c:v>
                </c:pt>
                <c:pt idx="2">
                  <c:v>163.300048828125</c:v>
                </c:pt>
                <c:pt idx="3">
                  <c:v>163.30007934570312</c:v>
                </c:pt>
                <c:pt idx="4">
                  <c:v>164.50007629394531</c:v>
                </c:pt>
                <c:pt idx="5">
                  <c:v>162.50006103515625</c:v>
                </c:pt>
              </c:numCache>
            </c:numRef>
          </c:yVal>
          <c:smooth val="0"/>
        </c:ser>
        <c:ser>
          <c:idx val="1"/>
          <c:order val="1"/>
          <c:tx>
            <c:v>10 kN - 120A Battery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Standard!$B$20:$B$25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Standard!$H$20:$H$25</c:f>
              <c:numCache>
                <c:formatCode>0.0</c:formatCode>
                <c:ptCount val="6"/>
                <c:pt idx="0">
                  <c:v>214.70021057128906</c:v>
                </c:pt>
                <c:pt idx="1">
                  <c:v>197.75004577636719</c:v>
                </c:pt>
                <c:pt idx="2">
                  <c:v>174.29786682128906</c:v>
                </c:pt>
                <c:pt idx="3">
                  <c:v>173.53868103027344</c:v>
                </c:pt>
                <c:pt idx="4">
                  <c:v>174.30012512207031</c:v>
                </c:pt>
                <c:pt idx="5">
                  <c:v>172.70782470703125</c:v>
                </c:pt>
              </c:numCache>
            </c:numRef>
          </c:yVal>
          <c:smooth val="0"/>
        </c:ser>
        <c:ser>
          <c:idx val="2"/>
          <c:order val="2"/>
          <c:tx>
            <c:v>13 kN - Optimized design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Standard!$B$13:$B$18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Standard!$H$13:$H$18</c:f>
              <c:numCache>
                <c:formatCode>0.0</c:formatCode>
                <c:ptCount val="6"/>
                <c:pt idx="0">
                  <c:v>199.90007019042969</c:v>
                </c:pt>
                <c:pt idx="1">
                  <c:v>199.50007629394531</c:v>
                </c:pt>
                <c:pt idx="2">
                  <c:v>198.58998107910156</c:v>
                </c:pt>
                <c:pt idx="3">
                  <c:v>198.20008850097656</c:v>
                </c:pt>
                <c:pt idx="4">
                  <c:v>198.00009155273437</c:v>
                </c:pt>
                <c:pt idx="5">
                  <c:v>199.900146484375</c:v>
                </c:pt>
              </c:numCache>
            </c:numRef>
          </c:yVal>
          <c:smooth val="0"/>
        </c:ser>
        <c:ser>
          <c:idx val="3"/>
          <c:order val="3"/>
          <c:tx>
            <c:v>13 kN - 155A Battery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Standard!$B$27:$B$32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Standard!$H$27:$H$32</c:f>
              <c:numCache>
                <c:formatCode>0.0</c:formatCode>
                <c:ptCount val="6"/>
                <c:pt idx="0">
                  <c:v>233.20021057128906</c:v>
                </c:pt>
                <c:pt idx="1">
                  <c:v>214.89993286132812</c:v>
                </c:pt>
                <c:pt idx="2">
                  <c:v>213.86618041992187</c:v>
                </c:pt>
                <c:pt idx="3">
                  <c:v>213.48477172851562</c:v>
                </c:pt>
                <c:pt idx="4">
                  <c:v>213.26545715332031</c:v>
                </c:pt>
                <c:pt idx="5">
                  <c:v>215.30023193359375</c:v>
                </c:pt>
              </c:numCache>
            </c:numRef>
          </c:yVal>
          <c:smooth val="0"/>
        </c:ser>
        <c:ser>
          <c:idx val="4"/>
          <c:order val="4"/>
          <c:tx>
            <c:v>13 kN - 175A Controller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Standard!$B$55:$B$60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Standard!$H$55:$H$60</c:f>
              <c:numCache>
                <c:formatCode>0.0</c:formatCode>
                <c:ptCount val="6"/>
                <c:pt idx="0">
                  <c:v>175.00003051757812</c:v>
                </c:pt>
                <c:pt idx="1">
                  <c:v>175.00003051757812</c:v>
                </c:pt>
                <c:pt idx="2">
                  <c:v>175.00007629394531</c:v>
                </c:pt>
                <c:pt idx="3">
                  <c:v>175.00001525878906</c:v>
                </c:pt>
                <c:pt idx="4">
                  <c:v>175.00003051757812</c:v>
                </c:pt>
                <c:pt idx="5">
                  <c:v>175.00004577636719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3008"/>
        <c:axId val="91886720"/>
      </c:scatterChart>
      <c:valAx>
        <c:axId val="91883008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886720"/>
        <c:crosses val="autoZero"/>
        <c:crossBetween val="midCat"/>
      </c:valAx>
      <c:valAx>
        <c:axId val="91886720"/>
        <c:scaling>
          <c:orientation val="minMax"/>
          <c:max val="33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Controller Current (A)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1883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Premium Speed / Torque Penalty for Undersized Controller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 kN - 100A Battery</c:v>
          </c:tx>
          <c:marker>
            <c:symbol val="none"/>
          </c:marker>
          <c:xVal>
            <c:numRef>
              <c:f>Standard!$O$34:$O$39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Standard!$Y$34:$Y$39</c:f>
              <c:numCache>
                <c:formatCode>0.0</c:formatCode>
                <c:ptCount val="6"/>
                <c:pt idx="0">
                  <c:v>13.5</c:v>
                </c:pt>
                <c:pt idx="1">
                  <c:v>12.5</c:v>
                </c:pt>
                <c:pt idx="2">
                  <c:v>11.5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</c:numCache>
            </c:numRef>
          </c:yVal>
          <c:smooth val="0"/>
        </c:ser>
        <c:ser>
          <c:idx val="3"/>
          <c:order val="1"/>
          <c:tx>
            <c:v>13 kN - 125A Battery</c:v>
          </c:tx>
          <c:marker>
            <c:symbol val="none"/>
          </c:marker>
          <c:xVal>
            <c:numRef>
              <c:f>Standard!$O$41:$O$46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Standard!$Y$41:$Y$46</c:f>
              <c:numCache>
                <c:formatCode>0.0</c:formatCode>
                <c:ptCount val="6"/>
                <c:pt idx="0">
                  <c:v>22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4</c:v>
                </c:pt>
                <c:pt idx="5">
                  <c:v>3.5</c:v>
                </c:pt>
              </c:numCache>
            </c:numRef>
          </c:yVal>
          <c:smooth val="0"/>
        </c:ser>
        <c:ser>
          <c:idx val="5"/>
          <c:order val="2"/>
          <c:tx>
            <c:v>10 kN - 175A Controller</c:v>
          </c:tx>
          <c:marker>
            <c:symbol val="none"/>
          </c:marker>
          <c:xVal>
            <c:numRef>
              <c:f>Standard!$O$48:$O$53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Standard!$Y$48:$Y$53</c:f>
              <c:numCache>
                <c:formatCode>0.0</c:formatCode>
                <c:ptCount val="6"/>
                <c:pt idx="0">
                  <c:v>60.5</c:v>
                </c:pt>
                <c:pt idx="1">
                  <c:v>55.5</c:v>
                </c:pt>
                <c:pt idx="2">
                  <c:v>51.5</c:v>
                </c:pt>
                <c:pt idx="3">
                  <c:v>37</c:v>
                </c:pt>
                <c:pt idx="4">
                  <c:v>34</c:v>
                </c:pt>
                <c:pt idx="5">
                  <c:v>24.5</c:v>
                </c:pt>
              </c:numCache>
            </c:numRef>
          </c:yVal>
          <c:smooth val="0"/>
        </c:ser>
        <c:ser>
          <c:idx val="4"/>
          <c:order val="3"/>
          <c:tx>
            <c:v>13 kN - 175A Controller</c:v>
          </c:tx>
          <c:marker>
            <c:symbol val="none"/>
          </c:marker>
          <c:xVal>
            <c:numRef>
              <c:f>Standard!$O$55:$O$60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Standard!$Y$55:$Y$60</c:f>
              <c:numCache>
                <c:formatCode>0.0</c:formatCode>
                <c:ptCount val="6"/>
                <c:pt idx="0">
                  <c:v>78.5</c:v>
                </c:pt>
                <c:pt idx="1">
                  <c:v>55.5</c:v>
                </c:pt>
                <c:pt idx="2">
                  <c:v>51</c:v>
                </c:pt>
                <c:pt idx="3">
                  <c:v>47.5</c:v>
                </c:pt>
                <c:pt idx="4">
                  <c:v>44.5</c:v>
                </c:pt>
                <c:pt idx="5">
                  <c:v>41.5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6384"/>
        <c:axId val="89094016"/>
      </c:scatterChart>
      <c:valAx>
        <c:axId val="88976384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9094016"/>
        <c:crosses val="autoZero"/>
        <c:crossBetween val="midCat"/>
      </c:valAx>
      <c:valAx>
        <c:axId val="89094016"/>
        <c:scaling>
          <c:orientation val="minMax"/>
          <c:max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 Stack Length (mm)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8976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Standard Speed / Torque Penalty for Undersized Controller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 kN - 100A Battery</c:v>
          </c:tx>
          <c:marker>
            <c:symbol val="none"/>
          </c:marker>
          <c:xVal>
            <c:numRef>
              <c:f>Standard!$B$34:$B$39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Standard!$L$34:$L$39</c:f>
              <c:numCache>
                <c:formatCode>0.0</c:formatCode>
                <c:ptCount val="6"/>
                <c:pt idx="0">
                  <c:v>9.5</c:v>
                </c:pt>
                <c:pt idx="1">
                  <c:v>5.5</c:v>
                </c:pt>
                <c:pt idx="2">
                  <c:v>5.5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</c:ser>
        <c:ser>
          <c:idx val="3"/>
          <c:order val="1"/>
          <c:tx>
            <c:v>13 kN - 125A Battery</c:v>
          </c:tx>
          <c:marker>
            <c:symbol val="none"/>
          </c:marker>
          <c:xVal>
            <c:numRef>
              <c:f>Standard!$B$41:$B$46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Standard!$L$41:$L$46</c:f>
              <c:numCache>
                <c:formatCode>0.0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3.5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</c:ser>
        <c:ser>
          <c:idx val="4"/>
          <c:order val="2"/>
          <c:tx>
            <c:v>13 kN - 175A Controller</c:v>
          </c:tx>
          <c:marker>
            <c:symbol val="none"/>
          </c:marker>
          <c:xVal>
            <c:numRef>
              <c:f>Standard!$B$55:$B$60</c:f>
              <c:numCache>
                <c:formatCode>0.00</c:formatCode>
                <c:ptCount val="6"/>
                <c:pt idx="0">
                  <c:v>0.36666666666666664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0.46666666666666667</c:v>
                </c:pt>
                <c:pt idx="4">
                  <c:v>0.5</c:v>
                </c:pt>
                <c:pt idx="5">
                  <c:v>0.53333333333333333</c:v>
                </c:pt>
              </c:numCache>
            </c:numRef>
          </c:xVal>
          <c:yVal>
            <c:numRef>
              <c:f>Standard!$L$55:$L$60</c:f>
              <c:numCache>
                <c:formatCode>0.0</c:formatCode>
                <c:ptCount val="6"/>
                <c:pt idx="0">
                  <c:v>36</c:v>
                </c:pt>
                <c:pt idx="1">
                  <c:v>33</c:v>
                </c:pt>
                <c:pt idx="2">
                  <c:v>22.5</c:v>
                </c:pt>
                <c:pt idx="3">
                  <c:v>15</c:v>
                </c:pt>
                <c:pt idx="4">
                  <c:v>14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8816"/>
        <c:axId val="90396160"/>
      </c:scatterChart>
      <c:valAx>
        <c:axId val="90338816"/>
        <c:scaling>
          <c:orientation val="minMax"/>
          <c:max val="0.55000000000000004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REPS ratio (rev/mm)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0396160"/>
        <c:crosses val="autoZero"/>
        <c:crossBetween val="midCat"/>
      </c:valAx>
      <c:valAx>
        <c:axId val="90396160"/>
        <c:scaling>
          <c:orientation val="minMax"/>
          <c:max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Motor Stack Length (mm)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03388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61912</xdr:rowOff>
    </xdr:from>
    <xdr:to>
      <xdr:col>11</xdr:col>
      <xdr:colOff>133350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5</xdr:row>
      <xdr:rowOff>28575</xdr:rowOff>
    </xdr:from>
    <xdr:to>
      <xdr:col>24</xdr:col>
      <xdr:colOff>247650</xdr:colOff>
      <xdr:row>24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25</xdr:row>
      <xdr:rowOff>171450</xdr:rowOff>
    </xdr:from>
    <xdr:to>
      <xdr:col>24</xdr:col>
      <xdr:colOff>276225</xdr:colOff>
      <xdr:row>45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25</xdr:row>
      <xdr:rowOff>171450</xdr:rowOff>
    </xdr:from>
    <xdr:to>
      <xdr:col>11</xdr:col>
      <xdr:colOff>123825</xdr:colOff>
      <xdr:row>45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46</xdr:row>
      <xdr:rowOff>19050</xdr:rowOff>
    </xdr:from>
    <xdr:to>
      <xdr:col>24</xdr:col>
      <xdr:colOff>361950</xdr:colOff>
      <xdr:row>65</xdr:row>
      <xdr:rowOff>71438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9525</xdr:rowOff>
    </xdr:from>
    <xdr:to>
      <xdr:col>11</xdr:col>
      <xdr:colOff>209550</xdr:colOff>
      <xdr:row>65</xdr:row>
      <xdr:rowOff>61913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AA25" sqref="AA25"/>
    </sheetView>
  </sheetViews>
  <sheetFormatPr defaultRowHeight="15" x14ac:dyDescent="0.25"/>
  <cols>
    <col min="1" max="1" width="7.7109375" style="1" customWidth="1"/>
    <col min="2" max="2" width="7.7109375" style="8" customWidth="1"/>
    <col min="3" max="3" width="5.7109375" customWidth="1"/>
    <col min="4" max="5" width="7.7109375" style="1" customWidth="1"/>
    <col min="6" max="6" width="5.7109375" style="17" customWidth="1"/>
    <col min="7" max="7" width="7.7109375" style="17" customWidth="1"/>
    <col min="8" max="9" width="7.7109375" style="1" customWidth="1"/>
    <col min="10" max="11" width="9.7109375" style="8" customWidth="1"/>
    <col min="12" max="12" width="9.140625" style="1" customWidth="1"/>
    <col min="13" max="13" width="5.7109375" customWidth="1"/>
    <col min="14" max="14" width="7.7109375" style="1" customWidth="1"/>
    <col min="15" max="15" width="7.7109375" style="8" customWidth="1"/>
    <col min="16" max="16" width="5.7109375" customWidth="1"/>
    <col min="17" max="18" width="7.7109375" style="1" customWidth="1"/>
    <col min="19" max="19" width="5.7109375" style="17" customWidth="1"/>
    <col min="20" max="20" width="7.7109375" style="17" customWidth="1"/>
    <col min="21" max="22" width="7.7109375" style="1" customWidth="1"/>
    <col min="23" max="24" width="9.7109375" style="8" customWidth="1"/>
    <col min="25" max="25" width="9.140625" style="1" customWidth="1"/>
  </cols>
  <sheetData>
    <row r="1" spans="1:25" x14ac:dyDescent="0.25">
      <c r="A1" s="1" t="s">
        <v>19</v>
      </c>
      <c r="N1" s="1" t="s">
        <v>20</v>
      </c>
    </row>
    <row r="3" spans="1:25" x14ac:dyDescent="0.25">
      <c r="A3" s="1" t="s">
        <v>21</v>
      </c>
      <c r="N3" s="1" t="s">
        <v>21</v>
      </c>
    </row>
    <row r="4" spans="1:25" ht="75" x14ac:dyDescent="0.25">
      <c r="A4" s="4" t="s">
        <v>15</v>
      </c>
      <c r="B4" s="12" t="s">
        <v>16</v>
      </c>
      <c r="C4" s="5" t="s">
        <v>10</v>
      </c>
      <c r="D4" s="13" t="s">
        <v>12</v>
      </c>
      <c r="E4" s="13" t="s">
        <v>1</v>
      </c>
      <c r="F4" s="15" t="s">
        <v>3</v>
      </c>
      <c r="G4" s="18" t="s">
        <v>14</v>
      </c>
      <c r="H4" s="6" t="s">
        <v>4</v>
      </c>
      <c r="I4" s="6" t="s">
        <v>5</v>
      </c>
      <c r="J4" s="9" t="s">
        <v>6</v>
      </c>
      <c r="K4" s="10" t="s">
        <v>13</v>
      </c>
      <c r="L4" s="21" t="s">
        <v>31</v>
      </c>
      <c r="N4" s="4" t="s">
        <v>15</v>
      </c>
      <c r="O4" s="12" t="s">
        <v>16</v>
      </c>
      <c r="P4" s="5" t="s">
        <v>10</v>
      </c>
      <c r="Q4" s="13" t="s">
        <v>12</v>
      </c>
      <c r="R4" s="13" t="s">
        <v>1</v>
      </c>
      <c r="S4" s="15" t="s">
        <v>3</v>
      </c>
      <c r="T4" s="18" t="s">
        <v>14</v>
      </c>
      <c r="U4" s="19" t="s">
        <v>4</v>
      </c>
      <c r="V4" s="19" t="s">
        <v>5</v>
      </c>
      <c r="W4" s="9" t="s">
        <v>6</v>
      </c>
      <c r="X4" s="10" t="s">
        <v>13</v>
      </c>
      <c r="Y4" s="21" t="s">
        <v>31</v>
      </c>
    </row>
    <row r="5" spans="1:25" x14ac:dyDescent="0.25">
      <c r="A5" t="s">
        <v>17</v>
      </c>
      <c r="B5" s="8" t="s">
        <v>18</v>
      </c>
      <c r="C5" s="2" t="s">
        <v>11</v>
      </c>
      <c r="D5" s="14" t="s">
        <v>0</v>
      </c>
      <c r="E5" s="14" t="s">
        <v>2</v>
      </c>
      <c r="F5" s="16" t="s">
        <v>7</v>
      </c>
      <c r="H5" s="7" t="s">
        <v>8</v>
      </c>
      <c r="I5" s="7" t="s">
        <v>8</v>
      </c>
      <c r="J5" s="11" t="s">
        <v>9</v>
      </c>
      <c r="K5" s="11" t="s">
        <v>9</v>
      </c>
      <c r="L5" s="1" t="s">
        <v>2</v>
      </c>
      <c r="N5" t="s">
        <v>17</v>
      </c>
      <c r="O5" s="8" t="s">
        <v>18</v>
      </c>
      <c r="P5" s="2" t="s">
        <v>11</v>
      </c>
      <c r="Q5" s="14" t="s">
        <v>0</v>
      </c>
      <c r="R5" s="14" t="s">
        <v>2</v>
      </c>
      <c r="S5" s="16" t="s">
        <v>7</v>
      </c>
      <c r="U5" s="20" t="s">
        <v>8</v>
      </c>
      <c r="V5" s="20" t="s">
        <v>8</v>
      </c>
      <c r="W5" s="11" t="s">
        <v>9</v>
      </c>
      <c r="X5" s="11" t="s">
        <v>9</v>
      </c>
      <c r="Y5" s="1" t="s">
        <v>2</v>
      </c>
    </row>
    <row r="6" spans="1:25" x14ac:dyDescent="0.25">
      <c r="A6" s="1">
        <v>22</v>
      </c>
      <c r="B6" s="8">
        <v>0.36666666666666664</v>
      </c>
      <c r="C6">
        <v>10</v>
      </c>
      <c r="D6" s="1">
        <v>106.79125116764833</v>
      </c>
      <c r="E6" s="1">
        <v>52.5</v>
      </c>
      <c r="F6" s="17">
        <v>17</v>
      </c>
      <c r="G6" s="17">
        <v>12</v>
      </c>
      <c r="H6" s="1">
        <v>164.20004272460937</v>
      </c>
      <c r="I6" s="1">
        <v>118.05784606933594</v>
      </c>
      <c r="J6" s="8">
        <v>7.7888437053532371</v>
      </c>
      <c r="K6" s="8">
        <v>15.257237099939934</v>
      </c>
      <c r="N6" s="1">
        <v>22</v>
      </c>
      <c r="O6" s="8">
        <v>0.36666666666666664</v>
      </c>
      <c r="P6">
        <v>10</v>
      </c>
      <c r="Q6" s="1">
        <v>107.09200996170959</v>
      </c>
      <c r="R6" s="1">
        <v>53</v>
      </c>
      <c r="S6" s="17">
        <v>13</v>
      </c>
      <c r="T6" s="17">
        <v>16</v>
      </c>
      <c r="U6" s="1">
        <v>213.10020446777344</v>
      </c>
      <c r="V6" s="1">
        <v>131.27253723144531</v>
      </c>
      <c r="W6" s="8">
        <v>4.6243680856063021</v>
      </c>
      <c r="X6" s="8">
        <v>8.7991188638712039</v>
      </c>
    </row>
    <row r="7" spans="1:25" x14ac:dyDescent="0.25">
      <c r="A7" s="1">
        <v>24</v>
      </c>
      <c r="B7" s="8">
        <v>0.4</v>
      </c>
      <c r="C7">
        <v>10</v>
      </c>
      <c r="D7" s="1">
        <v>106.83528783115234</v>
      </c>
      <c r="E7" s="1">
        <v>48.5</v>
      </c>
      <c r="F7" s="17">
        <v>17</v>
      </c>
      <c r="G7" s="17">
        <v>12</v>
      </c>
      <c r="H7" s="1">
        <v>162.85295104980469</v>
      </c>
      <c r="I7" s="1">
        <v>117.18025207519531</v>
      </c>
      <c r="J7" s="8">
        <v>7.9136552382179808</v>
      </c>
      <c r="K7" s="8">
        <v>14.578706670076448</v>
      </c>
      <c r="N7" s="1">
        <v>24</v>
      </c>
      <c r="O7" s="8">
        <v>0.4</v>
      </c>
      <c r="P7">
        <v>10</v>
      </c>
      <c r="Q7" s="1">
        <v>107.14592511447754</v>
      </c>
      <c r="R7" s="1">
        <v>48.5</v>
      </c>
      <c r="S7" s="17">
        <v>13</v>
      </c>
      <c r="T7" s="17">
        <v>16</v>
      </c>
      <c r="U7" s="1">
        <v>213.65364074707031</v>
      </c>
      <c r="V7" s="1">
        <v>128.58174133300781</v>
      </c>
      <c r="W7" s="8">
        <v>4.5984371007160645</v>
      </c>
      <c r="X7" s="8">
        <v>8.3613170607791396</v>
      </c>
    </row>
    <row r="8" spans="1:25" x14ac:dyDescent="0.25">
      <c r="A8" s="1">
        <v>26</v>
      </c>
      <c r="B8" s="8">
        <v>0.43333333333333335</v>
      </c>
      <c r="C8">
        <v>10</v>
      </c>
      <c r="D8" s="1">
        <v>106.43709798921509</v>
      </c>
      <c r="E8" s="1">
        <v>44.5</v>
      </c>
      <c r="F8" s="17">
        <v>17</v>
      </c>
      <c r="G8" s="17">
        <v>12</v>
      </c>
      <c r="H8" s="1">
        <v>163.300048828125</v>
      </c>
      <c r="I8" s="1">
        <v>109.92102813720703</v>
      </c>
      <c r="J8" s="8">
        <v>7.8749340474273524</v>
      </c>
      <c r="K8" s="8">
        <v>13.900176240212962</v>
      </c>
      <c r="N8" s="1">
        <v>26</v>
      </c>
      <c r="O8" s="8">
        <v>0.43333333333333335</v>
      </c>
      <c r="P8">
        <v>10</v>
      </c>
      <c r="Q8" s="1">
        <v>107.17366911043091</v>
      </c>
      <c r="R8" s="1">
        <v>44.5</v>
      </c>
      <c r="S8" s="17">
        <v>13</v>
      </c>
      <c r="T8" s="17">
        <v>16</v>
      </c>
      <c r="U8" s="1">
        <v>215.20025634765625</v>
      </c>
      <c r="V8" s="1">
        <v>126.4329833984375</v>
      </c>
      <c r="W8" s="8">
        <v>4.5345559071875741</v>
      </c>
      <c r="X8" s="8">
        <v>7.9721599024750809</v>
      </c>
    </row>
    <row r="9" spans="1:25" x14ac:dyDescent="0.25">
      <c r="A9" s="1">
        <v>28</v>
      </c>
      <c r="B9" s="8">
        <v>0.46666666666666667</v>
      </c>
      <c r="C9">
        <v>10</v>
      </c>
      <c r="D9" s="1">
        <v>106.8944535847351</v>
      </c>
      <c r="E9" s="1">
        <v>41.5</v>
      </c>
      <c r="F9" s="17">
        <v>17</v>
      </c>
      <c r="G9" s="17">
        <v>12</v>
      </c>
      <c r="H9" s="1">
        <v>163.30007934570312</v>
      </c>
      <c r="I9" s="1">
        <v>105.96273040771484</v>
      </c>
      <c r="J9" s="8">
        <v>7.8749340474273524</v>
      </c>
      <c r="K9" s="8">
        <v>13.391278417815348</v>
      </c>
      <c r="N9" s="1">
        <v>28</v>
      </c>
      <c r="O9" s="8">
        <v>0.46666666666666667</v>
      </c>
      <c r="P9">
        <v>10</v>
      </c>
      <c r="Q9" s="1">
        <v>107.23194194990845</v>
      </c>
      <c r="R9" s="1">
        <v>41.5</v>
      </c>
      <c r="S9" s="17">
        <v>13</v>
      </c>
      <c r="T9" s="17">
        <v>16</v>
      </c>
      <c r="U9" s="1">
        <v>214.30029296875</v>
      </c>
      <c r="V9" s="1">
        <v>125.09969329833984</v>
      </c>
      <c r="W9" s="8">
        <v>4.572723616527913</v>
      </c>
      <c r="X9" s="8">
        <v>7.6802920337470377</v>
      </c>
    </row>
    <row r="10" spans="1:25" x14ac:dyDescent="0.25">
      <c r="A10" s="1">
        <v>30</v>
      </c>
      <c r="B10" s="8">
        <v>0.5</v>
      </c>
      <c r="C10">
        <v>10</v>
      </c>
      <c r="D10" s="1">
        <v>106.93148651158141</v>
      </c>
      <c r="E10" s="1">
        <v>38.5</v>
      </c>
      <c r="F10" s="17">
        <v>17</v>
      </c>
      <c r="G10" s="17">
        <v>12</v>
      </c>
      <c r="H10" s="1">
        <v>164.50007629394531</v>
      </c>
      <c r="I10" s="1">
        <v>103.0462646484375</v>
      </c>
      <c r="J10" s="8">
        <v>7.7604604539869362</v>
      </c>
      <c r="K10" s="8">
        <v>12.882380595417734</v>
      </c>
      <c r="N10" s="1">
        <v>30</v>
      </c>
      <c r="O10" s="8">
        <v>0.5</v>
      </c>
      <c r="P10">
        <v>10</v>
      </c>
      <c r="Q10" s="1">
        <v>107.29454330554198</v>
      </c>
      <c r="R10" s="1">
        <v>39</v>
      </c>
      <c r="S10" s="17">
        <v>13</v>
      </c>
      <c r="T10" s="17">
        <v>16</v>
      </c>
      <c r="U10" s="1">
        <v>212.80026245117187</v>
      </c>
      <c r="V10" s="1">
        <v>124.13534545898438</v>
      </c>
      <c r="W10" s="8">
        <v>4.6374159081915307</v>
      </c>
      <c r="X10" s="8">
        <v>7.437068809807001</v>
      </c>
    </row>
    <row r="11" spans="1:25" x14ac:dyDescent="0.25">
      <c r="A11" s="1">
        <v>32</v>
      </c>
      <c r="B11" s="8">
        <v>0.53333333333333333</v>
      </c>
      <c r="C11">
        <v>10</v>
      </c>
      <c r="D11" s="1">
        <v>106.96496641767578</v>
      </c>
      <c r="E11" s="1">
        <v>36.5</v>
      </c>
      <c r="F11" s="17">
        <v>17</v>
      </c>
      <c r="G11" s="17">
        <v>12</v>
      </c>
      <c r="H11" s="1">
        <v>162.50006103515625</v>
      </c>
      <c r="I11" s="1">
        <v>101.69598388671875</v>
      </c>
      <c r="J11" s="8">
        <v>7.9526627218934909</v>
      </c>
      <c r="K11" s="8">
        <v>12.543115380485991</v>
      </c>
      <c r="N11" s="1">
        <v>32</v>
      </c>
      <c r="O11" s="8">
        <v>0.53333333333333333</v>
      </c>
      <c r="P11">
        <v>10</v>
      </c>
      <c r="Q11" s="1">
        <v>107.35694487226563</v>
      </c>
      <c r="R11" s="1">
        <v>36.5</v>
      </c>
      <c r="S11" s="17">
        <v>13</v>
      </c>
      <c r="T11" s="17">
        <v>16</v>
      </c>
      <c r="U11" s="1">
        <v>213.36959838867187</v>
      </c>
      <c r="V11" s="1">
        <v>125.16415405273438</v>
      </c>
      <c r="W11" s="8">
        <v>4.6113752526374867</v>
      </c>
      <c r="X11" s="8">
        <v>7.1938455858669652</v>
      </c>
    </row>
    <row r="13" spans="1:25" x14ac:dyDescent="0.25">
      <c r="A13" s="1">
        <v>22</v>
      </c>
      <c r="B13" s="8">
        <v>0.36666666666666664</v>
      </c>
      <c r="C13">
        <v>13</v>
      </c>
      <c r="D13" s="1">
        <v>138.00310004388427</v>
      </c>
      <c r="E13" s="1">
        <v>67.5</v>
      </c>
      <c r="F13" s="17">
        <v>14</v>
      </c>
      <c r="G13" s="17">
        <v>14</v>
      </c>
      <c r="H13" s="1">
        <v>199.90007019042969</v>
      </c>
      <c r="I13" s="1">
        <v>144.71299743652344</v>
      </c>
      <c r="J13" s="8">
        <v>5.2552539401266412</v>
      </c>
      <c r="K13" s="8">
        <v>12.565924384890359</v>
      </c>
      <c r="N13" s="1">
        <v>22</v>
      </c>
      <c r="O13" s="8">
        <v>0.36666666666666664</v>
      </c>
      <c r="P13">
        <v>13</v>
      </c>
      <c r="Q13" s="1">
        <v>138.3446801994873</v>
      </c>
      <c r="R13" s="1">
        <v>68</v>
      </c>
      <c r="S13" s="17">
        <v>11</v>
      </c>
      <c r="T13" s="17">
        <v>18</v>
      </c>
      <c r="U13" s="1">
        <v>253.00022888183594</v>
      </c>
      <c r="V13" s="1">
        <v>179.02175903320312</v>
      </c>
      <c r="W13" s="8">
        <v>3.2807886390976271</v>
      </c>
      <c r="X13" s="8">
        <v>7.7157634381282483</v>
      </c>
    </row>
    <row r="14" spans="1:25" x14ac:dyDescent="0.25">
      <c r="A14" s="1">
        <v>24</v>
      </c>
      <c r="B14" s="8">
        <v>0.4</v>
      </c>
      <c r="C14">
        <v>13</v>
      </c>
      <c r="D14" s="1">
        <v>138.02969170930174</v>
      </c>
      <c r="E14" s="1">
        <v>62</v>
      </c>
      <c r="F14" s="17">
        <v>14</v>
      </c>
      <c r="G14" s="17">
        <v>14</v>
      </c>
      <c r="H14" s="1">
        <v>199.50007629394531</v>
      </c>
      <c r="I14" s="1">
        <v>143.96095275878906</v>
      </c>
      <c r="J14" s="8">
        <v>5.2763487666534754</v>
      </c>
      <c r="K14" s="8">
        <v>11.907350732375798</v>
      </c>
      <c r="N14" s="1">
        <v>24</v>
      </c>
      <c r="O14" s="8">
        <v>0.4</v>
      </c>
      <c r="P14">
        <v>13</v>
      </c>
      <c r="Q14" s="1">
        <v>138.4162251724243</v>
      </c>
      <c r="R14" s="1">
        <v>62.5</v>
      </c>
      <c r="S14" s="17">
        <v>11</v>
      </c>
      <c r="T14" s="17">
        <v>18</v>
      </c>
      <c r="U14" s="1">
        <v>252.40023803710937</v>
      </c>
      <c r="V14" s="1">
        <v>169.6868896484375</v>
      </c>
      <c r="W14" s="8">
        <v>3.2964052230128011</v>
      </c>
      <c r="X14" s="8">
        <v>7.313301761591573</v>
      </c>
    </row>
    <row r="15" spans="1:25" x14ac:dyDescent="0.25">
      <c r="A15" s="1">
        <v>26</v>
      </c>
      <c r="B15" s="8">
        <v>0.43333333333333335</v>
      </c>
      <c r="C15">
        <v>13</v>
      </c>
      <c r="D15" s="1">
        <v>138.11284297320555</v>
      </c>
      <c r="E15" s="1">
        <v>57.5</v>
      </c>
      <c r="F15" s="17">
        <v>14</v>
      </c>
      <c r="G15" s="17">
        <v>14</v>
      </c>
      <c r="H15" s="1">
        <v>198.58998107910156</v>
      </c>
      <c r="I15" s="1">
        <v>143.07707214355469</v>
      </c>
      <c r="J15" s="8">
        <v>5.3242790165600287</v>
      </c>
      <c r="K15" s="8">
        <v>11.368517743954795</v>
      </c>
      <c r="N15" s="1">
        <v>26</v>
      </c>
      <c r="O15" s="8">
        <v>0.43333333333333335</v>
      </c>
      <c r="P15">
        <v>13</v>
      </c>
      <c r="Q15" s="1">
        <v>138.47780903193663</v>
      </c>
      <c r="R15" s="1">
        <v>57.5</v>
      </c>
      <c r="S15" s="17">
        <v>11</v>
      </c>
      <c r="T15" s="17">
        <v>18</v>
      </c>
      <c r="U15" s="1">
        <v>253.50004577636719</v>
      </c>
      <c r="V15" s="1">
        <v>165.22453308105469</v>
      </c>
      <c r="W15" s="8">
        <v>3.2678594353605734</v>
      </c>
      <c r="X15" s="8">
        <v>6.9474275101945953</v>
      </c>
    </row>
    <row r="16" spans="1:25" x14ac:dyDescent="0.25">
      <c r="A16" s="1">
        <v>28</v>
      </c>
      <c r="B16" s="8">
        <v>0.46666666666666667</v>
      </c>
      <c r="C16">
        <v>13</v>
      </c>
      <c r="D16" s="1">
        <v>138.14179193079832</v>
      </c>
      <c r="E16" s="1">
        <v>53.5</v>
      </c>
      <c r="F16" s="17">
        <v>14</v>
      </c>
      <c r="G16" s="17">
        <v>14</v>
      </c>
      <c r="H16" s="1">
        <v>198.20008850097656</v>
      </c>
      <c r="I16" s="1">
        <v>134.93244934082031</v>
      </c>
      <c r="J16" s="8">
        <v>5.3457912331060271</v>
      </c>
      <c r="K16" s="8">
        <v>10.88955508758057</v>
      </c>
      <c r="N16" s="1">
        <v>28</v>
      </c>
      <c r="O16" s="8">
        <v>0.46666666666666667</v>
      </c>
      <c r="P16">
        <v>13</v>
      </c>
      <c r="Q16" s="1">
        <v>138.55141278803711</v>
      </c>
      <c r="R16" s="1">
        <v>53.5</v>
      </c>
      <c r="S16" s="17">
        <v>11</v>
      </c>
      <c r="T16" s="17">
        <v>18</v>
      </c>
      <c r="U16" s="1">
        <v>253.09323120117187</v>
      </c>
      <c r="V16" s="1">
        <v>162.32992553710937</v>
      </c>
      <c r="W16" s="8">
        <v>3.278196667135501</v>
      </c>
      <c r="X16" s="8">
        <v>6.6547281090770136</v>
      </c>
    </row>
    <row r="17" spans="1:24" x14ac:dyDescent="0.25">
      <c r="A17" s="1">
        <v>30</v>
      </c>
      <c r="B17" s="8">
        <v>0.5</v>
      </c>
      <c r="C17">
        <v>13</v>
      </c>
      <c r="D17" s="1">
        <v>138.19495238151549</v>
      </c>
      <c r="E17" s="1">
        <v>50</v>
      </c>
      <c r="F17" s="17">
        <v>14</v>
      </c>
      <c r="G17" s="17">
        <v>14</v>
      </c>
      <c r="H17" s="1">
        <v>198.00009155273437</v>
      </c>
      <c r="I17" s="1">
        <v>130.70112609863281</v>
      </c>
      <c r="J17" s="8">
        <v>5.3565962656871751</v>
      </c>
      <c r="K17" s="8">
        <v>10.470462763253122</v>
      </c>
      <c r="N17" s="1">
        <v>30</v>
      </c>
      <c r="O17" s="8">
        <v>0.5</v>
      </c>
      <c r="P17">
        <v>13</v>
      </c>
      <c r="Q17" s="1">
        <v>138.6193257698059</v>
      </c>
      <c r="R17" s="1">
        <v>50</v>
      </c>
      <c r="S17" s="17">
        <v>11</v>
      </c>
      <c r="T17" s="17">
        <v>18</v>
      </c>
      <c r="U17" s="1">
        <v>252.867431640625</v>
      </c>
      <c r="V17" s="1">
        <v>160.29513549804687</v>
      </c>
      <c r="W17" s="8">
        <v>3.2833836863674377</v>
      </c>
      <c r="X17" s="8">
        <v>6.3986161330991287</v>
      </c>
    </row>
    <row r="18" spans="1:24" x14ac:dyDescent="0.25">
      <c r="A18" s="1">
        <v>32</v>
      </c>
      <c r="B18" s="8">
        <v>0.53333333333333333</v>
      </c>
      <c r="C18">
        <v>13</v>
      </c>
      <c r="D18" s="1">
        <v>138.24214060761719</v>
      </c>
      <c r="E18" s="1">
        <v>46.5</v>
      </c>
      <c r="F18" s="17">
        <v>14</v>
      </c>
      <c r="G18" s="17">
        <v>14</v>
      </c>
      <c r="H18" s="1">
        <v>199.900146484375</v>
      </c>
      <c r="I18" s="1">
        <v>127.39852905273437</v>
      </c>
      <c r="J18" s="8">
        <v>5.2552539401266412</v>
      </c>
      <c r="K18" s="8">
        <v>10.051370438925675</v>
      </c>
      <c r="N18" s="1">
        <v>32</v>
      </c>
      <c r="O18" s="8">
        <v>0.53333333333333333</v>
      </c>
      <c r="P18">
        <v>13</v>
      </c>
      <c r="Q18" s="1">
        <v>138.68890741342773</v>
      </c>
      <c r="R18" s="1">
        <v>47</v>
      </c>
      <c r="S18" s="17">
        <v>11</v>
      </c>
      <c r="T18" s="17">
        <v>18</v>
      </c>
      <c r="U18" s="1">
        <v>252.26548767089844</v>
      </c>
      <c r="V18" s="1">
        <v>161.97235107421875</v>
      </c>
      <c r="W18" s="8">
        <v>3.2990188246727015</v>
      </c>
      <c r="X18" s="8">
        <v>6.1790915822609422</v>
      </c>
    </row>
    <row r="19" spans="1:24" x14ac:dyDescent="0.25">
      <c r="A19" s="1" t="s">
        <v>22</v>
      </c>
      <c r="N19" s="1" t="s">
        <v>24</v>
      </c>
    </row>
    <row r="20" spans="1:24" x14ac:dyDescent="0.25">
      <c r="A20" s="1">
        <v>22</v>
      </c>
      <c r="B20" s="8">
        <v>0.36666666666666664</v>
      </c>
      <c r="C20">
        <v>10</v>
      </c>
      <c r="D20" s="1">
        <v>106.78100570141602</v>
      </c>
      <c r="E20" s="1">
        <v>52.5</v>
      </c>
      <c r="F20" s="17">
        <v>13</v>
      </c>
      <c r="G20" s="17">
        <v>16</v>
      </c>
      <c r="H20" s="1">
        <v>214.70021057128906</v>
      </c>
      <c r="I20" s="1">
        <v>100.22093963623047</v>
      </c>
      <c r="J20" s="8">
        <v>4.5557009282132173</v>
      </c>
      <c r="K20" s="8">
        <v>8.7504742190831966</v>
      </c>
      <c r="N20" s="1">
        <v>22</v>
      </c>
      <c r="O20" s="8">
        <v>0.36666666666666664</v>
      </c>
      <c r="P20">
        <v>10</v>
      </c>
      <c r="Q20" s="1">
        <v>107.09510411034546</v>
      </c>
      <c r="R20" s="1">
        <v>53</v>
      </c>
      <c r="S20" s="17">
        <v>11</v>
      </c>
      <c r="T20" s="17">
        <v>18</v>
      </c>
      <c r="U20" s="1">
        <v>251.85365295410156</v>
      </c>
      <c r="V20" s="3">
        <v>122.99315643310547</v>
      </c>
      <c r="W20" s="8">
        <v>3.3095043765043468</v>
      </c>
      <c r="X20" s="8">
        <v>6.6181406839373151</v>
      </c>
    </row>
    <row r="21" spans="1:24" x14ac:dyDescent="0.25">
      <c r="A21" s="1">
        <v>24</v>
      </c>
      <c r="B21" s="8">
        <v>0.4</v>
      </c>
      <c r="C21">
        <v>10</v>
      </c>
      <c r="D21" s="1">
        <v>106.83528783115234</v>
      </c>
      <c r="E21" s="1">
        <v>48.5</v>
      </c>
      <c r="F21" s="17">
        <v>14</v>
      </c>
      <c r="G21" s="17">
        <v>14</v>
      </c>
      <c r="H21" s="1">
        <v>197.75004577636719</v>
      </c>
      <c r="I21" s="1">
        <v>100.24234008789062</v>
      </c>
      <c r="J21" s="8">
        <v>5.3674340904652897</v>
      </c>
      <c r="K21" s="8">
        <v>10.290851767112787</v>
      </c>
      <c r="N21" s="1">
        <v>24</v>
      </c>
      <c r="O21" s="8">
        <v>0.4</v>
      </c>
      <c r="P21">
        <v>10</v>
      </c>
      <c r="Q21" s="1">
        <v>107.14593484195557</v>
      </c>
      <c r="R21" s="1">
        <v>48.5</v>
      </c>
      <c r="S21" s="17">
        <v>11</v>
      </c>
      <c r="T21" s="17">
        <v>18</v>
      </c>
      <c r="U21" s="1">
        <v>252.49958801269531</v>
      </c>
      <c r="V21" s="3">
        <v>120.95565032958984</v>
      </c>
      <c r="W21" s="8">
        <v>3.2937947260072544</v>
      </c>
      <c r="X21" s="8">
        <v>6.2888538576800359</v>
      </c>
    </row>
    <row r="22" spans="1:24" x14ac:dyDescent="0.25">
      <c r="A22" s="1">
        <v>26</v>
      </c>
      <c r="B22" s="8">
        <v>0.43333333333333335</v>
      </c>
      <c r="C22">
        <v>10</v>
      </c>
      <c r="D22" s="1">
        <v>106.8712466822998</v>
      </c>
      <c r="E22" s="1">
        <v>44.5</v>
      </c>
      <c r="F22" s="17">
        <v>16</v>
      </c>
      <c r="G22" s="17">
        <v>13</v>
      </c>
      <c r="H22" s="1">
        <v>174.29786682128906</v>
      </c>
      <c r="I22" s="1">
        <v>98.2515869140625</v>
      </c>
      <c r="J22" s="8">
        <v>6.9123309071051846</v>
      </c>
      <c r="K22" s="8">
        <v>12.076171213216689</v>
      </c>
      <c r="N22" s="1">
        <v>26</v>
      </c>
      <c r="O22" s="8">
        <v>0.43333333333333335</v>
      </c>
      <c r="P22">
        <v>10</v>
      </c>
      <c r="Q22" s="1">
        <v>107.19389172662659</v>
      </c>
      <c r="R22" s="1">
        <v>44.5</v>
      </c>
      <c r="S22" s="17">
        <v>11</v>
      </c>
      <c r="T22" s="17">
        <v>18</v>
      </c>
      <c r="U22" s="1">
        <v>254.38111877441406</v>
      </c>
      <c r="V22" s="1">
        <v>119.96689605712891</v>
      </c>
      <c r="W22" s="8">
        <v>3.2447786875519165</v>
      </c>
      <c r="X22" s="8">
        <v>5.9961544565624534</v>
      </c>
    </row>
    <row r="23" spans="1:24" x14ac:dyDescent="0.25">
      <c r="A23" s="1">
        <v>28</v>
      </c>
      <c r="B23" s="8">
        <v>0.46666666666666667</v>
      </c>
      <c r="C23">
        <v>10</v>
      </c>
      <c r="D23" s="1">
        <v>106.91229377943725</v>
      </c>
      <c r="E23" s="1">
        <v>41.5</v>
      </c>
      <c r="F23" s="17">
        <v>16</v>
      </c>
      <c r="G23" s="17">
        <v>13</v>
      </c>
      <c r="H23" s="1">
        <v>173.53868103027344</v>
      </c>
      <c r="I23" s="1">
        <v>96.643646240234375</v>
      </c>
      <c r="J23" s="8">
        <v>6.9123309071051846</v>
      </c>
      <c r="K23" s="8">
        <v>11.634051838102021</v>
      </c>
      <c r="N23" s="1">
        <v>28</v>
      </c>
      <c r="O23" s="8">
        <v>0.46666666666666667</v>
      </c>
      <c r="P23">
        <v>10</v>
      </c>
      <c r="Q23" s="1">
        <v>107.24568525511474</v>
      </c>
      <c r="R23" s="1">
        <v>41.5</v>
      </c>
      <c r="S23" s="17">
        <v>11</v>
      </c>
      <c r="T23" s="17">
        <v>18</v>
      </c>
      <c r="U23" s="1">
        <v>253.30012512207031</v>
      </c>
      <c r="V23" s="1">
        <v>118.9765625</v>
      </c>
      <c r="W23" s="8">
        <v>3.2730219297145031</v>
      </c>
      <c r="X23" s="8">
        <v>5.7766299057242669</v>
      </c>
    </row>
    <row r="24" spans="1:24" x14ac:dyDescent="0.25">
      <c r="A24" s="1">
        <v>30</v>
      </c>
      <c r="B24" s="8">
        <v>0.5</v>
      </c>
      <c r="C24">
        <v>10</v>
      </c>
      <c r="D24" s="1">
        <v>106.6683703902893</v>
      </c>
      <c r="E24" s="1">
        <v>38.5</v>
      </c>
      <c r="F24" s="17">
        <v>16</v>
      </c>
      <c r="G24" s="17">
        <v>13</v>
      </c>
      <c r="H24" s="1">
        <v>174.30012512207031</v>
      </c>
      <c r="I24" s="1">
        <v>95.410446166992188</v>
      </c>
      <c r="J24" s="8">
        <v>6.9123309071051846</v>
      </c>
      <c r="K24" s="8">
        <v>11.191932462987351</v>
      </c>
      <c r="N24" s="1">
        <v>30</v>
      </c>
      <c r="O24" s="8">
        <v>0.5</v>
      </c>
      <c r="P24">
        <v>10</v>
      </c>
      <c r="Q24" s="1">
        <v>107.29800871958922</v>
      </c>
      <c r="R24" s="1">
        <v>39</v>
      </c>
      <c r="S24" s="17">
        <v>11</v>
      </c>
      <c r="T24" s="17">
        <v>18</v>
      </c>
      <c r="U24" s="1">
        <v>251.50013732910156</v>
      </c>
      <c r="V24" s="1">
        <v>117.77745056152344</v>
      </c>
      <c r="W24" s="8">
        <v>3.3200399985771258</v>
      </c>
      <c r="X24" s="8">
        <v>5.5936927800257781</v>
      </c>
    </row>
    <row r="25" spans="1:24" x14ac:dyDescent="0.25">
      <c r="A25" s="1">
        <v>32</v>
      </c>
      <c r="B25" s="8">
        <v>0.53333333333333333</v>
      </c>
      <c r="C25">
        <v>10</v>
      </c>
      <c r="D25" s="1">
        <v>106.99353926313476</v>
      </c>
      <c r="E25" s="1">
        <v>36.5</v>
      </c>
      <c r="F25" s="17">
        <v>16</v>
      </c>
      <c r="G25" s="17">
        <v>13</v>
      </c>
      <c r="H25" s="1">
        <v>172.70782470703125</v>
      </c>
      <c r="I25" s="1">
        <v>94.246299743652344</v>
      </c>
      <c r="J25" s="8">
        <v>6.9123309071051846</v>
      </c>
      <c r="K25" s="8">
        <v>10.897186212910905</v>
      </c>
      <c r="N25" s="1">
        <v>32</v>
      </c>
      <c r="O25" s="8">
        <v>0.53333333333333333</v>
      </c>
      <c r="P25">
        <v>10</v>
      </c>
      <c r="Q25" s="1">
        <v>107.35694487226563</v>
      </c>
      <c r="R25" s="1">
        <v>36.5</v>
      </c>
      <c r="S25" s="17">
        <v>11</v>
      </c>
      <c r="T25" s="17">
        <v>18</v>
      </c>
      <c r="U25" s="1">
        <v>252.16423034667969</v>
      </c>
      <c r="V25" s="1">
        <v>117.44081878662109</v>
      </c>
      <c r="W25" s="8">
        <v>3.3016355359120473</v>
      </c>
      <c r="X25" s="8">
        <v>5.4107556543272892</v>
      </c>
    </row>
    <row r="26" spans="1:24" x14ac:dyDescent="0.25">
      <c r="A26" s="1" t="s">
        <v>23</v>
      </c>
      <c r="N26" s="1" t="s">
        <v>25</v>
      </c>
    </row>
    <row r="27" spans="1:24" x14ac:dyDescent="0.25">
      <c r="A27" s="1">
        <v>22</v>
      </c>
      <c r="B27" s="8">
        <v>0.36666666666666664</v>
      </c>
      <c r="C27">
        <v>13</v>
      </c>
      <c r="D27" s="1">
        <v>137.9943258587036</v>
      </c>
      <c r="E27" s="1">
        <v>67.5</v>
      </c>
      <c r="F27" s="17">
        <v>12</v>
      </c>
      <c r="G27" s="17">
        <v>17</v>
      </c>
      <c r="H27" s="1">
        <v>233.20021057128906</v>
      </c>
      <c r="I27" s="1">
        <v>124.92774963378906</v>
      </c>
      <c r="J27" s="8">
        <v>3.8615548017146772</v>
      </c>
      <c r="K27" s="8">
        <v>8.8700642716873084</v>
      </c>
      <c r="N27" s="1">
        <v>22</v>
      </c>
      <c r="O27" s="8">
        <v>0.36666666666666664</v>
      </c>
      <c r="P27">
        <v>13</v>
      </c>
      <c r="Q27" s="1">
        <v>138.33581684575805</v>
      </c>
      <c r="R27" s="1">
        <v>68</v>
      </c>
      <c r="S27" s="17">
        <v>9</v>
      </c>
      <c r="T27" s="17">
        <v>23</v>
      </c>
      <c r="U27" s="1">
        <v>309.20028686523437</v>
      </c>
      <c r="V27" s="1">
        <v>152.31828308105469</v>
      </c>
      <c r="W27" s="8">
        <v>2.1965461090591418</v>
      </c>
      <c r="X27" s="8">
        <v>4.9405283674971399</v>
      </c>
    </row>
    <row r="28" spans="1:24" x14ac:dyDescent="0.25">
      <c r="A28" s="1">
        <v>24</v>
      </c>
      <c r="B28" s="8">
        <v>0.4</v>
      </c>
      <c r="C28">
        <v>13</v>
      </c>
      <c r="D28" s="1">
        <v>138.06040135743407</v>
      </c>
      <c r="E28" s="1">
        <v>62</v>
      </c>
      <c r="F28" s="17">
        <v>13</v>
      </c>
      <c r="G28" s="17">
        <v>16</v>
      </c>
      <c r="H28" s="1">
        <v>214.89993286132812</v>
      </c>
      <c r="I28" s="1">
        <v>124.37427520751953</v>
      </c>
      <c r="J28" s="8">
        <v>4.5472252073913628</v>
      </c>
      <c r="K28" s="8">
        <v>9.6747224700553343</v>
      </c>
      <c r="N28" s="1">
        <v>24</v>
      </c>
      <c r="O28" s="8">
        <v>0.4</v>
      </c>
      <c r="P28">
        <v>13</v>
      </c>
      <c r="Q28" s="1">
        <v>138.4195325149536</v>
      </c>
      <c r="R28" s="1">
        <v>62.5</v>
      </c>
      <c r="S28" s="17">
        <v>9</v>
      </c>
      <c r="T28" s="17">
        <v>23</v>
      </c>
      <c r="U28" s="1">
        <v>308.497314453125</v>
      </c>
      <c r="V28" s="1">
        <v>150.30397033691406</v>
      </c>
      <c r="W28" s="8">
        <v>2.2065255365928618</v>
      </c>
      <c r="X28" s="8">
        <v>4.6828256339044865</v>
      </c>
    </row>
    <row r="29" spans="1:24" x14ac:dyDescent="0.25">
      <c r="A29" s="1">
        <v>26</v>
      </c>
      <c r="B29" s="8">
        <v>0.43333333333333335</v>
      </c>
      <c r="C29">
        <v>13</v>
      </c>
      <c r="D29" s="1">
        <v>138.11284297320555</v>
      </c>
      <c r="E29" s="1">
        <v>57.5</v>
      </c>
      <c r="F29" s="17">
        <v>13</v>
      </c>
      <c r="G29" s="17">
        <v>16</v>
      </c>
      <c r="H29" s="1">
        <v>213.86618041992187</v>
      </c>
      <c r="I29" s="1">
        <v>121.94730377197266</v>
      </c>
      <c r="J29" s="8">
        <v>4.5898418930606182</v>
      </c>
      <c r="K29" s="8">
        <v>9.23692066696327</v>
      </c>
      <c r="N29" s="1">
        <v>26</v>
      </c>
      <c r="O29" s="8">
        <v>0.43333333333333335</v>
      </c>
      <c r="P29">
        <v>13</v>
      </c>
      <c r="Q29" s="1">
        <v>138.48320453974912</v>
      </c>
      <c r="R29" s="1">
        <v>57.5</v>
      </c>
      <c r="S29" s="17">
        <v>10</v>
      </c>
      <c r="T29" s="17">
        <v>20</v>
      </c>
      <c r="U29" s="1">
        <v>278.8623046875</v>
      </c>
      <c r="V29" s="1">
        <v>155.0927734375</v>
      </c>
      <c r="W29" s="8">
        <v>2.6997420203660827</v>
      </c>
      <c r="X29" s="8">
        <v>5.6842588719773968</v>
      </c>
    </row>
    <row r="30" spans="1:24" x14ac:dyDescent="0.25">
      <c r="A30" s="1">
        <v>28</v>
      </c>
      <c r="B30" s="8">
        <v>0.46666666666666667</v>
      </c>
      <c r="C30">
        <v>13</v>
      </c>
      <c r="D30" s="1">
        <v>138.16397868693235</v>
      </c>
      <c r="E30" s="1">
        <v>53.5</v>
      </c>
      <c r="F30" s="17">
        <v>13</v>
      </c>
      <c r="G30" s="17">
        <v>16</v>
      </c>
      <c r="H30" s="1">
        <v>213.48477172851562</v>
      </c>
      <c r="I30" s="1">
        <v>119.98597717285156</v>
      </c>
      <c r="J30" s="8">
        <v>4.6070564748339544</v>
      </c>
      <c r="K30" s="8">
        <v>8.8477635086592112</v>
      </c>
      <c r="N30" s="1">
        <v>28</v>
      </c>
      <c r="O30" s="8">
        <v>0.46666666666666667</v>
      </c>
      <c r="P30">
        <v>13</v>
      </c>
      <c r="Q30" s="1">
        <v>138.55027791560059</v>
      </c>
      <c r="R30" s="1">
        <v>53.5</v>
      </c>
      <c r="S30" s="17">
        <v>10</v>
      </c>
      <c r="T30" s="17">
        <v>20</v>
      </c>
      <c r="U30" s="1">
        <v>278.400146484375</v>
      </c>
      <c r="V30" s="1">
        <v>153.24751281738281</v>
      </c>
      <c r="W30" s="8">
        <v>2.7094480776852961</v>
      </c>
      <c r="X30" s="8">
        <v>5.4447775437902841</v>
      </c>
    </row>
    <row r="31" spans="1:24" x14ac:dyDescent="0.25">
      <c r="A31" s="1">
        <v>30</v>
      </c>
      <c r="B31" s="8">
        <v>0.5</v>
      </c>
      <c r="C31">
        <v>13</v>
      </c>
      <c r="D31" s="1">
        <v>138.21493018951415</v>
      </c>
      <c r="E31" s="1">
        <v>50</v>
      </c>
      <c r="F31" s="17">
        <v>13</v>
      </c>
      <c r="G31" s="17">
        <v>16</v>
      </c>
      <c r="H31" s="1">
        <v>213.26545715332031</v>
      </c>
      <c r="I31" s="1">
        <v>118.30068206787109</v>
      </c>
      <c r="J31" s="8">
        <v>4.6157001060951632</v>
      </c>
      <c r="K31" s="8">
        <v>8.5072509951431599</v>
      </c>
      <c r="N31" s="1">
        <v>30</v>
      </c>
      <c r="O31" s="8">
        <v>0.5</v>
      </c>
      <c r="P31">
        <v>13</v>
      </c>
      <c r="Q31" s="1">
        <v>138.61933792915343</v>
      </c>
      <c r="R31" s="1">
        <v>50</v>
      </c>
      <c r="S31" s="17">
        <v>10</v>
      </c>
      <c r="T31" s="17">
        <v>20</v>
      </c>
      <c r="U31" s="1">
        <v>278.154296875</v>
      </c>
      <c r="V31" s="1">
        <v>151.72698974609375</v>
      </c>
      <c r="W31" s="8">
        <v>2.7133451617954805</v>
      </c>
      <c r="X31" s="8">
        <v>5.2352313816265603</v>
      </c>
    </row>
    <row r="32" spans="1:24" x14ac:dyDescent="0.25">
      <c r="A32" s="1">
        <v>32</v>
      </c>
      <c r="B32" s="8">
        <v>0.53333333333333333</v>
      </c>
      <c r="C32">
        <v>13</v>
      </c>
      <c r="D32" s="1">
        <v>138.25531809785156</v>
      </c>
      <c r="E32" s="1">
        <v>46.5</v>
      </c>
      <c r="F32" s="17">
        <v>13</v>
      </c>
      <c r="G32" s="17">
        <v>16</v>
      </c>
      <c r="H32" s="1">
        <v>215.30023193359375</v>
      </c>
      <c r="I32" s="1">
        <v>116.83428192138672</v>
      </c>
      <c r="J32" s="8">
        <v>4.5303445715361894</v>
      </c>
      <c r="K32" s="8">
        <v>8.1667384816271102</v>
      </c>
      <c r="N32" s="1">
        <v>32</v>
      </c>
      <c r="O32" s="8">
        <v>0.53333333333333333</v>
      </c>
      <c r="P32">
        <v>13</v>
      </c>
      <c r="Q32" s="1">
        <v>138.68890741342773</v>
      </c>
      <c r="R32" s="1">
        <v>47</v>
      </c>
      <c r="S32" s="17">
        <v>10</v>
      </c>
      <c r="T32" s="17">
        <v>20</v>
      </c>
      <c r="U32" s="1">
        <v>277.49221801757812</v>
      </c>
      <c r="V32" s="1">
        <v>153.11112976074219</v>
      </c>
      <c r="W32" s="8">
        <v>2.7270513757000243</v>
      </c>
      <c r="X32" s="8">
        <v>5.0556203854862263</v>
      </c>
    </row>
    <row r="33" spans="1:25" x14ac:dyDescent="0.25">
      <c r="A33" s="1" t="s">
        <v>26</v>
      </c>
      <c r="N33" s="1" t="s">
        <v>28</v>
      </c>
    </row>
    <row r="34" spans="1:25" x14ac:dyDescent="0.25">
      <c r="A34" s="1">
        <v>22</v>
      </c>
      <c r="B34" s="8">
        <v>0.36666666666666664</v>
      </c>
      <c r="C34">
        <v>10</v>
      </c>
      <c r="D34" s="1">
        <v>105.81498646350708</v>
      </c>
      <c r="E34" s="1">
        <v>62</v>
      </c>
      <c r="F34" s="17">
        <v>14</v>
      </c>
      <c r="G34" s="17">
        <v>14</v>
      </c>
      <c r="H34" s="1">
        <v>164.20004272460937</v>
      </c>
      <c r="I34" s="1">
        <v>98.97900390625</v>
      </c>
      <c r="J34" s="8">
        <v>7.7888437053532371</v>
      </c>
      <c r="K34" s="8">
        <v>11.907350732375798</v>
      </c>
      <c r="L34" s="1">
        <f>E34-E6</f>
        <v>9.5</v>
      </c>
      <c r="N34" s="1">
        <v>22</v>
      </c>
      <c r="O34" s="8">
        <v>0.36666666666666664</v>
      </c>
      <c r="P34">
        <v>10</v>
      </c>
      <c r="Q34" s="1">
        <v>105.78492968095092</v>
      </c>
      <c r="R34" s="1">
        <v>66.5</v>
      </c>
      <c r="S34" s="17">
        <v>10</v>
      </c>
      <c r="T34" s="17">
        <v>20</v>
      </c>
      <c r="U34" s="1">
        <v>213.10006713867187</v>
      </c>
      <c r="V34" s="3">
        <v>120.64176940917969</v>
      </c>
      <c r="W34" s="8">
        <v>4.6243680856063021</v>
      </c>
      <c r="X34" s="8">
        <v>6.2230918603983998</v>
      </c>
      <c r="Y34" s="1">
        <f>R34-R6</f>
        <v>13.5</v>
      </c>
    </row>
    <row r="35" spans="1:25" x14ac:dyDescent="0.25">
      <c r="A35" s="1">
        <v>24</v>
      </c>
      <c r="B35" s="8">
        <v>0.4</v>
      </c>
      <c r="C35">
        <v>10</v>
      </c>
      <c r="D35" s="1">
        <v>106.32378503011476</v>
      </c>
      <c r="E35" s="1">
        <v>54</v>
      </c>
      <c r="F35" s="17">
        <v>15</v>
      </c>
      <c r="G35" s="17">
        <v>13</v>
      </c>
      <c r="H35" s="1">
        <v>162.90008544921875</v>
      </c>
      <c r="I35" s="1">
        <v>100.10996246337891</v>
      </c>
      <c r="J35" s="8">
        <v>7.9136552382179808</v>
      </c>
      <c r="K35" s="8">
        <v>12.633952407262322</v>
      </c>
      <c r="L35" s="1">
        <f t="shared" ref="L35:L39" si="0">E35-E7</f>
        <v>5.5</v>
      </c>
      <c r="N35" s="1">
        <v>24</v>
      </c>
      <c r="O35" s="8">
        <v>0.4</v>
      </c>
      <c r="P35">
        <v>10</v>
      </c>
      <c r="Q35" s="1">
        <v>106.10798529483642</v>
      </c>
      <c r="R35" s="1">
        <v>61</v>
      </c>
      <c r="S35" s="17">
        <v>10</v>
      </c>
      <c r="T35" s="17">
        <v>20</v>
      </c>
      <c r="U35" s="1">
        <v>213.65003967285156</v>
      </c>
      <c r="V35" s="1">
        <v>119.22366333007812</v>
      </c>
      <c r="W35" s="8">
        <v>4.6005896751047137</v>
      </c>
      <c r="X35" s="8">
        <v>5.8938050341411206</v>
      </c>
      <c r="Y35" s="1">
        <f t="shared" ref="Y35:Y39" si="1">R35-R7</f>
        <v>12.5</v>
      </c>
    </row>
    <row r="36" spans="1:25" x14ac:dyDescent="0.25">
      <c r="A36" s="1">
        <v>26</v>
      </c>
      <c r="B36" s="8">
        <v>0.43333333333333335</v>
      </c>
      <c r="C36">
        <v>10</v>
      </c>
      <c r="D36" s="1">
        <v>106.88915839508057</v>
      </c>
      <c r="E36" s="1">
        <v>50</v>
      </c>
      <c r="F36" s="17">
        <v>15</v>
      </c>
      <c r="G36" s="17">
        <v>13</v>
      </c>
      <c r="H36" s="1">
        <v>163.30010986328125</v>
      </c>
      <c r="I36" s="1">
        <v>98.020576477050781</v>
      </c>
      <c r="J36" s="8">
        <v>7.8749340474273524</v>
      </c>
      <c r="K36" s="8">
        <v>12.081303188368986</v>
      </c>
      <c r="L36" s="1">
        <f t="shared" si="0"/>
        <v>5.5</v>
      </c>
      <c r="N36" s="1">
        <v>26</v>
      </c>
      <c r="O36" s="8">
        <v>0.43333333333333335</v>
      </c>
      <c r="P36">
        <v>10</v>
      </c>
      <c r="Q36" s="1">
        <v>106.23554274314269</v>
      </c>
      <c r="R36" s="1">
        <v>56</v>
      </c>
      <c r="S36" s="17">
        <v>10</v>
      </c>
      <c r="T36" s="17">
        <v>20</v>
      </c>
      <c r="U36" s="1">
        <v>215.2000732421875</v>
      </c>
      <c r="V36" s="1">
        <v>118.06705474853516</v>
      </c>
      <c r="W36" s="8">
        <v>4.5345559071875741</v>
      </c>
      <c r="X36" s="8">
        <v>5.5944533739072293</v>
      </c>
      <c r="Y36" s="1">
        <f t="shared" si="1"/>
        <v>11.5</v>
      </c>
    </row>
    <row r="37" spans="1:25" x14ac:dyDescent="0.25">
      <c r="A37" s="1">
        <v>28</v>
      </c>
      <c r="B37" s="8">
        <v>0.46666666666666667</v>
      </c>
      <c r="C37">
        <v>10</v>
      </c>
      <c r="D37" s="1">
        <v>106.14692429319457</v>
      </c>
      <c r="E37" s="1">
        <v>43.5</v>
      </c>
      <c r="F37" s="17">
        <v>16</v>
      </c>
      <c r="G37" s="17">
        <v>13</v>
      </c>
      <c r="H37" s="1">
        <v>163.30023193359375</v>
      </c>
      <c r="I37" s="1">
        <v>98.800308227539063</v>
      </c>
      <c r="J37" s="8">
        <v>7.8749340474273524</v>
      </c>
      <c r="K37" s="8">
        <v>11.928798088178466</v>
      </c>
      <c r="L37" s="1">
        <f t="shared" si="0"/>
        <v>2</v>
      </c>
      <c r="N37" s="1">
        <v>28</v>
      </c>
      <c r="O37" s="8">
        <v>0.46666666666666667</v>
      </c>
      <c r="P37">
        <v>10</v>
      </c>
      <c r="Q37" s="1">
        <v>105.80722505706177</v>
      </c>
      <c r="R37" s="1">
        <v>52</v>
      </c>
      <c r="S37" s="17">
        <v>10</v>
      </c>
      <c r="T37" s="17">
        <v>20</v>
      </c>
      <c r="U37" s="1">
        <v>214.30009460449219</v>
      </c>
      <c r="V37" s="1">
        <v>117.31496429443359</v>
      </c>
      <c r="W37" s="8">
        <v>4.572723616527913</v>
      </c>
      <c r="X37" s="8">
        <v>5.3549720457201166</v>
      </c>
      <c r="Y37" s="1">
        <f t="shared" si="1"/>
        <v>10.5</v>
      </c>
    </row>
    <row r="38" spans="1:25" x14ac:dyDescent="0.25">
      <c r="A38" s="1">
        <v>30</v>
      </c>
      <c r="B38" s="8">
        <v>0.5</v>
      </c>
      <c r="C38">
        <v>10</v>
      </c>
      <c r="D38" s="1">
        <v>106.58002039289856</v>
      </c>
      <c r="E38" s="1">
        <v>40.5</v>
      </c>
      <c r="F38" s="17">
        <v>16</v>
      </c>
      <c r="G38" s="17">
        <v>13</v>
      </c>
      <c r="H38" s="1">
        <v>164.50003051757813</v>
      </c>
      <c r="I38" s="1">
        <v>96.435150146484375</v>
      </c>
      <c r="J38" s="8">
        <v>7.7604604539869362</v>
      </c>
      <c r="K38" s="8">
        <v>11.486678713063798</v>
      </c>
      <c r="L38" s="1">
        <f t="shared" si="0"/>
        <v>2</v>
      </c>
      <c r="N38" s="1">
        <v>30</v>
      </c>
      <c r="O38" s="8">
        <v>0.5</v>
      </c>
      <c r="P38">
        <v>10</v>
      </c>
      <c r="Q38" s="1">
        <v>106.1219557350464</v>
      </c>
      <c r="R38" s="1">
        <v>49</v>
      </c>
      <c r="S38" s="17">
        <v>10</v>
      </c>
      <c r="T38" s="17">
        <v>20</v>
      </c>
      <c r="U38" s="1">
        <v>212.80009460449219</v>
      </c>
      <c r="V38" s="1">
        <v>116.92359924316406</v>
      </c>
      <c r="W38" s="8">
        <v>4.6374159081915307</v>
      </c>
      <c r="X38" s="8">
        <v>5.1753610495797826</v>
      </c>
      <c r="Y38" s="1">
        <f t="shared" si="1"/>
        <v>10</v>
      </c>
    </row>
    <row r="39" spans="1:25" x14ac:dyDescent="0.25">
      <c r="A39" s="1">
        <v>32</v>
      </c>
      <c r="B39" s="8">
        <v>0.53333333333333333</v>
      </c>
      <c r="C39">
        <v>10</v>
      </c>
      <c r="D39" s="1">
        <v>106.88718531328124</v>
      </c>
      <c r="E39" s="1">
        <v>38.5</v>
      </c>
      <c r="F39" s="17">
        <v>16</v>
      </c>
      <c r="G39" s="17">
        <v>13</v>
      </c>
      <c r="H39" s="1">
        <v>162.50003051757812</v>
      </c>
      <c r="I39" s="1">
        <v>96.513298034667969</v>
      </c>
      <c r="J39" s="8">
        <v>7.9526627218934909</v>
      </c>
      <c r="K39" s="8">
        <v>11.191932462987351</v>
      </c>
      <c r="L39" s="1">
        <f t="shared" si="0"/>
        <v>2</v>
      </c>
      <c r="N39" s="1">
        <v>32</v>
      </c>
      <c r="O39" s="8">
        <v>0.53333333333333333</v>
      </c>
      <c r="P39">
        <v>10</v>
      </c>
      <c r="Q39" s="1">
        <v>106.54314640007324</v>
      </c>
      <c r="R39" s="1">
        <v>46</v>
      </c>
      <c r="S39" s="17">
        <v>10</v>
      </c>
      <c r="T39" s="17">
        <v>20</v>
      </c>
      <c r="U39" s="1">
        <v>213.40008544921875</v>
      </c>
      <c r="V39" s="1">
        <v>116.32012939453125</v>
      </c>
      <c r="W39" s="8">
        <v>4.6113752526374867</v>
      </c>
      <c r="X39" s="8">
        <v>4.9957500534394486</v>
      </c>
      <c r="Y39" s="1">
        <f t="shared" si="1"/>
        <v>9.5</v>
      </c>
    </row>
    <row r="40" spans="1:25" x14ac:dyDescent="0.25">
      <c r="A40" s="1" t="s">
        <v>27</v>
      </c>
      <c r="N40" s="1" t="s">
        <v>29</v>
      </c>
    </row>
    <row r="41" spans="1:25" x14ac:dyDescent="0.25">
      <c r="A41" s="1">
        <v>22</v>
      </c>
      <c r="B41" s="8">
        <v>0.36666666666666664</v>
      </c>
      <c r="C41">
        <v>13</v>
      </c>
      <c r="D41" s="1">
        <v>137.94604935307314</v>
      </c>
      <c r="E41" s="1">
        <v>77.5</v>
      </c>
      <c r="F41" s="17">
        <v>12</v>
      </c>
      <c r="G41" s="17">
        <v>17</v>
      </c>
      <c r="H41" s="1">
        <v>199.90011596679687</v>
      </c>
      <c r="I41" s="1">
        <v>125.16552734375</v>
      </c>
      <c r="J41" s="8">
        <v>5.2552539401266412</v>
      </c>
      <c r="K41" s="8">
        <v>9.7152924888182941</v>
      </c>
      <c r="L41" s="1">
        <f>E41-E13</f>
        <v>10</v>
      </c>
      <c r="N41" s="1">
        <v>22</v>
      </c>
      <c r="O41" s="8">
        <v>0.36666666666666664</v>
      </c>
      <c r="P41">
        <v>13</v>
      </c>
      <c r="Q41" s="1">
        <v>136.80553152798461</v>
      </c>
      <c r="R41" s="1">
        <v>90</v>
      </c>
      <c r="S41" s="17">
        <v>8</v>
      </c>
      <c r="T41" s="17">
        <v>26</v>
      </c>
      <c r="U41" s="1">
        <v>253.00004577636719</v>
      </c>
      <c r="V41" s="1">
        <v>151.74234008789063</v>
      </c>
      <c r="W41" s="8">
        <v>3.2807886390976271</v>
      </c>
      <c r="X41" s="8">
        <v>4.69541210061396</v>
      </c>
      <c r="Y41" s="1">
        <f>R41-R13</f>
        <v>22</v>
      </c>
    </row>
    <row r="42" spans="1:25" x14ac:dyDescent="0.25">
      <c r="A42" s="1">
        <v>24</v>
      </c>
      <c r="B42" s="8">
        <v>0.4</v>
      </c>
      <c r="C42">
        <v>13</v>
      </c>
      <c r="D42" s="1">
        <v>137.60104488474119</v>
      </c>
      <c r="E42" s="1">
        <v>71</v>
      </c>
      <c r="F42" s="17">
        <v>12</v>
      </c>
      <c r="G42" s="17">
        <v>17</v>
      </c>
      <c r="H42" s="1">
        <v>199.50013732910156</v>
      </c>
      <c r="I42" s="1">
        <v>122.38153839111328</v>
      </c>
      <c r="J42" s="8">
        <v>5.2763487666534754</v>
      </c>
      <c r="K42" s="8">
        <v>9.1658941476831544</v>
      </c>
      <c r="L42" s="1">
        <f t="shared" ref="L42:L46" si="2">E42-E14</f>
        <v>9</v>
      </c>
      <c r="N42" s="1">
        <v>24</v>
      </c>
      <c r="O42" s="8">
        <v>0.4</v>
      </c>
      <c r="P42">
        <v>13</v>
      </c>
      <c r="Q42" s="1">
        <v>137.58197634644776</v>
      </c>
      <c r="R42" s="1">
        <v>74.5</v>
      </c>
      <c r="S42" s="17">
        <v>9</v>
      </c>
      <c r="T42" s="17">
        <v>23</v>
      </c>
      <c r="U42" s="1">
        <v>252.4000244140625</v>
      </c>
      <c r="V42" s="1">
        <v>154.15631103515625</v>
      </c>
      <c r="W42" s="8">
        <v>3.2964052230128011</v>
      </c>
      <c r="X42" s="8">
        <v>5.2450861435611857</v>
      </c>
      <c r="Y42" s="1">
        <f t="shared" ref="Y42:Y46" si="3">R42-R14</f>
        <v>12</v>
      </c>
    </row>
    <row r="43" spans="1:25" x14ac:dyDescent="0.25">
      <c r="A43" s="1">
        <v>26</v>
      </c>
      <c r="B43" s="8">
        <v>0.43333333333333335</v>
      </c>
      <c r="C43">
        <v>13</v>
      </c>
      <c r="D43" s="1">
        <v>136.93748577659301</v>
      </c>
      <c r="E43" s="1">
        <v>65.5</v>
      </c>
      <c r="F43" s="17">
        <v>12</v>
      </c>
      <c r="G43" s="17">
        <v>17</v>
      </c>
      <c r="H43" s="1">
        <v>198.60012817382812</v>
      </c>
      <c r="I43" s="1">
        <v>120.18839263916016</v>
      </c>
      <c r="J43" s="8">
        <v>5.3242790165600287</v>
      </c>
      <c r="K43" s="8">
        <v>8.7010186282611119</v>
      </c>
      <c r="L43" s="1">
        <f t="shared" si="2"/>
        <v>8</v>
      </c>
      <c r="N43" s="1">
        <v>26</v>
      </c>
      <c r="O43" s="8">
        <v>0.43333333333333335</v>
      </c>
      <c r="P43">
        <v>13</v>
      </c>
      <c r="Q43" s="1">
        <v>137.58652192855223</v>
      </c>
      <c r="R43" s="1">
        <v>68.5</v>
      </c>
      <c r="S43" s="17">
        <v>9</v>
      </c>
      <c r="T43" s="17">
        <v>23</v>
      </c>
      <c r="U43" s="1">
        <v>253.50003051757813</v>
      </c>
      <c r="V43" s="1">
        <v>152.30317687988281</v>
      </c>
      <c r="W43" s="8">
        <v>3.2678594353605734</v>
      </c>
      <c r="X43" s="8">
        <v>4.9639558887328361</v>
      </c>
      <c r="Y43" s="1">
        <f t="shared" si="3"/>
        <v>11</v>
      </c>
    </row>
    <row r="44" spans="1:25" x14ac:dyDescent="0.25">
      <c r="A44" s="1">
        <v>28</v>
      </c>
      <c r="B44" s="8">
        <v>0.46666666666666667</v>
      </c>
      <c r="C44">
        <v>13</v>
      </c>
      <c r="D44" s="1">
        <v>137.75799764196165</v>
      </c>
      <c r="E44" s="1">
        <v>57</v>
      </c>
      <c r="F44" s="17">
        <v>13</v>
      </c>
      <c r="G44" s="17">
        <v>16</v>
      </c>
      <c r="H44" s="1">
        <v>198.20005798339844</v>
      </c>
      <c r="I44" s="1">
        <v>123.12006378173828</v>
      </c>
      <c r="J44" s="8">
        <v>5.3457912331060271</v>
      </c>
      <c r="K44" s="8">
        <v>9.1882760221752626</v>
      </c>
      <c r="L44" s="1">
        <f t="shared" si="2"/>
        <v>3.5</v>
      </c>
      <c r="N44" s="1">
        <v>28</v>
      </c>
      <c r="O44" s="8">
        <v>0.46666666666666667</v>
      </c>
      <c r="P44">
        <v>13</v>
      </c>
      <c r="Q44" s="1">
        <v>136.73532149011231</v>
      </c>
      <c r="R44" s="1">
        <v>57.5</v>
      </c>
      <c r="S44" s="17">
        <v>10</v>
      </c>
      <c r="T44" s="17">
        <v>20</v>
      </c>
      <c r="U44" s="1">
        <v>253.10014343261719</v>
      </c>
      <c r="V44" s="1">
        <v>154.92643737792969</v>
      </c>
      <c r="W44" s="8">
        <v>3.278196667135501</v>
      </c>
      <c r="X44" s="8">
        <v>5.6842588719773968</v>
      </c>
      <c r="Y44" s="1">
        <f t="shared" si="3"/>
        <v>4</v>
      </c>
    </row>
    <row r="45" spans="1:25" x14ac:dyDescent="0.25">
      <c r="A45" s="1">
        <v>30</v>
      </c>
      <c r="B45" s="8">
        <v>0.5</v>
      </c>
      <c r="C45">
        <v>13</v>
      </c>
      <c r="D45" s="1">
        <v>137.10050748167421</v>
      </c>
      <c r="E45" s="1">
        <v>53</v>
      </c>
      <c r="F45" s="17">
        <v>13</v>
      </c>
      <c r="G45" s="17">
        <v>16</v>
      </c>
      <c r="H45" s="1">
        <v>198.00004577636719</v>
      </c>
      <c r="I45" s="1">
        <v>121.22764587402344</v>
      </c>
      <c r="J45" s="8">
        <v>5.3565962656871751</v>
      </c>
      <c r="K45" s="8">
        <v>8.7991188638712039</v>
      </c>
      <c r="L45" s="1">
        <f t="shared" si="2"/>
        <v>3</v>
      </c>
      <c r="N45" s="1">
        <v>30</v>
      </c>
      <c r="O45" s="8">
        <v>0.5</v>
      </c>
      <c r="P45">
        <v>13</v>
      </c>
      <c r="Q45" s="1">
        <v>137.48530818431092</v>
      </c>
      <c r="R45" s="1">
        <v>54</v>
      </c>
      <c r="S45" s="17">
        <v>10</v>
      </c>
      <c r="T45" s="17">
        <v>20</v>
      </c>
      <c r="U45" s="1">
        <v>252.900146484375</v>
      </c>
      <c r="V45" s="1">
        <v>153.57002258300781</v>
      </c>
      <c r="W45" s="8">
        <v>3.2833836863674377</v>
      </c>
      <c r="X45" s="8">
        <v>5.474712709813673</v>
      </c>
      <c r="Y45" s="1">
        <f t="shared" si="3"/>
        <v>4</v>
      </c>
    </row>
    <row r="46" spans="1:25" x14ac:dyDescent="0.25">
      <c r="A46" s="1">
        <v>32</v>
      </c>
      <c r="B46" s="8">
        <v>0.53333333333333333</v>
      </c>
      <c r="C46">
        <v>13</v>
      </c>
      <c r="D46" s="1">
        <v>137.75983250693361</v>
      </c>
      <c r="E46" s="1">
        <v>49.5</v>
      </c>
      <c r="F46" s="17">
        <v>13</v>
      </c>
      <c r="G46" s="17">
        <v>16</v>
      </c>
      <c r="H46" s="1">
        <v>199.90007019042969</v>
      </c>
      <c r="I46" s="1">
        <v>119.39379119873047</v>
      </c>
      <c r="J46" s="8">
        <v>5.2552539401266412</v>
      </c>
      <c r="K46" s="8">
        <v>8.4586063503551543</v>
      </c>
      <c r="L46" s="1">
        <f t="shared" si="2"/>
        <v>3</v>
      </c>
      <c r="N46" s="1">
        <v>32</v>
      </c>
      <c r="O46" s="8">
        <v>0.53333333333333333</v>
      </c>
      <c r="P46">
        <v>13</v>
      </c>
      <c r="Q46" s="1">
        <v>136.83666232216797</v>
      </c>
      <c r="R46" s="1">
        <v>50.5</v>
      </c>
      <c r="S46" s="17">
        <v>10</v>
      </c>
      <c r="T46" s="17">
        <v>20</v>
      </c>
      <c r="U46" s="1">
        <v>252.30018615722656</v>
      </c>
      <c r="V46" s="1">
        <v>154.5146484375</v>
      </c>
      <c r="W46" s="8">
        <v>3.2990188246727015</v>
      </c>
      <c r="X46" s="8">
        <v>5.2651665476499501</v>
      </c>
      <c r="Y46" s="1">
        <f t="shared" si="3"/>
        <v>3.5</v>
      </c>
    </row>
    <row r="47" spans="1:25" x14ac:dyDescent="0.25">
      <c r="N47" s="1" t="s">
        <v>30</v>
      </c>
    </row>
    <row r="48" spans="1:25" x14ac:dyDescent="0.25">
      <c r="N48" s="1">
        <v>22</v>
      </c>
      <c r="O48" s="8">
        <v>0.36666666666666664</v>
      </c>
      <c r="P48">
        <v>10</v>
      </c>
      <c r="Q48" s="1">
        <v>105.88552210792847</v>
      </c>
      <c r="R48" s="1">
        <v>113.5</v>
      </c>
      <c r="S48" s="17">
        <v>7</v>
      </c>
      <c r="T48" s="17">
        <v>29</v>
      </c>
      <c r="U48" s="1">
        <v>175.00004577636719</v>
      </c>
      <c r="V48" s="3">
        <v>126.15937805175781</v>
      </c>
      <c r="W48" s="8">
        <v>6.8571428571428577</v>
      </c>
      <c r="X48" s="8">
        <v>4.3626884321502635</v>
      </c>
      <c r="Y48" s="1">
        <f>R48-R6</f>
        <v>60.5</v>
      </c>
    </row>
    <row r="49" spans="1:25" x14ac:dyDescent="0.25">
      <c r="N49" s="1">
        <v>24</v>
      </c>
      <c r="O49" s="8">
        <v>0.4</v>
      </c>
      <c r="P49">
        <v>10</v>
      </c>
      <c r="Q49" s="1">
        <v>105.8340613121582</v>
      </c>
      <c r="R49" s="1">
        <v>104</v>
      </c>
      <c r="S49" s="17">
        <v>7</v>
      </c>
      <c r="T49" s="17">
        <v>29</v>
      </c>
      <c r="U49" s="1">
        <v>175.00003051757812</v>
      </c>
      <c r="V49" s="3">
        <v>124.93693542480469</v>
      </c>
      <c r="W49" s="8">
        <v>6.8571428571428577</v>
      </c>
      <c r="X49" s="8">
        <v>4.0881107024184882</v>
      </c>
      <c r="Y49" s="1">
        <f t="shared" ref="Y49:Y53" si="4">R49-R7</f>
        <v>55.5</v>
      </c>
    </row>
    <row r="50" spans="1:25" x14ac:dyDescent="0.25">
      <c r="N50" s="1">
        <v>26</v>
      </c>
      <c r="O50" s="8">
        <v>0.43333333333333335</v>
      </c>
      <c r="P50">
        <v>10</v>
      </c>
      <c r="Q50" s="1">
        <v>105.82556536527404</v>
      </c>
      <c r="R50" s="1">
        <v>96</v>
      </c>
      <c r="S50" s="17">
        <v>7</v>
      </c>
      <c r="T50" s="17">
        <v>29</v>
      </c>
      <c r="U50" s="1">
        <v>175.00003051757812</v>
      </c>
      <c r="V50" s="3">
        <v>124.14486694335937</v>
      </c>
      <c r="W50" s="8">
        <v>6.8571428571428577</v>
      </c>
      <c r="X50" s="8">
        <v>3.8568873510654136</v>
      </c>
      <c r="Y50" s="1">
        <f t="shared" si="4"/>
        <v>51.5</v>
      </c>
    </row>
    <row r="51" spans="1:25" x14ac:dyDescent="0.25">
      <c r="N51" s="1">
        <v>28</v>
      </c>
      <c r="O51" s="8">
        <v>0.46666666666666667</v>
      </c>
      <c r="P51">
        <v>10</v>
      </c>
      <c r="Q51" s="1">
        <v>106.2395780425537</v>
      </c>
      <c r="R51" s="1">
        <v>78.5</v>
      </c>
      <c r="S51" s="17">
        <v>8</v>
      </c>
      <c r="T51" s="17">
        <v>26</v>
      </c>
      <c r="U51" s="1">
        <v>175.00001525878906</v>
      </c>
      <c r="V51" s="3">
        <v>123.70193481445312</v>
      </c>
      <c r="W51" s="8">
        <v>6.8571428571428577</v>
      </c>
      <c r="X51" s="8">
        <v>4.2717143661290686</v>
      </c>
      <c r="Y51" s="1">
        <f t="shared" si="4"/>
        <v>37</v>
      </c>
    </row>
    <row r="52" spans="1:25" x14ac:dyDescent="0.25">
      <c r="N52" s="1">
        <v>30</v>
      </c>
      <c r="O52" s="8">
        <v>0.5</v>
      </c>
      <c r="P52">
        <v>10</v>
      </c>
      <c r="Q52" s="1">
        <v>105.83941899725342</v>
      </c>
      <c r="R52" s="1">
        <v>73</v>
      </c>
      <c r="S52" s="17">
        <v>8</v>
      </c>
      <c r="T52" s="17">
        <v>26</v>
      </c>
      <c r="U52" s="1">
        <v>175.00001525878906</v>
      </c>
      <c r="V52" s="3">
        <v>122.97337341308594</v>
      </c>
      <c r="W52" s="8">
        <v>6.8571428571428577</v>
      </c>
      <c r="X52" s="8">
        <v>4.0690763192015122</v>
      </c>
      <c r="Y52" s="1">
        <f t="shared" si="4"/>
        <v>34</v>
      </c>
    </row>
    <row r="53" spans="1:25" x14ac:dyDescent="0.25">
      <c r="N53" s="1">
        <v>32</v>
      </c>
      <c r="O53" s="8">
        <v>0.53333333333333333</v>
      </c>
      <c r="P53">
        <v>10</v>
      </c>
      <c r="Q53" s="1">
        <v>105.78122404545897</v>
      </c>
      <c r="R53" s="1">
        <v>61</v>
      </c>
      <c r="S53" s="17">
        <v>9</v>
      </c>
      <c r="T53" s="17">
        <v>23</v>
      </c>
      <c r="U53" s="1">
        <v>175.00001525878906</v>
      </c>
      <c r="V53" s="3">
        <v>122.72301483154297</v>
      </c>
      <c r="W53" s="8">
        <v>6.8571428571428577</v>
      </c>
      <c r="X53" s="8">
        <v>4.6125430701973986</v>
      </c>
      <c r="Y53" s="1">
        <f t="shared" si="4"/>
        <v>24.5</v>
      </c>
    </row>
    <row r="54" spans="1:25" x14ac:dyDescent="0.25">
      <c r="A54" s="1" t="s">
        <v>30</v>
      </c>
      <c r="N54" s="1" t="s">
        <v>30</v>
      </c>
    </row>
    <row r="55" spans="1:25" x14ac:dyDescent="0.25">
      <c r="A55" s="1">
        <v>22</v>
      </c>
      <c r="B55" s="8">
        <v>0.36666666666666664</v>
      </c>
      <c r="C55">
        <v>13</v>
      </c>
      <c r="D55" s="1">
        <v>137.02126280308838</v>
      </c>
      <c r="E55" s="1">
        <v>103.5</v>
      </c>
      <c r="F55" s="17">
        <v>10</v>
      </c>
      <c r="G55" s="17">
        <v>20</v>
      </c>
      <c r="H55" s="1">
        <v>175.00003051757812</v>
      </c>
      <c r="I55" s="1">
        <v>124.45541381835937</v>
      </c>
      <c r="J55" s="8">
        <v>6.8571428571428577</v>
      </c>
      <c r="K55" s="8">
        <v>8.4382941461291914</v>
      </c>
      <c r="L55" s="1">
        <f>E55-E13</f>
        <v>36</v>
      </c>
      <c r="N55" s="1">
        <v>22</v>
      </c>
      <c r="O55" s="8">
        <v>0.36666666666666664</v>
      </c>
      <c r="P55">
        <v>13</v>
      </c>
      <c r="Q55" s="1">
        <v>137.06222848299865</v>
      </c>
      <c r="R55" s="1">
        <v>146.5</v>
      </c>
      <c r="S55" s="17">
        <v>7</v>
      </c>
      <c r="T55" s="17">
        <v>29</v>
      </c>
      <c r="U55" s="1">
        <v>175.00003051757812</v>
      </c>
      <c r="V55" s="3">
        <v>181.93661499023437</v>
      </c>
      <c r="W55" s="8">
        <v>6.8571428571428577</v>
      </c>
      <c r="X55" s="8">
        <v>5.3164847564816951</v>
      </c>
      <c r="Y55" s="1">
        <f>R55-R13</f>
        <v>78.5</v>
      </c>
    </row>
    <row r="56" spans="1:25" x14ac:dyDescent="0.25">
      <c r="A56" s="1">
        <v>24</v>
      </c>
      <c r="B56" s="8">
        <v>0.4</v>
      </c>
      <c r="C56">
        <v>13</v>
      </c>
      <c r="D56" s="1">
        <v>137.195066878479</v>
      </c>
      <c r="E56" s="1">
        <v>95</v>
      </c>
      <c r="F56" s="17">
        <v>10</v>
      </c>
      <c r="G56" s="17">
        <v>20</v>
      </c>
      <c r="H56" s="1">
        <v>175.00003051757812</v>
      </c>
      <c r="I56" s="1">
        <v>121.99298095703125</v>
      </c>
      <c r="J56" s="8">
        <v>6.8571428571428577</v>
      </c>
      <c r="K56" s="8">
        <v>7.9293963237315772</v>
      </c>
      <c r="L56" s="1">
        <f t="shared" ref="L56:L60" si="5">E56-E14</f>
        <v>33</v>
      </c>
      <c r="N56" s="1">
        <v>24</v>
      </c>
      <c r="O56" s="8">
        <v>0.4</v>
      </c>
      <c r="P56">
        <v>13</v>
      </c>
      <c r="Q56" s="1">
        <v>137.29562304307862</v>
      </c>
      <c r="R56" s="1">
        <v>118</v>
      </c>
      <c r="S56" s="17">
        <v>8</v>
      </c>
      <c r="T56" s="17">
        <v>26</v>
      </c>
      <c r="U56" s="1">
        <v>175</v>
      </c>
      <c r="V56" s="3">
        <v>178.4036865234375</v>
      </c>
      <c r="W56" s="8">
        <v>6.8571428571428577</v>
      </c>
      <c r="X56" s="8">
        <v>5.7270239758815222</v>
      </c>
      <c r="Y56" s="1">
        <f t="shared" ref="Y56:Y60" si="6">R56-R14</f>
        <v>55.5</v>
      </c>
    </row>
    <row r="57" spans="1:25" x14ac:dyDescent="0.25">
      <c r="A57" s="1">
        <v>26</v>
      </c>
      <c r="B57" s="8">
        <v>0.43333333333333335</v>
      </c>
      <c r="C57">
        <v>13</v>
      </c>
      <c r="D57" s="1">
        <v>137.05233151821898</v>
      </c>
      <c r="E57" s="1">
        <v>80</v>
      </c>
      <c r="F57" s="17">
        <v>11</v>
      </c>
      <c r="G57" s="17">
        <v>18</v>
      </c>
      <c r="H57" s="1">
        <v>175.00007629394531</v>
      </c>
      <c r="I57" s="1">
        <v>123.70174407958984</v>
      </c>
      <c r="J57" s="8">
        <v>6.8571428571428577</v>
      </c>
      <c r="K57" s="8">
        <v>8.593861641480995</v>
      </c>
      <c r="L57" s="1">
        <f t="shared" si="5"/>
        <v>22.5</v>
      </c>
      <c r="N57" s="1">
        <v>26</v>
      </c>
      <c r="O57" s="8">
        <v>0.43333333333333335</v>
      </c>
      <c r="P57">
        <v>13</v>
      </c>
      <c r="Q57" s="1">
        <v>136.74859226110229</v>
      </c>
      <c r="R57" s="1">
        <v>108.5</v>
      </c>
      <c r="S57" s="17">
        <v>8</v>
      </c>
      <c r="T57" s="17">
        <v>26</v>
      </c>
      <c r="U57" s="1">
        <v>175</v>
      </c>
      <c r="V57" s="3">
        <v>175.47930908203125</v>
      </c>
      <c r="W57" s="8">
        <v>6.8571428571428577</v>
      </c>
      <c r="X57" s="8">
        <v>5.3770128039157425</v>
      </c>
      <c r="Y57" s="1">
        <f t="shared" si="6"/>
        <v>51</v>
      </c>
    </row>
    <row r="58" spans="1:25" x14ac:dyDescent="0.25">
      <c r="A58" s="1">
        <v>28</v>
      </c>
      <c r="B58" s="8">
        <v>0.46666666666666667</v>
      </c>
      <c r="C58">
        <v>13</v>
      </c>
      <c r="D58" s="1">
        <v>137.16561313398438</v>
      </c>
      <c r="E58" s="1">
        <v>68.5</v>
      </c>
      <c r="F58" s="17">
        <v>12</v>
      </c>
      <c r="G58" s="17">
        <v>17</v>
      </c>
      <c r="H58" s="1">
        <v>175.00001525878906</v>
      </c>
      <c r="I58" s="1">
        <v>124.29773712158203</v>
      </c>
      <c r="J58" s="8">
        <v>6.8571428571428577</v>
      </c>
      <c r="K58" s="8">
        <v>8.9545870934004075</v>
      </c>
      <c r="L58" s="1">
        <f t="shared" si="5"/>
        <v>15</v>
      </c>
      <c r="N58" s="1">
        <v>28</v>
      </c>
      <c r="O58" s="8">
        <v>0.46666666666666667</v>
      </c>
      <c r="P58">
        <v>13</v>
      </c>
      <c r="Q58" s="1">
        <v>137.0827902779358</v>
      </c>
      <c r="R58" s="1">
        <v>101</v>
      </c>
      <c r="S58" s="17">
        <v>8</v>
      </c>
      <c r="T58" s="17">
        <v>26</v>
      </c>
      <c r="U58" s="1">
        <v>175</v>
      </c>
      <c r="V58" s="3">
        <v>173.449462890625</v>
      </c>
      <c r="W58" s="8">
        <v>6.8571428571428577</v>
      </c>
      <c r="X58" s="8">
        <v>5.1006881944690736</v>
      </c>
      <c r="Y58" s="1">
        <f t="shared" si="6"/>
        <v>47.5</v>
      </c>
    </row>
    <row r="59" spans="1:25" x14ac:dyDescent="0.25">
      <c r="A59" s="1">
        <v>30</v>
      </c>
      <c r="B59" s="8">
        <v>0.5</v>
      </c>
      <c r="C59">
        <v>13</v>
      </c>
      <c r="D59" s="1">
        <v>137.30157955203245</v>
      </c>
      <c r="E59" s="1">
        <v>64</v>
      </c>
      <c r="F59" s="17">
        <v>12</v>
      </c>
      <c r="G59" s="17">
        <v>17</v>
      </c>
      <c r="H59" s="1">
        <v>175.00003051757812</v>
      </c>
      <c r="I59" s="1">
        <v>122.30390167236328</v>
      </c>
      <c r="J59" s="8">
        <v>6.8571428571428577</v>
      </c>
      <c r="K59" s="8">
        <v>8.5742343956914642</v>
      </c>
      <c r="L59" s="1">
        <f t="shared" si="5"/>
        <v>14</v>
      </c>
      <c r="N59" s="1">
        <v>30</v>
      </c>
      <c r="O59" s="8">
        <v>0.5</v>
      </c>
      <c r="P59">
        <v>13</v>
      </c>
      <c r="Q59" s="1">
        <v>137.41699640100097</v>
      </c>
      <c r="R59" s="1">
        <v>94.5</v>
      </c>
      <c r="S59" s="17">
        <v>8</v>
      </c>
      <c r="T59" s="17">
        <v>26</v>
      </c>
      <c r="U59" s="1">
        <v>175</v>
      </c>
      <c r="V59" s="3">
        <v>171.87362670898437</v>
      </c>
      <c r="W59" s="8">
        <v>6.8571428571428577</v>
      </c>
      <c r="X59" s="8">
        <v>4.861206866281961</v>
      </c>
      <c r="Y59" s="1">
        <f t="shared" si="6"/>
        <v>44.5</v>
      </c>
    </row>
    <row r="60" spans="1:25" x14ac:dyDescent="0.25">
      <c r="A60" s="1">
        <v>32</v>
      </c>
      <c r="B60" s="8">
        <v>0.53333333333333333</v>
      </c>
      <c r="C60">
        <v>13</v>
      </c>
      <c r="D60" s="1">
        <v>136.80634454042968</v>
      </c>
      <c r="E60" s="1">
        <v>55.5</v>
      </c>
      <c r="F60" s="17">
        <v>13</v>
      </c>
      <c r="G60" s="17">
        <v>16</v>
      </c>
      <c r="H60" s="1">
        <v>175.00004577636719</v>
      </c>
      <c r="I60" s="1">
        <v>124.28370666503906</v>
      </c>
      <c r="J60" s="8">
        <v>6.8571428571428577</v>
      </c>
      <c r="K60" s="8">
        <v>9.0423420878112406</v>
      </c>
      <c r="L60" s="1">
        <f t="shared" si="5"/>
        <v>9</v>
      </c>
      <c r="N60" s="1">
        <v>32</v>
      </c>
      <c r="O60" s="8">
        <v>0.53333333333333333</v>
      </c>
      <c r="P60">
        <v>13</v>
      </c>
      <c r="Q60" s="1">
        <v>137.26163277055664</v>
      </c>
      <c r="R60" s="1">
        <v>88.5</v>
      </c>
      <c r="S60" s="17">
        <v>8</v>
      </c>
      <c r="T60" s="17">
        <v>26</v>
      </c>
      <c r="U60" s="1">
        <v>175.00001525878906</v>
      </c>
      <c r="V60" s="3">
        <v>170.50956726074219</v>
      </c>
      <c r="W60" s="8">
        <v>6.8571428571428577</v>
      </c>
      <c r="X60" s="8">
        <v>4.6401471787246269</v>
      </c>
      <c r="Y60" s="1">
        <f t="shared" si="6"/>
        <v>41.5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</vt:lpstr>
      <vt:lpstr>Sheet2</vt:lpstr>
      <vt:lpstr>Sheet3</vt:lpstr>
    </vt:vector>
  </TitlesOfParts>
  <Company>Nexteer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Collier-Hallman, Steve</dc:creator>
  <cp:lastModifiedBy>Collier-Hallman, Steve</cp:lastModifiedBy>
  <cp:lastPrinted>2014-06-27T15:07:13Z</cp:lastPrinted>
  <dcterms:created xsi:type="dcterms:W3CDTF">2013-10-08T21:13:55Z</dcterms:created>
  <dcterms:modified xsi:type="dcterms:W3CDTF">2014-06-27T20:08:22Z</dcterms:modified>
</cp:coreProperties>
</file>