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3FC4FD-2EAE-4023-837D-C6016E3732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G18" i="1"/>
  <c r="H18" i="1"/>
  <c r="B15" i="1" s="1"/>
  <c r="H19" i="1" l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<sst xmlns="http://schemas.openxmlformats.org/spreadsheetml/2006/main" count="28" uniqueCount="28">
  <si>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</si>
  <si>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</si>
  <si>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</si>
  <si>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</si>
  <si>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</si>
  <si>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</si>
  <si>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</si>
  <si>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</si>
  <si>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</si>
  <si>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</si>
  <si>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</si>
  <si>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</si>
  <si>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</si>
  <si>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</si>
  <si>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</si>
  <si>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</si>
  <si>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</si>
  <si>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</si>
  <si>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</si>
  <si>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</si>
  <si>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</si>
  <si>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</si>
  <si>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</si>
  <si>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20/04/2025</t>
  </si>
  <si>
    <t>COM1040425</t>
  </si>
  <si>
    <t>Mr. Andre - Pelita Kasih Malang</t>
  </si>
  <si>
    <t>9781613527948</t>
  </si>
  <si>
    <t>Treehouse 1 -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</si>
</sst>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4" zoomScale="85" zoomScaleNormal="85" workbookViewId="0">
      <selection activeCell="B18" sqref="B18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24</v>
      </c>
      <c r="F5" s="13" t="s">
        <v>1</v>
      </c>
      <c r="G5" s="26" t="s">
        <v>23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SUM(H18:H18)</f>
        <v>2579850</v>
      </c>
      <c r="C15" s="22">
        <f>COUNT(D18:D18)</f>
        <v>1</v>
      </c>
      <c r="D15" s="22">
        <f>SUM(D18:D18)</f>
        <v>21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27</v>
      </c>
      <c r="C18" s="40" t="s">
        <v>26</v>
      </c>
      <c r="D18" s="34">
        <v>21</v>
      </c>
      <c r="E18" s="24">
        <v>189000</v>
      </c>
      <c r="F18" s="35">
        <v>0.35</v>
      </c>
      <c r="G18" s="24">
        <f>(E18-(E18*F18))</f>
        <v>122850</v>
      </c>
      <c r="H18" s="24">
        <f>(E18-(E18*F18))*(D18)</f>
        <v>2579850</v>
      </c>
    </row>
    <row r="19" spans="2:8" ht="15" customHeight="1">
      <c r="G19" s="36" t="s">
        <v>22</v>
      </c>
      <c r="H19" s="24">
        <f>SUM(H18:H18)</f>
        <v>2579850</v>
      </c>
    </row>
    <row r="20" spans="2:8" ht="13.5" customHeight="1"/>
    <row r="21" spans="2:8" ht="15" customHeight="1">
      <c r="B21" s="27"/>
      <c r="C21" s="28"/>
      <c r="D21" s="28"/>
      <c r="E21" s="28"/>
      <c r="F21" s="28"/>
      <c r="G21" s="28"/>
      <c r="H21" s="29"/>
    </row>
    <row r="22" spans="2:8">
      <c r="B22" s="39" t="s">
        <v>20</v>
      </c>
      <c r="E22" s="4"/>
      <c r="G22" s="4"/>
      <c r="H22" s="31"/>
    </row>
    <row r="23" spans="2:8">
      <c r="B23" s="30"/>
      <c r="E23" s="4"/>
      <c r="G23" s="4"/>
      <c r="H23" s="31"/>
    </row>
    <row r="24" spans="2:8">
      <c r="B24" s="32" t="s">
        <v>13</v>
      </c>
      <c r="E24" s="4"/>
      <c r="G24" s="4"/>
      <c r="H24" s="31"/>
    </row>
    <row r="25" spans="2:8" ht="36" customHeight="1">
      <c r="B25" s="30"/>
      <c r="E25" s="4"/>
      <c r="G25" s="4"/>
      <c r="H25" s="31"/>
    </row>
    <row r="26" spans="2:8" ht="27" customHeight="1">
      <c r="B26" s="30"/>
      <c r="E26" s="4"/>
      <c r="G26" s="4"/>
      <c r="H26" s="31"/>
    </row>
    <row r="27" spans="2:8">
      <c r="B27" s="30" t="s">
        <v>14</v>
      </c>
      <c r="C27" s="25"/>
      <c r="D27" s="25"/>
      <c r="E27" s="25"/>
      <c r="F27" s="25"/>
      <c r="G27" s="25"/>
      <c r="H27" s="31"/>
    </row>
    <row r="28" spans="2:8">
      <c r="B28" s="30"/>
      <c r="E28" s="4"/>
      <c r="G28" s="4"/>
      <c r="H28" s="31"/>
    </row>
    <row r="29" spans="2:8">
      <c r="B29" s="41" t="s">
        <v>15</v>
      </c>
      <c r="C29" s="42"/>
      <c r="D29" s="42"/>
      <c r="E29" s="42"/>
      <c r="F29" s="42"/>
      <c r="G29" s="42"/>
      <c r="H29" s="43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2025-04-21T04:49:18Z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