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SEG\docs\Invoice\"/>
    </mc:Choice>
  </mc:AlternateContent>
  <xr:revisionPtr revIDLastSave="0" documentId="13_ncr:1_{0E7A5DCE-2681-4C86-89E5-B007B00B8462}" xr6:coauthVersionLast="47" xr6:coauthVersionMax="47" xr10:uidLastSave="{00000000-0000-0000-0000-000000000000}"/>
  <bookViews>
    <workbookView xWindow="-2061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C15" i="1"/>
  <c r="H18" i="1"/>
  <c r="H19" i="1"/>
  <c r="H20" i="1"/>
  <c r="H21" i="1"/>
  <c r="H22" i="1"/>
  <c r="H23" i="1"/>
  <c r="H24" i="1"/>
  <c r="H25" i="1"/>
  <c r="H26" i="1"/>
  <c r="G18" i="1"/>
  <c r="G19" i="1"/>
  <c r="G20" i="1"/>
  <c r="G21" i="1"/>
  <c r="G22" i="1"/>
  <c r="G23" i="1"/>
  <c r="G24" i="1"/>
  <c r="G25" i="1"/>
  <c r="G26" i="1"/>
  <c r="B15" i="1" l="1"/>
  <c r="H27" i="1"/>
</calcChain>
</file>

<file path=xl/sharedStrings.xml><?xml version="1.0" encoding="utf-8"?>
<sst xmlns="http://schemas.openxmlformats.org/spreadsheetml/2006/main" count="47" uniqueCount="47">
  <si>
    <t>COMMERCIAL INVOICE</t>
  </si>
  <si>
    <t>Date</t>
  </si>
  <si>
    <t>For Account:</t>
  </si>
  <si>
    <t>Address:</t>
  </si>
  <si>
    <t>Email:</t>
  </si>
  <si>
    <t>Remarks:</t>
  </si>
  <si>
    <t>Telephone:</t>
  </si>
  <si>
    <t>Total Amount</t>
  </si>
  <si>
    <t>Total Quantity</t>
  </si>
  <si>
    <t>Description of goods</t>
  </si>
  <si>
    <t>ISBN</t>
  </si>
  <si>
    <t>Quantity</t>
  </si>
  <si>
    <t>Discount (%)</t>
  </si>
  <si>
    <t>Regards,</t>
  </si>
  <si>
    <t>PT Solusi Edukasi Gemilang</t>
  </si>
  <si>
    <t>PT SOLUSI EDUKASI GEMILANG - 18 Office Park Building, 21th floor Unit C, Jl. TB. Simatupang No. 18, Kec. Pasar Minggu Jakarta Selatan 12520</t>
  </si>
  <si>
    <t>ID</t>
  </si>
  <si>
    <t>Total Books</t>
  </si>
  <si>
    <t>Unit (Rp.)</t>
  </si>
  <si>
    <t>Amount (Rp.)</t>
  </si>
  <si>
    <t>Transfer to : BCA 4685015898 on behalf PT Solusi Edukasi Gemilang</t>
  </si>
  <si>
    <t>Total (Rp.)</t>
  </si>
  <si>
    <t>Grand Total (Rp.)</t>
  </si>
  <si>
    <t>Boost English 1 SB</t>
  </si>
  <si>
    <t>9781685912758</t>
  </si>
  <si>
    <t>Boost English 2 SB</t>
  </si>
  <si>
    <t>Boost English 3 SB</t>
  </si>
  <si>
    <t>Boost English 4 SB</t>
  </si>
  <si>
    <t>Boost English 5 SB</t>
  </si>
  <si>
    <t>Boost English 6 SB</t>
  </si>
  <si>
    <t>9781685914448</t>
  </si>
  <si>
    <t>9781685912833</t>
  </si>
  <si>
    <t>9781685912819</t>
  </si>
  <si>
    <t>9781685912796</t>
  </si>
  <si>
    <t>9781685912772</t>
  </si>
  <si>
    <t>9781640155978</t>
  </si>
  <si>
    <t>9781640155985</t>
  </si>
  <si>
    <t>9781640155992</t>
  </si>
  <si>
    <t>Odyssey 1 SB &amp; WB</t>
  </si>
  <si>
    <t>Odyssey 2 SB &amp; WB</t>
  </si>
  <si>
    <t>Odyssey 3 SB &amp; WB</t>
  </si>
  <si>
    <t>COM1090125</t>
  </si>
  <si>
    <t>30/01/2025</t>
  </si>
  <si>
    <t>0816788168</t>
  </si>
  <si>
    <t>jprasasti@gmail.com</t>
  </si>
  <si>
    <t>Jl. Puyuh Barat Blok EH3 No.01, Jurang Manggu Timur, Pondok Aren, Kota Tangerang Selatan, Banten, Indonesia, 15222</t>
  </si>
  <si>
    <t>Mr. Jenu Prasasti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</si>
</sst>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3809]* #,##0.00_-;\-[$Rp-3809]* #,##0.00_-;_-[$Rp-3809]* &quot;-&quot;??_-;_-@_-"/>
    <numFmt numFmtId="165" formatCode="[$Rp-3809]#,##0.00"/>
  </numFmts>
  <fonts count="13">
    <font>
      <sz val="11"/>
      <color rgb="FF000000"/>
      <name val="Calibri"/>
      <charset val="134"/>
    </font>
    <font>
      <sz val="12"/>
      <color rgb="FF000000"/>
      <name val="Calibri"/>
      <charset val="134"/>
    </font>
    <font>
      <b/>
      <sz val="36"/>
      <color rgb="FF000000"/>
      <name val="Calibri"/>
      <charset val="134"/>
    </font>
    <font>
      <sz val="16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  <font>
      <u/>
      <sz val="11"/>
      <color theme="10"/>
      <name val="Calibri"/>
    </font>
    <font>
      <sz val="12"/>
      <color rgb="FF222222"/>
      <name val="Arial"/>
      <family val="2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top"/>
    </xf>
    <xf numFmtId="0" fontId="8" fillId="0" borderId="2" xfId="0" applyFont="1" applyBorder="1" applyAlignment="1">
      <alignment horizontal="left" vertical="center" indent="1"/>
    </xf>
    <xf numFmtId="164" fontId="8" fillId="0" borderId="3" xfId="0" applyNumberFormat="1" applyFont="1" applyBorder="1" applyAlignment="1">
      <alignment horizontal="center" vertical="center"/>
    </xf>
    <xf numFmtId="165" fontId="9" fillId="0" borderId="2" xfId="0" applyNumberFormat="1" applyFont="1" applyBorder="1" applyAlignment="1">
      <alignment horizontal="left" vertical="center" indent="2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top"/>
    </xf>
    <xf numFmtId="164" fontId="11" fillId="2" borderId="3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center" indent="1"/>
    </xf>
    <xf numFmtId="0" fontId="11" fillId="2" borderId="3" xfId="0" applyFont="1" applyFill="1" applyBorder="1" applyAlignment="1">
      <alignment horizontal="left" vertical="center" wrapText="1" indent="1"/>
    </xf>
    <xf numFmtId="0" fontId="11" fillId="2" borderId="3" xfId="0" applyFont="1" applyFill="1" applyBorder="1" applyAlignment="1">
      <alignment horizontal="center" vertical="center" wrapText="1"/>
    </xf>
    <xf numFmtId="9" fontId="11" fillId="2" borderId="3" xfId="0" applyNumberFormat="1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 indent="1"/>
    </xf>
    <xf numFmtId="1" fontId="11" fillId="2" borderId="3" xfId="0" quotePrefix="1" applyNumberFormat="1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indent="1"/>
    </xf>
    <xf numFmtId="0" fontId="7" fillId="0" borderId="17" xfId="0" applyFont="1" applyBorder="1" applyAlignment="1">
      <alignment horizontal="left" vertical="center" indent="1"/>
    </xf>
    <xf numFmtId="0" fontId="7" fillId="0" borderId="10" xfId="0" applyFont="1" applyBorder="1" applyAlignment="1">
      <alignment horizontal="left" vertical="center" indent="1"/>
    </xf>
    <xf numFmtId="0" fontId="7" fillId="0" borderId="3" xfId="0" applyFont="1" applyBorder="1" applyAlignment="1">
      <alignment horizontal="left" vertical="center" indent="1"/>
    </xf>
    <xf numFmtId="0" fontId="9" fillId="0" borderId="3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8" fillId="0" borderId="16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 indent="1"/>
    </xf>
    <xf numFmtId="0" fontId="8" fillId="0" borderId="17" xfId="0" applyFont="1" applyBorder="1" applyAlignment="1">
      <alignment horizontal="left" vertical="center" indent="1"/>
    </xf>
    <xf numFmtId="0" fontId="8" fillId="0" borderId="13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3" xfId="0" quotePrefix="1" applyFont="1" applyBorder="1" applyAlignment="1">
      <alignment horizontal="left" vertical="center" indent="1"/>
    </xf>
    <xf numFmtId="0" fontId="10" fillId="0" borderId="3" xfId="1" applyBorder="1" applyAlignment="1">
      <alignment horizontal="left" vertical="center" indent="1"/>
    </xf>
    <xf numFmtId="0" fontId="7" fillId="0" borderId="14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1042147</xdr:colOff>
      <xdr:row>2</xdr:row>
      <xdr:rowOff>100852</xdr:rowOff>
    </xdr:from>
    <xdr:to>
      <xdr:col>7</xdr:col>
      <xdr:colOff>232372</xdr:colOff>
      <xdr:row>3</xdr:row>
      <xdr:rowOff>358588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5810" y="496570"/>
          <a:ext cx="1804670" cy="1581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507375</xdr:colOff>
      <xdr:row>32</xdr:row>
      <xdr:rowOff>24941</xdr:rowOff>
    </xdr:from>
    <xdr:to>
      <xdr:col>1</xdr:col>
      <xdr:colOff>1567542</xdr:colOff>
      <xdr:row>34</xdr:row>
      <xdr:rowOff>11827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D41376-F8FD-FAEA-7E66-164EE161A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8955" y="7862655"/>
          <a:ext cx="1060167" cy="788472"/>
        </a:xfrm>
        <a:prstGeom prst="rect">
          <a:avLst/>
        </a:prstGeom>
      </xdr:spPr>
    </xdr:pic>
    <xdr:clientData/>
  </xdr:twoCellAnchor>
  <xdr:twoCellAnchor editAs="oneCell">
    <xdr:from>
      <xdr:col>1</xdr:col>
      <xdr:colOff>172652</xdr:colOff>
      <xdr:row>32</xdr:row>
      <xdr:rowOff>96835</xdr:rowOff>
    </xdr:from>
    <xdr:to>
      <xdr:col>1</xdr:col>
      <xdr:colOff>1069682</xdr:colOff>
      <xdr:row>34</xdr:row>
      <xdr:rowOff>35624</xdr:rowOff>
    </xdr:to>
    <xdr:pic>
      <xdr:nvPicPr>
        <xdr:cNvPr id="6" name="Picture 5" descr="20230602_143259_000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4232" y="7934549"/>
          <a:ext cx="897030" cy="740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jprasas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7"/>
  <sheetViews>
    <sheetView tabSelected="1" topLeftCell="A4" zoomScale="85" zoomScaleNormal="85" workbookViewId="0">
      <selection activeCell="E24" sqref="E24:E26"/>
    </sheetView>
  </sheetViews>
  <sheetFormatPr defaultColWidth="9" defaultRowHeight="15.75"/>
  <cols>
    <col min="1" max="1" width="8.5703125" style="2" customWidth="1"/>
    <col min="2" max="2" width="45.140625" style="3" customWidth="1"/>
    <col min="3" max="3" width="32.28515625" style="4" customWidth="1"/>
    <col min="4" max="4" width="24" style="4" customWidth="1"/>
    <col min="5" max="5" width="32" style="5" customWidth="1"/>
    <col min="6" max="6" width="21.85546875" style="4" customWidth="1"/>
    <col min="7" max="7" width="38.140625" style="5" customWidth="1"/>
    <col min="8" max="8" width="35.5703125" style="2" customWidth="1"/>
  </cols>
  <sheetData>
    <row r="1" spans="1:8">
      <c r="E1" s="4"/>
      <c r="G1" s="6"/>
    </row>
    <row r="2" spans="1:8">
      <c r="E2" s="4"/>
      <c r="G2" s="6"/>
    </row>
    <row r="3" spans="1:8" s="1" customFormat="1" ht="104.25" customHeight="1">
      <c r="A3" s="7"/>
      <c r="B3" s="8" t="s">
        <v>0</v>
      </c>
      <c r="C3" s="9"/>
      <c r="D3" s="9"/>
      <c r="E3" s="9"/>
      <c r="F3"/>
      <c r="G3" s="10"/>
      <c r="H3" s="7"/>
    </row>
    <row r="4" spans="1:8" ht="34.5" customHeight="1">
      <c r="E4" s="4"/>
      <c r="G4" s="4"/>
    </row>
    <row r="5" spans="1:8">
      <c r="B5" s="11"/>
      <c r="C5" s="12"/>
      <c r="D5" s="13" t="s">
        <v>16</v>
      </c>
      <c r="E5" s="14" t="s">
        <v>41</v>
      </c>
      <c r="F5" s="13" t="s">
        <v>1</v>
      </c>
      <c r="G5" s="26" t="s">
        <v>42</v>
      </c>
    </row>
    <row r="6" spans="1:8">
      <c r="B6" s="46" t="s">
        <v>2</v>
      </c>
      <c r="C6" s="47"/>
      <c r="D6" s="48" t="s">
        <v>3</v>
      </c>
      <c r="E6" s="48"/>
      <c r="F6" s="48"/>
      <c r="G6" s="48"/>
      <c r="H6" s="18"/>
    </row>
    <row r="7" spans="1:8">
      <c r="B7" s="45" t="s">
        <v>46</v>
      </c>
      <c r="C7" s="44"/>
      <c r="D7" s="41" t="s">
        <v>45</v>
      </c>
      <c r="E7" s="42"/>
      <c r="F7" s="42"/>
      <c r="G7" s="42"/>
      <c r="H7" s="18"/>
    </row>
    <row r="8" spans="1:8">
      <c r="B8" s="44"/>
      <c r="C8" s="44"/>
      <c r="D8" s="43"/>
      <c r="E8" s="44"/>
      <c r="F8" s="44"/>
      <c r="G8" s="44"/>
      <c r="H8" s="18"/>
    </row>
    <row r="9" spans="1:8">
      <c r="B9" s="49" t="s">
        <v>4</v>
      </c>
      <c r="C9" s="50"/>
      <c r="D9" s="49" t="s">
        <v>5</v>
      </c>
      <c r="E9" s="49"/>
      <c r="F9" s="49"/>
      <c r="G9" s="49"/>
      <c r="H9" s="18"/>
    </row>
    <row r="10" spans="1:8">
      <c r="B10" s="55" t="s">
        <v>44</v>
      </c>
      <c r="C10" s="55"/>
      <c r="D10"/>
      <c r="E10"/>
      <c r="F10"/>
      <c r="G10"/>
      <c r="H10" s="18"/>
    </row>
    <row r="11" spans="1:8">
      <c r="B11" s="48" t="s">
        <v>6</v>
      </c>
      <c r="C11" s="48"/>
      <c r="D11"/>
      <c r="E11"/>
      <c r="F11"/>
      <c r="G11"/>
      <c r="H11" s="18"/>
    </row>
    <row r="12" spans="1:8">
      <c r="B12" s="54" t="s">
        <v>43</v>
      </c>
      <c r="C12" s="54"/>
      <c r="D12" s="56"/>
      <c r="E12" s="56"/>
      <c r="F12" s="56"/>
      <c r="G12" s="41"/>
      <c r="H12" s="18"/>
    </row>
    <row r="13" spans="1:8" ht="15.75" customHeight="1">
      <c r="B13" s="11"/>
      <c r="C13" s="12"/>
      <c r="D13" s="12"/>
      <c r="E13" s="15"/>
      <c r="F13" s="12"/>
      <c r="G13" s="15"/>
      <c r="H13" s="18"/>
    </row>
    <row r="14" spans="1:8">
      <c r="B14" s="19" t="s">
        <v>7</v>
      </c>
      <c r="C14" s="20" t="s">
        <v>17</v>
      </c>
      <c r="D14" s="20" t="s">
        <v>8</v>
      </c>
      <c r="E14" s="16"/>
      <c r="F14" s="12"/>
      <c r="G14" s="17"/>
      <c r="H14" s="18"/>
    </row>
    <row r="15" spans="1:8">
      <c r="B15" s="21">
        <f>SUM(H18:H26)</f>
        <v>4200000</v>
      </c>
      <c r="C15" s="22">
        <f>COUNT(D18:D26)</f>
        <v>9</v>
      </c>
      <c r="D15" s="22">
        <f>SUM(D18:D26)</f>
        <v>78</v>
      </c>
      <c r="E15" s="15"/>
      <c r="F15" s="12"/>
      <c r="G15" s="15"/>
      <c r="H15" s="18"/>
    </row>
    <row r="16" spans="1:8">
      <c r="B16" s="11"/>
      <c r="C16" s="12"/>
      <c r="D16" s="12"/>
      <c r="E16" s="15"/>
      <c r="F16" s="12"/>
      <c r="G16" s="15"/>
      <c r="H16" s="18"/>
    </row>
    <row r="17" spans="2:8">
      <c r="B17" s="37" t="s">
        <v>9</v>
      </c>
      <c r="C17" s="38" t="s">
        <v>10</v>
      </c>
      <c r="D17" s="38" t="s">
        <v>11</v>
      </c>
      <c r="E17" s="38" t="s">
        <v>18</v>
      </c>
      <c r="F17" s="38" t="s">
        <v>12</v>
      </c>
      <c r="G17" s="38" t="s">
        <v>19</v>
      </c>
      <c r="H17" s="23" t="s">
        <v>21</v>
      </c>
    </row>
    <row r="18" spans="2:8">
      <c r="B18" s="33" t="s">
        <v>23</v>
      </c>
      <c r="C18" s="40" t="s">
        <v>24</v>
      </c>
      <c r="D18" s="34">
        <v>10</v>
      </c>
      <c r="E18" s="24">
        <v>55000</v>
      </c>
      <c r="F18" s="35"/>
      <c r="G18" s="24">
        <f t="shared" ref="G18:G24" si="0">(E18-(E18*F18))</f>
        <v>55000</v>
      </c>
      <c r="H18" s="24">
        <f t="shared" ref="H18:H24" si="1">(E18-(E18*F18))*(D18)</f>
        <v>550000</v>
      </c>
    </row>
    <row r="19" spans="2:8">
      <c r="B19" s="33" t="s">
        <v>25</v>
      </c>
      <c r="C19" s="40" t="s">
        <v>34</v>
      </c>
      <c r="D19" s="34">
        <v>10</v>
      </c>
      <c r="E19" s="24">
        <v>55000</v>
      </c>
      <c r="F19" s="35"/>
      <c r="G19" s="24">
        <f t="shared" si="0"/>
        <v>55000</v>
      </c>
      <c r="H19" s="24">
        <f t="shared" si="1"/>
        <v>550000</v>
      </c>
    </row>
    <row r="20" spans="2:8">
      <c r="B20" s="33" t="s">
        <v>26</v>
      </c>
      <c r="C20" s="40" t="s">
        <v>33</v>
      </c>
      <c r="D20" s="34">
        <v>10</v>
      </c>
      <c r="E20" s="24">
        <v>55000</v>
      </c>
      <c r="F20" s="35"/>
      <c r="G20" s="24">
        <f t="shared" si="0"/>
        <v>55000</v>
      </c>
      <c r="H20" s="24">
        <f t="shared" si="1"/>
        <v>550000</v>
      </c>
    </row>
    <row r="21" spans="2:8">
      <c r="B21" s="33" t="s">
        <v>27</v>
      </c>
      <c r="C21" s="40" t="s">
        <v>32</v>
      </c>
      <c r="D21" s="34">
        <v>10</v>
      </c>
      <c r="E21" s="24">
        <v>55000</v>
      </c>
      <c r="F21" s="35"/>
      <c r="G21" s="24">
        <f t="shared" si="0"/>
        <v>55000</v>
      </c>
      <c r="H21" s="24">
        <f t="shared" si="1"/>
        <v>550000</v>
      </c>
    </row>
    <row r="22" spans="2:8">
      <c r="B22" s="33" t="s">
        <v>28</v>
      </c>
      <c r="C22" s="40" t="s">
        <v>31</v>
      </c>
      <c r="D22" s="34">
        <v>10</v>
      </c>
      <c r="E22" s="24">
        <v>55000</v>
      </c>
      <c r="F22" s="35"/>
      <c r="G22" s="24">
        <f t="shared" si="0"/>
        <v>55000</v>
      </c>
      <c r="H22" s="24">
        <f t="shared" si="1"/>
        <v>550000</v>
      </c>
    </row>
    <row r="23" spans="2:8">
      <c r="B23" s="33" t="s">
        <v>29</v>
      </c>
      <c r="C23" s="40" t="s">
        <v>30</v>
      </c>
      <c r="D23" s="34">
        <v>10</v>
      </c>
      <c r="E23" s="24">
        <v>55000</v>
      </c>
      <c r="F23" s="35"/>
      <c r="G23" s="24">
        <f t="shared" si="0"/>
        <v>55000</v>
      </c>
      <c r="H23" s="24">
        <f t="shared" si="1"/>
        <v>550000</v>
      </c>
    </row>
    <row r="24" spans="2:8">
      <c r="B24" s="33" t="s">
        <v>38</v>
      </c>
      <c r="C24" s="40" t="s">
        <v>35</v>
      </c>
      <c r="D24" s="34">
        <v>6</v>
      </c>
      <c r="E24" s="24">
        <v>50000</v>
      </c>
      <c r="F24" s="35"/>
      <c r="G24" s="24">
        <f t="shared" si="0"/>
        <v>50000</v>
      </c>
      <c r="H24" s="24">
        <f t="shared" si="1"/>
        <v>300000</v>
      </c>
    </row>
    <row r="25" spans="2:8">
      <c r="B25" s="33" t="s">
        <v>39</v>
      </c>
      <c r="C25" s="40" t="s">
        <v>36</v>
      </c>
      <c r="D25" s="34">
        <v>6</v>
      </c>
      <c r="E25" s="24">
        <v>50000</v>
      </c>
      <c r="F25" s="35"/>
      <c r="G25" s="24">
        <f t="shared" ref="G25:G26" si="2">(E25-(E25*F25))</f>
        <v>50000</v>
      </c>
      <c r="H25" s="24">
        <f t="shared" ref="H25:H26" si="3">(E25-(E25*F25))*(D25)</f>
        <v>300000</v>
      </c>
    </row>
    <row r="26" spans="2:8">
      <c r="B26" s="33" t="s">
        <v>40</v>
      </c>
      <c r="C26" s="40" t="s">
        <v>37</v>
      </c>
      <c r="D26" s="34">
        <v>6</v>
      </c>
      <c r="E26" s="24">
        <v>50000</v>
      </c>
      <c r="F26" s="35"/>
      <c r="G26" s="24">
        <f t="shared" si="2"/>
        <v>50000</v>
      </c>
      <c r="H26" s="24">
        <f t="shared" si="3"/>
        <v>300000</v>
      </c>
    </row>
    <row r="27" spans="2:8" ht="15" customHeight="1">
      <c r="G27" s="36" t="s">
        <v>22</v>
      </c>
      <c r="H27" s="24">
        <f>SUM(H18:H26)</f>
        <v>4200000</v>
      </c>
    </row>
    <row r="28" spans="2:8" ht="13.5" customHeight="1"/>
    <row r="29" spans="2:8" ht="15" customHeight="1">
      <c r="B29" s="27"/>
      <c r="C29" s="28"/>
      <c r="D29" s="28"/>
      <c r="E29" s="28"/>
      <c r="F29" s="28"/>
      <c r="G29" s="28"/>
      <c r="H29" s="29"/>
    </row>
    <row r="30" spans="2:8">
      <c r="B30" s="39" t="s">
        <v>20</v>
      </c>
      <c r="E30" s="4"/>
      <c r="G30" s="4"/>
      <c r="H30" s="31"/>
    </row>
    <row r="31" spans="2:8">
      <c r="B31" s="30"/>
      <c r="E31" s="4"/>
      <c r="G31" s="4"/>
      <c r="H31" s="31"/>
    </row>
    <row r="32" spans="2:8">
      <c r="B32" s="32" t="s">
        <v>13</v>
      </c>
      <c r="E32" s="4"/>
      <c r="G32" s="4"/>
      <c r="H32" s="31"/>
    </row>
    <row r="33" spans="2:8" ht="36" customHeight="1">
      <c r="B33" s="30"/>
      <c r="E33" s="4"/>
      <c r="G33" s="4"/>
      <c r="H33" s="31"/>
    </row>
    <row r="34" spans="2:8" ht="27" customHeight="1">
      <c r="B34" s="30"/>
      <c r="E34" s="4"/>
      <c r="G34" s="4"/>
      <c r="H34" s="31"/>
    </row>
    <row r="35" spans="2:8">
      <c r="B35" s="30" t="s">
        <v>14</v>
      </c>
      <c r="C35" s="25"/>
      <c r="D35" s="25"/>
      <c r="E35" s="25"/>
      <c r="F35" s="25"/>
      <c r="G35" s="25"/>
      <c r="H35" s="31"/>
    </row>
    <row r="36" spans="2:8">
      <c r="B36" s="30"/>
      <c r="E36" s="4"/>
      <c r="G36" s="4"/>
      <c r="H36" s="31"/>
    </row>
    <row r="37" spans="2:8">
      <c r="B37" s="51" t="s">
        <v>15</v>
      </c>
      <c r="C37" s="52"/>
      <c r="D37" s="52"/>
      <c r="E37" s="52"/>
      <c r="F37" s="52"/>
      <c r="G37" s="52"/>
      <c r="H37" s="53"/>
    </row>
  </sheetData>
  <mergeCells count="11">
    <mergeCell ref="B37:H37"/>
    <mergeCell ref="B11:C11"/>
    <mergeCell ref="B12:C12"/>
    <mergeCell ref="B10:C10"/>
    <mergeCell ref="D12:G12"/>
    <mergeCell ref="D7:G8"/>
    <mergeCell ref="B7:C8"/>
    <mergeCell ref="B6:C6"/>
    <mergeCell ref="D6:G6"/>
    <mergeCell ref="B9:C9"/>
    <mergeCell ref="D9:G9"/>
  </mergeCells>
  <phoneticPr fontId="12" alignment="center"/>
  <hyperlinks>
    <hyperlink ref="B10:C10" r:id="rId1" display="jprasasti@gmail.com" xr:uid="{A1649CBD-B518-734B-9C0A-1318ECB921F1}"/>
  </hyperlinks>
  <pageMargins left="0.25" right="0.25" top="0.75" bottom="0.75" header="0.3" footer="0.3"/>
  <pageSetup paperSize="9" scale="71"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Alfiandi</dc:creator>
  <cp:lastModifiedBy>Aldi</cp:lastModifiedBy>
  <cp:lastPrinted>2024-03-15T23:38:00Z</cp:lastPrinted>
  <dcterms:created xsi:type="dcterms:W3CDTF">2023-07-26T09:32:00Z</dcterms:created>
  <dcterms:modified xsi:type="dcterms:W3CDTF">2025-07-03T03:53:31Z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7D875E8D76224CE295826D1F37DE2C24_13</vt:lpwstr>
  </property>
  <property fmtid="{D5CDD505-2E9C-101B-9397-08002B2CF9AE}" pid="3" name="KSOProductBuildVer">
    <vt:lpwstr>1033-12.2.0.13489</vt:lpwstr>
  </property>
</Properties>
</file>