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54F069F0-07FD-4B26-8EFA-BD0290DFF94D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G21" i="1"/>
  <c r="H21" i="1"/>
  <c r="G19" i="1"/>
  <c r="H19" i="1"/>
  <c r="G20" i="1"/>
  <c r="H20" i="1"/>
  <c r="B15" i="1" l="1"/>
  <c r="H23" i="1"/>
</calcChain>
</file>

<file path=xl/sharedStrings.xml><?xml version="1.0" encoding="utf-8"?>
<sst xmlns="http://schemas.openxmlformats.org/spreadsheetml/2006/main" count="29" uniqueCount="29">
  <si>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</si>
  <si>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</si>
  <si>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</si>
  <si>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</si>
  <si>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</si>
  <si>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</si>
  <si>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</si>
  <si>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</si>
  <si>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</si>
  <si>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</si>
  <si>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</si>
  <si>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</si>
  <si>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</si>
  <si>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</si>
  <si>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</si>
  <si>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</si>
  <si>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</si>
  <si>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</si>
  <si>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</si>
  <si>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</si>
  <si>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</si>
  <si>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</si>
  <si>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</si>
  <si>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26/6/2025</t>
  </si>
  <si>
    <t>PT Penta Inti Edukasi</t>
  </si>
  <si>
    <t>Odyssey 1 - Student Book and Work Book</t>
  </si>
  <si>
    <t>Odyssey 2 - Student Book and Work Book</t>
  </si>
  <si>
    <t>Odyssey 3 - Student Book and Work Book</t>
  </si>
  <si>
    <t>COM1110625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</si>
</sst>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4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8"/>
      <name val="Calibri"/>
      <charset val="134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indent="1"/>
    </xf>
    <xf numFmtId="1" fontId="13" fillId="0" borderId="14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27</xdr:row>
      <xdr:rowOff>168088</xdr:rowOff>
    </xdr:from>
    <xdr:to>
      <xdr:col>1</xdr:col>
      <xdr:colOff>1356518</xdr:colOff>
      <xdr:row>30</xdr:row>
      <xdr:rowOff>158516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topLeftCell="A5" zoomScale="85" zoomScaleNormal="85" workbookViewId="0">
      <selection activeCell="D10" sqref="D10:G12"/>
    </sheetView>
  </sheetViews>
  <sheetFormatPr defaultColWidth="9" defaultRowHeight="15.75"/>
  <cols>
    <col min="1" max="1" width="8.5703125" style="2" customWidth="1"/>
    <col min="2" max="2" width="51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28</v>
      </c>
      <c r="F5" s="13" t="s">
        <v>1</v>
      </c>
      <c r="G5" s="26" t="s">
        <v>23</v>
      </c>
    </row>
    <row r="6" spans="1:8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>
      <c r="B7" s="44" t="s">
        <v>24</v>
      </c>
      <c r="C7" s="43"/>
      <c r="D7" s="43"/>
      <c r="E7" s="43"/>
      <c r="F7" s="43"/>
      <c r="G7" s="43"/>
      <c r="H7" s="18"/>
    </row>
    <row r="8" spans="1:8">
      <c r="B8" s="43"/>
      <c r="C8" s="43"/>
      <c r="D8" s="43"/>
      <c r="E8" s="43"/>
      <c r="F8" s="43"/>
      <c r="G8" s="43"/>
      <c r="H8" s="18"/>
    </row>
    <row r="9" spans="1:8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>
      <c r="B10" s="50"/>
      <c r="C10" s="50"/>
      <c r="D10" s="43"/>
      <c r="E10" s="43"/>
      <c r="F10" s="43"/>
      <c r="G10" s="43"/>
      <c r="H10" s="18"/>
    </row>
    <row r="11" spans="1:8">
      <c r="B11" s="45" t="s">
        <v>6</v>
      </c>
      <c r="C11" s="45"/>
      <c r="D11" s="43"/>
      <c r="E11" s="43"/>
      <c r="F11" s="43"/>
      <c r="G11" s="43"/>
      <c r="H11" s="18"/>
    </row>
    <row r="12" spans="1:8">
      <c r="B12" s="49"/>
      <c r="C12" s="49"/>
      <c r="D12" s="43"/>
      <c r="E12" s="43"/>
      <c r="F12" s="43"/>
      <c r="G12" s="43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SUM(H18:H21)</f>
        <v>11385000</v>
      </c>
      <c r="C15" s="22">
        <f>COUNT(C18:C21)</f>
        <v>3</v>
      </c>
      <c r="D15" s="22">
        <f>SUM(D18:D21)</f>
        <v>207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/>
      <c r="C18" s="40"/>
      <c r="D18" s="34"/>
      <c r="E18" s="24"/>
      <c r="F18" s="35"/>
      <c r="G18" s="24"/>
      <c r="H18" s="24"/>
    </row>
    <row r="19" spans="2:8">
      <c r="B19" s="41" t="s">
        <v>25</v>
      </c>
      <c r="C19" s="42">
        <v>9781640155978</v>
      </c>
      <c r="D19" s="34">
        <v>22</v>
      </c>
      <c r="E19" s="24">
        <v>55000</v>
      </c>
      <c r="F19" s="35"/>
      <c r="G19" s="24">
        <f t="shared" ref="G19:G21" si="0">(E19-(E19*F19))</f>
        <v>55000</v>
      </c>
      <c r="H19" s="24">
        <f t="shared" ref="H19:H21" si="1">(E19-(E19*F19))*(D19)</f>
        <v>1210000</v>
      </c>
    </row>
    <row r="20" spans="2:8">
      <c r="B20" s="41" t="s">
        <v>26</v>
      </c>
      <c r="C20" s="42">
        <v>9781640155985</v>
      </c>
      <c r="D20" s="34">
        <v>85</v>
      </c>
      <c r="E20" s="24">
        <v>55000</v>
      </c>
      <c r="F20" s="35"/>
      <c r="G20" s="24">
        <f t="shared" si="0"/>
        <v>55000</v>
      </c>
      <c r="H20" s="24">
        <f t="shared" si="1"/>
        <v>4675000</v>
      </c>
    </row>
    <row r="21" spans="2:8">
      <c r="B21" s="41" t="s">
        <v>27</v>
      </c>
      <c r="C21" s="42">
        <v>9781640155992</v>
      </c>
      <c r="D21" s="34">
        <v>100</v>
      </c>
      <c r="E21" s="24">
        <v>55000</v>
      </c>
      <c r="F21" s="35"/>
      <c r="G21" s="24">
        <f t="shared" si="0"/>
        <v>55000</v>
      </c>
      <c r="H21" s="24">
        <f t="shared" si="1"/>
        <v>5500000</v>
      </c>
    </row>
    <row r="22" spans="2:8">
      <c r="B22" s="33"/>
      <c r="C22" s="40"/>
      <c r="D22" s="34"/>
      <c r="E22" s="24"/>
      <c r="F22" s="35"/>
      <c r="G22" s="24"/>
      <c r="H22" s="24"/>
    </row>
    <row r="23" spans="2:8" ht="15" customHeight="1">
      <c r="G23" s="36" t="s">
        <v>22</v>
      </c>
      <c r="H23" s="24">
        <f>SUM(H18:H21)</f>
        <v>11385000</v>
      </c>
    </row>
    <row r="24" spans="2:8" ht="13.5" customHeight="1"/>
    <row r="25" spans="2:8" ht="15" customHeight="1">
      <c r="B25" s="27"/>
      <c r="C25" s="28"/>
      <c r="D25" s="28"/>
      <c r="E25" s="28"/>
      <c r="F25" s="28"/>
      <c r="G25" s="28"/>
      <c r="H25" s="29"/>
    </row>
    <row r="26" spans="2:8">
      <c r="B26" s="39" t="s">
        <v>20</v>
      </c>
      <c r="E26" s="4"/>
      <c r="G26" s="4"/>
      <c r="H26" s="31"/>
    </row>
    <row r="27" spans="2:8">
      <c r="B27" s="30"/>
      <c r="E27" s="4"/>
      <c r="G27" s="4"/>
      <c r="H27" s="31"/>
    </row>
    <row r="28" spans="2:8">
      <c r="B28" s="32" t="s">
        <v>13</v>
      </c>
      <c r="E28" s="4"/>
      <c r="G28" s="4"/>
      <c r="H28" s="31"/>
    </row>
    <row r="29" spans="2:8" ht="36" customHeight="1">
      <c r="B29" s="30"/>
      <c r="E29" s="4"/>
      <c r="G29" s="4"/>
      <c r="H29" s="31"/>
    </row>
    <row r="30" spans="2:8" ht="27" customHeight="1">
      <c r="B30" s="30"/>
      <c r="E30" s="4"/>
      <c r="G30" s="4"/>
      <c r="H30" s="31"/>
    </row>
    <row r="31" spans="2:8">
      <c r="B31" s="30" t="s">
        <v>14</v>
      </c>
      <c r="C31" s="25"/>
      <c r="D31" s="25"/>
      <c r="E31" s="25"/>
      <c r="F31" s="25"/>
      <c r="G31" s="25"/>
      <c r="H31" s="31"/>
    </row>
    <row r="32" spans="2:8">
      <c r="B32" s="30"/>
      <c r="E32" s="4"/>
      <c r="G32" s="4"/>
      <c r="H32" s="31"/>
    </row>
    <row r="33" spans="2:8">
      <c r="B33" s="46" t="s">
        <v>15</v>
      </c>
      <c r="C33" s="47"/>
      <c r="D33" s="47"/>
      <c r="E33" s="47"/>
      <c r="F33" s="47"/>
      <c r="G33" s="47"/>
      <c r="H33" s="48"/>
    </row>
  </sheetData>
  <mergeCells count="11">
    <mergeCell ref="B33:H33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honeticPr fontId="12" type="noConversion"/>
  <pageMargins left="0.25" right="0.25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2025-06-26T00:47:43Z</cp:lastPrinted>
  <dcterms:created xsi:type="dcterms:W3CDTF">2023-07-26T09:32:00Z</dcterms:created>
  <dcterms:modified xsi:type="dcterms:W3CDTF">2025-06-26T01:05:12Z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