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C4A387BA-051C-4C11-95E7-E7EB1DB5B2E3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G19" i="1"/>
  <c r="H19" i="1"/>
  <c r="G20" i="1"/>
  <c r="H20" i="1"/>
  <c r="G21" i="1"/>
  <c r="H21" i="1"/>
  <c r="D15" i="1"/>
  <c r="C15" i="1"/>
  <c r="B15" i="1" l="1"/>
  <c r="H22" i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<sst xmlns="http://schemas.openxmlformats.org/spreadsheetml/2006/main" count="30" uniqueCount="30">
  <si>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</si>
  <si>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</si>
  <si>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</si>
  <si>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</si>
  <si>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</si>
  <si>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</si>
  <si>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</si>
  <si>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</si>
  <si>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</si>
  <si>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</si>
  <si>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</si>
  <si>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</si>
  <si>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</si>
  <si>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</si>
  <si>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</si>
  <si>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</si>
  <si>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</si>
  <si>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</si>
  <si>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</si>
  <si>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</si>
  <si>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</si>
  <si>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</si>
  <si>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</si>
  <si>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30/6/2025</t>
  </si>
  <si>
    <t>Blueprint BE 4</t>
  </si>
  <si>
    <t>Blueprint BE 5</t>
  </si>
  <si>
    <t>Blueprint BE 6</t>
  </si>
  <si>
    <t>Blueprint BE 7</t>
  </si>
  <si>
    <t>COM1140625</t>
  </si>
  <si>
    <t>Mr. Ignatius - Univ Widya Mandala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</si>
</sst>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4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8"/>
      <name val="Calibri"/>
      <charset val="134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1" fontId="13" fillId="0" borderId="14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158516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3" zoomScale="85" zoomScaleNormal="85" workbookViewId="0">
      <selection activeCell="B15" sqref="B15"/>
    </sheetView>
  </sheetViews>
  <sheetFormatPr defaultColWidth="9" defaultRowHeight="15.75"/>
  <cols>
    <col min="1" max="1" width="8.5703125" style="2" customWidth="1"/>
    <col min="2" max="2" width="51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49" t="s">
        <v>28</v>
      </c>
      <c r="F5" s="13" t="s">
        <v>1</v>
      </c>
      <c r="G5" s="25" t="s">
        <v>23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7"/>
    </row>
    <row r="7" spans="1:8">
      <c r="B7" s="42" t="s">
        <v>29</v>
      </c>
      <c r="C7" s="41"/>
      <c r="D7" s="41"/>
      <c r="E7" s="41"/>
      <c r="F7" s="41"/>
      <c r="G7" s="41"/>
      <c r="H7" s="17"/>
    </row>
    <row r="8" spans="1:8">
      <c r="B8" s="41"/>
      <c r="C8" s="41"/>
      <c r="D8" s="41"/>
      <c r="E8" s="41"/>
      <c r="F8" s="41"/>
      <c r="G8" s="41"/>
      <c r="H8" s="17"/>
    </row>
    <row r="9" spans="1:8">
      <c r="B9" s="43" t="s">
        <v>4</v>
      </c>
      <c r="C9" s="43"/>
      <c r="D9" s="43" t="s">
        <v>5</v>
      </c>
      <c r="E9" s="43"/>
      <c r="F9" s="43"/>
      <c r="G9" s="43"/>
      <c r="H9" s="17"/>
    </row>
    <row r="10" spans="1:8">
      <c r="B10" s="48"/>
      <c r="C10" s="48"/>
      <c r="D10" s="41"/>
      <c r="E10" s="41"/>
      <c r="F10" s="41"/>
      <c r="G10" s="41"/>
      <c r="H10" s="17"/>
    </row>
    <row r="11" spans="1:8">
      <c r="B11" s="43" t="s">
        <v>6</v>
      </c>
      <c r="C11" s="43"/>
      <c r="D11" s="41"/>
      <c r="E11" s="41"/>
      <c r="F11" s="41"/>
      <c r="G11" s="41"/>
      <c r="H11" s="17"/>
    </row>
    <row r="12" spans="1:8">
      <c r="B12" s="47"/>
      <c r="C12" s="47"/>
      <c r="D12" s="41"/>
      <c r="E12" s="41"/>
      <c r="F12" s="41"/>
      <c r="G12" s="41"/>
      <c r="H12" s="17"/>
    </row>
    <row r="13" spans="1:8" ht="15.75" customHeight="1">
      <c r="B13" s="11"/>
      <c r="C13" s="12"/>
      <c r="D13" s="12"/>
      <c r="E13" s="14"/>
      <c r="F13" s="12"/>
      <c r="G13" s="14"/>
      <c r="H13" s="17"/>
    </row>
    <row r="14" spans="1:8">
      <c r="B14" s="18" t="s">
        <v>7</v>
      </c>
      <c r="C14" s="19" t="s">
        <v>17</v>
      </c>
      <c r="D14" s="19" t="s">
        <v>8</v>
      </c>
      <c r="E14" s="15"/>
      <c r="F14" s="12"/>
      <c r="G14" s="16"/>
      <c r="H14" s="17"/>
    </row>
    <row r="15" spans="1:8">
      <c r="B15" s="20">
        <f>SUM(H18:H21)</f>
        <v>4667650</v>
      </c>
      <c r="C15" s="21">
        <f>COUNT(C18:C21)</f>
        <v>4</v>
      </c>
      <c r="D15" s="21">
        <f>SUM(D18:D21)</f>
        <v>43</v>
      </c>
      <c r="E15" s="14"/>
      <c r="F15" s="12"/>
      <c r="G15" s="14"/>
      <c r="H15" s="17"/>
    </row>
    <row r="16" spans="1:8">
      <c r="B16" s="11"/>
      <c r="C16" s="12"/>
      <c r="D16" s="12"/>
      <c r="E16" s="14"/>
      <c r="F16" s="12"/>
      <c r="G16" s="14"/>
      <c r="H16" s="17"/>
    </row>
    <row r="17" spans="2:8">
      <c r="B17" s="36" t="s">
        <v>9</v>
      </c>
      <c r="C17" s="37" t="s">
        <v>10</v>
      </c>
      <c r="D17" s="37" t="s">
        <v>11</v>
      </c>
      <c r="E17" s="37" t="s">
        <v>18</v>
      </c>
      <c r="F17" s="37" t="s">
        <v>12</v>
      </c>
      <c r="G17" s="37" t="s">
        <v>19</v>
      </c>
      <c r="H17" s="22" t="s">
        <v>21</v>
      </c>
    </row>
    <row r="18" spans="2:8">
      <c r="B18" s="32" t="s">
        <v>24</v>
      </c>
      <c r="C18" s="39">
        <v>9781640154469</v>
      </c>
      <c r="D18" s="33">
        <v>15</v>
      </c>
      <c r="E18" s="23">
        <v>167000</v>
      </c>
      <c r="F18" s="34">
        <v>0.35</v>
      </c>
      <c r="G18" s="23">
        <f t="shared" ref="G18:G20" si="0">(E18-(E18*F18))</f>
        <v>108550</v>
      </c>
      <c r="H18" s="23">
        <f t="shared" ref="H18:H20" si="1">(E18-(E18*F18))*(D18)</f>
        <v>1628250</v>
      </c>
    </row>
    <row r="19" spans="2:8">
      <c r="B19" s="32" t="s">
        <v>25</v>
      </c>
      <c r="C19" s="40">
        <v>9781640154476</v>
      </c>
      <c r="D19" s="33">
        <v>15</v>
      </c>
      <c r="E19" s="23">
        <v>167000</v>
      </c>
      <c r="F19" s="34">
        <v>0.35</v>
      </c>
      <c r="G19" s="23">
        <f t="shared" si="0"/>
        <v>108550</v>
      </c>
      <c r="H19" s="23">
        <f t="shared" si="1"/>
        <v>1628250</v>
      </c>
    </row>
    <row r="20" spans="2:8">
      <c r="B20" s="32" t="s">
        <v>26</v>
      </c>
      <c r="C20" s="40">
        <v>9781640154483</v>
      </c>
      <c r="D20" s="33">
        <v>8</v>
      </c>
      <c r="E20" s="23">
        <v>167000</v>
      </c>
      <c r="F20" s="34">
        <v>0.35</v>
      </c>
      <c r="G20" s="23">
        <f t="shared" si="0"/>
        <v>108550</v>
      </c>
      <c r="H20" s="23">
        <f t="shared" si="1"/>
        <v>868400</v>
      </c>
    </row>
    <row r="21" spans="2:8">
      <c r="B21" s="32" t="s">
        <v>27</v>
      </c>
      <c r="C21" s="40">
        <v>9781640154490</v>
      </c>
      <c r="D21" s="33">
        <v>5</v>
      </c>
      <c r="E21" s="23">
        <v>167000</v>
      </c>
      <c r="F21" s="34">
        <v>0.35</v>
      </c>
      <c r="G21" s="23">
        <f t="shared" ref="G21" si="2">(E21-(E21*F21))</f>
        <v>108550</v>
      </c>
      <c r="H21" s="23">
        <f t="shared" ref="H21" si="3">(E21-(E21*F21))*(D21)</f>
        <v>542750</v>
      </c>
    </row>
    <row r="22" spans="2:8" ht="15" customHeight="1">
      <c r="G22" s="35" t="s">
        <v>22</v>
      </c>
      <c r="H22" s="23">
        <f>SUM(H18:H21)</f>
        <v>4667650</v>
      </c>
    </row>
    <row r="23" spans="2:8" ht="13.5" customHeight="1"/>
    <row r="24" spans="2:8" ht="15" customHeight="1">
      <c r="B24" s="26"/>
      <c r="C24" s="27"/>
      <c r="D24" s="27"/>
      <c r="E24" s="27"/>
      <c r="F24" s="27"/>
      <c r="G24" s="27"/>
      <c r="H24" s="28"/>
    </row>
    <row r="25" spans="2:8">
      <c r="B25" s="38" t="s">
        <v>20</v>
      </c>
      <c r="E25" s="4"/>
      <c r="G25" s="4"/>
      <c r="H25" s="30"/>
    </row>
    <row r="26" spans="2:8">
      <c r="B26" s="29"/>
      <c r="E26" s="4"/>
      <c r="G26" s="4"/>
      <c r="H26" s="30"/>
    </row>
    <row r="27" spans="2:8">
      <c r="B27" s="31" t="s">
        <v>13</v>
      </c>
      <c r="E27" s="4"/>
      <c r="G27" s="4"/>
      <c r="H27" s="30"/>
    </row>
    <row r="28" spans="2:8" ht="36" customHeight="1">
      <c r="B28" s="29"/>
      <c r="E28" s="4"/>
      <c r="G28" s="4"/>
      <c r="H28" s="30"/>
    </row>
    <row r="29" spans="2:8" ht="27" customHeight="1">
      <c r="B29" s="29"/>
      <c r="E29" s="4"/>
      <c r="G29" s="4"/>
      <c r="H29" s="30"/>
    </row>
    <row r="30" spans="2:8">
      <c r="B30" s="29" t="s">
        <v>14</v>
      </c>
      <c r="C30" s="24"/>
      <c r="D30" s="24"/>
      <c r="E30" s="24"/>
      <c r="F30" s="24"/>
      <c r="G30" s="24"/>
      <c r="H30" s="30"/>
    </row>
    <row r="31" spans="2:8">
      <c r="B31" s="29"/>
      <c r="E31" s="4"/>
      <c r="G31" s="4"/>
      <c r="H31" s="30"/>
    </row>
    <row r="32" spans="2:8">
      <c r="B32" s="44" t="s">
        <v>15</v>
      </c>
      <c r="C32" s="45"/>
      <c r="D32" s="45"/>
      <c r="E32" s="45"/>
      <c r="F32" s="45"/>
      <c r="G32" s="45"/>
      <c r="H32" s="46"/>
    </row>
  </sheetData>
  <mergeCells count="11">
    <mergeCell ref="B32:H32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honeticPr fontId="12" type="noConversion"/>
  <pageMargins left="0.25" right="0.25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2025-06-30T08:05:46Z</cp:lastPrinted>
  <dcterms:created xsi:type="dcterms:W3CDTF">2023-07-26T09:32:00Z</dcterms:created>
  <dcterms:modified xsi:type="dcterms:W3CDTF">2025-06-30T08:10:11Z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