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docs\Invoice\"/>
    </mc:Choice>
  </mc:AlternateContent>
  <xr:revisionPtr revIDLastSave="0" documentId="13_ncr:1_{14979F35-12BB-4A5A-814C-95F297ADD1E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4" i="1" l="1"/>
  <c r="H23" i="1"/>
  <c r="H22" i="1"/>
  <c r="H21" i="1"/>
  <c r="H20" i="1"/>
  <c r="H19" i="1"/>
  <c r="H25" i="1" s="1"/>
  <c r="G20" i="1"/>
  <c r="G21" i="1"/>
  <c r="G22" i="1"/>
  <c r="G23" i="1"/>
  <c r="G24" i="1"/>
  <c r="G19" i="1"/>
  <c r="D15" i="1" l="1"/>
  <c r="C15" i="1"/>
  <c r="B15" i="1" l="1"/>
</calcChain>
</file>

<file path=xl/sharedStrings.xml><?xml version="1.0" encoding="utf-8"?>
<sst xmlns="http://schemas.openxmlformats.org/spreadsheetml/2006/main" count="41" uniqueCount="41">
  <si>
    <t>COMMERCIAL INVOICE</t>
  </si>
  <si>
    <t>Date</t>
  </si>
  <si>
    <t>For Account:</t>
  </si>
  <si>
    <t>Address:</t>
  </si>
  <si>
    <t>Email:</t>
  </si>
  <si>
    <t>Remarks:</t>
  </si>
  <si>
    <t>Telephone:</t>
  </si>
  <si>
    <t>Total Amount</t>
  </si>
  <si>
    <t>Total Quantity</t>
  </si>
  <si>
    <t>Description of goods</t>
  </si>
  <si>
    <t>ISBN</t>
  </si>
  <si>
    <t>Quantity</t>
  </si>
  <si>
    <t>Discount (%)</t>
  </si>
  <si>
    <t>Regards,</t>
  </si>
  <si>
    <t>PT Solusi Edukasi Gemilang</t>
  </si>
  <si>
    <t>PT SOLUSI EDUKASI GEMILANG - 18 Office Park Building, 21th floor Unit C, Jl. TB. Simatupang No. 18, Kec. Pasar Minggu Jakarta Selatan 12520</t>
  </si>
  <si>
    <t>ID</t>
  </si>
  <si>
    <t>Total Books</t>
  </si>
  <si>
    <t>Unit (Rp.)</t>
  </si>
  <si>
    <t>Amount (Rp.)</t>
  </si>
  <si>
    <t>Transfer to : BCA 4685015898 on behalf PT Solusi Edukasi Gemilang</t>
  </si>
  <si>
    <t>Total (Rp.)</t>
  </si>
  <si>
    <t>Grand Total (Rp.)</t>
  </si>
  <si>
    <t>31/7/2025</t>
  </si>
  <si>
    <t>Jl. Raya Menteng, KM. 13 RT.03/04, Dusun Cijurey, Desa Sukadamai, Kec. Sukamakmur, Kab. Bogor.</t>
  </si>
  <si>
    <t>Blueprint + Native School Visit</t>
  </si>
  <si>
    <t>Blueprint - Student Book 1 (Incl. Native School Visit)</t>
  </si>
  <si>
    <t>Blueprint - Student Book 2 (Incl. Native School Visit)</t>
  </si>
  <si>
    <t>Blueprint - Student Book 3 (Incl. Native School Visit)</t>
  </si>
  <si>
    <t>Blueprint - Student Book 4 (Incl. Native School Visit)</t>
  </si>
  <si>
    <t>Blueprint - Student Book 5 (Incl. Native School Visit)</t>
  </si>
  <si>
    <t>Blueprint - Student Book 6 (Incl. Native School Visit)</t>
  </si>
  <si>
    <t>Syarat dan kebijakan :</t>
  </si>
  <si>
    <t>Pembayaran secara fragment (4/4) pada priode berikut</t>
  </si>
  <si>
    <r>
      <t xml:space="preserve">• </t>
    </r>
    <r>
      <rPr>
        <b/>
        <sz val="12"/>
        <color rgb="FF000000"/>
        <rFont val="Calibri"/>
        <family val="2"/>
      </rPr>
      <t>31 Juli 2025</t>
    </r>
    <r>
      <rPr>
        <sz val="12"/>
        <color rgb="FF000000"/>
        <rFont val="Calibri"/>
        <family val="2"/>
      </rPr>
      <t xml:space="preserve"> (1/4) dengan total </t>
    </r>
    <r>
      <rPr>
        <b/>
        <sz val="12"/>
        <color rgb="FF000000"/>
        <rFont val="Calibri"/>
        <family val="2"/>
      </rPr>
      <t>Rp. 32.076.000, 00,-</t>
    </r>
  </si>
  <si>
    <r>
      <t xml:space="preserve">• </t>
    </r>
    <r>
      <rPr>
        <b/>
        <sz val="12"/>
        <color rgb="FF000000"/>
        <rFont val="Calibri"/>
        <family val="2"/>
      </rPr>
      <t>31 Agustus 2025</t>
    </r>
    <r>
      <rPr>
        <sz val="12"/>
        <color rgb="FF000000"/>
        <rFont val="Calibri"/>
        <family val="2"/>
      </rPr>
      <t xml:space="preserve"> (1/4) dengan total </t>
    </r>
    <r>
      <rPr>
        <b/>
        <sz val="12"/>
        <color rgb="FF000000"/>
        <rFont val="Calibri"/>
        <family val="2"/>
      </rPr>
      <t>Rp. 32.076.000, 00,-</t>
    </r>
  </si>
  <si>
    <r>
      <t xml:space="preserve">• </t>
    </r>
    <r>
      <rPr>
        <b/>
        <sz val="12"/>
        <color rgb="FF000000"/>
        <rFont val="Calibri"/>
        <family val="2"/>
      </rPr>
      <t>31 Oktober 2025</t>
    </r>
    <r>
      <rPr>
        <sz val="12"/>
        <color rgb="FF000000"/>
        <rFont val="Calibri"/>
        <family val="2"/>
      </rPr>
      <t xml:space="preserve"> (1/4) dengan total </t>
    </r>
    <r>
      <rPr>
        <b/>
        <sz val="12"/>
        <color rgb="FF000000"/>
        <rFont val="Calibri"/>
        <family val="2"/>
      </rPr>
      <t>Rp. 32.076.000, 00,-</t>
    </r>
  </si>
  <si>
    <r>
      <t xml:space="preserve">• </t>
    </r>
    <r>
      <rPr>
        <b/>
        <sz val="12"/>
        <color rgb="FF000000"/>
        <rFont val="Calibri"/>
        <family val="2"/>
      </rPr>
      <t>30 September 2025</t>
    </r>
    <r>
      <rPr>
        <sz val="12"/>
        <color rgb="FF000000"/>
        <rFont val="Calibri"/>
        <family val="2"/>
      </rPr>
      <t xml:space="preserve"> (1/4) dengan total </t>
    </r>
    <r>
      <rPr>
        <b/>
        <sz val="12"/>
        <color rgb="FF000000"/>
        <rFont val="Calibri"/>
        <family val="2"/>
      </rPr>
      <t>Rp. 32.076.000, 00,-</t>
    </r>
  </si>
  <si>
    <r>
      <t xml:space="preserve">Rincian total (4/4) = </t>
    </r>
    <r>
      <rPr>
        <b/>
        <sz val="12"/>
        <color rgb="FF000000"/>
        <rFont val="Calibri"/>
        <family val="2"/>
      </rPr>
      <t>Rp. 128.304.000, 00,-</t>
    </r>
  </si>
  <si>
    <t>COM1040725</t>
  </si>
  <si>
    <t>Al Andalus Islamic International Boarding 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</si>
</sst>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Rp-3809]* #,##0.00_-;\-[$Rp-3809]* #,##0.00_-;_-[$Rp-3809]* &quot;-&quot;??_-;_-@_-"/>
    <numFmt numFmtId="165" formatCode="[$Rp-3809]#,##0.00"/>
  </numFmts>
  <fonts count="18">
    <font>
      <sz val="11"/>
      <color rgb="FF000000"/>
      <name val="Calibri"/>
      <charset val="134"/>
    </font>
    <font>
      <sz val="12"/>
      <color rgb="FF000000"/>
      <name val="Calibri"/>
      <charset val="134"/>
    </font>
    <font>
      <b/>
      <sz val="36"/>
      <color rgb="FF000000"/>
      <name val="Calibri"/>
      <charset val="134"/>
    </font>
    <font>
      <sz val="16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  <family val="2"/>
    </font>
    <font>
      <u/>
      <sz val="11"/>
      <color theme="10"/>
      <name val="Calibri"/>
    </font>
    <font>
      <sz val="12"/>
      <color rgb="FF222222"/>
      <name val="Arial"/>
      <family val="2"/>
    </font>
    <font>
      <sz val="8"/>
      <name val="Calibri"/>
      <charset val="134"/>
    </font>
    <font>
      <b/>
      <sz val="12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/>
      <diagonal/>
    </border>
    <border>
      <left/>
      <right/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/>
      <bottom/>
      <diagonal/>
    </border>
    <border>
      <left/>
      <right style="thin">
        <color rgb="FF505050"/>
      </right>
      <top/>
      <bottom/>
      <diagonal/>
    </border>
    <border>
      <left/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/>
      <top/>
      <bottom style="thin">
        <color rgb="FF505050"/>
      </bottom>
      <diagonal/>
    </border>
    <border>
      <left/>
      <right/>
      <top/>
      <bottom style="thin">
        <color rgb="FF505050"/>
      </bottom>
      <diagonal/>
    </border>
    <border>
      <left/>
      <right style="thin">
        <color indexed="64"/>
      </right>
      <top style="thin">
        <color rgb="FF50505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left" vertical="center" indent="1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top"/>
    </xf>
    <xf numFmtId="0" fontId="8" fillId="0" borderId="2" xfId="0" applyFont="1" applyBorder="1" applyAlignment="1">
      <alignment horizontal="left" vertical="center" indent="1"/>
    </xf>
    <xf numFmtId="164" fontId="8" fillId="0" borderId="3" xfId="0" applyNumberFormat="1" applyFont="1" applyBorder="1" applyAlignment="1">
      <alignment horizontal="center" vertical="center"/>
    </xf>
    <xf numFmtId="165" fontId="9" fillId="0" borderId="2" xfId="0" applyNumberFormat="1" applyFont="1" applyBorder="1" applyAlignment="1">
      <alignment horizontal="left" vertical="center" indent="2"/>
    </xf>
    <xf numFmtId="0" fontId="7" fillId="0" borderId="3" xfId="0" applyFont="1" applyBorder="1" applyAlignment="1">
      <alignment horizontal="center" vertical="center"/>
    </xf>
    <xf numFmtId="164" fontId="11" fillId="2" borderId="3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inden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center" indent="1"/>
    </xf>
    <xf numFmtId="0" fontId="1" fillId="0" borderId="8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center" inden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left" vertical="center" indent="1"/>
    </xf>
    <xf numFmtId="0" fontId="9" fillId="0" borderId="1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19" xfId="0" applyBorder="1"/>
    <xf numFmtId="0" fontId="0" fillId="0" borderId="7" xfId="0" applyBorder="1"/>
    <xf numFmtId="0" fontId="0" fillId="0" borderId="20" xfId="0" applyBorder="1"/>
    <xf numFmtId="0" fontId="8" fillId="0" borderId="22" xfId="0" applyFont="1" applyBorder="1" applyAlignment="1">
      <alignment horizontal="left" vertical="center"/>
    </xf>
    <xf numFmtId="0" fontId="8" fillId="0" borderId="22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top"/>
    </xf>
    <xf numFmtId="0" fontId="8" fillId="0" borderId="23" xfId="0" applyFont="1" applyBorder="1" applyAlignment="1">
      <alignment horizontal="left" vertical="center" indent="1"/>
    </xf>
    <xf numFmtId="0" fontId="9" fillId="0" borderId="23" xfId="0" applyFont="1" applyBorder="1" applyAlignment="1">
      <alignment horizontal="left" vertical="center" indent="1"/>
    </xf>
    <xf numFmtId="0" fontId="14" fillId="0" borderId="13" xfId="0" applyFont="1" applyBorder="1" applyAlignment="1">
      <alignment vertical="top" wrapText="1"/>
    </xf>
    <xf numFmtId="0" fontId="15" fillId="0" borderId="13" xfId="0" applyFont="1" applyBorder="1" applyAlignment="1">
      <alignment vertical="top" wrapText="1"/>
    </xf>
    <xf numFmtId="0" fontId="15" fillId="0" borderId="13" xfId="0" applyFont="1" applyBorder="1" applyAlignment="1">
      <alignment horizontal="left" vertical="top" wrapText="1"/>
    </xf>
    <xf numFmtId="1" fontId="16" fillId="2" borderId="13" xfId="0" applyNumberFormat="1" applyFont="1" applyFill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/>
    </xf>
    <xf numFmtId="164" fontId="16" fillId="2" borderId="13" xfId="0" applyNumberFormat="1" applyFont="1" applyFill="1" applyBorder="1" applyAlignment="1">
      <alignment horizontal="left" vertical="center" wrapText="1"/>
    </xf>
    <xf numFmtId="9" fontId="16" fillId="2" borderId="13" xfId="0" applyNumberFormat="1" applyFont="1" applyFill="1" applyBorder="1" applyAlignment="1">
      <alignment horizontal="center" vertical="center" wrapText="1"/>
    </xf>
    <xf numFmtId="0" fontId="1" fillId="0" borderId="23" xfId="0" applyFont="1" applyBorder="1" applyAlignment="1">
      <alignment horizontal="left" vertical="center" indent="1"/>
    </xf>
    <xf numFmtId="0" fontId="7" fillId="0" borderId="15" xfId="0" applyFont="1" applyBorder="1" applyAlignment="1">
      <alignment horizontal="left" vertical="center" indent="1"/>
    </xf>
    <xf numFmtId="0" fontId="7" fillId="0" borderId="16" xfId="0" applyFont="1" applyBorder="1" applyAlignment="1">
      <alignment horizontal="left" vertical="center" indent="1"/>
    </xf>
    <xf numFmtId="0" fontId="7" fillId="0" borderId="10" xfId="0" applyFont="1" applyBorder="1" applyAlignment="1">
      <alignment horizontal="left" vertical="center" indent="1"/>
    </xf>
    <xf numFmtId="0" fontId="7" fillId="0" borderId="3" xfId="0" applyFont="1" applyBorder="1" applyAlignment="1">
      <alignment horizontal="left" vertical="center" indent="1"/>
    </xf>
    <xf numFmtId="0" fontId="9" fillId="0" borderId="3" xfId="0" applyFont="1" applyBorder="1" applyAlignment="1">
      <alignment horizontal="left" vertical="center" indent="1"/>
    </xf>
    <xf numFmtId="0" fontId="8" fillId="0" borderId="1" xfId="0" applyFont="1" applyBorder="1" applyAlignment="1">
      <alignment horizontal="left" vertical="center" indent="1"/>
    </xf>
    <xf numFmtId="0" fontId="8" fillId="0" borderId="14" xfId="0" applyFont="1" applyBorder="1" applyAlignment="1">
      <alignment horizontal="left" vertical="center" indent="1"/>
    </xf>
    <xf numFmtId="0" fontId="8" fillId="0" borderId="3" xfId="0" applyFont="1" applyBorder="1" applyAlignment="1">
      <alignment horizontal="left" vertical="center" indent="1"/>
    </xf>
    <xf numFmtId="0" fontId="8" fillId="0" borderId="16" xfId="0" applyFont="1" applyBorder="1" applyAlignment="1">
      <alignment horizontal="left" vertical="center" indent="1"/>
    </xf>
    <xf numFmtId="0" fontId="8" fillId="0" borderId="17" xfId="0" applyFont="1" applyBorder="1" applyAlignment="1">
      <alignment horizontal="left" vertical="center" indent="1"/>
    </xf>
    <xf numFmtId="0" fontId="6" fillId="0" borderId="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0" borderId="3" xfId="0" quotePrefix="1" applyFont="1" applyBorder="1" applyAlignment="1">
      <alignment horizontal="left" vertical="center" indent="1"/>
    </xf>
    <xf numFmtId="0" fontId="10" fillId="0" borderId="3" xfId="1" applyBorder="1" applyAlignment="1">
      <alignment horizontal="left" vertical="center" indent="1"/>
    </xf>
    <xf numFmtId="0" fontId="7" fillId="0" borderId="17" xfId="0" applyFont="1" applyBorder="1" applyAlignment="1">
      <alignment horizontal="left" vertical="center" indent="1"/>
    </xf>
    <xf numFmtId="0" fontId="7" fillId="0" borderId="18" xfId="0" applyFont="1" applyBorder="1" applyAlignment="1">
      <alignment horizontal="left" vertical="center" indent="1"/>
    </xf>
    <xf numFmtId="0" fontId="7" fillId="0" borderId="21" xfId="0" applyFont="1" applyBorder="1" applyAlignment="1">
      <alignment horizontal="left" vertical="center" indent="1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672352</xdr:colOff>
      <xdr:row>2</xdr:row>
      <xdr:rowOff>179293</xdr:rowOff>
    </xdr:from>
    <xdr:to>
      <xdr:col>8</xdr:col>
      <xdr:colOff>30666</xdr:colOff>
      <xdr:row>4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845117" y="582705"/>
          <a:ext cx="1733961" cy="15800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166714</xdr:colOff>
      <xdr:row>40</xdr:row>
      <xdr:rowOff>168088</xdr:rowOff>
    </xdr:from>
    <xdr:to>
      <xdr:col>1</xdr:col>
      <xdr:colOff>1356518</xdr:colOff>
      <xdr:row>44</xdr:row>
      <xdr:rowOff>68869</xdr:rowOff>
    </xdr:to>
    <xdr:pic>
      <xdr:nvPicPr>
        <xdr:cNvPr id="6" name="Picture 5" descr="20230602_143259_000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6920" y="7879080"/>
          <a:ext cx="1189990" cy="990600"/>
        </a:xfrm>
        <a:prstGeom prst="rect">
          <a:avLst/>
        </a:prstGeom>
      </xdr:spPr>
    </xdr:pic>
    <xdr:clientData/>
  </xdr:twoCellAnchor>
  <xdr:twoCellAnchor editAs="oneCell">
    <xdr:from>
      <xdr:col>1</xdr:col>
      <xdr:colOff>627531</xdr:colOff>
      <xdr:row>39</xdr:row>
      <xdr:rowOff>145676</xdr:rowOff>
    </xdr:from>
    <xdr:to>
      <xdr:col>1</xdr:col>
      <xdr:colOff>2591603</xdr:colOff>
      <xdr:row>45</xdr:row>
      <xdr:rowOff>112059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61F32D-8DAB-4402-29D0-C9069C5FB0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9031" y="7351058"/>
          <a:ext cx="1964072" cy="1467971"/>
        </a:xfrm>
        <a:prstGeom prst="rect">
          <a:avLst/>
        </a:prstGeom>
      </xdr:spPr>
    </xdr:pic>
    <xdr:clientData/>
  </xdr:twoCellAnchor>
  <xdr:twoCellAnchor editAs="oneCell">
    <xdr:from>
      <xdr:col>1</xdr:col>
      <xdr:colOff>235324</xdr:colOff>
      <xdr:row>2</xdr:row>
      <xdr:rowOff>591575</xdr:rowOff>
    </xdr:from>
    <xdr:to>
      <xdr:col>1</xdr:col>
      <xdr:colOff>2543736</xdr:colOff>
      <xdr:row>2</xdr:row>
      <xdr:rowOff>1307543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6E67A1E-DD2E-7F24-4E5E-99A3C74FD2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824" y="994987"/>
          <a:ext cx="2308412" cy="715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6"/>
  <sheetViews>
    <sheetView tabSelected="1" zoomScale="85" zoomScaleNormal="85" workbookViewId="0">
      <selection activeCell="B3" sqref="B3"/>
    </sheetView>
  </sheetViews>
  <sheetFormatPr defaultColWidth="9" defaultRowHeight="15.75"/>
  <cols>
    <col min="1" max="1" width="8.5703125" style="2" customWidth="1"/>
    <col min="2" max="2" width="70.7109375" style="3" bestFit="1" customWidth="1"/>
    <col min="3" max="3" width="32.28515625" style="4" customWidth="1"/>
    <col min="4" max="4" width="24" style="4" customWidth="1"/>
    <col min="5" max="5" width="32" style="5" customWidth="1"/>
    <col min="6" max="6" width="21.85546875" style="4" customWidth="1"/>
    <col min="7" max="7" width="38.140625" style="5" customWidth="1"/>
    <col min="8" max="8" width="35.5703125" style="2" customWidth="1"/>
  </cols>
  <sheetData>
    <row r="1" spans="1:8">
      <c r="E1" s="4"/>
      <c r="G1" s="6"/>
    </row>
    <row r="2" spans="1:8">
      <c r="E2" s="4"/>
      <c r="G2" s="6"/>
    </row>
    <row r="3" spans="1:8" s="1" customFormat="1" ht="104.25" customHeight="1">
      <c r="A3" s="7"/>
      <c r="B3" s="8"/>
      <c r="C3" s="69" t="s">
        <v>0</v>
      </c>
      <c r="D3" s="69"/>
      <c r="E3" s="69"/>
      <c r="F3" s="69"/>
      <c r="G3" s="9"/>
      <c r="H3" s="7"/>
    </row>
    <row r="4" spans="1:8" ht="34.5" customHeight="1">
      <c r="E4" s="4"/>
      <c r="G4" s="4"/>
    </row>
    <row r="5" spans="1:8">
      <c r="B5" s="10"/>
      <c r="C5" s="11"/>
      <c r="D5" s="12" t="s">
        <v>16</v>
      </c>
      <c r="E5" s="32" t="s">
        <v>39</v>
      </c>
      <c r="F5" s="12" t="s">
        <v>1</v>
      </c>
      <c r="G5" s="23" t="s">
        <v>23</v>
      </c>
    </row>
    <row r="6" spans="1:8">
      <c r="B6" s="56" t="s">
        <v>2</v>
      </c>
      <c r="C6" s="57"/>
      <c r="D6" s="58" t="s">
        <v>3</v>
      </c>
      <c r="E6" s="58"/>
      <c r="F6" s="58"/>
      <c r="G6" s="58"/>
      <c r="H6" s="16"/>
    </row>
    <row r="7" spans="1:8" ht="15.75" customHeight="1">
      <c r="B7" s="55" t="s">
        <v>40</v>
      </c>
      <c r="C7" s="54"/>
      <c r="D7" s="51" t="s">
        <v>24</v>
      </c>
      <c r="E7" s="52"/>
      <c r="F7" s="52"/>
      <c r="G7" s="52"/>
      <c r="H7" s="16"/>
    </row>
    <row r="8" spans="1:8">
      <c r="B8" s="54"/>
      <c r="C8" s="54"/>
      <c r="D8" s="53"/>
      <c r="E8" s="54"/>
      <c r="F8" s="54"/>
      <c r="G8" s="54"/>
      <c r="H8" s="16"/>
    </row>
    <row r="9" spans="1:8">
      <c r="B9" s="59" t="s">
        <v>4</v>
      </c>
      <c r="C9" s="60"/>
      <c r="D9" s="59" t="s">
        <v>5</v>
      </c>
      <c r="E9" s="59"/>
      <c r="F9" s="59"/>
      <c r="G9" s="59"/>
      <c r="H9" s="16"/>
    </row>
    <row r="10" spans="1:8">
      <c r="B10" s="65"/>
      <c r="C10" s="65"/>
      <c r="D10" s="33"/>
      <c r="E10" s="34"/>
      <c r="F10" s="34"/>
      <c r="G10" s="35"/>
      <c r="H10" s="16"/>
    </row>
    <row r="11" spans="1:8">
      <c r="B11" s="58" t="s">
        <v>6</v>
      </c>
      <c r="C11" s="58"/>
      <c r="D11" s="36"/>
      <c r="E11"/>
      <c r="F11"/>
      <c r="G11" s="37"/>
      <c r="H11" s="16"/>
    </row>
    <row r="12" spans="1:8">
      <c r="B12" s="64"/>
      <c r="C12" s="64"/>
      <c r="D12" s="66"/>
      <c r="E12" s="67"/>
      <c r="F12" s="67"/>
      <c r="G12" s="68"/>
      <c r="H12" s="16"/>
    </row>
    <row r="13" spans="1:8" ht="15.75" customHeight="1">
      <c r="B13" s="10"/>
      <c r="C13" s="11"/>
      <c r="D13" s="11"/>
      <c r="E13" s="13"/>
      <c r="F13" s="11"/>
      <c r="G13" s="13"/>
      <c r="H13" s="16"/>
    </row>
    <row r="14" spans="1:8">
      <c r="B14" s="17" t="s">
        <v>7</v>
      </c>
      <c r="C14" s="18" t="s">
        <v>17</v>
      </c>
      <c r="D14" s="18" t="s">
        <v>8</v>
      </c>
      <c r="E14" s="14"/>
      <c r="F14" s="11"/>
      <c r="G14" s="15"/>
      <c r="H14" s="16"/>
    </row>
    <row r="15" spans="1:8">
      <c r="B15" s="19">
        <f>SUM(H18:H24)</f>
        <v>128304000</v>
      </c>
      <c r="C15" s="20">
        <f>COUNT(D18:D24)</f>
        <v>6</v>
      </c>
      <c r="D15" s="20">
        <f>SUM(D18:D24)</f>
        <v>648</v>
      </c>
      <c r="E15" s="13"/>
      <c r="F15" s="11"/>
      <c r="G15" s="13"/>
      <c r="H15" s="16"/>
    </row>
    <row r="16" spans="1:8">
      <c r="B16" s="10"/>
      <c r="C16" s="11"/>
      <c r="D16" s="11"/>
      <c r="E16" s="13"/>
      <c r="F16" s="11"/>
      <c r="G16" s="13"/>
      <c r="H16" s="16"/>
    </row>
    <row r="17" spans="2:8">
      <c r="B17" s="38" t="s">
        <v>9</v>
      </c>
      <c r="C17" s="39" t="s">
        <v>10</v>
      </c>
      <c r="D17" s="39" t="s">
        <v>11</v>
      </c>
      <c r="E17" s="39" t="s">
        <v>18</v>
      </c>
      <c r="F17" s="39" t="s">
        <v>12</v>
      </c>
      <c r="G17" s="39" t="s">
        <v>19</v>
      </c>
      <c r="H17" s="40" t="s">
        <v>21</v>
      </c>
    </row>
    <row r="18" spans="2:8">
      <c r="B18" s="43" t="s">
        <v>25</v>
      </c>
      <c r="C18" s="44"/>
      <c r="D18" s="44"/>
      <c r="E18" s="44"/>
      <c r="F18" s="44"/>
      <c r="G18" s="44"/>
      <c r="H18" s="44"/>
    </row>
    <row r="19" spans="2:8">
      <c r="B19" s="45" t="s">
        <v>26</v>
      </c>
      <c r="C19" s="46">
        <v>9781613529201</v>
      </c>
      <c r="D19" s="47">
        <v>96</v>
      </c>
      <c r="E19" s="48">
        <v>220000</v>
      </c>
      <c r="F19" s="49">
        <v>0.1</v>
      </c>
      <c r="G19" s="48">
        <f>E19 - (E19*F19)</f>
        <v>198000</v>
      </c>
      <c r="H19" s="48">
        <f>(E19-(E19*F19))*(D19)</f>
        <v>19008000</v>
      </c>
    </row>
    <row r="20" spans="2:8">
      <c r="B20" s="45" t="s">
        <v>27</v>
      </c>
      <c r="C20" s="46">
        <v>9781613529232</v>
      </c>
      <c r="D20" s="47">
        <v>120</v>
      </c>
      <c r="E20" s="48">
        <v>220000</v>
      </c>
      <c r="F20" s="49">
        <v>0.1</v>
      </c>
      <c r="G20" s="48">
        <f t="shared" ref="G20:G24" si="0">E20 - (E20*F20)</f>
        <v>198000</v>
      </c>
      <c r="H20" s="48">
        <f t="shared" ref="H20:H24" si="1">(E20-(E20*F20))*(D20)</f>
        <v>23760000</v>
      </c>
    </row>
    <row r="21" spans="2:8">
      <c r="B21" s="45" t="s">
        <v>28</v>
      </c>
      <c r="C21" s="46">
        <v>9781613529263</v>
      </c>
      <c r="D21" s="47">
        <v>112</v>
      </c>
      <c r="E21" s="48">
        <v>220000</v>
      </c>
      <c r="F21" s="49">
        <v>0.1</v>
      </c>
      <c r="G21" s="48">
        <f t="shared" si="0"/>
        <v>198000</v>
      </c>
      <c r="H21" s="48">
        <f t="shared" si="1"/>
        <v>22176000</v>
      </c>
    </row>
    <row r="22" spans="2:8">
      <c r="B22" s="45" t="s">
        <v>29</v>
      </c>
      <c r="C22" s="46">
        <v>9781613529294</v>
      </c>
      <c r="D22" s="47">
        <v>127</v>
      </c>
      <c r="E22" s="48">
        <v>220000</v>
      </c>
      <c r="F22" s="49">
        <v>0.1</v>
      </c>
      <c r="G22" s="48">
        <f t="shared" si="0"/>
        <v>198000</v>
      </c>
      <c r="H22" s="48">
        <f t="shared" si="1"/>
        <v>25146000</v>
      </c>
    </row>
    <row r="23" spans="2:8">
      <c r="B23" s="45" t="s">
        <v>30</v>
      </c>
      <c r="C23" s="46">
        <v>9781640151031</v>
      </c>
      <c r="D23" s="47">
        <v>100</v>
      </c>
      <c r="E23" s="48">
        <v>220000</v>
      </c>
      <c r="F23" s="49">
        <v>0.1</v>
      </c>
      <c r="G23" s="48">
        <f t="shared" si="0"/>
        <v>198000</v>
      </c>
      <c r="H23" s="48">
        <f t="shared" si="1"/>
        <v>19800000</v>
      </c>
    </row>
    <row r="24" spans="2:8">
      <c r="B24" s="45" t="s">
        <v>31</v>
      </c>
      <c r="C24" s="46">
        <v>9781640151048</v>
      </c>
      <c r="D24" s="47">
        <v>93</v>
      </c>
      <c r="E24" s="48">
        <v>220000</v>
      </c>
      <c r="F24" s="49">
        <v>0.1</v>
      </c>
      <c r="G24" s="48">
        <f t="shared" si="0"/>
        <v>198000</v>
      </c>
      <c r="H24" s="48">
        <f t="shared" si="1"/>
        <v>18414000</v>
      </c>
    </row>
    <row r="25" spans="2:8">
      <c r="G25" s="30" t="s">
        <v>22</v>
      </c>
      <c r="H25" s="21">
        <f>SUM(H18:H24)</f>
        <v>128304000</v>
      </c>
    </row>
    <row r="27" spans="2:8">
      <c r="B27" s="24"/>
      <c r="C27" s="25"/>
      <c r="D27" s="25"/>
      <c r="E27" s="25"/>
      <c r="F27" s="25"/>
      <c r="G27" s="25"/>
      <c r="H27" s="26"/>
    </row>
    <row r="28" spans="2:8">
      <c r="B28" s="31" t="s">
        <v>20</v>
      </c>
      <c r="E28" s="4"/>
      <c r="G28" s="4"/>
      <c r="H28" s="28"/>
    </row>
    <row r="29" spans="2:8">
      <c r="B29" s="41"/>
      <c r="E29" s="4"/>
      <c r="G29" s="4"/>
      <c r="H29" s="28"/>
    </row>
    <row r="30" spans="2:8">
      <c r="B30" s="41"/>
      <c r="E30" s="4"/>
      <c r="G30" s="4"/>
      <c r="H30" s="28"/>
    </row>
    <row r="31" spans="2:8">
      <c r="B31" s="41" t="s">
        <v>32</v>
      </c>
      <c r="E31" s="4"/>
      <c r="G31" s="4"/>
      <c r="H31" s="28"/>
    </row>
    <row r="32" spans="2:8">
      <c r="B32" s="42" t="s">
        <v>33</v>
      </c>
      <c r="E32" s="4"/>
      <c r="G32" s="4"/>
      <c r="H32" s="28"/>
    </row>
    <row r="33" spans="2:8">
      <c r="B33" s="42" t="s">
        <v>34</v>
      </c>
      <c r="E33" s="4"/>
      <c r="G33" s="4"/>
      <c r="H33" s="28"/>
    </row>
    <row r="34" spans="2:8">
      <c r="B34" s="42" t="s">
        <v>35</v>
      </c>
      <c r="E34" s="4"/>
      <c r="G34" s="4"/>
      <c r="H34" s="28"/>
    </row>
    <row r="35" spans="2:8">
      <c r="B35" s="42" t="s">
        <v>37</v>
      </c>
      <c r="E35" s="4"/>
      <c r="G35" s="4"/>
      <c r="H35" s="28"/>
    </row>
    <row r="36" spans="2:8">
      <c r="B36" s="42" t="s">
        <v>36</v>
      </c>
      <c r="E36" s="4"/>
      <c r="G36" s="4"/>
      <c r="H36" s="28"/>
    </row>
    <row r="37" spans="2:8">
      <c r="B37" s="42" t="s">
        <v>38</v>
      </c>
      <c r="E37" s="4"/>
      <c r="G37" s="4"/>
      <c r="H37" s="28"/>
    </row>
    <row r="38" spans="2:8">
      <c r="B38" s="50"/>
      <c r="E38" s="4"/>
      <c r="G38" s="4"/>
      <c r="H38" s="28"/>
    </row>
    <row r="39" spans="2:8">
      <c r="B39" s="41"/>
      <c r="E39" s="4"/>
      <c r="G39" s="4"/>
      <c r="H39" s="28"/>
    </row>
    <row r="40" spans="2:8">
      <c r="B40" s="27"/>
      <c r="E40" s="4"/>
      <c r="G40" s="4"/>
      <c r="H40" s="28"/>
    </row>
    <row r="41" spans="2:8">
      <c r="B41" s="29" t="s">
        <v>13</v>
      </c>
      <c r="E41" s="4"/>
      <c r="G41" s="4"/>
      <c r="H41" s="28"/>
    </row>
    <row r="42" spans="2:8">
      <c r="B42" s="27"/>
      <c r="E42" s="4"/>
      <c r="G42" s="4"/>
      <c r="H42" s="28"/>
    </row>
    <row r="43" spans="2:8" ht="39" customHeight="1">
      <c r="B43" s="27"/>
      <c r="E43" s="4"/>
      <c r="G43" s="4"/>
      <c r="H43" s="28"/>
    </row>
    <row r="44" spans="2:8">
      <c r="B44" s="27" t="s">
        <v>14</v>
      </c>
      <c r="C44" s="22"/>
      <c r="D44" s="22"/>
      <c r="E44" s="22"/>
      <c r="F44" s="22"/>
      <c r="G44" s="22"/>
      <c r="H44" s="28"/>
    </row>
    <row r="45" spans="2:8">
      <c r="B45" s="27"/>
      <c r="E45" s="4"/>
      <c r="G45" s="4"/>
      <c r="H45" s="28"/>
    </row>
    <row r="46" spans="2:8">
      <c r="B46" s="61" t="s">
        <v>15</v>
      </c>
      <c r="C46" s="62"/>
      <c r="D46" s="62"/>
      <c r="E46" s="62"/>
      <c r="F46" s="62"/>
      <c r="G46" s="62"/>
      <c r="H46" s="63"/>
    </row>
  </sheetData>
  <mergeCells count="12">
    <mergeCell ref="C3:F3"/>
    <mergeCell ref="B46:H46"/>
    <mergeCell ref="B11:C11"/>
    <mergeCell ref="B12:C12"/>
    <mergeCell ref="B10:C10"/>
    <mergeCell ref="D12:G12"/>
    <mergeCell ref="D7:G8"/>
    <mergeCell ref="B7:C8"/>
    <mergeCell ref="B6:C6"/>
    <mergeCell ref="D6:G6"/>
    <mergeCell ref="B9:C9"/>
    <mergeCell ref="D9:G9"/>
  </mergeCells>
  <phoneticPr fontId="12" type="noConversion"/>
  <pageMargins left="0.25" right="0.25" top="0.75" bottom="0.75" header="0.3" footer="0.3"/>
  <pageSetup paperSize="9" scale="3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 Alfiandi</dc:creator>
  <cp:lastModifiedBy>Aldi</cp:lastModifiedBy>
  <cp:lastPrinted>2025-07-14T03:58:46Z</cp:lastPrinted>
  <dcterms:created xsi:type="dcterms:W3CDTF">2023-07-26T09:32:00Z</dcterms:created>
  <dcterms:modified xsi:type="dcterms:W3CDTF">2025-07-14T06:36:13Z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7D875E8D76224CE295826D1F37DE2C24_13</vt:lpwstr>
  </property>
  <property fmtid="{D5CDD505-2E9C-101B-9397-08002B2CF9AE}" pid="3" name="KSOProductBuildVer">
    <vt:lpwstr>1033-12.2.0.13489</vt:lpwstr>
  </property>
</Properties>
</file>