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13_ncr:1_{69694EF0-8986-412B-A606-1B27D7114E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9" i="1"/>
  <c r="C18" i="1" a="1"/>
  <c r="C18" i="1" s="1"/>
  <c r="G18" i="1" l="1"/>
  <c r="H18" i="1"/>
  <c r="D15" i="1"/>
  <c r="C15" i="1"/>
  <c r="C19" i="1" l="1" a="1"/>
  <c r="C19" i="1" s="1"/>
  <c r="G19" i="1" l="1"/>
  <c r="H19" i="1"/>
  <c r="H20" i="1" s="1"/>
  <c r="B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<sst xmlns="http://schemas.openxmlformats.org/spreadsheetml/2006/main" count="27" uniqueCount="27">
  <si>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</si>
  <si>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</si>
  <si>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</si>
  <si>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</si>
  <si>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</si>
  <si>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</si>
  <si>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</si>
  <si>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</si>
  <si>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</si>
  <si>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</si>
  <si>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</si>
  <si>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</si>
  <si>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</si>
  <si>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</si>
  <si>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</si>
  <si>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</si>
  <si>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</si>
  <si>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</si>
  <si>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</si>
  <si>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</si>
  <si>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</si>
  <si>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</si>
  <si>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</si>
  <si>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COM1070725</t>
  </si>
  <si>
    <t>Mr. Septian - English Corner</t>
  </si>
  <si>
    <t>Boost English 2 - Student Book</t>
  </si>
  <si>
    <t>Boost English 2 - Work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</si>
</sst>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20" xfId="0" applyBorder="1"/>
    <xf numFmtId="0" fontId="7" fillId="0" borderId="17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24</xdr:row>
      <xdr:rowOff>168088</xdr:rowOff>
    </xdr:from>
    <xdr:to>
      <xdr:col>1</xdr:col>
      <xdr:colOff>1356518</xdr:colOff>
      <xdr:row>28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topLeftCell="A3" zoomScale="85" zoomScaleNormal="85" workbookViewId="0">
      <selection activeCell="B9" sqref="B9:C9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39" t="s">
        <v>23</v>
      </c>
      <c r="F5" s="13" t="s">
        <v>1</v>
      </c>
      <c r="G5" s="25">
        <v>45854</v>
      </c>
    </row>
    <row r="6" spans="1:8">
      <c r="B6" s="46" t="s">
        <v>2</v>
      </c>
      <c r="C6" s="47"/>
      <c r="D6" s="48" t="s">
        <v>3</v>
      </c>
      <c r="E6" s="48"/>
      <c r="F6" s="48"/>
      <c r="G6" s="48"/>
      <c r="H6" s="17"/>
    </row>
    <row r="7" spans="1:8" ht="15.75" customHeight="1">
      <c r="B7" s="45" t="s">
        <v>24</v>
      </c>
      <c r="C7" s="44"/>
      <c r="D7" s="41"/>
      <c r="E7" s="42"/>
      <c r="F7" s="42"/>
      <c r="G7" s="42"/>
      <c r="H7" s="17"/>
    </row>
    <row r="8" spans="1:8">
      <c r="B8" s="44"/>
      <c r="C8" s="44"/>
      <c r="D8" s="43"/>
      <c r="E8" s="44"/>
      <c r="F8" s="44"/>
      <c r="G8" s="44"/>
      <c r="H8" s="17"/>
    </row>
    <row r="9" spans="1:8">
      <c r="B9" s="49" t="s">
        <v>4</v>
      </c>
      <c r="C9" s="50"/>
      <c r="D9" s="48" t="s">
        <v>5</v>
      </c>
      <c r="E9" s="48"/>
      <c r="F9" s="48"/>
      <c r="G9" s="63"/>
      <c r="H9" s="17"/>
    </row>
    <row r="10" spans="1:8">
      <c r="B10" s="55"/>
      <c r="C10" s="55"/>
      <c r="D10" s="58"/>
      <c r="E10" s="59"/>
      <c r="F10" s="59"/>
      <c r="G10" s="60"/>
      <c r="H10" s="17"/>
    </row>
    <row r="11" spans="1:8">
      <c r="B11" s="48" t="s">
        <v>6</v>
      </c>
      <c r="C11" s="48"/>
      <c r="D11" s="58"/>
      <c r="E11" s="59"/>
      <c r="F11" s="59"/>
      <c r="G11" s="60"/>
      <c r="H11" s="17"/>
    </row>
    <row r="12" spans="1:8">
      <c r="B12" s="54"/>
      <c r="C12" s="54"/>
      <c r="D12" s="61"/>
      <c r="E12" s="56"/>
      <c r="F12" s="56"/>
      <c r="G12" s="62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17</v>
      </c>
      <c r="D14" s="19" t="s">
        <v>8</v>
      </c>
      <c r="E14" s="15"/>
      <c r="F14" s="12"/>
      <c r="G14" s="16"/>
      <c r="H14" s="17"/>
    </row>
    <row r="15" spans="1:8">
      <c r="B15" s="20">
        <f>SUM(H18:H19)</f>
        <v>361200</v>
      </c>
      <c r="C15" s="21">
        <f>COUNT(D18:D19)</f>
        <v>2</v>
      </c>
      <c r="D15" s="21">
        <f>SUM(D18:D19)</f>
        <v>4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9</v>
      </c>
      <c r="C17" s="36" t="s">
        <v>10</v>
      </c>
      <c r="D17" s="36" t="s">
        <v>11</v>
      </c>
      <c r="E17" s="36" t="s">
        <v>18</v>
      </c>
      <c r="F17" s="36" t="s">
        <v>12</v>
      </c>
      <c r="G17" s="36" t="s">
        <v>19</v>
      </c>
      <c r="H17" s="22" t="s">
        <v>21</v>
      </c>
    </row>
    <row r="18" spans="2:8">
      <c r="B18" s="40" t="s">
        <v>25</v>
      </c>
      <c r="C18" s="38" t="str" cm="1">
        <f t="array" ref="C18">_xlfn.REGEXEXTRACT(_xlfn.WEBSERVICE("https://seg-server.vercel.app/api/books/isbn/"&amp;B18), "\d+")</f>
        <v>9781685912772</v>
      </c>
      <c r="D18" s="32">
        <v>2</v>
      </c>
      <c r="E18" s="57">
        <f>VALUE(_xlfn.WEBSERVICE("https://seg-server.vercel.app/api/books/price/"&amp;C18))</f>
        <v>140000</v>
      </c>
      <c r="F18" s="33">
        <v>0.3</v>
      </c>
      <c r="G18" s="23">
        <f>(E18-(E18*F18))</f>
        <v>98000</v>
      </c>
      <c r="H18" s="23">
        <f>(E18-(E18*F18))*(D18)</f>
        <v>196000</v>
      </c>
    </row>
    <row r="19" spans="2:8">
      <c r="B19" s="40" t="s">
        <v>26</v>
      </c>
      <c r="C19" s="38" t="str" cm="1">
        <f t="array" ref="C19">_xlfn.REGEXEXTRACT(_xlfn.WEBSERVICE("https://seg-server.vercel.app/api/books/isbn/"&amp;B19), "\d+")</f>
        <v>9781685912789</v>
      </c>
      <c r="D19" s="32">
        <v>2</v>
      </c>
      <c r="E19" s="57">
        <f>VALUE(_xlfn.WEBSERVICE("https://seg-server.vercel.app/api/books/price/"&amp;C19))</f>
        <v>118000</v>
      </c>
      <c r="F19" s="33">
        <v>0.3</v>
      </c>
      <c r="G19" s="23">
        <f>(E19-(E19*F19))</f>
        <v>82600</v>
      </c>
      <c r="H19" s="23">
        <f>(E19-(E19*F19))*(D19)</f>
        <v>165200</v>
      </c>
    </row>
    <row r="20" spans="2:8">
      <c r="G20" s="34" t="s">
        <v>22</v>
      </c>
      <c r="H20" s="23">
        <f>SUM(H18:H19)</f>
        <v>361200</v>
      </c>
    </row>
    <row r="22" spans="2:8">
      <c r="B22" s="26"/>
      <c r="C22" s="27"/>
      <c r="D22" s="27"/>
      <c r="E22" s="27"/>
      <c r="F22" s="27"/>
      <c r="G22" s="27"/>
      <c r="H22" s="28"/>
    </row>
    <row r="23" spans="2:8">
      <c r="B23" s="37" t="s">
        <v>20</v>
      </c>
      <c r="E23" s="4"/>
      <c r="G23" s="4"/>
      <c r="H23" s="30"/>
    </row>
    <row r="24" spans="2:8">
      <c r="B24" s="29"/>
      <c r="E24" s="4"/>
      <c r="G24" s="4"/>
      <c r="H24" s="30"/>
    </row>
    <row r="25" spans="2:8">
      <c r="B25" s="31" t="s">
        <v>13</v>
      </c>
      <c r="E25" s="4"/>
      <c r="G25" s="4"/>
      <c r="H25" s="30"/>
    </row>
    <row r="26" spans="2:8">
      <c r="B26" s="29"/>
      <c r="E26" s="4"/>
      <c r="G26" s="4"/>
      <c r="H26" s="30"/>
    </row>
    <row r="27" spans="2:8" ht="39" customHeight="1">
      <c r="B27" s="29"/>
      <c r="E27" s="4"/>
      <c r="G27" s="4"/>
      <c r="H27" s="30"/>
    </row>
    <row r="28" spans="2:8">
      <c r="B28" s="29" t="s">
        <v>14</v>
      </c>
      <c r="C28" s="24"/>
      <c r="D28" s="24"/>
      <c r="E28" s="24"/>
      <c r="F28" s="24"/>
      <c r="G28" s="24"/>
      <c r="H28" s="30"/>
    </row>
    <row r="29" spans="2:8">
      <c r="B29" s="29"/>
      <c r="E29" s="4"/>
      <c r="G29" s="4"/>
      <c r="H29" s="30"/>
    </row>
    <row r="30" spans="2:8">
      <c r="B30" s="51" t="s">
        <v>15</v>
      </c>
      <c r="C30" s="52"/>
      <c r="D30" s="52"/>
      <c r="E30" s="52"/>
      <c r="F30" s="52"/>
      <c r="G30" s="52"/>
      <c r="H30" s="53"/>
    </row>
  </sheetData>
  <mergeCells count="11">
    <mergeCell ref="B30:H30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2025-07-16T09:09:50Z</cp:lastPrinted>
  <dcterms:created xsi:type="dcterms:W3CDTF">2023-07-26T09:32:00Z</dcterms:created>
  <dcterms:modified xsi:type="dcterms:W3CDTF">2025-07-16T09:10:30Z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