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7"/>
  </bookViews>
  <sheets>
    <sheet name="BT549" sheetId="1" state="visible" r:id="rId2"/>
    <sheet name="A549" sheetId="2" state="visible" r:id="rId3"/>
    <sheet name="DU145" sheetId="3" state="visible" r:id="rId4"/>
    <sheet name="PC3" sheetId="4" state="visible" r:id="rId5"/>
    <sheet name="HCT1080" sheetId="5" state="visible" r:id="rId6"/>
    <sheet name="HT29" sheetId="6" state="visible" r:id="rId7"/>
    <sheet name="HCT116" sheetId="7" state="visible" r:id="rId8"/>
    <sheet name="HCT15" sheetId="8" state="visible" r:id="rId9"/>
    <sheet name="T47D" sheetId="9" state="visible" r:id="rId10"/>
    <sheet name="MB231" sheetId="10" state="visible" r:id="rId11"/>
    <sheet name="AGS" sheetId="11" state="visible" r:id="rId12"/>
    <sheet name="MCF7" sheetId="12" state="visible" r:id="rId13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<sst xmlns="http://schemas.openxmlformats.org/spreadsheetml/2006/main" count="336" uniqueCount="16">
  <si>
    <t xml:space="preserve">LRIG3</t>
  </si>
  <si>
    <t xml:space="preserve">Replicate No.</t>
  </si>
  <si>
    <t xml:space="preserve">fixed value</t>
  </si>
  <si>
    <t xml:space="preserve">deltaCT</t>
  </si>
  <si>
    <t xml:space="preserve">deltadeltaCT</t>
  </si>
  <si>
    <t xml:space="preserve">Relative</t>
  </si>
  <si>
    <t xml:space="preserve">NM_001136051</t>
  </si>
  <si>
    <t xml:space="preserve">1</t>
  </si>
  <si>
    <t xml:space="preserve">2</t>
  </si>
  <si>
    <t xml:space="preserve">3</t>
  </si>
  <si>
    <t xml:space="preserve">average</t>
  </si>
  <si>
    <t xml:space="preserve">NM_153377</t>
  </si>
  <si>
    <t xml:space="preserve">Average</t>
  </si>
  <si>
    <t xml:space="preserve">STD</t>
  </si>
  <si>
    <t xml:space="preserve">SE</t>
  </si>
  <si>
    <t xml:space="preserve">t-test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</si>
</sst>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0.00;\-###0.0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25"/>
      <name val="Microsoft Sans Serif"/>
      <family val="2"/>
      <charset val="1"/>
    </font>
    <font>
      <sz val="11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30.6724926830345</v>
      </c>
      <c r="D2" s="2" t="n">
        <v>28.3064612720308</v>
      </c>
      <c r="E2" s="3" t="n">
        <f aca="false">C2-D5</f>
        <v>2.20124745047803</v>
      </c>
      <c r="F2" s="1" t="n">
        <f aca="false">E2-E5</f>
        <v>0.0358686797931007</v>
      </c>
      <c r="G2" s="1" t="n">
        <f aca="false">2^-(F2)</f>
        <v>0.975444246549371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30.5920821970774</v>
      </c>
      <c r="D3" s="2" t="n">
        <v>28.51107562192</v>
      </c>
      <c r="E3" s="3" t="n">
        <f aca="false">C3-D5</f>
        <v>2.12083696452093</v>
      </c>
      <c r="F3" s="1" t="n">
        <f aca="false">E3-E5</f>
        <v>-0.0445418061639984</v>
      </c>
      <c r="G3" s="1" t="n">
        <f aca="false">2^-(F3)</f>
        <v>1.03135557311812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30.6452971296123</v>
      </c>
      <c r="D4" s="2" t="n">
        <v>28.5961988037186</v>
      </c>
      <c r="E4" s="3" t="n">
        <f aca="false">C4-D5</f>
        <v>2.17405189705583</v>
      </c>
      <c r="F4" s="1" t="n">
        <f aca="false">E4-E5</f>
        <v>0.00867312637090123</v>
      </c>
      <c r="G4" s="1" t="n">
        <f aca="false">2^-(F4)</f>
        <v>0.99400628133937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30.6366240032414</v>
      </c>
      <c r="D5" s="1" t="n">
        <f aca="false">AVERAGE(D2:D4)</f>
        <v>28.4712452325565</v>
      </c>
      <c r="E5" s="1" t="n">
        <f aca="false">C5-D5</f>
        <v>2.16537877068493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27.1808355634527</v>
      </c>
      <c r="D7" s="2" t="n">
        <v>28.3064612720308</v>
      </c>
      <c r="E7" s="3" t="n">
        <f aca="false">C7-D10</f>
        <v>-1.29040966910377</v>
      </c>
      <c r="F7" s="1" t="n">
        <f aca="false">E7-E5</f>
        <v>-3.4557884397887</v>
      </c>
      <c r="G7" s="1" t="n">
        <f aca="false">2^-(F7)</f>
        <v>10.9722571930124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27.0463008370414</v>
      </c>
      <c r="D8" s="2" t="n">
        <v>28.51107562192</v>
      </c>
      <c r="E8" s="3" t="n">
        <f aca="false">C8-D10</f>
        <v>-1.42494439551507</v>
      </c>
      <c r="F8" s="1" t="n">
        <f aca="false">E8-E5</f>
        <v>-3.5903231662</v>
      </c>
      <c r="G8" s="1" t="n">
        <f aca="false">2^-(F8)</f>
        <v>12.0446717045538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27.2971379308523</v>
      </c>
      <c r="D9" s="2" t="n">
        <v>28.5961988037186</v>
      </c>
      <c r="E9" s="3" t="n">
        <f aca="false">C9-D10</f>
        <v>-1.17410730170417</v>
      </c>
      <c r="F9" s="1" t="n">
        <f aca="false">E9-E5</f>
        <v>-3.3394860723891</v>
      </c>
      <c r="G9" s="1" t="n">
        <f aca="false">2^-(F9)</f>
        <v>10.1224462159754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27.1747581104488</v>
      </c>
      <c r="D10" s="1" t="n">
        <f aca="false">AVERAGE(D7:D9)</f>
        <v>28.4712452325565</v>
      </c>
      <c r="E10" s="1" t="n">
        <f aca="false">C10-D10</f>
        <v>-1.29648712210766</v>
      </c>
      <c r="F10" s="1" t="n">
        <f aca="false">E10-E5</f>
        <v>-3.46186589279259</v>
      </c>
      <c r="G10" s="1" t="n">
        <f aca="false">2^-(F10)</f>
        <v>11.0185760803403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0.975444246549371</v>
      </c>
      <c r="C21" s="1" t="n">
        <f aca="false">G7</f>
        <v>10.9722571930124</v>
      </c>
    </row>
    <row r="22" customFormat="false" ht="14.25" hidden="false" customHeight="false" outlineLevel="0" collapsed="false">
      <c r="A22" s="1" t="n">
        <v>2</v>
      </c>
      <c r="B22" s="1" t="n">
        <f aca="false">G3</f>
        <v>1.03135557311812</v>
      </c>
      <c r="C22" s="1" t="n">
        <f aca="false">G8</f>
        <v>12.0446717045538</v>
      </c>
    </row>
    <row r="23" customFormat="false" ht="14.25" hidden="false" customHeight="false" outlineLevel="0" collapsed="false">
      <c r="A23" s="1" t="n">
        <v>3</v>
      </c>
      <c r="B23" s="1" t="n">
        <f aca="false">G4</f>
        <v>0.99400628133937</v>
      </c>
      <c r="C23" s="1" t="n">
        <f aca="false">G9</f>
        <v>10.1224462159754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1.00026870033562</v>
      </c>
      <c r="C24" s="1" t="n">
        <f aca="false">AVERAGE(C21:C23)</f>
        <v>11.0464583711805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0.0284768770835707</v>
      </c>
      <c r="C25" s="1" t="n">
        <f aca="false">STDEV(C21:C23)</f>
        <v>0.963258567761665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0.0164411326498794</v>
      </c>
      <c r="C26" s="1" t="n">
        <f aca="false">C25/SQRT(3)</f>
        <v>0.556137593396411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0.00292661144316264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30.2610853279011</v>
      </c>
      <c r="D2" s="2" t="n">
        <v>28.3064612720308</v>
      </c>
      <c r="E2" s="3" t="n">
        <f aca="false">C2-D5</f>
        <v>1.78984009534463</v>
      </c>
      <c r="F2" s="1" t="n">
        <f aca="false">E2-E5</f>
        <v>1.03718837601043</v>
      </c>
      <c r="G2" s="1" t="n">
        <f aca="false">2^-(F2)</f>
        <v>0.487276186519116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28.2575087594445</v>
      </c>
      <c r="D3" s="2" t="n">
        <v>28.51107562192</v>
      </c>
      <c r="E3" s="3" t="n">
        <f aca="false">C3-D5</f>
        <v>-0.213736473111965</v>
      </c>
      <c r="F3" s="1" t="n">
        <f aca="false">E3-E5</f>
        <v>-0.966388192446164</v>
      </c>
      <c r="G3" s="1" t="n">
        <f aca="false">2^-(F3)</f>
        <v>1.95394274336288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29.1530967683264</v>
      </c>
      <c r="D4" s="2" t="n">
        <v>28.5961988037186</v>
      </c>
      <c r="E4" s="3" t="n">
        <f aca="false">C4-D5</f>
        <v>0.681851535769933</v>
      </c>
      <c r="F4" s="1" t="n">
        <f aca="false">E4-E5</f>
        <v>-0.0708001835642662</v>
      </c>
      <c r="G4" s="1" t="n">
        <f aca="false">2^-(F4)</f>
        <v>1.05029906520622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29.2238969518907</v>
      </c>
      <c r="D5" s="1" t="n">
        <f aca="false">AVERAGE(D2:D4)</f>
        <v>28.4712452325565</v>
      </c>
      <c r="E5" s="1" t="n">
        <f aca="false">C5-D5</f>
        <v>0.7526517193342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27.3291106072837</v>
      </c>
      <c r="D7" s="2" t="n">
        <v>28.3064612720308</v>
      </c>
      <c r="E7" s="3" t="n">
        <f aca="false">C7-D10</f>
        <v>-1.14213462527277</v>
      </c>
      <c r="F7" s="1" t="n">
        <f aca="false">E7-E5</f>
        <v>-1.89478634460697</v>
      </c>
      <c r="G7" s="1" t="n">
        <f aca="false">2^-(F7)</f>
        <v>3.7186690147476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27.2574832894435</v>
      </c>
      <c r="D8" s="2" t="n">
        <v>28.51107562192</v>
      </c>
      <c r="E8" s="3" t="n">
        <f aca="false">C8-D10</f>
        <v>-1.21376194311297</v>
      </c>
      <c r="F8" s="1" t="n">
        <f aca="false">E8-E5</f>
        <v>-1.96641366244717</v>
      </c>
      <c r="G8" s="1" t="n">
        <f aca="false">2^-(F8)</f>
        <v>3.90795447894036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27.4473048810972</v>
      </c>
      <c r="D9" s="2" t="n">
        <v>28.5961988037186</v>
      </c>
      <c r="E9" s="3" t="n">
        <f aca="false">C9-D10</f>
        <v>-1.02394035145927</v>
      </c>
      <c r="F9" s="1" t="n">
        <f aca="false">E9-E5</f>
        <v>-1.77659207079347</v>
      </c>
      <c r="G9" s="1" t="n">
        <f aca="false">2^-(F9)</f>
        <v>3.42615891860565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27.3446329259415</v>
      </c>
      <c r="D10" s="1" t="n">
        <f aca="false">AVERAGE(D7:D9)</f>
        <v>28.4712452325565</v>
      </c>
      <c r="E10" s="1" t="n">
        <f aca="false">C10-D10</f>
        <v>-1.126612306615</v>
      </c>
      <c r="F10" s="1" t="n">
        <f aca="false">E10-E5</f>
        <v>-1.8792640259492</v>
      </c>
      <c r="G10" s="1" t="n">
        <f aca="false">2^-(F10)</f>
        <v>3.67887338936344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0.487276186519116</v>
      </c>
      <c r="C21" s="1" t="n">
        <f aca="false">G7</f>
        <v>3.7186690147476</v>
      </c>
    </row>
    <row r="22" customFormat="false" ht="14.25" hidden="false" customHeight="false" outlineLevel="0" collapsed="false">
      <c r="A22" s="1" t="n">
        <v>2</v>
      </c>
      <c r="B22" s="1" t="n">
        <f aca="false">G3</f>
        <v>1.95394274336288</v>
      </c>
      <c r="C22" s="1" t="n">
        <f aca="false">G8</f>
        <v>3.90795447894036</v>
      </c>
    </row>
    <row r="23" customFormat="false" ht="14.25" hidden="false" customHeight="false" outlineLevel="0" collapsed="false">
      <c r="A23" s="1" t="n">
        <v>3</v>
      </c>
      <c r="B23" s="1" t="n">
        <f aca="false">G4</f>
        <v>1.05029906520622</v>
      </c>
      <c r="C23" s="1" t="n">
        <f aca="false">G9</f>
        <v>3.42615891860565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1.16383933169607</v>
      </c>
      <c r="C24" s="1" t="n">
        <f aca="false">AVERAGE(C21:C23)</f>
        <v>3.68426080409787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0.739896101710856</v>
      </c>
      <c r="C25" s="1" t="n">
        <f aca="false">STDEV(C21:C23)</f>
        <v>0.242733772288999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0.427179213495118</v>
      </c>
      <c r="C26" s="1" t="n">
        <f aca="false">C25/SQRT(3)</f>
        <v>0.140142408772467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0.0215126850567819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28.0706596694568</v>
      </c>
      <c r="D2" s="2" t="n">
        <v>28.3064612720308</v>
      </c>
      <c r="E2" s="3" t="n">
        <f aca="false">C2-D5</f>
        <v>-0.400585563099668</v>
      </c>
      <c r="F2" s="1" t="n">
        <f aca="false">E2-E5</f>
        <v>0.209283401852499</v>
      </c>
      <c r="G2" s="1" t="n">
        <f aca="false">2^-(F2)</f>
        <v>0.864966760520912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28.1656669037427</v>
      </c>
      <c r="D3" s="2" t="n">
        <v>28.51107562192</v>
      </c>
      <c r="E3" s="3" t="n">
        <f aca="false">C3-D5</f>
        <v>-0.305578328813766</v>
      </c>
      <c r="F3" s="1" t="n">
        <f aca="false">E3-E5</f>
        <v>0.304290636138401</v>
      </c>
      <c r="G3" s="1" t="n">
        <f aca="false">2^-(F3)</f>
        <v>0.809840311935459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27.3478022296134</v>
      </c>
      <c r="D4" s="2" t="n">
        <v>28.5961988037186</v>
      </c>
      <c r="E4" s="3" t="n">
        <f aca="false">C4-D5</f>
        <v>-1.12344300294307</v>
      </c>
      <c r="F4" s="1" t="n">
        <f aca="false">E4-E5</f>
        <v>-0.5135740379909</v>
      </c>
      <c r="G4" s="1" t="n">
        <f aca="false">2^-(F4)</f>
        <v>1.42758241751302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27.8613762676043</v>
      </c>
      <c r="D5" s="1" t="n">
        <f aca="false">AVERAGE(D2:D4)</f>
        <v>28.4712452325565</v>
      </c>
      <c r="E5" s="1" t="n">
        <f aca="false">C5-D5</f>
        <v>-0.609868964952167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28.1596675590581</v>
      </c>
      <c r="D7" s="2" t="n">
        <v>28.3064612720308</v>
      </c>
      <c r="E7" s="3" t="n">
        <f aca="false">C7-D10</f>
        <v>-0.311577673498366</v>
      </c>
      <c r="F7" s="1" t="n">
        <f aca="false">E7-E5</f>
        <v>0.298291291453801</v>
      </c>
      <c r="G7" s="1" t="n">
        <f aca="false">2^-(F7)</f>
        <v>0.813214987065368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28.018594456066</v>
      </c>
      <c r="D8" s="2" t="n">
        <v>28.51107562192</v>
      </c>
      <c r="E8" s="3" t="n">
        <f aca="false">C8-D10</f>
        <v>-0.452650776490465</v>
      </c>
      <c r="F8" s="1" t="n">
        <f aca="false">E8-E5</f>
        <v>0.157218188461702</v>
      </c>
      <c r="G8" s="1" t="n">
        <f aca="false">2^-(F8)</f>
        <v>0.896752527497718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27.9472607492835</v>
      </c>
      <c r="D9" s="2" t="n">
        <v>28.5961988037186</v>
      </c>
      <c r="E9" s="3" t="n">
        <f aca="false">C9-D10</f>
        <v>-0.523984483272965</v>
      </c>
      <c r="F9" s="1" t="n">
        <f aca="false">E9-E5</f>
        <v>0.0858844816792015</v>
      </c>
      <c r="G9" s="1" t="n">
        <f aca="false">2^-(F9)</f>
        <v>0.942206714505196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28.0418409214692</v>
      </c>
      <c r="D10" s="1" t="n">
        <f aca="false">AVERAGE(D7:D9)</f>
        <v>28.4712452325565</v>
      </c>
      <c r="E10" s="1" t="n">
        <f aca="false">C10-D10</f>
        <v>-0.429404311087264</v>
      </c>
      <c r="F10" s="1" t="n">
        <f aca="false">E10-E5</f>
        <v>0.180464653864902</v>
      </c>
      <c r="G10" s="1" t="n">
        <f aca="false">2^-(F10)</f>
        <v>0.882418746809781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0.864966760520912</v>
      </c>
      <c r="C21" s="1" t="n">
        <f aca="false">G7</f>
        <v>0.813214987065368</v>
      </c>
    </row>
    <row r="22" customFormat="false" ht="14.25" hidden="false" customHeight="false" outlineLevel="0" collapsed="false">
      <c r="A22" s="1" t="n">
        <v>2</v>
      </c>
      <c r="B22" s="1" t="n">
        <f aca="false">G3</f>
        <v>0.809840311935459</v>
      </c>
      <c r="C22" s="1" t="n">
        <f aca="false">G8</f>
        <v>0.896752527497718</v>
      </c>
    </row>
    <row r="23" customFormat="false" ht="14.25" hidden="false" customHeight="false" outlineLevel="0" collapsed="false">
      <c r="A23" s="1" t="n">
        <v>3</v>
      </c>
      <c r="B23" s="1" t="n">
        <f aca="false">G4</f>
        <v>1.42758241751302</v>
      </c>
      <c r="C23" s="1" t="n">
        <f aca="false">G9</f>
        <v>0.942206714505196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1.0341298299898</v>
      </c>
      <c r="C24" s="1" t="n">
        <f aca="false">AVERAGE(C21:C23)</f>
        <v>0.884058076356094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0.341852943975842</v>
      </c>
      <c r="C25" s="1" t="n">
        <f aca="false">STDEV(C21:C23)</f>
        <v>0.0654261282235012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0.197368889227718</v>
      </c>
      <c r="C26" s="1" t="n">
        <f aca="false">C25/SQRT(3)</f>
        <v>0.0377737927418734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0.475736519543017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4" t="n">
        <v>30.9763969668876</v>
      </c>
      <c r="D2" s="2" t="n">
        <v>28.3064612720308</v>
      </c>
      <c r="E2" s="3" t="n">
        <f aca="false">C2-D5</f>
        <v>2.50515173433113</v>
      </c>
      <c r="F2" s="1" t="n">
        <f aca="false">E2-E5</f>
        <v>0.125926257666301</v>
      </c>
      <c r="G2" s="1" t="n">
        <f aca="false">2^-(F2)</f>
        <v>0.916415485405741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4" t="n">
        <v>30.7431099852968</v>
      </c>
      <c r="D3" s="2" t="n">
        <v>28.51107562192</v>
      </c>
      <c r="E3" s="3" t="n">
        <f aca="false">C3-D5</f>
        <v>2.27186475274033</v>
      </c>
      <c r="F3" s="1" t="n">
        <f aca="false">E3-E5</f>
        <v>-0.107360723924497</v>
      </c>
      <c r="G3" s="1" t="n">
        <f aca="false">2^-(F3)</f>
        <v>1.07725569390323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4" t="n">
        <v>30.8319051754795</v>
      </c>
      <c r="D4" s="2" t="n">
        <v>28.5961988037186</v>
      </c>
      <c r="E4" s="3" t="n">
        <f aca="false">C4-D5</f>
        <v>2.36065994292303</v>
      </c>
      <c r="F4" s="1" t="n">
        <f aca="false">E4-E5</f>
        <v>-0.0185655337417998</v>
      </c>
      <c r="G4" s="1" t="n">
        <f aca="false">2^-(F4)</f>
        <v>1.01295180473602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30.8504707092213</v>
      </c>
      <c r="D5" s="1" t="n">
        <f aca="false">AVERAGE(D2:D4)</f>
        <v>28.4712452325565</v>
      </c>
      <c r="E5" s="1" t="n">
        <f aca="false">C5-D5</f>
        <v>2.37922547666483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4" t="n">
        <v>25.8662387207249</v>
      </c>
      <c r="D7" s="2" t="n">
        <v>28.3064612720308</v>
      </c>
      <c r="E7" s="3" t="n">
        <f aca="false">C7-D10</f>
        <v>-2.60500651183156</v>
      </c>
      <c r="F7" s="1" t="n">
        <f aca="false">E7-E5</f>
        <v>-4.9842319884964</v>
      </c>
      <c r="G7" s="1" t="n">
        <f aca="false">2^-(F7)</f>
        <v>31.6521586508573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4" t="n">
        <v>25.8635808839564</v>
      </c>
      <c r="D8" s="2" t="n">
        <v>28.51107562192</v>
      </c>
      <c r="E8" s="3" t="n">
        <f aca="false">C8-D10</f>
        <v>-2.60766434860007</v>
      </c>
      <c r="F8" s="1" t="n">
        <f aca="false">E8-E5</f>
        <v>-4.9868898252649</v>
      </c>
      <c r="G8" s="1" t="n">
        <f aca="false">2^-(F8)</f>
        <v>31.7105242846375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4" t="n">
        <v>25.8832742689718</v>
      </c>
      <c r="D9" s="2" t="n">
        <v>28.5961988037186</v>
      </c>
      <c r="E9" s="3" t="n">
        <f aca="false">C9-D10</f>
        <v>-2.58797096358467</v>
      </c>
      <c r="F9" s="1" t="n">
        <f aca="false">E9-E5</f>
        <v>-4.9671964402495</v>
      </c>
      <c r="G9" s="1" t="n">
        <f aca="false">2^-(F9)</f>
        <v>31.2806034648745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25.8710312912177</v>
      </c>
      <c r="D10" s="1" t="n">
        <f aca="false">AVERAGE(D7:D9)</f>
        <v>28.4712452325565</v>
      </c>
      <c r="E10" s="1" t="n">
        <f aca="false">C10-D10</f>
        <v>-2.60021394133877</v>
      </c>
      <c r="F10" s="1" t="n">
        <f aca="false">E10-E5</f>
        <v>-4.9794394180036</v>
      </c>
      <c r="G10" s="1" t="n">
        <f aca="false">2^-(F10)</f>
        <v>31.5471860034058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0.916415485405741</v>
      </c>
      <c r="C21" s="1" t="n">
        <f aca="false">G7</f>
        <v>31.6521586508573</v>
      </c>
    </row>
    <row r="22" customFormat="false" ht="14.25" hidden="false" customHeight="false" outlineLevel="0" collapsed="false">
      <c r="A22" s="1" t="n">
        <v>2</v>
      </c>
      <c r="B22" s="1" t="n">
        <f aca="false">G3</f>
        <v>1.07725569390323</v>
      </c>
      <c r="C22" s="1" t="n">
        <f aca="false">G8</f>
        <v>31.7105242846375</v>
      </c>
    </row>
    <row r="23" customFormat="false" ht="14.25" hidden="false" customHeight="false" outlineLevel="0" collapsed="false">
      <c r="A23" s="1" t="n">
        <v>3</v>
      </c>
      <c r="B23" s="1" t="n">
        <f aca="false">G4</f>
        <v>1.01295180473602</v>
      </c>
      <c r="C23" s="1" t="n">
        <f aca="false">G9</f>
        <v>31.2806034648745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1.00220766134833</v>
      </c>
      <c r="C24" s="1" t="n">
        <f aca="false">AVERAGE(C21:C23)</f>
        <v>31.5477621334564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0.080956597200167</v>
      </c>
      <c r="C25" s="1" t="n">
        <f aca="false">STDEV(C21:C23)</f>
        <v>0.233199383469415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0.0467403131861926</v>
      </c>
      <c r="C26" s="1" t="n">
        <f aca="false">C25/SQRT(3)</f>
        <v>0.134637726820921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2.16305000941165E-005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31.349335271502</v>
      </c>
      <c r="D2" s="2" t="n">
        <v>28.3064612720308</v>
      </c>
      <c r="E2" s="3" t="n">
        <f aca="false">C2-D5</f>
        <v>2.87809003894553</v>
      </c>
      <c r="F2" s="1" t="n">
        <f aca="false">E2-E5</f>
        <v>0.542778454524967</v>
      </c>
      <c r="G2" s="1" t="n">
        <f aca="false">2^-(F2)</f>
        <v>0.686447620916598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31.1052899874055</v>
      </c>
      <c r="D3" s="2" t="n">
        <v>28.51107562192</v>
      </c>
      <c r="E3" s="3" t="n">
        <f aca="false">C3-D5</f>
        <v>2.63404475484903</v>
      </c>
      <c r="F3" s="1" t="n">
        <f aca="false">E3-E5</f>
        <v>0.298733170428466</v>
      </c>
      <c r="G3" s="1" t="n">
        <f aca="false">2^-(F3)</f>
        <v>0.812965947892786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29.9650451920236</v>
      </c>
      <c r="D4" s="2" t="n">
        <v>28.5961988037186</v>
      </c>
      <c r="E4" s="3" t="n">
        <f aca="false">C4-D5</f>
        <v>1.49379995946713</v>
      </c>
      <c r="F4" s="1" t="n">
        <f aca="false">E4-E5</f>
        <v>-0.841511624953434</v>
      </c>
      <c r="G4" s="1" t="n">
        <f aca="false">2^-(F4)</f>
        <v>1.79192670097947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30.806556816977</v>
      </c>
      <c r="D5" s="1" t="n">
        <f aca="false">AVERAGE(D2:D4)</f>
        <v>28.4712452325565</v>
      </c>
      <c r="E5" s="1" t="n">
        <f aca="false">C5-D5</f>
        <v>2.33531158442057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28.1391229933132</v>
      </c>
      <c r="D7" s="2" t="n">
        <v>28.3064612720308</v>
      </c>
      <c r="E7" s="3" t="n">
        <f aca="false">C7-D10</f>
        <v>-0.332122239243265</v>
      </c>
      <c r="F7" s="1" t="n">
        <f aca="false">E7-E5</f>
        <v>-2.66743382366383</v>
      </c>
      <c r="G7" s="1" t="n">
        <f aca="false">2^-(F7)</f>
        <v>6.3529815249846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28.1380732987638</v>
      </c>
      <c r="D8" s="2" t="n">
        <v>28.51107562192</v>
      </c>
      <c r="E8" s="3" t="n">
        <f aca="false">C8-D10</f>
        <v>-0.333171933792666</v>
      </c>
      <c r="F8" s="1" t="n">
        <f aca="false">E8-E5</f>
        <v>-2.66848351821323</v>
      </c>
      <c r="G8" s="1" t="n">
        <f aca="false">2^-(F8)</f>
        <v>6.35760559072556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28.0860754016422</v>
      </c>
      <c r="D9" s="2" t="n">
        <v>28.5961988037186</v>
      </c>
      <c r="E9" s="3" t="n">
        <f aca="false">C9-D10</f>
        <v>-0.385169830914265</v>
      </c>
      <c r="F9" s="1" t="n">
        <f aca="false">E9-E5</f>
        <v>-2.72048141533483</v>
      </c>
      <c r="G9" s="1" t="n">
        <f aca="false">2^-(F9)</f>
        <v>6.59092710878405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28.1210905645731</v>
      </c>
      <c r="D10" s="1" t="n">
        <f aca="false">AVERAGE(D7:D9)</f>
        <v>28.4712452325565</v>
      </c>
      <c r="E10" s="1" t="n">
        <f aca="false">C10-D10</f>
        <v>-0.350154667983396</v>
      </c>
      <c r="F10" s="1" t="n">
        <f aca="false">E10-E5</f>
        <v>-2.68546625240396</v>
      </c>
      <c r="G10" s="1" t="n">
        <f aca="false">2^-(F10)</f>
        <v>6.4328865802225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0.686447620916598</v>
      </c>
      <c r="C21" s="1" t="n">
        <f aca="false">G7</f>
        <v>6.3529815249846</v>
      </c>
    </row>
    <row r="22" customFormat="false" ht="14.25" hidden="false" customHeight="false" outlineLevel="0" collapsed="false">
      <c r="A22" s="1" t="n">
        <v>2</v>
      </c>
      <c r="B22" s="1" t="n">
        <f aca="false">G3</f>
        <v>0.812965947892786</v>
      </c>
      <c r="C22" s="1" t="n">
        <f aca="false">G8</f>
        <v>6.35760559072556</v>
      </c>
    </row>
    <row r="23" customFormat="false" ht="14.25" hidden="false" customHeight="false" outlineLevel="0" collapsed="false">
      <c r="A23" s="1" t="n">
        <v>3</v>
      </c>
      <c r="B23" s="1" t="n">
        <f aca="false">G4</f>
        <v>1.79192670097947</v>
      </c>
      <c r="C23" s="1" t="n">
        <f aca="false">G9</f>
        <v>6.59092710878405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1.09711342326295</v>
      </c>
      <c r="C24" s="1" t="n">
        <f aca="false">AVERAGE(C21:C23)</f>
        <v>6.4338380748314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0.605042015015149</v>
      </c>
      <c r="C25" s="1" t="n">
        <f aca="false">STDEV(C21:C23)</f>
        <v>0.136062738974071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0.34932117024003</v>
      </c>
      <c r="C26" s="1" t="n">
        <f aca="false">C25/SQRT(3)</f>
        <v>0.0785558589733574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0.00257162598681956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29.1740357828389</v>
      </c>
      <c r="D2" s="2" t="n">
        <v>28.3064612720308</v>
      </c>
      <c r="E2" s="3" t="n">
        <f aca="false">C2-D5</f>
        <v>0.702790550282433</v>
      </c>
      <c r="F2" s="1" t="n">
        <f aca="false">E2-E5</f>
        <v>0.7754666990988</v>
      </c>
      <c r="G2" s="1" t="n">
        <f aca="false">2^-(F2)</f>
        <v>0.584199610297857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28.5525245451043</v>
      </c>
      <c r="D3" s="2" t="n">
        <v>28.51107562192</v>
      </c>
      <c r="E3" s="3" t="n">
        <f aca="false">C3-D5</f>
        <v>0.0812793125478351</v>
      </c>
      <c r="F3" s="1" t="n">
        <f aca="false">E3-E5</f>
        <v>0.153955461364202</v>
      </c>
      <c r="G3" s="1" t="n">
        <f aca="false">2^-(F3)</f>
        <v>0.89878287325465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27.4691469232771</v>
      </c>
      <c r="D4" s="2" t="n">
        <v>28.5961988037186</v>
      </c>
      <c r="E4" s="3" t="n">
        <f aca="false">C4-D5</f>
        <v>-1.00209830927937</v>
      </c>
      <c r="F4" s="1" t="n">
        <f aca="false">E4-E5</f>
        <v>-0.929422160462998</v>
      </c>
      <c r="G4" s="1" t="n">
        <f aca="false">2^-(F4)</f>
        <v>1.90451303280156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28.3985690837401</v>
      </c>
      <c r="D5" s="1" t="n">
        <f aca="false">AVERAGE(D2:D4)</f>
        <v>28.4712452325565</v>
      </c>
      <c r="E5" s="1" t="n">
        <f aca="false">C5-D5</f>
        <v>-0.0726761488163668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27.3781068530399</v>
      </c>
      <c r="D7" s="2" t="n">
        <v>28.3064612720308</v>
      </c>
      <c r="E7" s="3" t="n">
        <f aca="false">C7-D10</f>
        <v>-1.09313837951657</v>
      </c>
      <c r="F7" s="1" t="n">
        <f aca="false">E7-E5</f>
        <v>-1.0204622307002</v>
      </c>
      <c r="G7" s="1" t="n">
        <f aca="false">2^-(F7)</f>
        <v>2.02856879655416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27.5517759250171</v>
      </c>
      <c r="D8" s="2" t="n">
        <v>28.51107562192</v>
      </c>
      <c r="E8" s="3" t="n">
        <f aca="false">C8-D10</f>
        <v>-0.919469307539366</v>
      </c>
      <c r="F8" s="1" t="n">
        <f aca="false">E8-E5</f>
        <v>-0.846793158722999</v>
      </c>
      <c r="G8" s="1" t="n">
        <f aca="false">2^-(F8)</f>
        <v>1.79849875243989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27.5124060097321</v>
      </c>
      <c r="D9" s="2" t="n">
        <v>28.5961988037186</v>
      </c>
      <c r="E9" s="3" t="n">
        <f aca="false">C9-D10</f>
        <v>-0.958839222824366</v>
      </c>
      <c r="F9" s="1" t="n">
        <f aca="false">E9-E5</f>
        <v>-0.886163074008</v>
      </c>
      <c r="G9" s="1" t="n">
        <f aca="false">2^-(F9)</f>
        <v>1.84825404916885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27.480762929263</v>
      </c>
      <c r="D10" s="1" t="n">
        <f aca="false">AVERAGE(D7:D9)</f>
        <v>28.4712452325565</v>
      </c>
      <c r="E10" s="1" t="n">
        <f aca="false">C10-D10</f>
        <v>-0.990482303293433</v>
      </c>
      <c r="F10" s="1" t="n">
        <f aca="false">E10-E5</f>
        <v>-0.917806154477066</v>
      </c>
      <c r="G10" s="1" t="n">
        <f aca="false">2^-(F10)</f>
        <v>1.88924022005376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0.584199610297857</v>
      </c>
      <c r="C21" s="1" t="n">
        <f aca="false">G7</f>
        <v>2.02856879655416</v>
      </c>
    </row>
    <row r="22" customFormat="false" ht="14.25" hidden="false" customHeight="false" outlineLevel="0" collapsed="false">
      <c r="A22" s="1" t="n">
        <v>2</v>
      </c>
      <c r="B22" s="1" t="n">
        <f aca="false">G3</f>
        <v>0.89878287325465</v>
      </c>
      <c r="C22" s="1" t="n">
        <f aca="false">G8</f>
        <v>1.79849875243989</v>
      </c>
    </row>
    <row r="23" customFormat="false" ht="14.25" hidden="false" customHeight="false" outlineLevel="0" collapsed="false">
      <c r="A23" s="1" t="n">
        <v>3</v>
      </c>
      <c r="B23" s="1" t="n">
        <f aca="false">G4</f>
        <v>1.90451303280156</v>
      </c>
      <c r="C23" s="1" t="n">
        <f aca="false">G9</f>
        <v>1.84825404916885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1.12916517211802</v>
      </c>
      <c r="C24" s="1" t="n">
        <f aca="false">AVERAGE(C21:C23)</f>
        <v>1.8917738660543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0.689647653612363</v>
      </c>
      <c r="C25" s="1" t="n">
        <f aca="false">STDEV(C21:C23)</f>
        <v>0.121051795302639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0.398168258459092</v>
      </c>
      <c r="C26" s="1" t="n">
        <f aca="false">C25/SQRT(3)</f>
        <v>0.0698892866038663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0.224201292010266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30.0891969603936</v>
      </c>
      <c r="D2" s="2" t="n">
        <v>28.3064612720308</v>
      </c>
      <c r="E2" s="3" t="n">
        <f aca="false">C2-D5</f>
        <v>1.61795172783713</v>
      </c>
      <c r="F2" s="1" t="n">
        <f aca="false">E2-E5</f>
        <v>0.700539238332336</v>
      </c>
      <c r="G2" s="1" t="n">
        <f aca="false">2^-(F2)</f>
        <v>0.615342166301073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29.0362916620347</v>
      </c>
      <c r="D3" s="2" t="n">
        <v>28.51107562192</v>
      </c>
      <c r="E3" s="3" t="n">
        <f aca="false">C3-D5</f>
        <v>0.565046429478233</v>
      </c>
      <c r="F3" s="1" t="n">
        <f aca="false">E3-E5</f>
        <v>-0.352366060026565</v>
      </c>
      <c r="G3" s="1" t="n">
        <f aca="false">2^-(F3)</f>
        <v>1.27665265725206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29.0404845437555</v>
      </c>
      <c r="D4" s="2" t="n">
        <v>28.5961988037186</v>
      </c>
      <c r="E4" s="3" t="n">
        <f aca="false">C4-D5</f>
        <v>0.569239311199034</v>
      </c>
      <c r="F4" s="1" t="n">
        <f aca="false">E4-E5</f>
        <v>-0.348173178305764</v>
      </c>
      <c r="G4" s="1" t="n">
        <f aca="false">2^-(F4)</f>
        <v>1.27294772827389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29.3886577220613</v>
      </c>
      <c r="D5" s="1" t="n">
        <f aca="false">AVERAGE(D2:D4)</f>
        <v>28.4712452325565</v>
      </c>
      <c r="E5" s="1" t="n">
        <f aca="false">C5-D5</f>
        <v>0.917412489504798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27.891944652855</v>
      </c>
      <c r="D7" s="2" t="n">
        <v>28.3064612720308</v>
      </c>
      <c r="E7" s="3" t="n">
        <f aca="false">C7-D10</f>
        <v>-0.579300579701467</v>
      </c>
      <c r="F7" s="1" t="n">
        <f aca="false">E7-E5</f>
        <v>-1.49671306920627</v>
      </c>
      <c r="G7" s="1" t="n">
        <f aca="false">2^-(F7)</f>
        <v>2.82199037868092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27.8763766132183</v>
      </c>
      <c r="D8" s="2" t="n">
        <v>28.51107562192</v>
      </c>
      <c r="E8" s="3" t="n">
        <f aca="false">C8-D10</f>
        <v>-0.594868619338165</v>
      </c>
      <c r="F8" s="1" t="n">
        <f aca="false">E8-E5</f>
        <v>-1.51228110884296</v>
      </c>
      <c r="G8" s="1" t="n">
        <f aca="false">2^-(F8)</f>
        <v>2.85260721053008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28.139335626182</v>
      </c>
      <c r="D9" s="2" t="n">
        <v>28.5961988037186</v>
      </c>
      <c r="E9" s="3" t="n">
        <f aca="false">C9-D10</f>
        <v>-0.331909606374467</v>
      </c>
      <c r="F9" s="1" t="n">
        <f aca="false">E9-E5</f>
        <v>-1.24932209587926</v>
      </c>
      <c r="G9" s="1" t="n">
        <f aca="false">2^-(F9)</f>
        <v>2.37729690582212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27.9692189640851</v>
      </c>
      <c r="D10" s="1" t="n">
        <f aca="false">AVERAGE(D7:D9)</f>
        <v>28.4712452325565</v>
      </c>
      <c r="E10" s="1" t="n">
        <f aca="false">C10-D10</f>
        <v>-0.502026268471365</v>
      </c>
      <c r="F10" s="1" t="n">
        <f aca="false">E10-E5</f>
        <v>-1.41943875797616</v>
      </c>
      <c r="G10" s="1" t="n">
        <f aca="false">2^-(F10)</f>
        <v>2.674814341971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0.615342166301073</v>
      </c>
      <c r="C21" s="1" t="n">
        <f aca="false">G7</f>
        <v>2.82199037868092</v>
      </c>
    </row>
    <row r="22" customFormat="false" ht="14.25" hidden="false" customHeight="false" outlineLevel="0" collapsed="false">
      <c r="A22" s="1" t="n">
        <v>2</v>
      </c>
      <c r="B22" s="1" t="n">
        <f aca="false">G3</f>
        <v>1.27665265725206</v>
      </c>
      <c r="C22" s="1" t="n">
        <f aca="false">G8</f>
        <v>2.85260721053008</v>
      </c>
    </row>
    <row r="23" customFormat="false" ht="14.25" hidden="false" customHeight="false" outlineLevel="0" collapsed="false">
      <c r="A23" s="1" t="n">
        <v>3</v>
      </c>
      <c r="B23" s="1" t="n">
        <f aca="false">G4</f>
        <v>1.27294772827389</v>
      </c>
      <c r="C23" s="1" t="n">
        <f aca="false">G9</f>
        <v>2.37729690582212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1.05498085060901</v>
      </c>
      <c r="C24" s="1" t="n">
        <f aca="false">AVERAGE(C21:C23)</f>
        <v>2.68396483167771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0.380742775610639</v>
      </c>
      <c r="C25" s="1" t="n">
        <f aca="false">STDEV(C21:C23)</f>
        <v>0.266023044414473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0.219821943990808</v>
      </c>
      <c r="C26" s="1" t="n">
        <f aca="false">C25/SQRT(3)</f>
        <v>0.15358847630334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0.0363412172676053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30.0035818753923</v>
      </c>
      <c r="D2" s="2" t="n">
        <v>28.3064612720308</v>
      </c>
      <c r="E2" s="3" t="n">
        <f aca="false">C2-D5</f>
        <v>1.53233664283583</v>
      </c>
      <c r="F2" s="1" t="n">
        <f aca="false">E2-E5</f>
        <v>0.909069344209765</v>
      </c>
      <c r="G2" s="1" t="n">
        <f aca="false">2^-(F2)</f>
        <v>0.532528504703038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28.2234366155236</v>
      </c>
      <c r="D3" s="2" t="n">
        <v>28.51107562192</v>
      </c>
      <c r="E3" s="3" t="n">
        <f aca="false">C3-D5</f>
        <v>-0.247808617032867</v>
      </c>
      <c r="F3" s="1" t="n">
        <f aca="false">E3-E5</f>
        <v>-0.871075915658935</v>
      </c>
      <c r="G3" s="1" t="n">
        <f aca="false">2^-(F3)</f>
        <v>1.82902642116385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29.0565191026317</v>
      </c>
      <c r="D4" s="2" t="n">
        <v>28.5961988037186</v>
      </c>
      <c r="E4" s="3" t="n">
        <f aca="false">C4-D5</f>
        <v>0.585273870075234</v>
      </c>
      <c r="F4" s="1" t="n">
        <f aca="false">E4-E5</f>
        <v>-0.0379934285508341</v>
      </c>
      <c r="G4" s="1" t="n">
        <f aca="false">2^-(F4)</f>
        <v>1.0266848691788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29.0945125311825</v>
      </c>
      <c r="D5" s="1" t="n">
        <f aca="false">AVERAGE(D2:D4)</f>
        <v>28.4712452325565</v>
      </c>
      <c r="E5" s="1" t="n">
        <f aca="false">C5-D5</f>
        <v>0.623267298626068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27.4430554362712</v>
      </c>
      <c r="D7" s="2" t="n">
        <v>28.3064612720308</v>
      </c>
      <c r="E7" s="3" t="n">
        <f aca="false">C7-D10</f>
        <v>-1.02818979628526</v>
      </c>
      <c r="F7" s="1" t="n">
        <f aca="false">E7-E5</f>
        <v>-1.65145709491133</v>
      </c>
      <c r="G7" s="1" t="n">
        <f aca="false">2^-(F7)</f>
        <v>3.14150765362266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27.6159819913994</v>
      </c>
      <c r="D8" s="2" t="n">
        <v>28.51107562192</v>
      </c>
      <c r="E8" s="3" t="n">
        <f aca="false">C8-D10</f>
        <v>-0.855263241157065</v>
      </c>
      <c r="F8" s="1" t="n">
        <f aca="false">E8-E5</f>
        <v>-1.47853053978313</v>
      </c>
      <c r="G8" s="1" t="n">
        <f aca="false">2^-(F8)</f>
        <v>2.78664754070745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27.5015823581617</v>
      </c>
      <c r="D9" s="2" t="n">
        <v>28.5961988037186</v>
      </c>
      <c r="E9" s="3" t="n">
        <f aca="false">C9-D10</f>
        <v>-0.969662874394768</v>
      </c>
      <c r="F9" s="1" t="n">
        <f aca="false">E9-E5</f>
        <v>-1.59293017302084</v>
      </c>
      <c r="G9" s="1" t="n">
        <f aca="false">2^-(F9)</f>
        <v>3.01661414458773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27.5202065952774</v>
      </c>
      <c r="D10" s="1" t="n">
        <f aca="false">AVERAGE(D7:D9)</f>
        <v>28.4712452325565</v>
      </c>
      <c r="E10" s="1" t="n">
        <f aca="false">C10-D10</f>
        <v>-0.951038637279034</v>
      </c>
      <c r="F10" s="1" t="n">
        <f aca="false">E10-E5</f>
        <v>-1.5743059359051</v>
      </c>
      <c r="G10" s="1" t="n">
        <f aca="false">2^-(F10)</f>
        <v>2.97792193736783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0.532528504703038</v>
      </c>
      <c r="C21" s="1" t="n">
        <f aca="false">G7</f>
        <v>3.14150765362266</v>
      </c>
    </row>
    <row r="22" customFormat="false" ht="14.25" hidden="false" customHeight="false" outlineLevel="0" collapsed="false">
      <c r="A22" s="1" t="n">
        <v>2</v>
      </c>
      <c r="B22" s="1" t="n">
        <f aca="false">G3</f>
        <v>1.82902642116385</v>
      </c>
      <c r="C22" s="1" t="n">
        <f aca="false">G8</f>
        <v>2.78664754070745</v>
      </c>
    </row>
    <row r="23" customFormat="false" ht="14.25" hidden="false" customHeight="false" outlineLevel="0" collapsed="false">
      <c r="A23" s="1" t="n">
        <v>3</v>
      </c>
      <c r="B23" s="1" t="n">
        <f aca="false">G4</f>
        <v>1.0266848691788</v>
      </c>
      <c r="C23" s="1" t="n">
        <f aca="false">G9</f>
        <v>3.01661414458773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1.12941326501523</v>
      </c>
      <c r="C24" s="1" t="n">
        <f aca="false">AVERAGE(C21:C23)</f>
        <v>2.98158977963928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0.654325266461682</v>
      </c>
      <c r="C25" s="1" t="n">
        <f aca="false">STDEV(C21:C23)</f>
        <v>0.180004040342381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0.377774868729226</v>
      </c>
      <c r="C26" s="1" t="n">
        <f aca="false">C25/SQRT(3)</f>
        <v>0.103925381146894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0.0614571126911264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26.1102677706309</v>
      </c>
      <c r="D2" s="2" t="n">
        <v>28.3064612720308</v>
      </c>
      <c r="E2" s="3" t="n">
        <f aca="false">C2-D5</f>
        <v>-2.36097746192556</v>
      </c>
      <c r="F2" s="1" t="n">
        <f aca="false">E2-E5</f>
        <v>1.04053546664067</v>
      </c>
      <c r="G2" s="1" t="n">
        <f aca="false">2^-(F2)</f>
        <v>0.486147003260006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25.1179837474142</v>
      </c>
      <c r="D3" s="2" t="n">
        <v>28.51107562192</v>
      </c>
      <c r="E3" s="3" t="n">
        <f aca="false">C3-D5</f>
        <v>-3.35326148514227</v>
      </c>
      <c r="F3" s="1" t="n">
        <f aca="false">E3-E5</f>
        <v>0.0482514434239647</v>
      </c>
      <c r="G3" s="1" t="n">
        <f aca="false">2^-(F3)</f>
        <v>0.967107760323881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23.9809453939256</v>
      </c>
      <c r="D4" s="2" t="n">
        <v>28.5961988037186</v>
      </c>
      <c r="E4" s="3" t="n">
        <f aca="false">C4-D5</f>
        <v>-4.49029983863086</v>
      </c>
      <c r="F4" s="1" t="n">
        <f aca="false">E4-E5</f>
        <v>-1.08878691006463</v>
      </c>
      <c r="G4" s="1" t="n">
        <f aca="false">2^-(F4)</f>
        <v>2.12695116618007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25.0697323039902</v>
      </c>
      <c r="D5" s="1" t="n">
        <f aca="false">AVERAGE(D2:D4)</f>
        <v>28.4712452325565</v>
      </c>
      <c r="E5" s="1" t="n">
        <f aca="false">C5-D5</f>
        <v>-3.40151292856623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28.7210098920367</v>
      </c>
      <c r="D7" s="2" t="n">
        <v>28.3064612720308</v>
      </c>
      <c r="E7" s="3" t="n">
        <f aca="false">C7-D10</f>
        <v>0.249764659480235</v>
      </c>
      <c r="F7" s="1" t="n">
        <f aca="false">E7-E5</f>
        <v>3.65127758804647</v>
      </c>
      <c r="G7" s="1" t="n">
        <f aca="false">2^-(F7)</f>
        <v>0.0795895269636731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28.6026216137703</v>
      </c>
      <c r="D8" s="2" t="n">
        <v>28.51107562192</v>
      </c>
      <c r="E8" s="3" t="n">
        <f aca="false">C8-D10</f>
        <v>0.131376381213833</v>
      </c>
      <c r="F8" s="1" t="n">
        <f aca="false">E8-E5</f>
        <v>3.53288930978006</v>
      </c>
      <c r="G8" s="1" t="n">
        <f aca="false">2^-(F8)</f>
        <v>0.0863961413643358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28.7858786142748</v>
      </c>
      <c r="D9" s="2" t="n">
        <v>28.5961988037186</v>
      </c>
      <c r="E9" s="3" t="n">
        <f aca="false">C9-D10</f>
        <v>0.314633381718334</v>
      </c>
      <c r="F9" s="1" t="n">
        <f aca="false">E9-E5</f>
        <v>3.71614631028456</v>
      </c>
      <c r="G9" s="1" t="n">
        <f aca="false">2^-(F9)</f>
        <v>0.0760901591250313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28.7031700400273</v>
      </c>
      <c r="D10" s="1" t="n">
        <f aca="false">AVERAGE(D7:D9)</f>
        <v>28.4712452325565</v>
      </c>
      <c r="E10" s="1" t="n">
        <f aca="false">C10-D10</f>
        <v>0.231924807470804</v>
      </c>
      <c r="F10" s="1" t="n">
        <f aca="false">E10-E5</f>
        <v>3.63343773603703</v>
      </c>
      <c r="G10" s="1" t="n">
        <f aca="false">2^-(F10)</f>
        <v>0.0805798127923098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0.486147003260006</v>
      </c>
      <c r="C21" s="1" t="n">
        <f aca="false">G7</f>
        <v>0.0795895269636731</v>
      </c>
    </row>
    <row r="22" customFormat="false" ht="14.25" hidden="false" customHeight="false" outlineLevel="0" collapsed="false">
      <c r="A22" s="1" t="n">
        <v>2</v>
      </c>
      <c r="B22" s="1" t="n">
        <f aca="false">G3</f>
        <v>0.967107760323881</v>
      </c>
      <c r="C22" s="1" t="n">
        <f aca="false">G8</f>
        <v>0.0863961413643358</v>
      </c>
    </row>
    <row r="23" customFormat="false" ht="14.25" hidden="false" customHeight="false" outlineLevel="0" collapsed="false">
      <c r="A23" s="1" t="n">
        <v>3</v>
      </c>
      <c r="B23" s="1" t="n">
        <f aca="false">G4</f>
        <v>2.12695116618007</v>
      </c>
      <c r="C23" s="1" t="n">
        <f aca="false">G9</f>
        <v>0.0760901591250313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1.19340197658799</v>
      </c>
      <c r="C24" s="1" t="n">
        <f aca="false">AVERAGE(C21:C23)</f>
        <v>0.0806919424843468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0.843484664650099</v>
      </c>
      <c r="C25" s="1" t="n">
        <f aca="false">STDEV(C21:C23)</f>
        <v>0.00524068769002523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0.486986098193056</v>
      </c>
      <c r="C26" s="1" t="n">
        <f aca="false">C25/SQRT(3)</f>
        <v>0.00302571244857482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0.15049352220148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28.6188473811347</v>
      </c>
      <c r="D2" s="2" t="n">
        <v>28.3064612720308</v>
      </c>
      <c r="E2" s="3" t="n">
        <f aca="false">C2-D5</f>
        <v>0.147602148578233</v>
      </c>
      <c r="F2" s="1" t="n">
        <f aca="false">E2-E5</f>
        <v>0.778753710791065</v>
      </c>
      <c r="G2" s="1" t="n">
        <f aca="false">2^-(F2)</f>
        <v>0.582870095050708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28.613316032397</v>
      </c>
      <c r="D3" s="2" t="n">
        <v>28.51107562192</v>
      </c>
      <c r="E3" s="3" t="n">
        <f aca="false">C3-D5</f>
        <v>0.142070799840536</v>
      </c>
      <c r="F3" s="1" t="n">
        <f aca="false">E3-E5</f>
        <v>0.773222362053367</v>
      </c>
      <c r="G3" s="1" t="n">
        <f aca="false">2^-(F3)</f>
        <v>0.585109131132929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26.2881175974992</v>
      </c>
      <c r="D4" s="2" t="n">
        <v>28.5961988037186</v>
      </c>
      <c r="E4" s="3" t="n">
        <f aca="false">C4-D5</f>
        <v>-2.18312763505727</v>
      </c>
      <c r="F4" s="1" t="n">
        <f aca="false">E4-E5</f>
        <v>-1.55197607284444</v>
      </c>
      <c r="G4" s="1" t="n">
        <f aca="false">2^-(F4)</f>
        <v>2.93218488357034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27.8400936703436</v>
      </c>
      <c r="D5" s="1" t="n">
        <f aca="false">AVERAGE(D2:D4)</f>
        <v>28.4712452325565</v>
      </c>
      <c r="E5" s="1" t="n">
        <f aca="false">C5-D5</f>
        <v>-0.631151562212832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26.8249412884871</v>
      </c>
      <c r="D7" s="2" t="n">
        <v>28.3064612720308</v>
      </c>
      <c r="E7" s="3" t="n">
        <f aca="false">C7-D10</f>
        <v>-1.64630394406937</v>
      </c>
      <c r="F7" s="1" t="n">
        <f aca="false">E7-E5</f>
        <v>-1.01515238185653</v>
      </c>
      <c r="G7" s="1" t="n">
        <f aca="false">2^-(F7)</f>
        <v>2.0211163581826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27.0485953729178</v>
      </c>
      <c r="D8" s="2" t="n">
        <v>28.51107562192</v>
      </c>
      <c r="E8" s="3" t="n">
        <f aca="false">C8-D10</f>
        <v>-1.42264985963867</v>
      </c>
      <c r="F8" s="1" t="n">
        <f aca="false">E8-E5</f>
        <v>-0.791498297425836</v>
      </c>
      <c r="G8" s="1" t="n">
        <f aca="false">2^-(F8)</f>
        <v>1.73087110949236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27.0664151109771</v>
      </c>
      <c r="D9" s="2" t="n">
        <v>28.5961988037186</v>
      </c>
      <c r="E9" s="3" t="n">
        <f aca="false">C9-D10</f>
        <v>-1.40483012157937</v>
      </c>
      <c r="F9" s="1" t="n">
        <f aca="false">E9-E5</f>
        <v>-0.773678559366534</v>
      </c>
      <c r="G9" s="1" t="n">
        <f aca="false">2^-(F9)</f>
        <v>1.70962339956098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26.9799839241273</v>
      </c>
      <c r="D10" s="1" t="n">
        <f aca="false">AVERAGE(D7:D9)</f>
        <v>28.4712452325565</v>
      </c>
      <c r="E10" s="1" t="n">
        <f aca="false">C10-D10</f>
        <v>-1.49126130842913</v>
      </c>
      <c r="F10" s="1" t="n">
        <f aca="false">E10-E5</f>
        <v>-0.860109746216299</v>
      </c>
      <c r="G10" s="1" t="n">
        <f aca="false">2^-(F10)</f>
        <v>1.81517638635922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0.582870095050708</v>
      </c>
      <c r="C21" s="1" t="n">
        <f aca="false">G7</f>
        <v>2.0211163581826</v>
      </c>
    </row>
    <row r="22" customFormat="false" ht="14.25" hidden="false" customHeight="false" outlineLevel="0" collapsed="false">
      <c r="A22" s="1" t="n">
        <v>2</v>
      </c>
      <c r="B22" s="1" t="n">
        <f aca="false">G3</f>
        <v>0.585109131132929</v>
      </c>
      <c r="C22" s="1" t="n">
        <f aca="false">G8</f>
        <v>1.73087110949236</v>
      </c>
    </row>
    <row r="23" customFormat="false" ht="14.25" hidden="false" customHeight="false" outlineLevel="0" collapsed="false">
      <c r="A23" s="1" t="n">
        <v>3</v>
      </c>
      <c r="B23" s="1" t="n">
        <f aca="false">G4</f>
        <v>2.93218488357034</v>
      </c>
      <c r="C23" s="1" t="n">
        <f aca="false">G9</f>
        <v>1.70962339956098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1.36672136991799</v>
      </c>
      <c r="C24" s="1" t="n">
        <f aca="false">AVERAGE(C21:C23)</f>
        <v>1.82053695574531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1.35573163375102</v>
      </c>
      <c r="C25" s="1" t="n">
        <f aca="false">STDEV(C21:C23)</f>
        <v>0.174031430511581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0.782732023695043</v>
      </c>
      <c r="C26" s="1" t="n">
        <f aca="false">C25/SQRT(3)</f>
        <v>0.100477093253317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0.64403352070453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27.1029646703989</v>
      </c>
      <c r="D2" s="2" t="n">
        <v>28.3064612720308</v>
      </c>
      <c r="E2" s="3" t="n">
        <f aca="false">C2-D5</f>
        <v>-1.36828056215757</v>
      </c>
      <c r="F2" s="1" t="n">
        <f aca="false">E2-E5</f>
        <v>1.0997177340604</v>
      </c>
      <c r="G2" s="1" t="n">
        <f aca="false">2^-(F2)</f>
        <v>0.466607779508909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25.6963079202952</v>
      </c>
      <c r="D3" s="2" t="n">
        <v>28.51107562192</v>
      </c>
      <c r="E3" s="3" t="n">
        <f aca="false">C3-D5</f>
        <v>-2.77493731226127</v>
      </c>
      <c r="F3" s="1" t="n">
        <f aca="false">E3-E5</f>
        <v>-0.306939016043298</v>
      </c>
      <c r="G3" s="1" t="n">
        <f aca="false">2^-(F3)</f>
        <v>1.23708018514153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25.2104682183214</v>
      </c>
      <c r="D4" s="2" t="n">
        <v>28.5961988037186</v>
      </c>
      <c r="E4" s="3" t="n">
        <f aca="false">C4-D5</f>
        <v>-3.26077701423507</v>
      </c>
      <c r="F4" s="1" t="n">
        <f aca="false">E4-E5</f>
        <v>-0.7927787180171</v>
      </c>
      <c r="G4" s="1" t="n">
        <f aca="false">2^-(F4)</f>
        <v>1.73240797398382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26.0032469363385</v>
      </c>
      <c r="D5" s="1" t="n">
        <f aca="false">AVERAGE(D2:D4)</f>
        <v>28.4712452325565</v>
      </c>
      <c r="E5" s="1" t="n">
        <f aca="false">C5-D5</f>
        <v>-2.46799829621797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27.2949010230528</v>
      </c>
      <c r="D7" s="2" t="n">
        <v>28.3064612720308</v>
      </c>
      <c r="E7" s="3" t="n">
        <f aca="false">C7-D10</f>
        <v>-1.17634420950366</v>
      </c>
      <c r="F7" s="1" t="n">
        <f aca="false">E7-E5</f>
        <v>1.2916540867143</v>
      </c>
      <c r="G7" s="1" t="n">
        <f aca="false">2^-(F7)</f>
        <v>0.40848242516285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27.1729809235583</v>
      </c>
      <c r="D8" s="2" t="n">
        <v>28.51107562192</v>
      </c>
      <c r="E8" s="3" t="n">
        <f aca="false">C8-D10</f>
        <v>-1.29826430899817</v>
      </c>
      <c r="F8" s="1" t="n">
        <f aca="false">E8-E5</f>
        <v>1.1697339872198</v>
      </c>
      <c r="G8" s="1" t="n">
        <f aca="false">2^-(F8)</f>
        <v>0.444503293215634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27.2544941408856</v>
      </c>
      <c r="D9" s="2" t="n">
        <v>28.5961988037186</v>
      </c>
      <c r="E9" s="3" t="n">
        <f aca="false">C9-D10</f>
        <v>-1.21675109167087</v>
      </c>
      <c r="F9" s="1" t="n">
        <f aca="false">E9-E5</f>
        <v>1.2512472045471</v>
      </c>
      <c r="G9" s="1" t="n">
        <f aca="false">2^-(F9)</f>
        <v>0.42008488876708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27.2407920291656</v>
      </c>
      <c r="D10" s="1" t="n">
        <f aca="false">AVERAGE(D7:D9)</f>
        <v>28.4712452325565</v>
      </c>
      <c r="E10" s="1" t="n">
        <f aca="false">C10-D10</f>
        <v>-1.2304532033909</v>
      </c>
      <c r="F10" s="1" t="n">
        <f aca="false">E10-E5</f>
        <v>1.23754509282707</v>
      </c>
      <c r="G10" s="1" t="n">
        <f aca="false">2^-(F10)</f>
        <v>0.424093685449381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0.466607779508909</v>
      </c>
      <c r="C21" s="1" t="n">
        <f aca="false">G7</f>
        <v>0.40848242516285</v>
      </c>
    </row>
    <row r="22" customFormat="false" ht="14.25" hidden="false" customHeight="false" outlineLevel="0" collapsed="false">
      <c r="A22" s="1" t="n">
        <v>2</v>
      </c>
      <c r="B22" s="1" t="n">
        <f aca="false">G3</f>
        <v>1.23708018514153</v>
      </c>
      <c r="C22" s="1" t="n">
        <f aca="false">G8</f>
        <v>0.444503293215634</v>
      </c>
    </row>
    <row r="23" customFormat="false" ht="14.25" hidden="false" customHeight="false" outlineLevel="0" collapsed="false">
      <c r="A23" s="1" t="n">
        <v>3</v>
      </c>
      <c r="B23" s="1" t="n">
        <f aca="false">G4</f>
        <v>1.73240797398382</v>
      </c>
      <c r="C23" s="1" t="n">
        <f aca="false">G9</f>
        <v>0.42008488876708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1.14536531287809</v>
      </c>
      <c r="C24" s="1" t="n">
        <f aca="false">AVERAGE(C21:C23)</f>
        <v>0.424356869048521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0.637864598820866</v>
      </c>
      <c r="C25" s="1" t="n">
        <f aca="false">STDEV(C21:C23)</f>
        <v>0.0183864922011456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0.36827129783576</v>
      </c>
      <c r="C26" s="1" t="n">
        <f aca="false">C25/SQRT(3)</f>
        <v>0.0106154462217844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0.186006486855205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1" width="18.5303643724696"/>
    <col collapsed="false" hidden="false" max="3" min="2" style="1" width="10.3886639676113"/>
    <col collapsed="false" hidden="false" max="4" min="4" style="1" width="11.6761133603239"/>
    <col collapsed="false" hidden="false" max="5" min="5" style="1" width="10.3886639676113"/>
    <col collapsed="false" hidden="false" max="6" min="6" style="1" width="11.6761133603239"/>
    <col collapsed="false" hidden="false" max="9" min="7" style="1" width="10.3886639676113"/>
    <col collapsed="false" hidden="false" max="10" min="10" style="1" width="20.246963562753"/>
    <col collapsed="false" hidden="false" max="1025" min="11" style="1" width="10.38866396761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L1" s="0"/>
      <c r="M1" s="0"/>
      <c r="N1" s="0"/>
      <c r="O1" s="0"/>
    </row>
    <row r="2" customFormat="false" ht="14.25" hidden="false" customHeight="false" outlineLevel="0" collapsed="false">
      <c r="A2" s="1" t="s">
        <v>6</v>
      </c>
      <c r="B2" s="1" t="s">
        <v>7</v>
      </c>
      <c r="C2" s="2" t="n">
        <v>27.3536131013835</v>
      </c>
      <c r="D2" s="2" t="n">
        <v>28.3064612720308</v>
      </c>
      <c r="E2" s="3" t="n">
        <f aca="false">C2-D5</f>
        <v>-1.11763213117296</v>
      </c>
      <c r="F2" s="1" t="n">
        <f aca="false">E2-E5</f>
        <v>0.837459085904936</v>
      </c>
      <c r="G2" s="1" t="n">
        <f aca="false">2^-(F2)</f>
        <v>0.559628334362959</v>
      </c>
      <c r="L2" s="4"/>
      <c r="M2" s="4"/>
      <c r="N2" s="3"/>
      <c r="O2" s="3"/>
    </row>
    <row r="3" customFormat="false" ht="14.25" hidden="false" customHeight="false" outlineLevel="0" collapsed="false">
      <c r="A3" s="1" t="s">
        <v>6</v>
      </c>
      <c r="B3" s="1" t="s">
        <v>8</v>
      </c>
      <c r="C3" s="2" t="n">
        <v>26.0769558612425</v>
      </c>
      <c r="D3" s="2" t="n">
        <v>28.51107562192</v>
      </c>
      <c r="E3" s="3" t="n">
        <f aca="false">C3-D5</f>
        <v>-2.39428937131397</v>
      </c>
      <c r="F3" s="1" t="n">
        <f aca="false">E3-E5</f>
        <v>-0.439198154236067</v>
      </c>
      <c r="G3" s="1" t="n">
        <f aca="false">2^-(F3)</f>
        <v>1.35585054015105</v>
      </c>
      <c r="L3" s="4"/>
      <c r="M3" s="4"/>
      <c r="N3" s="3"/>
      <c r="O3" s="3"/>
    </row>
    <row r="4" customFormat="false" ht="14.25" hidden="false" customHeight="false" outlineLevel="0" collapsed="false">
      <c r="A4" s="1" t="s">
        <v>6</v>
      </c>
      <c r="B4" s="1" t="s">
        <v>9</v>
      </c>
      <c r="C4" s="2" t="n">
        <v>26.1178930838097</v>
      </c>
      <c r="D4" s="2" t="n">
        <v>28.5961988037186</v>
      </c>
      <c r="E4" s="3" t="n">
        <f aca="false">C4-D5</f>
        <v>-2.35335214874677</v>
      </c>
      <c r="F4" s="1" t="n">
        <f aca="false">E4-E5</f>
        <v>-0.398260931668865</v>
      </c>
      <c r="G4" s="1" t="n">
        <f aca="false">2^-(F4)</f>
        <v>1.31791829422074</v>
      </c>
      <c r="L4" s="4"/>
      <c r="M4" s="4"/>
      <c r="N4" s="3"/>
      <c r="O4" s="3"/>
    </row>
    <row r="5" customFormat="false" ht="14.25" hidden="false" customHeight="false" outlineLevel="0" collapsed="false">
      <c r="A5" s="1" t="s">
        <v>10</v>
      </c>
      <c r="B5" s="0"/>
      <c r="C5" s="1" t="n">
        <f aca="false">AVERAGE(C2:C4)</f>
        <v>26.5161540154786</v>
      </c>
      <c r="D5" s="1" t="n">
        <f aca="false">AVERAGE(D2:D4)</f>
        <v>28.4712452325565</v>
      </c>
      <c r="E5" s="1" t="n">
        <f aca="false">C5-D5</f>
        <v>-1.9550912170779</v>
      </c>
      <c r="F5" s="1" t="n">
        <f aca="false">E5-E5</f>
        <v>0</v>
      </c>
      <c r="G5" s="1" t="n">
        <f aca="false">2^-(F5)</f>
        <v>1</v>
      </c>
      <c r="L5" s="0"/>
      <c r="M5" s="0"/>
      <c r="N5" s="0"/>
      <c r="O5" s="0"/>
    </row>
    <row r="6" customFormat="false" ht="14.25" hidden="false" customHeight="false" outlineLevel="0" collapsed="false">
      <c r="A6" s="0"/>
      <c r="B6" s="0"/>
      <c r="C6" s="0"/>
      <c r="D6" s="0"/>
      <c r="E6" s="0"/>
      <c r="F6" s="0"/>
      <c r="G6" s="0"/>
      <c r="L6" s="0"/>
      <c r="M6" s="0"/>
      <c r="N6" s="0"/>
      <c r="O6" s="0"/>
    </row>
    <row r="7" customFormat="false" ht="14.25" hidden="false" customHeight="false" outlineLevel="0" collapsed="false">
      <c r="A7" s="1" t="s">
        <v>11</v>
      </c>
      <c r="B7" s="1" t="s">
        <v>7</v>
      </c>
      <c r="C7" s="2" t="n">
        <v>27.4706341617343</v>
      </c>
      <c r="D7" s="2" t="n">
        <v>28.3064612720308</v>
      </c>
      <c r="E7" s="3" t="n">
        <f aca="false">C7-D10</f>
        <v>-1.00061107082217</v>
      </c>
      <c r="F7" s="1" t="n">
        <f aca="false">E7-E5</f>
        <v>0.954480146255733</v>
      </c>
      <c r="G7" s="1" t="n">
        <f aca="false">2^-(F7)</f>
        <v>0.516027499003773</v>
      </c>
      <c r="L7" s="4"/>
      <c r="M7" s="4"/>
      <c r="N7" s="3"/>
      <c r="O7" s="3"/>
    </row>
    <row r="8" customFormat="false" ht="14.25" hidden="false" customHeight="false" outlineLevel="0" collapsed="false">
      <c r="A8" s="1" t="s">
        <v>11</v>
      </c>
      <c r="B8" s="1" t="s">
        <v>8</v>
      </c>
      <c r="C8" s="2" t="n">
        <v>28.0134601110851</v>
      </c>
      <c r="D8" s="2" t="n">
        <v>28.51107562192</v>
      </c>
      <c r="E8" s="3" t="n">
        <f aca="false">C8-D10</f>
        <v>-0.457785121471368</v>
      </c>
      <c r="F8" s="1" t="n">
        <f aca="false">E8-E5</f>
        <v>1.49730609560653</v>
      </c>
      <c r="G8" s="1" t="n">
        <f aca="false">2^-(F8)</f>
        <v>0.354214187775244</v>
      </c>
      <c r="L8" s="4"/>
      <c r="M8" s="4"/>
      <c r="N8" s="3"/>
      <c r="O8" s="3"/>
    </row>
    <row r="9" customFormat="false" ht="14.25" hidden="false" customHeight="false" outlineLevel="0" collapsed="false">
      <c r="A9" s="1" t="s">
        <v>11</v>
      </c>
      <c r="B9" s="1" t="s">
        <v>9</v>
      </c>
      <c r="C9" s="2" t="n">
        <v>28.0806893435068</v>
      </c>
      <c r="D9" s="2" t="n">
        <v>28.5961988037186</v>
      </c>
      <c r="E9" s="3" t="n">
        <f aca="false">C9-D10</f>
        <v>-0.390555889049665</v>
      </c>
      <c r="F9" s="1" t="n">
        <f aca="false">E9-E5</f>
        <v>1.56453532802824</v>
      </c>
      <c r="G9" s="1" t="n">
        <f aca="false">2^-(F9)</f>
        <v>0.338086583700547</v>
      </c>
      <c r="L9" s="4"/>
      <c r="M9" s="4"/>
      <c r="N9" s="3"/>
      <c r="O9" s="3"/>
    </row>
    <row r="10" customFormat="false" ht="14.25" hidden="false" customHeight="false" outlineLevel="0" collapsed="false">
      <c r="A10" s="1" t="s">
        <v>10</v>
      </c>
      <c r="B10" s="0"/>
      <c r="C10" s="1" t="n">
        <f aca="false">AVERAGE(C7:C9)</f>
        <v>27.8549278721087</v>
      </c>
      <c r="D10" s="1" t="n">
        <f aca="false">AVERAGE(D7:D9)</f>
        <v>28.4712452325565</v>
      </c>
      <c r="E10" s="1" t="n">
        <f aca="false">C10-D10</f>
        <v>-0.616317360447734</v>
      </c>
      <c r="F10" s="1" t="n">
        <f aca="false">E10-E5</f>
        <v>1.33877385663017</v>
      </c>
      <c r="G10" s="1" t="n">
        <f aca="false">2^-(F10)</f>
        <v>0.395356525833257</v>
      </c>
      <c r="L10" s="0"/>
      <c r="M10" s="0"/>
      <c r="N10" s="0"/>
      <c r="O10" s="0"/>
    </row>
    <row r="11" customFormat="false" ht="14.25" hidden="false" customHeight="false" outlineLevel="0" collapsed="false">
      <c r="A11" s="0"/>
      <c r="B11" s="0"/>
      <c r="C11" s="0"/>
      <c r="D11" s="0"/>
      <c r="E11" s="0"/>
      <c r="F11" s="0"/>
      <c r="L11" s="0"/>
      <c r="M11" s="0"/>
      <c r="N11" s="0"/>
      <c r="O11" s="0"/>
    </row>
    <row r="12" customFormat="false" ht="14.25" hidden="false" customHeight="false" outlineLevel="0" collapsed="false">
      <c r="A12" s="0"/>
      <c r="B12" s="0"/>
      <c r="C12" s="4"/>
      <c r="D12" s="4"/>
      <c r="E12" s="3"/>
      <c r="F12" s="3"/>
      <c r="L12" s="4"/>
      <c r="M12" s="4"/>
      <c r="N12" s="3"/>
      <c r="O12" s="3"/>
    </row>
    <row r="13" customFormat="false" ht="14.25" hidden="false" customHeight="false" outlineLevel="0" collapsed="false">
      <c r="A13" s="0"/>
      <c r="B13" s="0"/>
      <c r="C13" s="4"/>
      <c r="D13" s="4"/>
      <c r="E13" s="3"/>
      <c r="F13" s="3"/>
      <c r="L13" s="4"/>
      <c r="M13" s="4"/>
      <c r="N13" s="3"/>
      <c r="O13" s="3"/>
    </row>
    <row r="14" customFormat="false" ht="14.25" hidden="false" customHeight="false" outlineLevel="0" collapsed="false">
      <c r="A14" s="0"/>
      <c r="B14" s="0"/>
      <c r="C14" s="4"/>
      <c r="D14" s="4"/>
      <c r="E14" s="3"/>
      <c r="F14" s="3"/>
      <c r="L14" s="4"/>
      <c r="M14" s="4"/>
      <c r="N14" s="3"/>
      <c r="O14" s="3"/>
    </row>
    <row r="15" customFormat="false" ht="14.25" hidden="false" customHeight="false" outlineLevel="0" collapsed="false">
      <c r="A15" s="0"/>
      <c r="B15" s="0"/>
      <c r="C15" s="0"/>
    </row>
    <row r="16" customFormat="false" ht="14.25" hidden="false" customHeight="false" outlineLevel="0" collapsed="false">
      <c r="A16" s="0"/>
      <c r="B16" s="0"/>
      <c r="C16" s="0"/>
    </row>
    <row r="17" customFormat="false" ht="14.25" hidden="false" customHeight="false" outlineLevel="0" collapsed="false">
      <c r="A17" s="0"/>
      <c r="B17" s="0"/>
      <c r="C17" s="0"/>
    </row>
    <row r="18" customFormat="false" ht="14.25" hidden="false" customHeight="false" outlineLevel="0" collapsed="false">
      <c r="A18" s="0"/>
      <c r="B18" s="0"/>
      <c r="C18" s="0"/>
    </row>
    <row r="19" customFormat="false" ht="14.25" hidden="false" customHeight="false" outlineLevel="0" collapsed="false">
      <c r="A19" s="0"/>
      <c r="B19" s="0"/>
      <c r="C19" s="0"/>
    </row>
    <row r="20" customFormat="false" ht="14.25" hidden="false" customHeight="false" outlineLevel="0" collapsed="false">
      <c r="A20" s="1" t="s">
        <v>0</v>
      </c>
      <c r="B20" s="1" t="s">
        <v>6</v>
      </c>
      <c r="C20" s="1" t="s">
        <v>11</v>
      </c>
    </row>
    <row r="21" customFormat="false" ht="14.25" hidden="false" customHeight="false" outlineLevel="0" collapsed="false">
      <c r="A21" s="1" t="n">
        <v>1</v>
      </c>
      <c r="B21" s="1" t="n">
        <f aca="false">G2</f>
        <v>0.559628334362959</v>
      </c>
      <c r="C21" s="1" t="n">
        <f aca="false">G7</f>
        <v>0.516027499003773</v>
      </c>
    </row>
    <row r="22" customFormat="false" ht="14.25" hidden="false" customHeight="false" outlineLevel="0" collapsed="false">
      <c r="A22" s="1" t="n">
        <v>2</v>
      </c>
      <c r="B22" s="1" t="n">
        <f aca="false">G3</f>
        <v>1.35585054015105</v>
      </c>
      <c r="C22" s="1" t="n">
        <f aca="false">G8</f>
        <v>0.354214187775244</v>
      </c>
    </row>
    <row r="23" customFormat="false" ht="14.25" hidden="false" customHeight="false" outlineLevel="0" collapsed="false">
      <c r="A23" s="1" t="n">
        <v>3</v>
      </c>
      <c r="B23" s="1" t="n">
        <f aca="false">G4</f>
        <v>1.31791829422074</v>
      </c>
      <c r="C23" s="1" t="n">
        <f aca="false">G9</f>
        <v>0.338086583700547</v>
      </c>
    </row>
    <row r="24" customFormat="false" ht="14.25" hidden="false" customHeight="false" outlineLevel="0" collapsed="false">
      <c r="A24" s="1" t="s">
        <v>12</v>
      </c>
      <c r="B24" s="1" t="n">
        <f aca="false">AVERAGE(B21:B23)</f>
        <v>1.07779905624492</v>
      </c>
      <c r="C24" s="1" t="n">
        <f aca="false">AVERAGE(C21:C23)</f>
        <v>0.402776090159855</v>
      </c>
    </row>
    <row r="25" customFormat="false" ht="14.25" hidden="false" customHeight="false" outlineLevel="0" collapsed="false">
      <c r="A25" s="1" t="s">
        <v>13</v>
      </c>
      <c r="B25" s="1" t="n">
        <f aca="false">STDEV(B21:B23)</f>
        <v>0.449149626051363</v>
      </c>
      <c r="C25" s="1" t="n">
        <f aca="false">STDEV(C21:C23)</f>
        <v>0.09840953260303</v>
      </c>
    </row>
    <row r="26" customFormat="false" ht="14.25" hidden="false" customHeight="false" outlineLevel="0" collapsed="false">
      <c r="A26" s="1" t="s">
        <v>14</v>
      </c>
      <c r="B26" s="1" t="n">
        <f aca="false">B25/SQRT(3)</f>
        <v>0.259316657507174</v>
      </c>
      <c r="C26" s="1" t="n">
        <f aca="false">C25/SQRT(3)</f>
        <v>0.0568167701391846</v>
      </c>
    </row>
    <row r="27" customFormat="false" ht="14.25" hidden="false" customHeight="false" outlineLevel="0" collapsed="false">
      <c r="A27" s="1" t="s">
        <v>15</v>
      </c>
      <c r="B27" s="1" t="n">
        <f aca="false">_xlfn.T.TEST(C21:C23,B21:B23,2,1)</f>
        <v>0.165991167681405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2017-01-06T22:42:43Z</dcterms:created>
  <dc:creator>JAE WOONG CHANG</dc:creator>
  <dc:description/>
  <dc:language>en-US</dc:language>
  <cp:lastModifiedBy/>
  <dcterms:modified xsi:type="dcterms:W3CDTF">2019-11-19T15:35:35Z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