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7"/>
  </bookViews>
  <sheets>
    <sheet name="bt549" sheetId="1" state="visible" r:id="rId2"/>
    <sheet name="A549" sheetId="2" state="visible" r:id="rId3"/>
    <sheet name="DU145" sheetId="3" state="visible" r:id="rId4"/>
    <sheet name="PC3" sheetId="4" state="visible" r:id="rId5"/>
    <sheet name="HT1080" sheetId="5" state="visible" r:id="rId6"/>
    <sheet name="HT29" sheetId="6" state="visible" r:id="rId7"/>
    <sheet name="HCT116" sheetId="7" state="visible" r:id="rId8"/>
    <sheet name="HCT15" sheetId="8" state="visible" r:id="rId9"/>
    <sheet name="T47D" sheetId="9" state="visible" r:id="rId10"/>
    <sheet name="MB231" sheetId="10" state="visible" r:id="rId11"/>
    <sheet name="AGS" sheetId="11" state="visible" r:id="rId12"/>
    <sheet name="MCF-7" sheetId="12" state="visible" r:id="rId13"/>
  </sheets>
  <calcPr iterateCount="1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<sst xmlns="http://schemas.openxmlformats.org/spreadsheetml/2006/main" count="336" uniqueCount="16">
  <si>
    <t xml:space="preserve">NOTCH2</t>
  </si>
  <si>
    <t xml:space="preserve">Replicate No.</t>
  </si>
  <si>
    <t xml:space="preserve">fixed value</t>
  </si>
  <si>
    <t xml:space="preserve">deltaCT</t>
  </si>
  <si>
    <t xml:space="preserve">deltadeltaCT</t>
  </si>
  <si>
    <t xml:space="preserve">Relative</t>
  </si>
  <si>
    <t xml:space="preserve">NM_024408</t>
  </si>
  <si>
    <t xml:space="preserve">1</t>
  </si>
  <si>
    <t xml:space="preserve">2</t>
  </si>
  <si>
    <t xml:space="preserve">3</t>
  </si>
  <si>
    <t xml:space="preserve">average</t>
  </si>
  <si>
    <t xml:space="preserve">NM_001200001</t>
  </si>
  <si>
    <t xml:space="preserve">Average</t>
  </si>
  <si>
    <t xml:space="preserve">STD</t>
  </si>
  <si>
    <t xml:space="preserve">SE</t>
  </si>
  <si>
    <t xml:space="preserve">t-test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</si>
</sst>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##0.00;\-###0.00"/>
    <numFmt numFmtId="166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.25"/>
      <name val="Microsoft Sans Serif"/>
      <family val="2"/>
      <charset val="1"/>
    </font>
    <font>
      <sz val="11"/>
      <name val="Microsoft Sans Serif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false" hidden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5" fontId="4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" min="1" style="1" width="18.5303643724696"/>
    <col collapsed="false" hidden="false" max="3" min="2" style="1" width="10.3886639676113"/>
    <col collapsed="false" hidden="false" max="4" min="4" style="1" width="11.6761133603239"/>
    <col collapsed="false" hidden="false" max="5" min="5" style="1" width="10.3886639676113"/>
    <col collapsed="false" hidden="false" max="6" min="6" style="1" width="11.6761133603239"/>
    <col collapsed="false" hidden="false" max="9" min="7" style="1" width="10.3886639676113"/>
    <col collapsed="false" hidden="false" max="10" min="10" style="1" width="20.246963562753"/>
    <col collapsed="false" hidden="false" max="1025" min="11" style="1" width="10.3886639676113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L1" s="0"/>
      <c r="M1" s="0"/>
      <c r="N1" s="0"/>
      <c r="O1" s="0"/>
    </row>
    <row r="2" customFormat="false" ht="14.25" hidden="false" customHeight="false" outlineLevel="0" collapsed="false">
      <c r="A2" s="1" t="s">
        <v>6</v>
      </c>
      <c r="B2" s="1" t="s">
        <v>7</v>
      </c>
      <c r="C2" s="2" t="n">
        <v>28.7995053012669</v>
      </c>
      <c r="D2" s="2" t="n">
        <v>28.3064612720308</v>
      </c>
      <c r="E2" s="3" t="n">
        <f aca="false">C2-D5</f>
        <v>0.328260068710435</v>
      </c>
      <c r="F2" s="1" t="n">
        <f aca="false">E2-E5</f>
        <v>-0.0982148856009673</v>
      </c>
      <c r="G2" s="1" t="n">
        <f aca="false">2^-(F2)</f>
        <v>1.07044812696327</v>
      </c>
      <c r="L2" s="4"/>
      <c r="M2" s="4"/>
      <c r="N2" s="3"/>
      <c r="O2" s="3"/>
    </row>
    <row r="3" customFormat="false" ht="14.25" hidden="false" customHeight="false" outlineLevel="0" collapsed="false">
      <c r="A3" s="1" t="s">
        <v>6</v>
      </c>
      <c r="B3" s="1" t="s">
        <v>8</v>
      </c>
      <c r="C3" s="2" t="n">
        <v>28.8603366325655</v>
      </c>
      <c r="D3" s="2" t="n">
        <v>28.51107562192</v>
      </c>
      <c r="E3" s="3" t="n">
        <f aca="false">C3-D5</f>
        <v>0.389091400009033</v>
      </c>
      <c r="F3" s="1" t="n">
        <f aca="false">E3-E5</f>
        <v>-0.0373835543023695</v>
      </c>
      <c r="G3" s="1" t="n">
        <f aca="false">2^-(F3)</f>
        <v>1.02625094772127</v>
      </c>
      <c r="L3" s="4"/>
      <c r="M3" s="4"/>
      <c r="N3" s="3"/>
      <c r="O3" s="3"/>
    </row>
    <row r="4" customFormat="false" ht="14.25" hidden="false" customHeight="false" outlineLevel="0" collapsed="false">
      <c r="A4" s="1" t="s">
        <v>6</v>
      </c>
      <c r="B4" s="1" t="s">
        <v>9</v>
      </c>
      <c r="C4" s="2" t="n">
        <v>29.0333186267712</v>
      </c>
      <c r="D4" s="2" t="n">
        <v>28.5961988037186</v>
      </c>
      <c r="E4" s="3" t="n">
        <f aca="false">C4-D5</f>
        <v>0.562073394214735</v>
      </c>
      <c r="F4" s="1" t="n">
        <f aca="false">E4-E5</f>
        <v>0.135598439903333</v>
      </c>
      <c r="G4" s="1" t="n">
        <f aca="false">2^-(F4)</f>
        <v>0.910292159768762</v>
      </c>
      <c r="L4" s="4"/>
      <c r="M4" s="4"/>
      <c r="N4" s="3"/>
      <c r="O4" s="3"/>
    </row>
    <row r="5" customFormat="false" ht="14.25" hidden="false" customHeight="false" outlineLevel="0" collapsed="false">
      <c r="A5" s="1" t="s">
        <v>10</v>
      </c>
      <c r="B5" s="0"/>
      <c r="C5" s="1" t="n">
        <f aca="false">AVERAGE(C2:C4)</f>
        <v>28.8977201868679</v>
      </c>
      <c r="D5" s="1" t="n">
        <f aca="false">AVERAGE(D2:D4)</f>
        <v>28.4712452325565</v>
      </c>
      <c r="E5" s="1" t="n">
        <f aca="false">C5-D5</f>
        <v>0.426474954311402</v>
      </c>
      <c r="F5" s="1" t="n">
        <f aca="false">E5-E5</f>
        <v>0</v>
      </c>
      <c r="G5" s="1" t="n">
        <f aca="false">2^-(F5)</f>
        <v>1</v>
      </c>
      <c r="L5" s="0"/>
      <c r="M5" s="0"/>
      <c r="N5" s="0"/>
      <c r="O5" s="0"/>
    </row>
    <row r="6" customFormat="false" ht="14.25" hidden="false" customHeight="false" outlineLevel="0" collapsed="false">
      <c r="A6" s="0"/>
      <c r="B6" s="0"/>
      <c r="C6" s="0"/>
      <c r="D6" s="0"/>
      <c r="E6" s="0"/>
      <c r="F6" s="0"/>
      <c r="G6" s="0"/>
      <c r="L6" s="0"/>
      <c r="M6" s="0"/>
      <c r="N6" s="0"/>
      <c r="O6" s="0"/>
    </row>
    <row r="7" customFormat="false" ht="14.25" hidden="false" customHeight="false" outlineLevel="0" collapsed="false">
      <c r="A7" s="1" t="s">
        <v>11</v>
      </c>
      <c r="B7" s="1" t="s">
        <v>7</v>
      </c>
      <c r="C7" s="2" t="n">
        <v>32.6784822372064</v>
      </c>
      <c r="D7" s="2" t="n">
        <v>28.3064612720308</v>
      </c>
      <c r="E7" s="3" t="n">
        <f aca="false">C7-D10</f>
        <v>4.20723700464994</v>
      </c>
      <c r="F7" s="1" t="n">
        <f aca="false">E7-E5</f>
        <v>3.78076205033853</v>
      </c>
      <c r="G7" s="1" t="n">
        <f aca="false">2^-(F7)</f>
        <v>0.0727574075907967</v>
      </c>
      <c r="L7" s="4"/>
      <c r="M7" s="4"/>
      <c r="N7" s="3"/>
      <c r="O7" s="3"/>
    </row>
    <row r="8" customFormat="false" ht="14.25" hidden="false" customHeight="false" outlineLevel="0" collapsed="false">
      <c r="A8" s="1" t="s">
        <v>11</v>
      </c>
      <c r="B8" s="1" t="s">
        <v>8</v>
      </c>
      <c r="C8" s="2" t="n">
        <v>32.8518994662223</v>
      </c>
      <c r="D8" s="2" t="n">
        <v>28.51107562192</v>
      </c>
      <c r="E8" s="3" t="n">
        <f aca="false">C8-D10</f>
        <v>4.38065423366583</v>
      </c>
      <c r="F8" s="1" t="n">
        <f aca="false">E8-E5</f>
        <v>3.95417927935443</v>
      </c>
      <c r="G8" s="1" t="n">
        <f aca="false">2^-(F8)</f>
        <v>0.0645168906504387</v>
      </c>
      <c r="L8" s="4"/>
      <c r="M8" s="4"/>
      <c r="N8" s="3"/>
      <c r="O8" s="3"/>
    </row>
    <row r="9" customFormat="false" ht="14.25" hidden="false" customHeight="false" outlineLevel="0" collapsed="false">
      <c r="A9" s="1" t="s">
        <v>11</v>
      </c>
      <c r="B9" s="1" t="s">
        <v>9</v>
      </c>
      <c r="C9" s="2" t="n">
        <v>32.682479679675</v>
      </c>
      <c r="D9" s="2" t="n">
        <v>28.5961988037186</v>
      </c>
      <c r="E9" s="3" t="n">
        <f aca="false">C9-D10</f>
        <v>4.21123444711853</v>
      </c>
      <c r="F9" s="1" t="n">
        <f aca="false">E9-E5</f>
        <v>3.78475949280713</v>
      </c>
      <c r="G9" s="1" t="n">
        <f aca="false">2^-(F9)</f>
        <v>0.0725560892402827</v>
      </c>
      <c r="L9" s="4"/>
      <c r="M9" s="4"/>
      <c r="N9" s="3"/>
      <c r="O9" s="3"/>
    </row>
    <row r="10" customFormat="false" ht="14.25" hidden="false" customHeight="false" outlineLevel="0" collapsed="false">
      <c r="A10" s="1" t="s">
        <v>10</v>
      </c>
      <c r="B10" s="0"/>
      <c r="C10" s="1" t="n">
        <f aca="false">AVERAGE(C7:C9)</f>
        <v>32.7376204610346</v>
      </c>
      <c r="D10" s="1" t="n">
        <f aca="false">AVERAGE(D7:D9)</f>
        <v>28.4712452325565</v>
      </c>
      <c r="E10" s="1" t="n">
        <f aca="false">C10-D10</f>
        <v>4.2663752284781</v>
      </c>
      <c r="F10" s="1" t="n">
        <f aca="false">E10-E5</f>
        <v>3.8399002741667</v>
      </c>
      <c r="G10" s="1" t="n">
        <f aca="false">2^-(F10)</f>
        <v>0.0698352733036059</v>
      </c>
      <c r="L10" s="0"/>
      <c r="M10" s="0"/>
      <c r="N10" s="0"/>
      <c r="O10" s="0"/>
    </row>
    <row r="11" customFormat="false" ht="14.25" hidden="false" customHeight="false" outlineLevel="0" collapsed="false">
      <c r="A11" s="0"/>
      <c r="B11" s="0"/>
      <c r="C11" s="0"/>
      <c r="D11" s="0"/>
      <c r="E11" s="0"/>
      <c r="F11" s="0"/>
      <c r="L11" s="0"/>
      <c r="M11" s="0"/>
      <c r="N11" s="0"/>
      <c r="O11" s="0"/>
    </row>
    <row r="12" customFormat="false" ht="14.25" hidden="false" customHeight="false" outlineLevel="0" collapsed="false">
      <c r="A12" s="0"/>
      <c r="B12" s="0"/>
      <c r="C12" s="4"/>
      <c r="D12" s="4"/>
      <c r="E12" s="3"/>
      <c r="F12" s="3"/>
      <c r="L12" s="4"/>
      <c r="M12" s="4"/>
      <c r="N12" s="3"/>
      <c r="O12" s="3"/>
    </row>
    <row r="13" customFormat="false" ht="14.25" hidden="false" customHeight="false" outlineLevel="0" collapsed="false">
      <c r="A13" s="0"/>
      <c r="B13" s="0"/>
      <c r="C13" s="4"/>
      <c r="D13" s="4"/>
      <c r="E13" s="3"/>
      <c r="F13" s="3"/>
      <c r="L13" s="4"/>
      <c r="M13" s="4"/>
      <c r="N13" s="3"/>
      <c r="O13" s="3"/>
    </row>
    <row r="14" customFormat="false" ht="14.25" hidden="false" customHeight="false" outlineLevel="0" collapsed="false">
      <c r="A14" s="0"/>
      <c r="B14" s="0"/>
      <c r="C14" s="4"/>
      <c r="D14" s="4"/>
      <c r="E14" s="3"/>
      <c r="F14" s="3"/>
      <c r="L14" s="4"/>
      <c r="M14" s="4"/>
      <c r="N14" s="3"/>
      <c r="O14" s="3"/>
    </row>
    <row r="15" customFormat="false" ht="14.25" hidden="false" customHeight="false" outlineLevel="0" collapsed="false">
      <c r="A15" s="0"/>
      <c r="B15" s="0"/>
      <c r="C15" s="0"/>
    </row>
    <row r="16" customFormat="false" ht="14.25" hidden="false" customHeight="false" outlineLevel="0" collapsed="false">
      <c r="A16" s="0"/>
      <c r="B16" s="0"/>
      <c r="C16" s="0"/>
    </row>
    <row r="17" customFormat="false" ht="14.25" hidden="false" customHeight="false" outlineLevel="0" collapsed="false">
      <c r="A17" s="0"/>
      <c r="B17" s="0"/>
      <c r="C17" s="0"/>
    </row>
    <row r="18" customFormat="false" ht="14.25" hidden="false" customHeight="false" outlineLevel="0" collapsed="false">
      <c r="A18" s="0"/>
      <c r="B18" s="0"/>
      <c r="C18" s="0"/>
    </row>
    <row r="19" customFormat="false" ht="14.25" hidden="false" customHeight="false" outlineLevel="0" collapsed="false">
      <c r="A19" s="0"/>
      <c r="B19" s="0"/>
      <c r="C19" s="0"/>
    </row>
    <row r="20" customFormat="false" ht="14.25" hidden="false" customHeight="false" outlineLevel="0" collapsed="false">
      <c r="A20" s="1" t="s">
        <v>0</v>
      </c>
      <c r="B20" s="1" t="s">
        <v>6</v>
      </c>
      <c r="C20" s="1" t="s">
        <v>11</v>
      </c>
    </row>
    <row r="21" customFormat="false" ht="14.25" hidden="false" customHeight="false" outlineLevel="0" collapsed="false">
      <c r="A21" s="1" t="n">
        <v>1</v>
      </c>
      <c r="B21" s="1" t="n">
        <f aca="false">G2</f>
        <v>1.07044812696327</v>
      </c>
      <c r="C21" s="1" t="n">
        <f aca="false">G7</f>
        <v>0.0727574075907967</v>
      </c>
    </row>
    <row r="22" customFormat="false" ht="14.25" hidden="false" customHeight="false" outlineLevel="0" collapsed="false">
      <c r="A22" s="1" t="n">
        <v>2</v>
      </c>
      <c r="B22" s="1" t="n">
        <f aca="false">G3</f>
        <v>1.02625094772127</v>
      </c>
      <c r="C22" s="1" t="n">
        <f aca="false">G8</f>
        <v>0.0645168906504387</v>
      </c>
    </row>
    <row r="23" customFormat="false" ht="14.25" hidden="false" customHeight="false" outlineLevel="0" collapsed="false">
      <c r="A23" s="1" t="n">
        <v>3</v>
      </c>
      <c r="B23" s="1" t="n">
        <f aca="false">G4</f>
        <v>0.910292159768762</v>
      </c>
      <c r="C23" s="1" t="n">
        <f aca="false">G9</f>
        <v>0.0725560892402827</v>
      </c>
    </row>
    <row r="24" customFormat="false" ht="14.25" hidden="false" customHeight="false" outlineLevel="0" collapsed="false">
      <c r="A24" s="1" t="s">
        <v>12</v>
      </c>
      <c r="B24" s="1" t="n">
        <f aca="false">AVERAGE(B21:B23)</f>
        <v>1.00233041148443</v>
      </c>
      <c r="C24" s="1" t="n">
        <f aca="false">AVERAGE(C21:C23)</f>
        <v>0.0699434624938394</v>
      </c>
    </row>
    <row r="25" customFormat="false" ht="14.25" hidden="false" customHeight="false" outlineLevel="0" collapsed="false">
      <c r="A25" s="1" t="s">
        <v>13</v>
      </c>
      <c r="B25" s="1" t="n">
        <f aca="false">STDEV(B21:B23)</f>
        <v>0.0827141311832222</v>
      </c>
      <c r="C25" s="1" t="n">
        <f aca="false">STDEV(C21:C23)</f>
        <v>0.00470062695267928</v>
      </c>
    </row>
    <row r="26" customFormat="false" ht="14.25" hidden="false" customHeight="false" outlineLevel="0" collapsed="false">
      <c r="A26" s="1" t="s">
        <v>14</v>
      </c>
      <c r="B26" s="1" t="n">
        <f aca="false">B25/SQRT(3)</f>
        <v>0.0477550259044194</v>
      </c>
      <c r="C26" s="1" t="n">
        <f aca="false">C25/SQRT(3)</f>
        <v>0.00271390823648939</v>
      </c>
    </row>
    <row r="27" customFormat="false" ht="14.25" hidden="false" customHeight="false" outlineLevel="0" collapsed="false">
      <c r="A27" s="1" t="s">
        <v>15</v>
      </c>
      <c r="B27" s="1" t="n">
        <f aca="false">_xlfn.T.TEST(C21:C23,B21:B23,2,1)</f>
        <v>0.0026893475319197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" min="1" style="1" width="18.5303643724696"/>
    <col collapsed="false" hidden="false" max="3" min="2" style="1" width="10.3886639676113"/>
    <col collapsed="false" hidden="false" max="4" min="4" style="1" width="11.6761133603239"/>
    <col collapsed="false" hidden="false" max="5" min="5" style="1" width="10.3886639676113"/>
    <col collapsed="false" hidden="false" max="6" min="6" style="1" width="11.6761133603239"/>
    <col collapsed="false" hidden="false" max="9" min="7" style="1" width="10.3886639676113"/>
    <col collapsed="false" hidden="false" max="10" min="10" style="1" width="20.246963562753"/>
    <col collapsed="false" hidden="false" max="1025" min="11" style="1" width="10.3886639676113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L1" s="0"/>
      <c r="M1" s="0"/>
      <c r="N1" s="0"/>
      <c r="O1" s="0"/>
    </row>
    <row r="2" customFormat="false" ht="14.25" hidden="false" customHeight="false" outlineLevel="0" collapsed="false">
      <c r="A2" s="1" t="s">
        <v>6</v>
      </c>
      <c r="B2" s="1" t="s">
        <v>7</v>
      </c>
      <c r="C2" s="2" t="n">
        <v>25.5806261694294</v>
      </c>
      <c r="D2" s="2" t="n">
        <v>28.3064612720308</v>
      </c>
      <c r="E2" s="3" t="n">
        <f aca="false">C2-D5</f>
        <v>-2.89061906312707</v>
      </c>
      <c r="F2" s="1" t="n">
        <f aca="false">E2-E5</f>
        <v>-0.0756124634040347</v>
      </c>
      <c r="G2" s="1" t="n">
        <f aca="false">2^-(F2)</f>
        <v>1.05380831138568</v>
      </c>
      <c r="L2" s="4"/>
      <c r="M2" s="4"/>
      <c r="N2" s="3"/>
      <c r="O2" s="3"/>
    </row>
    <row r="3" customFormat="false" ht="14.25" hidden="false" customHeight="false" outlineLevel="0" collapsed="false">
      <c r="A3" s="1" t="s">
        <v>6</v>
      </c>
      <c r="B3" s="1" t="s">
        <v>8</v>
      </c>
      <c r="C3" s="2" t="n">
        <v>25.7260181875944</v>
      </c>
      <c r="D3" s="2" t="n">
        <v>28.51107562192</v>
      </c>
      <c r="E3" s="3" t="n">
        <f aca="false">C3-D5</f>
        <v>-2.74522704496207</v>
      </c>
      <c r="F3" s="1" t="n">
        <f aca="false">E3-E5</f>
        <v>0.069779554760963</v>
      </c>
      <c r="G3" s="1" t="n">
        <f aca="false">2^-(F3)</f>
        <v>0.952783573200508</v>
      </c>
      <c r="L3" s="4"/>
      <c r="M3" s="4"/>
      <c r="N3" s="3"/>
      <c r="O3" s="3"/>
    </row>
    <row r="4" customFormat="false" ht="14.25" hidden="false" customHeight="false" outlineLevel="0" collapsed="false">
      <c r="A4" s="1" t="s">
        <v>6</v>
      </c>
      <c r="B4" s="1" t="s">
        <v>9</v>
      </c>
      <c r="C4" s="2" t="n">
        <v>25.6620715414765</v>
      </c>
      <c r="D4" s="2" t="n">
        <v>28.5961988037186</v>
      </c>
      <c r="E4" s="3" t="n">
        <f aca="false">C4-D5</f>
        <v>-2.80917369107997</v>
      </c>
      <c r="F4" s="1" t="n">
        <f aca="false">E4-E5</f>
        <v>0.00583290864306463</v>
      </c>
      <c r="G4" s="1" t="n">
        <f aca="false">2^-(F4)</f>
        <v>0.995965097999802</v>
      </c>
      <c r="L4" s="4"/>
      <c r="M4" s="4"/>
      <c r="N4" s="3"/>
      <c r="O4" s="3"/>
    </row>
    <row r="5" customFormat="false" ht="14.25" hidden="false" customHeight="false" outlineLevel="0" collapsed="false">
      <c r="A5" s="1" t="s">
        <v>10</v>
      </c>
      <c r="B5" s="0"/>
      <c r="C5" s="1" t="n">
        <f aca="false">AVERAGE(C2:C4)</f>
        <v>25.6562386328334</v>
      </c>
      <c r="D5" s="1" t="n">
        <f aca="false">AVERAGE(D2:D4)</f>
        <v>28.4712452325565</v>
      </c>
      <c r="E5" s="1" t="n">
        <f aca="false">C5-D5</f>
        <v>-2.81500659972303</v>
      </c>
      <c r="F5" s="1" t="n">
        <f aca="false">E5-E5</f>
        <v>0</v>
      </c>
      <c r="G5" s="1" t="n">
        <f aca="false">2^-(F5)</f>
        <v>1</v>
      </c>
      <c r="L5" s="0"/>
      <c r="M5" s="0"/>
      <c r="N5" s="0"/>
      <c r="O5" s="0"/>
    </row>
    <row r="6" customFormat="false" ht="14.25" hidden="false" customHeight="false" outlineLevel="0" collapsed="false">
      <c r="A6" s="0"/>
      <c r="B6" s="0"/>
      <c r="C6" s="0"/>
      <c r="D6" s="0"/>
      <c r="E6" s="0"/>
      <c r="F6" s="0"/>
      <c r="G6" s="0"/>
      <c r="L6" s="0"/>
      <c r="M6" s="0"/>
      <c r="N6" s="0"/>
      <c r="O6" s="0"/>
    </row>
    <row r="7" customFormat="false" ht="14.25" hidden="false" customHeight="false" outlineLevel="0" collapsed="false">
      <c r="A7" s="1" t="s">
        <v>11</v>
      </c>
      <c r="B7" s="1" t="s">
        <v>7</v>
      </c>
      <c r="C7" s="2" t="n">
        <v>30.0703850302103</v>
      </c>
      <c r="D7" s="2" t="n">
        <v>28.3064612720308</v>
      </c>
      <c r="E7" s="3" t="n">
        <f aca="false">C7-D10</f>
        <v>1.59913979765383</v>
      </c>
      <c r="F7" s="1" t="n">
        <f aca="false">E7-E5</f>
        <v>4.41414639737686</v>
      </c>
      <c r="G7" s="1" t="n">
        <f aca="false">2^-(F7)</f>
        <v>0.0469039619796147</v>
      </c>
      <c r="L7" s="4"/>
      <c r="M7" s="4"/>
      <c r="N7" s="3"/>
      <c r="O7" s="3"/>
    </row>
    <row r="8" customFormat="false" ht="14.25" hidden="false" customHeight="false" outlineLevel="0" collapsed="false">
      <c r="A8" s="1" t="s">
        <v>11</v>
      </c>
      <c r="B8" s="1" t="s">
        <v>8</v>
      </c>
      <c r="C8" s="2" t="n">
        <v>30.0234572673617</v>
      </c>
      <c r="D8" s="2" t="n">
        <v>28.51107562192</v>
      </c>
      <c r="E8" s="3" t="n">
        <f aca="false">C8-D10</f>
        <v>1.55221203480523</v>
      </c>
      <c r="F8" s="1" t="n">
        <f aca="false">E8-E5</f>
        <v>4.36721863452826</v>
      </c>
      <c r="G8" s="1" t="n">
        <f aca="false">2^-(F8)</f>
        <v>0.0484547317239903</v>
      </c>
      <c r="L8" s="4"/>
      <c r="M8" s="4"/>
      <c r="N8" s="3"/>
      <c r="O8" s="3"/>
    </row>
    <row r="9" customFormat="false" ht="14.25" hidden="false" customHeight="false" outlineLevel="0" collapsed="false">
      <c r="A9" s="1" t="s">
        <v>11</v>
      </c>
      <c r="B9" s="1" t="s">
        <v>9</v>
      </c>
      <c r="C9" s="2" t="n">
        <v>29.9465626180137</v>
      </c>
      <c r="D9" s="2" t="n">
        <v>28.5961988037186</v>
      </c>
      <c r="E9" s="3" t="n">
        <f aca="false">C9-D10</f>
        <v>1.47531738545723</v>
      </c>
      <c r="F9" s="1" t="n">
        <f aca="false">E9-E5</f>
        <v>4.29032398518027</v>
      </c>
      <c r="G9" s="1" t="n">
        <f aca="false">2^-(F9)</f>
        <v>0.0511074002121262</v>
      </c>
      <c r="L9" s="4"/>
      <c r="M9" s="4"/>
      <c r="N9" s="3"/>
      <c r="O9" s="3"/>
    </row>
    <row r="10" customFormat="false" ht="14.25" hidden="false" customHeight="false" outlineLevel="0" collapsed="false">
      <c r="A10" s="1" t="s">
        <v>10</v>
      </c>
      <c r="B10" s="0"/>
      <c r="C10" s="1" t="n">
        <f aca="false">AVERAGE(C7:C9)</f>
        <v>30.0134683051952</v>
      </c>
      <c r="D10" s="1" t="n">
        <f aca="false">AVERAGE(D7:D9)</f>
        <v>28.4712452325565</v>
      </c>
      <c r="E10" s="1" t="n">
        <f aca="false">C10-D10</f>
        <v>1.54222307263877</v>
      </c>
      <c r="F10" s="1" t="n">
        <f aca="false">E10-E5</f>
        <v>4.3572296723618</v>
      </c>
      <c r="G10" s="1" t="n">
        <f aca="false">2^-(F10)</f>
        <v>0.0487913877392967</v>
      </c>
      <c r="L10" s="0"/>
      <c r="M10" s="0"/>
      <c r="N10" s="0"/>
      <c r="O10" s="0"/>
    </row>
    <row r="11" customFormat="false" ht="14.25" hidden="false" customHeight="false" outlineLevel="0" collapsed="false">
      <c r="A11" s="0"/>
      <c r="B11" s="0"/>
      <c r="C11" s="0"/>
      <c r="D11" s="0"/>
      <c r="E11" s="0"/>
      <c r="F11" s="0"/>
      <c r="L11" s="0"/>
      <c r="M11" s="0"/>
      <c r="N11" s="0"/>
      <c r="O11" s="0"/>
    </row>
    <row r="12" customFormat="false" ht="14.25" hidden="false" customHeight="false" outlineLevel="0" collapsed="false">
      <c r="A12" s="0"/>
      <c r="B12" s="0"/>
      <c r="C12" s="4"/>
      <c r="D12" s="4"/>
      <c r="E12" s="3"/>
      <c r="F12" s="3"/>
      <c r="L12" s="4"/>
      <c r="M12" s="4"/>
      <c r="N12" s="3"/>
      <c r="O12" s="3"/>
    </row>
    <row r="13" customFormat="false" ht="14.25" hidden="false" customHeight="false" outlineLevel="0" collapsed="false">
      <c r="A13" s="0"/>
      <c r="B13" s="0"/>
      <c r="C13" s="4"/>
      <c r="D13" s="4"/>
      <c r="E13" s="3"/>
      <c r="F13" s="3"/>
      <c r="L13" s="4"/>
      <c r="M13" s="4"/>
      <c r="N13" s="3"/>
      <c r="O13" s="3"/>
    </row>
    <row r="14" customFormat="false" ht="14.25" hidden="false" customHeight="false" outlineLevel="0" collapsed="false">
      <c r="A14" s="0"/>
      <c r="B14" s="0"/>
      <c r="C14" s="4"/>
      <c r="D14" s="4"/>
      <c r="E14" s="3"/>
      <c r="F14" s="3"/>
      <c r="L14" s="4"/>
      <c r="M14" s="4"/>
      <c r="N14" s="3"/>
      <c r="O14" s="3"/>
    </row>
    <row r="15" customFormat="false" ht="14.25" hidden="false" customHeight="false" outlineLevel="0" collapsed="false">
      <c r="A15" s="0"/>
      <c r="B15" s="0"/>
      <c r="C15" s="0"/>
    </row>
    <row r="16" customFormat="false" ht="14.25" hidden="false" customHeight="false" outlineLevel="0" collapsed="false">
      <c r="A16" s="0"/>
      <c r="B16" s="0"/>
      <c r="C16" s="0"/>
    </row>
    <row r="17" customFormat="false" ht="14.25" hidden="false" customHeight="false" outlineLevel="0" collapsed="false">
      <c r="A17" s="0"/>
      <c r="B17" s="0"/>
      <c r="C17" s="0"/>
    </row>
    <row r="18" customFormat="false" ht="14.25" hidden="false" customHeight="false" outlineLevel="0" collapsed="false">
      <c r="A18" s="0"/>
      <c r="B18" s="0"/>
      <c r="C18" s="0"/>
    </row>
    <row r="19" customFormat="false" ht="14.25" hidden="false" customHeight="false" outlineLevel="0" collapsed="false">
      <c r="A19" s="0"/>
      <c r="B19" s="0"/>
      <c r="C19" s="0"/>
    </row>
    <row r="20" customFormat="false" ht="14.25" hidden="false" customHeight="false" outlineLevel="0" collapsed="false">
      <c r="A20" s="1" t="s">
        <v>0</v>
      </c>
      <c r="B20" s="1" t="s">
        <v>6</v>
      </c>
      <c r="C20" s="1" t="s">
        <v>11</v>
      </c>
    </row>
    <row r="21" customFormat="false" ht="14.25" hidden="false" customHeight="false" outlineLevel="0" collapsed="false">
      <c r="A21" s="1" t="n">
        <v>1</v>
      </c>
      <c r="B21" s="1" t="n">
        <f aca="false">G2</f>
        <v>1.05380831138568</v>
      </c>
      <c r="C21" s="1" t="n">
        <f aca="false">G7</f>
        <v>0.0469039619796147</v>
      </c>
    </row>
    <row r="22" customFormat="false" ht="14.25" hidden="false" customHeight="false" outlineLevel="0" collapsed="false">
      <c r="A22" s="1" t="n">
        <v>2</v>
      </c>
      <c r="B22" s="1" t="n">
        <f aca="false">G3</f>
        <v>0.952783573200508</v>
      </c>
      <c r="C22" s="1" t="n">
        <f aca="false">G8</f>
        <v>0.0484547317239903</v>
      </c>
    </row>
    <row r="23" customFormat="false" ht="14.25" hidden="false" customHeight="false" outlineLevel="0" collapsed="false">
      <c r="A23" s="1" t="n">
        <v>3</v>
      </c>
      <c r="B23" s="1" t="n">
        <f aca="false">G4</f>
        <v>0.995965097999802</v>
      </c>
      <c r="C23" s="1" t="n">
        <f aca="false">G9</f>
        <v>0.0511074002121262</v>
      </c>
    </row>
    <row r="24" customFormat="false" ht="14.25" hidden="false" customHeight="false" outlineLevel="0" collapsed="false">
      <c r="A24" s="1" t="s">
        <v>12</v>
      </c>
      <c r="B24" s="1" t="n">
        <f aca="false">AVERAGE(B21:B23)</f>
        <v>1.00085232752866</v>
      </c>
      <c r="C24" s="1" t="n">
        <f aca="false">AVERAGE(C21:C23)</f>
        <v>0.0488220313052438</v>
      </c>
    </row>
    <row r="25" customFormat="false" ht="14.25" hidden="false" customHeight="false" outlineLevel="0" collapsed="false">
      <c r="A25" s="1" t="s">
        <v>13</v>
      </c>
      <c r="B25" s="1" t="n">
        <f aca="false">STDEV(B21:B23)</f>
        <v>0.0506893794664743</v>
      </c>
      <c r="C25" s="1" t="n">
        <f aca="false">STDEV(C21:C23)</f>
        <v>0.00212565401239869</v>
      </c>
    </row>
    <row r="26" customFormat="false" ht="14.25" hidden="false" customHeight="false" outlineLevel="0" collapsed="false">
      <c r="A26" s="1" t="s">
        <v>14</v>
      </c>
      <c r="B26" s="1" t="n">
        <f aca="false">B25/SQRT(3)</f>
        <v>0.029265526880024</v>
      </c>
      <c r="C26" s="1" t="n">
        <f aca="false">C25/SQRT(3)</f>
        <v>0.00122724691626239</v>
      </c>
    </row>
    <row r="27" customFormat="false" ht="14.25" hidden="false" customHeight="false" outlineLevel="0" collapsed="false">
      <c r="A27" s="1" t="s">
        <v>15</v>
      </c>
      <c r="B27" s="1" t="n">
        <f aca="false">_xlfn.T.TEST(C21:C23,B21:B23,2,1)</f>
        <v>0.000980144014297719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" min="1" style="1" width="18.5303643724696"/>
    <col collapsed="false" hidden="false" max="3" min="2" style="1" width="10.3886639676113"/>
    <col collapsed="false" hidden="false" max="4" min="4" style="1" width="11.6761133603239"/>
    <col collapsed="false" hidden="false" max="5" min="5" style="1" width="10.3886639676113"/>
    <col collapsed="false" hidden="false" max="6" min="6" style="1" width="11.6761133603239"/>
    <col collapsed="false" hidden="false" max="9" min="7" style="1" width="10.3886639676113"/>
    <col collapsed="false" hidden="false" max="10" min="10" style="1" width="20.246963562753"/>
    <col collapsed="false" hidden="false" max="1025" min="11" style="1" width="10.3886639676113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L1" s="0"/>
      <c r="M1" s="0"/>
      <c r="N1" s="0"/>
      <c r="O1" s="0"/>
    </row>
    <row r="2" customFormat="false" ht="14.25" hidden="false" customHeight="false" outlineLevel="0" collapsed="false">
      <c r="A2" s="1" t="s">
        <v>6</v>
      </c>
      <c r="B2" s="1" t="s">
        <v>7</v>
      </c>
      <c r="C2" s="2" t="n">
        <v>29.1588342871896</v>
      </c>
      <c r="D2" s="2" t="n">
        <v>28.3064612720308</v>
      </c>
      <c r="E2" s="3" t="n">
        <f aca="false">C2-D5</f>
        <v>0.687589054633133</v>
      </c>
      <c r="F2" s="1" t="n">
        <f aca="false">E2-E5</f>
        <v>-0.0841673000374712</v>
      </c>
      <c r="G2" s="1" t="n">
        <f aca="false">2^-(F2)</f>
        <v>1.06007570641127</v>
      </c>
      <c r="L2" s="4"/>
      <c r="M2" s="4"/>
      <c r="N2" s="3"/>
      <c r="O2" s="3"/>
    </row>
    <row r="3" customFormat="false" ht="14.25" hidden="false" customHeight="false" outlineLevel="0" collapsed="false">
      <c r="A3" s="1" t="s">
        <v>6</v>
      </c>
      <c r="B3" s="1" t="s">
        <v>8</v>
      </c>
      <c r="C3" s="2" t="n">
        <v>29.3952048058656</v>
      </c>
      <c r="D3" s="2" t="n">
        <v>28.51107562192</v>
      </c>
      <c r="E3" s="3" t="n">
        <f aca="false">C3-D5</f>
        <v>0.923959573309134</v>
      </c>
      <c r="F3" s="1" t="n">
        <f aca="false">E3-E5</f>
        <v>0.15220321863853</v>
      </c>
      <c r="G3" s="1" t="n">
        <f aca="false">2^-(F3)</f>
        <v>0.899875164066327</v>
      </c>
      <c r="L3" s="4"/>
      <c r="M3" s="4"/>
      <c r="N3" s="3"/>
      <c r="O3" s="3"/>
    </row>
    <row r="4" customFormat="false" ht="14.25" hidden="false" customHeight="false" outlineLevel="0" collapsed="false">
      <c r="A4" s="1" t="s">
        <v>6</v>
      </c>
      <c r="B4" s="1" t="s">
        <v>9</v>
      </c>
      <c r="C4" s="2" t="n">
        <v>29.174965668626</v>
      </c>
      <c r="D4" s="2" t="n">
        <v>28.5961988037186</v>
      </c>
      <c r="E4" s="3" t="n">
        <f aca="false">C4-D5</f>
        <v>0.703720436069535</v>
      </c>
      <c r="F4" s="1" t="n">
        <f aca="false">E4-E5</f>
        <v>-0.0680359186010691</v>
      </c>
      <c r="G4" s="1" t="n">
        <f aca="false">2^-(F4)</f>
        <v>1.0482885743038</v>
      </c>
      <c r="L4" s="4"/>
      <c r="M4" s="4"/>
      <c r="N4" s="3"/>
      <c r="O4" s="3"/>
    </row>
    <row r="5" customFormat="false" ht="14.25" hidden="false" customHeight="false" outlineLevel="0" collapsed="false">
      <c r="A5" s="1" t="s">
        <v>10</v>
      </c>
      <c r="B5" s="0"/>
      <c r="C5" s="1" t="n">
        <f aca="false">AVERAGE(C2:C4)</f>
        <v>29.2430015872271</v>
      </c>
      <c r="D5" s="1" t="n">
        <f aca="false">AVERAGE(D2:D4)</f>
        <v>28.4712452325565</v>
      </c>
      <c r="E5" s="1" t="n">
        <f aca="false">C5-D5</f>
        <v>0.771756354670604</v>
      </c>
      <c r="F5" s="1" t="n">
        <f aca="false">E5-E5</f>
        <v>0</v>
      </c>
      <c r="G5" s="1" t="n">
        <f aca="false">2^-(F5)</f>
        <v>1</v>
      </c>
      <c r="L5" s="0"/>
      <c r="M5" s="0"/>
      <c r="N5" s="0"/>
      <c r="O5" s="0"/>
    </row>
    <row r="6" customFormat="false" ht="14.25" hidden="false" customHeight="false" outlineLevel="0" collapsed="false">
      <c r="A6" s="0"/>
      <c r="B6" s="0"/>
      <c r="C6" s="0"/>
      <c r="D6" s="0"/>
      <c r="E6" s="0"/>
      <c r="F6" s="0"/>
      <c r="G6" s="0"/>
      <c r="L6" s="0"/>
      <c r="M6" s="0"/>
      <c r="N6" s="0"/>
      <c r="O6" s="0"/>
    </row>
    <row r="7" customFormat="false" ht="14.25" hidden="false" customHeight="false" outlineLevel="0" collapsed="false">
      <c r="A7" s="1" t="s">
        <v>11</v>
      </c>
      <c r="B7" s="1" t="s">
        <v>7</v>
      </c>
      <c r="C7" s="2" t="n">
        <v>31.2748913458658</v>
      </c>
      <c r="D7" s="2" t="n">
        <v>28.3064612720308</v>
      </c>
      <c r="E7" s="3" t="n">
        <f aca="false">C7-D10</f>
        <v>2.80364611330933</v>
      </c>
      <c r="F7" s="1" t="n">
        <f aca="false">E7-E5</f>
        <v>2.03188975863873</v>
      </c>
      <c r="G7" s="1" t="n">
        <f aca="false">2^-(F7)</f>
        <v>0.244534553386275</v>
      </c>
      <c r="L7" s="4"/>
      <c r="M7" s="4"/>
      <c r="N7" s="3"/>
      <c r="O7" s="3"/>
    </row>
    <row r="8" customFormat="false" ht="14.25" hidden="false" customHeight="false" outlineLevel="0" collapsed="false">
      <c r="A8" s="1" t="s">
        <v>11</v>
      </c>
      <c r="B8" s="1" t="s">
        <v>8</v>
      </c>
      <c r="C8" s="2" t="n">
        <v>31.7769641085819</v>
      </c>
      <c r="D8" s="2" t="n">
        <v>28.51107562192</v>
      </c>
      <c r="E8" s="3" t="n">
        <f aca="false">C8-D10</f>
        <v>3.30571887602543</v>
      </c>
      <c r="F8" s="1" t="n">
        <f aca="false">E8-E5</f>
        <v>2.53396252135483</v>
      </c>
      <c r="G8" s="1" t="n">
        <f aca="false">2^-(F8)</f>
        <v>0.172663791457202</v>
      </c>
      <c r="L8" s="4"/>
      <c r="M8" s="4"/>
      <c r="N8" s="3"/>
      <c r="O8" s="3"/>
    </row>
    <row r="9" customFormat="false" ht="14.25" hidden="false" customHeight="false" outlineLevel="0" collapsed="false">
      <c r="A9" s="1" t="s">
        <v>11</v>
      </c>
      <c r="B9" s="1" t="s">
        <v>9</v>
      </c>
      <c r="C9" s="2" t="n">
        <v>31.7388885875332</v>
      </c>
      <c r="D9" s="2" t="n">
        <v>28.5961988037186</v>
      </c>
      <c r="E9" s="3" t="n">
        <f aca="false">C9-D10</f>
        <v>3.26764335497673</v>
      </c>
      <c r="F9" s="1" t="n">
        <f aca="false">E9-E5</f>
        <v>2.49588700030613</v>
      </c>
      <c r="G9" s="1" t="n">
        <f aca="false">2^-(F9)</f>
        <v>0.177281389555302</v>
      </c>
      <c r="L9" s="4"/>
      <c r="M9" s="4"/>
      <c r="N9" s="3"/>
      <c r="O9" s="3"/>
    </row>
    <row r="10" customFormat="false" ht="14.25" hidden="false" customHeight="false" outlineLevel="0" collapsed="false">
      <c r="A10" s="1" t="s">
        <v>10</v>
      </c>
      <c r="B10" s="0"/>
      <c r="C10" s="1" t="n">
        <f aca="false">AVERAGE(C7:C9)</f>
        <v>31.5969146806603</v>
      </c>
      <c r="D10" s="1" t="n">
        <f aca="false">AVERAGE(D7:D9)</f>
        <v>28.4712452325565</v>
      </c>
      <c r="E10" s="1" t="n">
        <f aca="false">C10-D10</f>
        <v>3.12566944810384</v>
      </c>
      <c r="F10" s="1" t="n">
        <f aca="false">E10-E5</f>
        <v>2.35391309343323</v>
      </c>
      <c r="G10" s="1" t="n">
        <f aca="false">2^-(F10)</f>
        <v>0.195614728723023</v>
      </c>
      <c r="L10" s="0"/>
      <c r="M10" s="0"/>
      <c r="N10" s="0"/>
      <c r="O10" s="0"/>
    </row>
    <row r="11" customFormat="false" ht="14.25" hidden="false" customHeight="false" outlineLevel="0" collapsed="false">
      <c r="A11" s="0"/>
      <c r="B11" s="0"/>
      <c r="C11" s="0"/>
      <c r="D11" s="0"/>
      <c r="E11" s="0"/>
      <c r="F11" s="0"/>
      <c r="L11" s="0"/>
      <c r="M11" s="0"/>
      <c r="N11" s="0"/>
      <c r="O11" s="0"/>
    </row>
    <row r="12" customFormat="false" ht="14.25" hidden="false" customHeight="false" outlineLevel="0" collapsed="false">
      <c r="A12" s="0"/>
      <c r="B12" s="0"/>
      <c r="C12" s="4"/>
      <c r="D12" s="4"/>
      <c r="E12" s="3"/>
      <c r="F12" s="3"/>
      <c r="L12" s="4"/>
      <c r="M12" s="4"/>
      <c r="N12" s="3"/>
      <c r="O12" s="3"/>
    </row>
    <row r="13" customFormat="false" ht="14.25" hidden="false" customHeight="false" outlineLevel="0" collapsed="false">
      <c r="A13" s="0"/>
      <c r="B13" s="0"/>
      <c r="C13" s="4"/>
      <c r="D13" s="4"/>
      <c r="E13" s="3"/>
      <c r="F13" s="3"/>
      <c r="L13" s="4"/>
      <c r="M13" s="4"/>
      <c r="N13" s="3"/>
      <c r="O13" s="3"/>
    </row>
    <row r="14" customFormat="false" ht="14.25" hidden="false" customHeight="false" outlineLevel="0" collapsed="false">
      <c r="A14" s="0"/>
      <c r="B14" s="0"/>
      <c r="C14" s="4"/>
      <c r="D14" s="4"/>
      <c r="E14" s="3"/>
      <c r="F14" s="3"/>
      <c r="L14" s="4"/>
      <c r="M14" s="4"/>
      <c r="N14" s="3"/>
      <c r="O14" s="3"/>
    </row>
    <row r="15" customFormat="false" ht="14.25" hidden="false" customHeight="false" outlineLevel="0" collapsed="false">
      <c r="A15" s="0"/>
      <c r="B15" s="0"/>
      <c r="C15" s="0"/>
    </row>
    <row r="16" customFormat="false" ht="14.25" hidden="false" customHeight="false" outlineLevel="0" collapsed="false">
      <c r="A16" s="0"/>
      <c r="B16" s="0"/>
      <c r="C16" s="0"/>
    </row>
    <row r="17" customFormat="false" ht="14.25" hidden="false" customHeight="false" outlineLevel="0" collapsed="false">
      <c r="A17" s="0"/>
      <c r="B17" s="0"/>
      <c r="C17" s="0"/>
    </row>
    <row r="18" customFormat="false" ht="14.25" hidden="false" customHeight="false" outlineLevel="0" collapsed="false">
      <c r="A18" s="0"/>
      <c r="B18" s="0"/>
      <c r="C18" s="0"/>
    </row>
    <row r="19" customFormat="false" ht="14.25" hidden="false" customHeight="false" outlineLevel="0" collapsed="false">
      <c r="A19" s="0"/>
      <c r="B19" s="0"/>
      <c r="C19" s="0"/>
    </row>
    <row r="20" customFormat="false" ht="14.25" hidden="false" customHeight="false" outlineLevel="0" collapsed="false">
      <c r="A20" s="1" t="s">
        <v>0</v>
      </c>
      <c r="B20" s="1" t="s">
        <v>6</v>
      </c>
      <c r="C20" s="1" t="s">
        <v>11</v>
      </c>
    </row>
    <row r="21" customFormat="false" ht="14.25" hidden="false" customHeight="false" outlineLevel="0" collapsed="false">
      <c r="A21" s="1" t="n">
        <v>1</v>
      </c>
      <c r="B21" s="1" t="n">
        <f aca="false">G2</f>
        <v>1.06007570641127</v>
      </c>
      <c r="C21" s="1" t="n">
        <f aca="false">G7</f>
        <v>0.244534553386275</v>
      </c>
    </row>
    <row r="22" customFormat="false" ht="14.25" hidden="false" customHeight="false" outlineLevel="0" collapsed="false">
      <c r="A22" s="1" t="n">
        <v>2</v>
      </c>
      <c r="B22" s="1" t="n">
        <f aca="false">G3</f>
        <v>0.899875164066327</v>
      </c>
      <c r="C22" s="1" t="n">
        <f aca="false">G8</f>
        <v>0.172663791457202</v>
      </c>
    </row>
    <row r="23" customFormat="false" ht="14.25" hidden="false" customHeight="false" outlineLevel="0" collapsed="false">
      <c r="A23" s="1" t="n">
        <v>3</v>
      </c>
      <c r="B23" s="1" t="n">
        <f aca="false">G4</f>
        <v>1.0482885743038</v>
      </c>
      <c r="C23" s="1" t="n">
        <f aca="false">G9</f>
        <v>0.177281389555302</v>
      </c>
    </row>
    <row r="24" customFormat="false" ht="14.25" hidden="false" customHeight="false" outlineLevel="0" collapsed="false">
      <c r="A24" s="1" t="s">
        <v>12</v>
      </c>
      <c r="B24" s="1" t="n">
        <f aca="false">AVERAGE(B21:B23)</f>
        <v>1.0027464815938</v>
      </c>
      <c r="C24" s="1" t="n">
        <f aca="false">AVERAGE(C21:C23)</f>
        <v>0.19815991146626</v>
      </c>
    </row>
    <row r="25" customFormat="false" ht="14.25" hidden="false" customHeight="false" outlineLevel="0" collapsed="false">
      <c r="A25" s="1" t="s">
        <v>13</v>
      </c>
      <c r="B25" s="1" t="n">
        <f aca="false">STDEV(B21:B23)</f>
        <v>0.0892839016744238</v>
      </c>
      <c r="C25" s="1" t="n">
        <f aca="false">STDEV(C21:C23)</f>
        <v>0.0402279270278261</v>
      </c>
    </row>
    <row r="26" customFormat="false" ht="14.25" hidden="false" customHeight="false" outlineLevel="0" collapsed="false">
      <c r="A26" s="1" t="s">
        <v>14</v>
      </c>
      <c r="B26" s="1" t="n">
        <f aca="false">B25/SQRT(3)</f>
        <v>0.0515480846660287</v>
      </c>
      <c r="C26" s="1" t="n">
        <f aca="false">C25/SQRT(3)</f>
        <v>0.023225604498456</v>
      </c>
    </row>
    <row r="27" customFormat="false" ht="14.25" hidden="false" customHeight="false" outlineLevel="0" collapsed="false">
      <c r="A27" s="1" t="s">
        <v>15</v>
      </c>
      <c r="B27" s="1" t="n">
        <f aca="false">_xlfn.T.TEST(C21:C23,B21:B23,2,1)</f>
        <v>0.00269713230333933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9" activeCellId="0" sqref="K19"/>
    </sheetView>
  </sheetViews>
  <sheetFormatPr defaultRowHeight="14.25"/>
  <cols>
    <col collapsed="false" hidden="false" max="1" min="1" style="1" width="18.5303643724696"/>
    <col collapsed="false" hidden="false" max="3" min="2" style="1" width="10.3886639676113"/>
    <col collapsed="false" hidden="false" max="4" min="4" style="1" width="11.6761133603239"/>
    <col collapsed="false" hidden="false" max="5" min="5" style="1" width="10.3886639676113"/>
    <col collapsed="false" hidden="false" max="6" min="6" style="1" width="11.6761133603239"/>
    <col collapsed="false" hidden="false" max="9" min="7" style="1" width="10.3886639676113"/>
    <col collapsed="false" hidden="false" max="10" min="10" style="1" width="20.246963562753"/>
    <col collapsed="false" hidden="false" max="1025" min="11" style="1" width="10.3886639676113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L1" s="0"/>
      <c r="M1" s="0"/>
      <c r="N1" s="0"/>
      <c r="O1" s="0"/>
    </row>
    <row r="2" customFormat="false" ht="14.25" hidden="false" customHeight="false" outlineLevel="0" collapsed="false">
      <c r="A2" s="1" t="s">
        <v>6</v>
      </c>
      <c r="B2" s="1" t="s">
        <v>7</v>
      </c>
      <c r="C2" s="4" t="n">
        <v>25.8598522162762</v>
      </c>
      <c r="D2" s="2" t="n">
        <v>28.3064612720308</v>
      </c>
      <c r="E2" s="3" t="n">
        <f aca="false">C2-D5</f>
        <v>-2.61139301628027</v>
      </c>
      <c r="F2" s="1" t="n">
        <f aca="false">E2-E5</f>
        <v>-0.0270292003148</v>
      </c>
      <c r="G2" s="1" t="n">
        <f aca="false">2^-(F2)</f>
        <v>1.01891181930131</v>
      </c>
      <c r="L2" s="4"/>
      <c r="M2" s="4"/>
      <c r="N2" s="3"/>
      <c r="O2" s="3"/>
    </row>
    <row r="3" customFormat="false" ht="14.25" hidden="false" customHeight="false" outlineLevel="0" collapsed="false">
      <c r="A3" s="1" t="s">
        <v>6</v>
      </c>
      <c r="B3" s="1" t="s">
        <v>8</v>
      </c>
      <c r="C3" s="4" t="n">
        <v>25.8323353422993</v>
      </c>
      <c r="D3" s="2" t="n">
        <v>28.51107562192</v>
      </c>
      <c r="E3" s="3" t="n">
        <f aca="false">C3-D5</f>
        <v>-2.63890989025717</v>
      </c>
      <c r="F3" s="1" t="n">
        <f aca="false">E3-E5</f>
        <v>-0.0545460742917001</v>
      </c>
      <c r="G3" s="1" t="n">
        <f aca="false">2^-(F3)</f>
        <v>1.03853229086485</v>
      </c>
      <c r="L3" s="4"/>
      <c r="M3" s="4"/>
      <c r="N3" s="3"/>
      <c r="O3" s="3"/>
    </row>
    <row r="4" customFormat="false" ht="14.25" hidden="false" customHeight="false" outlineLevel="0" collapsed="false">
      <c r="A4" s="1" t="s">
        <v>6</v>
      </c>
      <c r="B4" s="1" t="s">
        <v>9</v>
      </c>
      <c r="C4" s="4" t="n">
        <v>25.9684566911975</v>
      </c>
      <c r="D4" s="2" t="n">
        <v>28.5961988037186</v>
      </c>
      <c r="E4" s="3" t="n">
        <f aca="false">C4-D5</f>
        <v>-2.50278854135897</v>
      </c>
      <c r="F4" s="1" t="n">
        <f aca="false">E4-E5</f>
        <v>0.0815752746065002</v>
      </c>
      <c r="G4" s="1" t="n">
        <f aca="false">2^-(F4)</f>
        <v>0.945025212833799</v>
      </c>
      <c r="L4" s="4"/>
      <c r="M4" s="4"/>
      <c r="N4" s="3"/>
      <c r="O4" s="3"/>
    </row>
    <row r="5" customFormat="false" ht="14.25" hidden="false" customHeight="false" outlineLevel="0" collapsed="false">
      <c r="A5" s="1" t="s">
        <v>10</v>
      </c>
      <c r="B5" s="0"/>
      <c r="C5" s="1" t="n">
        <f aca="false">AVERAGE(C2:C4)</f>
        <v>25.886881416591</v>
      </c>
      <c r="D5" s="1" t="n">
        <f aca="false">AVERAGE(D2:D4)</f>
        <v>28.4712452325565</v>
      </c>
      <c r="E5" s="1" t="n">
        <f aca="false">C5-D5</f>
        <v>-2.58436381596547</v>
      </c>
      <c r="F5" s="1" t="n">
        <f aca="false">E5-E5</f>
        <v>0</v>
      </c>
      <c r="G5" s="1" t="n">
        <f aca="false">2^-(F5)</f>
        <v>1</v>
      </c>
      <c r="L5" s="0"/>
      <c r="M5" s="0"/>
      <c r="N5" s="0"/>
      <c r="O5" s="0"/>
    </row>
    <row r="6" customFormat="false" ht="14.25" hidden="false" customHeight="false" outlineLevel="0" collapsed="false">
      <c r="A6" s="0"/>
      <c r="B6" s="0"/>
      <c r="C6" s="0"/>
      <c r="D6" s="0"/>
      <c r="E6" s="0"/>
      <c r="F6" s="0"/>
      <c r="G6" s="0"/>
      <c r="L6" s="0"/>
      <c r="M6" s="0"/>
      <c r="N6" s="0"/>
      <c r="O6" s="0"/>
    </row>
    <row r="7" customFormat="false" ht="14.25" hidden="false" customHeight="false" outlineLevel="0" collapsed="false">
      <c r="A7" s="1" t="s">
        <v>11</v>
      </c>
      <c r="B7" s="1" t="s">
        <v>7</v>
      </c>
      <c r="C7" s="4" t="n">
        <v>28.0737624316668</v>
      </c>
      <c r="D7" s="2" t="n">
        <v>28.3064612720308</v>
      </c>
      <c r="E7" s="3" t="n">
        <f aca="false">C7-D10</f>
        <v>-0.397482800889666</v>
      </c>
      <c r="F7" s="1" t="n">
        <f aca="false">E7-E5</f>
        <v>2.1868810150758</v>
      </c>
      <c r="G7" s="1" t="n">
        <f aca="false">2^-(F7)</f>
        <v>0.219625729739319</v>
      </c>
      <c r="L7" s="4"/>
      <c r="M7" s="4"/>
      <c r="N7" s="3"/>
      <c r="O7" s="3"/>
    </row>
    <row r="8" customFormat="false" ht="14.25" hidden="false" customHeight="false" outlineLevel="0" collapsed="false">
      <c r="A8" s="1" t="s">
        <v>11</v>
      </c>
      <c r="B8" s="1" t="s">
        <v>8</v>
      </c>
      <c r="C8" s="4" t="n">
        <v>27.9023855915232</v>
      </c>
      <c r="D8" s="2" t="n">
        <v>28.51107562192</v>
      </c>
      <c r="E8" s="3" t="n">
        <f aca="false">C8-D10</f>
        <v>-0.568859641033267</v>
      </c>
      <c r="F8" s="1" t="n">
        <f aca="false">E8-E5</f>
        <v>2.0155041749322</v>
      </c>
      <c r="G8" s="1" t="n">
        <f aca="false">2^-(F8)</f>
        <v>0.247327716017318</v>
      </c>
      <c r="L8" s="4"/>
      <c r="M8" s="4"/>
      <c r="N8" s="3"/>
      <c r="O8" s="3"/>
    </row>
    <row r="9" customFormat="false" ht="14.25" hidden="false" customHeight="false" outlineLevel="0" collapsed="false">
      <c r="A9" s="1" t="s">
        <v>11</v>
      </c>
      <c r="B9" s="1" t="s">
        <v>9</v>
      </c>
      <c r="C9" s="4" t="n">
        <v>28.0038746684594</v>
      </c>
      <c r="D9" s="2" t="n">
        <v>28.5961988037186</v>
      </c>
      <c r="E9" s="3" t="n">
        <f aca="false">C9-D10</f>
        <v>-0.467370564097067</v>
      </c>
      <c r="F9" s="1" t="n">
        <f aca="false">E9-E5</f>
        <v>2.1169932518684</v>
      </c>
      <c r="G9" s="1" t="n">
        <f aca="false">2^-(F9)</f>
        <v>0.230526857753116</v>
      </c>
      <c r="L9" s="4"/>
      <c r="M9" s="4"/>
      <c r="N9" s="3"/>
      <c r="O9" s="3"/>
    </row>
    <row r="10" customFormat="false" ht="14.25" hidden="false" customHeight="false" outlineLevel="0" collapsed="false">
      <c r="A10" s="1" t="s">
        <v>10</v>
      </c>
      <c r="B10" s="0"/>
      <c r="C10" s="1" t="n">
        <f aca="false">AVERAGE(C7:C9)</f>
        <v>27.9933408972165</v>
      </c>
      <c r="D10" s="1" t="n">
        <f aca="false">AVERAGE(D7:D9)</f>
        <v>28.4712452325565</v>
      </c>
      <c r="E10" s="1" t="n">
        <f aca="false">C10-D10</f>
        <v>-0.47790433534</v>
      </c>
      <c r="F10" s="1" t="n">
        <f aca="false">E10-E5</f>
        <v>2.10645948062547</v>
      </c>
      <c r="G10" s="1" t="n">
        <f aca="false">2^-(F10)</f>
        <v>0.232216198781053</v>
      </c>
      <c r="L10" s="0"/>
      <c r="M10" s="0"/>
      <c r="N10" s="0"/>
      <c r="O10" s="0"/>
    </row>
    <row r="11" customFormat="false" ht="14.25" hidden="false" customHeight="false" outlineLevel="0" collapsed="false">
      <c r="A11" s="0"/>
      <c r="B11" s="0"/>
      <c r="C11" s="0"/>
      <c r="D11" s="0"/>
      <c r="E11" s="0"/>
      <c r="F11" s="0"/>
      <c r="L11" s="0"/>
      <c r="M11" s="0"/>
      <c r="N11" s="0"/>
      <c r="O11" s="0"/>
    </row>
    <row r="12" customFormat="false" ht="14.25" hidden="false" customHeight="false" outlineLevel="0" collapsed="false">
      <c r="A12" s="0"/>
      <c r="B12" s="0"/>
      <c r="C12" s="4"/>
      <c r="D12" s="4"/>
      <c r="E12" s="3"/>
      <c r="F12" s="3"/>
      <c r="L12" s="4"/>
      <c r="M12" s="4"/>
      <c r="N12" s="3"/>
      <c r="O12" s="3"/>
    </row>
    <row r="13" customFormat="false" ht="14.25" hidden="false" customHeight="false" outlineLevel="0" collapsed="false">
      <c r="A13" s="0"/>
      <c r="B13" s="0"/>
      <c r="C13" s="4"/>
      <c r="D13" s="4"/>
      <c r="E13" s="3"/>
      <c r="F13" s="3"/>
      <c r="L13" s="4"/>
      <c r="M13" s="4"/>
      <c r="N13" s="3"/>
      <c r="O13" s="3"/>
    </row>
    <row r="14" customFormat="false" ht="14.25" hidden="false" customHeight="false" outlineLevel="0" collapsed="false">
      <c r="A14" s="0"/>
      <c r="B14" s="0"/>
      <c r="C14" s="4"/>
      <c r="D14" s="4"/>
      <c r="E14" s="3"/>
      <c r="F14" s="3"/>
      <c r="L14" s="4"/>
      <c r="M14" s="4"/>
      <c r="N14" s="3"/>
      <c r="O14" s="3"/>
    </row>
    <row r="15" customFormat="false" ht="14.25" hidden="false" customHeight="false" outlineLevel="0" collapsed="false">
      <c r="A15" s="0"/>
      <c r="B15" s="0"/>
      <c r="C15" s="0"/>
    </row>
    <row r="16" customFormat="false" ht="14.25" hidden="false" customHeight="false" outlineLevel="0" collapsed="false">
      <c r="A16" s="0"/>
      <c r="B16" s="0"/>
      <c r="C16" s="0"/>
    </row>
    <row r="17" customFormat="false" ht="14.25" hidden="false" customHeight="false" outlineLevel="0" collapsed="false">
      <c r="A17" s="0"/>
      <c r="B17" s="0"/>
      <c r="C17" s="0"/>
    </row>
    <row r="18" customFormat="false" ht="14.25" hidden="false" customHeight="false" outlineLevel="0" collapsed="false">
      <c r="A18" s="0"/>
      <c r="B18" s="0"/>
      <c r="C18" s="0"/>
    </row>
    <row r="19" customFormat="false" ht="14.25" hidden="false" customHeight="false" outlineLevel="0" collapsed="false">
      <c r="A19" s="0"/>
      <c r="B19" s="0"/>
      <c r="C19" s="0"/>
    </row>
    <row r="20" customFormat="false" ht="14.25" hidden="false" customHeight="false" outlineLevel="0" collapsed="false">
      <c r="A20" s="1" t="s">
        <v>0</v>
      </c>
      <c r="B20" s="1" t="s">
        <v>6</v>
      </c>
      <c r="C20" s="1" t="s">
        <v>11</v>
      </c>
    </row>
    <row r="21" customFormat="false" ht="14.25" hidden="false" customHeight="false" outlineLevel="0" collapsed="false">
      <c r="A21" s="1" t="n">
        <v>1</v>
      </c>
      <c r="B21" s="1" t="n">
        <f aca="false">G2</f>
        <v>1.01891181930131</v>
      </c>
      <c r="C21" s="1" t="n">
        <f aca="false">G7</f>
        <v>0.219625729739319</v>
      </c>
    </row>
    <row r="22" customFormat="false" ht="14.25" hidden="false" customHeight="false" outlineLevel="0" collapsed="false">
      <c r="A22" s="1" t="n">
        <v>2</v>
      </c>
      <c r="B22" s="1" t="n">
        <f aca="false">G3</f>
        <v>1.03853229086485</v>
      </c>
      <c r="C22" s="1" t="n">
        <f aca="false">G8</f>
        <v>0.247327716017318</v>
      </c>
    </row>
    <row r="23" customFormat="false" ht="14.25" hidden="false" customHeight="false" outlineLevel="0" collapsed="false">
      <c r="A23" s="1" t="n">
        <v>3</v>
      </c>
      <c r="B23" s="1" t="n">
        <f aca="false">G4</f>
        <v>0.945025212833799</v>
      </c>
      <c r="C23" s="1" t="n">
        <f aca="false">G9</f>
        <v>0.230526857753116</v>
      </c>
    </row>
    <row r="24" customFormat="false" ht="14.25" hidden="false" customHeight="false" outlineLevel="0" collapsed="false">
      <c r="A24" s="1" t="s">
        <v>12</v>
      </c>
      <c r="B24" s="1" t="n">
        <f aca="false">AVERAGE(B21:B23)</f>
        <v>1.00082310766665</v>
      </c>
      <c r="C24" s="1" t="n">
        <f aca="false">AVERAGE(C21:C23)</f>
        <v>0.232493434503251</v>
      </c>
    </row>
    <row r="25" customFormat="false" ht="14.25" hidden="false" customHeight="false" outlineLevel="0" collapsed="false">
      <c r="A25" s="1" t="s">
        <v>13</v>
      </c>
      <c r="B25" s="1" t="n">
        <f aca="false">STDEV(B21:B23)</f>
        <v>0.0493081588271931</v>
      </c>
      <c r="C25" s="1" t="n">
        <f aca="false">STDEV(C21:C23)</f>
        <v>0.013955306482562</v>
      </c>
    </row>
    <row r="26" customFormat="false" ht="14.25" hidden="false" customHeight="false" outlineLevel="0" collapsed="false">
      <c r="A26" s="1" t="s">
        <v>14</v>
      </c>
      <c r="B26" s="1" t="n">
        <f aca="false">B25/SQRT(3)</f>
        <v>0.0284680787721248</v>
      </c>
      <c r="C26" s="1" t="n">
        <f aca="false">C25/SQRT(3)</f>
        <v>0.00805709995433091</v>
      </c>
    </row>
    <row r="27" customFormat="false" ht="14.25" hidden="false" customHeight="false" outlineLevel="0" collapsed="false">
      <c r="A27" s="1" t="s">
        <v>15</v>
      </c>
      <c r="B27" s="1" t="n">
        <f aca="false">_xlfn.T.TEST(C21:C23,B21:B23,2,1)</f>
        <v>0.0012341296805588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" min="1" style="1" width="18.5303643724696"/>
    <col collapsed="false" hidden="false" max="3" min="2" style="1" width="10.3886639676113"/>
    <col collapsed="false" hidden="false" max="4" min="4" style="1" width="11.6761133603239"/>
    <col collapsed="false" hidden="false" max="5" min="5" style="1" width="10.3886639676113"/>
    <col collapsed="false" hidden="false" max="6" min="6" style="1" width="11.6761133603239"/>
    <col collapsed="false" hidden="false" max="9" min="7" style="1" width="10.3886639676113"/>
    <col collapsed="false" hidden="false" max="10" min="10" style="1" width="20.246963562753"/>
    <col collapsed="false" hidden="false" max="1025" min="11" style="1" width="10.3886639676113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L1" s="0"/>
      <c r="M1" s="0"/>
      <c r="N1" s="0"/>
      <c r="O1" s="0"/>
    </row>
    <row r="2" customFormat="false" ht="14.25" hidden="false" customHeight="false" outlineLevel="0" collapsed="false">
      <c r="A2" s="1" t="s">
        <v>6</v>
      </c>
      <c r="B2" s="1" t="s">
        <v>7</v>
      </c>
      <c r="C2" s="2" t="n">
        <v>29.1697868602301</v>
      </c>
      <c r="D2" s="2" t="n">
        <v>28.3064612720308</v>
      </c>
      <c r="E2" s="3" t="n">
        <f aca="false">C2-D5</f>
        <v>0.698541627673635</v>
      </c>
      <c r="F2" s="1" t="n">
        <f aca="false">E2-E5</f>
        <v>-0.0164789299130668</v>
      </c>
      <c r="G2" s="1" t="n">
        <f aca="false">2^-(F2)</f>
        <v>1.0114878076368</v>
      </c>
      <c r="L2" s="4"/>
      <c r="M2" s="4"/>
      <c r="N2" s="3"/>
      <c r="O2" s="3"/>
    </row>
    <row r="3" customFormat="false" ht="14.25" hidden="false" customHeight="false" outlineLevel="0" collapsed="false">
      <c r="A3" s="1" t="s">
        <v>6</v>
      </c>
      <c r="B3" s="1" t="s">
        <v>8</v>
      </c>
      <c r="C3" s="2" t="n">
        <v>29.2794974352246</v>
      </c>
      <c r="D3" s="2" t="n">
        <v>28.51107562192</v>
      </c>
      <c r="E3" s="3" t="n">
        <f aca="false">C3-D5</f>
        <v>0.808252202668133</v>
      </c>
      <c r="F3" s="1" t="n">
        <f aca="false">E3-E5</f>
        <v>0.0932316450814312</v>
      </c>
      <c r="G3" s="1" t="n">
        <f aca="false">2^-(F3)</f>
        <v>0.937420568249966</v>
      </c>
      <c r="L3" s="4"/>
      <c r="M3" s="4"/>
      <c r="N3" s="3"/>
      <c r="O3" s="3"/>
    </row>
    <row r="4" customFormat="false" ht="14.25" hidden="false" customHeight="false" outlineLevel="0" collapsed="false">
      <c r="A4" s="1" t="s">
        <v>6</v>
      </c>
      <c r="B4" s="1" t="s">
        <v>9</v>
      </c>
      <c r="C4" s="2" t="n">
        <v>29.1095130749748</v>
      </c>
      <c r="D4" s="2" t="n">
        <v>28.5961988037186</v>
      </c>
      <c r="E4" s="3" t="n">
        <f aca="false">C4-D5</f>
        <v>0.638267842418333</v>
      </c>
      <c r="F4" s="1" t="n">
        <f aca="false">E4-E5</f>
        <v>-0.076752715168368</v>
      </c>
      <c r="G4" s="1" t="n">
        <f aca="false">2^-(F4)</f>
        <v>1.05464153097106</v>
      </c>
      <c r="L4" s="4"/>
      <c r="M4" s="4"/>
      <c r="N4" s="3"/>
      <c r="O4" s="3"/>
    </row>
    <row r="5" customFormat="false" ht="14.25" hidden="false" customHeight="false" outlineLevel="0" collapsed="false">
      <c r="A5" s="1" t="s">
        <v>10</v>
      </c>
      <c r="B5" s="0"/>
      <c r="C5" s="1" t="n">
        <f aca="false">AVERAGE(C2:C4)</f>
        <v>29.1862657901432</v>
      </c>
      <c r="D5" s="1" t="n">
        <f aca="false">AVERAGE(D2:D4)</f>
        <v>28.4712452325565</v>
      </c>
      <c r="E5" s="1" t="n">
        <f aca="false">C5-D5</f>
        <v>0.715020557586701</v>
      </c>
      <c r="F5" s="1" t="n">
        <f aca="false">E5-E5</f>
        <v>0</v>
      </c>
      <c r="G5" s="1" t="n">
        <f aca="false">2^-(F5)</f>
        <v>1</v>
      </c>
      <c r="L5" s="0"/>
      <c r="M5" s="0"/>
      <c r="N5" s="0"/>
      <c r="O5" s="0"/>
    </row>
    <row r="6" customFormat="false" ht="14.25" hidden="false" customHeight="false" outlineLevel="0" collapsed="false">
      <c r="A6" s="0"/>
      <c r="B6" s="0"/>
      <c r="C6" s="0"/>
      <c r="D6" s="0"/>
      <c r="E6" s="0"/>
      <c r="F6" s="0"/>
      <c r="G6" s="0"/>
      <c r="L6" s="0"/>
      <c r="M6" s="0"/>
      <c r="N6" s="0"/>
      <c r="O6" s="0"/>
    </row>
    <row r="7" customFormat="false" ht="14.25" hidden="false" customHeight="false" outlineLevel="0" collapsed="false">
      <c r="A7" s="1" t="s">
        <v>11</v>
      </c>
      <c r="B7" s="1" t="s">
        <v>7</v>
      </c>
      <c r="C7" s="2" t="n">
        <v>32.5865225614744</v>
      </c>
      <c r="D7" s="2" t="n">
        <v>28.3064612720308</v>
      </c>
      <c r="E7" s="3" t="n">
        <f aca="false">C7-D10</f>
        <v>4.11527732891794</v>
      </c>
      <c r="F7" s="1" t="n">
        <f aca="false">E7-E5</f>
        <v>3.40025677133124</v>
      </c>
      <c r="G7" s="1" t="n">
        <f aca="false">2^-(F7)</f>
        <v>0.0947154264243501</v>
      </c>
      <c r="L7" s="4"/>
      <c r="M7" s="4"/>
      <c r="N7" s="3"/>
      <c r="O7" s="3"/>
    </row>
    <row r="8" customFormat="false" ht="14.25" hidden="false" customHeight="false" outlineLevel="0" collapsed="false">
      <c r="A8" s="1" t="s">
        <v>11</v>
      </c>
      <c r="B8" s="1" t="s">
        <v>8</v>
      </c>
      <c r="C8" s="2" t="n">
        <v>32.5938317085888</v>
      </c>
      <c r="D8" s="2" t="n">
        <v>28.51107562192</v>
      </c>
      <c r="E8" s="3" t="n">
        <f aca="false">C8-D10</f>
        <v>4.12258647603234</v>
      </c>
      <c r="F8" s="1" t="n">
        <f aca="false">E8-E5</f>
        <v>3.40756591844563</v>
      </c>
      <c r="G8" s="1" t="n">
        <f aca="false">2^-(F8)</f>
        <v>0.0942367817717782</v>
      </c>
      <c r="L8" s="4"/>
      <c r="M8" s="4"/>
      <c r="N8" s="3"/>
      <c r="O8" s="3"/>
    </row>
    <row r="9" customFormat="false" ht="14.25" hidden="false" customHeight="false" outlineLevel="0" collapsed="false">
      <c r="A9" s="1" t="s">
        <v>11</v>
      </c>
      <c r="B9" s="1" t="s">
        <v>9</v>
      </c>
      <c r="C9" s="2" t="n">
        <v>32.1456369182099</v>
      </c>
      <c r="D9" s="2" t="n">
        <v>28.5961988037186</v>
      </c>
      <c r="E9" s="3" t="n">
        <f aca="false">C9-D10</f>
        <v>3.67439168565344</v>
      </c>
      <c r="F9" s="1" t="n">
        <f aca="false">E9-E5</f>
        <v>2.95937112806673</v>
      </c>
      <c r="G9" s="1" t="n">
        <f aca="false">2^-(F9)</f>
        <v>0.128570259999148</v>
      </c>
      <c r="L9" s="4"/>
      <c r="M9" s="4"/>
      <c r="N9" s="3"/>
      <c r="O9" s="3"/>
    </row>
    <row r="10" customFormat="false" ht="14.25" hidden="false" customHeight="false" outlineLevel="0" collapsed="false">
      <c r="A10" s="1" t="s">
        <v>10</v>
      </c>
      <c r="B10" s="0"/>
      <c r="C10" s="1" t="n">
        <f aca="false">AVERAGE(C7:C9)</f>
        <v>32.4419970627577</v>
      </c>
      <c r="D10" s="1" t="n">
        <f aca="false">AVERAGE(D7:D9)</f>
        <v>28.4712452325565</v>
      </c>
      <c r="E10" s="1" t="n">
        <f aca="false">C10-D10</f>
        <v>3.97075183020123</v>
      </c>
      <c r="F10" s="1" t="n">
        <f aca="false">E10-E5</f>
        <v>3.25573127261453</v>
      </c>
      <c r="G10" s="1" t="n">
        <f aca="false">2^-(F10)</f>
        <v>0.10469531046974</v>
      </c>
      <c r="L10" s="0"/>
      <c r="M10" s="0"/>
      <c r="N10" s="0"/>
      <c r="O10" s="0"/>
    </row>
    <row r="11" customFormat="false" ht="14.25" hidden="false" customHeight="false" outlineLevel="0" collapsed="false">
      <c r="A11" s="0"/>
      <c r="B11" s="0"/>
      <c r="C11" s="0"/>
      <c r="D11" s="0"/>
      <c r="E11" s="0"/>
      <c r="F11" s="0"/>
      <c r="L11" s="0"/>
      <c r="M11" s="0"/>
      <c r="N11" s="0"/>
      <c r="O11" s="0"/>
    </row>
    <row r="12" customFormat="false" ht="14.25" hidden="false" customHeight="false" outlineLevel="0" collapsed="false">
      <c r="A12" s="0"/>
      <c r="B12" s="0"/>
      <c r="C12" s="4"/>
      <c r="D12" s="4"/>
      <c r="E12" s="3"/>
      <c r="F12" s="3"/>
      <c r="L12" s="4"/>
      <c r="M12" s="4"/>
      <c r="N12" s="3"/>
      <c r="O12" s="3"/>
    </row>
    <row r="13" customFormat="false" ht="14.25" hidden="false" customHeight="false" outlineLevel="0" collapsed="false">
      <c r="A13" s="0"/>
      <c r="B13" s="0"/>
      <c r="C13" s="4"/>
      <c r="D13" s="4"/>
      <c r="E13" s="3"/>
      <c r="F13" s="3"/>
      <c r="L13" s="4"/>
      <c r="M13" s="4"/>
      <c r="N13" s="3"/>
      <c r="O13" s="3"/>
    </row>
    <row r="14" customFormat="false" ht="14.25" hidden="false" customHeight="false" outlineLevel="0" collapsed="false">
      <c r="A14" s="0"/>
      <c r="B14" s="0"/>
      <c r="C14" s="4"/>
      <c r="D14" s="4"/>
      <c r="E14" s="3"/>
      <c r="F14" s="3"/>
      <c r="L14" s="4"/>
      <c r="M14" s="4"/>
      <c r="N14" s="3"/>
      <c r="O14" s="3"/>
    </row>
    <row r="15" customFormat="false" ht="14.25" hidden="false" customHeight="false" outlineLevel="0" collapsed="false">
      <c r="A15" s="0"/>
      <c r="B15" s="0"/>
      <c r="C15" s="0"/>
    </row>
    <row r="16" customFormat="false" ht="14.25" hidden="false" customHeight="false" outlineLevel="0" collapsed="false">
      <c r="A16" s="0"/>
      <c r="B16" s="0"/>
      <c r="C16" s="0"/>
    </row>
    <row r="17" customFormat="false" ht="14.25" hidden="false" customHeight="false" outlineLevel="0" collapsed="false">
      <c r="A17" s="0"/>
      <c r="B17" s="0"/>
      <c r="C17" s="0"/>
    </row>
    <row r="18" customFormat="false" ht="14.25" hidden="false" customHeight="false" outlineLevel="0" collapsed="false">
      <c r="A18" s="0"/>
      <c r="B18" s="0"/>
      <c r="C18" s="0"/>
    </row>
    <row r="19" customFormat="false" ht="14.25" hidden="false" customHeight="false" outlineLevel="0" collapsed="false">
      <c r="A19" s="0"/>
      <c r="B19" s="0"/>
      <c r="C19" s="0"/>
    </row>
    <row r="20" customFormat="false" ht="14.25" hidden="false" customHeight="false" outlineLevel="0" collapsed="false">
      <c r="A20" s="1" t="s">
        <v>0</v>
      </c>
      <c r="B20" s="1" t="s">
        <v>6</v>
      </c>
      <c r="C20" s="1" t="s">
        <v>11</v>
      </c>
    </row>
    <row r="21" customFormat="false" ht="14.25" hidden="false" customHeight="false" outlineLevel="0" collapsed="false">
      <c r="A21" s="1" t="n">
        <v>1</v>
      </c>
      <c r="B21" s="1" t="n">
        <f aca="false">G2</f>
        <v>1.0114878076368</v>
      </c>
      <c r="C21" s="1" t="n">
        <f aca="false">G7</f>
        <v>0.0947154264243501</v>
      </c>
    </row>
    <row r="22" customFormat="false" ht="14.25" hidden="false" customHeight="false" outlineLevel="0" collapsed="false">
      <c r="A22" s="1" t="n">
        <v>2</v>
      </c>
      <c r="B22" s="1" t="n">
        <f aca="false">G3</f>
        <v>0.937420568249966</v>
      </c>
      <c r="C22" s="1" t="n">
        <f aca="false">G8</f>
        <v>0.0942367817717782</v>
      </c>
    </row>
    <row r="23" customFormat="false" ht="14.25" hidden="false" customHeight="false" outlineLevel="0" collapsed="false">
      <c r="A23" s="1" t="n">
        <v>3</v>
      </c>
      <c r="B23" s="1" t="n">
        <f aca="false">G4</f>
        <v>1.05464153097106</v>
      </c>
      <c r="C23" s="1" t="n">
        <f aca="false">G9</f>
        <v>0.128570259999148</v>
      </c>
    </row>
    <row r="24" customFormat="false" ht="14.25" hidden="false" customHeight="false" outlineLevel="0" collapsed="false">
      <c r="A24" s="1" t="s">
        <v>12</v>
      </c>
      <c r="B24" s="1" t="n">
        <f aca="false">AVERAGE(B21:B23)</f>
        <v>1.00118330228594</v>
      </c>
      <c r="C24" s="1" t="n">
        <f aca="false">AVERAGE(C21:C23)</f>
        <v>0.105840822731759</v>
      </c>
    </row>
    <row r="25" customFormat="false" ht="14.25" hidden="false" customHeight="false" outlineLevel="0" collapsed="false">
      <c r="A25" s="1" t="s">
        <v>13</v>
      </c>
      <c r="B25" s="1" t="n">
        <f aca="false">STDEV(B21:B23)</f>
        <v>0.059285965018791</v>
      </c>
      <c r="C25" s="1" t="n">
        <f aca="false">STDEV(C21:C23)</f>
        <v>0.019685724879846</v>
      </c>
    </row>
    <row r="26" customFormat="false" ht="14.25" hidden="false" customHeight="false" outlineLevel="0" collapsed="false">
      <c r="A26" s="1" t="s">
        <v>14</v>
      </c>
      <c r="B26" s="1" t="n">
        <f aca="false">B25/SQRT(3)</f>
        <v>0.0342287678627657</v>
      </c>
      <c r="C26" s="1" t="n">
        <f aca="false">C25/SQRT(3)</f>
        <v>0.011365558558572</v>
      </c>
    </row>
    <row r="27" customFormat="false" ht="14.25" hidden="false" customHeight="false" outlineLevel="0" collapsed="false">
      <c r="A27" s="1" t="s">
        <v>15</v>
      </c>
      <c r="B27" s="1" t="n">
        <f aca="false">_xlfn.T.TEST(C21:C23,B21:B23,2,1)</f>
        <v>0.000856315718802402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4.25"/>
  <cols>
    <col collapsed="false" hidden="false" max="1" min="1" style="1" width="18.5303643724696"/>
    <col collapsed="false" hidden="false" max="3" min="2" style="1" width="10.3886639676113"/>
    <col collapsed="false" hidden="false" max="4" min="4" style="1" width="11.6761133603239"/>
    <col collapsed="false" hidden="false" max="5" min="5" style="1" width="10.3886639676113"/>
    <col collapsed="false" hidden="false" max="6" min="6" style="1" width="11.6761133603239"/>
    <col collapsed="false" hidden="false" max="9" min="7" style="1" width="10.3886639676113"/>
    <col collapsed="false" hidden="false" max="10" min="10" style="1" width="20.246963562753"/>
    <col collapsed="false" hidden="false" max="1025" min="11" style="1" width="10.3886639676113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L1" s="0"/>
      <c r="M1" s="0"/>
      <c r="N1" s="0"/>
      <c r="O1" s="0"/>
    </row>
    <row r="2" customFormat="false" ht="14.25" hidden="false" customHeight="false" outlineLevel="0" collapsed="false">
      <c r="A2" s="1" t="s">
        <v>6</v>
      </c>
      <c r="B2" s="1" t="s">
        <v>7</v>
      </c>
      <c r="C2" s="2" t="n">
        <v>29.2850647402356</v>
      </c>
      <c r="D2" s="2" t="n">
        <v>28.3064612720308</v>
      </c>
      <c r="E2" s="3" t="n">
        <f aca="false">C2-D5</f>
        <v>0.813819507679135</v>
      </c>
      <c r="F2" s="1" t="n">
        <f aca="false">E2-E5</f>
        <v>0.0318713142349694</v>
      </c>
      <c r="G2" s="1" t="n">
        <f aca="false">2^-(F2)</f>
        <v>0.978150718815416</v>
      </c>
      <c r="L2" s="4"/>
      <c r="M2" s="4"/>
      <c r="N2" s="3"/>
      <c r="O2" s="3"/>
    </row>
    <row r="3" customFormat="false" ht="14.25" hidden="false" customHeight="false" outlineLevel="0" collapsed="false">
      <c r="A3" s="1" t="s">
        <v>6</v>
      </c>
      <c r="B3" s="1" t="s">
        <v>8</v>
      </c>
      <c r="C3" s="2" t="n">
        <v>29.2980227412932</v>
      </c>
      <c r="D3" s="2" t="n">
        <v>28.51107562192</v>
      </c>
      <c r="E3" s="3" t="n">
        <f aca="false">C3-D5</f>
        <v>0.826777508736733</v>
      </c>
      <c r="F3" s="1" t="n">
        <f aca="false">E3-E5</f>
        <v>0.0448293152925672</v>
      </c>
      <c r="G3" s="1" t="n">
        <f aca="false">2^-(F3)</f>
        <v>0.969404500032507</v>
      </c>
      <c r="L3" s="4"/>
      <c r="M3" s="4"/>
      <c r="N3" s="3"/>
      <c r="O3" s="3"/>
    </row>
    <row r="4" customFormat="false" ht="14.25" hidden="false" customHeight="false" outlineLevel="0" collapsed="false">
      <c r="A4" s="1" t="s">
        <v>6</v>
      </c>
      <c r="B4" s="1" t="s">
        <v>9</v>
      </c>
      <c r="C4" s="2" t="n">
        <v>29.1764927964731</v>
      </c>
      <c r="D4" s="2" t="n">
        <v>28.5961988037186</v>
      </c>
      <c r="E4" s="3" t="n">
        <f aca="false">C4-D5</f>
        <v>0.705247563916632</v>
      </c>
      <c r="F4" s="1" t="n">
        <f aca="false">E4-E5</f>
        <v>-0.076700629527533</v>
      </c>
      <c r="G4" s="1" t="n">
        <f aca="false">2^-(F4)</f>
        <v>1.05460345591926</v>
      </c>
      <c r="L4" s="4"/>
      <c r="M4" s="4"/>
      <c r="N4" s="3"/>
      <c r="O4" s="3"/>
    </row>
    <row r="5" customFormat="false" ht="14.25" hidden="false" customHeight="false" outlineLevel="0" collapsed="false">
      <c r="A5" s="1" t="s">
        <v>10</v>
      </c>
      <c r="B5" s="0"/>
      <c r="C5" s="1" t="n">
        <f aca="false">AVERAGE(C2:C4)</f>
        <v>29.2531934260006</v>
      </c>
      <c r="D5" s="1" t="n">
        <f aca="false">AVERAGE(D2:D4)</f>
        <v>28.4712452325565</v>
      </c>
      <c r="E5" s="1" t="n">
        <f aca="false">C5-D5</f>
        <v>0.781948193444165</v>
      </c>
      <c r="F5" s="1" t="n">
        <f aca="false">E5-E5</f>
        <v>0</v>
      </c>
      <c r="G5" s="1" t="n">
        <f aca="false">2^-(F5)</f>
        <v>1</v>
      </c>
      <c r="L5" s="0"/>
      <c r="M5" s="0"/>
      <c r="N5" s="0"/>
      <c r="O5" s="0"/>
    </row>
    <row r="6" customFormat="false" ht="14.25" hidden="false" customHeight="false" outlineLevel="0" collapsed="false">
      <c r="A6" s="0"/>
      <c r="B6" s="0"/>
      <c r="C6" s="0"/>
      <c r="D6" s="0"/>
      <c r="E6" s="0"/>
      <c r="F6" s="0"/>
      <c r="G6" s="0"/>
      <c r="L6" s="0"/>
      <c r="M6" s="0"/>
      <c r="N6" s="0"/>
      <c r="O6" s="0"/>
    </row>
    <row r="7" customFormat="false" ht="14.25" hidden="false" customHeight="false" outlineLevel="0" collapsed="false">
      <c r="A7" s="1" t="s">
        <v>11</v>
      </c>
      <c r="B7" s="1" t="s">
        <v>7</v>
      </c>
      <c r="C7" s="2" t="n">
        <v>32.0809548897052</v>
      </c>
      <c r="D7" s="2" t="n">
        <v>28.3064612720308</v>
      </c>
      <c r="E7" s="3" t="n">
        <f aca="false">C7-D10</f>
        <v>3.60970965714873</v>
      </c>
      <c r="F7" s="1" t="n">
        <f aca="false">E7-E5</f>
        <v>2.82776146370457</v>
      </c>
      <c r="G7" s="1" t="n">
        <f aca="false">2^-(F7)</f>
        <v>0.14085068999723</v>
      </c>
      <c r="L7" s="4"/>
      <c r="M7" s="4"/>
      <c r="N7" s="3"/>
      <c r="O7" s="3"/>
    </row>
    <row r="8" customFormat="false" ht="14.25" hidden="false" customHeight="false" outlineLevel="0" collapsed="false">
      <c r="A8" s="1" t="s">
        <v>11</v>
      </c>
      <c r="B8" s="1" t="s">
        <v>8</v>
      </c>
      <c r="C8" s="2" t="n">
        <v>32.0169620099653</v>
      </c>
      <c r="D8" s="2" t="n">
        <v>28.51107562192</v>
      </c>
      <c r="E8" s="3" t="n">
        <f aca="false">C8-D10</f>
        <v>3.54571677740883</v>
      </c>
      <c r="F8" s="1" t="n">
        <f aca="false">E8-E5</f>
        <v>2.76376858396467</v>
      </c>
      <c r="G8" s="1" t="n">
        <f aca="false">2^-(F8)</f>
        <v>0.147238964726226</v>
      </c>
      <c r="L8" s="4"/>
      <c r="M8" s="4"/>
      <c r="N8" s="3"/>
      <c r="O8" s="3"/>
    </row>
    <row r="9" customFormat="false" ht="14.25" hidden="false" customHeight="false" outlineLevel="0" collapsed="false">
      <c r="A9" s="1" t="s">
        <v>11</v>
      </c>
      <c r="B9" s="1" t="s">
        <v>9</v>
      </c>
      <c r="C9" s="2" t="n">
        <v>31.8379177314234</v>
      </c>
      <c r="D9" s="2" t="n">
        <v>28.5961988037186</v>
      </c>
      <c r="E9" s="3" t="n">
        <f aca="false">C9-D10</f>
        <v>3.36667249886693</v>
      </c>
      <c r="F9" s="1" t="n">
        <f aca="false">E9-E5</f>
        <v>2.58472430542277</v>
      </c>
      <c r="G9" s="1" t="n">
        <f aca="false">2^-(F9)</f>
        <v>0.16669418633833</v>
      </c>
      <c r="L9" s="4"/>
      <c r="M9" s="4"/>
      <c r="N9" s="3"/>
      <c r="O9" s="3"/>
    </row>
    <row r="10" customFormat="false" ht="14.25" hidden="false" customHeight="false" outlineLevel="0" collapsed="false">
      <c r="A10" s="1" t="s">
        <v>10</v>
      </c>
      <c r="B10" s="0"/>
      <c r="C10" s="1" t="n">
        <f aca="false">AVERAGE(C7:C9)</f>
        <v>31.978611543698</v>
      </c>
      <c r="D10" s="1" t="n">
        <f aca="false">AVERAGE(D7:D9)</f>
        <v>28.4712452325565</v>
      </c>
      <c r="E10" s="1" t="n">
        <f aca="false">C10-D10</f>
        <v>3.5073663111415</v>
      </c>
      <c r="F10" s="1" t="n">
        <f aca="false">E10-E5</f>
        <v>2.72541811769733</v>
      </c>
      <c r="G10" s="1" t="n">
        <f aca="false">2^-(F10)</f>
        <v>0.151205432881104</v>
      </c>
      <c r="L10" s="0"/>
      <c r="M10" s="0"/>
      <c r="N10" s="0"/>
      <c r="O10" s="0"/>
    </row>
    <row r="11" customFormat="false" ht="14.25" hidden="false" customHeight="false" outlineLevel="0" collapsed="false">
      <c r="A11" s="0"/>
      <c r="B11" s="0"/>
      <c r="C11" s="0"/>
      <c r="D11" s="0"/>
      <c r="E11" s="0"/>
      <c r="F11" s="0"/>
      <c r="L11" s="0"/>
      <c r="M11" s="0"/>
      <c r="N11" s="0"/>
      <c r="O11" s="0"/>
    </row>
    <row r="12" customFormat="false" ht="14.25" hidden="false" customHeight="false" outlineLevel="0" collapsed="false">
      <c r="A12" s="0"/>
      <c r="B12" s="0"/>
      <c r="C12" s="4"/>
      <c r="D12" s="4"/>
      <c r="E12" s="3"/>
      <c r="F12" s="3"/>
      <c r="L12" s="4"/>
      <c r="M12" s="4"/>
      <c r="N12" s="3"/>
      <c r="O12" s="3"/>
    </row>
    <row r="13" customFormat="false" ht="14.25" hidden="false" customHeight="false" outlineLevel="0" collapsed="false">
      <c r="A13" s="0"/>
      <c r="B13" s="0"/>
      <c r="C13" s="4"/>
      <c r="D13" s="4"/>
      <c r="E13" s="3"/>
      <c r="F13" s="3"/>
      <c r="L13" s="4"/>
      <c r="M13" s="4"/>
      <c r="N13" s="3"/>
      <c r="O13" s="3"/>
    </row>
    <row r="14" customFormat="false" ht="14.25" hidden="false" customHeight="false" outlineLevel="0" collapsed="false">
      <c r="A14" s="0"/>
      <c r="B14" s="0"/>
      <c r="C14" s="4"/>
      <c r="D14" s="4"/>
      <c r="E14" s="3"/>
      <c r="F14" s="3"/>
      <c r="L14" s="4"/>
      <c r="M14" s="4"/>
      <c r="N14" s="3"/>
      <c r="O14" s="3"/>
    </row>
    <row r="15" customFormat="false" ht="14.25" hidden="false" customHeight="false" outlineLevel="0" collapsed="false">
      <c r="A15" s="0"/>
      <c r="B15" s="0"/>
      <c r="C15" s="0"/>
    </row>
    <row r="16" customFormat="false" ht="14.25" hidden="false" customHeight="false" outlineLevel="0" collapsed="false">
      <c r="A16" s="0"/>
      <c r="B16" s="0"/>
      <c r="C16" s="0"/>
    </row>
    <row r="17" customFormat="false" ht="14.25" hidden="false" customHeight="false" outlineLevel="0" collapsed="false">
      <c r="A17" s="0"/>
      <c r="B17" s="0"/>
      <c r="C17" s="0"/>
    </row>
    <row r="18" customFormat="false" ht="14.25" hidden="false" customHeight="false" outlineLevel="0" collapsed="false">
      <c r="A18" s="0"/>
      <c r="B18" s="0"/>
      <c r="C18" s="0"/>
    </row>
    <row r="19" customFormat="false" ht="14.25" hidden="false" customHeight="false" outlineLevel="0" collapsed="false">
      <c r="A19" s="0"/>
      <c r="B19" s="0"/>
      <c r="C19" s="0"/>
    </row>
    <row r="20" customFormat="false" ht="14.25" hidden="false" customHeight="false" outlineLevel="0" collapsed="false">
      <c r="A20" s="1" t="s">
        <v>0</v>
      </c>
      <c r="B20" s="1" t="s">
        <v>6</v>
      </c>
      <c r="C20" s="1" t="s">
        <v>11</v>
      </c>
    </row>
    <row r="21" customFormat="false" ht="14.25" hidden="false" customHeight="false" outlineLevel="0" collapsed="false">
      <c r="A21" s="1" t="n">
        <v>1</v>
      </c>
      <c r="B21" s="1" t="n">
        <f aca="false">G2</f>
        <v>0.978150718815416</v>
      </c>
      <c r="C21" s="1" t="n">
        <f aca="false">G7</f>
        <v>0.14085068999723</v>
      </c>
    </row>
    <row r="22" customFormat="false" ht="14.25" hidden="false" customHeight="false" outlineLevel="0" collapsed="false">
      <c r="A22" s="1" t="n">
        <v>2</v>
      </c>
      <c r="B22" s="1" t="n">
        <f aca="false">G3</f>
        <v>0.969404500032507</v>
      </c>
      <c r="C22" s="1" t="n">
        <f aca="false">G8</f>
        <v>0.147238964726226</v>
      </c>
    </row>
    <row r="23" customFormat="false" ht="14.25" hidden="false" customHeight="false" outlineLevel="0" collapsed="false">
      <c r="A23" s="1" t="n">
        <v>3</v>
      </c>
      <c r="B23" s="1" t="n">
        <f aca="false">G4</f>
        <v>1.05460345591926</v>
      </c>
      <c r="C23" s="1" t="n">
        <f aca="false">G9</f>
        <v>0.16669418633833</v>
      </c>
    </row>
    <row r="24" customFormat="false" ht="14.25" hidden="false" customHeight="false" outlineLevel="0" collapsed="false">
      <c r="A24" s="1" t="s">
        <v>12</v>
      </c>
      <c r="B24" s="1" t="n">
        <f aca="false">AVERAGE(B21:B23)</f>
        <v>1.00071955825573</v>
      </c>
      <c r="C24" s="1" t="n">
        <f aca="false">AVERAGE(C21:C23)</f>
        <v>0.151594613687262</v>
      </c>
    </row>
    <row r="25" customFormat="false" ht="14.25" hidden="false" customHeight="false" outlineLevel="0" collapsed="false">
      <c r="A25" s="1" t="s">
        <v>13</v>
      </c>
      <c r="B25" s="1" t="n">
        <f aca="false">STDEV(B21:B23)</f>
        <v>0.046869285318963</v>
      </c>
      <c r="C25" s="1" t="n">
        <f aca="false">STDEV(C21:C23)</f>
        <v>0.0134610673494695</v>
      </c>
    </row>
    <row r="26" customFormat="false" ht="14.25" hidden="false" customHeight="false" outlineLevel="0" collapsed="false">
      <c r="A26" s="1" t="s">
        <v>14</v>
      </c>
      <c r="B26" s="1" t="n">
        <f aca="false">B25/SQRT(3)</f>
        <v>0.0270599944956286</v>
      </c>
      <c r="C26" s="1" t="n">
        <f aca="false">C25/SQRT(3)</f>
        <v>0.00777175085779588</v>
      </c>
    </row>
    <row r="27" customFormat="false" ht="14.25" hidden="false" customHeight="false" outlineLevel="0" collapsed="false">
      <c r="A27" s="1" t="s">
        <v>15</v>
      </c>
      <c r="B27" s="1" t="n">
        <f aca="false">_xlfn.T.TEST(C21:C23,B21:B23,2,1)</f>
        <v>0.000547589403778513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RowHeight="14.25"/>
  <cols>
    <col collapsed="false" hidden="false" max="1" min="1" style="1" width="18.5303643724696"/>
    <col collapsed="false" hidden="false" max="3" min="2" style="1" width="10.3886639676113"/>
    <col collapsed="false" hidden="false" max="4" min="4" style="1" width="11.6761133603239"/>
    <col collapsed="false" hidden="false" max="5" min="5" style="1" width="10.3886639676113"/>
    <col collapsed="false" hidden="false" max="6" min="6" style="1" width="11.6761133603239"/>
    <col collapsed="false" hidden="false" max="9" min="7" style="1" width="10.3886639676113"/>
    <col collapsed="false" hidden="false" max="10" min="10" style="1" width="20.246963562753"/>
    <col collapsed="false" hidden="false" max="1025" min="11" style="1" width="10.3886639676113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L1" s="0"/>
      <c r="M1" s="0"/>
      <c r="N1" s="0"/>
      <c r="O1" s="0"/>
    </row>
    <row r="2" customFormat="false" ht="14.25" hidden="false" customHeight="false" outlineLevel="0" collapsed="false">
      <c r="A2" s="1" t="s">
        <v>6</v>
      </c>
      <c r="B2" s="1" t="s">
        <v>7</v>
      </c>
      <c r="C2" s="2" t="n">
        <v>27.829868324055</v>
      </c>
      <c r="D2" s="2" t="n">
        <v>28.3064612720308</v>
      </c>
      <c r="E2" s="3" t="n">
        <f aca="false">C2-D5</f>
        <v>-0.641376908501467</v>
      </c>
      <c r="F2" s="1" t="n">
        <f aca="false">E2-E5</f>
        <v>0.0293139022784992</v>
      </c>
      <c r="G2" s="1" t="n">
        <f aca="false">2^-(F2)</f>
        <v>0.979886188039197</v>
      </c>
      <c r="L2" s="4"/>
      <c r="M2" s="4"/>
      <c r="N2" s="3"/>
      <c r="O2" s="3"/>
    </row>
    <row r="3" customFormat="false" ht="14.25" hidden="false" customHeight="false" outlineLevel="0" collapsed="false">
      <c r="A3" s="1" t="s">
        <v>6</v>
      </c>
      <c r="B3" s="1" t="s">
        <v>8</v>
      </c>
      <c r="C3" s="2" t="n">
        <v>27.7852239701094</v>
      </c>
      <c r="D3" s="2" t="n">
        <v>28.51107562192</v>
      </c>
      <c r="E3" s="3" t="n">
        <f aca="false">C3-D5</f>
        <v>-0.686021262447067</v>
      </c>
      <c r="F3" s="1" t="n">
        <f aca="false">E3-E5</f>
        <v>-0.0153304516671007</v>
      </c>
      <c r="G3" s="1" t="n">
        <f aca="false">2^-(F3)</f>
        <v>1.01068291855762</v>
      </c>
      <c r="L3" s="4"/>
      <c r="M3" s="4"/>
      <c r="N3" s="3"/>
      <c r="O3" s="3"/>
    </row>
    <row r="4" customFormat="false" ht="14.25" hidden="false" customHeight="false" outlineLevel="0" collapsed="false">
      <c r="A4" s="1" t="s">
        <v>6</v>
      </c>
      <c r="B4" s="1" t="s">
        <v>9</v>
      </c>
      <c r="C4" s="2" t="n">
        <v>27.7865709711651</v>
      </c>
      <c r="D4" s="2" t="n">
        <v>28.5961988037186</v>
      </c>
      <c r="E4" s="3" t="n">
        <f aca="false">C4-D5</f>
        <v>-0.684674261391365</v>
      </c>
      <c r="F4" s="1" t="n">
        <f aca="false">E4-E5</f>
        <v>-0.0139834506113985</v>
      </c>
      <c r="G4" s="1" t="n">
        <f aca="false">2^-(F4)</f>
        <v>1.00973971464236</v>
      </c>
      <c r="L4" s="4"/>
      <c r="M4" s="4"/>
      <c r="N4" s="3"/>
      <c r="O4" s="3"/>
    </row>
    <row r="5" customFormat="false" ht="14.25" hidden="false" customHeight="false" outlineLevel="0" collapsed="false">
      <c r="A5" s="1" t="s">
        <v>10</v>
      </c>
      <c r="B5" s="0"/>
      <c r="C5" s="1" t="n">
        <f aca="false">AVERAGE(C2:C4)</f>
        <v>27.8005544217765</v>
      </c>
      <c r="D5" s="1" t="n">
        <f aca="false">AVERAGE(D2:D4)</f>
        <v>28.4712452325565</v>
      </c>
      <c r="E5" s="1" t="n">
        <f aca="false">C5-D5</f>
        <v>-0.670690810779966</v>
      </c>
      <c r="F5" s="1" t="n">
        <f aca="false">E5-E5</f>
        <v>0</v>
      </c>
      <c r="G5" s="1" t="n">
        <f aca="false">2^-(F5)</f>
        <v>1</v>
      </c>
      <c r="L5" s="0"/>
      <c r="M5" s="0"/>
      <c r="N5" s="0"/>
      <c r="O5" s="0"/>
    </row>
    <row r="6" customFormat="false" ht="14.25" hidden="false" customHeight="false" outlineLevel="0" collapsed="false">
      <c r="A6" s="0"/>
      <c r="B6" s="0"/>
      <c r="C6" s="0"/>
      <c r="D6" s="0"/>
      <c r="E6" s="0"/>
      <c r="F6" s="0"/>
      <c r="G6" s="0"/>
      <c r="L6" s="0"/>
      <c r="M6" s="0"/>
      <c r="N6" s="0"/>
      <c r="O6" s="0"/>
    </row>
    <row r="7" customFormat="false" ht="14.25" hidden="false" customHeight="false" outlineLevel="0" collapsed="false">
      <c r="A7" s="1" t="s">
        <v>11</v>
      </c>
      <c r="B7" s="1" t="s">
        <v>7</v>
      </c>
      <c r="C7" s="2" t="n">
        <v>32.2633523362816</v>
      </c>
      <c r="D7" s="2" t="n">
        <v>28.3064612720308</v>
      </c>
      <c r="E7" s="3" t="n">
        <f aca="false">C7-D10</f>
        <v>3.79210710372513</v>
      </c>
      <c r="F7" s="1" t="n">
        <f aca="false">E7-E5</f>
        <v>4.4627979145051</v>
      </c>
      <c r="G7" s="1" t="n">
        <f aca="false">2^-(F7)</f>
        <v>0.0453486082558406</v>
      </c>
      <c r="L7" s="4"/>
      <c r="M7" s="4"/>
      <c r="N7" s="3"/>
      <c r="O7" s="3"/>
    </row>
    <row r="8" customFormat="false" ht="14.25" hidden="false" customHeight="false" outlineLevel="0" collapsed="false">
      <c r="A8" s="1" t="s">
        <v>11</v>
      </c>
      <c r="B8" s="1" t="s">
        <v>8</v>
      </c>
      <c r="C8" s="2" t="n">
        <v>32.4884656462782</v>
      </c>
      <c r="D8" s="2" t="n">
        <v>28.51107562192</v>
      </c>
      <c r="E8" s="3" t="n">
        <f aca="false">C8-D10</f>
        <v>4.01722041372173</v>
      </c>
      <c r="F8" s="1" t="n">
        <f aca="false">E8-E5</f>
        <v>4.6879112245017</v>
      </c>
      <c r="G8" s="1" t="n">
        <f aca="false">2^-(F8)</f>
        <v>0.038796996389985</v>
      </c>
      <c r="L8" s="4"/>
      <c r="M8" s="4"/>
      <c r="N8" s="3"/>
      <c r="O8" s="3"/>
    </row>
    <row r="9" customFormat="false" ht="14.25" hidden="false" customHeight="false" outlineLevel="0" collapsed="false">
      <c r="A9" s="1" t="s">
        <v>11</v>
      </c>
      <c r="B9" s="1" t="s">
        <v>9</v>
      </c>
      <c r="C9" s="2" t="n">
        <v>32.3611015443964</v>
      </c>
      <c r="D9" s="2" t="n">
        <v>28.5961988037186</v>
      </c>
      <c r="E9" s="3" t="n">
        <f aca="false">C9-D10</f>
        <v>3.88985631183993</v>
      </c>
      <c r="F9" s="1" t="n">
        <f aca="false">E9-E5</f>
        <v>4.5605471226199</v>
      </c>
      <c r="G9" s="1" t="n">
        <f aca="false">2^-(F9)</f>
        <v>0.042377810972189</v>
      </c>
      <c r="L9" s="4"/>
      <c r="M9" s="4"/>
      <c r="N9" s="3"/>
      <c r="O9" s="3"/>
    </row>
    <row r="10" customFormat="false" ht="14.25" hidden="false" customHeight="false" outlineLevel="0" collapsed="false">
      <c r="A10" s="1" t="s">
        <v>10</v>
      </c>
      <c r="B10" s="0"/>
      <c r="C10" s="1" t="n">
        <f aca="false">AVERAGE(C7:C9)</f>
        <v>32.3709731756521</v>
      </c>
      <c r="D10" s="1" t="n">
        <f aca="false">AVERAGE(D7:D9)</f>
        <v>28.4712452325565</v>
      </c>
      <c r="E10" s="1" t="n">
        <f aca="false">C10-D10</f>
        <v>3.8997279430956</v>
      </c>
      <c r="F10" s="1" t="n">
        <f aca="false">E10-E5</f>
        <v>4.57041875387557</v>
      </c>
      <c r="G10" s="1" t="n">
        <f aca="false">2^-(F10)</f>
        <v>0.0420888308811503</v>
      </c>
      <c r="L10" s="0"/>
      <c r="M10" s="0"/>
      <c r="N10" s="0"/>
      <c r="O10" s="0"/>
    </row>
    <row r="11" customFormat="false" ht="14.25" hidden="false" customHeight="false" outlineLevel="0" collapsed="false">
      <c r="A11" s="0"/>
      <c r="B11" s="0"/>
      <c r="C11" s="0"/>
      <c r="D11" s="0"/>
      <c r="E11" s="0"/>
      <c r="F11" s="0"/>
      <c r="L11" s="0"/>
      <c r="M11" s="0"/>
      <c r="N11" s="0"/>
      <c r="O11" s="0"/>
    </row>
    <row r="12" customFormat="false" ht="14.25" hidden="false" customHeight="false" outlineLevel="0" collapsed="false">
      <c r="A12" s="0"/>
      <c r="B12" s="0"/>
      <c r="C12" s="4"/>
      <c r="D12" s="4"/>
      <c r="E12" s="3"/>
      <c r="F12" s="3"/>
      <c r="L12" s="4"/>
      <c r="M12" s="4"/>
      <c r="N12" s="3"/>
      <c r="O12" s="3"/>
    </row>
    <row r="13" customFormat="false" ht="14.25" hidden="false" customHeight="false" outlineLevel="0" collapsed="false">
      <c r="A13" s="0"/>
      <c r="B13" s="0"/>
      <c r="C13" s="4"/>
      <c r="D13" s="4"/>
      <c r="E13" s="3"/>
      <c r="F13" s="3"/>
      <c r="L13" s="4"/>
      <c r="M13" s="4"/>
      <c r="N13" s="3"/>
      <c r="O13" s="3"/>
    </row>
    <row r="14" customFormat="false" ht="14.25" hidden="false" customHeight="false" outlineLevel="0" collapsed="false">
      <c r="A14" s="0"/>
      <c r="B14" s="0"/>
      <c r="C14" s="4"/>
      <c r="D14" s="4"/>
      <c r="E14" s="3"/>
      <c r="F14" s="3"/>
      <c r="L14" s="4"/>
      <c r="M14" s="4"/>
      <c r="N14" s="3"/>
      <c r="O14" s="3"/>
    </row>
    <row r="15" customFormat="false" ht="14.25" hidden="false" customHeight="false" outlineLevel="0" collapsed="false">
      <c r="A15" s="0"/>
      <c r="B15" s="0"/>
      <c r="C15" s="0"/>
    </row>
    <row r="16" customFormat="false" ht="14.25" hidden="false" customHeight="false" outlineLevel="0" collapsed="false">
      <c r="A16" s="0"/>
      <c r="B16" s="0"/>
      <c r="C16" s="0"/>
    </row>
    <row r="17" customFormat="false" ht="14.25" hidden="false" customHeight="false" outlineLevel="0" collapsed="false">
      <c r="A17" s="0"/>
      <c r="B17" s="0"/>
      <c r="C17" s="0"/>
    </row>
    <row r="18" customFormat="false" ht="14.25" hidden="false" customHeight="false" outlineLevel="0" collapsed="false">
      <c r="A18" s="0"/>
      <c r="B18" s="0"/>
      <c r="C18" s="0"/>
    </row>
    <row r="19" customFormat="false" ht="14.25" hidden="false" customHeight="false" outlineLevel="0" collapsed="false">
      <c r="A19" s="0"/>
      <c r="B19" s="0"/>
      <c r="C19" s="0"/>
    </row>
    <row r="20" customFormat="false" ht="14.25" hidden="false" customHeight="false" outlineLevel="0" collapsed="false">
      <c r="A20" s="1" t="s">
        <v>0</v>
      </c>
      <c r="B20" s="1" t="s">
        <v>6</v>
      </c>
      <c r="C20" s="1" t="s">
        <v>11</v>
      </c>
    </row>
    <row r="21" customFormat="false" ht="14.25" hidden="false" customHeight="false" outlineLevel="0" collapsed="false">
      <c r="A21" s="1" t="n">
        <v>1</v>
      </c>
      <c r="B21" s="1" t="n">
        <f aca="false">G2</f>
        <v>0.979886188039197</v>
      </c>
      <c r="C21" s="1" t="n">
        <f aca="false">G7</f>
        <v>0.0453486082558406</v>
      </c>
    </row>
    <row r="22" customFormat="false" ht="14.25" hidden="false" customHeight="false" outlineLevel="0" collapsed="false">
      <c r="A22" s="1" t="n">
        <v>2</v>
      </c>
      <c r="B22" s="1" t="n">
        <f aca="false">G3</f>
        <v>1.01068291855762</v>
      </c>
      <c r="C22" s="1" t="n">
        <f aca="false">G8</f>
        <v>0.038796996389985</v>
      </c>
    </row>
    <row r="23" customFormat="false" ht="14.25" hidden="false" customHeight="false" outlineLevel="0" collapsed="false">
      <c r="A23" s="1" t="n">
        <v>3</v>
      </c>
      <c r="B23" s="1" t="n">
        <f aca="false">G4</f>
        <v>1.00973971464236</v>
      </c>
      <c r="C23" s="1" t="n">
        <f aca="false">G9</f>
        <v>0.042377810972189</v>
      </c>
    </row>
    <row r="24" customFormat="false" ht="14.25" hidden="false" customHeight="false" outlineLevel="0" collapsed="false">
      <c r="A24" s="1" t="s">
        <v>12</v>
      </c>
      <c r="B24" s="1" t="n">
        <f aca="false">AVERAGE(B21:B23)</f>
        <v>1.00010294041306</v>
      </c>
      <c r="C24" s="1" t="n">
        <f aca="false">AVERAGE(C21:C23)</f>
        <v>0.0421744718726715</v>
      </c>
    </row>
    <row r="25" customFormat="false" ht="14.25" hidden="false" customHeight="false" outlineLevel="0" collapsed="false">
      <c r="A25" s="1" t="s">
        <v>13</v>
      </c>
      <c r="B25" s="1" t="n">
        <f aca="false">STDEV(B21:B23)</f>
        <v>0.0175145715281849</v>
      </c>
      <c r="C25" s="1" t="n">
        <f aca="false">STDEV(C21:C23)</f>
        <v>0.00328053571878884</v>
      </c>
    </row>
    <row r="26" customFormat="false" ht="14.25" hidden="false" customHeight="false" outlineLevel="0" collapsed="false">
      <c r="A26" s="1" t="s">
        <v>14</v>
      </c>
      <c r="B26" s="1" t="n">
        <f aca="false">B25/SQRT(3)</f>
        <v>0.0101120425865385</v>
      </c>
      <c r="C26" s="1" t="n">
        <f aca="false">C25/SQRT(3)</f>
        <v>0.00189401818032892</v>
      </c>
    </row>
    <row r="27" customFormat="false" ht="14.25" hidden="false" customHeight="false" outlineLevel="0" collapsed="false">
      <c r="A27" s="1" t="s">
        <v>15</v>
      </c>
      <c r="B27" s="1" t="n">
        <f aca="false">_xlfn.T.TEST(C21:C23,B21:B23,2,1)</f>
        <v>0.000150886629491517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" min="1" style="1" width="18.5303643724696"/>
    <col collapsed="false" hidden="false" max="3" min="2" style="1" width="10.3886639676113"/>
    <col collapsed="false" hidden="false" max="4" min="4" style="1" width="11.6761133603239"/>
    <col collapsed="false" hidden="false" max="5" min="5" style="1" width="10.3886639676113"/>
    <col collapsed="false" hidden="false" max="6" min="6" style="1" width="11.6761133603239"/>
    <col collapsed="false" hidden="false" max="9" min="7" style="1" width="10.3886639676113"/>
    <col collapsed="false" hidden="false" max="10" min="10" style="1" width="20.246963562753"/>
    <col collapsed="false" hidden="false" max="1025" min="11" style="1" width="10.3886639676113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L1" s="0"/>
      <c r="M1" s="0"/>
      <c r="N1" s="0"/>
      <c r="O1" s="0"/>
    </row>
    <row r="2" customFormat="false" ht="14.25" hidden="false" customHeight="false" outlineLevel="0" collapsed="false">
      <c r="A2" s="1" t="s">
        <v>6</v>
      </c>
      <c r="B2" s="1" t="s">
        <v>7</v>
      </c>
      <c r="C2" s="2" t="n">
        <v>26.8806556712712</v>
      </c>
      <c r="D2" s="2" t="n">
        <v>28.3064612720308</v>
      </c>
      <c r="E2" s="3" t="n">
        <f aca="false">C2-D5</f>
        <v>-1.59058956128527</v>
      </c>
      <c r="F2" s="1" t="n">
        <f aca="false">E2-E5</f>
        <v>0.0393126117449647</v>
      </c>
      <c r="G2" s="1" t="n">
        <f aca="false">2^-(F2)</f>
        <v>0.973118490207114</v>
      </c>
      <c r="L2" s="4"/>
      <c r="M2" s="4"/>
      <c r="N2" s="3"/>
      <c r="O2" s="3"/>
    </row>
    <row r="3" customFormat="false" ht="14.25" hidden="false" customHeight="false" outlineLevel="0" collapsed="false">
      <c r="A3" s="1" t="s">
        <v>6</v>
      </c>
      <c r="B3" s="1" t="s">
        <v>8</v>
      </c>
      <c r="C3" s="2" t="n">
        <v>26.7534675157401</v>
      </c>
      <c r="D3" s="2" t="n">
        <v>28.51107562192</v>
      </c>
      <c r="E3" s="3" t="n">
        <f aca="false">C3-D5</f>
        <v>-1.71777771681637</v>
      </c>
      <c r="F3" s="1" t="n">
        <f aca="false">E3-E5</f>
        <v>-0.0878755437861365</v>
      </c>
      <c r="G3" s="1" t="n">
        <f aca="false">2^-(F3)</f>
        <v>1.06280398605164</v>
      </c>
      <c r="L3" s="4"/>
      <c r="M3" s="4"/>
      <c r="N3" s="3"/>
      <c r="O3" s="3"/>
    </row>
    <row r="4" customFormat="false" ht="14.25" hidden="false" customHeight="false" outlineLevel="0" collapsed="false">
      <c r="A4" s="1" t="s">
        <v>6</v>
      </c>
      <c r="B4" s="1" t="s">
        <v>9</v>
      </c>
      <c r="C4" s="2" t="n">
        <v>26.8899059915674</v>
      </c>
      <c r="D4" s="2" t="n">
        <v>28.5961988037186</v>
      </c>
      <c r="E4" s="3" t="n">
        <f aca="false">C4-D5</f>
        <v>-1.58133924098907</v>
      </c>
      <c r="F4" s="1" t="n">
        <f aca="false">E4-E5</f>
        <v>0.0485629320411647</v>
      </c>
      <c r="G4" s="1" t="n">
        <f aca="false">2^-(F4)</f>
        <v>0.966898977086649</v>
      </c>
      <c r="L4" s="4"/>
      <c r="M4" s="4"/>
      <c r="N4" s="3"/>
      <c r="O4" s="3"/>
    </row>
    <row r="5" customFormat="false" ht="14.25" hidden="false" customHeight="false" outlineLevel="0" collapsed="false">
      <c r="A5" s="1" t="s">
        <v>10</v>
      </c>
      <c r="B5" s="0"/>
      <c r="C5" s="1" t="n">
        <f aca="false">AVERAGE(C2:C4)</f>
        <v>26.8413430595262</v>
      </c>
      <c r="D5" s="1" t="n">
        <f aca="false">AVERAGE(D2:D4)</f>
        <v>28.4712452325565</v>
      </c>
      <c r="E5" s="1" t="n">
        <f aca="false">C5-D5</f>
        <v>-1.62990217303023</v>
      </c>
      <c r="F5" s="1" t="n">
        <f aca="false">E5-E5</f>
        <v>0</v>
      </c>
      <c r="G5" s="1" t="n">
        <f aca="false">2^-(F5)</f>
        <v>1</v>
      </c>
      <c r="L5" s="0"/>
      <c r="M5" s="0"/>
      <c r="N5" s="0"/>
      <c r="O5" s="0"/>
    </row>
    <row r="6" customFormat="false" ht="14.25" hidden="false" customHeight="false" outlineLevel="0" collapsed="false">
      <c r="A6" s="0"/>
      <c r="B6" s="0"/>
      <c r="C6" s="0"/>
      <c r="D6" s="0"/>
      <c r="E6" s="0"/>
      <c r="F6" s="0"/>
      <c r="G6" s="0"/>
      <c r="L6" s="0"/>
      <c r="M6" s="0"/>
      <c r="N6" s="0"/>
      <c r="O6" s="0"/>
    </row>
    <row r="7" customFormat="false" ht="14.25" hidden="false" customHeight="false" outlineLevel="0" collapsed="false">
      <c r="A7" s="1" t="s">
        <v>11</v>
      </c>
      <c r="B7" s="1" t="s">
        <v>7</v>
      </c>
      <c r="C7" s="2" t="n">
        <v>30.4620995701798</v>
      </c>
      <c r="D7" s="2" t="n">
        <v>28.3064612720308</v>
      </c>
      <c r="E7" s="3" t="n">
        <f aca="false">C7-D10</f>
        <v>1.99085433762333</v>
      </c>
      <c r="F7" s="1" t="n">
        <f aca="false">E7-E5</f>
        <v>3.62075651065356</v>
      </c>
      <c r="G7" s="1" t="n">
        <f aca="false">2^-(F7)</f>
        <v>0.0812912278435161</v>
      </c>
      <c r="L7" s="4"/>
      <c r="M7" s="4"/>
      <c r="N7" s="3"/>
      <c r="O7" s="3"/>
    </row>
    <row r="8" customFormat="false" ht="14.25" hidden="false" customHeight="false" outlineLevel="0" collapsed="false">
      <c r="A8" s="1" t="s">
        <v>11</v>
      </c>
      <c r="B8" s="1" t="s">
        <v>8</v>
      </c>
      <c r="C8" s="2" t="n">
        <v>30.3326236897708</v>
      </c>
      <c r="D8" s="2" t="n">
        <v>28.51107562192</v>
      </c>
      <c r="E8" s="3" t="n">
        <f aca="false">C8-D10</f>
        <v>1.86137845721433</v>
      </c>
      <c r="F8" s="1" t="n">
        <f aca="false">E8-E5</f>
        <v>3.49128063024456</v>
      </c>
      <c r="G8" s="1" t="n">
        <f aca="false">2^-(F8)</f>
        <v>0.0889241672879721</v>
      </c>
      <c r="L8" s="4"/>
      <c r="M8" s="4"/>
      <c r="N8" s="3"/>
      <c r="O8" s="3"/>
    </row>
    <row r="9" customFormat="false" ht="14.25" hidden="false" customHeight="false" outlineLevel="0" collapsed="false">
      <c r="A9" s="1" t="s">
        <v>11</v>
      </c>
      <c r="B9" s="1" t="s">
        <v>9</v>
      </c>
      <c r="C9" s="2" t="n">
        <v>30.4009067651123</v>
      </c>
      <c r="D9" s="2" t="n">
        <v>28.5961988037186</v>
      </c>
      <c r="E9" s="3" t="n">
        <f aca="false">C9-D10</f>
        <v>1.92966153255583</v>
      </c>
      <c r="F9" s="1" t="n">
        <f aca="false">E9-E5</f>
        <v>3.55956370558606</v>
      </c>
      <c r="G9" s="1" t="n">
        <f aca="false">2^-(F9)</f>
        <v>0.084813415542017</v>
      </c>
      <c r="L9" s="4"/>
      <c r="M9" s="4"/>
      <c r="N9" s="3"/>
      <c r="O9" s="3"/>
    </row>
    <row r="10" customFormat="false" ht="14.25" hidden="false" customHeight="false" outlineLevel="0" collapsed="false">
      <c r="A10" s="1" t="s">
        <v>10</v>
      </c>
      <c r="B10" s="0"/>
      <c r="C10" s="1" t="n">
        <f aca="false">AVERAGE(C7:C9)</f>
        <v>30.3985433416876</v>
      </c>
      <c r="D10" s="1" t="n">
        <f aca="false">AVERAGE(D7:D9)</f>
        <v>28.4712452325565</v>
      </c>
      <c r="E10" s="1" t="n">
        <f aca="false">C10-D10</f>
        <v>1.92729810913117</v>
      </c>
      <c r="F10" s="1" t="n">
        <f aca="false">E10-E5</f>
        <v>3.5572002821614</v>
      </c>
      <c r="G10" s="1" t="n">
        <f aca="false">2^-(F10)</f>
        <v>0.0849524707724442</v>
      </c>
      <c r="L10" s="0"/>
      <c r="M10" s="0"/>
      <c r="N10" s="0"/>
      <c r="O10" s="0"/>
    </row>
    <row r="11" customFormat="false" ht="14.25" hidden="false" customHeight="false" outlineLevel="0" collapsed="false">
      <c r="A11" s="0"/>
      <c r="B11" s="0"/>
      <c r="C11" s="0"/>
      <c r="D11" s="0"/>
      <c r="E11" s="0"/>
      <c r="F11" s="0"/>
      <c r="L11" s="0"/>
      <c r="M11" s="0"/>
      <c r="N11" s="0"/>
      <c r="O11" s="0"/>
    </row>
    <row r="12" customFormat="false" ht="14.25" hidden="false" customHeight="false" outlineLevel="0" collapsed="false">
      <c r="A12" s="0"/>
      <c r="B12" s="0"/>
      <c r="C12" s="4"/>
      <c r="D12" s="4"/>
      <c r="E12" s="3"/>
      <c r="F12" s="3"/>
      <c r="L12" s="4"/>
      <c r="M12" s="4"/>
      <c r="N12" s="3"/>
      <c r="O12" s="3"/>
    </row>
    <row r="13" customFormat="false" ht="14.25" hidden="false" customHeight="false" outlineLevel="0" collapsed="false">
      <c r="A13" s="0"/>
      <c r="B13" s="0"/>
      <c r="C13" s="4"/>
      <c r="D13" s="4"/>
      <c r="E13" s="3"/>
      <c r="F13" s="3"/>
      <c r="L13" s="4"/>
      <c r="M13" s="4"/>
      <c r="N13" s="3"/>
      <c r="O13" s="3"/>
    </row>
    <row r="14" customFormat="false" ht="14.25" hidden="false" customHeight="false" outlineLevel="0" collapsed="false">
      <c r="A14" s="0"/>
      <c r="B14" s="0"/>
      <c r="C14" s="4"/>
      <c r="D14" s="4"/>
      <c r="E14" s="3"/>
      <c r="F14" s="3"/>
      <c r="L14" s="4"/>
      <c r="M14" s="4"/>
      <c r="N14" s="3"/>
      <c r="O14" s="3"/>
    </row>
    <row r="15" customFormat="false" ht="14.25" hidden="false" customHeight="false" outlineLevel="0" collapsed="false">
      <c r="A15" s="0"/>
      <c r="B15" s="0"/>
      <c r="C15" s="0"/>
    </row>
    <row r="16" customFormat="false" ht="14.25" hidden="false" customHeight="false" outlineLevel="0" collapsed="false">
      <c r="A16" s="0"/>
      <c r="B16" s="0"/>
      <c r="C16" s="0"/>
    </row>
    <row r="17" customFormat="false" ht="14.25" hidden="false" customHeight="false" outlineLevel="0" collapsed="false">
      <c r="A17" s="0"/>
      <c r="B17" s="0"/>
      <c r="C17" s="0"/>
    </row>
    <row r="18" customFormat="false" ht="14.25" hidden="false" customHeight="false" outlineLevel="0" collapsed="false">
      <c r="A18" s="0"/>
      <c r="B18" s="0"/>
      <c r="C18" s="0"/>
    </row>
    <row r="19" customFormat="false" ht="14.25" hidden="false" customHeight="false" outlineLevel="0" collapsed="false">
      <c r="A19" s="0"/>
      <c r="B19" s="0"/>
      <c r="C19" s="0"/>
    </row>
    <row r="20" customFormat="false" ht="14.25" hidden="false" customHeight="false" outlineLevel="0" collapsed="false">
      <c r="A20" s="1" t="s">
        <v>0</v>
      </c>
      <c r="B20" s="1" t="s">
        <v>6</v>
      </c>
      <c r="C20" s="1" t="s">
        <v>11</v>
      </c>
    </row>
    <row r="21" customFormat="false" ht="14.25" hidden="false" customHeight="false" outlineLevel="0" collapsed="false">
      <c r="A21" s="1" t="n">
        <v>1</v>
      </c>
      <c r="B21" s="1" t="n">
        <f aca="false">G2</f>
        <v>0.973118490207114</v>
      </c>
      <c r="C21" s="1" t="n">
        <f aca="false">G7</f>
        <v>0.0812912278435161</v>
      </c>
    </row>
    <row r="22" customFormat="false" ht="14.25" hidden="false" customHeight="false" outlineLevel="0" collapsed="false">
      <c r="A22" s="1" t="n">
        <v>2</v>
      </c>
      <c r="B22" s="1" t="n">
        <f aca="false">G3</f>
        <v>1.06280398605164</v>
      </c>
      <c r="C22" s="1" t="n">
        <f aca="false">G8</f>
        <v>0.0889241672879721</v>
      </c>
    </row>
    <row r="23" customFormat="false" ht="14.25" hidden="false" customHeight="false" outlineLevel="0" collapsed="false">
      <c r="A23" s="1" t="n">
        <v>3</v>
      </c>
      <c r="B23" s="1" t="n">
        <f aca="false">G4</f>
        <v>0.966898977086649</v>
      </c>
      <c r="C23" s="1" t="n">
        <f aca="false">G9</f>
        <v>0.084813415542017</v>
      </c>
    </row>
    <row r="24" customFormat="false" ht="14.25" hidden="false" customHeight="false" outlineLevel="0" collapsed="false">
      <c r="A24" s="1" t="s">
        <v>12</v>
      </c>
      <c r="B24" s="1" t="n">
        <f aca="false">AVERAGE(B21:B23)</f>
        <v>1.00094048444847</v>
      </c>
      <c r="C24" s="1" t="n">
        <f aca="false">AVERAGE(C21:C23)</f>
        <v>0.0850096035578351</v>
      </c>
    </row>
    <row r="25" customFormat="false" ht="14.25" hidden="false" customHeight="false" outlineLevel="0" collapsed="false">
      <c r="A25" s="1" t="s">
        <v>13</v>
      </c>
      <c r="B25" s="1" t="n">
        <f aca="false">STDEV(B21:B23)</f>
        <v>0.0536655402359673</v>
      </c>
      <c r="C25" s="1" t="n">
        <f aca="false">STDEV(C21:C23)</f>
        <v>0.00382024978814814</v>
      </c>
    </row>
    <row r="26" customFormat="false" ht="14.25" hidden="false" customHeight="false" outlineLevel="0" collapsed="false">
      <c r="A26" s="1" t="s">
        <v>14</v>
      </c>
      <c r="B26" s="1" t="n">
        <f aca="false">B25/SQRT(3)</f>
        <v>0.0309838141014424</v>
      </c>
      <c r="C26" s="1" t="n">
        <f aca="false">C25/SQRT(3)</f>
        <v>0.00220562224355894</v>
      </c>
    </row>
    <row r="27" customFormat="false" ht="14.25" hidden="false" customHeight="false" outlineLevel="0" collapsed="false">
      <c r="A27" s="1" t="s">
        <v>15</v>
      </c>
      <c r="B27" s="1" t="n">
        <f aca="false">_xlfn.T.TEST(C21:C23,B21:B23,2,1)</f>
        <v>0.00100860263619685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RowHeight="14.25"/>
  <cols>
    <col collapsed="false" hidden="false" max="1" min="1" style="1" width="18.5303643724696"/>
    <col collapsed="false" hidden="false" max="3" min="2" style="1" width="10.3886639676113"/>
    <col collapsed="false" hidden="false" max="4" min="4" style="1" width="11.6761133603239"/>
    <col collapsed="false" hidden="false" max="5" min="5" style="1" width="10.3886639676113"/>
    <col collapsed="false" hidden="false" max="6" min="6" style="1" width="11.6761133603239"/>
    <col collapsed="false" hidden="false" max="9" min="7" style="1" width="10.3886639676113"/>
    <col collapsed="false" hidden="false" max="10" min="10" style="1" width="20.246963562753"/>
    <col collapsed="false" hidden="false" max="1025" min="11" style="1" width="10.3886639676113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L1" s="0"/>
      <c r="M1" s="0"/>
      <c r="N1" s="0"/>
      <c r="O1" s="0"/>
    </row>
    <row r="2" customFormat="false" ht="14.25" hidden="false" customHeight="false" outlineLevel="0" collapsed="false">
      <c r="A2" s="1" t="s">
        <v>6</v>
      </c>
      <c r="B2" s="1" t="s">
        <v>7</v>
      </c>
      <c r="C2" s="2" t="n">
        <v>29.7670046216695</v>
      </c>
      <c r="D2" s="2" t="n">
        <v>28.3064612720308</v>
      </c>
      <c r="E2" s="3" t="n">
        <f aca="false">C2-D5</f>
        <v>1.29575938911303</v>
      </c>
      <c r="F2" s="1" t="n">
        <f aca="false">E2-E5</f>
        <v>-0.0574978740628644</v>
      </c>
      <c r="G2" s="1" t="n">
        <f aca="false">2^-(F2)</f>
        <v>1.04065933610092</v>
      </c>
      <c r="L2" s="4"/>
      <c r="M2" s="4"/>
      <c r="N2" s="3"/>
      <c r="O2" s="3"/>
    </row>
    <row r="3" customFormat="false" ht="14.25" hidden="false" customHeight="false" outlineLevel="0" collapsed="false">
      <c r="A3" s="1" t="s">
        <v>6</v>
      </c>
      <c r="B3" s="1" t="s">
        <v>8</v>
      </c>
      <c r="C3" s="2" t="n">
        <v>29.8762168542591</v>
      </c>
      <c r="D3" s="2" t="n">
        <v>28.51107562192</v>
      </c>
      <c r="E3" s="3" t="n">
        <f aca="false">C3-D5</f>
        <v>1.40497162170263</v>
      </c>
      <c r="F3" s="1" t="n">
        <f aca="false">E3-E5</f>
        <v>0.0517143585267341</v>
      </c>
      <c r="G3" s="1" t="n">
        <f aca="false">2^-(F3)</f>
        <v>0.964789185812243</v>
      </c>
      <c r="L3" s="4"/>
      <c r="M3" s="4"/>
      <c r="N3" s="3"/>
      <c r="O3" s="3"/>
    </row>
    <row r="4" customFormat="false" ht="14.25" hidden="false" customHeight="false" outlineLevel="0" collapsed="false">
      <c r="A4" s="1" t="s">
        <v>6</v>
      </c>
      <c r="B4" s="1" t="s">
        <v>9</v>
      </c>
      <c r="C4" s="2" t="n">
        <v>29.8302860112685</v>
      </c>
      <c r="D4" s="2" t="n">
        <v>28.5961988037186</v>
      </c>
      <c r="E4" s="3" t="n">
        <f aca="false">C4-D5</f>
        <v>1.35904077871204</v>
      </c>
      <c r="F4" s="1" t="n">
        <f aca="false">E4-E5</f>
        <v>0.00578351553613743</v>
      </c>
      <c r="G4" s="1" t="n">
        <f aca="false">2^-(F4)</f>
        <v>0.995999197134624</v>
      </c>
      <c r="L4" s="4"/>
      <c r="M4" s="4"/>
      <c r="N4" s="3"/>
      <c r="O4" s="3"/>
    </row>
    <row r="5" customFormat="false" ht="14.25" hidden="false" customHeight="false" outlineLevel="0" collapsed="false">
      <c r="A5" s="1" t="s">
        <v>10</v>
      </c>
      <c r="B5" s="0"/>
      <c r="C5" s="1" t="n">
        <f aca="false">AVERAGE(C2:C4)</f>
        <v>29.8245024957324</v>
      </c>
      <c r="D5" s="1" t="n">
        <f aca="false">AVERAGE(D2:D4)</f>
        <v>28.4712452325565</v>
      </c>
      <c r="E5" s="1" t="n">
        <f aca="false">C5-D5</f>
        <v>1.3532572631759</v>
      </c>
      <c r="F5" s="1" t="n">
        <f aca="false">E5-E5</f>
        <v>0</v>
      </c>
      <c r="G5" s="1" t="n">
        <f aca="false">2^-(F5)</f>
        <v>1</v>
      </c>
      <c r="L5" s="0"/>
      <c r="M5" s="0"/>
      <c r="N5" s="0"/>
      <c r="O5" s="0"/>
    </row>
    <row r="6" customFormat="false" ht="14.25" hidden="false" customHeight="false" outlineLevel="0" collapsed="false">
      <c r="A6" s="0"/>
      <c r="B6" s="0"/>
      <c r="C6" s="0"/>
      <c r="D6" s="0"/>
      <c r="E6" s="0"/>
      <c r="F6" s="0"/>
      <c r="G6" s="0"/>
      <c r="L6" s="0"/>
      <c r="M6" s="0"/>
      <c r="N6" s="0"/>
      <c r="O6" s="0"/>
    </row>
    <row r="7" customFormat="false" ht="14.25" hidden="false" customHeight="false" outlineLevel="0" collapsed="false">
      <c r="A7" s="1" t="s">
        <v>11</v>
      </c>
      <c r="B7" s="1" t="s">
        <v>7</v>
      </c>
      <c r="C7" s="2" t="n">
        <v>33.1726772226457</v>
      </c>
      <c r="D7" s="2" t="n">
        <v>28.3064612720308</v>
      </c>
      <c r="E7" s="3" t="n">
        <f aca="false">C7-D10</f>
        <v>4.70143199008924</v>
      </c>
      <c r="F7" s="1" t="n">
        <f aca="false">E7-E5</f>
        <v>3.34817472691334</v>
      </c>
      <c r="G7" s="1" t="n">
        <f aca="false">2^-(F7)</f>
        <v>0.0981971710597645</v>
      </c>
      <c r="L7" s="4"/>
      <c r="M7" s="4"/>
      <c r="N7" s="3"/>
      <c r="O7" s="3"/>
    </row>
    <row r="8" customFormat="false" ht="14.25" hidden="false" customHeight="false" outlineLevel="0" collapsed="false">
      <c r="A8" s="1" t="s">
        <v>11</v>
      </c>
      <c r="B8" s="1" t="s">
        <v>8</v>
      </c>
      <c r="C8" s="2" t="n">
        <v>33.3448599881227</v>
      </c>
      <c r="D8" s="2" t="n">
        <v>28.51107562192</v>
      </c>
      <c r="E8" s="3" t="n">
        <f aca="false">C8-D10</f>
        <v>4.87361475556623</v>
      </c>
      <c r="F8" s="1" t="n">
        <f aca="false">E8-E5</f>
        <v>3.52035749239034</v>
      </c>
      <c r="G8" s="1" t="n">
        <f aca="false">2^-(F8)</f>
        <v>0.0871498811800034</v>
      </c>
      <c r="L8" s="4"/>
      <c r="M8" s="4"/>
      <c r="N8" s="3"/>
      <c r="O8" s="3"/>
    </row>
    <row r="9" customFormat="false" ht="14.25" hidden="false" customHeight="false" outlineLevel="0" collapsed="false">
      <c r="A9" s="1" t="s">
        <v>11</v>
      </c>
      <c r="B9" s="1" t="s">
        <v>9</v>
      </c>
      <c r="C9" s="2" t="n">
        <v>33.2481720637445</v>
      </c>
      <c r="D9" s="2" t="n">
        <v>28.5961988037186</v>
      </c>
      <c r="E9" s="3" t="n">
        <f aca="false">C9-D10</f>
        <v>4.77692683118803</v>
      </c>
      <c r="F9" s="1" t="n">
        <f aca="false">E9-E5</f>
        <v>3.42366956801213</v>
      </c>
      <c r="G9" s="1" t="n">
        <f aca="false">2^-(F9)</f>
        <v>0.0931907409517969</v>
      </c>
      <c r="L9" s="4"/>
      <c r="M9" s="4"/>
      <c r="N9" s="3"/>
      <c r="O9" s="3"/>
    </row>
    <row r="10" customFormat="false" ht="14.25" hidden="false" customHeight="false" outlineLevel="0" collapsed="false">
      <c r="A10" s="1" t="s">
        <v>10</v>
      </c>
      <c r="B10" s="0"/>
      <c r="C10" s="1" t="n">
        <f aca="false">AVERAGE(C7:C9)</f>
        <v>33.2552364248376</v>
      </c>
      <c r="D10" s="1" t="n">
        <f aca="false">AVERAGE(D7:D9)</f>
        <v>28.4712452325565</v>
      </c>
      <c r="E10" s="1" t="n">
        <f aca="false">C10-D10</f>
        <v>4.78399119228117</v>
      </c>
      <c r="F10" s="1" t="n">
        <f aca="false">E10-E5</f>
        <v>3.43073392910527</v>
      </c>
      <c r="G10" s="1" t="n">
        <f aca="false">2^-(F10)</f>
        <v>0.0927355346587133</v>
      </c>
      <c r="L10" s="0"/>
      <c r="M10" s="0"/>
      <c r="N10" s="0"/>
      <c r="O10" s="0"/>
    </row>
    <row r="11" customFormat="false" ht="14.25" hidden="false" customHeight="false" outlineLevel="0" collapsed="false">
      <c r="A11" s="0"/>
      <c r="B11" s="0"/>
      <c r="C11" s="0"/>
      <c r="D11" s="0"/>
      <c r="E11" s="0"/>
      <c r="F11" s="0"/>
      <c r="L11" s="0"/>
      <c r="M11" s="0"/>
      <c r="N11" s="0"/>
      <c r="O11" s="0"/>
    </row>
    <row r="12" customFormat="false" ht="14.25" hidden="false" customHeight="false" outlineLevel="0" collapsed="false">
      <c r="A12" s="0"/>
      <c r="B12" s="0"/>
      <c r="C12" s="4"/>
      <c r="D12" s="4"/>
      <c r="E12" s="3"/>
      <c r="F12" s="3"/>
      <c r="L12" s="4"/>
      <c r="M12" s="4"/>
      <c r="N12" s="3"/>
      <c r="O12" s="3"/>
    </row>
    <row r="13" customFormat="false" ht="14.25" hidden="false" customHeight="false" outlineLevel="0" collapsed="false">
      <c r="A13" s="0"/>
      <c r="B13" s="0"/>
      <c r="C13" s="4"/>
      <c r="D13" s="4"/>
      <c r="E13" s="3"/>
      <c r="F13" s="3"/>
      <c r="L13" s="4"/>
      <c r="M13" s="4"/>
      <c r="N13" s="3"/>
      <c r="O13" s="3"/>
    </row>
    <row r="14" customFormat="false" ht="14.25" hidden="false" customHeight="false" outlineLevel="0" collapsed="false">
      <c r="A14" s="0"/>
      <c r="B14" s="0"/>
      <c r="C14" s="4"/>
      <c r="D14" s="4"/>
      <c r="E14" s="3"/>
      <c r="F14" s="3"/>
      <c r="L14" s="4"/>
      <c r="M14" s="4"/>
      <c r="N14" s="3"/>
      <c r="O14" s="3"/>
    </row>
    <row r="15" customFormat="false" ht="14.25" hidden="false" customHeight="false" outlineLevel="0" collapsed="false">
      <c r="A15" s="0"/>
      <c r="B15" s="0"/>
      <c r="C15" s="0"/>
    </row>
    <row r="16" customFormat="false" ht="14.25" hidden="false" customHeight="false" outlineLevel="0" collapsed="false">
      <c r="A16" s="0"/>
      <c r="B16" s="0"/>
      <c r="C16" s="0"/>
    </row>
    <row r="17" customFormat="false" ht="14.25" hidden="false" customHeight="false" outlineLevel="0" collapsed="false">
      <c r="A17" s="0"/>
      <c r="B17" s="0"/>
      <c r="C17" s="0"/>
    </row>
    <row r="18" customFormat="false" ht="14.25" hidden="false" customHeight="false" outlineLevel="0" collapsed="false">
      <c r="A18" s="0"/>
      <c r="B18" s="0"/>
      <c r="C18" s="0"/>
    </row>
    <row r="19" customFormat="false" ht="14.25" hidden="false" customHeight="false" outlineLevel="0" collapsed="false">
      <c r="A19" s="0"/>
      <c r="B19" s="0"/>
      <c r="C19" s="0"/>
    </row>
    <row r="20" customFormat="false" ht="14.25" hidden="false" customHeight="false" outlineLevel="0" collapsed="false">
      <c r="A20" s="1" t="s">
        <v>0</v>
      </c>
      <c r="B20" s="1" t="s">
        <v>6</v>
      </c>
      <c r="C20" s="1" t="s">
        <v>11</v>
      </c>
    </row>
    <row r="21" customFormat="false" ht="14.25" hidden="false" customHeight="false" outlineLevel="0" collapsed="false">
      <c r="A21" s="1" t="n">
        <v>1</v>
      </c>
      <c r="B21" s="1" t="n">
        <f aca="false">G2</f>
        <v>1.04065933610092</v>
      </c>
      <c r="C21" s="1" t="n">
        <f aca="false">G7</f>
        <v>0.0981971710597645</v>
      </c>
    </row>
    <row r="22" customFormat="false" ht="14.25" hidden="false" customHeight="false" outlineLevel="0" collapsed="false">
      <c r="A22" s="1" t="n">
        <v>2</v>
      </c>
      <c r="B22" s="1" t="n">
        <f aca="false">G3</f>
        <v>0.964789185812243</v>
      </c>
      <c r="C22" s="1" t="n">
        <f aca="false">G8</f>
        <v>0.0871498811800034</v>
      </c>
    </row>
    <row r="23" customFormat="false" ht="14.25" hidden="false" customHeight="false" outlineLevel="0" collapsed="false">
      <c r="A23" s="1" t="n">
        <v>3</v>
      </c>
      <c r="B23" s="1" t="n">
        <f aca="false">G4</f>
        <v>0.995999197134624</v>
      </c>
      <c r="C23" s="1" t="n">
        <f aca="false">G9</f>
        <v>0.0931907409517969</v>
      </c>
    </row>
    <row r="24" customFormat="false" ht="14.25" hidden="false" customHeight="false" outlineLevel="0" collapsed="false">
      <c r="A24" s="1" t="s">
        <v>12</v>
      </c>
      <c r="B24" s="1" t="n">
        <f aca="false">AVERAGE(B21:B23)</f>
        <v>1.00048257301593</v>
      </c>
      <c r="C24" s="1" t="n">
        <f aca="false">AVERAGE(C21:C23)</f>
        <v>0.0928459310638549</v>
      </c>
    </row>
    <row r="25" customFormat="false" ht="14.25" hidden="false" customHeight="false" outlineLevel="0" collapsed="false">
      <c r="A25" s="1" t="s">
        <v>13</v>
      </c>
      <c r="B25" s="1" t="n">
        <f aca="false">STDEV(B21:B23)</f>
        <v>0.0381332587209187</v>
      </c>
      <c r="C25" s="1" t="n">
        <f aca="false">STDEV(C21:C23)</f>
        <v>0.00553171074948652</v>
      </c>
    </row>
    <row r="26" customFormat="false" ht="14.25" hidden="false" customHeight="false" outlineLevel="0" collapsed="false">
      <c r="A26" s="1" t="s">
        <v>14</v>
      </c>
      <c r="B26" s="1" t="n">
        <f aca="false">B25/SQRT(3)</f>
        <v>0.0220162471876</v>
      </c>
      <c r="C26" s="1" t="n">
        <f aca="false">C25/SQRT(3)</f>
        <v>0.00319373469029519</v>
      </c>
    </row>
    <row r="27" customFormat="false" ht="14.25" hidden="false" customHeight="false" outlineLevel="0" collapsed="false">
      <c r="A27" s="1" t="s">
        <v>15</v>
      </c>
      <c r="B27" s="1" t="n">
        <f aca="false">_xlfn.T.TEST(C21:C23,B21:B23,2,1)</f>
        <v>0.00043185523675567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6" activeCellId="0" sqref="G36"/>
    </sheetView>
  </sheetViews>
  <sheetFormatPr defaultRowHeight="14.25"/>
  <cols>
    <col collapsed="false" hidden="false" max="1" min="1" style="1" width="18.5303643724696"/>
    <col collapsed="false" hidden="false" max="3" min="2" style="1" width="10.3886639676113"/>
    <col collapsed="false" hidden="false" max="4" min="4" style="1" width="11.6761133603239"/>
    <col collapsed="false" hidden="false" max="5" min="5" style="1" width="10.3886639676113"/>
    <col collapsed="false" hidden="false" max="6" min="6" style="1" width="11.6761133603239"/>
    <col collapsed="false" hidden="false" max="9" min="7" style="1" width="10.3886639676113"/>
    <col collapsed="false" hidden="false" max="10" min="10" style="1" width="20.246963562753"/>
    <col collapsed="false" hidden="false" max="1025" min="11" style="1" width="10.3886639676113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L1" s="0"/>
      <c r="M1" s="0"/>
      <c r="N1" s="0"/>
      <c r="O1" s="0"/>
    </row>
    <row r="2" customFormat="false" ht="14.25" hidden="false" customHeight="false" outlineLevel="0" collapsed="false">
      <c r="A2" s="1" t="s">
        <v>6</v>
      </c>
      <c r="B2" s="1" t="s">
        <v>7</v>
      </c>
      <c r="C2" s="2" t="n">
        <v>27.5271219457797</v>
      </c>
      <c r="D2" s="2" t="n">
        <v>28.3064612720308</v>
      </c>
      <c r="E2" s="3" t="n">
        <f aca="false">C2-D5</f>
        <v>-0.944123286776765</v>
      </c>
      <c r="F2" s="1" t="n">
        <f aca="false">E2-E5</f>
        <v>0.0304825434101659</v>
      </c>
      <c r="G2" s="1" t="n">
        <f aca="false">2^-(F2)</f>
        <v>0.979092762128949</v>
      </c>
      <c r="L2" s="4"/>
      <c r="M2" s="4"/>
      <c r="N2" s="3"/>
      <c r="O2" s="3"/>
    </row>
    <row r="3" customFormat="false" ht="14.25" hidden="false" customHeight="false" outlineLevel="0" collapsed="false">
      <c r="A3" s="1" t="s">
        <v>6</v>
      </c>
      <c r="B3" s="1" t="s">
        <v>8</v>
      </c>
      <c r="C3" s="2" t="n">
        <v>27.4696074448719</v>
      </c>
      <c r="D3" s="2" t="n">
        <v>28.51107562192</v>
      </c>
      <c r="E3" s="3" t="n">
        <f aca="false">C3-D5</f>
        <v>-1.00163778768457</v>
      </c>
      <c r="F3" s="1" t="n">
        <f aca="false">E3-E5</f>
        <v>-0.0270319574976341</v>
      </c>
      <c r="G3" s="1" t="n">
        <f aca="false">2^-(F3)</f>
        <v>1.01891376657969</v>
      </c>
      <c r="L3" s="4"/>
      <c r="M3" s="4"/>
      <c r="N3" s="3"/>
      <c r="O3" s="3"/>
    </row>
    <row r="4" customFormat="false" ht="14.25" hidden="false" customHeight="false" outlineLevel="0" collapsed="false">
      <c r="A4" s="1" t="s">
        <v>6</v>
      </c>
      <c r="B4" s="1" t="s">
        <v>9</v>
      </c>
      <c r="C4" s="2" t="n">
        <v>27.493188816457</v>
      </c>
      <c r="D4" s="2" t="n">
        <v>28.5961988037186</v>
      </c>
      <c r="E4" s="3" t="n">
        <f aca="false">C4-D5</f>
        <v>-0.978056416099467</v>
      </c>
      <c r="F4" s="1" t="n">
        <f aca="false">E4-E5</f>
        <v>-0.00345058591253533</v>
      </c>
      <c r="G4" s="1" t="n">
        <f aca="false">2^-(F4)</f>
        <v>1.00239462644555</v>
      </c>
      <c r="L4" s="4"/>
      <c r="M4" s="4"/>
      <c r="N4" s="3"/>
      <c r="O4" s="3"/>
    </row>
    <row r="5" customFormat="false" ht="14.25" hidden="false" customHeight="false" outlineLevel="0" collapsed="false">
      <c r="A5" s="1" t="s">
        <v>10</v>
      </c>
      <c r="B5" s="0"/>
      <c r="C5" s="1" t="n">
        <f aca="false">AVERAGE(C2:C4)</f>
        <v>27.4966394023695</v>
      </c>
      <c r="D5" s="1" t="n">
        <f aca="false">AVERAGE(D2:D4)</f>
        <v>28.4712452325565</v>
      </c>
      <c r="E5" s="1" t="n">
        <f aca="false">C5-D5</f>
        <v>-0.974605830186931</v>
      </c>
      <c r="F5" s="1" t="n">
        <f aca="false">E5-E5</f>
        <v>0</v>
      </c>
      <c r="G5" s="1" t="n">
        <f aca="false">2^-(F5)</f>
        <v>1</v>
      </c>
      <c r="L5" s="0"/>
      <c r="M5" s="0"/>
      <c r="N5" s="0"/>
      <c r="O5" s="0"/>
    </row>
    <row r="6" customFormat="false" ht="14.25" hidden="false" customHeight="false" outlineLevel="0" collapsed="false">
      <c r="A6" s="0"/>
      <c r="B6" s="0"/>
      <c r="C6" s="0"/>
      <c r="D6" s="0"/>
      <c r="E6" s="0"/>
      <c r="F6" s="0"/>
      <c r="G6" s="0"/>
      <c r="L6" s="0"/>
      <c r="M6" s="0"/>
      <c r="N6" s="0"/>
      <c r="O6" s="0"/>
    </row>
    <row r="7" customFormat="false" ht="14.25" hidden="false" customHeight="false" outlineLevel="0" collapsed="false">
      <c r="A7" s="1" t="s">
        <v>11</v>
      </c>
      <c r="B7" s="1" t="s">
        <v>7</v>
      </c>
      <c r="C7" s="2" t="n">
        <v>32.4569278522497</v>
      </c>
      <c r="D7" s="2" t="n">
        <v>28.3064612720308</v>
      </c>
      <c r="E7" s="3" t="n">
        <f aca="false">C7-D10</f>
        <v>3.98568261969323</v>
      </c>
      <c r="F7" s="1" t="n">
        <f aca="false">E7-E5</f>
        <v>4.96028844988016</v>
      </c>
      <c r="G7" s="1" t="n">
        <f aca="false">2^-(F7)</f>
        <v>0.0321221339985816</v>
      </c>
      <c r="L7" s="4"/>
      <c r="M7" s="4"/>
      <c r="N7" s="3"/>
      <c r="O7" s="3"/>
    </row>
    <row r="8" customFormat="false" ht="14.25" hidden="false" customHeight="false" outlineLevel="0" collapsed="false">
      <c r="A8" s="1" t="s">
        <v>11</v>
      </c>
      <c r="B8" s="1" t="s">
        <v>8</v>
      </c>
      <c r="C8" s="2" t="n">
        <v>33.3855166825782</v>
      </c>
      <c r="D8" s="2" t="n">
        <v>28.51107562192</v>
      </c>
      <c r="E8" s="3" t="n">
        <f aca="false">C8-D10</f>
        <v>4.91427145002173</v>
      </c>
      <c r="F8" s="1" t="n">
        <f aca="false">E8-E5</f>
        <v>5.88887728020866</v>
      </c>
      <c r="G8" s="1" t="n">
        <f aca="false">2^-(F8)</f>
        <v>0.0168760692133414</v>
      </c>
      <c r="L8" s="4"/>
      <c r="M8" s="4"/>
      <c r="N8" s="3"/>
      <c r="O8" s="3"/>
    </row>
    <row r="9" customFormat="false" ht="14.25" hidden="false" customHeight="false" outlineLevel="0" collapsed="false">
      <c r="A9" s="1" t="s">
        <v>11</v>
      </c>
      <c r="B9" s="1" t="s">
        <v>9</v>
      </c>
      <c r="C9" s="2" t="n">
        <v>32.6144039244029</v>
      </c>
      <c r="D9" s="2" t="n">
        <v>28.5961988037186</v>
      </c>
      <c r="E9" s="3" t="n">
        <f aca="false">C9-D10</f>
        <v>4.14315869184643</v>
      </c>
      <c r="F9" s="1" t="n">
        <f aca="false">E9-E5</f>
        <v>5.11776452203337</v>
      </c>
      <c r="G9" s="1" t="n">
        <f aca="false">2^-(F9)</f>
        <v>0.0288004562711594</v>
      </c>
      <c r="L9" s="4"/>
      <c r="M9" s="4"/>
      <c r="N9" s="3"/>
      <c r="O9" s="3"/>
    </row>
    <row r="10" customFormat="false" ht="14.25" hidden="false" customHeight="false" outlineLevel="0" collapsed="false">
      <c r="A10" s="1" t="s">
        <v>10</v>
      </c>
      <c r="B10" s="0"/>
      <c r="C10" s="1" t="n">
        <f aca="false">AVERAGE(C7:C9)</f>
        <v>32.8189494864103</v>
      </c>
      <c r="D10" s="1" t="n">
        <f aca="false">AVERAGE(D7:D9)</f>
        <v>28.4712452325565</v>
      </c>
      <c r="E10" s="1" t="n">
        <f aca="false">C10-D10</f>
        <v>4.3477042538538</v>
      </c>
      <c r="F10" s="1" t="n">
        <f aca="false">E10-E5</f>
        <v>5.32231008404073</v>
      </c>
      <c r="G10" s="1" t="n">
        <f aca="false">2^-(F10)</f>
        <v>0.0249933815086266</v>
      </c>
      <c r="L10" s="0"/>
      <c r="M10" s="0"/>
      <c r="N10" s="0"/>
      <c r="O10" s="0"/>
    </row>
    <row r="11" customFormat="false" ht="14.25" hidden="false" customHeight="false" outlineLevel="0" collapsed="false">
      <c r="A11" s="0"/>
      <c r="B11" s="0"/>
      <c r="C11" s="0"/>
      <c r="D11" s="0"/>
      <c r="E11" s="0"/>
      <c r="F11" s="0"/>
      <c r="L11" s="0"/>
      <c r="M11" s="0"/>
      <c r="N11" s="0"/>
      <c r="O11" s="0"/>
    </row>
    <row r="12" customFormat="false" ht="14.25" hidden="false" customHeight="false" outlineLevel="0" collapsed="false">
      <c r="A12" s="0"/>
      <c r="B12" s="0"/>
      <c r="C12" s="4"/>
      <c r="D12" s="4"/>
      <c r="E12" s="3"/>
      <c r="F12" s="3"/>
      <c r="L12" s="4"/>
      <c r="M12" s="4"/>
      <c r="N12" s="3"/>
      <c r="O12" s="3"/>
    </row>
    <row r="13" customFormat="false" ht="14.25" hidden="false" customHeight="false" outlineLevel="0" collapsed="false">
      <c r="A13" s="0"/>
      <c r="B13" s="0"/>
      <c r="C13" s="4"/>
      <c r="D13" s="4"/>
      <c r="E13" s="3"/>
      <c r="F13" s="3"/>
      <c r="L13" s="4"/>
      <c r="M13" s="4"/>
      <c r="N13" s="3"/>
      <c r="O13" s="3"/>
    </row>
    <row r="14" customFormat="false" ht="14.25" hidden="false" customHeight="false" outlineLevel="0" collapsed="false">
      <c r="A14" s="0"/>
      <c r="B14" s="0"/>
      <c r="C14" s="4"/>
      <c r="D14" s="4"/>
      <c r="E14" s="3"/>
      <c r="F14" s="3"/>
      <c r="L14" s="4"/>
      <c r="M14" s="4"/>
      <c r="N14" s="3"/>
      <c r="O14" s="3"/>
    </row>
    <row r="15" customFormat="false" ht="14.25" hidden="false" customHeight="false" outlineLevel="0" collapsed="false">
      <c r="A15" s="0"/>
      <c r="B15" s="0"/>
      <c r="C15" s="0"/>
    </row>
    <row r="16" customFormat="false" ht="14.25" hidden="false" customHeight="false" outlineLevel="0" collapsed="false">
      <c r="A16" s="0"/>
      <c r="B16" s="0"/>
      <c r="C16" s="0"/>
    </row>
    <row r="17" customFormat="false" ht="14.25" hidden="false" customHeight="false" outlineLevel="0" collapsed="false">
      <c r="A17" s="0"/>
      <c r="B17" s="0"/>
      <c r="C17" s="0"/>
    </row>
    <row r="18" customFormat="false" ht="14.25" hidden="false" customHeight="false" outlineLevel="0" collapsed="false">
      <c r="A18" s="0"/>
      <c r="B18" s="0"/>
      <c r="C18" s="0"/>
    </row>
    <row r="19" customFormat="false" ht="14.25" hidden="false" customHeight="false" outlineLevel="0" collapsed="false">
      <c r="A19" s="0"/>
      <c r="B19" s="0"/>
      <c r="C19" s="0"/>
    </row>
    <row r="20" customFormat="false" ht="14.25" hidden="false" customHeight="false" outlineLevel="0" collapsed="false">
      <c r="A20" s="1" t="s">
        <v>0</v>
      </c>
      <c r="B20" s="1" t="s">
        <v>6</v>
      </c>
      <c r="C20" s="1" t="s">
        <v>11</v>
      </c>
    </row>
    <row r="21" customFormat="false" ht="14.25" hidden="false" customHeight="false" outlineLevel="0" collapsed="false">
      <c r="A21" s="1" t="n">
        <v>1</v>
      </c>
      <c r="B21" s="1" t="n">
        <f aca="false">G2</f>
        <v>0.979092762128949</v>
      </c>
      <c r="C21" s="1" t="n">
        <f aca="false">G7</f>
        <v>0.0321221339985816</v>
      </c>
    </row>
    <row r="22" customFormat="false" ht="14.25" hidden="false" customHeight="false" outlineLevel="0" collapsed="false">
      <c r="A22" s="1" t="n">
        <v>2</v>
      </c>
      <c r="B22" s="1" t="n">
        <f aca="false">G3</f>
        <v>1.01891376657969</v>
      </c>
      <c r="C22" s="1" t="n">
        <f aca="false">G8</f>
        <v>0.0168760692133414</v>
      </c>
    </row>
    <row r="23" customFormat="false" ht="14.25" hidden="false" customHeight="false" outlineLevel="0" collapsed="false">
      <c r="A23" s="1" t="n">
        <v>3</v>
      </c>
      <c r="B23" s="1" t="n">
        <f aca="false">G4</f>
        <v>1.00239462644555</v>
      </c>
      <c r="C23" s="1" t="n">
        <f aca="false">G9</f>
        <v>0.0288004562711594</v>
      </c>
    </row>
    <row r="24" customFormat="false" ht="14.25" hidden="false" customHeight="false" outlineLevel="0" collapsed="false">
      <c r="A24" s="1" t="s">
        <v>12</v>
      </c>
      <c r="B24" s="1" t="n">
        <f aca="false">AVERAGE(B21:B23)</f>
        <v>1.00013371838473</v>
      </c>
      <c r="C24" s="1" t="n">
        <f aca="false">AVERAGE(C21:C23)</f>
        <v>0.0259328864943608</v>
      </c>
    </row>
    <row r="25" customFormat="false" ht="14.25" hidden="false" customHeight="false" outlineLevel="0" collapsed="false">
      <c r="A25" s="1" t="s">
        <v>13</v>
      </c>
      <c r="B25" s="1" t="n">
        <f aca="false">STDEV(B21:B23)</f>
        <v>0.0200065458740648</v>
      </c>
      <c r="C25" s="1" t="n">
        <f aca="false">STDEV(C21:C23)</f>
        <v>0.00801734620541875</v>
      </c>
    </row>
    <row r="26" customFormat="false" ht="14.25" hidden="false" customHeight="false" outlineLevel="0" collapsed="false">
      <c r="A26" s="1" t="s">
        <v>14</v>
      </c>
      <c r="B26" s="1" t="n">
        <f aca="false">B25/SQRT(3)</f>
        <v>0.0115507846459459</v>
      </c>
      <c r="C26" s="1" t="n">
        <f aca="false">C25/SQRT(3)</f>
        <v>0.00462881698988494</v>
      </c>
    </row>
    <row r="27" customFormat="false" ht="14.25" hidden="false" customHeight="false" outlineLevel="0" collapsed="false">
      <c r="A27" s="1" t="s">
        <v>15</v>
      </c>
      <c r="B27" s="1" t="n">
        <f aca="false">_xlfn.T.TEST(C21:C23,B21:B23,2,1)</f>
        <v>0.000266250428874777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RowHeight="14.25"/>
  <cols>
    <col collapsed="false" hidden="false" max="1" min="1" style="1" width="18.5303643724696"/>
    <col collapsed="false" hidden="false" max="3" min="2" style="1" width="10.3886639676113"/>
    <col collapsed="false" hidden="false" max="4" min="4" style="1" width="11.6761133603239"/>
    <col collapsed="false" hidden="false" max="5" min="5" style="1" width="10.3886639676113"/>
    <col collapsed="false" hidden="false" max="6" min="6" style="1" width="11.6761133603239"/>
    <col collapsed="false" hidden="false" max="9" min="7" style="1" width="10.3886639676113"/>
    <col collapsed="false" hidden="false" max="10" min="10" style="1" width="20.246963562753"/>
    <col collapsed="false" hidden="false" max="1025" min="11" style="1" width="10.3886639676113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L1" s="0"/>
      <c r="M1" s="0"/>
      <c r="N1" s="0"/>
      <c r="O1" s="0"/>
    </row>
    <row r="2" customFormat="false" ht="14.25" hidden="false" customHeight="false" outlineLevel="0" collapsed="false">
      <c r="A2" s="1" t="s">
        <v>6</v>
      </c>
      <c r="B2" s="1" t="s">
        <v>7</v>
      </c>
      <c r="C2" s="2" t="n">
        <v>27.4443890785706</v>
      </c>
      <c r="D2" s="2" t="n">
        <v>28.3064612720308</v>
      </c>
      <c r="E2" s="3" t="n">
        <f aca="false">C2-D5</f>
        <v>-1.02685615398586</v>
      </c>
      <c r="F2" s="1" t="n">
        <f aca="false">E2-E5</f>
        <v>-0.0212921986115973</v>
      </c>
      <c r="G2" s="1" t="n">
        <f aca="false">2^-(F2)</f>
        <v>1.01486807374033</v>
      </c>
      <c r="L2" s="4"/>
      <c r="M2" s="4"/>
      <c r="N2" s="3"/>
      <c r="O2" s="3"/>
    </row>
    <row r="3" customFormat="false" ht="14.25" hidden="false" customHeight="false" outlineLevel="0" collapsed="false">
      <c r="A3" s="1" t="s">
        <v>6</v>
      </c>
      <c r="B3" s="1" t="s">
        <v>8</v>
      </c>
      <c r="C3" s="2" t="n">
        <v>27.5666347119135</v>
      </c>
      <c r="D3" s="2" t="n">
        <v>28.51107562192</v>
      </c>
      <c r="E3" s="3" t="n">
        <f aca="false">C3-D5</f>
        <v>-0.904610520642965</v>
      </c>
      <c r="F3" s="1" t="n">
        <f aca="false">E3-E5</f>
        <v>0.100953434731302</v>
      </c>
      <c r="G3" s="1" t="n">
        <f aca="false">2^-(F3)</f>
        <v>0.932416581173919</v>
      </c>
      <c r="L3" s="4"/>
      <c r="M3" s="4"/>
      <c r="N3" s="3"/>
      <c r="O3" s="3"/>
    </row>
    <row r="4" customFormat="false" ht="14.25" hidden="false" customHeight="false" outlineLevel="0" collapsed="false">
      <c r="A4" s="1" t="s">
        <v>6</v>
      </c>
      <c r="B4" s="1" t="s">
        <v>9</v>
      </c>
      <c r="C4" s="2" t="n">
        <v>27.3860200410625</v>
      </c>
      <c r="D4" s="2" t="n">
        <v>28.5961988037186</v>
      </c>
      <c r="E4" s="3" t="n">
        <f aca="false">C4-D5</f>
        <v>-1.08522519149397</v>
      </c>
      <c r="F4" s="1" t="n">
        <f aca="false">E4-E5</f>
        <v>-0.0796612361196978</v>
      </c>
      <c r="G4" s="1" t="n">
        <f aca="false">2^-(F4)</f>
        <v>1.05676986788094</v>
      </c>
      <c r="L4" s="4"/>
      <c r="M4" s="4"/>
      <c r="N4" s="3"/>
      <c r="O4" s="3"/>
    </row>
    <row r="5" customFormat="false" ht="14.25" hidden="false" customHeight="false" outlineLevel="0" collapsed="false">
      <c r="A5" s="1" t="s">
        <v>10</v>
      </c>
      <c r="B5" s="0"/>
      <c r="C5" s="1" t="n">
        <f aca="false">AVERAGE(C2:C4)</f>
        <v>27.4656812771822</v>
      </c>
      <c r="D5" s="1" t="n">
        <f aca="false">AVERAGE(D2:D4)</f>
        <v>28.4712452325565</v>
      </c>
      <c r="E5" s="1" t="n">
        <f aca="false">C5-D5</f>
        <v>-1.00556395537427</v>
      </c>
      <c r="F5" s="1" t="n">
        <f aca="false">E5-E5</f>
        <v>0</v>
      </c>
      <c r="G5" s="1" t="n">
        <f aca="false">2^-(F5)</f>
        <v>1</v>
      </c>
      <c r="L5" s="0"/>
      <c r="M5" s="0"/>
      <c r="N5" s="0"/>
      <c r="O5" s="0"/>
    </row>
    <row r="6" customFormat="false" ht="14.25" hidden="false" customHeight="false" outlineLevel="0" collapsed="false">
      <c r="A6" s="0"/>
      <c r="B6" s="0"/>
      <c r="C6" s="0"/>
      <c r="D6" s="0"/>
      <c r="E6" s="0"/>
      <c r="F6" s="0"/>
      <c r="G6" s="0"/>
      <c r="L6" s="0"/>
      <c r="M6" s="0"/>
      <c r="N6" s="0"/>
      <c r="O6" s="0"/>
    </row>
    <row r="7" customFormat="false" ht="14.25" hidden="false" customHeight="false" outlineLevel="0" collapsed="false">
      <c r="A7" s="1" t="s">
        <v>11</v>
      </c>
      <c r="B7" s="1" t="s">
        <v>7</v>
      </c>
      <c r="C7" s="2" t="n">
        <v>32.1129742514757</v>
      </c>
      <c r="D7" s="2" t="n">
        <v>28.3064612720308</v>
      </c>
      <c r="E7" s="3" t="n">
        <f aca="false">C7-D10</f>
        <v>3.64172901891923</v>
      </c>
      <c r="F7" s="1" t="n">
        <f aca="false">E7-E5</f>
        <v>4.6472929742935</v>
      </c>
      <c r="G7" s="1" t="n">
        <f aca="false">2^-(F7)</f>
        <v>0.0399048255072526</v>
      </c>
      <c r="L7" s="4"/>
      <c r="M7" s="4"/>
      <c r="N7" s="3"/>
      <c r="O7" s="3"/>
    </row>
    <row r="8" customFormat="false" ht="14.25" hidden="false" customHeight="false" outlineLevel="0" collapsed="false">
      <c r="A8" s="1" t="s">
        <v>11</v>
      </c>
      <c r="B8" s="1" t="s">
        <v>8</v>
      </c>
      <c r="C8" s="2" t="n">
        <v>31.8963776308932</v>
      </c>
      <c r="D8" s="2" t="n">
        <v>28.51107562192</v>
      </c>
      <c r="E8" s="3" t="n">
        <f aca="false">C8-D10</f>
        <v>3.42513239833673</v>
      </c>
      <c r="F8" s="1" t="n">
        <f aca="false">E8-E5</f>
        <v>4.430696353711</v>
      </c>
      <c r="G8" s="1" t="n">
        <f aca="false">2^-(F8)</f>
        <v>0.0463689750065017</v>
      </c>
      <c r="L8" s="4"/>
      <c r="M8" s="4"/>
      <c r="N8" s="3"/>
      <c r="O8" s="3"/>
    </row>
    <row r="9" customFormat="false" ht="14.25" hidden="false" customHeight="false" outlineLevel="0" collapsed="false">
      <c r="A9" s="1" t="s">
        <v>11</v>
      </c>
      <c r="B9" s="1" t="s">
        <v>9</v>
      </c>
      <c r="C9" s="2" t="n">
        <v>31.760933333699</v>
      </c>
      <c r="D9" s="2" t="n">
        <v>28.5961988037186</v>
      </c>
      <c r="E9" s="3" t="n">
        <f aca="false">C9-D10</f>
        <v>3.28968810114253</v>
      </c>
      <c r="F9" s="1" t="n">
        <f aca="false">E9-E5</f>
        <v>4.2952520565168</v>
      </c>
      <c r="G9" s="1" t="n">
        <f aca="false">2^-(F9)</f>
        <v>0.050933121356825</v>
      </c>
      <c r="L9" s="4"/>
      <c r="M9" s="4"/>
      <c r="N9" s="3"/>
      <c r="O9" s="3"/>
    </row>
    <row r="10" customFormat="false" ht="14.25" hidden="false" customHeight="false" outlineLevel="0" collapsed="false">
      <c r="A10" s="1" t="s">
        <v>10</v>
      </c>
      <c r="B10" s="0"/>
      <c r="C10" s="1" t="n">
        <f aca="false">AVERAGE(C7:C9)</f>
        <v>31.923428405356</v>
      </c>
      <c r="D10" s="1" t="n">
        <f aca="false">AVERAGE(D7:D9)</f>
        <v>28.4712452325565</v>
      </c>
      <c r="E10" s="1" t="n">
        <f aca="false">C10-D10</f>
        <v>3.4521831727995</v>
      </c>
      <c r="F10" s="1" t="n">
        <f aca="false">E10-E5</f>
        <v>4.45774712817376</v>
      </c>
      <c r="G10" s="1" t="n">
        <f aca="false">2^-(F10)</f>
        <v>0.0455076491693416</v>
      </c>
      <c r="L10" s="0"/>
      <c r="M10" s="0"/>
      <c r="N10" s="0"/>
      <c r="O10" s="0"/>
    </row>
    <row r="11" customFormat="false" ht="14.25" hidden="false" customHeight="false" outlineLevel="0" collapsed="false">
      <c r="A11" s="0"/>
      <c r="B11" s="0"/>
      <c r="C11" s="0"/>
      <c r="D11" s="0"/>
      <c r="E11" s="0"/>
      <c r="F11" s="0"/>
      <c r="L11" s="0"/>
      <c r="M11" s="0"/>
      <c r="N11" s="0"/>
      <c r="O11" s="0"/>
    </row>
    <row r="12" customFormat="false" ht="14.25" hidden="false" customHeight="false" outlineLevel="0" collapsed="false">
      <c r="A12" s="0"/>
      <c r="B12" s="0"/>
      <c r="C12" s="4"/>
      <c r="D12" s="4"/>
      <c r="E12" s="3"/>
      <c r="F12" s="3"/>
      <c r="L12" s="4"/>
      <c r="M12" s="4"/>
      <c r="N12" s="3"/>
      <c r="O12" s="3"/>
    </row>
    <row r="13" customFormat="false" ht="14.25" hidden="false" customHeight="false" outlineLevel="0" collapsed="false">
      <c r="A13" s="0"/>
      <c r="B13" s="0"/>
      <c r="C13" s="4"/>
      <c r="D13" s="4"/>
      <c r="E13" s="3"/>
      <c r="F13" s="3"/>
      <c r="L13" s="4"/>
      <c r="M13" s="4"/>
      <c r="N13" s="3"/>
      <c r="O13" s="3"/>
    </row>
    <row r="14" customFormat="false" ht="14.25" hidden="false" customHeight="false" outlineLevel="0" collapsed="false">
      <c r="A14" s="0"/>
      <c r="B14" s="0"/>
      <c r="C14" s="4"/>
      <c r="D14" s="4"/>
      <c r="E14" s="3"/>
      <c r="F14" s="3"/>
      <c r="L14" s="4"/>
      <c r="M14" s="4"/>
      <c r="N14" s="3"/>
      <c r="O14" s="3"/>
    </row>
    <row r="15" customFormat="false" ht="14.25" hidden="false" customHeight="false" outlineLevel="0" collapsed="false">
      <c r="A15" s="0"/>
      <c r="B15" s="0"/>
      <c r="C15" s="0"/>
    </row>
    <row r="16" customFormat="false" ht="14.25" hidden="false" customHeight="false" outlineLevel="0" collapsed="false">
      <c r="A16" s="0"/>
      <c r="B16" s="0"/>
      <c r="C16" s="0"/>
    </row>
    <row r="17" customFormat="false" ht="14.25" hidden="false" customHeight="false" outlineLevel="0" collapsed="false">
      <c r="A17" s="0"/>
      <c r="B17" s="0"/>
      <c r="C17" s="0"/>
    </row>
    <row r="18" customFormat="false" ht="14.25" hidden="false" customHeight="false" outlineLevel="0" collapsed="false">
      <c r="A18" s="0"/>
      <c r="B18" s="0"/>
      <c r="C18" s="0"/>
    </row>
    <row r="19" customFormat="false" ht="14.25" hidden="false" customHeight="false" outlineLevel="0" collapsed="false">
      <c r="A19" s="0"/>
      <c r="B19" s="0"/>
      <c r="C19" s="0"/>
    </row>
    <row r="20" customFormat="false" ht="14.25" hidden="false" customHeight="false" outlineLevel="0" collapsed="false">
      <c r="A20" s="1" t="s">
        <v>0</v>
      </c>
      <c r="B20" s="1" t="s">
        <v>6</v>
      </c>
      <c r="C20" s="1" t="s">
        <v>11</v>
      </c>
    </row>
    <row r="21" customFormat="false" ht="14.25" hidden="false" customHeight="false" outlineLevel="0" collapsed="false">
      <c r="A21" s="1" t="n">
        <v>1</v>
      </c>
      <c r="B21" s="1" t="n">
        <f aca="false">G2</f>
        <v>1.01486807374033</v>
      </c>
      <c r="C21" s="1" t="n">
        <f aca="false">G7</f>
        <v>0.0399048255072526</v>
      </c>
    </row>
    <row r="22" customFormat="false" ht="14.25" hidden="false" customHeight="false" outlineLevel="0" collapsed="false">
      <c r="A22" s="1" t="n">
        <v>2</v>
      </c>
      <c r="B22" s="1" t="n">
        <f aca="false">G3</f>
        <v>0.932416581173919</v>
      </c>
      <c r="C22" s="1" t="n">
        <f aca="false">G8</f>
        <v>0.0463689750065017</v>
      </c>
    </row>
    <row r="23" customFormat="false" ht="14.25" hidden="false" customHeight="false" outlineLevel="0" collapsed="false">
      <c r="A23" s="1" t="n">
        <v>3</v>
      </c>
      <c r="B23" s="1" t="n">
        <f aca="false">G4</f>
        <v>1.05676986788094</v>
      </c>
      <c r="C23" s="1" t="n">
        <f aca="false">G9</f>
        <v>0.050933121356825</v>
      </c>
    </row>
    <row r="24" customFormat="false" ht="14.25" hidden="false" customHeight="false" outlineLevel="0" collapsed="false">
      <c r="A24" s="1" t="s">
        <v>12</v>
      </c>
      <c r="B24" s="1" t="n">
        <f aca="false">AVERAGE(B21:B23)</f>
        <v>1.0013515075984</v>
      </c>
      <c r="C24" s="1" t="n">
        <f aca="false">AVERAGE(C21:C23)</f>
        <v>0.0457356406235265</v>
      </c>
    </row>
    <row r="25" customFormat="false" ht="14.25" hidden="false" customHeight="false" outlineLevel="0" collapsed="false">
      <c r="A25" s="1" t="s">
        <v>13</v>
      </c>
      <c r="B25" s="1" t="n">
        <f aca="false">STDEV(B21:B23)</f>
        <v>0.0632689351017673</v>
      </c>
      <c r="C25" s="1" t="n">
        <f aca="false">STDEV(C21:C23)</f>
        <v>0.00554135918948754</v>
      </c>
    </row>
    <row r="26" customFormat="false" ht="14.25" hidden="false" customHeight="false" outlineLevel="0" collapsed="false">
      <c r="A26" s="1" t="s">
        <v>14</v>
      </c>
      <c r="B26" s="1" t="n">
        <f aca="false">B25/SQRT(3)</f>
        <v>0.0365283367123463</v>
      </c>
      <c r="C26" s="1" t="n">
        <f aca="false">C25/SQRT(3)</f>
        <v>0.00319930521972704</v>
      </c>
    </row>
    <row r="27" customFormat="false" ht="14.25" hidden="false" customHeight="false" outlineLevel="0" collapsed="false">
      <c r="A27" s="1" t="s">
        <v>15</v>
      </c>
      <c r="B27" s="1" t="n">
        <f aca="false">_xlfn.T.TEST(C21:C23,B21:B23,2,1)</f>
        <v>0.00140893573827408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" min="1" style="1" width="18.5303643724696"/>
    <col collapsed="false" hidden="false" max="3" min="2" style="1" width="10.3886639676113"/>
    <col collapsed="false" hidden="false" max="4" min="4" style="1" width="11.6761133603239"/>
    <col collapsed="false" hidden="false" max="5" min="5" style="1" width="10.3886639676113"/>
    <col collapsed="false" hidden="false" max="6" min="6" style="1" width="11.6761133603239"/>
    <col collapsed="false" hidden="false" max="9" min="7" style="1" width="10.3886639676113"/>
    <col collapsed="false" hidden="false" max="10" min="10" style="1" width="20.246963562753"/>
    <col collapsed="false" hidden="false" max="1025" min="11" style="1" width="10.3886639676113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L1" s="0"/>
      <c r="M1" s="0"/>
      <c r="N1" s="0"/>
      <c r="O1" s="0"/>
    </row>
    <row r="2" customFormat="false" ht="14.25" hidden="false" customHeight="false" outlineLevel="0" collapsed="false">
      <c r="A2" s="1" t="s">
        <v>6</v>
      </c>
      <c r="B2" s="1" t="s">
        <v>7</v>
      </c>
      <c r="C2" s="2" t="n">
        <v>28.1784655867535</v>
      </c>
      <c r="D2" s="2" t="n">
        <v>28.3064612720308</v>
      </c>
      <c r="E2" s="3" t="n">
        <f aca="false">C2-D5</f>
        <v>-0.292779645802966</v>
      </c>
      <c r="F2" s="1" t="n">
        <f aca="false">E2-E5</f>
        <v>0.0346657568541353</v>
      </c>
      <c r="G2" s="1" t="n">
        <f aca="false">2^-(F2)</f>
        <v>0.976257913712579</v>
      </c>
      <c r="L2" s="4"/>
      <c r="M2" s="4"/>
      <c r="N2" s="3"/>
      <c r="O2" s="3"/>
    </row>
    <row r="3" customFormat="false" ht="14.25" hidden="false" customHeight="false" outlineLevel="0" collapsed="false">
      <c r="A3" s="1" t="s">
        <v>6</v>
      </c>
      <c r="B3" s="1" t="s">
        <v>8</v>
      </c>
      <c r="C3" s="2" t="n">
        <v>28.1736187042611</v>
      </c>
      <c r="D3" s="2" t="n">
        <v>28.51107562192</v>
      </c>
      <c r="E3" s="3" t="n">
        <f aca="false">C3-D5</f>
        <v>-0.297626528295368</v>
      </c>
      <c r="F3" s="1" t="n">
        <f aca="false">E3-E5</f>
        <v>0.0298188743617338</v>
      </c>
      <c r="G3" s="1" t="n">
        <f aca="false">2^-(F3)</f>
        <v>0.979543268317293</v>
      </c>
      <c r="L3" s="4"/>
      <c r="M3" s="4"/>
      <c r="N3" s="3"/>
      <c r="O3" s="3"/>
    </row>
    <row r="4" customFormat="false" ht="14.25" hidden="false" customHeight="false" outlineLevel="0" collapsed="false">
      <c r="A4" s="1" t="s">
        <v>6</v>
      </c>
      <c r="B4" s="1" t="s">
        <v>9</v>
      </c>
      <c r="C4" s="2" t="n">
        <v>28.0793151986835</v>
      </c>
      <c r="D4" s="2" t="n">
        <v>28.5961988037186</v>
      </c>
      <c r="E4" s="3" t="n">
        <f aca="false">C4-D5</f>
        <v>-0.391930033872967</v>
      </c>
      <c r="F4" s="1" t="n">
        <f aca="false">E4-E5</f>
        <v>-0.0644846312158656</v>
      </c>
      <c r="G4" s="1" t="n">
        <f aca="false">2^-(F4)</f>
        <v>1.04571131735269</v>
      </c>
      <c r="L4" s="4"/>
      <c r="M4" s="4"/>
      <c r="N4" s="3"/>
      <c r="O4" s="3"/>
    </row>
    <row r="5" customFormat="false" ht="14.25" hidden="false" customHeight="false" outlineLevel="0" collapsed="false">
      <c r="A5" s="1" t="s">
        <v>10</v>
      </c>
      <c r="B5" s="0"/>
      <c r="C5" s="1" t="n">
        <f aca="false">AVERAGE(C2:C4)</f>
        <v>28.1437998298994</v>
      </c>
      <c r="D5" s="1" t="n">
        <f aca="false">AVERAGE(D2:D4)</f>
        <v>28.4712452325565</v>
      </c>
      <c r="E5" s="1" t="n">
        <f aca="false">C5-D5</f>
        <v>-0.327445402657101</v>
      </c>
      <c r="F5" s="1" t="n">
        <f aca="false">E5-E5</f>
        <v>0</v>
      </c>
      <c r="G5" s="1" t="n">
        <f aca="false">2^-(F5)</f>
        <v>1</v>
      </c>
      <c r="L5" s="0"/>
      <c r="M5" s="0"/>
      <c r="N5" s="0"/>
      <c r="O5" s="0"/>
    </row>
    <row r="6" customFormat="false" ht="14.25" hidden="false" customHeight="false" outlineLevel="0" collapsed="false">
      <c r="A6" s="0"/>
      <c r="B6" s="0"/>
      <c r="C6" s="0"/>
      <c r="D6" s="0"/>
      <c r="E6" s="0"/>
      <c r="F6" s="0"/>
      <c r="G6" s="0"/>
      <c r="L6" s="0"/>
      <c r="M6" s="0"/>
      <c r="N6" s="0"/>
      <c r="O6" s="0"/>
    </row>
    <row r="7" customFormat="false" ht="14.25" hidden="false" customHeight="false" outlineLevel="0" collapsed="false">
      <c r="A7" s="1" t="s">
        <v>11</v>
      </c>
      <c r="B7" s="1" t="s">
        <v>7</v>
      </c>
      <c r="C7" s="2" t="n">
        <v>32.2362062398726</v>
      </c>
      <c r="D7" s="2" t="n">
        <v>28.3064612720308</v>
      </c>
      <c r="E7" s="3" t="n">
        <f aca="false">C7-D10</f>
        <v>3.76496100731613</v>
      </c>
      <c r="F7" s="1" t="n">
        <f aca="false">E7-E5</f>
        <v>4.09240640997324</v>
      </c>
      <c r="G7" s="1" t="n">
        <f aca="false">2^-(F7)</f>
        <v>0.0586223084378003</v>
      </c>
      <c r="L7" s="4"/>
      <c r="M7" s="4"/>
      <c r="N7" s="3"/>
      <c r="O7" s="3"/>
    </row>
    <row r="8" customFormat="false" ht="14.25" hidden="false" customHeight="false" outlineLevel="0" collapsed="false">
      <c r="A8" s="1" t="s">
        <v>11</v>
      </c>
      <c r="B8" s="1" t="s">
        <v>8</v>
      </c>
      <c r="C8" s="2" t="n">
        <v>32.166277386212</v>
      </c>
      <c r="D8" s="2" t="n">
        <v>28.51107562192</v>
      </c>
      <c r="E8" s="3" t="n">
        <f aca="false">C8-D10</f>
        <v>3.69503215365554</v>
      </c>
      <c r="F8" s="1" t="n">
        <f aca="false">E8-E5</f>
        <v>4.02247755631264</v>
      </c>
      <c r="G8" s="1" t="n">
        <f aca="false">2^-(F8)</f>
        <v>0.0615337805935446</v>
      </c>
      <c r="L8" s="4"/>
      <c r="M8" s="4"/>
      <c r="N8" s="3"/>
      <c r="O8" s="3"/>
    </row>
    <row r="9" customFormat="false" ht="14.25" hidden="false" customHeight="false" outlineLevel="0" collapsed="false">
      <c r="A9" s="1" t="s">
        <v>11</v>
      </c>
      <c r="B9" s="1" t="s">
        <v>9</v>
      </c>
      <c r="C9" s="2" t="n">
        <v>32.1955461780947</v>
      </c>
      <c r="D9" s="2" t="n">
        <v>28.5961988037186</v>
      </c>
      <c r="E9" s="3" t="n">
        <f aca="false">C9-D10</f>
        <v>3.72430094553824</v>
      </c>
      <c r="F9" s="1" t="n">
        <f aca="false">E9-E5</f>
        <v>4.05174634819534</v>
      </c>
      <c r="G9" s="1" t="n">
        <f aca="false">2^-(F9)</f>
        <v>0.0602979870780949</v>
      </c>
      <c r="L9" s="4"/>
      <c r="M9" s="4"/>
      <c r="N9" s="3"/>
      <c r="O9" s="3"/>
    </row>
    <row r="10" customFormat="false" ht="14.25" hidden="false" customHeight="false" outlineLevel="0" collapsed="false">
      <c r="A10" s="1" t="s">
        <v>10</v>
      </c>
      <c r="B10" s="0"/>
      <c r="C10" s="1" t="n">
        <f aca="false">AVERAGE(C7:C9)</f>
        <v>32.1993432680598</v>
      </c>
      <c r="D10" s="1" t="n">
        <f aca="false">AVERAGE(D7:D9)</f>
        <v>28.4712452325565</v>
      </c>
      <c r="E10" s="1" t="n">
        <f aca="false">C10-D10</f>
        <v>3.7280980355033</v>
      </c>
      <c r="F10" s="1" t="n">
        <f aca="false">E10-E5</f>
        <v>4.05554343816041</v>
      </c>
      <c r="G10" s="1" t="n">
        <f aca="false">2^-(F10)</f>
        <v>0.060139494923697</v>
      </c>
      <c r="L10" s="0"/>
      <c r="M10" s="0"/>
      <c r="N10" s="0"/>
      <c r="O10" s="0"/>
    </row>
    <row r="11" customFormat="false" ht="14.25" hidden="false" customHeight="false" outlineLevel="0" collapsed="false">
      <c r="A11" s="0"/>
      <c r="B11" s="0"/>
      <c r="C11" s="0"/>
      <c r="D11" s="0"/>
      <c r="E11" s="0"/>
      <c r="F11" s="0"/>
      <c r="L11" s="0"/>
      <c r="M11" s="0"/>
      <c r="N11" s="0"/>
      <c r="O11" s="0"/>
    </row>
    <row r="12" customFormat="false" ht="14.25" hidden="false" customHeight="false" outlineLevel="0" collapsed="false">
      <c r="A12" s="0"/>
      <c r="B12" s="0"/>
      <c r="C12" s="4"/>
      <c r="D12" s="4"/>
      <c r="E12" s="3"/>
      <c r="F12" s="3"/>
      <c r="L12" s="4"/>
      <c r="M12" s="4"/>
      <c r="N12" s="3"/>
      <c r="O12" s="3"/>
    </row>
    <row r="13" customFormat="false" ht="14.25" hidden="false" customHeight="false" outlineLevel="0" collapsed="false">
      <c r="A13" s="0"/>
      <c r="B13" s="0"/>
      <c r="C13" s="4"/>
      <c r="D13" s="4"/>
      <c r="E13" s="3"/>
      <c r="F13" s="3"/>
      <c r="L13" s="4"/>
      <c r="M13" s="4"/>
      <c r="N13" s="3"/>
      <c r="O13" s="3"/>
    </row>
    <row r="14" customFormat="false" ht="14.25" hidden="false" customHeight="false" outlineLevel="0" collapsed="false">
      <c r="A14" s="0"/>
      <c r="B14" s="0"/>
      <c r="C14" s="4"/>
      <c r="D14" s="4"/>
      <c r="E14" s="3"/>
      <c r="F14" s="3"/>
      <c r="L14" s="4"/>
      <c r="M14" s="4"/>
      <c r="N14" s="3"/>
      <c r="O14" s="3"/>
    </row>
    <row r="15" customFormat="false" ht="14.25" hidden="false" customHeight="false" outlineLevel="0" collapsed="false">
      <c r="A15" s="0"/>
      <c r="B15" s="0"/>
      <c r="C15" s="0"/>
    </row>
    <row r="16" customFormat="false" ht="14.25" hidden="false" customHeight="false" outlineLevel="0" collapsed="false">
      <c r="A16" s="0"/>
      <c r="B16" s="0"/>
      <c r="C16" s="0"/>
    </row>
    <row r="17" customFormat="false" ht="14.25" hidden="false" customHeight="false" outlineLevel="0" collapsed="false">
      <c r="A17" s="0"/>
      <c r="B17" s="0"/>
      <c r="C17" s="0"/>
    </row>
    <row r="18" customFormat="false" ht="14.25" hidden="false" customHeight="false" outlineLevel="0" collapsed="false">
      <c r="A18" s="0"/>
      <c r="B18" s="0"/>
      <c r="C18" s="0"/>
    </row>
    <row r="19" customFormat="false" ht="14.25" hidden="false" customHeight="false" outlineLevel="0" collapsed="false">
      <c r="A19" s="0"/>
      <c r="B19" s="0"/>
      <c r="C19" s="0"/>
    </row>
    <row r="20" customFormat="false" ht="14.25" hidden="false" customHeight="false" outlineLevel="0" collapsed="false">
      <c r="A20" s="1" t="s">
        <v>0</v>
      </c>
      <c r="B20" s="1" t="s">
        <v>6</v>
      </c>
      <c r="C20" s="1" t="s">
        <v>11</v>
      </c>
    </row>
    <row r="21" customFormat="false" ht="14.25" hidden="false" customHeight="false" outlineLevel="0" collapsed="false">
      <c r="A21" s="1" t="n">
        <v>1</v>
      </c>
      <c r="B21" s="1" t="n">
        <f aca="false">G2</f>
        <v>0.976257913712579</v>
      </c>
      <c r="C21" s="1" t="n">
        <f aca="false">G7</f>
        <v>0.0586223084378003</v>
      </c>
    </row>
    <row r="22" customFormat="false" ht="14.25" hidden="false" customHeight="false" outlineLevel="0" collapsed="false">
      <c r="A22" s="1" t="n">
        <v>2</v>
      </c>
      <c r="B22" s="1" t="n">
        <f aca="false">G3</f>
        <v>0.979543268317293</v>
      </c>
      <c r="C22" s="1" t="n">
        <f aca="false">G8</f>
        <v>0.0615337805935446</v>
      </c>
    </row>
    <row r="23" customFormat="false" ht="14.25" hidden="false" customHeight="false" outlineLevel="0" collapsed="false">
      <c r="A23" s="1" t="n">
        <v>3</v>
      </c>
      <c r="B23" s="1" t="n">
        <f aca="false">G4</f>
        <v>1.04571131735269</v>
      </c>
      <c r="C23" s="1" t="n">
        <f aca="false">G9</f>
        <v>0.0602979870780949</v>
      </c>
    </row>
    <row r="24" customFormat="false" ht="14.25" hidden="false" customHeight="false" outlineLevel="0" collapsed="false">
      <c r="A24" s="1" t="s">
        <v>12</v>
      </c>
      <c r="B24" s="1" t="n">
        <f aca="false">AVERAGE(B21:B23)</f>
        <v>1.00050416646085</v>
      </c>
      <c r="C24" s="1" t="n">
        <f aca="false">AVERAGE(C21:C23)</f>
        <v>0.0601513587031466</v>
      </c>
    </row>
    <row r="25" customFormat="false" ht="14.25" hidden="false" customHeight="false" outlineLevel="0" collapsed="false">
      <c r="A25" s="1" t="s">
        <v>13</v>
      </c>
      <c r="B25" s="1" t="n">
        <f aca="false">STDEV(B21:B23)</f>
        <v>0.0391849876551935</v>
      </c>
      <c r="C25" s="1" t="n">
        <f aca="false">STDEV(C21:C23)</f>
        <v>0.00146126398664771</v>
      </c>
    </row>
    <row r="26" customFormat="false" ht="14.25" hidden="false" customHeight="false" outlineLevel="0" collapsed="false">
      <c r="A26" s="1" t="s">
        <v>14</v>
      </c>
      <c r="B26" s="1" t="n">
        <f aca="false">B25/SQRT(3)</f>
        <v>0.0226234631709181</v>
      </c>
      <c r="C26" s="1" t="n">
        <f aca="false">C25/SQRT(3)</f>
        <v>0.000843661156048161</v>
      </c>
    </row>
    <row r="27" customFormat="false" ht="14.25" hidden="false" customHeight="false" outlineLevel="0" collapsed="false">
      <c r="A27" s="1" t="s">
        <v>15</v>
      </c>
      <c r="B27" s="1" t="n">
        <f aca="false">_xlfn.T.TEST(C21:C23,B21:B23,2,1)</f>
        <v>0.000573570752439964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2017-01-05T21:37:23Z</dcterms:created>
  <dc:creator>JAE WOONG CHANG</dc:creator>
  <dc:description/>
  <dc:language>en-US</dc:language>
  <cp:lastModifiedBy/>
  <dcterms:modified xsi:type="dcterms:W3CDTF">2019-11-19T15:36:59Z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