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wang/Desktop/curatedTBData/"/>
    </mc:Choice>
  </mc:AlternateContent>
  <xr:revisionPtr revIDLastSave="0" documentId="13_ncr:1_{4322FC90-9E47-6F4D-9029-6759E3F38D4D}" xr6:coauthVersionLast="45" xr6:coauthVersionMax="45" xr10:uidLastSave="{00000000-0000-0000-0000-000000000000}"/>
  <bookViews>
    <workbookView xWindow="9980" yWindow="1840" windowWidth="33600" windowHeight="20540" xr2:uid="{B39B7F83-2537-C248-AAB4-54D9192DC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1" l="1"/>
  <c r="L42" i="1"/>
  <c r="L7" i="1"/>
  <c r="L34" i="1" l="1"/>
  <c r="L9" i="1" l="1"/>
  <c r="L25" i="1" l="1"/>
  <c r="L26" i="1"/>
  <c r="L22" i="1"/>
  <c r="L4" i="1"/>
  <c r="L5" i="1"/>
  <c r="L6" i="1"/>
  <c r="L10" i="1"/>
  <c r="L11" i="1"/>
  <c r="L12" i="1"/>
  <c r="L13" i="1"/>
  <c r="L14" i="1"/>
  <c r="L16" i="1"/>
  <c r="L17" i="1"/>
  <c r="L18" i="1"/>
  <c r="L19" i="1"/>
  <c r="L20" i="1"/>
  <c r="L21" i="1"/>
  <c r="L23" i="1"/>
  <c r="L24" i="1"/>
  <c r="L27" i="1"/>
  <c r="L28" i="1"/>
  <c r="L29" i="1"/>
  <c r="L30" i="1"/>
  <c r="L31" i="1"/>
  <c r="L32" i="1"/>
  <c r="L33" i="1"/>
  <c r="L36" i="1"/>
  <c r="L37" i="1"/>
  <c r="L38" i="1"/>
  <c r="L39" i="1"/>
  <c r="L40" i="1"/>
  <c r="L3" i="1"/>
</calcChain>
</file>

<file path=xl/sharedStrings.xml><?xml version="1.0" encoding="utf-8"?>
<sst xmlns="http://schemas.openxmlformats.org/spreadsheetml/2006/main" count="280" uniqueCount="140">
  <si>
    <t>GEO accession</t>
  </si>
  <si>
    <t>Platform</t>
  </si>
  <si>
    <t>Country</t>
  </si>
  <si>
    <t>Tissue</t>
  </si>
  <si>
    <t>Age</t>
  </si>
  <si>
    <t>HIV Status</t>
  </si>
  <si>
    <t>Diagnosis  Method</t>
  </si>
  <si>
    <t>Latent</t>
  </si>
  <si>
    <t>ODs</t>
  </si>
  <si>
    <t>Total</t>
  </si>
  <si>
    <t>Notes</t>
  </si>
  <si>
    <t>Controls</t>
  </si>
  <si>
    <t>GSE54992</t>
  </si>
  <si>
    <t>GPL570</t>
  </si>
  <si>
    <t>PBMCs</t>
  </si>
  <si>
    <t>China</t>
  </si>
  <si>
    <t>18-68</t>
  </si>
  <si>
    <t>Negative</t>
  </si>
  <si>
    <t>PTB</t>
  </si>
  <si>
    <t>GPL11532</t>
  </si>
  <si>
    <t>US</t>
  </si>
  <si>
    <t>Whole  Blood</t>
  </si>
  <si>
    <t>&gt;17</t>
  </si>
  <si>
    <t>18-65</t>
  </si>
  <si>
    <t>South Africa</t>
  </si>
  <si>
    <t>Sputum culture</t>
  </si>
  <si>
    <t>GPL11154</t>
  </si>
  <si>
    <t>GPL20301</t>
  </si>
  <si>
    <t>Whole Blood</t>
  </si>
  <si>
    <t>12-18</t>
  </si>
  <si>
    <t>UK</t>
  </si>
  <si>
    <t>GSE19444</t>
  </si>
  <si>
    <t>GSE19443</t>
  </si>
  <si>
    <t>GPL6947</t>
  </si>
  <si>
    <t>&gt;18</t>
  </si>
  <si>
    <t>Sputum culture…</t>
  </si>
  <si>
    <t xml:space="preserve">
Re-analyze GSE19444 using RNA-seq</t>
  </si>
  <si>
    <t>GSE19442</t>
  </si>
  <si>
    <t>GSE19439</t>
  </si>
  <si>
    <t>GSE19435</t>
  </si>
  <si>
    <t>GSE22098</t>
  </si>
  <si>
    <t xml:space="preserve">
Controls: Latent TB individuals are used as a control for PTB in this dataset since there are few to no unexposed adult controls in Cape Town.</t>
  </si>
  <si>
    <t>GSE73408*</t>
  </si>
  <si>
    <t>GSE79362*</t>
  </si>
  <si>
    <t>* different results comparing to the paper</t>
  </si>
  <si>
    <t>GSE107991**</t>
  </si>
  <si>
    <t>GSE107992**</t>
  </si>
  <si>
    <t>GSE107993**</t>
  </si>
  <si>
    <t>GSE107994**</t>
  </si>
  <si>
    <t>GSE36238**</t>
  </si>
  <si>
    <t>GSE31348**</t>
  </si>
  <si>
    <t>OD was pneumonia</t>
  </si>
  <si>
    <t>18-48</t>
  </si>
  <si>
    <t>19-72</t>
  </si>
  <si>
    <t xml:space="preserve">
Longitudinal Study. Blood was taken from the active TB patients at baseline, pre-treatment, 2 months after treatment inititation, and 12 months after treatment initiation. n(PTB)=7</t>
  </si>
  <si>
    <t>&gt;21</t>
  </si>
  <si>
    <t>1-84</t>
  </si>
  <si>
    <t>43 of the 47 samples in this series were re-analyzed from GSE19442</t>
  </si>
  <si>
    <t xml:space="preserve">
These samples are from 9 successfully cured patients at diagnosis and end-of-treatment at 26 weeks (n=9)</t>
  </si>
  <si>
    <t xml:space="preserve">
Ex vivo blood samples analysed at diagnosis and after 1, 2, 4 and 26 weeks of treatment (n=27).</t>
  </si>
  <si>
    <t xml:space="preserve">12 pediatric streptococcus, 40 pediatric staphylococcus, 31 still’s disease, 82 pediatric systemic lupus erythematosus (SLE), 28 adult SLE patients.
</t>
  </si>
  <si>
    <t xml:space="preserve">Longitudinal Study from Leicester cohort for non-progressor
</t>
  </si>
  <si>
    <t>17-65</t>
  </si>
  <si>
    <t>16-84</t>
  </si>
  <si>
    <t>Other</t>
  </si>
  <si>
    <t>GSE28623</t>
  </si>
  <si>
    <t>GPL4133</t>
  </si>
  <si>
    <t>GSE34608</t>
  </si>
  <si>
    <t>GPL6480</t>
  </si>
  <si>
    <t>GSE62525</t>
  </si>
  <si>
    <t>GPL19651</t>
  </si>
  <si>
    <t>GSE74092</t>
  </si>
  <si>
    <t>GPL21040</t>
  </si>
  <si>
    <t>The Gambia</t>
  </si>
  <si>
    <t>16-53</t>
  </si>
  <si>
    <t xml:space="preserve">Sputum microscopy, chest X-ray 
</t>
  </si>
  <si>
    <t>Germany</t>
  </si>
  <si>
    <t>17-73</t>
  </si>
  <si>
    <t>Taiwan</t>
  </si>
  <si>
    <t>GSE6112</t>
  </si>
  <si>
    <t>GPL4475</t>
  </si>
  <si>
    <t>GSE39939</t>
  </si>
  <si>
    <t>GSE39940</t>
  </si>
  <si>
    <t>GPL10558</t>
  </si>
  <si>
    <t>Kenya</t>
  </si>
  <si>
    <t>Malawi</t>
  </si>
  <si>
    <t>&lt;15</t>
  </si>
  <si>
    <t>Some positive</t>
  </si>
  <si>
    <t>ODs was HIV</t>
  </si>
  <si>
    <t>GSE56153</t>
  </si>
  <si>
    <t>GPL6883</t>
  </si>
  <si>
    <t>Indonesia</t>
  </si>
  <si>
    <t>&gt;15</t>
  </si>
  <si>
    <t xml:space="preserve">
TB patients longitudinally sampled along 3 time-points: active, treatment recover</t>
  </si>
  <si>
    <t>GSE37250</t>
  </si>
  <si>
    <t>GSE69581</t>
  </si>
  <si>
    <t>GSE50834</t>
  </si>
  <si>
    <t>Positive</t>
  </si>
  <si>
    <t xml:space="preserve">Data also includeed samples with subclinical TB
</t>
  </si>
  <si>
    <t>30-40</t>
  </si>
  <si>
    <t>GSE40553**</t>
  </si>
  <si>
    <t xml:space="preserve">UK, South Afirca
</t>
  </si>
  <si>
    <t xml:space="preserve">Longitudinal Analysis sampled at 1, 2 ,3, 4, 5 month post treatment for UK patients. Sampled at pre, 0.5, 2, 6, 12 months post treatment for South Africa patients
</t>
  </si>
  <si>
    <t>GSE42825</t>
  </si>
  <si>
    <t>GSE42826</t>
  </si>
  <si>
    <t>GSE42827</t>
  </si>
  <si>
    <t>GSE42830</t>
  </si>
  <si>
    <t>GSE42831</t>
  </si>
  <si>
    <t>GSE42832</t>
  </si>
  <si>
    <t xml:space="preserve">ODs was active sarcoidosis (n=6) and non-active sarcoidosis (n=5)
</t>
  </si>
  <si>
    <t xml:space="preserve">ODs was active sarcoidosis (n=16), non-active sarcoidosis (n=9),  pneumonia (n=6), lung cancer (n=8)
</t>
  </si>
  <si>
    <t>ODs was pneumonia</t>
  </si>
  <si>
    <t xml:space="preserve">
ODs was active sarcoidosis (n=17), non-active sarcoidosis (n=8),  pneumonia (n=8), lung cancer (n=8)</t>
  </si>
  <si>
    <t xml:space="preserve">Whole Blood, PBMCs, CDs
</t>
  </si>
  <si>
    <t>ODs was sarcoidosia</t>
  </si>
  <si>
    <t>India</t>
  </si>
  <si>
    <t>Some Latent in Controls, could not discrimniate, paper mentioned 200 samples. Only 281 genes</t>
  </si>
  <si>
    <t xml:space="preserve">chest X-ray, sputum culture
</t>
  </si>
  <si>
    <t>GPL11153</t>
  </si>
  <si>
    <t xml:space="preserve">
African sites: South Africa, the Gambia, Ethiopia, Uganda</t>
  </si>
  <si>
    <t>10-18</t>
  </si>
  <si>
    <t>GSE94438**</t>
  </si>
  <si>
    <t>IGRA+, TST+</t>
  </si>
  <si>
    <t xml:space="preserve">
Use normalized reads, unable to find gene annotation information from raw counts</t>
  </si>
  <si>
    <t xml:space="preserve">Some NAs in TBStatus
</t>
  </si>
  <si>
    <t xml:space="preserve">Longitudinal Study from Leicester for progressor
</t>
  </si>
  <si>
    <t xml:space="preserve">Follow up healthy participants who were infected with M tuberculosis for 2 yrs, collected blood samples every 6 months. Not all samples are included in the raw counts (264/355)
</t>
  </si>
  <si>
    <t>34 datasets in total</t>
  </si>
  <si>
    <t>** paper from stanford does not have it</t>
  </si>
  <si>
    <t>Affymertirx Microarray</t>
  </si>
  <si>
    <t>Illumina RNA-seq</t>
  </si>
  <si>
    <t>Illumina Microarray</t>
  </si>
  <si>
    <t>GSE41055</t>
  </si>
  <si>
    <t>GPL5175</t>
  </si>
  <si>
    <t>Venezuela</t>
  </si>
  <si>
    <t>1-15</t>
  </si>
  <si>
    <t>Sputum culture, TST, QFT-GIT</t>
  </si>
  <si>
    <t>GSE62147</t>
  </si>
  <si>
    <t>GSE25534</t>
  </si>
  <si>
    <t>GPL1708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</si>
</sst>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 (Body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"/>
      <family val="2"/>
      <scheme val="minor"/>
    </font>
    <font>
      <b/>
      <i/>
      <sz val="16"/>
      <color theme="1"/>
      <name val="Calibri (Body)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16" fontId="0" fillId="0" borderId="0" xfId="0" quotePrefix="1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/>
    <xf numFmtId="0" fontId="6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17" fontId="0" fillId="0" borderId="0" xfId="0" quotePrefix="1" applyNumberFormat="1"/>
    <xf numFmtId="0" fontId="4" fillId="2" borderId="0" xfId="0" applyFont="1" applyFill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16" fontId="6" fillId="0" borderId="0" xfId="0" quotePrefix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D991-25C2-914C-95C3-220CF25B2F79}">
  <dimension ref="A1:N45"/>
  <sheetViews>
    <sheetView tabSelected="1" zoomScale="130" zoomScaleNormal="130" workbookViewId="0">
      <pane ySplit="1" topLeftCell="A18" activePane="bottomLeft" state="frozen"/>
      <selection pane="bottomLeft" activeCell="A22" sqref="A22"/>
    </sheetView>
  </sheetViews>
  <sheetFormatPr baseColWidth="10" defaultRowHeight="16"/>
  <cols>
    <col min="1" max="1" width="17.1640625" customWidth="1"/>
    <col min="3" max="3" width="15.83203125" customWidth="1"/>
    <col min="4" max="4" width="12.33203125" customWidth="1"/>
    <col min="6" max="6" width="13.1640625" customWidth="1"/>
    <col min="7" max="7" width="19.1640625" customWidth="1"/>
    <col min="13" max="13" width="28.1640625" customWidth="1"/>
  </cols>
  <sheetData>
    <row r="1" spans="1:14" ht="1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0" t="s">
        <v>6</v>
      </c>
      <c r="H1" s="6" t="s">
        <v>11</v>
      </c>
      <c r="I1" s="6" t="s">
        <v>7</v>
      </c>
      <c r="J1" s="6" t="s">
        <v>18</v>
      </c>
      <c r="K1" s="6" t="s">
        <v>8</v>
      </c>
      <c r="L1" s="6" t="s">
        <v>9</v>
      </c>
      <c r="M1" s="6" t="s">
        <v>10</v>
      </c>
    </row>
    <row r="2" spans="1:14" s="20" customFormat="1" ht="21">
      <c r="A2" s="20" t="s">
        <v>129</v>
      </c>
    </row>
    <row r="3" spans="1:14" ht="69" customHeight="1">
      <c r="A3" t="s">
        <v>12</v>
      </c>
      <c r="B3" t="s">
        <v>13</v>
      </c>
      <c r="C3" t="s">
        <v>15</v>
      </c>
      <c r="D3" t="s">
        <v>14</v>
      </c>
      <c r="E3" t="s">
        <v>16</v>
      </c>
      <c r="F3" t="s">
        <v>17</v>
      </c>
      <c r="H3">
        <v>6</v>
      </c>
      <c r="I3">
        <v>6</v>
      </c>
      <c r="J3">
        <v>27</v>
      </c>
      <c r="L3">
        <f>H3+I3+J3+K3</f>
        <v>39</v>
      </c>
    </row>
    <row r="4" spans="1:14" ht="70" customHeight="1">
      <c r="A4" t="s">
        <v>49</v>
      </c>
      <c r="B4" t="s">
        <v>13</v>
      </c>
      <c r="C4" t="s">
        <v>24</v>
      </c>
      <c r="D4" t="s">
        <v>21</v>
      </c>
      <c r="E4" t="s">
        <v>23</v>
      </c>
      <c r="F4" t="s">
        <v>17</v>
      </c>
      <c r="G4" t="s">
        <v>25</v>
      </c>
      <c r="J4">
        <v>18</v>
      </c>
      <c r="L4">
        <f t="shared" ref="L4:L42" si="0">H4+I4+J4+K4</f>
        <v>18</v>
      </c>
      <c r="M4" s="1" t="s">
        <v>58</v>
      </c>
    </row>
    <row r="5" spans="1:14" ht="63" customHeight="1">
      <c r="A5" t="s">
        <v>50</v>
      </c>
      <c r="B5" t="s">
        <v>13</v>
      </c>
      <c r="C5" t="s">
        <v>24</v>
      </c>
      <c r="D5" t="s">
        <v>28</v>
      </c>
      <c r="E5" t="s">
        <v>23</v>
      </c>
      <c r="F5" t="s">
        <v>17</v>
      </c>
      <c r="J5">
        <v>108</v>
      </c>
      <c r="L5">
        <f t="shared" si="0"/>
        <v>108</v>
      </c>
      <c r="M5" s="8" t="s">
        <v>59</v>
      </c>
    </row>
    <row r="6" spans="1:14">
      <c r="A6" s="5" t="s">
        <v>42</v>
      </c>
      <c r="B6" t="s">
        <v>19</v>
      </c>
      <c r="C6" t="s">
        <v>20</v>
      </c>
      <c r="D6" t="s">
        <v>28</v>
      </c>
      <c r="E6" t="s">
        <v>34</v>
      </c>
      <c r="F6" t="s">
        <v>17</v>
      </c>
      <c r="I6">
        <v>35</v>
      </c>
      <c r="J6">
        <v>35</v>
      </c>
      <c r="K6">
        <v>39</v>
      </c>
      <c r="L6">
        <f t="shared" si="0"/>
        <v>109</v>
      </c>
      <c r="M6" t="s">
        <v>51</v>
      </c>
    </row>
    <row r="7" spans="1:14" ht="34">
      <c r="A7" s="5" t="s">
        <v>132</v>
      </c>
      <c r="B7" t="s">
        <v>133</v>
      </c>
      <c r="C7" t="s">
        <v>134</v>
      </c>
      <c r="D7" t="s">
        <v>21</v>
      </c>
      <c r="E7" s="2" t="s">
        <v>135</v>
      </c>
      <c r="F7" t="s">
        <v>17</v>
      </c>
      <c r="G7" s="4" t="s">
        <v>136</v>
      </c>
      <c r="H7">
        <v>9</v>
      </c>
      <c r="I7">
        <v>9</v>
      </c>
      <c r="J7">
        <v>9</v>
      </c>
      <c r="L7">
        <f t="shared" si="0"/>
        <v>27</v>
      </c>
    </row>
    <row r="8" spans="1:14" ht="21">
      <c r="A8" s="20" t="s">
        <v>130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4" ht="85">
      <c r="A9" s="14" t="s">
        <v>121</v>
      </c>
      <c r="B9" t="s">
        <v>118</v>
      </c>
      <c r="C9" s="12" t="s">
        <v>119</v>
      </c>
      <c r="D9" t="s">
        <v>28</v>
      </c>
      <c r="E9" s="13" t="s">
        <v>120</v>
      </c>
      <c r="F9" t="s">
        <v>17</v>
      </c>
      <c r="G9" s="14" t="s">
        <v>122</v>
      </c>
      <c r="H9" s="15">
        <v>314</v>
      </c>
      <c r="I9" s="15"/>
      <c r="J9" s="15">
        <v>98</v>
      </c>
      <c r="K9" s="15"/>
      <c r="L9">
        <f t="shared" si="0"/>
        <v>412</v>
      </c>
      <c r="M9" s="16" t="s">
        <v>124</v>
      </c>
    </row>
    <row r="10" spans="1:14" ht="119">
      <c r="A10" s="5" t="s">
        <v>43</v>
      </c>
      <c r="B10" t="s">
        <v>26</v>
      </c>
      <c r="C10" t="s">
        <v>24</v>
      </c>
      <c r="D10" t="s">
        <v>28</v>
      </c>
      <c r="E10" s="2" t="s">
        <v>29</v>
      </c>
      <c r="F10" t="s">
        <v>17</v>
      </c>
      <c r="G10" t="s">
        <v>25</v>
      </c>
      <c r="I10">
        <v>166</v>
      </c>
      <c r="J10">
        <v>98</v>
      </c>
      <c r="L10">
        <f t="shared" si="0"/>
        <v>264</v>
      </c>
      <c r="M10" s="4" t="s">
        <v>126</v>
      </c>
      <c r="N10" s="7"/>
    </row>
    <row r="11" spans="1:14" ht="51">
      <c r="A11" s="5" t="s">
        <v>45</v>
      </c>
      <c r="B11" t="s">
        <v>27</v>
      </c>
      <c r="C11" t="s">
        <v>30</v>
      </c>
      <c r="D11" t="s">
        <v>28</v>
      </c>
      <c r="E11" t="s">
        <v>34</v>
      </c>
      <c r="F11" t="s">
        <v>17</v>
      </c>
      <c r="G11" t="s">
        <v>25</v>
      </c>
      <c r="I11">
        <v>33</v>
      </c>
      <c r="J11">
        <v>21</v>
      </c>
      <c r="L11">
        <f t="shared" si="0"/>
        <v>54</v>
      </c>
      <c r="M11" s="4" t="s">
        <v>36</v>
      </c>
    </row>
    <row r="12" spans="1:14" ht="51">
      <c r="A12" s="5" t="s">
        <v>46</v>
      </c>
      <c r="B12" t="s">
        <v>27</v>
      </c>
      <c r="C12" t="s">
        <v>24</v>
      </c>
      <c r="D12" t="s">
        <v>28</v>
      </c>
      <c r="E12" t="s">
        <v>34</v>
      </c>
      <c r="F12" t="s">
        <v>17</v>
      </c>
      <c r="G12" t="s">
        <v>25</v>
      </c>
      <c r="I12">
        <v>31</v>
      </c>
      <c r="J12" s="3">
        <v>16</v>
      </c>
      <c r="L12">
        <f t="shared" si="0"/>
        <v>47</v>
      </c>
      <c r="M12" s="1" t="s">
        <v>57</v>
      </c>
    </row>
    <row r="13" spans="1:14" ht="62" customHeight="1">
      <c r="A13" s="5" t="s">
        <v>47</v>
      </c>
      <c r="B13" t="s">
        <v>27</v>
      </c>
      <c r="C13" t="s">
        <v>30</v>
      </c>
      <c r="D13" t="s">
        <v>28</v>
      </c>
      <c r="E13" t="s">
        <v>62</v>
      </c>
      <c r="F13" t="s">
        <v>17</v>
      </c>
      <c r="G13" t="s">
        <v>25</v>
      </c>
      <c r="H13">
        <v>69</v>
      </c>
      <c r="I13">
        <v>69</v>
      </c>
      <c r="L13">
        <f t="shared" si="0"/>
        <v>138</v>
      </c>
      <c r="M13" s="4" t="s">
        <v>61</v>
      </c>
    </row>
    <row r="14" spans="1:14" ht="49" customHeight="1">
      <c r="A14" s="5" t="s">
        <v>48</v>
      </c>
      <c r="B14" t="s">
        <v>27</v>
      </c>
      <c r="C14" t="s">
        <v>30</v>
      </c>
      <c r="D14" t="s">
        <v>28</v>
      </c>
      <c r="E14" t="s">
        <v>63</v>
      </c>
      <c r="F14" t="s">
        <v>17</v>
      </c>
      <c r="G14" t="s">
        <v>25</v>
      </c>
      <c r="H14">
        <v>50</v>
      </c>
      <c r="I14">
        <v>72</v>
      </c>
      <c r="J14">
        <v>53</v>
      </c>
      <c r="L14">
        <f t="shared" si="0"/>
        <v>175</v>
      </c>
      <c r="M14" s="4" t="s">
        <v>125</v>
      </c>
    </row>
    <row r="15" spans="1:14" ht="21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4">
      <c r="A16" s="5" t="s">
        <v>31</v>
      </c>
      <c r="B16" t="s">
        <v>33</v>
      </c>
      <c r="C16" t="s">
        <v>30</v>
      </c>
      <c r="D16" t="s">
        <v>28</v>
      </c>
      <c r="E16" t="s">
        <v>34</v>
      </c>
      <c r="F16" t="s">
        <v>17</v>
      </c>
      <c r="G16" t="s">
        <v>35</v>
      </c>
      <c r="I16">
        <v>33</v>
      </c>
      <c r="J16">
        <v>21</v>
      </c>
      <c r="L16">
        <f t="shared" si="0"/>
        <v>54</v>
      </c>
    </row>
    <row r="17" spans="1:13">
      <c r="A17" s="5" t="s">
        <v>32</v>
      </c>
      <c r="B17" t="s">
        <v>33</v>
      </c>
      <c r="C17" t="s">
        <v>24</v>
      </c>
      <c r="D17" t="s">
        <v>28</v>
      </c>
      <c r="E17" t="s">
        <v>34</v>
      </c>
      <c r="F17" t="s">
        <v>17</v>
      </c>
      <c r="G17" t="s">
        <v>35</v>
      </c>
      <c r="H17">
        <v>16</v>
      </c>
      <c r="J17">
        <v>28</v>
      </c>
      <c r="L17">
        <f t="shared" si="0"/>
        <v>44</v>
      </c>
    </row>
    <row r="18" spans="1:13" ht="86" customHeight="1">
      <c r="A18" s="5" t="s">
        <v>37</v>
      </c>
      <c r="B18" t="s">
        <v>33</v>
      </c>
      <c r="C18" t="s">
        <v>24</v>
      </c>
      <c r="D18" t="s">
        <v>28</v>
      </c>
      <c r="E18" t="s">
        <v>52</v>
      </c>
      <c r="F18" t="s">
        <v>17</v>
      </c>
      <c r="G18" t="s">
        <v>35</v>
      </c>
      <c r="I18">
        <v>31</v>
      </c>
      <c r="J18">
        <v>20</v>
      </c>
      <c r="L18">
        <f t="shared" si="0"/>
        <v>51</v>
      </c>
      <c r="M18" s="1" t="s">
        <v>41</v>
      </c>
    </row>
    <row r="19" spans="1:13">
      <c r="A19" s="5" t="s">
        <v>38</v>
      </c>
      <c r="B19" t="s">
        <v>33</v>
      </c>
      <c r="C19" t="s">
        <v>30</v>
      </c>
      <c r="D19" t="s">
        <v>28</v>
      </c>
      <c r="E19" t="s">
        <v>53</v>
      </c>
      <c r="F19" t="s">
        <v>17</v>
      </c>
      <c r="G19" t="s">
        <v>35</v>
      </c>
      <c r="H19">
        <v>12</v>
      </c>
      <c r="I19">
        <v>17</v>
      </c>
      <c r="J19">
        <v>13</v>
      </c>
      <c r="L19">
        <f t="shared" si="0"/>
        <v>42</v>
      </c>
    </row>
    <row r="20" spans="1:13" ht="86" customHeight="1">
      <c r="A20" s="5" t="s">
        <v>39</v>
      </c>
      <c r="B20" t="s">
        <v>33</v>
      </c>
      <c r="D20" t="s">
        <v>28</v>
      </c>
      <c r="E20" t="s">
        <v>55</v>
      </c>
      <c r="F20" t="s">
        <v>17</v>
      </c>
      <c r="G20" t="s">
        <v>35</v>
      </c>
      <c r="H20">
        <v>12</v>
      </c>
      <c r="J20">
        <v>21</v>
      </c>
      <c r="L20">
        <f t="shared" si="0"/>
        <v>33</v>
      </c>
      <c r="M20" s="8" t="s">
        <v>54</v>
      </c>
    </row>
    <row r="21" spans="1:13" ht="102">
      <c r="A21" s="5" t="s">
        <v>40</v>
      </c>
      <c r="B21" t="s">
        <v>33</v>
      </c>
      <c r="D21" t="s">
        <v>28</v>
      </c>
      <c r="E21" s="9" t="s">
        <v>56</v>
      </c>
      <c r="F21" t="s">
        <v>17</v>
      </c>
      <c r="G21" t="s">
        <v>35</v>
      </c>
      <c r="H21">
        <v>81</v>
      </c>
      <c r="K21">
        <v>193</v>
      </c>
      <c r="L21">
        <f t="shared" si="0"/>
        <v>274</v>
      </c>
      <c r="M21" s="1" t="s">
        <v>60</v>
      </c>
    </row>
    <row r="22" spans="1:13" ht="69" customHeight="1">
      <c r="A22" s="5" t="s">
        <v>89</v>
      </c>
      <c r="B22" t="s">
        <v>90</v>
      </c>
      <c r="C22" t="s">
        <v>91</v>
      </c>
      <c r="D22" t="s">
        <v>28</v>
      </c>
      <c r="E22" s="9" t="s">
        <v>92</v>
      </c>
      <c r="F22" t="s">
        <v>17</v>
      </c>
      <c r="G22" s="4" t="s">
        <v>75</v>
      </c>
      <c r="H22">
        <v>18</v>
      </c>
      <c r="J22">
        <v>18</v>
      </c>
      <c r="L22">
        <f t="shared" si="0"/>
        <v>36</v>
      </c>
      <c r="M22" s="8" t="s">
        <v>93</v>
      </c>
    </row>
    <row r="23" spans="1:13">
      <c r="A23" s="5" t="s">
        <v>81</v>
      </c>
      <c r="B23" t="s">
        <v>83</v>
      </c>
      <c r="C23" t="s">
        <v>84</v>
      </c>
      <c r="D23" t="s">
        <v>28</v>
      </c>
      <c r="E23" t="s">
        <v>86</v>
      </c>
      <c r="F23" s="17" t="s">
        <v>87</v>
      </c>
      <c r="G23" t="s">
        <v>25</v>
      </c>
      <c r="I23">
        <v>14</v>
      </c>
      <c r="J23">
        <v>79</v>
      </c>
      <c r="K23">
        <v>64</v>
      </c>
      <c r="L23">
        <f t="shared" si="0"/>
        <v>157</v>
      </c>
      <c r="M23" t="s">
        <v>88</v>
      </c>
    </row>
    <row r="24" spans="1:13">
      <c r="A24" s="5" t="s">
        <v>82</v>
      </c>
      <c r="B24" t="s">
        <v>83</v>
      </c>
      <c r="C24" t="s">
        <v>85</v>
      </c>
      <c r="D24" t="s">
        <v>28</v>
      </c>
      <c r="E24" t="s">
        <v>86</v>
      </c>
      <c r="F24" s="17" t="s">
        <v>87</v>
      </c>
      <c r="G24" t="s">
        <v>25</v>
      </c>
      <c r="I24">
        <v>54</v>
      </c>
      <c r="J24">
        <v>111</v>
      </c>
      <c r="K24">
        <v>169</v>
      </c>
      <c r="L24">
        <f t="shared" si="0"/>
        <v>334</v>
      </c>
      <c r="M24" t="s">
        <v>88</v>
      </c>
    </row>
    <row r="25" spans="1:13" ht="51">
      <c r="A25" s="5" t="s">
        <v>95</v>
      </c>
      <c r="B25" t="s">
        <v>83</v>
      </c>
      <c r="C25" t="s">
        <v>24</v>
      </c>
      <c r="D25" t="s">
        <v>28</v>
      </c>
      <c r="E25" t="s">
        <v>22</v>
      </c>
      <c r="F25" s="17" t="s">
        <v>97</v>
      </c>
      <c r="I25">
        <v>25</v>
      </c>
      <c r="J25">
        <v>15</v>
      </c>
      <c r="L25">
        <f t="shared" si="0"/>
        <v>40</v>
      </c>
      <c r="M25" s="4" t="s">
        <v>98</v>
      </c>
    </row>
    <row r="26" spans="1:13">
      <c r="A26" s="5" t="s">
        <v>96</v>
      </c>
      <c r="B26" t="s">
        <v>83</v>
      </c>
      <c r="C26" t="s">
        <v>24</v>
      </c>
      <c r="D26" t="s">
        <v>14</v>
      </c>
      <c r="E26" t="s">
        <v>99</v>
      </c>
      <c r="F26" s="17" t="s">
        <v>97</v>
      </c>
      <c r="I26">
        <v>21</v>
      </c>
      <c r="K26">
        <v>23</v>
      </c>
      <c r="L26">
        <f t="shared" si="0"/>
        <v>44</v>
      </c>
    </row>
    <row r="27" spans="1:13">
      <c r="A27" s="5" t="s">
        <v>94</v>
      </c>
      <c r="B27" t="s">
        <v>83</v>
      </c>
      <c r="C27" t="s">
        <v>85</v>
      </c>
      <c r="D27" t="s">
        <v>28</v>
      </c>
      <c r="E27" t="s">
        <v>22</v>
      </c>
      <c r="F27" s="17" t="s">
        <v>87</v>
      </c>
      <c r="G27" t="s">
        <v>25</v>
      </c>
      <c r="I27">
        <v>167</v>
      </c>
      <c r="J27">
        <v>195</v>
      </c>
      <c r="K27">
        <v>175</v>
      </c>
      <c r="L27">
        <f t="shared" si="0"/>
        <v>537</v>
      </c>
    </row>
    <row r="28" spans="1:13" ht="113" customHeight="1">
      <c r="A28" s="5" t="s">
        <v>100</v>
      </c>
      <c r="B28" t="s">
        <v>83</v>
      </c>
      <c r="C28" s="4" t="s">
        <v>101</v>
      </c>
      <c r="D28" t="s">
        <v>28</v>
      </c>
      <c r="I28">
        <v>38</v>
      </c>
      <c r="J28">
        <v>37</v>
      </c>
      <c r="L28">
        <f t="shared" si="0"/>
        <v>75</v>
      </c>
      <c r="M28" s="4" t="s">
        <v>102</v>
      </c>
    </row>
    <row r="29" spans="1:13" ht="68">
      <c r="A29" s="5" t="s">
        <v>103</v>
      </c>
      <c r="B29" t="s">
        <v>83</v>
      </c>
      <c r="C29" t="s">
        <v>76</v>
      </c>
      <c r="D29" t="s">
        <v>28</v>
      </c>
      <c r="E29" t="s">
        <v>22</v>
      </c>
      <c r="F29" t="s">
        <v>17</v>
      </c>
      <c r="G29" t="s">
        <v>25</v>
      </c>
      <c r="H29">
        <v>23</v>
      </c>
      <c r="J29">
        <v>8</v>
      </c>
      <c r="K29">
        <v>11</v>
      </c>
      <c r="L29">
        <f t="shared" si="0"/>
        <v>42</v>
      </c>
      <c r="M29" s="4" t="s">
        <v>109</v>
      </c>
    </row>
    <row r="30" spans="1:13" ht="85">
      <c r="A30" s="5" t="s">
        <v>104</v>
      </c>
      <c r="B30" t="s">
        <v>83</v>
      </c>
      <c r="C30" t="s">
        <v>76</v>
      </c>
      <c r="D30" t="s">
        <v>28</v>
      </c>
      <c r="E30" t="s">
        <v>22</v>
      </c>
      <c r="F30" t="s">
        <v>17</v>
      </c>
      <c r="G30" t="s">
        <v>25</v>
      </c>
      <c r="H30">
        <v>52</v>
      </c>
      <c r="J30">
        <v>11</v>
      </c>
      <c r="K30">
        <v>39</v>
      </c>
      <c r="L30">
        <f t="shared" si="0"/>
        <v>102</v>
      </c>
      <c r="M30" s="4" t="s">
        <v>110</v>
      </c>
    </row>
    <row r="31" spans="1:13" ht="17">
      <c r="A31" s="5" t="s">
        <v>105</v>
      </c>
      <c r="B31" t="s">
        <v>83</v>
      </c>
      <c r="C31" t="s">
        <v>76</v>
      </c>
      <c r="D31" t="s">
        <v>28</v>
      </c>
      <c r="E31" t="s">
        <v>22</v>
      </c>
      <c r="F31" t="s">
        <v>17</v>
      </c>
      <c r="G31" t="s">
        <v>25</v>
      </c>
      <c r="K31">
        <v>27</v>
      </c>
      <c r="L31">
        <f t="shared" si="0"/>
        <v>27</v>
      </c>
      <c r="M31" s="4" t="s">
        <v>111</v>
      </c>
    </row>
    <row r="32" spans="1:13" ht="85">
      <c r="A32" s="5" t="s">
        <v>106</v>
      </c>
      <c r="B32" t="s">
        <v>83</v>
      </c>
      <c r="C32" t="s">
        <v>76</v>
      </c>
      <c r="D32" t="s">
        <v>28</v>
      </c>
      <c r="E32" t="s">
        <v>22</v>
      </c>
      <c r="F32" t="s">
        <v>17</v>
      </c>
      <c r="G32" t="s">
        <v>25</v>
      </c>
      <c r="H32">
        <v>38</v>
      </c>
      <c r="J32">
        <v>16</v>
      </c>
      <c r="K32">
        <v>41</v>
      </c>
      <c r="L32">
        <f t="shared" si="0"/>
        <v>95</v>
      </c>
      <c r="M32" s="4" t="s">
        <v>112</v>
      </c>
    </row>
    <row r="33" spans="1:13" ht="17">
      <c r="A33" s="5" t="s">
        <v>107</v>
      </c>
      <c r="B33" t="s">
        <v>83</v>
      </c>
      <c r="C33" t="s">
        <v>76</v>
      </c>
      <c r="D33" t="s">
        <v>28</v>
      </c>
      <c r="E33" t="s">
        <v>22</v>
      </c>
      <c r="F33" t="s">
        <v>17</v>
      </c>
      <c r="G33" t="s">
        <v>25</v>
      </c>
      <c r="K33">
        <v>17</v>
      </c>
      <c r="L33">
        <f t="shared" si="0"/>
        <v>17</v>
      </c>
      <c r="M33" s="4" t="s">
        <v>111</v>
      </c>
    </row>
    <row r="34" spans="1:13" ht="51">
      <c r="A34" s="5" t="s">
        <v>108</v>
      </c>
      <c r="B34" t="s">
        <v>83</v>
      </c>
      <c r="C34" t="s">
        <v>76</v>
      </c>
      <c r="D34" s="4" t="s">
        <v>113</v>
      </c>
      <c r="E34" t="s">
        <v>22</v>
      </c>
      <c r="F34" t="s">
        <v>17</v>
      </c>
      <c r="G34" t="s">
        <v>25</v>
      </c>
      <c r="H34">
        <v>30</v>
      </c>
      <c r="J34">
        <v>30</v>
      </c>
      <c r="K34">
        <v>30</v>
      </c>
      <c r="L34">
        <f>H34+I34+J34+K34</f>
        <v>90</v>
      </c>
      <c r="M34" s="4" t="s">
        <v>114</v>
      </c>
    </row>
    <row r="35" spans="1:13" ht="21">
      <c r="A35" s="18" t="s">
        <v>64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3" ht="51">
      <c r="A36" t="s">
        <v>65</v>
      </c>
      <c r="B36" t="s">
        <v>66</v>
      </c>
      <c r="C36" t="s">
        <v>73</v>
      </c>
      <c r="D36" t="s">
        <v>28</v>
      </c>
      <c r="E36" t="s">
        <v>74</v>
      </c>
      <c r="F36" t="s">
        <v>17</v>
      </c>
      <c r="G36" s="11" t="s">
        <v>75</v>
      </c>
      <c r="H36">
        <v>37</v>
      </c>
      <c r="I36">
        <v>25</v>
      </c>
      <c r="J36">
        <v>46</v>
      </c>
      <c r="L36">
        <f t="shared" si="0"/>
        <v>108</v>
      </c>
    </row>
    <row r="37" spans="1:13">
      <c r="A37" t="s">
        <v>67</v>
      </c>
      <c r="B37" t="s">
        <v>68</v>
      </c>
      <c r="C37" t="s">
        <v>76</v>
      </c>
      <c r="D37" t="s">
        <v>28</v>
      </c>
      <c r="E37" t="s">
        <v>77</v>
      </c>
      <c r="F37" t="s">
        <v>17</v>
      </c>
      <c r="H37">
        <v>18</v>
      </c>
      <c r="J37">
        <v>8</v>
      </c>
      <c r="K37">
        <v>18</v>
      </c>
      <c r="L37">
        <f t="shared" si="0"/>
        <v>44</v>
      </c>
    </row>
    <row r="38" spans="1:13">
      <c r="A38" t="s">
        <v>69</v>
      </c>
      <c r="B38" t="s">
        <v>70</v>
      </c>
      <c r="C38" t="s">
        <v>78</v>
      </c>
      <c r="D38" t="s">
        <v>14</v>
      </c>
      <c r="F38" t="s">
        <v>17</v>
      </c>
      <c r="H38">
        <v>14</v>
      </c>
      <c r="I38">
        <v>14</v>
      </c>
      <c r="J38">
        <v>14</v>
      </c>
      <c r="L38">
        <f t="shared" si="0"/>
        <v>42</v>
      </c>
    </row>
    <row r="39" spans="1:13" ht="68">
      <c r="A39" t="s">
        <v>71</v>
      </c>
      <c r="B39" t="s">
        <v>72</v>
      </c>
      <c r="C39" t="s">
        <v>115</v>
      </c>
      <c r="D39" t="s">
        <v>28</v>
      </c>
      <c r="F39" t="s">
        <v>17</v>
      </c>
      <c r="H39">
        <v>76</v>
      </c>
      <c r="J39">
        <v>113</v>
      </c>
      <c r="L39">
        <f t="shared" si="0"/>
        <v>189</v>
      </c>
      <c r="M39" s="4" t="s">
        <v>116</v>
      </c>
    </row>
    <row r="40" spans="1:13" ht="68">
      <c r="A40" t="s">
        <v>79</v>
      </c>
      <c r="B40" t="s">
        <v>80</v>
      </c>
      <c r="D40" t="s">
        <v>14</v>
      </c>
      <c r="F40" t="s">
        <v>17</v>
      </c>
      <c r="G40" s="4" t="s">
        <v>117</v>
      </c>
      <c r="H40">
        <v>36</v>
      </c>
      <c r="I40">
        <v>17</v>
      </c>
      <c r="J40">
        <v>19</v>
      </c>
      <c r="L40">
        <f t="shared" si="0"/>
        <v>72</v>
      </c>
      <c r="M40" s="4" t="s">
        <v>123</v>
      </c>
    </row>
    <row r="41" spans="1:13">
      <c r="A41" t="s">
        <v>138</v>
      </c>
      <c r="B41" t="s">
        <v>139</v>
      </c>
      <c r="D41" t="s">
        <v>28</v>
      </c>
      <c r="G41" s="4"/>
      <c r="H41">
        <v>13</v>
      </c>
      <c r="I41">
        <v>45</v>
      </c>
      <c r="J41">
        <v>44</v>
      </c>
      <c r="L41">
        <f t="shared" si="0"/>
        <v>102</v>
      </c>
      <c r="M41" s="4"/>
    </row>
    <row r="42" spans="1:13">
      <c r="A42" t="s">
        <v>137</v>
      </c>
      <c r="B42" t="s">
        <v>68</v>
      </c>
      <c r="D42" t="s">
        <v>14</v>
      </c>
      <c r="F42" t="s">
        <v>17</v>
      </c>
      <c r="G42" s="4"/>
      <c r="J42">
        <v>52</v>
      </c>
      <c r="L42">
        <f t="shared" si="0"/>
        <v>52</v>
      </c>
      <c r="M42" s="4"/>
    </row>
    <row r="43" spans="1:13">
      <c r="A43" t="s">
        <v>127</v>
      </c>
      <c r="G43" s="4"/>
      <c r="M43" s="4"/>
    </row>
    <row r="44" spans="1:13">
      <c r="A44" t="s">
        <v>44</v>
      </c>
    </row>
    <row r="45" spans="1:13">
      <c r="A45" t="s">
        <v>128</v>
      </c>
    </row>
  </sheetData>
  <mergeCells count="4">
    <mergeCell ref="A35:L35"/>
    <mergeCell ref="A8:M8"/>
    <mergeCell ref="A2:XFD2"/>
    <mergeCell ref="A15:M15"/>
  </mergeCells>
  <phoneticPr fontId="3" type="noConversion"/>
  <pageMargins left="0.7" right="0.7" top="0.75" bottom="0.75" header="0.3" footer="0.3"/>
  <ignoredErrors>
    <ignoredError sqref="E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Xutao</dc:creator>
  <cp:lastModifiedBy>Wang, Xutao</cp:lastModifiedBy>
  <dcterms:created xsi:type="dcterms:W3CDTF">2019-12-05T04:56:50Z</dcterms:created>
  <dcterms:modified xsi:type="dcterms:W3CDTF">2020-01-21T01:03:14Z</dcterms:modified>
</cp:coreProperties>
</file>