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unagawa/polybox/4_Teaching/Introductions_to_Bioinformatics-UZH_BIO_390/2021-10_26_HS_BIO390-Introduction_to_Bioinformatics /"/>
    </mc:Choice>
  </mc:AlternateContent>
  <xr:revisionPtr revIDLastSave="0" documentId="13_ncr:1_{DF1A1855-C6CE-0141-B081-CC19C7188607}" xr6:coauthVersionLast="47" xr6:coauthVersionMax="47" xr10:uidLastSave="{00000000-0000-0000-0000-000000000000}"/>
  <bookViews>
    <workbookView xWindow="2660" yWindow="4320" windowWidth="26440" windowHeight="15440" xr2:uid="{C821AF0C-0D45-714B-ACD7-1DE854222713}"/>
  </bookViews>
  <sheets>
    <sheet name="Exercise - alpha diversity" sheetId="1" r:id="rId1"/>
    <sheet name="Example solution - alpha" sheetId="4" r:id="rId2"/>
    <sheet name="Exercise - beta diversity" sheetId="2" r:id="rId3"/>
    <sheet name="Example solution - be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4" l="1"/>
  <c r="D9" i="4"/>
  <c r="D10" i="4"/>
  <c r="C8" i="4"/>
  <c r="D8" i="4" s="1"/>
  <c r="B8" i="4"/>
  <c r="B7" i="4"/>
  <c r="C7" i="4" s="1"/>
  <c r="D7" i="4" s="1"/>
  <c r="C6" i="4"/>
  <c r="D6" i="4" s="1"/>
  <c r="B6" i="4"/>
  <c r="B5" i="4"/>
  <c r="C5" i="4" s="1"/>
  <c r="D5" i="4" s="1"/>
  <c r="B4" i="4"/>
  <c r="C4" i="4" s="1"/>
  <c r="D4" i="4" s="1"/>
  <c r="C5" i="3"/>
  <c r="C6" i="3" s="1"/>
  <c r="F15" i="1" l="1"/>
  <c r="E15" i="1"/>
  <c r="D15" i="1"/>
  <c r="C15" i="1"/>
</calcChain>
</file>

<file path=xl/sharedStrings.xml><?xml version="1.0" encoding="utf-8"?>
<sst xmlns="http://schemas.openxmlformats.org/spreadsheetml/2006/main" count="65" uniqueCount="31">
  <si>
    <t>Example data</t>
  </si>
  <si>
    <t>Sample A</t>
  </si>
  <si>
    <t>Sample B</t>
  </si>
  <si>
    <t>Sample C</t>
  </si>
  <si>
    <t>Sample D</t>
  </si>
  <si>
    <t>OTUs</t>
  </si>
  <si>
    <t>p</t>
  </si>
  <si>
    <t>ln(p)</t>
  </si>
  <si>
    <t>Sum</t>
  </si>
  <si>
    <t>D(Jaccard)</t>
  </si>
  <si>
    <t>A-B</t>
  </si>
  <si>
    <t>A-C</t>
  </si>
  <si>
    <t>A-D</t>
  </si>
  <si>
    <t>B-C</t>
  </si>
  <si>
    <t>B-D</t>
  </si>
  <si>
    <t>C-D</t>
  </si>
  <si>
    <t>Sample pairs</t>
  </si>
  <si>
    <t>sum</t>
  </si>
  <si>
    <t>a</t>
  </si>
  <si>
    <t>b</t>
  </si>
  <si>
    <t>c</t>
  </si>
  <si>
    <t>J</t>
  </si>
  <si>
    <t>D</t>
  </si>
  <si>
    <t>Jaccard index / dissimilarity</t>
  </si>
  <si>
    <t>Jaccard distance (A-B)</t>
  </si>
  <si>
    <r>
      <t>Pielou's evenness index J</t>
    </r>
    <r>
      <rPr>
        <b/>
        <i/>
        <sz val="18"/>
        <color theme="1"/>
        <rFont val="Calibri"/>
        <family val="2"/>
        <scheme val="minor"/>
      </rPr>
      <t>'</t>
    </r>
    <r>
      <rPr>
        <b/>
        <sz val="18"/>
        <color theme="1"/>
        <rFont val="Calibri"/>
        <family val="2"/>
        <scheme val="minor"/>
      </rPr>
      <t>:</t>
    </r>
  </si>
  <si>
    <r>
      <t xml:space="preserve">Shannon's diversity index </t>
    </r>
    <r>
      <rPr>
        <b/>
        <i/>
        <sz val="18"/>
        <color theme="1"/>
        <rFont val="Calibri"/>
        <family val="2"/>
        <scheme val="minor"/>
      </rPr>
      <t>H'</t>
    </r>
    <r>
      <rPr>
        <b/>
        <sz val="18"/>
        <color theme="1"/>
        <rFont val="Calibri"/>
        <family val="2"/>
        <scheme val="minor"/>
      </rPr>
      <t>:</t>
    </r>
  </si>
  <si>
    <t>p * ln (p)</t>
  </si>
  <si>
    <t>H'=</t>
  </si>
  <si>
    <t>J'=</t>
  </si>
  <si>
    <t>5 OTUs were detected, i.e. R=5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</si>
</sst>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u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1" fillId="0" borderId="9" xfId="0" applyFont="1" applyBorder="1"/>
    <xf numFmtId="0" fontId="4" fillId="0" borderId="0" xfId="0" applyFont="1"/>
    <xf numFmtId="0" fontId="0" fillId="0" borderId="6" xfId="0" applyFill="1" applyBorder="1"/>
    <xf numFmtId="0" fontId="0" fillId="0" borderId="0" xfId="0" applyFill="1" applyBorder="1"/>
    <xf numFmtId="0" fontId="0" fillId="2" borderId="4" xfId="0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</xdr:row>
      <xdr:rowOff>12700</xdr:rowOff>
    </xdr:from>
    <xdr:to>
      <xdr:col>3</xdr:col>
      <xdr:colOff>797624</xdr:colOff>
      <xdr:row>5</xdr:row>
      <xdr:rowOff>201846</xdr:rowOff>
    </xdr:to>
    <xdr:pic>
      <xdr:nvPicPr>
        <xdr:cNvPr id="2" name="Picture 1" descr="Captura de pantalla 2017-03-06 a las 11.21.29.jpg">
          <a:extLst>
            <a:ext uri="{FF2B5EF4-FFF2-40B4-BE49-F238E27FC236}">
              <a16:creationId xmlns:a16="http://schemas.microsoft.com/office/drawing/2014/main" id="{593551AE-8F88-DB41-BEB9-821F6A48E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0700"/>
          <a:ext cx="2435924" cy="1001946"/>
        </a:xfrm>
        <a:prstGeom prst="rect">
          <a:avLst/>
        </a:prstGeom>
        <a:ln w="12700" cmpd="sng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25400</xdr:colOff>
      <xdr:row>1</xdr:row>
      <xdr:rowOff>0</xdr:rowOff>
    </xdr:from>
    <xdr:to>
      <xdr:col>6</xdr:col>
      <xdr:colOff>917864</xdr:colOff>
      <xdr:row>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181F0E-5AE6-5D4B-9D04-D4B1DC294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2900" y="508000"/>
          <a:ext cx="1717964" cy="1016000"/>
        </a:xfrm>
        <a:prstGeom prst="rect">
          <a:avLst/>
        </a:prstGeom>
        <a:ln w="12700" cmpd="sng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</xdr:colOff>
      <xdr:row>2</xdr:row>
      <xdr:rowOff>88900</xdr:rowOff>
    </xdr:from>
    <xdr:to>
      <xdr:col>15</xdr:col>
      <xdr:colOff>622300</xdr:colOff>
      <xdr:row>14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4E3909-B4F5-1E4A-9500-F25E0D27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8400" y="609600"/>
          <a:ext cx="4737100" cy="245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5583-0706-AF43-984E-541960A6DAAD}">
  <dimension ref="A1:S17"/>
  <sheetViews>
    <sheetView tabSelected="1" workbookViewId="0">
      <selection activeCell="G19" sqref="G19"/>
    </sheetView>
  </sheetViews>
  <sheetFormatPr baseColWidth="10" defaultRowHeight="16" x14ac:dyDescent="0.2"/>
  <cols>
    <col min="4" max="4" width="10.6640625" customWidth="1"/>
    <col min="7" max="7" width="12.1640625" customWidth="1"/>
    <col min="9" max="9" width="12.83203125" bestFit="1" customWidth="1"/>
  </cols>
  <sheetData>
    <row r="1" spans="1:19" ht="40" customHeight="1" x14ac:dyDescent="0.3">
      <c r="B1" s="1" t="s">
        <v>26</v>
      </c>
      <c r="F1" s="1" t="s">
        <v>25</v>
      </c>
      <c r="J1" s="1"/>
    </row>
    <row r="8" spans="1:19" ht="37" customHeight="1" x14ac:dyDescent="0.3">
      <c r="B8" s="1" t="s">
        <v>0</v>
      </c>
      <c r="H8" s="27" t="s">
        <v>1</v>
      </c>
      <c r="I8" s="28"/>
      <c r="J8" s="29"/>
      <c r="K8" s="27" t="s">
        <v>2</v>
      </c>
      <c r="L8" s="28"/>
      <c r="M8" s="29"/>
      <c r="N8" s="27" t="s">
        <v>3</v>
      </c>
      <c r="O8" s="28"/>
      <c r="P8" s="29"/>
      <c r="Q8" s="27" t="s">
        <v>4</v>
      </c>
      <c r="R8" s="28"/>
      <c r="S8" s="29"/>
    </row>
    <row r="9" spans="1:19" x14ac:dyDescent="0.2">
      <c r="A9" s="2"/>
      <c r="B9" s="3" t="s">
        <v>5</v>
      </c>
      <c r="C9" s="4" t="s">
        <v>1</v>
      </c>
      <c r="D9" s="4" t="s">
        <v>2</v>
      </c>
      <c r="E9" s="4" t="s">
        <v>3</v>
      </c>
      <c r="F9" s="5" t="s">
        <v>4</v>
      </c>
      <c r="G9" s="2"/>
      <c r="H9" s="6" t="s">
        <v>6</v>
      </c>
      <c r="I9" s="6" t="s">
        <v>7</v>
      </c>
      <c r="J9" s="6" t="s">
        <v>27</v>
      </c>
      <c r="K9" s="6" t="s">
        <v>6</v>
      </c>
      <c r="L9" s="6" t="s">
        <v>7</v>
      </c>
      <c r="M9" s="6" t="s">
        <v>27</v>
      </c>
      <c r="N9" s="6" t="s">
        <v>6</v>
      </c>
      <c r="O9" s="6" t="s">
        <v>7</v>
      </c>
      <c r="P9" s="6" t="s">
        <v>27</v>
      </c>
      <c r="Q9" s="6" t="s">
        <v>6</v>
      </c>
      <c r="R9" s="6" t="s">
        <v>7</v>
      </c>
      <c r="S9" s="6" t="s">
        <v>27</v>
      </c>
    </row>
    <row r="10" spans="1:19" x14ac:dyDescent="0.2">
      <c r="B10" s="7">
        <v>1</v>
      </c>
      <c r="C10" s="2">
        <v>20</v>
      </c>
      <c r="D10" s="2">
        <v>1</v>
      </c>
      <c r="E10" s="2">
        <v>25</v>
      </c>
      <c r="F10" s="8">
        <v>0</v>
      </c>
      <c r="H10" s="9"/>
      <c r="I10" s="10"/>
      <c r="J10" s="10"/>
      <c r="K10" s="11"/>
      <c r="L10" s="9"/>
      <c r="M10" s="10"/>
      <c r="N10" s="11"/>
      <c r="O10" s="9"/>
      <c r="P10" s="10"/>
      <c r="Q10" s="11"/>
      <c r="R10" s="9"/>
      <c r="S10" s="10"/>
    </row>
    <row r="11" spans="1:19" x14ac:dyDescent="0.2">
      <c r="B11" s="7">
        <v>2</v>
      </c>
      <c r="C11" s="2">
        <v>20</v>
      </c>
      <c r="D11" s="2">
        <v>10</v>
      </c>
      <c r="E11" s="2">
        <v>25</v>
      </c>
      <c r="F11" s="8">
        <v>0</v>
      </c>
      <c r="H11" s="9"/>
      <c r="I11" s="10"/>
      <c r="J11" s="10"/>
      <c r="K11" s="11"/>
      <c r="L11" s="9"/>
      <c r="M11" s="10"/>
      <c r="N11" s="11"/>
      <c r="O11" s="9"/>
      <c r="P11" s="10"/>
      <c r="Q11" s="11"/>
      <c r="R11" s="9"/>
      <c r="S11" s="10"/>
    </row>
    <row r="12" spans="1:19" x14ac:dyDescent="0.2">
      <c r="B12" s="7">
        <v>3</v>
      </c>
      <c r="C12" s="2">
        <v>20</v>
      </c>
      <c r="D12" s="2">
        <v>20</v>
      </c>
      <c r="E12" s="2">
        <v>0</v>
      </c>
      <c r="F12" s="8">
        <v>0</v>
      </c>
      <c r="H12" s="9"/>
      <c r="I12" s="10"/>
      <c r="J12" s="10"/>
      <c r="K12" s="11"/>
      <c r="L12" s="9"/>
      <c r="M12" s="10"/>
      <c r="N12" s="11"/>
      <c r="O12" s="9"/>
      <c r="P12" s="10"/>
      <c r="Q12" s="11"/>
      <c r="R12" s="9"/>
      <c r="S12" s="10"/>
    </row>
    <row r="13" spans="1:19" x14ac:dyDescent="0.2">
      <c r="B13" s="7">
        <v>4</v>
      </c>
      <c r="C13" s="2">
        <v>20</v>
      </c>
      <c r="D13" s="2">
        <v>30</v>
      </c>
      <c r="E13" s="2">
        <v>25</v>
      </c>
      <c r="F13" s="8">
        <v>0</v>
      </c>
      <c r="H13" s="9"/>
      <c r="I13" s="10"/>
      <c r="J13" s="10"/>
      <c r="K13" s="11"/>
      <c r="L13" s="9"/>
      <c r="M13" s="10"/>
      <c r="N13" s="11"/>
      <c r="O13" s="9"/>
      <c r="P13" s="10"/>
      <c r="Q13" s="11"/>
      <c r="R13" s="9"/>
      <c r="S13" s="10"/>
    </row>
    <row r="14" spans="1:19" x14ac:dyDescent="0.2">
      <c r="B14" s="12">
        <v>5</v>
      </c>
      <c r="C14" s="13">
        <v>20</v>
      </c>
      <c r="D14" s="13">
        <v>39</v>
      </c>
      <c r="E14" s="13">
        <v>25</v>
      </c>
      <c r="F14" s="14">
        <v>100</v>
      </c>
      <c r="H14" s="18"/>
      <c r="I14" s="19"/>
      <c r="J14" s="19"/>
      <c r="K14" s="18"/>
      <c r="L14" s="19"/>
      <c r="M14" s="19"/>
      <c r="N14" s="18"/>
      <c r="O14" s="19"/>
      <c r="P14" s="19"/>
      <c r="Q14" s="18"/>
      <c r="R14" s="19"/>
      <c r="S14" s="19"/>
    </row>
    <row r="15" spans="1:19" x14ac:dyDescent="0.2">
      <c r="B15" s="15" t="s">
        <v>8</v>
      </c>
      <c r="C15" s="16">
        <f>SUM(C9:C14)</f>
        <v>100</v>
      </c>
      <c r="D15" s="16">
        <f>SUM(D9:D14)</f>
        <v>100</v>
      </c>
      <c r="E15" s="16">
        <f>SUM(E9:E14)</f>
        <v>100</v>
      </c>
      <c r="F15" s="17">
        <f>SUM(F9:F14)</f>
        <v>100</v>
      </c>
      <c r="H15" s="24"/>
      <c r="I15" s="24" t="s">
        <v>17</v>
      </c>
      <c r="J15" s="25"/>
      <c r="K15" s="24"/>
      <c r="L15" s="24" t="s">
        <v>17</v>
      </c>
      <c r="M15" s="25"/>
      <c r="N15" s="24"/>
      <c r="O15" s="24" t="s">
        <v>17</v>
      </c>
      <c r="P15" s="25"/>
      <c r="Q15" s="24"/>
      <c r="R15" s="24" t="s">
        <v>17</v>
      </c>
      <c r="S15" s="25"/>
    </row>
    <row r="16" spans="1:19" x14ac:dyDescent="0.2">
      <c r="I16" t="s">
        <v>28</v>
      </c>
      <c r="J16" s="25"/>
      <c r="L16" t="s">
        <v>28</v>
      </c>
      <c r="M16" s="25"/>
      <c r="O16" t="s">
        <v>28</v>
      </c>
      <c r="P16" s="25"/>
      <c r="R16" t="s">
        <v>28</v>
      </c>
      <c r="S16" s="25"/>
    </row>
    <row r="17" spans="9:19" x14ac:dyDescent="0.2">
      <c r="I17" t="s">
        <v>29</v>
      </c>
      <c r="J17" s="25"/>
      <c r="L17" t="s">
        <v>29</v>
      </c>
      <c r="M17" s="25"/>
      <c r="O17" t="s">
        <v>29</v>
      </c>
      <c r="P17" s="25"/>
      <c r="R17" t="s">
        <v>29</v>
      </c>
      <c r="S17" s="25"/>
    </row>
  </sheetData>
  <mergeCells count="4">
    <mergeCell ref="H8:J8"/>
    <mergeCell ref="K8:M8"/>
    <mergeCell ref="N8:P8"/>
    <mergeCell ref="Q8:S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548E-C654-D343-80CF-83141AC058A9}">
  <dimension ref="B2:F11"/>
  <sheetViews>
    <sheetView workbookViewId="0">
      <selection activeCell="C19" sqref="C19"/>
    </sheetView>
  </sheetViews>
  <sheetFormatPr baseColWidth="10" defaultRowHeight="16" x14ac:dyDescent="0.2"/>
  <sheetData>
    <row r="2" spans="2:6" x14ac:dyDescent="0.2">
      <c r="B2" s="27" t="s">
        <v>1</v>
      </c>
      <c r="C2" s="28"/>
      <c r="D2" s="29"/>
    </row>
    <row r="3" spans="2:6" x14ac:dyDescent="0.2">
      <c r="B3" s="6" t="s">
        <v>6</v>
      </c>
      <c r="C3" s="6" t="s">
        <v>7</v>
      </c>
      <c r="D3" s="6" t="s">
        <v>27</v>
      </c>
    </row>
    <row r="4" spans="2:6" x14ac:dyDescent="0.2">
      <c r="B4" s="9">
        <f>20/100</f>
        <v>0.2</v>
      </c>
      <c r="C4" s="10">
        <f>LN(B4)</f>
        <v>-1.6094379124341003</v>
      </c>
      <c r="D4" s="10">
        <f>C4*B4</f>
        <v>-0.32188758248682009</v>
      </c>
    </row>
    <row r="5" spans="2:6" x14ac:dyDescent="0.2">
      <c r="B5" s="9">
        <f t="shared" ref="B5:B8" si="0">20/100</f>
        <v>0.2</v>
      </c>
      <c r="C5" s="10">
        <f t="shared" ref="C5:C8" si="1">LN(B5)</f>
        <v>-1.6094379124341003</v>
      </c>
      <c r="D5" s="10">
        <f t="shared" ref="D5:D8" si="2">C5*B5</f>
        <v>-0.32188758248682009</v>
      </c>
    </row>
    <row r="6" spans="2:6" x14ac:dyDescent="0.2">
      <c r="B6" s="9">
        <f t="shared" si="0"/>
        <v>0.2</v>
      </c>
      <c r="C6" s="10">
        <f t="shared" si="1"/>
        <v>-1.6094379124341003</v>
      </c>
      <c r="D6" s="10">
        <f t="shared" si="2"/>
        <v>-0.32188758248682009</v>
      </c>
    </row>
    <row r="7" spans="2:6" x14ac:dyDescent="0.2">
      <c r="B7" s="9">
        <f t="shared" si="0"/>
        <v>0.2</v>
      </c>
      <c r="C7" s="10">
        <f t="shared" si="1"/>
        <v>-1.6094379124341003</v>
      </c>
      <c r="D7" s="10">
        <f t="shared" si="2"/>
        <v>-0.32188758248682009</v>
      </c>
    </row>
    <row r="8" spans="2:6" x14ac:dyDescent="0.2">
      <c r="B8" s="18">
        <f t="shared" si="0"/>
        <v>0.2</v>
      </c>
      <c r="C8" s="19">
        <f t="shared" si="1"/>
        <v>-1.6094379124341003</v>
      </c>
      <c r="D8" s="19">
        <f t="shared" si="2"/>
        <v>-0.32188758248682009</v>
      </c>
    </row>
    <row r="9" spans="2:6" x14ac:dyDescent="0.2">
      <c r="B9" s="24"/>
      <c r="C9" s="24" t="s">
        <v>17</v>
      </c>
      <c r="D9" s="25">
        <f>SUM(D4:D8)</f>
        <v>-1.6094379124341005</v>
      </c>
    </row>
    <row r="10" spans="2:6" x14ac:dyDescent="0.2">
      <c r="C10" t="s">
        <v>28</v>
      </c>
      <c r="D10" s="23">
        <f>-SUM(D4:D8)</f>
        <v>1.6094379124341005</v>
      </c>
    </row>
    <row r="11" spans="2:6" x14ac:dyDescent="0.2">
      <c r="C11" t="s">
        <v>29</v>
      </c>
      <c r="D11">
        <f>D10/LN(5)</f>
        <v>1.0000000000000002</v>
      </c>
      <c r="F11" s="26" t="s">
        <v>30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38D6-0F00-BB48-B083-43365389B454}">
  <dimension ref="B2:K16"/>
  <sheetViews>
    <sheetView workbookViewId="0">
      <selection activeCell="H20" sqref="H20"/>
    </sheetView>
  </sheetViews>
  <sheetFormatPr baseColWidth="10" defaultRowHeight="16" x14ac:dyDescent="0.2"/>
  <cols>
    <col min="3" max="5" width="9" bestFit="1" customWidth="1"/>
    <col min="8" max="8" width="11.83203125" bestFit="1" customWidth="1"/>
    <col min="10" max="10" width="9.1640625" bestFit="1" customWidth="1"/>
  </cols>
  <sheetData>
    <row r="2" spans="2:11" ht="25" x14ac:dyDescent="0.25">
      <c r="B2" s="3" t="s">
        <v>5</v>
      </c>
      <c r="C2" s="3" t="s">
        <v>1</v>
      </c>
      <c r="D2" s="3" t="s">
        <v>2</v>
      </c>
      <c r="E2" s="3" t="s">
        <v>3</v>
      </c>
      <c r="F2" s="3" t="s">
        <v>4</v>
      </c>
      <c r="H2" s="6" t="s">
        <v>16</v>
      </c>
      <c r="I2" s="3" t="s">
        <v>9</v>
      </c>
      <c r="K2" s="22" t="s">
        <v>23</v>
      </c>
    </row>
    <row r="3" spans="2:11" x14ac:dyDescent="0.2">
      <c r="B3" s="7">
        <v>1</v>
      </c>
      <c r="C3" s="7">
        <v>1</v>
      </c>
      <c r="D3" s="7">
        <v>1</v>
      </c>
      <c r="E3" s="7">
        <v>4</v>
      </c>
      <c r="F3" s="7">
        <v>2</v>
      </c>
      <c r="H3" s="7" t="s">
        <v>10</v>
      </c>
      <c r="I3" s="9"/>
    </row>
    <row r="4" spans="2:11" x14ac:dyDescent="0.2">
      <c r="B4" s="7">
        <v>2</v>
      </c>
      <c r="C4" s="7">
        <v>1</v>
      </c>
      <c r="D4" s="7">
        <v>1</v>
      </c>
      <c r="E4" s="7">
        <v>1</v>
      </c>
      <c r="F4" s="7">
        <v>2</v>
      </c>
      <c r="H4" s="7" t="s">
        <v>11</v>
      </c>
      <c r="I4" s="9"/>
    </row>
    <row r="5" spans="2:11" x14ac:dyDescent="0.2">
      <c r="B5" s="7">
        <v>3</v>
      </c>
      <c r="C5" s="7">
        <v>1</v>
      </c>
      <c r="D5" s="7">
        <v>1</v>
      </c>
      <c r="E5" s="7">
        <v>1</v>
      </c>
      <c r="F5" s="7">
        <v>2</v>
      </c>
      <c r="H5" s="7" t="s">
        <v>12</v>
      </c>
      <c r="I5" s="9"/>
    </row>
    <row r="6" spans="2:11" x14ac:dyDescent="0.2">
      <c r="B6" s="7">
        <v>4</v>
      </c>
      <c r="C6" s="7">
        <v>0</v>
      </c>
      <c r="D6" s="7">
        <v>1</v>
      </c>
      <c r="E6" s="7">
        <v>0</v>
      </c>
      <c r="F6" s="7">
        <v>0</v>
      </c>
      <c r="H6" s="7" t="s">
        <v>13</v>
      </c>
      <c r="I6" s="9"/>
    </row>
    <row r="7" spans="2:11" x14ac:dyDescent="0.2">
      <c r="B7" s="12">
        <v>5</v>
      </c>
      <c r="C7" s="12">
        <v>0</v>
      </c>
      <c r="D7" s="12">
        <v>1</v>
      </c>
      <c r="E7" s="12">
        <v>0</v>
      </c>
      <c r="F7" s="12">
        <v>0</v>
      </c>
      <c r="H7" s="7" t="s">
        <v>14</v>
      </c>
      <c r="I7" s="9"/>
    </row>
    <row r="8" spans="2:11" x14ac:dyDescent="0.2">
      <c r="H8" s="20" t="s">
        <v>15</v>
      </c>
      <c r="I8" s="18"/>
    </row>
    <row r="15" spans="2:11" ht="25" customHeight="1" x14ac:dyDescent="0.2"/>
    <row r="16" spans="2:11" ht="25" x14ac:dyDescent="0.25">
      <c r="K16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965F-FB33-5847-AB88-4FB80D2E98EB}">
  <dimension ref="B1:C6"/>
  <sheetViews>
    <sheetView workbookViewId="0">
      <selection activeCell="F1" sqref="F1:H1048576"/>
    </sheetView>
  </sheetViews>
  <sheetFormatPr baseColWidth="10" defaultRowHeight="16" x14ac:dyDescent="0.2"/>
  <sheetData>
    <row r="1" spans="2:3" x14ac:dyDescent="0.2">
      <c r="B1" s="21" t="s">
        <v>24</v>
      </c>
    </row>
    <row r="2" spans="2:3" x14ac:dyDescent="0.2">
      <c r="B2" t="s">
        <v>18</v>
      </c>
      <c r="C2">
        <v>3</v>
      </c>
    </row>
    <row r="3" spans="2:3" x14ac:dyDescent="0.2">
      <c r="B3" t="s">
        <v>19</v>
      </c>
      <c r="C3">
        <v>0</v>
      </c>
    </row>
    <row r="4" spans="2:3" x14ac:dyDescent="0.2">
      <c r="B4" s="16" t="s">
        <v>20</v>
      </c>
      <c r="C4" s="16">
        <v>2</v>
      </c>
    </row>
    <row r="5" spans="2:3" x14ac:dyDescent="0.2">
      <c r="B5" t="s">
        <v>21</v>
      </c>
      <c r="C5">
        <f>C2/SUM(C2:C4)</f>
        <v>0.6</v>
      </c>
    </row>
    <row r="6" spans="2:3" x14ac:dyDescent="0.2">
      <c r="B6" t="s">
        <v>22</v>
      </c>
      <c r="C6">
        <f>1-C5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- alpha diversity</vt:lpstr>
      <vt:lpstr>Example solution - alpha</vt:lpstr>
      <vt:lpstr>Exercise - beta diversity</vt:lpstr>
      <vt:lpstr>Example solution - 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Shinichi Sunagawa</dc:creator>
  <cp:lastModifiedBy>Microsoft Office User</cp:lastModifiedBy>
  <dcterms:created xsi:type="dcterms:W3CDTF">2019-10-18T12:41:03Z</dcterms:created>
  <dcterms:modified xsi:type="dcterms:W3CDTF">2021-10-26T06:57:51Z</dcterms:modified>
</cp:coreProperties>
</file>