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E036207-1749-4C4B-9B1A-E863C7ADCF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H21" i="1"/>
  <c r="H22" i="1"/>
  <c r="H23" i="1"/>
  <c r="G18" i="1"/>
  <c r="G19" i="1"/>
  <c r="G20" i="1"/>
  <c r="G21" i="1"/>
  <c r="G22" i="1"/>
  <c r="G23" i="1"/>
  <c r="H24" i="1" l="1"/>
  <c r="B15" i="1"/>
</calcChain>
</file>

<file path=xl/sharedStrings.xml><?xml version="1.0" encoding="utf-8"?>
<sst xmlns="http://schemas.openxmlformats.org/spreadsheetml/2006/main" count="44" uniqueCount="44">
  <si>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</si>
  <si>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</si>
  <si>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</si>
  <si>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</si>
  <si>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</si>
  <si>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</si>
  <si>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</si>
  <si>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</si>
  <si>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</si>
  <si>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</si>
  <si>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</si>
  <si>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</si>
  <si>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</si>
  <si>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</si>
  <si>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</si>
  <si>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</si>
  <si>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</si>
  <si>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</si>
  <si>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</si>
  <si>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</si>
  <si>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</si>
  <si>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</si>
  <si>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</si>
  <si>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1 SB</t>
  </si>
  <si>
    <t>9781685912758</t>
  </si>
  <si>
    <t>Boost English 2 SB</t>
  </si>
  <si>
    <t>Boost English 3 SB</t>
  </si>
  <si>
    <t>Boost English 4 SB</t>
  </si>
  <si>
    <t>Boost English 5 SB</t>
  </si>
  <si>
    <t>Boost English 6 SB</t>
  </si>
  <si>
    <t>9781685914448</t>
  </si>
  <si>
    <t>9781685912833</t>
  </si>
  <si>
    <t>9781685912819</t>
  </si>
  <si>
    <t>9781685912796</t>
  </si>
  <si>
    <t>9781685912772</t>
  </si>
  <si>
    <t>25/03/2025</t>
  </si>
  <si>
    <t>COM1070325</t>
  </si>
  <si>
    <t>Jl. Danau Agung 13 No.4, RT.4/RW.12, Sunter Agung, Kec. Tj. Priok, Jkt Utara, Daerah Khusus Ibukota Jakarta 14350</t>
  </si>
  <si>
    <t>Mrs. Lusi - Yayasan Santo Paulus Sunter</t>
  </si>
  <si>
    <t>(021) 6459107</t>
  </si>
  <si>
    <t>Terms:</t>
  </si>
  <si>
    <t>1.) 100% Pelunasan buku di 1 September ke Rekening BCA PT Solusi Edukasi Gemilang</t>
  </si>
  <si>
    <t>2.) Pengiriman di Bulan Juni Minggu Pertama</t>
  </si>
  <si>
    <t>3.) Berlaku Retur 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</si>
</sst>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indent="1"/>
    </xf>
    <xf numFmtId="0" fontId="9" fillId="0" borderId="18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172652</xdr:colOff>
      <xdr:row>33</xdr:row>
      <xdr:rowOff>96835</xdr:rowOff>
    </xdr:from>
    <xdr:to>
      <xdr:col>1</xdr:col>
      <xdr:colOff>1069682</xdr:colOff>
      <xdr:row>35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topLeftCell="A17" zoomScale="85" zoomScaleNormal="85" workbookViewId="0">
      <selection activeCell="D32" sqref="D32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36</v>
      </c>
      <c r="F5" s="13" t="s">
        <v>1</v>
      </c>
      <c r="G5" s="26" t="s">
        <v>35</v>
      </c>
    </row>
    <row r="6" spans="1:8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>
      <c r="B7" s="45" t="s">
        <v>38</v>
      </c>
      <c r="C7" s="44"/>
      <c r="D7" s="41" t="s">
        <v>37</v>
      </c>
      <c r="E7" s="42"/>
      <c r="F7" s="42"/>
      <c r="G7" s="42"/>
      <c r="H7" s="18"/>
    </row>
    <row r="8" spans="1:8">
      <c r="B8" s="44"/>
      <c r="C8" s="44"/>
      <c r="D8" s="43"/>
      <c r="E8" s="44"/>
      <c r="F8" s="44"/>
      <c r="G8" s="44"/>
      <c r="H8" s="18"/>
    </row>
    <row r="9" spans="1:8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>
      <c r="B10" s="55"/>
      <c r="C10" s="55"/>
      <c r="D10"/>
      <c r="E10"/>
      <c r="F10"/>
      <c r="G10"/>
      <c r="H10" s="18"/>
    </row>
    <row r="11" spans="1:8">
      <c r="B11" s="48" t="s">
        <v>6</v>
      </c>
      <c r="C11" s="48"/>
      <c r="D11"/>
      <c r="E11"/>
      <c r="F11"/>
      <c r="G11"/>
      <c r="H11" s="18"/>
    </row>
    <row r="12" spans="1:8">
      <c r="B12" s="54" t="s">
        <v>39</v>
      </c>
      <c r="C12" s="54"/>
      <c r="D12" s="56"/>
      <c r="E12" s="56"/>
      <c r="F12" s="56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6720000</v>
      </c>
      <c r="C15" s="22">
        <f>COUNT(D18:D23)</f>
        <v>6</v>
      </c>
      <c r="D15" s="22">
        <f>SUM(D18:D23)</f>
        <v>60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23</v>
      </c>
      <c r="C18" s="40" t="s">
        <v>24</v>
      </c>
      <c r="D18" s="34">
        <v>10</v>
      </c>
      <c r="E18" s="24">
        <v>140000</v>
      </c>
      <c r="F18" s="35">
        <v>0.2</v>
      </c>
      <c r="G18" s="24">
        <f t="shared" ref="G18:G23" si="0">(E18-(E18*F18))</f>
        <v>112000</v>
      </c>
      <c r="H18" s="24">
        <f t="shared" ref="H18:H23" si="1">(E18-(E18*F18))*(D18)</f>
        <v>1120000</v>
      </c>
    </row>
    <row r="19" spans="2:8">
      <c r="B19" s="33" t="s">
        <v>25</v>
      </c>
      <c r="C19" s="40" t="s">
        <v>34</v>
      </c>
      <c r="D19" s="34">
        <v>10</v>
      </c>
      <c r="E19" s="24">
        <v>140000</v>
      </c>
      <c r="F19" s="35">
        <v>0.2</v>
      </c>
      <c r="G19" s="24">
        <f t="shared" si="0"/>
        <v>112000</v>
      </c>
      <c r="H19" s="24">
        <f t="shared" si="1"/>
        <v>1120000</v>
      </c>
    </row>
    <row r="20" spans="2:8">
      <c r="B20" s="33" t="s">
        <v>26</v>
      </c>
      <c r="C20" s="40" t="s">
        <v>33</v>
      </c>
      <c r="D20" s="34">
        <v>10</v>
      </c>
      <c r="E20" s="24">
        <v>140000</v>
      </c>
      <c r="F20" s="35">
        <v>0.2</v>
      </c>
      <c r="G20" s="24">
        <f t="shared" si="0"/>
        <v>112000</v>
      </c>
      <c r="H20" s="24">
        <f t="shared" si="1"/>
        <v>1120000</v>
      </c>
    </row>
    <row r="21" spans="2:8">
      <c r="B21" s="33" t="s">
        <v>27</v>
      </c>
      <c r="C21" s="40" t="s">
        <v>32</v>
      </c>
      <c r="D21" s="34">
        <v>10</v>
      </c>
      <c r="E21" s="24">
        <v>140000</v>
      </c>
      <c r="F21" s="35">
        <v>0.2</v>
      </c>
      <c r="G21" s="24">
        <f t="shared" si="0"/>
        <v>112000</v>
      </c>
      <c r="H21" s="24">
        <f t="shared" si="1"/>
        <v>1120000</v>
      </c>
    </row>
    <row r="22" spans="2:8">
      <c r="B22" s="33" t="s">
        <v>28</v>
      </c>
      <c r="C22" s="40" t="s">
        <v>31</v>
      </c>
      <c r="D22" s="34">
        <v>10</v>
      </c>
      <c r="E22" s="24">
        <v>140000</v>
      </c>
      <c r="F22" s="35">
        <v>0.2</v>
      </c>
      <c r="G22" s="24">
        <f t="shared" si="0"/>
        <v>112000</v>
      </c>
      <c r="H22" s="24">
        <f t="shared" si="1"/>
        <v>1120000</v>
      </c>
    </row>
    <row r="23" spans="2:8">
      <c r="B23" s="33" t="s">
        <v>29</v>
      </c>
      <c r="C23" s="40" t="s">
        <v>30</v>
      </c>
      <c r="D23" s="34">
        <v>10</v>
      </c>
      <c r="E23" s="24">
        <v>140000</v>
      </c>
      <c r="F23" s="35">
        <v>0.2</v>
      </c>
      <c r="G23" s="24">
        <f t="shared" si="0"/>
        <v>112000</v>
      </c>
      <c r="H23" s="24">
        <f t="shared" si="1"/>
        <v>1120000</v>
      </c>
    </row>
    <row r="24" spans="2:8" ht="15" customHeight="1">
      <c r="G24" s="36" t="s">
        <v>22</v>
      </c>
      <c r="H24" s="24">
        <f>SUM(H18:H23)</f>
        <v>6720000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 ht="15" customHeight="1">
      <c r="B27" s="58" t="s">
        <v>40</v>
      </c>
      <c r="C27" s="57"/>
      <c r="D27" s="57"/>
      <c r="E27" s="57"/>
      <c r="F27" s="57"/>
      <c r="G27" s="57"/>
      <c r="H27" s="31"/>
    </row>
    <row r="28" spans="2:8" ht="15" customHeight="1">
      <c r="B28" s="59" t="s">
        <v>41</v>
      </c>
      <c r="C28" s="57"/>
      <c r="D28" s="57"/>
      <c r="E28" s="57"/>
      <c r="F28" s="57"/>
      <c r="G28" s="57"/>
      <c r="H28" s="31"/>
    </row>
    <row r="29" spans="2:8" ht="15" customHeight="1">
      <c r="B29" s="59" t="s">
        <v>42</v>
      </c>
      <c r="C29" s="57"/>
      <c r="D29" s="57"/>
      <c r="E29" s="57"/>
      <c r="F29" s="57"/>
      <c r="G29" s="57"/>
      <c r="H29" s="31"/>
    </row>
    <row r="30" spans="2:8" ht="15" customHeight="1">
      <c r="B30" s="59" t="s">
        <v>43</v>
      </c>
      <c r="C30" s="57"/>
      <c r="D30" s="57"/>
      <c r="E30" s="57"/>
      <c r="F30" s="57"/>
      <c r="G30" s="57"/>
      <c r="H30" s="31"/>
    </row>
    <row r="31" spans="2:8">
      <c r="B31" s="39" t="s">
        <v>20</v>
      </c>
      <c r="E31" s="4"/>
      <c r="G31" s="4"/>
      <c r="H31" s="31"/>
    </row>
    <row r="32" spans="2:8">
      <c r="B32" s="30"/>
      <c r="E32" s="4"/>
      <c r="G32" s="4"/>
      <c r="H32" s="31"/>
    </row>
    <row r="33" spans="2:8">
      <c r="B33" s="32" t="s">
        <v>13</v>
      </c>
      <c r="E33" s="4"/>
      <c r="G33" s="4"/>
      <c r="H33" s="31"/>
    </row>
    <row r="34" spans="2:8" ht="36" customHeight="1">
      <c r="B34" s="30"/>
      <c r="E34" s="4"/>
      <c r="G34" s="4"/>
      <c r="H34" s="31"/>
    </row>
    <row r="35" spans="2:8" ht="27" customHeight="1">
      <c r="B35" s="30"/>
      <c r="E35" s="4"/>
      <c r="G35" s="4"/>
      <c r="H35" s="31"/>
    </row>
    <row r="36" spans="2:8">
      <c r="B36" s="30" t="s">
        <v>14</v>
      </c>
      <c r="C36" s="25"/>
      <c r="D36" s="25"/>
      <c r="E36" s="25"/>
      <c r="F36" s="25"/>
      <c r="G36" s="25"/>
      <c r="H36" s="31"/>
    </row>
    <row r="37" spans="2:8">
      <c r="B37" s="30"/>
      <c r="E37" s="4"/>
      <c r="G37" s="4"/>
      <c r="H37" s="31"/>
    </row>
    <row r="38" spans="2:8">
      <c r="B38" s="51" t="s">
        <v>15</v>
      </c>
      <c r="C38" s="52"/>
      <c r="D38" s="52"/>
      <c r="E38" s="52"/>
      <c r="F38" s="52"/>
      <c r="G38" s="52"/>
      <c r="H38" s="53"/>
    </row>
  </sheetData>
  <mergeCells count="11">
    <mergeCell ref="B38:H38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2025-03-25T06:52:25Z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