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1219E7E-D551-E04F-AD20-A22F63847357}" xr6:coauthVersionLast="47" xr6:coauthVersionMax="47" xr10:uidLastSave="{00000000-0000-0000-0000-000000000000}"/>
  <bookViews>
    <workbookView xWindow="-12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25" i="1"/>
  <c r="H26" i="1"/>
  <c r="H27" i="1"/>
  <c r="H28" i="1"/>
  <c r="H29" i="1"/>
  <c r="H30" i="1"/>
  <c r="H32" i="1"/>
  <c r="H33" i="1"/>
  <c r="H37" i="1"/>
  <c r="H36" i="1"/>
  <c r="H35" i="1"/>
  <c r="H3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<sst xmlns="http://schemas.openxmlformats.org/spreadsheetml/2006/main" count="51" uniqueCount="50">
  <si>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</si>
  <si>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</si>
  <si>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</si>
  <si>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</si>
  <si>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</si>
  <si>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</si>
  <si>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</si>
  <si>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</si>
  <si>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</si>
  <si>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</si>
  <si>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</si>
  <si>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</si>
  <si>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</si>
  <si>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</si>
  <si>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</si>
  <si>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</si>
  <si>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</si>
  <si>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</si>
  <si>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</si>
  <si>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</si>
  <si>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</si>
  <si>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</si>
  <si>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</si>
  <si>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</si>
  <si>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</si>
  <si>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</si>
  <si>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</si>
  <si>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</si>
  <si>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SD</t>
  </si>
  <si>
    <t>Ni Hao Chinese Student Book &amp; Workbook 1</t>
  </si>
  <si>
    <t>Ni Hao Chinese Student Book &amp; Workbook 2</t>
  </si>
  <si>
    <t>Ni Hao Chinese Student Book &amp; Workbook 3</t>
  </si>
  <si>
    <t>Ni Hao Chinese Student Book &amp; Workbook 4</t>
  </si>
  <si>
    <t>Ni Hao Chinese Student Book &amp; Workbook 5</t>
  </si>
  <si>
    <t>Ni Hao Chinese Student Book &amp; Workbook 6</t>
  </si>
  <si>
    <t>SMP</t>
  </si>
  <si>
    <t>Way to Go! Junior Chinese Student Book 1</t>
  </si>
  <si>
    <t>Way to Go! Junior Chinese Student Book 2</t>
  </si>
  <si>
    <t>Way to Go! Junior Chinese Student Book 3</t>
  </si>
  <si>
    <t>Way to Go! Junior Chinese Work Book 1</t>
  </si>
  <si>
    <t>Way to Go! Junior Chinese Work Book 2</t>
  </si>
  <si>
    <t>Way to Go! Junior Chinese Work Book 3</t>
  </si>
  <si>
    <t>QU1030325</t>
  </si>
  <si>
    <t>20/3/2025</t>
  </si>
  <si>
    <t>Yth. Mr. Oskar Raja</t>
  </si>
  <si>
    <t>Jl. Rahayu No.1A 12, RT.12/RW.4, Jelambar, Kec. Kb. Jeruk, Kota Jakarta Barat, Daerah Khusus Ibukota Jakarta 11460</t>
  </si>
  <si>
    <t>Kristoforus SD &amp; SMP</t>
  </si>
  <si>
    <t>Angga Ginanjar</t>
  </si>
  <si>
    <t>Country Manager - PT Solusi Edukasi Gemilang</t>
  </si>
  <si>
    <t>Oskar 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</si>
</sst>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 * &quot;:&quot;"/>
    <numFmt numFmtId="165" formatCode="_-[$Rp-3809]* #,##0_-;\-[$Rp-3809]* #,##0_-;_-[$Rp-3809]* &quot;-&quot;_-;_-@_-"/>
    <numFmt numFmtId="166" formatCode="0.0%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165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  <xf numFmtId="0" fontId="0" fillId="0" borderId="4" xfId="0" applyFont="1" applyBorder="1" applyAlignment="1">
      <alignment horizontal="center" vertical="center" wrapText="1" indent="3"/>
    </xf>
    <xf numFmtId="0" fontId="0" fillId="0" borderId="0" xfId="0" applyFont="1" applyAlignment="1">
      <alignment horizontal="center" vertical="center" wrapText="1" indent="3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 /><Relationship Id="rId3" Type="http://schemas.openxmlformats.org/officeDocument/2006/relationships/styles" Target="styles.xml" /><Relationship Id="rId7" Type="http://schemas.microsoft.com/office/2017/06/relationships/rdRichValue" Target="richData/rdrichvalue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microsoft.com/office/2022/10/relationships/richValueRel" Target="richData/richValueRel.xml" /><Relationship Id="rId5" Type="http://schemas.openxmlformats.org/officeDocument/2006/relationships/sheetMetadata" Target="metadata.xml" /><Relationship Id="rId10" Type="http://schemas.openxmlformats.org/officeDocument/2006/relationships/calcChain" Target="calcChain.xml" /><Relationship Id="rId4" Type="http://schemas.openxmlformats.org/officeDocument/2006/relationships/sharedStrings" Target="sharedStrings.xml" /><Relationship Id="rId9" Type="http://schemas.microsoft.com/office/2017/06/relationships/rdRichValueTypes" Target="richData/rdRichValueType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 /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54</xdr:row>
      <xdr:rowOff>121400</xdr:rowOff>
    </xdr:from>
    <xdr:to>
      <xdr:col>2</xdr:col>
      <xdr:colOff>666222</xdr:colOff>
      <xdr:row>59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54</xdr:row>
      <xdr:rowOff>159087</xdr:rowOff>
    </xdr:from>
    <xdr:to>
      <xdr:col>2</xdr:col>
      <xdr:colOff>1434118</xdr:colOff>
      <xdr:row>59</xdr:row>
      <xdr:rowOff>200891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 /><Relationship Id="rId1" Type="http://schemas.openxmlformats.org/officeDocument/2006/relationships/image" Target="../media/image1.png" 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management@compasspubindonesia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60"/>
  <sheetViews>
    <sheetView tabSelected="1" topLeftCell="D1" workbookViewId="0">
      <selection activeCell="F16" sqref="F16"/>
    </sheetView>
  </sheetViews>
  <sheetFormatPr defaultColWidth="9.14453125" defaultRowHeight="16.5" x14ac:dyDescent="0.2"/>
  <cols>
    <col min="1" max="1" width="9.14453125" style="1" customWidth="1"/>
    <col min="2" max="2" width="4.5703125" style="1" customWidth="1"/>
    <col min="3" max="3" width="35.51171875" style="1" customWidth="1"/>
    <col min="4" max="4" width="51.7890625" style="1" customWidth="1"/>
    <col min="5" max="6" width="16.6796875" style="1" customWidth="1"/>
    <col min="7" max="7" width="9.01171875" style="1" customWidth="1"/>
    <col min="8" max="8" width="15.87109375" style="1" customWidth="1"/>
    <col min="9" max="9" width="7.93359375" style="1" customWidth="1"/>
    <col min="10" max="10" width="15.6015625" style="1" customWidth="1"/>
    <col min="11" max="16384" width="9.14453125" style="1"/>
  </cols>
  <sheetData>
    <row r="2" spans="2:13" x14ac:dyDescent="0.2">
      <c r="C2" s="10"/>
    </row>
    <row r="3" spans="2:13" ht="28.5" customHeight="1" x14ac:dyDescent="0.2">
      <c r="B3" s="27" t="e" vm="1">
        <v>#VALUE!</v>
      </c>
      <c r="C3" s="28"/>
      <c r="D3" s="40" t="s">
        <v>0</v>
      </c>
      <c r="E3" s="41"/>
      <c r="F3" s="41"/>
      <c r="G3" s="42"/>
      <c r="H3" s="31" t="e" vm="2">
        <v>#VALUE!</v>
      </c>
      <c r="I3" s="32"/>
      <c r="J3" s="32"/>
      <c r="K3" s="4"/>
      <c r="L3" s="4"/>
      <c r="M3" s="4"/>
    </row>
    <row r="4" spans="2:13" ht="15" customHeight="1" x14ac:dyDescent="0.2">
      <c r="B4" s="27"/>
      <c r="C4" s="28"/>
      <c r="D4" s="38" t="s">
        <v>1</v>
      </c>
      <c r="E4" s="39"/>
      <c r="F4" s="39"/>
      <c r="G4" s="39"/>
      <c r="H4" s="31"/>
      <c r="I4" s="32"/>
      <c r="J4" s="32"/>
      <c r="K4" s="3"/>
      <c r="L4" s="3"/>
      <c r="M4" s="3"/>
    </row>
    <row r="5" spans="2:13" ht="21" customHeight="1" x14ac:dyDescent="0.2">
      <c r="B5" s="29"/>
      <c r="C5" s="30"/>
      <c r="D5" s="35" t="s">
        <v>2</v>
      </c>
      <c r="E5" s="36"/>
      <c r="F5" s="36"/>
      <c r="G5" s="37"/>
      <c r="H5" s="33"/>
      <c r="I5" s="34"/>
      <c r="J5" s="34"/>
      <c r="K5" s="5"/>
      <c r="L5" s="5"/>
      <c r="M5" s="5"/>
    </row>
    <row r="8" spans="2:13" x14ac:dyDescent="0.2">
      <c r="B8" s="26" t="s">
        <v>13</v>
      </c>
      <c r="C8" s="26"/>
      <c r="D8" s="1" t="s">
        <v>42</v>
      </c>
    </row>
    <row r="9" spans="2:13" x14ac:dyDescent="0.2">
      <c r="B9" s="26" t="s">
        <v>27</v>
      </c>
      <c r="C9" s="26"/>
      <c r="D9" s="11" t="s">
        <v>43</v>
      </c>
    </row>
    <row r="10" spans="2:13" x14ac:dyDescent="0.2">
      <c r="B10" s="26" t="s">
        <v>4</v>
      </c>
      <c r="C10" s="26"/>
      <c r="D10" s="2" t="s">
        <v>6</v>
      </c>
    </row>
    <row r="13" spans="2:13" x14ac:dyDescent="0.2">
      <c r="B13" s="1" t="s">
        <v>5</v>
      </c>
    </row>
    <row r="14" spans="2:13" x14ac:dyDescent="0.2">
      <c r="B14" s="1" t="s">
        <v>44</v>
      </c>
    </row>
    <row r="15" spans="2:13" x14ac:dyDescent="0.2">
      <c r="B15" s="2" t="s">
        <v>46</v>
      </c>
    </row>
    <row r="16" spans="2:13" x14ac:dyDescent="0.2">
      <c r="B16" s="1" t="s">
        <v>45</v>
      </c>
    </row>
    <row r="20" spans="2:8" x14ac:dyDescent="0.2">
      <c r="B20" s="1" t="s">
        <v>7</v>
      </c>
    </row>
    <row r="21" spans="2:8" x14ac:dyDescent="0.2">
      <c r="B21" s="1" t="s">
        <v>12</v>
      </c>
    </row>
    <row r="23" spans="2:8" x14ac:dyDescent="0.2">
      <c r="B23" s="9" t="s">
        <v>3</v>
      </c>
      <c r="C23" s="19" t="s">
        <v>11</v>
      </c>
      <c r="D23" s="20"/>
      <c r="E23" s="9" t="s">
        <v>8</v>
      </c>
      <c r="F23" s="9" t="s">
        <v>9</v>
      </c>
      <c r="G23" s="9" t="s">
        <v>20</v>
      </c>
      <c r="H23" s="9" t="s">
        <v>10</v>
      </c>
    </row>
    <row r="24" spans="2:8" x14ac:dyDescent="0.2">
      <c r="B24" s="23" t="s">
        <v>28</v>
      </c>
      <c r="C24" s="24"/>
      <c r="D24" s="24"/>
      <c r="E24" s="24"/>
      <c r="F24" s="24"/>
      <c r="G24" s="24"/>
      <c r="H24" s="25"/>
    </row>
    <row r="25" spans="2:8" x14ac:dyDescent="0.2">
      <c r="B25" s="13">
        <v>1</v>
      </c>
      <c r="C25" s="15" t="s">
        <v>29</v>
      </c>
      <c r="D25" s="17"/>
      <c r="E25" s="14">
        <v>9781685911492</v>
      </c>
      <c r="F25" s="6">
        <v>185000</v>
      </c>
      <c r="G25" s="18">
        <v>0.32500000000000001</v>
      </c>
      <c r="H25" s="6">
        <f t="shared" ref="H25:H33" si="0">(F25-(F25*G25))</f>
        <v>124875</v>
      </c>
    </row>
    <row r="26" spans="2:8" x14ac:dyDescent="0.2">
      <c r="B26" s="13">
        <v>2</v>
      </c>
      <c r="C26" s="15" t="s">
        <v>30</v>
      </c>
      <c r="D26" s="17"/>
      <c r="E26" s="14">
        <v>9781685911515</v>
      </c>
      <c r="F26" s="6">
        <v>185000</v>
      </c>
      <c r="G26" s="18">
        <v>0.32500000000000001</v>
      </c>
      <c r="H26" s="6">
        <f t="shared" si="0"/>
        <v>124875</v>
      </c>
    </row>
    <row r="27" spans="2:8" x14ac:dyDescent="0.2">
      <c r="B27" s="13">
        <v>3</v>
      </c>
      <c r="C27" s="15" t="s">
        <v>31</v>
      </c>
      <c r="D27" s="17"/>
      <c r="E27" s="14">
        <v>9781685911539</v>
      </c>
      <c r="F27" s="6">
        <v>185000</v>
      </c>
      <c r="G27" s="18">
        <v>0.32500000000000001</v>
      </c>
      <c r="H27" s="6">
        <f t="shared" si="0"/>
        <v>124875</v>
      </c>
    </row>
    <row r="28" spans="2:8" x14ac:dyDescent="0.2">
      <c r="B28" s="13">
        <v>4</v>
      </c>
      <c r="C28" s="15" t="s">
        <v>32</v>
      </c>
      <c r="D28" s="17"/>
      <c r="E28" s="14">
        <v>9781685911553</v>
      </c>
      <c r="F28" s="6">
        <v>185000</v>
      </c>
      <c r="G28" s="18">
        <v>0.32500000000000001</v>
      </c>
      <c r="H28" s="6">
        <f t="shared" si="0"/>
        <v>124875</v>
      </c>
    </row>
    <row r="29" spans="2:8" x14ac:dyDescent="0.2">
      <c r="B29" s="13">
        <v>5</v>
      </c>
      <c r="C29" s="15" t="s">
        <v>33</v>
      </c>
      <c r="D29" s="17"/>
      <c r="E29" s="14">
        <v>9781685911577</v>
      </c>
      <c r="F29" s="6">
        <v>185000</v>
      </c>
      <c r="G29" s="18">
        <v>0.32500000000000001</v>
      </c>
      <c r="H29" s="6">
        <f t="shared" si="0"/>
        <v>124875</v>
      </c>
    </row>
    <row r="30" spans="2:8" x14ac:dyDescent="0.2">
      <c r="B30" s="13">
        <v>6</v>
      </c>
      <c r="C30" s="15" t="s">
        <v>34</v>
      </c>
      <c r="D30" s="17"/>
      <c r="E30" s="14">
        <v>9781685911591</v>
      </c>
      <c r="F30" s="6">
        <v>185000</v>
      </c>
      <c r="G30" s="18">
        <v>0.32500000000000001</v>
      </c>
      <c r="H30" s="6">
        <f t="shared" si="0"/>
        <v>124875</v>
      </c>
    </row>
    <row r="31" spans="2:8" x14ac:dyDescent="0.2">
      <c r="B31" s="23" t="s">
        <v>35</v>
      </c>
      <c r="C31" s="24"/>
      <c r="D31" s="24"/>
      <c r="E31" s="24"/>
      <c r="F31" s="24"/>
      <c r="G31" s="24"/>
      <c r="H31" s="25"/>
    </row>
    <row r="32" spans="2:8" x14ac:dyDescent="0.2">
      <c r="B32" s="13">
        <v>1</v>
      </c>
      <c r="C32" s="15" t="s">
        <v>36</v>
      </c>
      <c r="D32" s="17"/>
      <c r="E32" s="14">
        <v>9781685911416</v>
      </c>
      <c r="F32" s="6">
        <v>190000</v>
      </c>
      <c r="G32" s="18">
        <v>0.32500000000000001</v>
      </c>
      <c r="H32" s="6">
        <f t="shared" si="0"/>
        <v>128250</v>
      </c>
    </row>
    <row r="33" spans="2:8" x14ac:dyDescent="0.2">
      <c r="B33" s="13">
        <v>2</v>
      </c>
      <c r="C33" s="15" t="s">
        <v>37</v>
      </c>
      <c r="D33" s="17"/>
      <c r="E33" s="14">
        <v>9781685911430</v>
      </c>
      <c r="F33" s="6">
        <v>190000</v>
      </c>
      <c r="G33" s="18">
        <v>0.32500000000000001</v>
      </c>
      <c r="H33" s="6">
        <f t="shared" si="0"/>
        <v>128250</v>
      </c>
    </row>
    <row r="34" spans="2:8" x14ac:dyDescent="0.2">
      <c r="B34" s="13">
        <v>3</v>
      </c>
      <c r="C34" s="15" t="s">
        <v>38</v>
      </c>
      <c r="D34" s="16"/>
      <c r="E34" s="14">
        <v>9781685911454</v>
      </c>
      <c r="F34" s="6">
        <v>190000</v>
      </c>
      <c r="G34" s="18">
        <v>0.32500000000000001</v>
      </c>
      <c r="H34" s="6">
        <f>(F34-(F34*G34))</f>
        <v>128250</v>
      </c>
    </row>
    <row r="35" spans="2:8" x14ac:dyDescent="0.2">
      <c r="B35" s="13">
        <v>4</v>
      </c>
      <c r="C35" s="15" t="s">
        <v>39</v>
      </c>
      <c r="D35" s="17"/>
      <c r="E35" s="14">
        <v>9781685911423</v>
      </c>
      <c r="F35" s="6">
        <v>140000</v>
      </c>
      <c r="G35" s="18">
        <v>0.32500000000000001</v>
      </c>
      <c r="H35" s="6">
        <f t="shared" ref="H35:H37" si="1">(F35-(F35*G35))</f>
        <v>94500</v>
      </c>
    </row>
    <row r="36" spans="2:8" x14ac:dyDescent="0.2">
      <c r="B36" s="13">
        <v>5</v>
      </c>
      <c r="C36" s="15" t="s">
        <v>40</v>
      </c>
      <c r="D36" s="17"/>
      <c r="E36" s="14">
        <v>9781685911447</v>
      </c>
      <c r="F36" s="6">
        <v>140000</v>
      </c>
      <c r="G36" s="18">
        <v>0.32500000000000001</v>
      </c>
      <c r="H36" s="6">
        <f t="shared" si="1"/>
        <v>94500</v>
      </c>
    </row>
    <row r="37" spans="2:8" x14ac:dyDescent="0.2">
      <c r="B37" s="13">
        <v>6</v>
      </c>
      <c r="C37" s="15" t="s">
        <v>41</v>
      </c>
      <c r="D37" s="16"/>
      <c r="E37" s="14">
        <v>9781685911461</v>
      </c>
      <c r="F37" s="6">
        <v>140000</v>
      </c>
      <c r="G37" s="18">
        <v>0.32500000000000001</v>
      </c>
      <c r="H37" s="6">
        <f t="shared" si="1"/>
        <v>94500</v>
      </c>
    </row>
    <row r="38" spans="2:8" x14ac:dyDescent="0.2">
      <c r="F38" s="12" t="s">
        <v>14</v>
      </c>
      <c r="G38" s="21">
        <f>SUM(H25:H30,H32:H37)</f>
        <v>1417500</v>
      </c>
      <c r="H38" s="22"/>
    </row>
    <row r="40" spans="2:8" x14ac:dyDescent="0.2">
      <c r="B40" s="7" t="s">
        <v>15</v>
      </c>
    </row>
    <row r="41" spans="2:8" x14ac:dyDescent="0.2">
      <c r="B41" s="1" t="s">
        <v>16</v>
      </c>
    </row>
    <row r="42" spans="2:8" x14ac:dyDescent="0.2">
      <c r="B42" s="1" t="s">
        <v>17</v>
      </c>
    </row>
    <row r="43" spans="2:8" x14ac:dyDescent="0.2">
      <c r="B43" s="2" t="s">
        <v>18</v>
      </c>
    </row>
    <row r="44" spans="2:8" x14ac:dyDescent="0.2">
      <c r="B44" s="8" t="s">
        <v>19</v>
      </c>
    </row>
    <row r="45" spans="2:8" x14ac:dyDescent="0.2">
      <c r="B45" s="8"/>
    </row>
    <row r="47" spans="2:8" x14ac:dyDescent="0.2">
      <c r="B47" s="1" t="s">
        <v>24</v>
      </c>
    </row>
    <row r="48" spans="2:8" x14ac:dyDescent="0.2">
      <c r="B48" s="1" t="s">
        <v>25</v>
      </c>
    </row>
    <row r="49" spans="2:9" x14ac:dyDescent="0.2">
      <c r="B49" s="1" t="s">
        <v>26</v>
      </c>
    </row>
    <row r="51" spans="2:9" x14ac:dyDescent="0.2">
      <c r="B51" s="1" t="s">
        <v>21</v>
      </c>
    </row>
    <row r="55" spans="2:9" x14ac:dyDescent="0.2">
      <c r="B55" s="1" t="s">
        <v>22</v>
      </c>
      <c r="H55" s="1" t="s">
        <v>23</v>
      </c>
    </row>
    <row r="58" spans="2:9" x14ac:dyDescent="0.2">
      <c r="I58" s="10"/>
    </row>
    <row r="59" spans="2:9" x14ac:dyDescent="0.2">
      <c r="B59" s="10" t="s">
        <v>47</v>
      </c>
      <c r="C59" s="10"/>
      <c r="H59" s="10" t="s">
        <v>49</v>
      </c>
    </row>
    <row r="60" spans="2:9" x14ac:dyDescent="0.2">
      <c r="B60" s="10" t="s">
        <v>48</v>
      </c>
      <c r="C60" s="10"/>
      <c r="H60" s="1" t="s">
        <v>46</v>
      </c>
    </row>
  </sheetData>
  <mergeCells count="12">
    <mergeCell ref="C23:D23"/>
    <mergeCell ref="G38:H38"/>
    <mergeCell ref="B24:H24"/>
    <mergeCell ref="B31:H31"/>
    <mergeCell ref="D4:G4"/>
    <mergeCell ref="B9:C9"/>
    <mergeCell ref="B10:C10"/>
    <mergeCell ref="B3:C5"/>
    <mergeCell ref="B8:C8"/>
    <mergeCell ref="H3:J5"/>
    <mergeCell ref="D3:G3"/>
    <mergeCell ref="D5:G5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2025-03-07T11:15:37Z</cp:lastPrinted>
  <dcterms:created xsi:type="dcterms:W3CDTF">2024-06-30T08:09:15Z</dcterms:created>
  <dcterms:modified xsi:type="dcterms:W3CDTF">2025-03-20T09:10:49Z</dcterms:modified>
</cp:coreProperties>
</file>