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<sst xmlns="http://schemas.openxmlformats.org/spreadsheetml/2006/main" count="13" uniqueCount="13">
  <si>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Parameters</t>
  </si>
  <si>
    <t xml:space="preserve">BO Time</t>
  </si>
  <si>
    <t xml:space="preserve">BO Iterations</t>
  </si>
  <si>
    <t xml:space="preserve">BO Error</t>
  </si>
  <si>
    <t xml:space="preserve">L-BFGS-B Time</t>
  </si>
  <si>
    <t xml:space="preserve">L-BFGS-B Iterations</t>
  </si>
  <si>
    <t xml:space="preserve">L-BFGS-B Error</t>
  </si>
  <si>
    <t xml:space="preserve">NM Time</t>
  </si>
  <si>
    <t xml:space="preserve">NM Iterations</t>
  </si>
  <si>
    <t xml:space="preserve">NM Error</t>
  </si>
  <si>
    <t xml:space="preserve">Powell Time</t>
  </si>
  <si>
    <t xml:space="preserve">Powell Iterations</t>
  </si>
  <si>
    <t xml:space="preserve">Powell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</si>
</sst>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Cousine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38"/>
    <col collapsed="false" customWidth="true" hidden="false" outlineLevel="0" max="4" min="4" style="0" width="20.49"/>
    <col collapsed="false" customWidth="true" hidden="false" outlineLevel="0" max="5" min="5" style="0" width="14.51"/>
    <col collapsed="false" customWidth="true" hidden="false" outlineLevel="0" max="6" min="6" style="0" width="17.98"/>
    <col collapsed="false" customWidth="true" hidden="false" outlineLevel="0" max="7" min="7" style="0" width="14.37"/>
    <col collapsed="false" customWidth="true" hidden="false" outlineLevel="0" max="13" min="13" style="0" width="14.9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2</v>
      </c>
      <c r="B2" s="1" t="n">
        <v>3.29966306686401</v>
      </c>
      <c r="C2" s="0" t="n">
        <v>32</v>
      </c>
      <c r="D2" s="1" t="n">
        <f aca="false">10^(2.12502392872252)</f>
        <v>133.359490844437</v>
      </c>
      <c r="E2" s="1" t="n">
        <v>0.0301</v>
      </c>
      <c r="F2" s="0" t="n">
        <v>15</v>
      </c>
      <c r="G2" s="1" t="n">
        <v>133.326748</v>
      </c>
      <c r="H2" s="1" t="n">
        <v>0.088</v>
      </c>
      <c r="I2" s="0" t="n">
        <v>847</v>
      </c>
      <c r="J2" s="1" t="n">
        <v>133.326748</v>
      </c>
      <c r="K2" s="1" t="n">
        <v>0.0946</v>
      </c>
      <c r="L2" s="0" t="n">
        <v>34</v>
      </c>
      <c r="M2" s="1" t="n">
        <v>133.326748</v>
      </c>
    </row>
    <row r="3" customFormat="false" ht="12.8" hidden="false" customHeight="false" outlineLevel="0" collapsed="false">
      <c r="A3" s="0" t="n">
        <v>4</v>
      </c>
      <c r="B3" s="1" t="n">
        <v>2.95642971992493</v>
      </c>
      <c r="C3" s="0" t="n">
        <v>45</v>
      </c>
      <c r="D3" s="1" t="n">
        <f aca="false">10^(1.52118375913972)</f>
        <v>33.2034918799868</v>
      </c>
      <c r="E3" s="1" t="n">
        <v>0.0893</v>
      </c>
      <c r="F3" s="0" t="n">
        <v>173</v>
      </c>
      <c r="G3" s="1" t="n">
        <v>32.853933</v>
      </c>
      <c r="H3" s="1" t="n">
        <v>0.2804</v>
      </c>
      <c r="I3" s="0" t="n">
        <v>2299</v>
      </c>
      <c r="J3" s="1" t="n">
        <v>32.853933</v>
      </c>
      <c r="K3" s="1" t="n">
        <v>0.1178</v>
      </c>
      <c r="L3" s="0" t="n">
        <v>46</v>
      </c>
      <c r="M3" s="1" t="n">
        <v>32.853933</v>
      </c>
    </row>
    <row r="4" customFormat="false" ht="12.8" hidden="false" customHeight="false" outlineLevel="0" collapsed="false">
      <c r="A4" s="0" t="n">
        <v>6</v>
      </c>
      <c r="B4" s="1" t="n">
        <v>1.89097857475281</v>
      </c>
      <c r="C4" s="0" t="n">
        <v>38</v>
      </c>
      <c r="D4" s="1" t="n">
        <f aca="false">10^(0.86173411871664)</f>
        <v>7.27334383708512</v>
      </c>
      <c r="E4" s="0" t="n">
        <v>0.1697</v>
      </c>
      <c r="F4" s="0" t="n">
        <v>233</v>
      </c>
      <c r="G4" s="1" t="n">
        <v>5.496191</v>
      </c>
      <c r="H4" s="0" t="n">
        <v>1.0077</v>
      </c>
      <c r="I4" s="0" t="n">
        <v>7073</v>
      </c>
      <c r="J4" s="1" t="n">
        <v>5.496191</v>
      </c>
      <c r="K4" s="0" t="n">
        <v>0.5381</v>
      </c>
      <c r="L4" s="0" t="n">
        <v>107</v>
      </c>
      <c r="M4" s="1" t="n">
        <v>5.496191</v>
      </c>
    </row>
    <row r="5" customFormat="false" ht="12.8" hidden="false" customHeight="false" outlineLevel="0" collapsed="false">
      <c r="A5" s="0" t="n">
        <v>8</v>
      </c>
      <c r="B5" s="1" t="n">
        <v>4.63739848136902</v>
      </c>
      <c r="C5" s="0" t="n">
        <v>75</v>
      </c>
      <c r="D5" s="1" t="n">
        <f aca="false">10^(0.216847371896186)</f>
        <v>1.64758326442868</v>
      </c>
      <c r="E5" s="1" t="n">
        <v>0.3641</v>
      </c>
      <c r="F5" s="0" t="n">
        <v>329</v>
      </c>
      <c r="G5" s="1" t="n">
        <v>1.609762</v>
      </c>
      <c r="H5" s="1" t="n">
        <v>1.7071</v>
      </c>
      <c r="I5" s="0" t="n">
        <v>10441</v>
      </c>
      <c r="J5" s="1" t="n">
        <v>1.609762</v>
      </c>
      <c r="K5" s="1" t="n">
        <v>1.5134</v>
      </c>
      <c r="L5" s="0" t="n">
        <v>196</v>
      </c>
      <c r="M5" s="1" t="n">
        <v>1.609762</v>
      </c>
    </row>
    <row r="6" customFormat="false" ht="12.8" hidden="false" customHeight="false" outlineLevel="0" collapsed="false">
      <c r="A6" s="0" t="n">
        <v>10</v>
      </c>
      <c r="B6" s="1" t="n">
        <v>10.9678044319153</v>
      </c>
      <c r="C6" s="0" t="n">
        <v>137</v>
      </c>
      <c r="D6" s="1" t="n">
        <f aca="false">10^(0.0457588397797339)</f>
        <v>1.11111456299613</v>
      </c>
      <c r="E6" s="1" t="n">
        <v>0.5488</v>
      </c>
      <c r="F6" s="0" t="n">
        <v>382</v>
      </c>
      <c r="G6" s="1" t="n">
        <v>1.08822</v>
      </c>
      <c r="H6" s="1" t="n">
        <v>2.0858</v>
      </c>
      <c r="I6" s="0" t="n">
        <v>11161</v>
      </c>
      <c r="J6" s="1" t="n">
        <v>1.08822</v>
      </c>
      <c r="K6" s="1" t="n">
        <v>3.5676</v>
      </c>
      <c r="L6" s="0" t="n">
        <v>310</v>
      </c>
      <c r="M6" s="1" t="n">
        <v>1.08822</v>
      </c>
    </row>
    <row r="7" customFormat="false" ht="12.8" hidden="false" customHeight="false" outlineLevel="0" collapsed="false">
      <c r="A7" s="0" t="n">
        <v>20</v>
      </c>
      <c r="B7" s="1" t="n">
        <v>18.5675983428955</v>
      </c>
      <c r="C7" s="0" t="n">
        <v>152</v>
      </c>
      <c r="D7" s="1" t="n">
        <f aca="false">10^(0.0799584889082113)</f>
        <v>1.2021495242828</v>
      </c>
      <c r="E7" s="1" t="n">
        <v>9.6109</v>
      </c>
      <c r="F7" s="0" t="n">
        <v>3010</v>
      </c>
      <c r="G7" s="1" t="n">
        <v>0.919517</v>
      </c>
      <c r="H7" s="1" t="n">
        <v>3.6754</v>
      </c>
      <c r="I7" s="0" t="n">
        <v>12485</v>
      </c>
      <c r="J7" s="1" t="n">
        <v>0.97339</v>
      </c>
      <c r="K7" s="1" t="n">
        <v>49.3894</v>
      </c>
      <c r="L7" s="0" t="n">
        <v>1109</v>
      </c>
      <c r="M7" s="1" t="n">
        <v>0.920222</v>
      </c>
    </row>
    <row r="8" customFormat="false" ht="12.8" hidden="false" customHeight="false" outlineLevel="0" collapsed="false">
      <c r="A8" s="0" t="n">
        <v>30</v>
      </c>
      <c r="B8" s="1" t="n">
        <v>26.4736115932465</v>
      </c>
      <c r="C8" s="0" t="n">
        <v>192</v>
      </c>
      <c r="D8" s="1" t="n">
        <f aca="false">10^(0.113214788424232)</f>
        <v>1.29782097382077</v>
      </c>
      <c r="E8" s="1" t="n">
        <v>22.0622</v>
      </c>
      <c r="F8" s="0" t="n">
        <v>3502</v>
      </c>
      <c r="G8" s="1" t="n">
        <v>0.922658</v>
      </c>
      <c r="H8" s="1" t="n">
        <v>5.2885</v>
      </c>
      <c r="I8" s="0" t="n">
        <v>13182</v>
      </c>
      <c r="J8" s="1" t="n">
        <v>1.13051</v>
      </c>
      <c r="K8" s="1" t="n">
        <v>53.8582</v>
      </c>
      <c r="L8" s="0" t="n">
        <v>658</v>
      </c>
      <c r="M8" s="1" t="n">
        <v>0.928772</v>
      </c>
    </row>
    <row r="9" customFormat="false" ht="12.8" hidden="false" customHeight="false" outlineLevel="0" collapsed="false">
      <c r="A9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2025-09-12T09:26:14Z</dcterms:created>
  <dc:creator/>
  <dc:description/>
  <dc:language>en-US</dc:language>
  <cp:lastModifiedBy/>
  <dcterms:modified xsi:type="dcterms:W3CDTF">2025-09-12T15:37:36Z</dcterms:modified>
  <cp:revision>3</cp:revision>
  <dc:subject/>
  <dc:title/>
</cp:coreProperties>
</file>