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955" yWindow="585" windowWidth="18990" windowHeight="9240"/>
  </bookViews>
  <sheets>
    <sheet name="Part List Report" sheetId="3" r:id="rId1"/>
  </sheets>
  <calcPr calcId="125725"/>
</workbook>
</file>

<file path=xl/calcChain.xml><?xml version="1.0" encoding="utf-8"?>
<calcChain xmlns="http://schemas.openxmlformats.org/spreadsheetml/2006/main">
  <c r="K9" i="3"/>
  <c r="M9" s="1"/>
  <c r="K8"/>
  <c r="M8" s="1"/>
  <c r="K7"/>
  <c r="M7" s="1"/>
  <c r="K6"/>
  <c r="M6" s="1"/>
  <c r="K5"/>
  <c r="M5" s="1"/>
  <c r="K4"/>
  <c r="M4" s="1"/>
  <c r="K3"/>
  <c r="M3" s="1"/>
  <c r="J9"/>
  <c r="J8"/>
  <c r="J7"/>
  <c r="J6"/>
  <c r="J5"/>
  <c r="J4"/>
  <c r="J3"/>
  <c r="B21" l="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<sst xmlns="http://schemas.openxmlformats.org/spreadsheetml/2006/main" count="56" uniqueCount="49">
  <si>
    <t>AVX Corporation</t>
  </si>
  <si>
    <t>SUBTOTAL</t>
  </si>
  <si>
    <t xml:space="preserve">Manufacturer </t>
  </si>
  <si>
    <t>Manufacturer Part Number#</t>
  </si>
  <si>
    <t xml:space="preserve">Supplier </t>
  </si>
  <si>
    <t>PACKAGE</t>
  </si>
  <si>
    <t>QTY/BOARD</t>
  </si>
  <si>
    <t>Description</t>
  </si>
  <si>
    <t>#ITEM</t>
  </si>
  <si>
    <t>Designator</t>
  </si>
  <si>
    <t>Supplier Part #</t>
  </si>
  <si>
    <t xml:space="preserve">Order QTY </t>
    <phoneticPr fontId="0" type="noConversion"/>
  </si>
  <si>
    <t>UNIT PRICE</t>
    <phoneticPr fontId="0" type="noConversion"/>
  </si>
  <si>
    <t>Mouser</t>
  </si>
  <si>
    <t>Vishay</t>
  </si>
  <si>
    <t>SMD/SMT 0805 0.47uF 16volts X7R 5%</t>
  </si>
  <si>
    <t>C2</t>
  </si>
  <si>
    <t>581-08055C103K</t>
  </si>
  <si>
    <t>08055C103KAT2A</t>
  </si>
  <si>
    <t>SMD/SMT0805 0.01uF 50volts X7R 10%</t>
  </si>
  <si>
    <t>C1</t>
  </si>
  <si>
    <t>667-ERA-6AEB1371V</t>
  </si>
  <si>
    <t>ERA-6AEB1371V</t>
  </si>
  <si>
    <t>SMD0805 1.37Kohm 0.1% 25ppm</t>
  </si>
  <si>
    <t>R3, R4</t>
  </si>
  <si>
    <t>Panasonic</t>
  </si>
  <si>
    <t>77-VJ0805Y474JXJTBC</t>
  </si>
  <si>
    <t>VJ0805Y474JXJTW1BC</t>
  </si>
  <si>
    <t>512-2N7002K</t>
  </si>
  <si>
    <t>2N7002K</t>
  </si>
  <si>
    <t>MOSFET60V, 115mA N-Chan</t>
  </si>
  <si>
    <t>Fairchild Semiconductor</t>
  </si>
  <si>
    <t>SOT-23-3</t>
  </si>
  <si>
    <t>555 Timer</t>
  </si>
  <si>
    <t>SOIC-8</t>
  </si>
  <si>
    <t>Texas Instruments</t>
  </si>
  <si>
    <t>595-SE555D</t>
  </si>
  <si>
    <t>SE555D</t>
  </si>
  <si>
    <t>R1</t>
  </si>
  <si>
    <t>R2</t>
  </si>
  <si>
    <t>IC1</t>
  </si>
  <si>
    <t>Q1</t>
  </si>
  <si>
    <t>667-ERA-6AEB274V</t>
  </si>
  <si>
    <t>ERA-6AEB274V</t>
  </si>
  <si>
    <t>SMD0805 1/8W 270Kohms</t>
  </si>
  <si>
    <t>SMD 1/10W 27Kohm 0.5% 25ppm</t>
  </si>
  <si>
    <t>Susumu</t>
  </si>
  <si>
    <t>754-RR1220P-273D</t>
  </si>
  <si>
    <t>RR1220P-273-D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</si>
</sst>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quotePrefix="1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N21"/>
  <sheetViews>
    <sheetView showGridLines="0" tabSelected="1" zoomScaleNormal="100" workbookViewId="0">
      <selection activeCell="C11" sqref="C11"/>
    </sheetView>
  </sheetViews>
  <sheetFormatPr defaultRowHeight="12.75"/>
  <cols>
    <col min="1" max="1" width="3.140625" style="3" customWidth="1"/>
    <col min="2" max="2" width="11" style="3" customWidth="1"/>
    <col min="3" max="3" width="32" style="3" customWidth="1"/>
    <col min="4" max="4" width="22.28515625" style="3" customWidth="1"/>
    <col min="5" max="5" width="23.140625" style="3" customWidth="1"/>
    <col min="6" max="6" width="20.140625" style="3" customWidth="1"/>
    <col min="7" max="7" width="28.140625" style="3" customWidth="1"/>
    <col min="8" max="8" width="9.28515625" style="3" customWidth="1"/>
    <col min="9" max="9" width="21.140625" style="3" customWidth="1"/>
    <col min="10" max="10" width="19.5703125" style="3" customWidth="1"/>
    <col min="11" max="11" width="12" style="3" customWidth="1"/>
    <col min="12" max="12" width="15.42578125" style="3" customWidth="1"/>
    <col min="13" max="13" width="12.140625" style="3" customWidth="1"/>
    <col min="14" max="14" width="10.42578125" style="3" customWidth="1"/>
    <col min="15" max="15" width="10" style="3" customWidth="1"/>
    <col min="16" max="16384" width="9.140625" style="3"/>
  </cols>
  <sheetData>
    <row r="2" spans="1:14" s="2" customFormat="1" ht="31.5" customHeight="1">
      <c r="A2" s="1"/>
      <c r="B2" s="4" t="s">
        <v>8</v>
      </c>
      <c r="C2" s="5" t="s">
        <v>7</v>
      </c>
      <c r="D2" s="5" t="s">
        <v>9</v>
      </c>
      <c r="E2" s="5" t="s">
        <v>5</v>
      </c>
      <c r="F2" s="5" t="s">
        <v>2</v>
      </c>
      <c r="G2" s="6" t="s">
        <v>3</v>
      </c>
      <c r="H2" s="5" t="s">
        <v>4</v>
      </c>
      <c r="I2" s="5" t="s">
        <v>10</v>
      </c>
      <c r="J2" s="5" t="s">
        <v>6</v>
      </c>
      <c r="K2" s="5" t="s">
        <v>11</v>
      </c>
      <c r="L2" s="6" t="s">
        <v>12</v>
      </c>
      <c r="M2" s="6" t="s">
        <v>1</v>
      </c>
      <c r="N2" s="7"/>
    </row>
    <row r="3" spans="1:14" ht="13.5" customHeight="1">
      <c r="A3" s="1"/>
      <c r="B3" s="8">
        <f t="shared" ref="B3:B21" si="0">ROW(B3) - ROW($B$2)</f>
        <v>1</v>
      </c>
      <c r="C3" s="9" t="s">
        <v>15</v>
      </c>
      <c r="D3" s="8" t="s">
        <v>16</v>
      </c>
      <c r="E3" s="9">
        <v>805</v>
      </c>
      <c r="F3" s="8" t="s">
        <v>14</v>
      </c>
      <c r="G3" s="9" t="s">
        <v>27</v>
      </c>
      <c r="H3" s="8" t="s">
        <v>13</v>
      </c>
      <c r="I3" s="9" t="s">
        <v>26</v>
      </c>
      <c r="J3" s="10">
        <f t="shared" ref="J3:J9" si="1">IF(LEN(TRIM(D3))=0,0,LEN(TRIM(D3))-LEN(SUBSTITUTE(D3," ",""))+1)</f>
        <v>1</v>
      </c>
      <c r="K3" s="8">
        <f t="shared" ref="K3:K9" si="2">J3*500</f>
        <v>500</v>
      </c>
      <c r="L3" s="9">
        <v>3.1E-2</v>
      </c>
      <c r="M3" s="8">
        <f t="shared" ref="M3:M9" si="3">L3*K3</f>
        <v>15.5</v>
      </c>
      <c r="N3" s="8"/>
    </row>
    <row r="4" spans="1:14" ht="13.5" customHeight="1">
      <c r="A4" s="1"/>
      <c r="B4" s="8">
        <f t="shared" si="0"/>
        <v>2</v>
      </c>
      <c r="C4" s="9" t="s">
        <v>19</v>
      </c>
      <c r="D4" s="8" t="s">
        <v>20</v>
      </c>
      <c r="E4" s="9">
        <v>805</v>
      </c>
      <c r="F4" s="8" t="s">
        <v>0</v>
      </c>
      <c r="G4" s="9" t="s">
        <v>18</v>
      </c>
      <c r="H4" s="8" t="s">
        <v>13</v>
      </c>
      <c r="I4" s="9" t="s">
        <v>17</v>
      </c>
      <c r="J4" s="10">
        <f t="shared" si="1"/>
        <v>1</v>
      </c>
      <c r="K4" s="8">
        <f t="shared" si="2"/>
        <v>500</v>
      </c>
      <c r="L4" s="9">
        <v>0.01</v>
      </c>
      <c r="M4" s="8">
        <f t="shared" si="3"/>
        <v>5</v>
      </c>
      <c r="N4" s="8"/>
    </row>
    <row r="5" spans="1:14" ht="13.5" customHeight="1">
      <c r="A5" s="1"/>
      <c r="B5" s="8">
        <f t="shared" si="0"/>
        <v>3</v>
      </c>
      <c r="C5" s="9" t="s">
        <v>23</v>
      </c>
      <c r="D5" s="8" t="s">
        <v>24</v>
      </c>
      <c r="E5" s="9">
        <v>805</v>
      </c>
      <c r="F5" s="8" t="s">
        <v>25</v>
      </c>
      <c r="G5" s="9" t="s">
        <v>22</v>
      </c>
      <c r="H5" s="8" t="s">
        <v>13</v>
      </c>
      <c r="I5" s="9" t="s">
        <v>21</v>
      </c>
      <c r="J5" s="10">
        <f t="shared" si="1"/>
        <v>2</v>
      </c>
      <c r="K5" s="8">
        <f t="shared" si="2"/>
        <v>1000</v>
      </c>
      <c r="L5" s="9">
        <v>0.06</v>
      </c>
      <c r="M5" s="8">
        <f t="shared" si="3"/>
        <v>60</v>
      </c>
      <c r="N5" s="8"/>
    </row>
    <row r="6" spans="1:14" ht="13.5" customHeight="1">
      <c r="A6" s="1"/>
      <c r="B6" s="8">
        <f t="shared" si="0"/>
        <v>4</v>
      </c>
      <c r="C6" s="9" t="s">
        <v>30</v>
      </c>
      <c r="D6" s="8" t="s">
        <v>41</v>
      </c>
      <c r="E6" s="9" t="s">
        <v>32</v>
      </c>
      <c r="F6" s="9" t="s">
        <v>31</v>
      </c>
      <c r="G6" s="9" t="s">
        <v>29</v>
      </c>
      <c r="H6" s="8" t="s">
        <v>13</v>
      </c>
      <c r="I6" s="9" t="s">
        <v>28</v>
      </c>
      <c r="J6" s="10">
        <f t="shared" si="1"/>
        <v>1</v>
      </c>
      <c r="K6" s="8">
        <f t="shared" si="2"/>
        <v>500</v>
      </c>
      <c r="L6" s="9">
        <v>7.6999999999999999E-2</v>
      </c>
      <c r="M6" s="8">
        <f t="shared" si="3"/>
        <v>38.5</v>
      </c>
      <c r="N6" s="8"/>
    </row>
    <row r="7" spans="1:14" ht="13.5" customHeight="1">
      <c r="A7" s="1"/>
      <c r="B7" s="8">
        <f t="shared" si="0"/>
        <v>5</v>
      </c>
      <c r="C7" s="8" t="s">
        <v>33</v>
      </c>
      <c r="D7" s="8" t="s">
        <v>40</v>
      </c>
      <c r="E7" s="9" t="s">
        <v>34</v>
      </c>
      <c r="F7" s="8" t="s">
        <v>35</v>
      </c>
      <c r="G7" s="9" t="s">
        <v>37</v>
      </c>
      <c r="H7" s="8" t="s">
        <v>13</v>
      </c>
      <c r="I7" s="9" t="s">
        <v>36</v>
      </c>
      <c r="J7" s="10">
        <f t="shared" si="1"/>
        <v>1</v>
      </c>
      <c r="K7" s="8">
        <f t="shared" si="2"/>
        <v>500</v>
      </c>
      <c r="L7" s="9">
        <v>0.20599999999999999</v>
      </c>
      <c r="M7" s="8">
        <f t="shared" si="3"/>
        <v>103</v>
      </c>
      <c r="N7" s="8"/>
    </row>
    <row r="8" spans="1:14" ht="13.5" customHeight="1">
      <c r="A8" s="1"/>
      <c r="B8" s="8">
        <f t="shared" si="0"/>
        <v>6</v>
      </c>
      <c r="C8" s="9" t="s">
        <v>45</v>
      </c>
      <c r="D8" s="8" t="s">
        <v>38</v>
      </c>
      <c r="E8" s="9">
        <v>805</v>
      </c>
      <c r="F8" s="8" t="s">
        <v>46</v>
      </c>
      <c r="G8" s="9" t="s">
        <v>48</v>
      </c>
      <c r="H8" s="8" t="s">
        <v>13</v>
      </c>
      <c r="I8" s="9" t="s">
        <v>47</v>
      </c>
      <c r="J8" s="10">
        <f t="shared" si="1"/>
        <v>1</v>
      </c>
      <c r="K8" s="8">
        <f t="shared" si="2"/>
        <v>500</v>
      </c>
      <c r="L8" s="9">
        <v>2.1999999999999999E-2</v>
      </c>
      <c r="M8" s="8">
        <f t="shared" si="3"/>
        <v>11</v>
      </c>
      <c r="N8" s="8"/>
    </row>
    <row r="9" spans="1:14" ht="13.5" customHeight="1">
      <c r="A9" s="1"/>
      <c r="B9" s="8">
        <f t="shared" si="0"/>
        <v>7</v>
      </c>
      <c r="C9" s="9" t="s">
        <v>44</v>
      </c>
      <c r="D9" s="8" t="s">
        <v>39</v>
      </c>
      <c r="E9" s="9">
        <v>805</v>
      </c>
      <c r="F9" s="8" t="s">
        <v>25</v>
      </c>
      <c r="G9" s="9" t="s">
        <v>43</v>
      </c>
      <c r="H9" s="8" t="s">
        <v>13</v>
      </c>
      <c r="I9" s="9" t="s">
        <v>42</v>
      </c>
      <c r="J9" s="10">
        <f t="shared" si="1"/>
        <v>1</v>
      </c>
      <c r="K9" s="8">
        <f t="shared" si="2"/>
        <v>500</v>
      </c>
      <c r="L9" s="9">
        <v>0.106</v>
      </c>
      <c r="M9" s="8">
        <f t="shared" si="3"/>
        <v>53</v>
      </c>
      <c r="N9" s="8"/>
    </row>
    <row r="10" spans="1:14" ht="13.5" customHeight="1">
      <c r="A10" s="1"/>
      <c r="B10" s="8">
        <f t="shared" si="0"/>
        <v>8</v>
      </c>
      <c r="C10" s="9"/>
      <c r="D10" s="9"/>
      <c r="E10" s="9"/>
      <c r="F10" s="9"/>
      <c r="G10" s="9"/>
      <c r="H10" s="9"/>
      <c r="I10" s="9"/>
      <c r="J10" s="10"/>
      <c r="K10" s="8"/>
      <c r="L10" s="9"/>
      <c r="M10" s="8"/>
      <c r="N10" s="8"/>
    </row>
    <row r="11" spans="1:14" ht="13.5" customHeight="1">
      <c r="A11" s="1"/>
      <c r="B11" s="8">
        <f t="shared" si="0"/>
        <v>9</v>
      </c>
      <c r="C11" s="9"/>
      <c r="D11" s="8"/>
      <c r="E11" s="9"/>
      <c r="F11" s="8"/>
      <c r="G11" s="9"/>
      <c r="H11" s="8"/>
      <c r="I11" s="9"/>
      <c r="J11" s="10"/>
      <c r="K11" s="8"/>
      <c r="L11" s="9"/>
      <c r="M11" s="8"/>
      <c r="N11" s="8"/>
    </row>
    <row r="12" spans="1:14" ht="13.5" customHeight="1">
      <c r="A12" s="1"/>
      <c r="B12" s="8">
        <f t="shared" si="0"/>
        <v>10</v>
      </c>
      <c r="C12" s="9"/>
      <c r="D12" s="8"/>
      <c r="E12" s="9"/>
      <c r="F12" s="8"/>
      <c r="G12" s="9"/>
      <c r="H12" s="8"/>
      <c r="I12" s="9"/>
      <c r="J12" s="10"/>
      <c r="K12" s="8"/>
      <c r="L12" s="9"/>
      <c r="M12" s="8"/>
      <c r="N12" s="8"/>
    </row>
    <row r="13" spans="1:14" ht="13.5" customHeight="1">
      <c r="A13" s="1"/>
      <c r="B13" s="8">
        <f t="shared" si="0"/>
        <v>11</v>
      </c>
      <c r="C13" s="9"/>
      <c r="D13" s="8"/>
      <c r="E13" s="9"/>
      <c r="F13" s="8"/>
      <c r="G13" s="9"/>
      <c r="H13" s="8"/>
      <c r="I13" s="9"/>
      <c r="J13" s="10"/>
      <c r="K13" s="8"/>
      <c r="L13" s="9"/>
      <c r="M13" s="8"/>
      <c r="N13" s="8"/>
    </row>
    <row r="14" spans="1:14" ht="13.5" customHeight="1">
      <c r="A14" s="1"/>
      <c r="B14" s="8">
        <f t="shared" si="0"/>
        <v>12</v>
      </c>
      <c r="C14" s="9"/>
      <c r="D14" s="8"/>
      <c r="E14" s="9"/>
      <c r="F14" s="9"/>
      <c r="G14" s="9"/>
      <c r="H14" s="8"/>
      <c r="I14" s="9"/>
      <c r="J14" s="10"/>
      <c r="K14" s="8"/>
      <c r="L14" s="9"/>
      <c r="M14" s="8"/>
      <c r="N14" s="8"/>
    </row>
    <row r="15" spans="1:14" ht="13.5" customHeight="1">
      <c r="A15" s="1"/>
      <c r="B15" s="8">
        <f t="shared" si="0"/>
        <v>13</v>
      </c>
      <c r="C15" s="8"/>
      <c r="D15" s="8"/>
      <c r="E15" s="9"/>
      <c r="F15" s="8"/>
      <c r="G15" s="9"/>
      <c r="H15" s="8"/>
      <c r="I15" s="9"/>
      <c r="J15" s="10"/>
      <c r="K15" s="8"/>
      <c r="L15" s="9"/>
      <c r="M15" s="8"/>
      <c r="N15" s="8"/>
    </row>
    <row r="16" spans="1:14" ht="13.5" customHeight="1">
      <c r="A16" s="1"/>
      <c r="B16" s="8">
        <f t="shared" si="0"/>
        <v>14</v>
      </c>
      <c r="C16" s="9"/>
      <c r="D16" s="8"/>
      <c r="E16" s="9"/>
      <c r="F16" s="8"/>
      <c r="G16" s="9"/>
      <c r="H16" s="8"/>
      <c r="I16" s="9"/>
      <c r="J16" s="10"/>
      <c r="K16" s="8"/>
      <c r="L16" s="9"/>
      <c r="M16" s="8"/>
      <c r="N16" s="8"/>
    </row>
    <row r="17" spans="1:14" ht="13.5" customHeight="1">
      <c r="A17" s="1"/>
      <c r="B17" s="8">
        <f t="shared" si="0"/>
        <v>15</v>
      </c>
      <c r="C17" s="9"/>
      <c r="D17" s="8"/>
      <c r="E17" s="9"/>
      <c r="F17" s="8"/>
      <c r="G17" s="9"/>
      <c r="H17" s="8"/>
      <c r="I17" s="9"/>
      <c r="J17" s="10"/>
      <c r="K17" s="8"/>
      <c r="L17" s="9"/>
      <c r="M17" s="8"/>
      <c r="N17" s="8"/>
    </row>
    <row r="18" spans="1:14" ht="13.5" customHeight="1">
      <c r="A18" s="1"/>
      <c r="B18" s="8">
        <f t="shared" si="0"/>
        <v>16</v>
      </c>
      <c r="C18" s="9"/>
      <c r="D18" s="9"/>
      <c r="E18" s="9"/>
      <c r="F18" s="9"/>
      <c r="G18" s="9"/>
      <c r="H18" s="9"/>
      <c r="I18" s="9"/>
      <c r="J18" s="10"/>
      <c r="K18" s="8"/>
      <c r="L18" s="9"/>
      <c r="M18" s="8"/>
      <c r="N18" s="8"/>
    </row>
    <row r="19" spans="1:14" ht="13.5" customHeight="1">
      <c r="A19" s="1"/>
      <c r="B19" s="8">
        <f t="shared" si="0"/>
        <v>17</v>
      </c>
      <c r="C19" s="9"/>
      <c r="D19" s="9"/>
      <c r="E19" s="9"/>
      <c r="F19" s="9"/>
      <c r="G19" s="9"/>
      <c r="H19" s="9"/>
      <c r="I19" s="9"/>
      <c r="J19" s="10"/>
      <c r="K19" s="8"/>
      <c r="L19" s="9"/>
      <c r="M19" s="8"/>
      <c r="N19" s="8"/>
    </row>
    <row r="20" spans="1:14" ht="13.5" customHeight="1">
      <c r="A20" s="1"/>
      <c r="B20" s="8">
        <f t="shared" si="0"/>
        <v>18</v>
      </c>
      <c r="C20" s="9"/>
      <c r="D20" s="9"/>
      <c r="E20" s="9"/>
      <c r="F20" s="9"/>
      <c r="G20" s="9"/>
      <c r="H20" s="9"/>
      <c r="I20" s="9"/>
      <c r="J20" s="10"/>
      <c r="K20" s="8"/>
      <c r="L20" s="9"/>
      <c r="M20" s="8"/>
      <c r="N20" s="8"/>
    </row>
    <row r="21" spans="1:14" ht="13.5" customHeight="1">
      <c r="A21" s="1"/>
      <c r="B21" s="8">
        <f t="shared" si="0"/>
        <v>19</v>
      </c>
      <c r="C21" s="9"/>
      <c r="D21" s="9"/>
      <c r="E21" s="9"/>
      <c r="F21" s="9"/>
      <c r="G21" s="9"/>
      <c r="H21" s="9"/>
      <c r="I21" s="9"/>
      <c r="J21" s="10"/>
      <c r="K21" s="8"/>
      <c r="L21" s="9"/>
      <c r="M21" s="8"/>
      <c r="N21" s="8"/>
    </row>
  </sheetData>
  <phoneticPr fontId="0" type="noConversion"/>
  <printOptions horizontalCentered="1" verticalCentered="1"/>
  <pageMargins left="0.21" right="0.11" top="0.25" bottom="0.25" header="0.25" footer="0.25"/>
  <pageSetup paperSize="9" scale="51" orientation="landscape" horizontalDpi="1200" verticalDpi="1200" r:id="rId1"/>
  <headerFooter alignWithMargins="0">
    <oddFooter>&amp;L&amp;BAltium Limited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EL BOUSHI</dc:creator>
  <cp:lastModifiedBy>complacentsee</cp:lastModifiedBy>
  <cp:lastPrinted>2014-05-29T19:32:05Z</cp:lastPrinted>
  <dcterms:created xsi:type="dcterms:W3CDTF">2002-11-05T15:28:02Z</dcterms:created>
  <dcterms:modified xsi:type="dcterms:W3CDTF">2014-11-15T21:10:05Z</dcterms:modified>
</cp:coreProperties>
</file>