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src\"/>
    </mc:Choice>
  </mc:AlternateContent>
  <bookViews>
    <workbookView xWindow="0" yWindow="0" windowWidth="33945" windowHeight="12390" activeTab="3"/>
  </bookViews>
  <sheets>
    <sheet name="Sheet1" sheetId="1" r:id="rId1"/>
    <sheet name="xmp" sheetId="2" r:id="rId2"/>
    <sheet name="dublincore" sheetId="3" r:id="rId3"/>
    <sheet name="id3" sheetId="4" r:id="rId4"/>
  </sheets>
  <definedNames>
    <definedName name="_xlnm._FilterDatabase" localSheetId="2" hidden="1">dublincore!$L$1:$L$38</definedName>
    <definedName name="_xlnm._FilterDatabase" localSheetId="3" hidden="1">'id3'!$U$1:$X$86</definedName>
    <definedName name="_xlnm._FilterDatabase" localSheetId="1" hidden="1">xmp!$J$1:$J$54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4" l="1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6" i="4"/>
  <c r="T27" i="4"/>
  <c r="T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T25" i="4" s="1"/>
  <c r="S26" i="4"/>
  <c r="S27" i="4"/>
  <c r="S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" i="4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2" i="3"/>
  <c r="E29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" i="1"/>
</calcChain>
</file>

<file path=xl/sharedStrings.xml><?xml version="1.0" encoding="utf-8"?>
<sst xmlns="http://schemas.openxmlformats.org/spreadsheetml/2006/main" count="1034" uniqueCount="379">
  <si>
    <t>MAWG</t>
  </si>
  <si>
    <t>Relation</t>
  </si>
  <si>
    <t>EXIF 2.2</t>
  </si>
  <si>
    <t>How to do the mapping</t>
  </si>
  <si>
    <t>Datatype</t>
  </si>
  <si>
    <t>XPath</t>
  </si>
  <si>
    <t>RDF tested</t>
  </si>
  <si>
    <t>Descriptive Properties (Core Set)</t>
  </si>
  <si>
    <t>Identification</t>
  </si>
  <si>
    <t>identifier</t>
  </si>
  <si>
    <t>exact</t>
  </si>
  <si>
    <t>ImageUniqueID</t>
  </si>
  <si>
    <t>ASCII Text</t>
  </si>
  <si>
    <t>N/A</t>
  </si>
  <si>
    <t>title</t>
  </si>
  <si>
    <t>more specific</t>
  </si>
  <si>
    <t>Yes</t>
  </si>
  <si>
    <t>language</t>
  </si>
  <si>
    <t>locator</t>
  </si>
  <si>
    <t>Creation</t>
  </si>
  <si>
    <t>contributor</t>
  </si>
  <si>
    <t>creator</t>
  </si>
  <si>
    <t>date</t>
  </si>
  <si>
    <t>location</t>
  </si>
  <si>
    <t>more general</t>
  </si>
  <si>
    <t>Content description</t>
  </si>
  <si>
    <t>description</t>
  </si>
  <si>
    <t>keyword</t>
  </si>
  <si>
    <t>related</t>
  </si>
  <si>
    <t>ISBJ</t>
  </si>
  <si>
    <t>genre</t>
  </si>
  <si>
    <t>IGNR</t>
  </si>
  <si>
    <t>rating</t>
  </si>
  <si>
    <t>Relational</t>
  </si>
  <si>
    <t>relation</t>
  </si>
  <si>
    <t>RelatedSoundFile</t>
  </si>
  <si>
    <t>collection</t>
  </si>
  <si>
    <t>Rights</t>
  </si>
  <si>
    <t>copyright</t>
  </si>
  <si>
    <t>Copyright</t>
  </si>
  <si>
    <t>policy</t>
  </si>
  <si>
    <t>Distribution</t>
  </si>
  <si>
    <t>publisher</t>
  </si>
  <si>
    <t>targetAudience</t>
  </si>
  <si>
    <t>Fragments</t>
  </si>
  <si>
    <t>fragments</t>
  </si>
  <si>
    <t>namedFragments</t>
  </si>
  <si>
    <t>Technical Properties</t>
  </si>
  <si>
    <t>frameSize</t>
  </si>
  <si>
    <t>compression</t>
  </si>
  <si>
    <t>Compression</t>
  </si>
  <si>
    <t>duration</t>
  </si>
  <si>
    <t>format</t>
  </si>
  <si>
    <t>samplingRate</t>
  </si>
  <si>
    <t>frameRate</t>
  </si>
  <si>
    <t>averageBitRate</t>
  </si>
  <si>
    <t>numTracks</t>
  </si>
  <si>
    <t>ImageDescription</t>
  </si>
  <si>
    <t>IART</t>
  </si>
  <si>
    <t>DateTime</t>
  </si>
  <si>
    <t>GPSLatituteREF</t>
  </si>
  <si>
    <t>IKEY</t>
  </si>
  <si>
    <t>INAM</t>
  </si>
  <si>
    <t>ITCH</t>
  </si>
  <si>
    <t>ISRC</t>
  </si>
  <si>
    <t>IENG</t>
  </si>
  <si>
    <t>ICRD</t>
  </si>
  <si>
    <t>DateTimeOriginal</t>
  </si>
  <si>
    <t>Comments</t>
  </si>
  <si>
    <t>UserComment</t>
  </si>
  <si>
    <t>ImageWidthandImageLength</t>
  </si>
  <si>
    <t>GPSLongitudeREF</t>
  </si>
  <si>
    <t>GPSLatitute</t>
  </si>
  <si>
    <t>GPSLongitude</t>
  </si>
  <si>
    <t>GPSAltitude</t>
  </si>
  <si>
    <t>GPSAltitudeRef</t>
  </si>
  <si>
    <t>XMP</t>
  </si>
  <si>
    <t>dc:identifier</t>
  </si>
  <si>
    <t>dc:identifier property in the Dublin Core namespace</t>
  </si>
  <si>
    <t>string</t>
  </si>
  <si>
    <t>yes</t>
  </si>
  <si>
    <t>string array</t>
  </si>
  <si>
    <t>dc:title</t>
  </si>
  <si>
    <t>dc:title property in the Dublin Core namespace</t>
  </si>
  <si>
    <t>array of text items with language identifiers</t>
  </si>
  <si>
    <t>dc:language</t>
  </si>
  <si>
    <t>dc:language property in the Dublin Core namespace</t>
  </si>
  <si>
    <t>array of RFC 3066 language tags</t>
  </si>
  <si>
    <t>dc:contributor</t>
  </si>
  <si>
    <t>dc:contributor property in the Dublin Core namespace</t>
  </si>
  <si>
    <t>sequence of names</t>
  </si>
  <si>
    <t>dc:creator</t>
  </si>
  <si>
    <t>dc:creator property in the Dublin Core namespace. In XMP, the tiff:Artist property from the Exif namespace for TIFF properties is stored as the first item in dc:creator.</t>
  </si>
  <si>
    <t>ISO date format</t>
  </si>
  <si>
    <t>photoshop:DateCreated</t>
  </si>
  <si>
    <t>photoshop:DateCreated property in the Photoshop namespace</t>
  </si>
  <si>
    <t>exif:DateTimeOriginal</t>
  </si>
  <si>
    <t>exif:DateTimeOriginal property in the Exif namespace for Exif-specific properties. This should not be stored in files, only added to extracted XMP for application runtime convenience.</t>
  </si>
  <si>
    <t>dc:date</t>
  </si>
  <si>
    <t>dc:date property in the Dublin Core namespace</t>
  </si>
  <si>
    <t>sequence of ISO date format values</t>
  </si>
  <si>
    <t>exif:GPSLatitude and exif:GPSLongitude</t>
  </si>
  <si>
    <t>exif:GPSLatitude and exif:GPSLongitude properties in the Exif namespace for Exif-specific properties. These should not be stored in files, only added to extracted XMP for application runtime convenience.</t>
  </si>
  <si>
    <t>GPS coordinate</t>
  </si>
  <si>
    <t>photoshop:Country</t>
  </si>
  <si>
    <t>photoshop:Country property in the Photoshop namespace</t>
  </si>
  <si>
    <t>photoshop:City</t>
  </si>
  <si>
    <t>photoshop:City property in the Photoshop namespace</t>
  </si>
  <si>
    <t>photoshop:State</t>
  </si>
  <si>
    <t>photoshop:State property in the Photoshop namespace</t>
  </si>
  <si>
    <t>dc:description</t>
  </si>
  <si>
    <t>dc:description property in the Dublin Core namespace. In XMP, also tiff:ImageDescription property values from the Exif namespace for TIFF properties are mapped to dc:description.</t>
  </si>
  <si>
    <t>dc:subject</t>
  </si>
  <si>
    <t>dc:subject property in the Dublin Core namespace</t>
  </si>
  <si>
    <t>array of text items</t>
  </si>
  <si>
    <t>closed set of integers</t>
  </si>
  <si>
    <t>dc:relation</t>
  </si>
  <si>
    <t>dc:relation property in the Dublin Core namespace</t>
  </si>
  <si>
    <t>array of string items</t>
  </si>
  <si>
    <t>ResourceRef (multiple part reference to a resource)</t>
  </si>
  <si>
    <t>no</t>
  </si>
  <si>
    <t>dc:rights</t>
  </si>
  <si>
    <t>dc:rights property in the Dublin Core namespace</t>
  </si>
  <si>
    <t>array of text items with language identifier</t>
  </si>
  <si>
    <t>URI</t>
  </si>
  <si>
    <t>dc:publisher</t>
  </si>
  <si>
    <t>dc:publisher property in the Dublin Core namespace</t>
  </si>
  <si>
    <t>Technical Properties - The XMP form is generally not authoritative.</t>
  </si>
  <si>
    <t>int, int (width x height)</t>
  </si>
  <si>
    <t>tiff:Compression</t>
  </si>
  <si>
    <t>closed choice of integers</t>
  </si>
  <si>
    <t>time value in seconds</t>
  </si>
  <si>
    <t>dc:format</t>
  </si>
  <si>
    <t>dc:format property in the Dublin Core namespace</t>
  </si>
  <si>
    <t>MIME type</t>
  </si>
  <si>
    <t>integer</t>
  </si>
  <si>
    <t>f### (frames per seconds, e.g. "f24") or f###s### (frames per rate basis, e.g. "f30000s1001" for NTSC 29.97)</t>
  </si>
  <si>
    <t>-Identifier</t>
  </si>
  <si>
    <t>-CreateDate</t>
  </si>
  <si>
    <t>-CreateDate property in the XMP Basic namespace</t>
  </si>
  <si>
    <t>-ModifyDate</t>
  </si>
  <si>
    <t>-ModifyDate property in the XMP Basic namespace</t>
  </si>
  <si>
    <t>-Identifier property in the XMP Basic namespace</t>
  </si>
  <si>
    <t>-Rating</t>
  </si>
  <si>
    <t>-Rating property in the XMP Basic namespace</t>
  </si>
  <si>
    <t>-album</t>
  </si>
  <si>
    <t>-album property in the XMP Dynamic Media namespace</t>
  </si>
  <si>
    <t>-artist</t>
  </si>
  <si>
    <t>-artist property in the XMP Dynamic Media namespace</t>
  </si>
  <si>
    <t>-composer</t>
  </si>
  <si>
    <t>-composer property in the XMP Dynamic Media namespace</t>
  </si>
  <si>
    <t>-genre</t>
  </si>
  <si>
    <t>-genre property in the XMP Dynamic Media namespace</t>
  </si>
  <si>
    <t>-videoFrameSize</t>
  </si>
  <si>
    <t>-videoFrameSize property in the XMP Dynamic Media namespace. -videoFrameSize is not authoritative. Use the file format specific technical metadata.</t>
  </si>
  <si>
    <t>tiff:Compression property in the Exif namespace for TIFF properties. tiff:Compression is not authoritative and irrelevant to dynamic media formats. -audioCompressor is not authoritative. Use the file format specific technical metadata.</t>
  </si>
  <si>
    <t>-audioCompressor</t>
  </si>
  <si>
    <t>-audioCompressor property in the XMP Dynamic Media namespace</t>
  </si>
  <si>
    <t>-duration</t>
  </si>
  <si>
    <t>-duration property in the XMP Dynamic Media namespace. -duration is not authoritative. Use the file format specific technical metadata.</t>
  </si>
  <si>
    <t>-audioSampleRate</t>
  </si>
  <si>
    <t>-audioSampleRate property in the XMP Dynamic Media namespace. -audioSampleRate is not authoritative. Use the file format specific technical metadata.</t>
  </si>
  <si>
    <t>-frameRate</t>
  </si>
  <si>
    <t>-frameRate property in the XMP Dynamic Media namespace. -frameRate is not authoritative. Use the file format specific technical metadata.</t>
  </si>
  <si>
    <t>-trackNumber</t>
  </si>
  <si>
    <t>-trackNumber property in the XMP Dynamic Media namespace. -trackNumber is not authoritative. Use the file format specific technical metadata.</t>
  </si>
  <si>
    <t>-DerivedFrom</t>
  </si>
  <si>
    <t>-DerivedFrom property in the XMP Dynamic Media namespace</t>
  </si>
  <si>
    <t>-History</t>
  </si>
  <si>
    <t>-History property in the XMP Dynamic Media namespace</t>
  </si>
  <si>
    <t>-Ingredients</t>
  </si>
  <si>
    <t>-Ingredients property in the XMP Dynamic Media namespace</t>
  </si>
  <si>
    <t>-Certificate</t>
  </si>
  <si>
    <t>-Certificate property in the XMP Rights Management namespace</t>
  </si>
  <si>
    <t>-UsageTerms</t>
  </si>
  <si>
    <t>-UsageTerms property in the XMP Rights Management namespace</t>
  </si>
  <si>
    <t>-WebStatement</t>
  </si>
  <si>
    <t>-WebStatement property in the XMP Rights Management namespace</t>
  </si>
  <si>
    <t>Dublin Core</t>
  </si>
  <si>
    <t>coverage</t>
  </si>
  <si>
    <t>subject</t>
  </si>
  <si>
    <t>type</t>
  </si>
  <si>
    <t>source</t>
  </si>
  <si>
    <t>rights</t>
  </si>
  <si>
    <t>ID3v2 frames</t>
  </si>
  <si>
    <t>TIT2</t>
  </si>
  <si>
    <t>TIT3</t>
  </si>
  <si>
    <t>TLAN</t>
  </si>
  <si>
    <t>3-character code according to ISO-639-2.</t>
  </si>
  <si>
    <t>If several languages are used, other codes should follow according to their usages.</t>
  </si>
  <si>
    <t>TPE2, TPE3, TPE4, TEXT, TMCL, TIPL, TENC</t>
  </si>
  <si>
    <t>TPE1</t>
  </si>
  <si>
    <t>TDEN, TDRC, TDRL, TDTG</t>
  </si>
  <si>
    <t>string in yyyy-MM-ddTHH:mm:ss format, with arbitrary precision (e.g. yyyy, yyyy-MM, yyyy-MM-dd ...)</t>
  </si>
  <si>
    <t>TIT1</t>
  </si>
  <si>
    <t>TMOO</t>
  </si>
  <si>
    <t>TCON</t>
  </si>
  <si>
    <t>If a number, should be converted to the corresponding ID3v1 genre label, see Appendix A of spec.</t>
  </si>
  <si>
    <t>POPM</t>
  </si>
  <si>
    <t>structured {</t>
  </si>
  <si>
    <t>- user email</t>
  </si>
  <si>
    <t>- rating (0-255)</t>
  </si>
  <si>
    <t>- number of times played</t>
  </si>
  <si>
    <t>}</t>
  </si>
  <si>
    <t>APIC</t>
  </si>
  <si>
    <r>
      <t xml:space="preserve">NB: the APIC frame </t>
    </r>
    <r>
      <rPr>
        <i/>
        <sz val="11"/>
        <color theme="1"/>
        <rFont val="Calibri"/>
        <family val="2"/>
        <scheme val="minor"/>
      </rPr>
      <t>embeds</t>
    </r>
    <r>
      <rPr>
        <sz val="11"/>
        <color theme="1"/>
        <rFont val="Calibri"/>
        <family val="2"/>
        <scheme val="minor"/>
      </rPr>
      <t xml:space="preserve"> the related image</t>
    </r>
  </si>
  <si>
    <t>structured (see spec)</t>
  </si>
  <si>
    <t>TALB</t>
  </si>
  <si>
    <t>TCOP</t>
  </si>
  <si>
    <t>Must start with the year followed by a space (" ").</t>
  </si>
  <si>
    <t>Must always be displayed following "Copyright  ".</t>
  </si>
  <si>
    <t>TPUB</t>
  </si>
  <si>
    <t>TFLT</t>
  </si>
  <si>
    <t>One of the codes defined in the spec if applicable, else free form.</t>
  </si>
  <si>
    <t>TLEN</t>
  </si>
  <si>
    <t>numeric string</t>
  </si>
  <si>
    <t>Length in milliseconds.</t>
  </si>
  <si>
    <t>string (see compression)</t>
  </si>
  <si>
    <t>TPE2</t>
  </si>
  <si>
    <t>TDEN</t>
  </si>
  <si>
    <t>TDRC</t>
  </si>
  <si>
    <t>TDRL</t>
  </si>
  <si>
    <t>TDTG</t>
  </si>
  <si>
    <t>TENC</t>
  </si>
  <si>
    <t>TEXT</t>
  </si>
  <si>
    <t>TIPL</t>
  </si>
  <si>
    <t>TMCL</t>
  </si>
  <si>
    <t>TPE3</t>
  </si>
  <si>
    <t>TPE4</t>
  </si>
  <si>
    <t>Tag ID</t>
  </si>
  <si>
    <t>Tag Name</t>
  </si>
  <si>
    <t>Writable</t>
  </si>
  <si>
    <t>Values / Notes</t>
  </si>
  <si>
    <t>Picture</t>
  </si>
  <si>
    <t>(the 3 tags below are also extracted from this APIC frame)</t>
  </si>
  <si>
    <t>PictureMIMEType</t>
  </si>
  <si>
    <t>PictureType</t>
  </si>
  <si>
    <t>--&gt; ID3 PictureType Values</t>
  </si>
  <si>
    <t>PictureDescription</t>
  </si>
  <si>
    <t>Comment</t>
  </si>
  <si>
    <t>iTunesU?</t>
  </si>
  <si>
    <t>MusicCDIdentifier</t>
  </si>
  <si>
    <t>Ownership</t>
  </si>
  <si>
    <t>PlayCounter</t>
  </si>
  <si>
    <t>Podcast?</t>
  </si>
  <si>
    <t>Popularimeter</t>
  </si>
  <si>
    <t>Private</t>
  </si>
  <si>
    <t>-</t>
  </si>
  <si>
    <t>--&gt; ID3 Private Tags</t>
  </si>
  <si>
    <t>RelativeVolumeAdjustment</t>
  </si>
  <si>
    <t>SynLyrics</t>
  </si>
  <si>
    <t>--&gt; ID3 SynLyrics Tags</t>
  </si>
  <si>
    <t>Album</t>
  </si>
  <si>
    <t>BeatsPerMinute</t>
  </si>
  <si>
    <t>PodcastCategory</t>
  </si>
  <si>
    <t>Compilation</t>
  </si>
  <si>
    <t>0 = No</t>
  </si>
  <si>
    <t>1 = Yes</t>
  </si>
  <si>
    <t>Composer</t>
  </si>
  <si>
    <t>Genre</t>
  </si>
  <si>
    <t>(uses same lookup table as ID3v1 Genre)</t>
  </si>
  <si>
    <t>EncodingTime</t>
  </si>
  <si>
    <t>PodcastDescription</t>
  </si>
  <si>
    <t>PlaylistDelay</t>
  </si>
  <si>
    <t>OriginalReleaseTime</t>
  </si>
  <si>
    <t>RecordingTime</t>
  </si>
  <si>
    <t>ReleaseTime</t>
  </si>
  <si>
    <t>TaggingTime</t>
  </si>
  <si>
    <t>EncodedBy</t>
  </si>
  <si>
    <t>Lyricist</t>
  </si>
  <si>
    <t>FileType</t>
  </si>
  <si>
    <t>PodcastID</t>
  </si>
  <si>
    <t>InvolvedPeople</t>
  </si>
  <si>
    <t>Grouping</t>
  </si>
  <si>
    <t>Title</t>
  </si>
  <si>
    <t>Subtitle</t>
  </si>
  <si>
    <t>InitialKey</t>
  </si>
  <si>
    <t>PodcastKeywords</t>
  </si>
  <si>
    <t>Language</t>
  </si>
  <si>
    <t>Length</t>
  </si>
  <si>
    <t>MusicianCredits</t>
  </si>
  <si>
    <t>Media</t>
  </si>
  <si>
    <t>Mood</t>
  </si>
  <si>
    <t>OriginalAlbum</t>
  </si>
  <si>
    <t>OriginalFileName</t>
  </si>
  <si>
    <t>OriginalLyricist</t>
  </si>
  <si>
    <t>OriginalArtist</t>
  </si>
  <si>
    <t>FileOwner</t>
  </si>
  <si>
    <t>Artist</t>
  </si>
  <si>
    <t>Band</t>
  </si>
  <si>
    <t>Conductor</t>
  </si>
  <si>
    <t>InterpretedBy</t>
  </si>
  <si>
    <t>PartOfSet</t>
  </si>
  <si>
    <t>ProducedNotice</t>
  </si>
  <si>
    <t>Publisher</t>
  </si>
  <si>
    <t>Track</t>
  </si>
  <si>
    <t>InternetRadioStationName</t>
  </si>
  <si>
    <t>InternetRadioStationOwner</t>
  </si>
  <si>
    <t>AlbumArtistSortOrder</t>
  </si>
  <si>
    <t>AlbumSortOrder</t>
  </si>
  <si>
    <t>ComposerSortOrder</t>
  </si>
  <si>
    <t>PerformerSortOrder</t>
  </si>
  <si>
    <t>TitleSortOrder</t>
  </si>
  <si>
    <t>EncoderSettings</t>
  </si>
  <si>
    <t>SetSubtitle</t>
  </si>
  <si>
    <t>UserDefinedText</t>
  </si>
  <si>
    <t>TermsOfUse</t>
  </si>
  <si>
    <t>Lyrics</t>
  </si>
  <si>
    <t>CommercialURL</t>
  </si>
  <si>
    <t>CopyrightURL</t>
  </si>
  <si>
    <t>PodcastURL</t>
  </si>
  <si>
    <t>FileURL</t>
  </si>
  <si>
    <t>ArtistURL</t>
  </si>
  <si>
    <t>SourceURL</t>
  </si>
  <si>
    <t>InternetRadioStationURL</t>
  </si>
  <si>
    <t>PaymentURL</t>
  </si>
  <si>
    <t>PublisherURL</t>
  </si>
  <si>
    <t>UserDefinedURL</t>
  </si>
  <si>
    <t>OlympusDSS</t>
  </si>
  <si>
    <t>--&gt; Olympus DSS Tags</t>
  </si>
  <si>
    <t>APIC-1</t>
  </si>
  <si>
    <t>APIC-2</t>
  </si>
  <si>
    <t>APIC-3</t>
  </si>
  <si>
    <t>COMM</t>
  </si>
  <si>
    <t>ITNU</t>
  </si>
  <si>
    <t>MCDI</t>
  </si>
  <si>
    <t>OWNE</t>
  </si>
  <si>
    <t>PCNT</t>
  </si>
  <si>
    <t>PCST</t>
  </si>
  <si>
    <t>PRIV</t>
  </si>
  <si>
    <t>RVA2</t>
  </si>
  <si>
    <t>SYLT</t>
  </si>
  <si>
    <t>TBPM</t>
  </si>
  <si>
    <t>TCAT</t>
  </si>
  <si>
    <t>TCMP</t>
  </si>
  <si>
    <t>TCOM</t>
  </si>
  <si>
    <t>TDES</t>
  </si>
  <si>
    <t>TDLY</t>
  </si>
  <si>
    <t>TDOR</t>
  </si>
  <si>
    <t>TGID</t>
  </si>
  <si>
    <t>TKEY</t>
  </si>
  <si>
    <t>TKWD</t>
  </si>
  <si>
    <t>TMED</t>
  </si>
  <si>
    <t>TOAL</t>
  </si>
  <si>
    <t>TOFN</t>
  </si>
  <si>
    <t>TOLY</t>
  </si>
  <si>
    <t>TOPE</t>
  </si>
  <si>
    <t>TOWN</t>
  </si>
  <si>
    <t>TPOS</t>
  </si>
  <si>
    <t>TPRO</t>
  </si>
  <si>
    <t>TRCK</t>
  </si>
  <si>
    <t>TRSN</t>
  </si>
  <si>
    <t>TRSO</t>
  </si>
  <si>
    <t>TSO2</t>
  </si>
  <si>
    <t>TSOA</t>
  </si>
  <si>
    <t>TSOC</t>
  </si>
  <si>
    <t>TSOP</t>
  </si>
  <si>
    <t>TSOT</t>
  </si>
  <si>
    <t>TSRC</t>
  </si>
  <si>
    <t>TSSE</t>
  </si>
  <si>
    <t>TSST</t>
  </si>
  <si>
    <t>TXXX</t>
  </si>
  <si>
    <t>USER</t>
  </si>
  <si>
    <t>USLT</t>
  </si>
  <si>
    <t>WCOM</t>
  </si>
  <si>
    <t>WCOP</t>
  </si>
  <si>
    <t>WFED</t>
  </si>
  <si>
    <t>WOAF</t>
  </si>
  <si>
    <t>WOAR</t>
  </si>
  <si>
    <t>WOAS</t>
  </si>
  <si>
    <t>WORS</t>
  </si>
  <si>
    <t>WPAY</t>
  </si>
  <si>
    <t>WPUB</t>
  </si>
  <si>
    <t>WXXX</t>
  </si>
  <si>
    <t>XDOR</t>
  </si>
  <si>
    <t>XOLY</t>
  </si>
  <si>
    <t>XSOA</t>
  </si>
  <si>
    <t>XSOP</t>
  </si>
  <si>
    <t>XSOT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</si>
</sst>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/>
    <xf numFmtId="0" fontId="3" fillId="0" borderId="0" xfId="1" applyAlignment="1">
      <alignment vertical="center" wrapText="1"/>
    </xf>
    <xf numFmtId="0" fontId="3" fillId="0" borderId="6" xfId="1" applyBorder="1" applyAlignment="1">
      <alignment vertical="center" wrapText="1"/>
    </xf>
    <xf numFmtId="0" fontId="3" fillId="0" borderId="1" xfId="1" applyBorder="1" applyAlignment="1">
      <alignment vertical="center" wrapText="1"/>
    </xf>
    <xf numFmtId="0" fontId="3" fillId="0" borderId="7" xfId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exiftool.org/TagNames/Olympus.html" TargetMode="External"/><Relationship Id="rId3" Type="http://schemas.openxmlformats.org/officeDocument/2006/relationships/hyperlink" Target="http://www.id3.org/id3v2.4.0-frames" TargetMode="External"/><Relationship Id="rId7" Type="http://schemas.openxmlformats.org/officeDocument/2006/relationships/hyperlink" Target="https://exiftool.org/TagNames/ID3.html" TargetMode="External"/><Relationship Id="rId2" Type="http://schemas.openxmlformats.org/officeDocument/2006/relationships/hyperlink" Target="http://www.id3.org/id3v2.4.0-frames" TargetMode="External"/><Relationship Id="rId1" Type="http://schemas.openxmlformats.org/officeDocument/2006/relationships/hyperlink" Target="http://www.loc.gov/standards/iso639-2/" TargetMode="External"/><Relationship Id="rId6" Type="http://schemas.openxmlformats.org/officeDocument/2006/relationships/hyperlink" Target="https://exiftool.org/TagNames/ID3.html" TargetMode="External"/><Relationship Id="rId5" Type="http://schemas.openxmlformats.org/officeDocument/2006/relationships/hyperlink" Target="https://exiftool.org/TagNames/ID3.html" TargetMode="External"/><Relationship Id="rId4" Type="http://schemas.openxmlformats.org/officeDocument/2006/relationships/hyperlink" Target="http://www.id3.org/id3v2.4.0-frames" TargetMode="External"/><Relationship Id="rId9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workbookViewId="0">
      <selection activeCell="E30" sqref="E30"/>
    </sheetView>
  </sheetViews>
  <sheetFormatPr defaultRowHeight="12" customHeight="1" x14ac:dyDescent="0.25"/>
  <cols>
    <col min="2" max="2" width="43.85546875" bestFit="1" customWidth="1"/>
    <col min="5" max="5" width="17.28515625" style="10" bestFit="1" customWidth="1"/>
    <col min="6" max="6" width="27.85546875" bestFit="1" customWidth="1"/>
    <col min="7" max="7" width="32.85546875" bestFit="1" customWidth="1"/>
  </cols>
  <sheetData>
    <row r="1" spans="2:7" ht="12" customHeight="1" x14ac:dyDescent="0.25">
      <c r="B1" s="1" t="s">
        <v>2</v>
      </c>
      <c r="E1" s="8" t="s">
        <v>62</v>
      </c>
    </row>
    <row r="2" spans="2:7" ht="12" customHeight="1" x14ac:dyDescent="0.25">
      <c r="E2" s="9" t="s">
        <v>11</v>
      </c>
      <c r="F2" t="str">
        <f>CONCATENATE("-",E2)</f>
        <v>-ImageUniqueID</v>
      </c>
      <c r="G2" t="str">
        <f>F2&amp;" "&amp;F3</f>
        <v>-ImageUniqueID -ImageDescription</v>
      </c>
    </row>
    <row r="3" spans="2:7" ht="12" customHeight="1" x14ac:dyDescent="0.25">
      <c r="E3" s="9" t="s">
        <v>57</v>
      </c>
      <c r="F3" t="str">
        <f t="shared" ref="F3:F27" si="0">CONCATENATE("-",E3)</f>
        <v>-ImageDescription</v>
      </c>
    </row>
    <row r="4" spans="2:7" ht="12" customHeight="1" x14ac:dyDescent="0.25">
      <c r="E4" s="8" t="s">
        <v>63</v>
      </c>
      <c r="F4" t="str">
        <f t="shared" si="0"/>
        <v>-ITCH</v>
      </c>
    </row>
    <row r="5" spans="2:7" ht="12" customHeight="1" x14ac:dyDescent="0.25">
      <c r="E5" s="8" t="s">
        <v>64</v>
      </c>
      <c r="F5" t="str">
        <f t="shared" si="0"/>
        <v>-ISRC</v>
      </c>
    </row>
    <row r="6" spans="2:7" ht="12" customHeight="1" x14ac:dyDescent="0.25">
      <c r="E6" s="8" t="s">
        <v>65</v>
      </c>
      <c r="F6" t="str">
        <f t="shared" si="0"/>
        <v>-IENG</v>
      </c>
    </row>
    <row r="7" spans="2:7" ht="12" customHeight="1" x14ac:dyDescent="0.25">
      <c r="E7" s="9" t="s">
        <v>58</v>
      </c>
      <c r="F7" t="str">
        <f t="shared" si="0"/>
        <v>-IART</v>
      </c>
    </row>
    <row r="8" spans="2:7" ht="12" customHeight="1" x14ac:dyDescent="0.25">
      <c r="E8" s="9" t="s">
        <v>58</v>
      </c>
      <c r="F8" t="str">
        <f t="shared" si="0"/>
        <v>-IART</v>
      </c>
    </row>
    <row r="9" spans="2:7" ht="12" customHeight="1" x14ac:dyDescent="0.25">
      <c r="E9" s="8" t="s">
        <v>64</v>
      </c>
      <c r="F9" t="str">
        <f t="shared" si="0"/>
        <v>-ISRC</v>
      </c>
    </row>
    <row r="10" spans="2:7" ht="12" customHeight="1" x14ac:dyDescent="0.25">
      <c r="E10" s="9" t="s">
        <v>59</v>
      </c>
      <c r="F10" t="str">
        <f t="shared" si="0"/>
        <v>-DateTime</v>
      </c>
    </row>
    <row r="11" spans="2:7" ht="12" customHeight="1" x14ac:dyDescent="0.25">
      <c r="E11" s="8" t="s">
        <v>66</v>
      </c>
      <c r="F11" t="str">
        <f t="shared" si="0"/>
        <v>-ICRD</v>
      </c>
    </row>
    <row r="12" spans="2:7" ht="12" customHeight="1" x14ac:dyDescent="0.25">
      <c r="E12" s="8" t="s">
        <v>67</v>
      </c>
      <c r="F12" t="str">
        <f t="shared" si="0"/>
        <v>-DateTimeOriginal</v>
      </c>
    </row>
    <row r="13" spans="2:7" ht="12" customHeight="1" x14ac:dyDescent="0.25">
      <c r="E13" s="9" t="s">
        <v>60</v>
      </c>
      <c r="F13" t="str">
        <f t="shared" si="0"/>
        <v>-GPSLatituteREF</v>
      </c>
    </row>
    <row r="14" spans="2:7" ht="12" customHeight="1" x14ac:dyDescent="0.25">
      <c r="E14" s="8" t="s">
        <v>68</v>
      </c>
      <c r="F14" t="str">
        <f t="shared" si="0"/>
        <v>-Comments</v>
      </c>
    </row>
    <row r="15" spans="2:7" ht="12" customHeight="1" x14ac:dyDescent="0.25">
      <c r="E15" s="8" t="s">
        <v>69</v>
      </c>
      <c r="F15" t="str">
        <f t="shared" si="0"/>
        <v>-UserComment</v>
      </c>
    </row>
    <row r="16" spans="2:7" ht="12" customHeight="1" x14ac:dyDescent="0.25">
      <c r="E16" s="9" t="s">
        <v>61</v>
      </c>
      <c r="F16" t="str">
        <f t="shared" si="0"/>
        <v>-IKEY</v>
      </c>
    </row>
    <row r="17" spans="5:6" ht="12" customHeight="1" x14ac:dyDescent="0.25">
      <c r="E17" s="9" t="s">
        <v>29</v>
      </c>
      <c r="F17" t="str">
        <f t="shared" si="0"/>
        <v>-ISBJ</v>
      </c>
    </row>
    <row r="18" spans="5:6" ht="12" customHeight="1" x14ac:dyDescent="0.25">
      <c r="E18" s="9" t="s">
        <v>31</v>
      </c>
      <c r="F18" t="str">
        <f t="shared" si="0"/>
        <v>-IGNR</v>
      </c>
    </row>
    <row r="19" spans="5:6" ht="12" customHeight="1" x14ac:dyDescent="0.25">
      <c r="E19" s="9" t="s">
        <v>35</v>
      </c>
      <c r="F19" t="str">
        <f t="shared" si="0"/>
        <v>-RelatedSoundFile</v>
      </c>
    </row>
    <row r="20" spans="5:6" ht="12" customHeight="1" x14ac:dyDescent="0.25">
      <c r="E20" s="9" t="s">
        <v>39</v>
      </c>
      <c r="F20" t="str">
        <f t="shared" si="0"/>
        <v>-Copyright</v>
      </c>
    </row>
    <row r="21" spans="5:6" ht="12" customHeight="1" x14ac:dyDescent="0.25">
      <c r="E21" s="9" t="s">
        <v>70</v>
      </c>
      <c r="F21" t="str">
        <f t="shared" si="0"/>
        <v>-ImageWidthandImageLength</v>
      </c>
    </row>
    <row r="22" spans="5:6" ht="12" customHeight="1" x14ac:dyDescent="0.25">
      <c r="E22" s="9" t="s">
        <v>50</v>
      </c>
      <c r="F22" t="str">
        <f t="shared" si="0"/>
        <v>-Compression</v>
      </c>
    </row>
    <row r="23" spans="5:6" ht="12" customHeight="1" x14ac:dyDescent="0.25">
      <c r="E23" s="8" t="s">
        <v>71</v>
      </c>
      <c r="F23" t="str">
        <f t="shared" si="0"/>
        <v>-GPSLongitudeREF</v>
      </c>
    </row>
    <row r="24" spans="5:6" ht="12" customHeight="1" x14ac:dyDescent="0.25">
      <c r="E24" s="8" t="s">
        <v>72</v>
      </c>
      <c r="F24" t="str">
        <f t="shared" si="0"/>
        <v>-GPSLatitute</v>
      </c>
    </row>
    <row r="25" spans="5:6" ht="12" customHeight="1" x14ac:dyDescent="0.25">
      <c r="E25" s="8" t="s">
        <v>73</v>
      </c>
      <c r="F25" t="str">
        <f t="shared" si="0"/>
        <v>-GPSLongitude</v>
      </c>
    </row>
    <row r="26" spans="5:6" ht="12" customHeight="1" x14ac:dyDescent="0.25">
      <c r="E26" s="8" t="s">
        <v>74</v>
      </c>
      <c r="F26" t="str">
        <f t="shared" si="0"/>
        <v>-GPSAltitude</v>
      </c>
    </row>
    <row r="27" spans="5:6" ht="12" customHeight="1" x14ac:dyDescent="0.25">
      <c r="E27" s="8" t="s">
        <v>75</v>
      </c>
      <c r="F27" t="str">
        <f t="shared" si="0"/>
        <v>-GPSAltitudeRef</v>
      </c>
    </row>
    <row r="29" spans="5:6" ht="12" customHeight="1" x14ac:dyDescent="0.25">
      <c r="E29" s="10" t="e">
        <f>-ImageUniqueID -ImageDescription -ITCH -ISRC -IENG -IART -IART -ISRC -DateTime -ICRD -DateTimeOriginal -GPSLatituteREF -Comments -UserComment -IKEY -ISBJ -IGNR -RelatedSoundFile -Copyright -ImageWidthandImageLength -Compression -GPSLongitudeREF -GPSLatitute -GPSLongitude -GPSAltitude -GPSAltitudeRef</f>
        <v>#NAME?</v>
      </c>
    </row>
    <row r="43" spans="2:2" ht="12" customHeight="1" x14ac:dyDescent="0.25">
      <c r="B43" s="3"/>
    </row>
    <row r="45" spans="2:2" ht="12" customHeight="1" x14ac:dyDescent="0.25">
      <c r="B45" s="3"/>
    </row>
    <row r="46" spans="2:2" ht="12" customHeight="1" x14ac:dyDescent="0.25">
      <c r="B46" s="3"/>
    </row>
    <row r="48" spans="2:2" ht="12" customHeight="1" x14ac:dyDescent="0.25">
      <c r="B48" s="3"/>
    </row>
    <row r="49" spans="2:2" ht="12" customHeight="1" x14ac:dyDescent="0.25">
      <c r="B49" s="3"/>
    </row>
    <row r="53" spans="2:2" ht="12" customHeight="1" x14ac:dyDescent="0.25">
      <c r="B53" s="5"/>
    </row>
    <row r="54" spans="2:2" ht="12" customHeight="1" x14ac:dyDescent="0.25">
      <c r="B54" s="5"/>
    </row>
    <row r="55" spans="2:2" ht="12" customHeight="1" x14ac:dyDescent="0.25">
      <c r="B55" s="6"/>
    </row>
    <row r="57" spans="2:2" ht="12" customHeight="1" x14ac:dyDescent="0.25">
      <c r="B57" s="3"/>
    </row>
    <row r="58" spans="2:2" ht="12" customHeight="1" x14ac:dyDescent="0.25">
      <c r="B58" s="3"/>
    </row>
    <row r="59" spans="2:2" ht="12" customHeight="1" x14ac:dyDescent="0.25">
      <c r="B59" s="3"/>
    </row>
    <row r="60" spans="2:2" ht="12" customHeight="1" x14ac:dyDescent="0.25">
      <c r="B60" s="3"/>
    </row>
    <row r="61" spans="2:2" ht="12" customHeight="1" x14ac:dyDescent="0.25">
      <c r="B61" s="3"/>
    </row>
    <row r="62" spans="2:2" ht="12" customHeight="1" x14ac:dyDescent="0.25">
      <c r="B62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54"/>
  <sheetViews>
    <sheetView workbookViewId="0">
      <selection activeCell="L5" sqref="L5:L54"/>
    </sheetView>
  </sheetViews>
  <sheetFormatPr defaultRowHeight="18.75" customHeight="1" x14ac:dyDescent="0.25"/>
  <cols>
    <col min="10" max="10" width="37.140625" customWidth="1"/>
    <col min="12" max="12" width="37" bestFit="1" customWidth="1"/>
  </cols>
  <sheetData>
    <row r="1" spans="1:12" ht="18.75" customHeight="1" x14ac:dyDescent="0.25">
      <c r="A1" s="1" t="s">
        <v>0</v>
      </c>
      <c r="B1" s="1" t="s">
        <v>1</v>
      </c>
      <c r="C1" s="1" t="s">
        <v>76</v>
      </c>
      <c r="D1" s="1" t="s">
        <v>3</v>
      </c>
      <c r="E1" s="1" t="s">
        <v>4</v>
      </c>
      <c r="F1" s="1" t="s">
        <v>5</v>
      </c>
      <c r="G1" s="1" t="s">
        <v>6</v>
      </c>
      <c r="J1" s="1" t="s">
        <v>76</v>
      </c>
    </row>
    <row r="2" spans="1:12" ht="18.75" hidden="1" customHeight="1" x14ac:dyDescent="0.25">
      <c r="A2" s="21" t="s">
        <v>7</v>
      </c>
      <c r="B2" s="22"/>
      <c r="C2" s="22"/>
      <c r="D2" s="22"/>
      <c r="E2" s="22"/>
      <c r="F2" s="22"/>
      <c r="G2" s="23"/>
    </row>
    <row r="3" spans="1:12" ht="18.75" hidden="1" customHeight="1" x14ac:dyDescent="0.25">
      <c r="A3" s="18" t="s">
        <v>8</v>
      </c>
      <c r="B3" s="19"/>
      <c r="C3" s="19"/>
      <c r="D3" s="19"/>
      <c r="E3" s="19"/>
      <c r="F3" s="19"/>
      <c r="G3" s="20"/>
    </row>
    <row r="4" spans="1:12" ht="18.75" hidden="1" customHeight="1" x14ac:dyDescent="0.25">
      <c r="A4" s="3" t="s">
        <v>9</v>
      </c>
      <c r="B4" s="3" t="s">
        <v>10</v>
      </c>
      <c r="C4" s="3" t="s">
        <v>77</v>
      </c>
      <c r="D4" s="3" t="s">
        <v>78</v>
      </c>
      <c r="E4" s="3" t="s">
        <v>79</v>
      </c>
      <c r="F4" s="3" t="s">
        <v>13</v>
      </c>
      <c r="G4" s="3" t="s">
        <v>80</v>
      </c>
      <c r="J4" s="3" t="s">
        <v>77</v>
      </c>
    </row>
    <row r="5" spans="1:12" ht="18.75" customHeight="1" x14ac:dyDescent="0.25">
      <c r="A5" s="3"/>
      <c r="B5" s="3" t="s">
        <v>10</v>
      </c>
      <c r="C5" s="3" t="s">
        <v>137</v>
      </c>
      <c r="D5" s="3" t="s">
        <v>142</v>
      </c>
      <c r="E5" s="3" t="s">
        <v>81</v>
      </c>
      <c r="F5" s="3" t="s">
        <v>13</v>
      </c>
      <c r="G5" s="3" t="s">
        <v>80</v>
      </c>
      <c r="L5" s="3" t="s">
        <v>137</v>
      </c>
    </row>
    <row r="6" spans="1:12" ht="18.75" hidden="1" customHeight="1" x14ac:dyDescent="0.25">
      <c r="A6" s="3" t="s">
        <v>14</v>
      </c>
      <c r="B6" s="3" t="s">
        <v>10</v>
      </c>
      <c r="C6" s="3" t="s">
        <v>82</v>
      </c>
      <c r="D6" s="3" t="s">
        <v>83</v>
      </c>
      <c r="E6" s="3" t="s">
        <v>84</v>
      </c>
      <c r="F6" s="3" t="s">
        <v>13</v>
      </c>
      <c r="G6" s="3" t="s">
        <v>80</v>
      </c>
      <c r="L6" s="3" t="s">
        <v>82</v>
      </c>
    </row>
    <row r="7" spans="1:12" ht="18.75" customHeight="1" x14ac:dyDescent="0.25">
      <c r="A7" s="3"/>
      <c r="B7" s="3" t="s">
        <v>28</v>
      </c>
      <c r="C7" s="3" t="s">
        <v>145</v>
      </c>
      <c r="D7" s="3" t="s">
        <v>146</v>
      </c>
      <c r="E7" s="3" t="s">
        <v>79</v>
      </c>
      <c r="F7" s="3" t="s">
        <v>13</v>
      </c>
      <c r="G7" s="3" t="s">
        <v>80</v>
      </c>
      <c r="L7" s="3" t="s">
        <v>145</v>
      </c>
    </row>
    <row r="8" spans="1:12" ht="18.75" hidden="1" customHeight="1" x14ac:dyDescent="0.25">
      <c r="A8" s="3" t="s">
        <v>17</v>
      </c>
      <c r="B8" s="3" t="s">
        <v>10</v>
      </c>
      <c r="C8" s="3" t="s">
        <v>85</v>
      </c>
      <c r="D8" s="3" t="s">
        <v>86</v>
      </c>
      <c r="E8" s="3" t="s">
        <v>87</v>
      </c>
      <c r="F8" s="3" t="s">
        <v>13</v>
      </c>
      <c r="G8" s="3" t="s">
        <v>80</v>
      </c>
      <c r="L8" s="3" t="s">
        <v>85</v>
      </c>
    </row>
    <row r="9" spans="1:12" ht="18.75" hidden="1" customHeight="1" x14ac:dyDescent="0.25">
      <c r="A9" s="18" t="s">
        <v>19</v>
      </c>
      <c r="B9" s="19"/>
      <c r="C9" s="19"/>
      <c r="D9" s="19"/>
      <c r="E9" s="19"/>
      <c r="F9" s="19"/>
      <c r="G9" s="20"/>
    </row>
    <row r="10" spans="1:12" ht="18.75" hidden="1" customHeight="1" x14ac:dyDescent="0.25">
      <c r="A10" s="3" t="s">
        <v>20</v>
      </c>
      <c r="B10" s="3" t="s">
        <v>10</v>
      </c>
      <c r="C10" s="3" t="s">
        <v>88</v>
      </c>
      <c r="D10" s="3" t="s">
        <v>89</v>
      </c>
      <c r="E10" s="3" t="s">
        <v>90</v>
      </c>
      <c r="F10" s="3" t="s">
        <v>13</v>
      </c>
      <c r="G10" s="3" t="s">
        <v>80</v>
      </c>
      <c r="L10" s="3" t="s">
        <v>88</v>
      </c>
    </row>
    <row r="11" spans="1:12" ht="18.75" customHeight="1" x14ac:dyDescent="0.25">
      <c r="A11" s="3"/>
      <c r="B11" s="3" t="s">
        <v>28</v>
      </c>
      <c r="C11" s="3" t="s">
        <v>147</v>
      </c>
      <c r="D11" s="3" t="s">
        <v>148</v>
      </c>
      <c r="E11" s="3" t="s">
        <v>79</v>
      </c>
      <c r="F11" s="3" t="s">
        <v>13</v>
      </c>
      <c r="G11" s="3" t="s">
        <v>80</v>
      </c>
      <c r="L11" s="3" t="s">
        <v>147</v>
      </c>
    </row>
    <row r="12" spans="1:12" ht="18.75" customHeight="1" x14ac:dyDescent="0.25">
      <c r="A12" s="3"/>
      <c r="B12" s="3" t="s">
        <v>28</v>
      </c>
      <c r="C12" s="3" t="s">
        <v>149</v>
      </c>
      <c r="D12" s="3" t="s">
        <v>150</v>
      </c>
      <c r="E12" s="3" t="s">
        <v>79</v>
      </c>
      <c r="F12" s="3" t="s">
        <v>13</v>
      </c>
      <c r="G12" s="3" t="s">
        <v>80</v>
      </c>
      <c r="L12" s="3" t="s">
        <v>149</v>
      </c>
    </row>
    <row r="13" spans="1:12" ht="18.75" hidden="1" customHeight="1" x14ac:dyDescent="0.25">
      <c r="A13" s="3" t="s">
        <v>21</v>
      </c>
      <c r="B13" s="3" t="s">
        <v>10</v>
      </c>
      <c r="C13" s="3" t="s">
        <v>91</v>
      </c>
      <c r="D13" s="3" t="s">
        <v>92</v>
      </c>
      <c r="E13" s="3" t="s">
        <v>90</v>
      </c>
      <c r="F13" s="3" t="s">
        <v>13</v>
      </c>
      <c r="G13" s="3" t="s">
        <v>80</v>
      </c>
      <c r="L13" s="3" t="s">
        <v>91</v>
      </c>
    </row>
    <row r="14" spans="1:12" ht="18.75" customHeight="1" x14ac:dyDescent="0.25">
      <c r="A14" s="3" t="s">
        <v>22</v>
      </c>
      <c r="B14" s="3" t="s">
        <v>10</v>
      </c>
      <c r="C14" s="3" t="s">
        <v>138</v>
      </c>
      <c r="D14" s="3" t="s">
        <v>139</v>
      </c>
      <c r="E14" s="3" t="s">
        <v>93</v>
      </c>
      <c r="F14" s="3" t="s">
        <v>13</v>
      </c>
      <c r="G14" s="3" t="s">
        <v>80</v>
      </c>
      <c r="L14" s="3" t="s">
        <v>138</v>
      </c>
    </row>
    <row r="15" spans="1:12" ht="18.75" hidden="1" customHeight="1" x14ac:dyDescent="0.25">
      <c r="A15" s="3"/>
      <c r="B15" s="3" t="s">
        <v>10</v>
      </c>
      <c r="C15" s="3" t="s">
        <v>94</v>
      </c>
      <c r="D15" s="3" t="s">
        <v>95</v>
      </c>
      <c r="E15" s="3" t="s">
        <v>93</v>
      </c>
      <c r="F15" s="3" t="s">
        <v>13</v>
      </c>
      <c r="G15" s="3" t="s">
        <v>80</v>
      </c>
      <c r="L15" s="3" t="s">
        <v>94</v>
      </c>
    </row>
    <row r="16" spans="1:12" ht="18.75" hidden="1" customHeight="1" x14ac:dyDescent="0.25">
      <c r="A16" s="3"/>
      <c r="B16" s="3" t="s">
        <v>10</v>
      </c>
      <c r="C16" s="3" t="s">
        <v>96</v>
      </c>
      <c r="D16" s="3" t="s">
        <v>97</v>
      </c>
      <c r="E16" s="3" t="s">
        <v>93</v>
      </c>
      <c r="F16" s="3" t="s">
        <v>13</v>
      </c>
      <c r="G16" s="3" t="s">
        <v>80</v>
      </c>
      <c r="L16" s="3" t="s">
        <v>96</v>
      </c>
    </row>
    <row r="17" spans="1:12" ht="18.75" hidden="1" customHeight="1" x14ac:dyDescent="0.25">
      <c r="A17" s="3"/>
      <c r="B17" s="3" t="s">
        <v>28</v>
      </c>
      <c r="C17" s="3" t="s">
        <v>98</v>
      </c>
      <c r="D17" s="3" t="s">
        <v>99</v>
      </c>
      <c r="E17" s="3" t="s">
        <v>100</v>
      </c>
      <c r="F17" s="3" t="s">
        <v>13</v>
      </c>
      <c r="G17" s="3" t="s">
        <v>80</v>
      </c>
      <c r="L17" s="3" t="s">
        <v>98</v>
      </c>
    </row>
    <row r="18" spans="1:12" ht="18.75" customHeight="1" x14ac:dyDescent="0.25">
      <c r="A18" s="3"/>
      <c r="B18" s="3" t="s">
        <v>28</v>
      </c>
      <c r="C18" s="3" t="s">
        <v>140</v>
      </c>
      <c r="D18" s="3" t="s">
        <v>141</v>
      </c>
      <c r="E18" s="3" t="s">
        <v>93</v>
      </c>
      <c r="F18" s="3" t="s">
        <v>13</v>
      </c>
      <c r="G18" s="3" t="s">
        <v>80</v>
      </c>
      <c r="L18" s="3" t="s">
        <v>140</v>
      </c>
    </row>
    <row r="19" spans="1:12" ht="18.75" hidden="1" customHeight="1" x14ac:dyDescent="0.25">
      <c r="A19" s="3" t="s">
        <v>23</v>
      </c>
      <c r="B19" s="3" t="s">
        <v>10</v>
      </c>
      <c r="C19" s="3" t="s">
        <v>101</v>
      </c>
      <c r="D19" s="3" t="s">
        <v>102</v>
      </c>
      <c r="E19" s="3" t="s">
        <v>103</v>
      </c>
      <c r="F19" s="3" t="s">
        <v>13</v>
      </c>
      <c r="G19" s="3" t="s">
        <v>80</v>
      </c>
      <c r="L19" s="3" t="s">
        <v>101</v>
      </c>
    </row>
    <row r="20" spans="1:12" ht="18.75" hidden="1" customHeight="1" x14ac:dyDescent="0.25">
      <c r="A20" s="3"/>
      <c r="B20" s="3" t="s">
        <v>28</v>
      </c>
      <c r="C20" s="3" t="s">
        <v>104</v>
      </c>
      <c r="D20" s="3" t="s">
        <v>105</v>
      </c>
      <c r="E20" s="3" t="s">
        <v>79</v>
      </c>
      <c r="F20" s="3" t="s">
        <v>13</v>
      </c>
      <c r="G20" s="3" t="s">
        <v>80</v>
      </c>
      <c r="L20" s="3" t="s">
        <v>104</v>
      </c>
    </row>
    <row r="21" spans="1:12" ht="18.75" hidden="1" customHeight="1" x14ac:dyDescent="0.25">
      <c r="A21" s="3"/>
      <c r="B21" s="3" t="s">
        <v>28</v>
      </c>
      <c r="C21" s="3" t="s">
        <v>106</v>
      </c>
      <c r="D21" s="3" t="s">
        <v>107</v>
      </c>
      <c r="E21" s="3" t="s">
        <v>79</v>
      </c>
      <c r="F21" s="3" t="s">
        <v>13</v>
      </c>
      <c r="G21" s="3" t="s">
        <v>80</v>
      </c>
      <c r="L21" s="3" t="s">
        <v>106</v>
      </c>
    </row>
    <row r="22" spans="1:12" ht="18.75" hidden="1" customHeight="1" x14ac:dyDescent="0.25">
      <c r="A22" s="3"/>
      <c r="B22" s="3" t="s">
        <v>28</v>
      </c>
      <c r="C22" s="3" t="s">
        <v>108</v>
      </c>
      <c r="D22" s="3" t="s">
        <v>109</v>
      </c>
      <c r="E22" s="3" t="s">
        <v>79</v>
      </c>
      <c r="F22" s="3" t="s">
        <v>13</v>
      </c>
      <c r="G22" s="3" t="s">
        <v>80</v>
      </c>
      <c r="L22" s="3" t="s">
        <v>108</v>
      </c>
    </row>
    <row r="23" spans="1:12" ht="18.75" hidden="1" customHeight="1" x14ac:dyDescent="0.25">
      <c r="A23" s="18" t="s">
        <v>25</v>
      </c>
      <c r="B23" s="19"/>
      <c r="C23" s="19"/>
      <c r="D23" s="19"/>
      <c r="E23" s="19"/>
      <c r="F23" s="19"/>
      <c r="G23" s="20"/>
    </row>
    <row r="24" spans="1:12" ht="18.75" hidden="1" customHeight="1" x14ac:dyDescent="0.25">
      <c r="A24" s="3" t="s">
        <v>26</v>
      </c>
      <c r="B24" s="3" t="s">
        <v>10</v>
      </c>
      <c r="C24" s="3" t="s">
        <v>110</v>
      </c>
      <c r="D24" s="3" t="s">
        <v>111</v>
      </c>
      <c r="E24" s="3" t="s">
        <v>84</v>
      </c>
      <c r="F24" s="3" t="s">
        <v>13</v>
      </c>
      <c r="G24" s="3" t="s">
        <v>80</v>
      </c>
      <c r="L24" s="3" t="s">
        <v>110</v>
      </c>
    </row>
    <row r="25" spans="1:12" ht="18.75" hidden="1" customHeight="1" x14ac:dyDescent="0.25">
      <c r="A25" s="3" t="s">
        <v>27</v>
      </c>
      <c r="B25" s="3" t="s">
        <v>10</v>
      </c>
      <c r="C25" s="3" t="s">
        <v>112</v>
      </c>
      <c r="D25" s="3" t="s">
        <v>113</v>
      </c>
      <c r="E25" s="3" t="s">
        <v>114</v>
      </c>
      <c r="F25" s="3" t="s">
        <v>13</v>
      </c>
      <c r="G25" s="3" t="s">
        <v>80</v>
      </c>
      <c r="L25" s="3" t="s">
        <v>112</v>
      </c>
    </row>
    <row r="26" spans="1:12" ht="18.75" customHeight="1" x14ac:dyDescent="0.25">
      <c r="A26" s="3" t="s">
        <v>30</v>
      </c>
      <c r="B26" s="3" t="s">
        <v>10</v>
      </c>
      <c r="C26" s="3" t="s">
        <v>151</v>
      </c>
      <c r="D26" s="3" t="s">
        <v>152</v>
      </c>
      <c r="E26" s="3" t="s">
        <v>79</v>
      </c>
      <c r="F26" s="3" t="s">
        <v>13</v>
      </c>
      <c r="G26" s="3" t="s">
        <v>80</v>
      </c>
      <c r="L26" s="3" t="s">
        <v>151</v>
      </c>
    </row>
    <row r="27" spans="1:12" ht="18.75" customHeight="1" x14ac:dyDescent="0.25">
      <c r="A27" s="3" t="s">
        <v>32</v>
      </c>
      <c r="B27" s="3" t="s">
        <v>10</v>
      </c>
      <c r="C27" s="3" t="s">
        <v>143</v>
      </c>
      <c r="D27" s="3" t="s">
        <v>144</v>
      </c>
      <c r="E27" s="3" t="s">
        <v>115</v>
      </c>
      <c r="F27" s="3" t="s">
        <v>13</v>
      </c>
      <c r="G27" s="3" t="s">
        <v>80</v>
      </c>
      <c r="L27" s="3" t="s">
        <v>143</v>
      </c>
    </row>
    <row r="28" spans="1:12" ht="18.75" hidden="1" customHeight="1" x14ac:dyDescent="0.25">
      <c r="A28" s="18" t="s">
        <v>33</v>
      </c>
      <c r="B28" s="19"/>
      <c r="C28" s="19"/>
      <c r="D28" s="19"/>
      <c r="E28" s="19"/>
      <c r="F28" s="20"/>
      <c r="G28" s="3"/>
    </row>
    <row r="29" spans="1:12" ht="18.75" hidden="1" customHeight="1" x14ac:dyDescent="0.25">
      <c r="A29" s="3" t="s">
        <v>34</v>
      </c>
      <c r="B29" s="3" t="s">
        <v>10</v>
      </c>
      <c r="C29" s="3" t="s">
        <v>116</v>
      </c>
      <c r="D29" s="3" t="s">
        <v>117</v>
      </c>
      <c r="E29" s="3" t="s">
        <v>118</v>
      </c>
      <c r="F29" s="3" t="s">
        <v>13</v>
      </c>
      <c r="G29" s="3" t="s">
        <v>80</v>
      </c>
      <c r="L29" s="3" t="s">
        <v>116</v>
      </c>
    </row>
    <row r="30" spans="1:12" ht="18.75" customHeight="1" x14ac:dyDescent="0.25">
      <c r="A30" s="3"/>
      <c r="B30" s="3" t="s">
        <v>15</v>
      </c>
      <c r="C30" s="3" t="s">
        <v>166</v>
      </c>
      <c r="D30" s="3" t="s">
        <v>167</v>
      </c>
      <c r="E30" s="3" t="s">
        <v>119</v>
      </c>
      <c r="F30" s="3" t="s">
        <v>13</v>
      </c>
      <c r="G30" s="3" t="s">
        <v>120</v>
      </c>
      <c r="L30" s="3" t="s">
        <v>166</v>
      </c>
    </row>
    <row r="31" spans="1:12" ht="18.75" customHeight="1" x14ac:dyDescent="0.25">
      <c r="A31" s="3"/>
      <c r="B31" s="3" t="s">
        <v>15</v>
      </c>
      <c r="C31" s="3" t="s">
        <v>168</v>
      </c>
      <c r="D31" s="3" t="s">
        <v>169</v>
      </c>
      <c r="E31" s="3" t="s">
        <v>119</v>
      </c>
      <c r="F31" s="3" t="s">
        <v>13</v>
      </c>
      <c r="G31" s="3" t="s">
        <v>120</v>
      </c>
      <c r="L31" s="3" t="s">
        <v>168</v>
      </c>
    </row>
    <row r="32" spans="1:12" ht="18.75" customHeight="1" x14ac:dyDescent="0.25">
      <c r="A32" s="3"/>
      <c r="B32" s="3" t="s">
        <v>15</v>
      </c>
      <c r="C32" s="3" t="s">
        <v>170</v>
      </c>
      <c r="D32" s="3" t="s">
        <v>171</v>
      </c>
      <c r="E32" s="3" t="s">
        <v>119</v>
      </c>
      <c r="F32" s="3" t="s">
        <v>13</v>
      </c>
      <c r="G32" s="3" t="s">
        <v>120</v>
      </c>
      <c r="L32" s="3" t="s">
        <v>170</v>
      </c>
    </row>
    <row r="33" spans="1:12" ht="18.75" hidden="1" customHeight="1" x14ac:dyDescent="0.25">
      <c r="A33" s="3" t="s">
        <v>36</v>
      </c>
      <c r="B33" s="3" t="s">
        <v>13</v>
      </c>
      <c r="C33" s="3"/>
      <c r="D33" s="3"/>
      <c r="E33" s="3"/>
      <c r="F33" s="3" t="s">
        <v>13</v>
      </c>
      <c r="G33" s="3"/>
      <c r="L33" s="3"/>
    </row>
    <row r="34" spans="1:12" ht="18.75" hidden="1" customHeight="1" x14ac:dyDescent="0.25">
      <c r="A34" s="18" t="s">
        <v>37</v>
      </c>
      <c r="B34" s="19"/>
      <c r="C34" s="19"/>
      <c r="D34" s="19"/>
      <c r="E34" s="19"/>
      <c r="F34" s="19"/>
      <c r="G34" s="20"/>
    </row>
    <row r="35" spans="1:12" ht="18.75" hidden="1" customHeight="1" x14ac:dyDescent="0.25">
      <c r="A35" s="3" t="s">
        <v>38</v>
      </c>
      <c r="B35" s="3" t="s">
        <v>24</v>
      </c>
      <c r="C35" s="3" t="s">
        <v>121</v>
      </c>
      <c r="D35" s="3" t="s">
        <v>122</v>
      </c>
      <c r="E35" s="3" t="s">
        <v>123</v>
      </c>
      <c r="F35" s="3" t="s">
        <v>13</v>
      </c>
      <c r="G35" s="3" t="s">
        <v>80</v>
      </c>
      <c r="L35" s="3" t="s">
        <v>121</v>
      </c>
    </row>
    <row r="36" spans="1:12" ht="18.75" customHeight="1" x14ac:dyDescent="0.25">
      <c r="A36" s="3" t="s">
        <v>40</v>
      </c>
      <c r="B36" s="3" t="s">
        <v>10</v>
      </c>
      <c r="C36" s="3" t="s">
        <v>172</v>
      </c>
      <c r="D36" s="3" t="s">
        <v>173</v>
      </c>
      <c r="E36" s="3" t="s">
        <v>124</v>
      </c>
      <c r="F36" s="3" t="s">
        <v>13</v>
      </c>
      <c r="G36" s="3" t="s">
        <v>80</v>
      </c>
      <c r="L36" s="3" t="s">
        <v>172</v>
      </c>
    </row>
    <row r="37" spans="1:12" ht="18.75" customHeight="1" x14ac:dyDescent="0.25">
      <c r="A37" s="3"/>
      <c r="B37" s="3" t="s">
        <v>24</v>
      </c>
      <c r="C37" s="3" t="s">
        <v>174</v>
      </c>
      <c r="D37" s="3" t="s">
        <v>175</v>
      </c>
      <c r="E37" s="3" t="s">
        <v>123</v>
      </c>
      <c r="F37" s="3" t="s">
        <v>13</v>
      </c>
      <c r="G37" s="3" t="s">
        <v>80</v>
      </c>
      <c r="L37" s="3" t="s">
        <v>174</v>
      </c>
    </row>
    <row r="38" spans="1:12" ht="18.75" customHeight="1" x14ac:dyDescent="0.25">
      <c r="A38" s="3"/>
      <c r="B38" s="3" t="s">
        <v>24</v>
      </c>
      <c r="C38" s="3" t="s">
        <v>176</v>
      </c>
      <c r="D38" s="3" t="s">
        <v>177</v>
      </c>
      <c r="E38" s="3" t="s">
        <v>124</v>
      </c>
      <c r="F38" s="3" t="s">
        <v>13</v>
      </c>
      <c r="G38" s="3" t="s">
        <v>80</v>
      </c>
      <c r="L38" s="3" t="s">
        <v>176</v>
      </c>
    </row>
    <row r="39" spans="1:12" ht="18.75" hidden="1" customHeight="1" x14ac:dyDescent="0.25">
      <c r="A39" s="18" t="s">
        <v>41</v>
      </c>
      <c r="B39" s="19"/>
      <c r="C39" s="19"/>
      <c r="D39" s="19"/>
      <c r="E39" s="19"/>
      <c r="F39" s="19"/>
      <c r="G39" s="20"/>
    </row>
    <row r="40" spans="1:12" ht="18.75" hidden="1" customHeight="1" x14ac:dyDescent="0.25">
      <c r="A40" s="3" t="s">
        <v>42</v>
      </c>
      <c r="B40" s="3" t="s">
        <v>10</v>
      </c>
      <c r="C40" s="3" t="s">
        <v>125</v>
      </c>
      <c r="D40" s="3" t="s">
        <v>126</v>
      </c>
      <c r="E40" s="3" t="s">
        <v>79</v>
      </c>
      <c r="F40" s="3" t="s">
        <v>13</v>
      </c>
      <c r="G40" s="3" t="s">
        <v>80</v>
      </c>
      <c r="L40" s="3" t="s">
        <v>125</v>
      </c>
    </row>
    <row r="41" spans="1:12" ht="18.75" hidden="1" customHeight="1" x14ac:dyDescent="0.25">
      <c r="A41" s="3" t="s">
        <v>43</v>
      </c>
      <c r="B41" s="3" t="s">
        <v>13</v>
      </c>
      <c r="C41" s="3"/>
      <c r="D41" s="3"/>
      <c r="E41" s="3"/>
      <c r="F41" s="3" t="s">
        <v>13</v>
      </c>
      <c r="G41" s="3" t="s">
        <v>13</v>
      </c>
      <c r="L41" s="3"/>
    </row>
    <row r="42" spans="1:12" ht="18.75" hidden="1" customHeight="1" x14ac:dyDescent="0.25">
      <c r="A42" s="18" t="s">
        <v>44</v>
      </c>
      <c r="B42" s="19"/>
      <c r="C42" s="19"/>
      <c r="D42" s="19"/>
      <c r="E42" s="19"/>
      <c r="F42" s="20"/>
      <c r="G42" s="3"/>
    </row>
    <row r="43" spans="1:12" ht="18.75" hidden="1" customHeight="1" x14ac:dyDescent="0.25">
      <c r="A43" s="3" t="s">
        <v>45</v>
      </c>
      <c r="B43" s="3" t="s">
        <v>13</v>
      </c>
      <c r="C43" s="3"/>
      <c r="D43" s="3"/>
      <c r="E43" s="3"/>
      <c r="F43" s="3" t="s">
        <v>13</v>
      </c>
      <c r="G43" s="3" t="s">
        <v>13</v>
      </c>
      <c r="L43" s="3"/>
    </row>
    <row r="44" spans="1:12" ht="18.75" hidden="1" customHeight="1" x14ac:dyDescent="0.25">
      <c r="A44" s="3" t="s">
        <v>46</v>
      </c>
      <c r="B44" s="3" t="s">
        <v>13</v>
      </c>
      <c r="C44" s="3"/>
      <c r="D44" s="3"/>
      <c r="E44" s="3"/>
      <c r="F44" s="3" t="s">
        <v>13</v>
      </c>
      <c r="G44" s="3" t="s">
        <v>13</v>
      </c>
      <c r="L44" s="3"/>
    </row>
    <row r="45" spans="1:12" ht="18.75" hidden="1" customHeight="1" x14ac:dyDescent="0.25">
      <c r="A45" s="18" t="s">
        <v>127</v>
      </c>
      <c r="B45" s="19"/>
      <c r="C45" s="19"/>
      <c r="D45" s="19"/>
      <c r="E45" s="19"/>
      <c r="F45" s="19"/>
      <c r="G45" s="20"/>
    </row>
    <row r="46" spans="1:12" ht="18.75" customHeight="1" x14ac:dyDescent="0.25">
      <c r="A46" s="3" t="s">
        <v>48</v>
      </c>
      <c r="B46" s="3" t="s">
        <v>10</v>
      </c>
      <c r="C46" s="3" t="s">
        <v>153</v>
      </c>
      <c r="D46" s="3" t="s">
        <v>154</v>
      </c>
      <c r="E46" s="3" t="s">
        <v>128</v>
      </c>
      <c r="F46" s="3" t="s">
        <v>13</v>
      </c>
      <c r="G46" s="3" t="s">
        <v>80</v>
      </c>
      <c r="L46" s="3" t="s">
        <v>153</v>
      </c>
    </row>
    <row r="47" spans="1:12" ht="18.75" hidden="1" customHeight="1" x14ac:dyDescent="0.25">
      <c r="A47" s="3" t="s">
        <v>49</v>
      </c>
      <c r="B47" s="3" t="s">
        <v>28</v>
      </c>
      <c r="C47" s="3" t="s">
        <v>129</v>
      </c>
      <c r="D47" s="3" t="s">
        <v>155</v>
      </c>
      <c r="E47" s="3" t="s">
        <v>130</v>
      </c>
      <c r="F47" s="3" t="s">
        <v>13</v>
      </c>
      <c r="G47" s="3" t="s">
        <v>80</v>
      </c>
      <c r="L47" s="3" t="s">
        <v>129</v>
      </c>
    </row>
    <row r="48" spans="1:12" ht="18.75" customHeight="1" x14ac:dyDescent="0.25">
      <c r="A48" s="3"/>
      <c r="B48" s="3" t="s">
        <v>28</v>
      </c>
      <c r="C48" s="3" t="s">
        <v>156</v>
      </c>
      <c r="D48" s="3" t="s">
        <v>157</v>
      </c>
      <c r="E48" s="3" t="s">
        <v>79</v>
      </c>
      <c r="F48" s="3" t="s">
        <v>13</v>
      </c>
      <c r="G48" s="3" t="s">
        <v>80</v>
      </c>
      <c r="L48" s="3" t="s">
        <v>156</v>
      </c>
    </row>
    <row r="49" spans="1:12" ht="18.75" customHeight="1" x14ac:dyDescent="0.25">
      <c r="A49" s="3" t="s">
        <v>51</v>
      </c>
      <c r="B49" s="3" t="s">
        <v>10</v>
      </c>
      <c r="C49" s="3" t="s">
        <v>158</v>
      </c>
      <c r="D49" s="3" t="s">
        <v>159</v>
      </c>
      <c r="E49" s="3" t="s">
        <v>131</v>
      </c>
      <c r="F49" s="3" t="s">
        <v>13</v>
      </c>
      <c r="G49" s="3" t="s">
        <v>80</v>
      </c>
      <c r="L49" s="3" t="s">
        <v>158</v>
      </c>
    </row>
    <row r="50" spans="1:12" ht="18.75" hidden="1" customHeight="1" x14ac:dyDescent="0.25">
      <c r="A50" s="3" t="s">
        <v>52</v>
      </c>
      <c r="B50" s="3" t="s">
        <v>10</v>
      </c>
      <c r="C50" s="3" t="s">
        <v>132</v>
      </c>
      <c r="D50" s="3" t="s">
        <v>133</v>
      </c>
      <c r="E50" s="3" t="s">
        <v>134</v>
      </c>
      <c r="F50" s="3" t="s">
        <v>13</v>
      </c>
      <c r="G50" s="3" t="s">
        <v>80</v>
      </c>
      <c r="L50" s="3" t="s">
        <v>132</v>
      </c>
    </row>
    <row r="51" spans="1:12" ht="18.75" customHeight="1" x14ac:dyDescent="0.25">
      <c r="A51" s="3" t="s">
        <v>53</v>
      </c>
      <c r="B51" s="3" t="s">
        <v>15</v>
      </c>
      <c r="C51" s="3" t="s">
        <v>160</v>
      </c>
      <c r="D51" s="3" t="s">
        <v>161</v>
      </c>
      <c r="E51" s="3" t="s">
        <v>135</v>
      </c>
      <c r="F51" s="3" t="s">
        <v>13</v>
      </c>
      <c r="G51" s="3" t="s">
        <v>80</v>
      </c>
      <c r="L51" s="3" t="s">
        <v>160</v>
      </c>
    </row>
    <row r="52" spans="1:12" ht="18.75" customHeight="1" x14ac:dyDescent="0.25">
      <c r="A52" s="3" t="s">
        <v>54</v>
      </c>
      <c r="B52" s="3" t="s">
        <v>10</v>
      </c>
      <c r="C52" s="3" t="s">
        <v>162</v>
      </c>
      <c r="D52" s="3" t="s">
        <v>163</v>
      </c>
      <c r="E52" s="3" t="s">
        <v>136</v>
      </c>
      <c r="F52" s="3" t="s">
        <v>13</v>
      </c>
      <c r="G52" s="3" t="s">
        <v>80</v>
      </c>
      <c r="L52" s="3" t="s">
        <v>162</v>
      </c>
    </row>
    <row r="53" spans="1:12" ht="18.75" hidden="1" customHeight="1" x14ac:dyDescent="0.25">
      <c r="A53" s="3" t="s">
        <v>55</v>
      </c>
      <c r="B53" s="3" t="s">
        <v>13</v>
      </c>
      <c r="C53" s="3"/>
      <c r="D53" s="3"/>
      <c r="E53" s="3"/>
      <c r="F53" s="3" t="s">
        <v>13</v>
      </c>
      <c r="G53" s="3" t="s">
        <v>13</v>
      </c>
      <c r="L53" s="3"/>
    </row>
    <row r="54" spans="1:12" ht="18.75" customHeight="1" x14ac:dyDescent="0.25">
      <c r="A54" s="3" t="s">
        <v>56</v>
      </c>
      <c r="B54" s="3" t="s">
        <v>10</v>
      </c>
      <c r="C54" s="3" t="s">
        <v>164</v>
      </c>
      <c r="D54" s="3" t="s">
        <v>165</v>
      </c>
      <c r="E54" s="3" t="s">
        <v>135</v>
      </c>
      <c r="F54" s="3" t="s">
        <v>13</v>
      </c>
      <c r="G54" s="3" t="s">
        <v>80</v>
      </c>
      <c r="L54" s="3" t="s">
        <v>164</v>
      </c>
    </row>
  </sheetData>
  <autoFilter ref="J1:J54">
    <filterColumn colId="0">
      <customFilters>
        <customFilter val="-*"/>
      </customFilters>
    </filterColumn>
  </autoFilter>
  <mergeCells count="9">
    <mergeCell ref="A39:G39"/>
    <mergeCell ref="A42:F42"/>
    <mergeCell ref="A45:G45"/>
    <mergeCell ref="A2:G2"/>
    <mergeCell ref="A3:G3"/>
    <mergeCell ref="A9:G9"/>
    <mergeCell ref="A23:G23"/>
    <mergeCell ref="A28:F28"/>
    <mergeCell ref="A34:G3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workbookViewId="0">
      <selection activeCell="O16" sqref="O2:O16"/>
    </sheetView>
  </sheetViews>
  <sheetFormatPr defaultRowHeight="15" x14ac:dyDescent="0.25"/>
  <sheetData>
    <row r="1" spans="1:15" ht="45" x14ac:dyDescent="0.25">
      <c r="A1" s="1" t="s">
        <v>0</v>
      </c>
      <c r="B1" s="1" t="s">
        <v>1</v>
      </c>
      <c r="C1" s="1" t="s">
        <v>178</v>
      </c>
      <c r="D1" s="1" t="s">
        <v>3</v>
      </c>
      <c r="E1" s="1" t="s">
        <v>4</v>
      </c>
      <c r="F1" s="1" t="s">
        <v>5</v>
      </c>
      <c r="G1" s="1" t="s">
        <v>6</v>
      </c>
      <c r="L1" s="1" t="s">
        <v>178</v>
      </c>
    </row>
    <row r="2" spans="1:15" ht="15" customHeight="1" x14ac:dyDescent="0.25">
      <c r="A2" s="21" t="s">
        <v>7</v>
      </c>
      <c r="B2" s="22"/>
      <c r="C2" s="22"/>
      <c r="D2" s="22"/>
      <c r="E2" s="22"/>
      <c r="F2" s="22"/>
      <c r="G2" s="23"/>
      <c r="L2" s="7" t="s">
        <v>20</v>
      </c>
      <c r="N2" s="7" t="s">
        <v>20</v>
      </c>
      <c r="O2" t="str">
        <f>CONCATENATE("-",N2)</f>
        <v>-contributor</v>
      </c>
    </row>
    <row r="3" spans="1:15" ht="15" customHeight="1" x14ac:dyDescent="0.25">
      <c r="A3" s="18" t="s">
        <v>8</v>
      </c>
      <c r="B3" s="19"/>
      <c r="C3" s="19"/>
      <c r="D3" s="19"/>
      <c r="E3" s="19"/>
      <c r="F3" s="19"/>
      <c r="G3" s="20"/>
      <c r="L3" s="7" t="s">
        <v>179</v>
      </c>
      <c r="N3" s="7" t="s">
        <v>179</v>
      </c>
      <c r="O3" t="str">
        <f t="shared" ref="O3:O16" si="0">CONCATENATE("-",N3)</f>
        <v>-coverage</v>
      </c>
    </row>
    <row r="4" spans="1:15" ht="30" x14ac:dyDescent="0.25">
      <c r="A4" s="3" t="s">
        <v>9</v>
      </c>
      <c r="B4" s="3" t="s">
        <v>10</v>
      </c>
      <c r="C4" s="3" t="s">
        <v>9</v>
      </c>
      <c r="D4" s="3"/>
      <c r="E4" s="3" t="s">
        <v>12</v>
      </c>
      <c r="F4" s="3" t="s">
        <v>13</v>
      </c>
      <c r="G4" s="3" t="s">
        <v>80</v>
      </c>
      <c r="L4" s="3" t="s">
        <v>21</v>
      </c>
      <c r="N4" s="3" t="s">
        <v>21</v>
      </c>
      <c r="O4" t="str">
        <f t="shared" si="0"/>
        <v>-creator</v>
      </c>
    </row>
    <row r="5" spans="1:15" ht="30" x14ac:dyDescent="0.25">
      <c r="A5" s="3" t="s">
        <v>14</v>
      </c>
      <c r="B5" s="3" t="s">
        <v>10</v>
      </c>
      <c r="C5" s="3" t="s">
        <v>14</v>
      </c>
      <c r="D5" s="3"/>
      <c r="E5" s="3" t="s">
        <v>12</v>
      </c>
      <c r="F5" s="3" t="s">
        <v>13</v>
      </c>
      <c r="G5" s="3" t="s">
        <v>80</v>
      </c>
      <c r="L5" s="3" t="s">
        <v>22</v>
      </c>
      <c r="N5" s="3" t="s">
        <v>22</v>
      </c>
      <c r="O5" t="str">
        <f t="shared" si="0"/>
        <v>-date</v>
      </c>
    </row>
    <row r="6" spans="1:15" ht="30" x14ac:dyDescent="0.25">
      <c r="A6" s="3" t="s">
        <v>17</v>
      </c>
      <c r="B6" s="3" t="s">
        <v>10</v>
      </c>
      <c r="C6" s="3" t="s">
        <v>17</v>
      </c>
      <c r="D6" s="3"/>
      <c r="E6" s="3" t="s">
        <v>12</v>
      </c>
      <c r="F6" s="3" t="s">
        <v>13</v>
      </c>
      <c r="G6" s="3" t="s">
        <v>80</v>
      </c>
      <c r="L6" s="3" t="s">
        <v>26</v>
      </c>
      <c r="N6" s="3" t="s">
        <v>26</v>
      </c>
      <c r="O6" t="str">
        <f t="shared" si="0"/>
        <v>-description</v>
      </c>
    </row>
    <row r="7" spans="1:15" x14ac:dyDescent="0.25">
      <c r="A7" s="3" t="s">
        <v>18</v>
      </c>
      <c r="B7" s="3" t="s">
        <v>13</v>
      </c>
      <c r="C7" s="3"/>
      <c r="D7" s="3"/>
      <c r="E7" s="3"/>
      <c r="F7" s="3" t="s">
        <v>13</v>
      </c>
      <c r="G7" s="3" t="s">
        <v>13</v>
      </c>
      <c r="L7" s="3" t="s">
        <v>52</v>
      </c>
      <c r="N7" s="3" t="s">
        <v>52</v>
      </c>
      <c r="O7" t="str">
        <f t="shared" si="0"/>
        <v>-format</v>
      </c>
    </row>
    <row r="8" spans="1:15" ht="15" customHeight="1" x14ac:dyDescent="0.25">
      <c r="A8" s="18" t="s">
        <v>19</v>
      </c>
      <c r="B8" s="19"/>
      <c r="C8" s="19"/>
      <c r="D8" s="19"/>
      <c r="E8" s="19"/>
      <c r="F8" s="19"/>
      <c r="G8" s="20"/>
      <c r="L8" s="7" t="s">
        <v>9</v>
      </c>
      <c r="N8" s="7" t="s">
        <v>9</v>
      </c>
      <c r="O8" t="str">
        <f t="shared" si="0"/>
        <v>-identifier</v>
      </c>
    </row>
    <row r="9" spans="1:15" ht="30" x14ac:dyDescent="0.25">
      <c r="A9" s="3" t="s">
        <v>20</v>
      </c>
      <c r="B9" s="3" t="s">
        <v>10</v>
      </c>
      <c r="C9" s="3" t="s">
        <v>20</v>
      </c>
      <c r="D9" s="3"/>
      <c r="E9" s="3" t="s">
        <v>12</v>
      </c>
      <c r="F9" s="3" t="s">
        <v>13</v>
      </c>
      <c r="G9" s="3" t="s">
        <v>80</v>
      </c>
      <c r="L9" s="3" t="s">
        <v>17</v>
      </c>
      <c r="N9" s="3" t="s">
        <v>17</v>
      </c>
      <c r="O9" t="str">
        <f t="shared" si="0"/>
        <v>-language</v>
      </c>
    </row>
    <row r="10" spans="1:15" ht="30" x14ac:dyDescent="0.25">
      <c r="A10" s="3" t="s">
        <v>21</v>
      </c>
      <c r="B10" s="3" t="s">
        <v>10</v>
      </c>
      <c r="C10" s="3" t="s">
        <v>21</v>
      </c>
      <c r="D10" s="3"/>
      <c r="E10" s="3" t="s">
        <v>12</v>
      </c>
      <c r="F10" s="3" t="s">
        <v>13</v>
      </c>
      <c r="G10" s="3" t="s">
        <v>80</v>
      </c>
      <c r="L10" s="3" t="s">
        <v>42</v>
      </c>
      <c r="N10" s="3" t="s">
        <v>42</v>
      </c>
      <c r="O10" t="str">
        <f t="shared" si="0"/>
        <v>-publisher</v>
      </c>
    </row>
    <row r="11" spans="1:15" ht="30" x14ac:dyDescent="0.25">
      <c r="A11" s="3" t="s">
        <v>22</v>
      </c>
      <c r="B11" s="3" t="s">
        <v>28</v>
      </c>
      <c r="C11" s="3" t="s">
        <v>22</v>
      </c>
      <c r="D11" s="3"/>
      <c r="E11" s="3" t="s">
        <v>12</v>
      </c>
      <c r="F11" s="3" t="s">
        <v>13</v>
      </c>
      <c r="G11" s="3" t="s">
        <v>80</v>
      </c>
      <c r="L11" s="3" t="s">
        <v>34</v>
      </c>
      <c r="N11" s="3" t="s">
        <v>34</v>
      </c>
      <c r="O11" t="str">
        <f t="shared" si="0"/>
        <v>-relation</v>
      </c>
    </row>
    <row r="12" spans="1:15" ht="30" x14ac:dyDescent="0.25">
      <c r="A12" s="3" t="s">
        <v>23</v>
      </c>
      <c r="B12" s="3" t="s">
        <v>10</v>
      </c>
      <c r="C12" s="3" t="s">
        <v>179</v>
      </c>
      <c r="D12" s="3"/>
      <c r="E12" s="3" t="s">
        <v>12</v>
      </c>
      <c r="F12" s="3" t="s">
        <v>13</v>
      </c>
      <c r="G12" s="3" t="s">
        <v>80</v>
      </c>
      <c r="L12" s="3" t="s">
        <v>183</v>
      </c>
      <c r="N12" s="3" t="s">
        <v>183</v>
      </c>
      <c r="O12" t="str">
        <f t="shared" si="0"/>
        <v>-rights</v>
      </c>
    </row>
    <row r="13" spans="1:15" ht="15" customHeight="1" x14ac:dyDescent="0.25">
      <c r="A13" s="18" t="s">
        <v>25</v>
      </c>
      <c r="B13" s="19"/>
      <c r="C13" s="19"/>
      <c r="D13" s="19"/>
      <c r="E13" s="19"/>
      <c r="F13" s="19"/>
      <c r="G13" s="20"/>
      <c r="L13" s="7" t="s">
        <v>182</v>
      </c>
      <c r="N13" s="7" t="s">
        <v>182</v>
      </c>
      <c r="O13" t="str">
        <f t="shared" si="0"/>
        <v>-source</v>
      </c>
    </row>
    <row r="14" spans="1:15" ht="30" x14ac:dyDescent="0.25">
      <c r="A14" s="3" t="s">
        <v>26</v>
      </c>
      <c r="B14" s="3" t="s">
        <v>10</v>
      </c>
      <c r="C14" s="3" t="s">
        <v>26</v>
      </c>
      <c r="D14" s="3"/>
      <c r="E14" s="3" t="s">
        <v>12</v>
      </c>
      <c r="F14" s="3" t="s">
        <v>13</v>
      </c>
      <c r="G14" s="3" t="s">
        <v>80</v>
      </c>
      <c r="L14" s="3" t="s">
        <v>180</v>
      </c>
      <c r="N14" s="3" t="s">
        <v>180</v>
      </c>
      <c r="O14" t="str">
        <f t="shared" si="0"/>
        <v>-subject</v>
      </c>
    </row>
    <row r="15" spans="1:15" ht="30" x14ac:dyDescent="0.25">
      <c r="A15" s="3" t="s">
        <v>27</v>
      </c>
      <c r="B15" s="3" t="s">
        <v>10</v>
      </c>
      <c r="C15" s="3" t="s">
        <v>180</v>
      </c>
      <c r="D15" s="3"/>
      <c r="E15" s="3" t="s">
        <v>12</v>
      </c>
      <c r="F15" s="3" t="s">
        <v>13</v>
      </c>
      <c r="G15" s="3" t="s">
        <v>80</v>
      </c>
      <c r="L15" s="3" t="s">
        <v>14</v>
      </c>
      <c r="N15" s="3" t="s">
        <v>14</v>
      </c>
      <c r="O15" t="str">
        <f t="shared" si="0"/>
        <v>-title</v>
      </c>
    </row>
    <row r="16" spans="1:15" ht="30" x14ac:dyDescent="0.25">
      <c r="A16" s="3" t="s">
        <v>30</v>
      </c>
      <c r="B16" s="3" t="s">
        <v>10</v>
      </c>
      <c r="C16" s="3" t="s">
        <v>181</v>
      </c>
      <c r="D16" s="3"/>
      <c r="E16" s="3" t="s">
        <v>12</v>
      </c>
      <c r="F16" s="3" t="s">
        <v>13</v>
      </c>
      <c r="G16" s="3" t="s">
        <v>80</v>
      </c>
      <c r="L16" s="3" t="s">
        <v>181</v>
      </c>
      <c r="N16" s="3" t="s">
        <v>181</v>
      </c>
      <c r="O16" t="str">
        <f t="shared" si="0"/>
        <v>-type</v>
      </c>
    </row>
    <row r="17" spans="1:12" x14ac:dyDescent="0.25">
      <c r="A17" s="3" t="s">
        <v>32</v>
      </c>
      <c r="B17" s="3" t="s">
        <v>13</v>
      </c>
      <c r="C17" s="3"/>
      <c r="D17" s="3"/>
      <c r="E17" s="3"/>
      <c r="F17" s="3" t="s">
        <v>13</v>
      </c>
      <c r="G17" s="3" t="s">
        <v>13</v>
      </c>
      <c r="L17" s="11"/>
    </row>
    <row r="18" spans="1:12" ht="15" customHeight="1" x14ac:dyDescent="0.25">
      <c r="A18" s="18" t="s">
        <v>33</v>
      </c>
      <c r="B18" s="19"/>
      <c r="C18" s="19"/>
      <c r="D18" s="19"/>
      <c r="E18" s="19"/>
      <c r="F18" s="19"/>
      <c r="G18" s="20"/>
    </row>
    <row r="19" spans="1:12" ht="30" x14ac:dyDescent="0.25">
      <c r="A19" s="3" t="s">
        <v>34</v>
      </c>
      <c r="B19" s="3" t="s">
        <v>10</v>
      </c>
      <c r="C19" s="3" t="s">
        <v>34</v>
      </c>
      <c r="D19" s="3"/>
      <c r="E19" s="3" t="s">
        <v>12</v>
      </c>
      <c r="F19" s="3" t="s">
        <v>13</v>
      </c>
      <c r="G19" s="3" t="s">
        <v>80</v>
      </c>
      <c r="L19" s="3"/>
    </row>
    <row r="20" spans="1:12" ht="30" x14ac:dyDescent="0.25">
      <c r="A20" s="3" t="s">
        <v>36</v>
      </c>
      <c r="B20" s="3" t="s">
        <v>28</v>
      </c>
      <c r="C20" s="3" t="s">
        <v>182</v>
      </c>
      <c r="D20" s="3"/>
      <c r="E20" s="3" t="s">
        <v>12</v>
      </c>
      <c r="F20" s="3" t="s">
        <v>13</v>
      </c>
      <c r="G20" s="3" t="s">
        <v>80</v>
      </c>
      <c r="L20" s="11"/>
    </row>
    <row r="21" spans="1:12" ht="15" customHeight="1" x14ac:dyDescent="0.25">
      <c r="A21" s="18" t="s">
        <v>37</v>
      </c>
      <c r="B21" s="19"/>
      <c r="C21" s="19"/>
      <c r="D21" s="19"/>
      <c r="E21" s="19"/>
      <c r="F21" s="19"/>
      <c r="G21" s="20"/>
    </row>
    <row r="22" spans="1:12" ht="30" x14ac:dyDescent="0.25">
      <c r="A22" s="3" t="s">
        <v>38</v>
      </c>
      <c r="B22" s="3" t="s">
        <v>28</v>
      </c>
      <c r="C22" s="3" t="s">
        <v>183</v>
      </c>
      <c r="D22" s="3"/>
      <c r="E22" s="3" t="s">
        <v>12</v>
      </c>
      <c r="F22" s="3" t="s">
        <v>13</v>
      </c>
      <c r="G22" s="3" t="s">
        <v>80</v>
      </c>
      <c r="L22" s="3"/>
    </row>
    <row r="23" spans="1:12" x14ac:dyDescent="0.25">
      <c r="A23" s="3" t="s">
        <v>40</v>
      </c>
      <c r="B23" s="3" t="s">
        <v>13</v>
      </c>
      <c r="C23" s="3"/>
      <c r="D23" s="3"/>
      <c r="E23" s="3"/>
      <c r="F23" s="3" t="s">
        <v>13</v>
      </c>
      <c r="G23" s="3" t="s">
        <v>13</v>
      </c>
      <c r="L23" s="11"/>
    </row>
    <row r="24" spans="1:12" ht="15" customHeight="1" x14ac:dyDescent="0.25">
      <c r="A24" s="18" t="s">
        <v>41</v>
      </c>
      <c r="B24" s="19"/>
      <c r="C24" s="19"/>
      <c r="D24" s="19"/>
      <c r="E24" s="19"/>
      <c r="F24" s="19"/>
      <c r="G24" s="20"/>
    </row>
    <row r="25" spans="1:12" ht="30" x14ac:dyDescent="0.25">
      <c r="A25" s="3" t="s">
        <v>42</v>
      </c>
      <c r="B25" s="3" t="s">
        <v>10</v>
      </c>
      <c r="C25" s="3" t="s">
        <v>42</v>
      </c>
      <c r="D25" s="3"/>
      <c r="E25" s="3" t="s">
        <v>12</v>
      </c>
      <c r="F25" s="3" t="s">
        <v>13</v>
      </c>
      <c r="G25" s="3" t="s">
        <v>80</v>
      </c>
      <c r="L25" s="3"/>
    </row>
    <row r="26" spans="1:12" ht="30" x14ac:dyDescent="0.25">
      <c r="A26" s="3" t="s">
        <v>43</v>
      </c>
      <c r="B26" s="3" t="s">
        <v>13</v>
      </c>
      <c r="C26" s="3"/>
      <c r="D26" s="3"/>
      <c r="E26" s="3"/>
      <c r="F26" s="3" t="s">
        <v>13</v>
      </c>
      <c r="G26" s="3" t="s">
        <v>13</v>
      </c>
      <c r="L26" s="11"/>
    </row>
    <row r="27" spans="1:12" ht="15" customHeight="1" x14ac:dyDescent="0.25">
      <c r="A27" s="18" t="s">
        <v>44</v>
      </c>
      <c r="B27" s="19"/>
      <c r="C27" s="19"/>
      <c r="D27" s="19"/>
      <c r="E27" s="19"/>
      <c r="F27" s="19"/>
      <c r="G27" s="20"/>
      <c r="L27" s="7"/>
    </row>
    <row r="28" spans="1:12" ht="30" x14ac:dyDescent="0.25">
      <c r="A28" s="3" t="s">
        <v>45</v>
      </c>
      <c r="B28" s="3" t="s">
        <v>13</v>
      </c>
      <c r="C28" s="3"/>
      <c r="D28" s="3"/>
      <c r="E28" s="3"/>
      <c r="F28" s="3" t="s">
        <v>13</v>
      </c>
      <c r="G28" s="3" t="s">
        <v>13</v>
      </c>
      <c r="L28" s="11"/>
    </row>
    <row r="29" spans="1:12" ht="30" x14ac:dyDescent="0.25">
      <c r="A29" s="3" t="s">
        <v>46</v>
      </c>
      <c r="B29" s="3" t="s">
        <v>13</v>
      </c>
      <c r="C29" s="3"/>
      <c r="D29" s="3"/>
      <c r="E29" s="3"/>
      <c r="F29" s="3" t="s">
        <v>13</v>
      </c>
      <c r="G29" s="3" t="s">
        <v>13</v>
      </c>
      <c r="L29" s="3"/>
    </row>
    <row r="30" spans="1:12" ht="15" customHeight="1" x14ac:dyDescent="0.25">
      <c r="A30" s="18" t="s">
        <v>47</v>
      </c>
      <c r="B30" s="19"/>
      <c r="C30" s="19"/>
      <c r="D30" s="19"/>
      <c r="E30" s="19"/>
      <c r="F30" s="19"/>
      <c r="G30" s="20"/>
      <c r="L30" s="7"/>
    </row>
    <row r="31" spans="1:12" ht="30" x14ac:dyDescent="0.25">
      <c r="A31" s="3" t="s">
        <v>48</v>
      </c>
      <c r="B31" s="3" t="s">
        <v>13</v>
      </c>
      <c r="C31" s="3"/>
      <c r="D31" s="3"/>
      <c r="E31" s="3"/>
      <c r="F31" s="3" t="s">
        <v>13</v>
      </c>
      <c r="G31" s="3" t="s">
        <v>13</v>
      </c>
      <c r="L31" s="11"/>
    </row>
    <row r="32" spans="1:12" ht="30" x14ac:dyDescent="0.25">
      <c r="A32" s="3" t="s">
        <v>49</v>
      </c>
      <c r="B32" s="3" t="s">
        <v>13</v>
      </c>
      <c r="C32" s="3"/>
      <c r="D32" s="3"/>
      <c r="E32" s="3"/>
      <c r="F32" s="3" t="s">
        <v>13</v>
      </c>
      <c r="G32" s="3" t="s">
        <v>13</v>
      </c>
      <c r="L32" s="3"/>
    </row>
    <row r="33" spans="1:12" x14ac:dyDescent="0.25">
      <c r="A33" s="3" t="s">
        <v>51</v>
      </c>
      <c r="B33" s="3" t="s">
        <v>13</v>
      </c>
      <c r="C33" s="3"/>
      <c r="D33" s="3"/>
      <c r="E33" s="3"/>
      <c r="F33" s="3" t="s">
        <v>13</v>
      </c>
      <c r="G33" s="3" t="s">
        <v>13</v>
      </c>
      <c r="L33" s="3"/>
    </row>
    <row r="34" spans="1:12" ht="30" x14ac:dyDescent="0.25">
      <c r="A34" s="3" t="s">
        <v>52</v>
      </c>
      <c r="B34" s="3" t="s">
        <v>10</v>
      </c>
      <c r="C34" s="3" t="s">
        <v>52</v>
      </c>
      <c r="D34" s="3"/>
      <c r="E34" s="3" t="s">
        <v>12</v>
      </c>
      <c r="F34" s="3" t="s">
        <v>13</v>
      </c>
      <c r="G34" s="3" t="s">
        <v>80</v>
      </c>
      <c r="L34" s="3"/>
    </row>
    <row r="35" spans="1:12" ht="30" x14ac:dyDescent="0.25">
      <c r="A35" s="3" t="s">
        <v>53</v>
      </c>
      <c r="B35" s="3" t="s">
        <v>13</v>
      </c>
      <c r="C35" s="3"/>
      <c r="D35" s="3"/>
      <c r="E35" s="3"/>
      <c r="F35" s="3" t="s">
        <v>13</v>
      </c>
      <c r="G35" s="3" t="s">
        <v>13</v>
      </c>
      <c r="L35" s="3"/>
    </row>
    <row r="36" spans="1:12" ht="30" x14ac:dyDescent="0.25">
      <c r="A36" s="3" t="s">
        <v>54</v>
      </c>
      <c r="B36" s="3" t="s">
        <v>13</v>
      </c>
      <c r="C36" s="3"/>
      <c r="D36" s="3"/>
      <c r="E36" s="3"/>
      <c r="F36" s="3" t="s">
        <v>13</v>
      </c>
      <c r="G36" s="3" t="s">
        <v>13</v>
      </c>
      <c r="L36" s="3"/>
    </row>
    <row r="37" spans="1:12" ht="30" x14ac:dyDescent="0.25">
      <c r="A37" s="3" t="s">
        <v>55</v>
      </c>
      <c r="B37" s="3" t="s">
        <v>13</v>
      </c>
      <c r="C37" s="3"/>
      <c r="D37" s="3"/>
      <c r="E37" s="3"/>
      <c r="F37" s="3" t="s">
        <v>13</v>
      </c>
      <c r="G37" s="3" t="s">
        <v>13</v>
      </c>
      <c r="L37" s="3"/>
    </row>
    <row r="38" spans="1:12" ht="30" x14ac:dyDescent="0.25">
      <c r="A38" s="3" t="s">
        <v>56</v>
      </c>
      <c r="B38" s="3" t="s">
        <v>13</v>
      </c>
      <c r="C38" s="3"/>
      <c r="D38" s="3"/>
      <c r="E38" s="3"/>
      <c r="F38" s="3" t="s">
        <v>13</v>
      </c>
      <c r="G38" s="3" t="s">
        <v>13</v>
      </c>
      <c r="L38" s="3"/>
    </row>
  </sheetData>
  <autoFilter ref="L1:L38">
    <sortState ref="L2:L38">
      <sortCondition ref="L1:L38"/>
    </sortState>
  </autoFilter>
  <mergeCells count="9">
    <mergeCell ref="A24:G24"/>
    <mergeCell ref="A27:G27"/>
    <mergeCell ref="A30:G30"/>
    <mergeCell ref="A2:G2"/>
    <mergeCell ref="A3:G3"/>
    <mergeCell ref="A8:G8"/>
    <mergeCell ref="A13:G13"/>
    <mergeCell ref="A18:G18"/>
    <mergeCell ref="A21:G2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6"/>
  <sheetViews>
    <sheetView tabSelected="1" workbookViewId="0">
      <selection activeCell="Q25" sqref="Q25"/>
    </sheetView>
  </sheetViews>
  <sheetFormatPr defaultRowHeight="14.25" customHeight="1" x14ac:dyDescent="0.25"/>
  <cols>
    <col min="19" max="19" width="14.42578125" bestFit="1" customWidth="1"/>
    <col min="20" max="20" width="15.140625" bestFit="1" customWidth="1"/>
    <col min="22" max="22" width="26.7109375" customWidth="1"/>
  </cols>
  <sheetData>
    <row r="1" spans="1:24" ht="14.25" customHeight="1" x14ac:dyDescent="0.25">
      <c r="A1" s="1" t="s">
        <v>0</v>
      </c>
      <c r="B1" s="1" t="s">
        <v>1</v>
      </c>
      <c r="C1" s="1" t="s">
        <v>184</v>
      </c>
      <c r="D1" s="1" t="s">
        <v>3</v>
      </c>
      <c r="E1" s="1" t="s">
        <v>4</v>
      </c>
      <c r="F1" s="1" t="s">
        <v>5</v>
      </c>
      <c r="G1" s="1" t="s">
        <v>6</v>
      </c>
      <c r="J1" s="1" t="s">
        <v>184</v>
      </c>
      <c r="Q1" t="s">
        <v>184</v>
      </c>
      <c r="U1" s="16" t="s">
        <v>229</v>
      </c>
      <c r="V1" s="16" t="s">
        <v>230</v>
      </c>
      <c r="W1" s="16" t="s">
        <v>231</v>
      </c>
      <c r="X1" s="16" t="s">
        <v>232</v>
      </c>
    </row>
    <row r="2" spans="1:24" ht="14.25" customHeight="1" x14ac:dyDescent="0.25">
      <c r="A2" s="21" t="s">
        <v>7</v>
      </c>
      <c r="B2" s="22"/>
      <c r="C2" s="22"/>
      <c r="D2" s="22"/>
      <c r="E2" s="22"/>
      <c r="F2" s="23"/>
      <c r="G2" s="3"/>
      <c r="Q2" t="s">
        <v>220</v>
      </c>
      <c r="R2" t="str">
        <f>CONCATENATE("-",Q2)</f>
        <v>-TDRC</v>
      </c>
      <c r="S2" t="str">
        <f>INDEX(V:V,MATCH(Q2,U:U,0))</f>
        <v>RecordingTime</v>
      </c>
      <c r="T2" t="str">
        <f>CONCATENATE("-",S2)</f>
        <v>-RecordingTime</v>
      </c>
      <c r="U2" s="17" t="s">
        <v>204</v>
      </c>
      <c r="V2" s="2" t="s">
        <v>233</v>
      </c>
      <c r="W2" s="2" t="s">
        <v>120</v>
      </c>
      <c r="X2" s="2" t="s">
        <v>234</v>
      </c>
    </row>
    <row r="3" spans="1:24" ht="14.25" customHeight="1" x14ac:dyDescent="0.25">
      <c r="A3" s="18" t="s">
        <v>8</v>
      </c>
      <c r="B3" s="19"/>
      <c r="C3" s="19"/>
      <c r="D3" s="19"/>
      <c r="E3" s="19"/>
      <c r="F3" s="20"/>
      <c r="G3" s="3"/>
      <c r="Q3" t="s">
        <v>221</v>
      </c>
      <c r="R3" t="str">
        <f t="shared" ref="R3:R27" si="0">CONCATENATE("-",Q3)</f>
        <v>-TDRL</v>
      </c>
      <c r="S3" t="str">
        <f t="shared" ref="S3:S27" si="1">INDEX(V:V,MATCH(Q3,U:U,0))</f>
        <v>ReleaseTime</v>
      </c>
      <c r="T3" t="str">
        <f t="shared" ref="T3:T27" si="2">CONCATENATE("-",S3)</f>
        <v>-ReleaseTime</v>
      </c>
      <c r="U3" s="2" t="s">
        <v>320</v>
      </c>
      <c r="V3" s="2" t="s">
        <v>235</v>
      </c>
      <c r="W3" s="2" t="s">
        <v>120</v>
      </c>
      <c r="X3" s="2"/>
    </row>
    <row r="4" spans="1:24" ht="14.25" customHeight="1" x14ac:dyDescent="0.25">
      <c r="A4" s="3" t="s">
        <v>9</v>
      </c>
      <c r="B4" s="3" t="s">
        <v>13</v>
      </c>
      <c r="C4" s="3"/>
      <c r="D4" s="3"/>
      <c r="E4" s="3"/>
      <c r="F4" s="3" t="s">
        <v>13</v>
      </c>
      <c r="G4" s="3" t="s">
        <v>13</v>
      </c>
      <c r="J4" s="3"/>
      <c r="Q4" t="s">
        <v>222</v>
      </c>
      <c r="R4" t="str">
        <f t="shared" si="0"/>
        <v>-TDTG</v>
      </c>
      <c r="S4" t="str">
        <f t="shared" si="1"/>
        <v>TaggingTime</v>
      </c>
      <c r="T4" t="str">
        <f t="shared" si="2"/>
        <v>-TaggingTime</v>
      </c>
      <c r="U4" s="2" t="s">
        <v>321</v>
      </c>
      <c r="V4" s="2" t="s">
        <v>236</v>
      </c>
      <c r="W4" s="2" t="s">
        <v>120</v>
      </c>
      <c r="X4" s="12" t="s">
        <v>237</v>
      </c>
    </row>
    <row r="5" spans="1:24" ht="14.25" customHeight="1" x14ac:dyDescent="0.25">
      <c r="A5" s="3" t="s">
        <v>14</v>
      </c>
      <c r="B5" s="3" t="s">
        <v>10</v>
      </c>
      <c r="C5" s="3" t="s">
        <v>185</v>
      </c>
      <c r="D5" s="3"/>
      <c r="E5" s="3" t="s">
        <v>79</v>
      </c>
      <c r="F5" s="3" t="s">
        <v>13</v>
      </c>
      <c r="G5" s="3" t="s">
        <v>16</v>
      </c>
      <c r="J5" s="3" t="s">
        <v>185</v>
      </c>
      <c r="Q5" t="s">
        <v>223</v>
      </c>
      <c r="R5" t="str">
        <f t="shared" si="0"/>
        <v>-TENC</v>
      </c>
      <c r="S5" t="str">
        <f t="shared" si="1"/>
        <v>EncodedBy</v>
      </c>
      <c r="T5" t="str">
        <f t="shared" si="2"/>
        <v>-EncodedBy</v>
      </c>
      <c r="U5" s="2" t="s">
        <v>322</v>
      </c>
      <c r="V5" s="2" t="s">
        <v>238</v>
      </c>
      <c r="W5" s="2" t="s">
        <v>120</v>
      </c>
      <c r="X5" s="2"/>
    </row>
    <row r="6" spans="1:24" ht="14.25" customHeight="1" x14ac:dyDescent="0.25">
      <c r="A6" s="3"/>
      <c r="B6" s="3" t="s">
        <v>28</v>
      </c>
      <c r="C6" s="3" t="s">
        <v>186</v>
      </c>
      <c r="D6" s="3"/>
      <c r="E6" s="3" t="s">
        <v>79</v>
      </c>
      <c r="F6" s="3" t="s">
        <v>13</v>
      </c>
      <c r="G6" s="3" t="s">
        <v>16</v>
      </c>
      <c r="J6" s="3" t="s">
        <v>186</v>
      </c>
      <c r="Q6" t="s">
        <v>224</v>
      </c>
      <c r="R6" t="str">
        <f t="shared" si="0"/>
        <v>-TEXT</v>
      </c>
      <c r="S6" t="str">
        <f t="shared" si="1"/>
        <v>Lyricist</v>
      </c>
      <c r="T6" t="str">
        <f t="shared" si="2"/>
        <v>-Lyricist</v>
      </c>
      <c r="U6" s="2" t="s">
        <v>323</v>
      </c>
      <c r="V6" s="2" t="s">
        <v>239</v>
      </c>
      <c r="W6" s="2" t="s">
        <v>120</v>
      </c>
      <c r="X6" s="2"/>
    </row>
    <row r="7" spans="1:24" ht="14.25" customHeight="1" x14ac:dyDescent="0.25">
      <c r="A7" s="25" t="s">
        <v>17</v>
      </c>
      <c r="B7" s="25" t="s">
        <v>10</v>
      </c>
      <c r="C7" s="25" t="s">
        <v>187</v>
      </c>
      <c r="D7" s="25"/>
      <c r="E7" s="4" t="s">
        <v>79</v>
      </c>
      <c r="F7" s="25" t="s">
        <v>13</v>
      </c>
      <c r="G7" s="25" t="s">
        <v>16</v>
      </c>
      <c r="J7" s="25" t="s">
        <v>187</v>
      </c>
      <c r="Q7" t="s">
        <v>225</v>
      </c>
      <c r="R7" t="str">
        <f t="shared" si="0"/>
        <v>-TIPL</v>
      </c>
      <c r="S7" t="str">
        <f t="shared" si="1"/>
        <v>InvolvedPeople</v>
      </c>
      <c r="T7" t="str">
        <f t="shared" si="2"/>
        <v>-InvolvedPeople</v>
      </c>
      <c r="U7" s="2" t="s">
        <v>324</v>
      </c>
      <c r="V7" s="2" t="s">
        <v>240</v>
      </c>
      <c r="W7" s="2" t="s">
        <v>120</v>
      </c>
      <c r="X7" s="2"/>
    </row>
    <row r="8" spans="1:24" ht="14.25" customHeight="1" x14ac:dyDescent="0.25">
      <c r="A8" s="26"/>
      <c r="B8" s="26"/>
      <c r="C8" s="26"/>
      <c r="D8" s="26"/>
      <c r="E8" s="5"/>
      <c r="F8" s="26"/>
      <c r="G8" s="26"/>
      <c r="J8" s="26"/>
      <c r="Q8" t="s">
        <v>226</v>
      </c>
      <c r="R8" t="str">
        <f t="shared" si="0"/>
        <v>-TMCL</v>
      </c>
      <c r="S8" t="str">
        <f t="shared" si="1"/>
        <v>MusicianCredits</v>
      </c>
      <c r="T8" t="str">
        <f t="shared" si="2"/>
        <v>-MusicianCredits</v>
      </c>
      <c r="U8" s="2" t="s">
        <v>325</v>
      </c>
      <c r="V8" s="2" t="s">
        <v>241</v>
      </c>
      <c r="W8" s="2" t="s">
        <v>120</v>
      </c>
      <c r="X8" s="2"/>
    </row>
    <row r="9" spans="1:24" ht="14.25" customHeight="1" x14ac:dyDescent="0.25">
      <c r="A9" s="26"/>
      <c r="B9" s="26"/>
      <c r="C9" s="26"/>
      <c r="D9" s="26"/>
      <c r="E9" s="13" t="s">
        <v>188</v>
      </c>
      <c r="F9" s="26"/>
      <c r="G9" s="26"/>
      <c r="J9" s="26"/>
      <c r="Q9" t="s">
        <v>227</v>
      </c>
      <c r="R9" t="str">
        <f t="shared" si="0"/>
        <v>-TPE3</v>
      </c>
      <c r="S9" t="str">
        <f t="shared" si="1"/>
        <v>Conductor</v>
      </c>
      <c r="T9" t="str">
        <f t="shared" si="2"/>
        <v>-Conductor</v>
      </c>
      <c r="U9" s="2" t="s">
        <v>326</v>
      </c>
      <c r="V9" s="2" t="s">
        <v>242</v>
      </c>
      <c r="W9" s="2" t="s">
        <v>120</v>
      </c>
      <c r="X9" s="2"/>
    </row>
    <row r="10" spans="1:24" ht="14.25" customHeight="1" x14ac:dyDescent="0.25">
      <c r="A10" s="26"/>
      <c r="B10" s="26"/>
      <c r="C10" s="26"/>
      <c r="D10" s="26"/>
      <c r="E10" s="5"/>
      <c r="F10" s="26"/>
      <c r="G10" s="26"/>
      <c r="J10" s="26"/>
      <c r="Q10" t="s">
        <v>228</v>
      </c>
      <c r="R10" t="str">
        <f t="shared" si="0"/>
        <v>-TPE4</v>
      </c>
      <c r="S10" t="str">
        <f t="shared" si="1"/>
        <v>InterpretedBy</v>
      </c>
      <c r="T10" t="str">
        <f t="shared" si="2"/>
        <v>-InterpretedBy</v>
      </c>
      <c r="U10" s="2" t="s">
        <v>327</v>
      </c>
      <c r="V10" s="2" t="s">
        <v>243</v>
      </c>
      <c r="W10" s="2" t="s">
        <v>120</v>
      </c>
      <c r="X10" s="2"/>
    </row>
    <row r="11" spans="1:24" ht="14.25" customHeight="1" x14ac:dyDescent="0.25">
      <c r="A11" s="27"/>
      <c r="B11" s="27"/>
      <c r="C11" s="27"/>
      <c r="D11" s="27"/>
      <c r="E11" s="6" t="s">
        <v>189</v>
      </c>
      <c r="F11" s="27"/>
      <c r="G11" s="27"/>
      <c r="J11" s="27"/>
      <c r="Q11" t="s">
        <v>204</v>
      </c>
      <c r="R11" t="str">
        <f t="shared" si="0"/>
        <v>-APIC</v>
      </c>
      <c r="S11" t="str">
        <f t="shared" si="1"/>
        <v>Picture</v>
      </c>
      <c r="T11" t="str">
        <f t="shared" si="2"/>
        <v>-Picture</v>
      </c>
      <c r="U11" s="2" t="s">
        <v>328</v>
      </c>
      <c r="V11" s="2" t="s">
        <v>244</v>
      </c>
      <c r="W11" s="2" t="s">
        <v>120</v>
      </c>
      <c r="X11" s="2"/>
    </row>
    <row r="12" spans="1:24" ht="14.25" customHeight="1" x14ac:dyDescent="0.25">
      <c r="A12" s="3" t="s">
        <v>18</v>
      </c>
      <c r="B12" s="3" t="s">
        <v>13</v>
      </c>
      <c r="C12" s="3"/>
      <c r="D12" s="3"/>
      <c r="E12" s="3"/>
      <c r="F12" s="3" t="s">
        <v>13</v>
      </c>
      <c r="G12" s="3" t="s">
        <v>13</v>
      </c>
      <c r="J12" s="3"/>
      <c r="Q12" t="s">
        <v>198</v>
      </c>
      <c r="R12" t="str">
        <f t="shared" si="0"/>
        <v>-POPM</v>
      </c>
      <c r="S12" t="str">
        <f t="shared" si="1"/>
        <v>Popularimeter</v>
      </c>
      <c r="T12" t="str">
        <f t="shared" si="2"/>
        <v>-Popularimeter</v>
      </c>
      <c r="U12" s="2" t="s">
        <v>198</v>
      </c>
      <c r="V12" s="2" t="s">
        <v>245</v>
      </c>
      <c r="W12" s="2" t="s">
        <v>120</v>
      </c>
      <c r="X12" s="2"/>
    </row>
    <row r="13" spans="1:24" ht="14.25" customHeight="1" x14ac:dyDescent="0.25">
      <c r="A13" s="18" t="s">
        <v>19</v>
      </c>
      <c r="B13" s="19"/>
      <c r="C13" s="19"/>
      <c r="D13" s="19"/>
      <c r="E13" s="19"/>
      <c r="F13" s="20"/>
      <c r="G13" s="3"/>
      <c r="Q13" t="s">
        <v>207</v>
      </c>
      <c r="R13" t="str">
        <f t="shared" si="0"/>
        <v>-TALB</v>
      </c>
      <c r="S13" t="str">
        <f t="shared" si="1"/>
        <v>Album</v>
      </c>
      <c r="T13" t="str">
        <f t="shared" si="2"/>
        <v>-Album</v>
      </c>
      <c r="U13" s="2" t="s">
        <v>329</v>
      </c>
      <c r="V13" s="2" t="s">
        <v>246</v>
      </c>
      <c r="W13" s="2" t="s">
        <v>247</v>
      </c>
      <c r="X13" s="12" t="s">
        <v>248</v>
      </c>
    </row>
    <row r="14" spans="1:24" ht="14.25" customHeight="1" x14ac:dyDescent="0.25">
      <c r="A14" s="3" t="s">
        <v>20</v>
      </c>
      <c r="B14" s="3" t="s">
        <v>15</v>
      </c>
      <c r="C14" s="3" t="s">
        <v>190</v>
      </c>
      <c r="D14" s="3"/>
      <c r="E14" s="3" t="s">
        <v>79</v>
      </c>
      <c r="F14" s="3" t="s">
        <v>13</v>
      </c>
      <c r="G14" s="3" t="s">
        <v>16</v>
      </c>
      <c r="J14" s="3" t="s">
        <v>218</v>
      </c>
      <c r="Q14" t="s">
        <v>196</v>
      </c>
      <c r="R14" t="str">
        <f t="shared" si="0"/>
        <v>-TCON</v>
      </c>
      <c r="S14" t="str">
        <f t="shared" si="1"/>
        <v>Genre</v>
      </c>
      <c r="T14" t="str">
        <f t="shared" si="2"/>
        <v>-Genre</v>
      </c>
      <c r="U14" s="2" t="s">
        <v>330</v>
      </c>
      <c r="V14" s="2" t="s">
        <v>249</v>
      </c>
      <c r="W14" s="2" t="s">
        <v>120</v>
      </c>
      <c r="X14" s="2"/>
    </row>
    <row r="15" spans="1:24" ht="14.25" customHeight="1" x14ac:dyDescent="0.25">
      <c r="A15" s="3" t="s">
        <v>21</v>
      </c>
      <c r="B15" s="3" t="s">
        <v>10</v>
      </c>
      <c r="C15" s="3" t="s">
        <v>191</v>
      </c>
      <c r="D15" s="3"/>
      <c r="E15" s="3" t="s">
        <v>79</v>
      </c>
      <c r="F15" s="3" t="s">
        <v>13</v>
      </c>
      <c r="G15" s="3" t="s">
        <v>16</v>
      </c>
      <c r="J15" s="3" t="s">
        <v>191</v>
      </c>
      <c r="Q15" t="s">
        <v>208</v>
      </c>
      <c r="R15" t="str">
        <f t="shared" si="0"/>
        <v>-TCOP</v>
      </c>
      <c r="S15" t="str">
        <f t="shared" si="1"/>
        <v>Copyright</v>
      </c>
      <c r="T15" t="str">
        <f t="shared" si="2"/>
        <v>-Copyright</v>
      </c>
      <c r="U15" s="2" t="s">
        <v>331</v>
      </c>
      <c r="V15" s="2" t="s">
        <v>250</v>
      </c>
      <c r="W15" s="2" t="s">
        <v>247</v>
      </c>
      <c r="X15" s="12" t="s">
        <v>251</v>
      </c>
    </row>
    <row r="16" spans="1:24" ht="14.25" customHeight="1" x14ac:dyDescent="0.25">
      <c r="A16" s="3" t="s">
        <v>22</v>
      </c>
      <c r="B16" s="3" t="s">
        <v>15</v>
      </c>
      <c r="C16" s="3" t="s">
        <v>192</v>
      </c>
      <c r="D16" s="3"/>
      <c r="E16" s="3" t="s">
        <v>193</v>
      </c>
      <c r="F16" s="3" t="s">
        <v>13</v>
      </c>
      <c r="G16" s="3" t="s">
        <v>16</v>
      </c>
      <c r="J16" s="3" t="s">
        <v>219</v>
      </c>
      <c r="Q16" t="s">
        <v>219</v>
      </c>
      <c r="R16" t="str">
        <f t="shared" si="0"/>
        <v>-TDEN</v>
      </c>
      <c r="S16" t="str">
        <f t="shared" si="1"/>
        <v>EncodingTime</v>
      </c>
      <c r="T16" t="str">
        <f t="shared" si="2"/>
        <v>-EncodingTime</v>
      </c>
      <c r="U16" s="2" t="s">
        <v>207</v>
      </c>
      <c r="V16" s="2" t="s">
        <v>252</v>
      </c>
      <c r="W16" s="2" t="s">
        <v>120</v>
      </c>
      <c r="X16" s="2"/>
    </row>
    <row r="17" spans="1:24" ht="14.25" customHeight="1" x14ac:dyDescent="0.25">
      <c r="A17" s="3" t="s">
        <v>23</v>
      </c>
      <c r="B17" s="3" t="s">
        <v>13</v>
      </c>
      <c r="C17" s="3"/>
      <c r="D17" s="3"/>
      <c r="E17" s="3"/>
      <c r="F17" s="3" t="s">
        <v>13</v>
      </c>
      <c r="G17" s="3" t="s">
        <v>13</v>
      </c>
      <c r="J17" s="3"/>
      <c r="Q17" t="s">
        <v>212</v>
      </c>
      <c r="R17" t="str">
        <f t="shared" si="0"/>
        <v>-TFLT</v>
      </c>
      <c r="S17" t="str">
        <f t="shared" si="1"/>
        <v>FileType</v>
      </c>
      <c r="T17" t="str">
        <f t="shared" si="2"/>
        <v>-FileType</v>
      </c>
      <c r="U17" s="2" t="s">
        <v>332</v>
      </c>
      <c r="V17" s="2" t="s">
        <v>253</v>
      </c>
      <c r="W17" s="2" t="s">
        <v>120</v>
      </c>
      <c r="X17" s="2"/>
    </row>
    <row r="18" spans="1:24" ht="14.25" customHeight="1" x14ac:dyDescent="0.25">
      <c r="A18" s="18" t="s">
        <v>25</v>
      </c>
      <c r="B18" s="19"/>
      <c r="C18" s="19"/>
      <c r="D18" s="19"/>
      <c r="E18" s="19"/>
      <c r="F18" s="20"/>
      <c r="G18" s="3"/>
      <c r="Q18" t="s">
        <v>212</v>
      </c>
      <c r="R18" t="str">
        <f t="shared" si="0"/>
        <v>-TFLT</v>
      </c>
      <c r="S18" t="str">
        <f t="shared" si="1"/>
        <v>FileType</v>
      </c>
      <c r="T18" t="str">
        <f t="shared" si="2"/>
        <v>-FileType</v>
      </c>
      <c r="U18" s="2" t="s">
        <v>333</v>
      </c>
      <c r="V18" s="2" t="s">
        <v>254</v>
      </c>
      <c r="W18" s="2" t="s">
        <v>120</v>
      </c>
      <c r="X18" s="2"/>
    </row>
    <row r="19" spans="1:24" ht="14.25" customHeight="1" x14ac:dyDescent="0.25">
      <c r="A19" s="3" t="s">
        <v>26</v>
      </c>
      <c r="B19" s="3" t="s">
        <v>28</v>
      </c>
      <c r="C19" s="3" t="s">
        <v>194</v>
      </c>
      <c r="D19" s="3"/>
      <c r="E19" s="3" t="s">
        <v>79</v>
      </c>
      <c r="F19" s="3" t="s">
        <v>13</v>
      </c>
      <c r="G19" s="3" t="s">
        <v>16</v>
      </c>
      <c r="J19" s="3" t="s">
        <v>194</v>
      </c>
      <c r="Q19" t="s">
        <v>194</v>
      </c>
      <c r="R19" t="str">
        <f t="shared" si="0"/>
        <v>-TIT1</v>
      </c>
      <c r="S19" t="str">
        <f t="shared" si="1"/>
        <v>Grouping</v>
      </c>
      <c r="T19" t="str">
        <f t="shared" si="2"/>
        <v>-Grouping</v>
      </c>
      <c r="U19" s="24" t="s">
        <v>334</v>
      </c>
      <c r="V19" s="24" t="s">
        <v>255</v>
      </c>
      <c r="W19" s="24" t="s">
        <v>120</v>
      </c>
      <c r="X19" s="2" t="s">
        <v>256</v>
      </c>
    </row>
    <row r="20" spans="1:24" ht="14.25" customHeight="1" x14ac:dyDescent="0.25">
      <c r="A20" s="3" t="s">
        <v>27</v>
      </c>
      <c r="B20" s="3" t="s">
        <v>15</v>
      </c>
      <c r="C20" s="3" t="s">
        <v>195</v>
      </c>
      <c r="D20" s="3"/>
      <c r="E20" s="3" t="s">
        <v>79</v>
      </c>
      <c r="F20" s="3" t="s">
        <v>13</v>
      </c>
      <c r="G20" s="3" t="s">
        <v>16</v>
      </c>
      <c r="J20" s="3" t="s">
        <v>195</v>
      </c>
      <c r="Q20" t="s">
        <v>185</v>
      </c>
      <c r="R20" t="str">
        <f t="shared" si="0"/>
        <v>-TIT2</v>
      </c>
      <c r="S20" t="str">
        <f t="shared" si="1"/>
        <v>Title</v>
      </c>
      <c r="T20" t="str">
        <f t="shared" si="2"/>
        <v>-Title</v>
      </c>
      <c r="U20" s="24"/>
      <c r="V20" s="24"/>
      <c r="W20" s="24"/>
      <c r="X20" s="2" t="s">
        <v>257</v>
      </c>
    </row>
    <row r="21" spans="1:24" ht="14.25" customHeight="1" x14ac:dyDescent="0.25">
      <c r="A21" s="3" t="s">
        <v>30</v>
      </c>
      <c r="B21" s="3" t="s">
        <v>28</v>
      </c>
      <c r="C21" s="3" t="s">
        <v>196</v>
      </c>
      <c r="D21" s="14" t="s">
        <v>197</v>
      </c>
      <c r="E21" s="3" t="s">
        <v>79</v>
      </c>
      <c r="F21" s="3" t="s">
        <v>13</v>
      </c>
      <c r="G21" s="3" t="s">
        <v>16</v>
      </c>
      <c r="J21" s="3" t="s">
        <v>196</v>
      </c>
      <c r="Q21" t="s">
        <v>186</v>
      </c>
      <c r="R21" t="str">
        <f t="shared" si="0"/>
        <v>-TIT3</v>
      </c>
      <c r="S21" t="str">
        <f t="shared" si="1"/>
        <v>Subtitle</v>
      </c>
      <c r="T21" t="str">
        <f t="shared" si="2"/>
        <v>-Subtitle</v>
      </c>
      <c r="U21" s="2" t="s">
        <v>335</v>
      </c>
      <c r="V21" s="2" t="s">
        <v>258</v>
      </c>
      <c r="W21" s="2" t="s">
        <v>120</v>
      </c>
      <c r="X21" s="2"/>
    </row>
    <row r="22" spans="1:24" ht="14.25" customHeight="1" x14ac:dyDescent="0.25">
      <c r="A22" s="25" t="s">
        <v>32</v>
      </c>
      <c r="B22" s="25" t="s">
        <v>10</v>
      </c>
      <c r="C22" s="25" t="s">
        <v>198</v>
      </c>
      <c r="D22" s="25"/>
      <c r="E22" s="4" t="s">
        <v>199</v>
      </c>
      <c r="F22" s="25" t="s">
        <v>13</v>
      </c>
      <c r="G22" s="25" t="s">
        <v>16</v>
      </c>
      <c r="J22" s="25" t="s">
        <v>198</v>
      </c>
      <c r="Q22" t="s">
        <v>187</v>
      </c>
      <c r="R22" t="str">
        <f t="shared" si="0"/>
        <v>-TLAN</v>
      </c>
      <c r="S22" t="str">
        <f t="shared" si="1"/>
        <v>Language</v>
      </c>
      <c r="T22" t="str">
        <f t="shared" si="2"/>
        <v>-Language</v>
      </c>
      <c r="U22" s="2" t="s">
        <v>196</v>
      </c>
      <c r="V22" s="2" t="s">
        <v>259</v>
      </c>
      <c r="W22" s="2" t="s">
        <v>120</v>
      </c>
      <c r="X22" s="2" t="s">
        <v>260</v>
      </c>
    </row>
    <row r="23" spans="1:24" ht="14.25" customHeight="1" x14ac:dyDescent="0.25">
      <c r="A23" s="26"/>
      <c r="B23" s="26"/>
      <c r="C23" s="26"/>
      <c r="D23" s="26"/>
      <c r="E23" s="5"/>
      <c r="F23" s="26"/>
      <c r="G23" s="26"/>
      <c r="J23" s="26"/>
      <c r="Q23" t="s">
        <v>214</v>
      </c>
      <c r="R23" t="str">
        <f t="shared" si="0"/>
        <v>-TLEN</v>
      </c>
      <c r="S23" t="str">
        <f t="shared" si="1"/>
        <v>Length</v>
      </c>
      <c r="T23" t="str">
        <f t="shared" si="2"/>
        <v>-Length</v>
      </c>
      <c r="U23" s="2" t="s">
        <v>208</v>
      </c>
      <c r="V23" s="2" t="s">
        <v>39</v>
      </c>
      <c r="W23" s="2" t="s">
        <v>120</v>
      </c>
      <c r="X23" s="2"/>
    </row>
    <row r="24" spans="1:24" ht="14.25" customHeight="1" x14ac:dyDescent="0.25">
      <c r="A24" s="26"/>
      <c r="B24" s="26"/>
      <c r="C24" s="26"/>
      <c r="D24" s="26"/>
      <c r="E24" s="5" t="s">
        <v>200</v>
      </c>
      <c r="F24" s="26"/>
      <c r="G24" s="26"/>
      <c r="J24" s="26"/>
      <c r="Q24" t="s">
        <v>195</v>
      </c>
      <c r="R24" t="str">
        <f t="shared" si="0"/>
        <v>-TMOO</v>
      </c>
      <c r="S24" t="str">
        <f t="shared" si="1"/>
        <v>Mood</v>
      </c>
      <c r="T24" t="str">
        <f t="shared" si="2"/>
        <v>-Mood</v>
      </c>
      <c r="U24" s="2" t="s">
        <v>219</v>
      </c>
      <c r="V24" s="2" t="s">
        <v>261</v>
      </c>
      <c r="W24" s="2" t="s">
        <v>120</v>
      </c>
      <c r="X24" s="2"/>
    </row>
    <row r="25" spans="1:24" ht="14.25" customHeight="1" x14ac:dyDescent="0.25">
      <c r="A25" s="26"/>
      <c r="B25" s="26"/>
      <c r="C25" s="26"/>
      <c r="D25" s="26"/>
      <c r="E25" s="5"/>
      <c r="F25" s="26"/>
      <c r="G25" s="26"/>
      <c r="J25" s="26"/>
      <c r="Q25" t="s">
        <v>191</v>
      </c>
      <c r="R25" t="str">
        <f t="shared" si="0"/>
        <v>-TPE1</v>
      </c>
      <c r="S25" t="str">
        <f t="shared" si="1"/>
        <v>Artist</v>
      </c>
      <c r="T25" t="str">
        <f t="shared" si="2"/>
        <v>-Artist</v>
      </c>
      <c r="U25" s="2" t="s">
        <v>336</v>
      </c>
      <c r="V25" s="2" t="s">
        <v>262</v>
      </c>
      <c r="W25" s="2" t="s">
        <v>120</v>
      </c>
      <c r="X25" s="2"/>
    </row>
    <row r="26" spans="1:24" ht="14.25" customHeight="1" x14ac:dyDescent="0.25">
      <c r="A26" s="26"/>
      <c r="B26" s="26"/>
      <c r="C26" s="26"/>
      <c r="D26" s="26"/>
      <c r="E26" s="5" t="s">
        <v>201</v>
      </c>
      <c r="F26" s="26"/>
      <c r="G26" s="26"/>
      <c r="J26" s="26"/>
      <c r="Q26" t="s">
        <v>218</v>
      </c>
      <c r="R26" t="str">
        <f t="shared" si="0"/>
        <v>-TPE2</v>
      </c>
      <c r="S26" t="str">
        <f t="shared" si="1"/>
        <v>Band</v>
      </c>
      <c r="T26" t="str">
        <f t="shared" si="2"/>
        <v>-Band</v>
      </c>
      <c r="U26" s="2" t="s">
        <v>337</v>
      </c>
      <c r="V26" s="2" t="s">
        <v>263</v>
      </c>
      <c r="W26" s="2" t="s">
        <v>120</v>
      </c>
      <c r="X26" s="2"/>
    </row>
    <row r="27" spans="1:24" ht="14.25" customHeight="1" x14ac:dyDescent="0.25">
      <c r="A27" s="26"/>
      <c r="B27" s="26"/>
      <c r="C27" s="26"/>
      <c r="D27" s="26"/>
      <c r="E27" s="5"/>
      <c r="F27" s="26"/>
      <c r="G27" s="26"/>
      <c r="J27" s="26"/>
      <c r="Q27" t="s">
        <v>211</v>
      </c>
      <c r="R27" t="str">
        <f t="shared" si="0"/>
        <v>-TPUB</v>
      </c>
      <c r="S27" t="str">
        <f t="shared" si="1"/>
        <v>Publisher</v>
      </c>
      <c r="T27" t="str">
        <f t="shared" si="2"/>
        <v>-Publisher</v>
      </c>
      <c r="U27" s="2" t="s">
        <v>338</v>
      </c>
      <c r="V27" s="2" t="s">
        <v>264</v>
      </c>
      <c r="W27" s="2" t="s">
        <v>120</v>
      </c>
      <c r="X27" s="2"/>
    </row>
    <row r="28" spans="1:24" ht="14.25" customHeight="1" x14ac:dyDescent="0.25">
      <c r="A28" s="26"/>
      <c r="B28" s="26"/>
      <c r="C28" s="26"/>
      <c r="D28" s="26"/>
      <c r="E28" s="5" t="s">
        <v>202</v>
      </c>
      <c r="F28" s="26"/>
      <c r="G28" s="26"/>
      <c r="J28" s="26"/>
      <c r="U28" s="2" t="s">
        <v>220</v>
      </c>
      <c r="V28" s="2" t="s">
        <v>265</v>
      </c>
      <c r="W28" s="2" t="s">
        <v>120</v>
      </c>
      <c r="X28" s="2"/>
    </row>
    <row r="29" spans="1:24" ht="14.25" customHeight="1" x14ac:dyDescent="0.25">
      <c r="A29" s="26"/>
      <c r="B29" s="26"/>
      <c r="C29" s="26"/>
      <c r="D29" s="26"/>
      <c r="E29" s="5"/>
      <c r="F29" s="26"/>
      <c r="G29" s="26"/>
      <c r="J29" s="26"/>
      <c r="U29" s="2" t="s">
        <v>221</v>
      </c>
      <c r="V29" s="2" t="s">
        <v>266</v>
      </c>
      <c r="W29" s="2" t="s">
        <v>120</v>
      </c>
      <c r="X29" s="2"/>
    </row>
    <row r="30" spans="1:24" ht="14.25" customHeight="1" x14ac:dyDescent="0.25">
      <c r="A30" s="27"/>
      <c r="B30" s="27"/>
      <c r="C30" s="27"/>
      <c r="D30" s="27"/>
      <c r="E30" s="6" t="s">
        <v>203</v>
      </c>
      <c r="F30" s="27"/>
      <c r="G30" s="27"/>
      <c r="J30" s="27"/>
      <c r="U30" s="2" t="s">
        <v>222</v>
      </c>
      <c r="V30" s="2" t="s">
        <v>267</v>
      </c>
      <c r="W30" s="2" t="s">
        <v>120</v>
      </c>
      <c r="X30" s="2"/>
    </row>
    <row r="31" spans="1:24" ht="14.25" customHeight="1" x14ac:dyDescent="0.25">
      <c r="A31" s="18" t="s">
        <v>33</v>
      </c>
      <c r="B31" s="19"/>
      <c r="C31" s="19"/>
      <c r="D31" s="19"/>
      <c r="E31" s="19"/>
      <c r="F31" s="20"/>
      <c r="G31" s="3"/>
      <c r="U31" s="2" t="s">
        <v>223</v>
      </c>
      <c r="V31" s="2" t="s">
        <v>268</v>
      </c>
      <c r="W31" s="2" t="s">
        <v>120</v>
      </c>
      <c r="X31" s="2"/>
    </row>
    <row r="32" spans="1:24" ht="14.25" customHeight="1" x14ac:dyDescent="0.25">
      <c r="A32" s="3" t="s">
        <v>34</v>
      </c>
      <c r="B32" s="3" t="s">
        <v>28</v>
      </c>
      <c r="C32" s="3" t="s">
        <v>204</v>
      </c>
      <c r="D32" s="3" t="s">
        <v>205</v>
      </c>
      <c r="E32" s="14" t="s">
        <v>206</v>
      </c>
      <c r="F32" s="3" t="s">
        <v>13</v>
      </c>
      <c r="G32" s="3" t="s">
        <v>16</v>
      </c>
      <c r="J32" s="3" t="s">
        <v>204</v>
      </c>
      <c r="U32" s="2" t="s">
        <v>224</v>
      </c>
      <c r="V32" s="2" t="s">
        <v>269</v>
      </c>
      <c r="W32" s="2" t="s">
        <v>120</v>
      </c>
      <c r="X32" s="2"/>
    </row>
    <row r="33" spans="1:24" ht="14.25" customHeight="1" x14ac:dyDescent="0.25">
      <c r="A33" s="3" t="s">
        <v>36</v>
      </c>
      <c r="B33" s="3" t="s">
        <v>15</v>
      </c>
      <c r="C33" s="3" t="s">
        <v>207</v>
      </c>
      <c r="D33" s="3"/>
      <c r="E33" s="3" t="s">
        <v>79</v>
      </c>
      <c r="F33" s="3" t="s">
        <v>13</v>
      </c>
      <c r="G33" s="3" t="s">
        <v>16</v>
      </c>
      <c r="J33" s="3" t="s">
        <v>207</v>
      </c>
      <c r="U33" s="2" t="s">
        <v>212</v>
      </c>
      <c r="V33" s="2" t="s">
        <v>270</v>
      </c>
      <c r="W33" s="2" t="s">
        <v>120</v>
      </c>
      <c r="X33" s="2"/>
    </row>
    <row r="34" spans="1:24" ht="14.25" customHeight="1" x14ac:dyDescent="0.25">
      <c r="A34" s="18" t="s">
        <v>37</v>
      </c>
      <c r="B34" s="19"/>
      <c r="C34" s="19"/>
      <c r="D34" s="19"/>
      <c r="E34" s="19"/>
      <c r="F34" s="20"/>
      <c r="G34" s="3"/>
      <c r="U34" s="2" t="s">
        <v>339</v>
      </c>
      <c r="V34" s="2" t="s">
        <v>271</v>
      </c>
      <c r="W34" s="2" t="s">
        <v>120</v>
      </c>
      <c r="X34" s="2"/>
    </row>
    <row r="35" spans="1:24" ht="14.25" customHeight="1" x14ac:dyDescent="0.25">
      <c r="A35" s="25" t="s">
        <v>38</v>
      </c>
      <c r="B35" s="25" t="s">
        <v>10</v>
      </c>
      <c r="C35" s="25" t="s">
        <v>208</v>
      </c>
      <c r="D35" s="25"/>
      <c r="E35" s="4" t="s">
        <v>79</v>
      </c>
      <c r="F35" s="25" t="s">
        <v>13</v>
      </c>
      <c r="G35" s="25" t="s">
        <v>16</v>
      </c>
      <c r="J35" s="25" t="s">
        <v>208</v>
      </c>
      <c r="U35" s="2" t="s">
        <v>225</v>
      </c>
      <c r="V35" s="2" t="s">
        <v>272</v>
      </c>
      <c r="W35" s="2" t="s">
        <v>120</v>
      </c>
      <c r="X35" s="2"/>
    </row>
    <row r="36" spans="1:24" ht="14.25" customHeight="1" x14ac:dyDescent="0.25">
      <c r="A36" s="26"/>
      <c r="B36" s="26"/>
      <c r="C36" s="26"/>
      <c r="D36" s="26"/>
      <c r="E36" s="5"/>
      <c r="F36" s="26"/>
      <c r="G36" s="26"/>
      <c r="J36" s="26"/>
      <c r="U36" s="2" t="s">
        <v>194</v>
      </c>
      <c r="V36" s="2" t="s">
        <v>273</v>
      </c>
      <c r="W36" s="2" t="s">
        <v>120</v>
      </c>
      <c r="X36" s="2"/>
    </row>
    <row r="37" spans="1:24" ht="14.25" customHeight="1" x14ac:dyDescent="0.25">
      <c r="A37" s="26"/>
      <c r="B37" s="26"/>
      <c r="C37" s="26"/>
      <c r="D37" s="26"/>
      <c r="E37" s="5" t="s">
        <v>209</v>
      </c>
      <c r="F37" s="26"/>
      <c r="G37" s="26"/>
      <c r="J37" s="26"/>
      <c r="U37" s="2" t="s">
        <v>185</v>
      </c>
      <c r="V37" s="2" t="s">
        <v>274</v>
      </c>
      <c r="W37" s="2" t="s">
        <v>120</v>
      </c>
      <c r="X37" s="2"/>
    </row>
    <row r="38" spans="1:24" ht="14.25" customHeight="1" x14ac:dyDescent="0.25">
      <c r="A38" s="26"/>
      <c r="B38" s="26"/>
      <c r="C38" s="26"/>
      <c r="D38" s="26"/>
      <c r="E38" s="5"/>
      <c r="F38" s="26"/>
      <c r="G38" s="26"/>
      <c r="J38" s="26"/>
      <c r="U38" s="2" t="s">
        <v>186</v>
      </c>
      <c r="V38" s="2" t="s">
        <v>275</v>
      </c>
      <c r="W38" s="2" t="s">
        <v>120</v>
      </c>
      <c r="X38" s="2"/>
    </row>
    <row r="39" spans="1:24" ht="14.25" customHeight="1" x14ac:dyDescent="0.25">
      <c r="A39" s="27"/>
      <c r="B39" s="27"/>
      <c r="C39" s="27"/>
      <c r="D39" s="27"/>
      <c r="E39" s="6" t="s">
        <v>210</v>
      </c>
      <c r="F39" s="27"/>
      <c r="G39" s="27"/>
      <c r="J39" s="27"/>
      <c r="U39" s="2" t="s">
        <v>340</v>
      </c>
      <c r="V39" s="2" t="s">
        <v>276</v>
      </c>
      <c r="W39" s="2" t="s">
        <v>120</v>
      </c>
      <c r="X39" s="2"/>
    </row>
    <row r="40" spans="1:24" ht="14.25" customHeight="1" x14ac:dyDescent="0.25">
      <c r="A40" s="3" t="s">
        <v>40</v>
      </c>
      <c r="B40" s="3" t="s">
        <v>13</v>
      </c>
      <c r="C40" s="3"/>
      <c r="D40" s="3"/>
      <c r="E40" s="3"/>
      <c r="F40" s="3" t="s">
        <v>13</v>
      </c>
      <c r="G40" s="3" t="s">
        <v>13</v>
      </c>
      <c r="J40" s="3"/>
      <c r="U40" s="2" t="s">
        <v>341</v>
      </c>
      <c r="V40" s="2" t="s">
        <v>277</v>
      </c>
      <c r="W40" s="2" t="s">
        <v>120</v>
      </c>
      <c r="X40" s="2"/>
    </row>
    <row r="41" spans="1:24" ht="14.25" customHeight="1" x14ac:dyDescent="0.25">
      <c r="A41" s="18" t="s">
        <v>41</v>
      </c>
      <c r="B41" s="19"/>
      <c r="C41" s="19"/>
      <c r="D41" s="19"/>
      <c r="E41" s="19"/>
      <c r="F41" s="20"/>
      <c r="G41" s="3"/>
      <c r="U41" s="2" t="s">
        <v>187</v>
      </c>
      <c r="V41" s="2" t="s">
        <v>278</v>
      </c>
      <c r="W41" s="2" t="s">
        <v>120</v>
      </c>
      <c r="X41" s="2"/>
    </row>
    <row r="42" spans="1:24" ht="14.25" customHeight="1" x14ac:dyDescent="0.25">
      <c r="A42" s="3" t="s">
        <v>42</v>
      </c>
      <c r="B42" s="3" t="s">
        <v>10</v>
      </c>
      <c r="C42" s="3" t="s">
        <v>211</v>
      </c>
      <c r="D42" s="3"/>
      <c r="E42" s="3" t="s">
        <v>79</v>
      </c>
      <c r="F42" s="3" t="s">
        <v>13</v>
      </c>
      <c r="G42" s="3" t="s">
        <v>16</v>
      </c>
      <c r="J42" s="3" t="s">
        <v>211</v>
      </c>
      <c r="U42" s="2" t="s">
        <v>214</v>
      </c>
      <c r="V42" s="2" t="s">
        <v>279</v>
      </c>
      <c r="W42" s="2" t="s">
        <v>120</v>
      </c>
      <c r="X42" s="2"/>
    </row>
    <row r="43" spans="1:24" ht="14.25" customHeight="1" x14ac:dyDescent="0.25">
      <c r="A43" s="3" t="s">
        <v>43</v>
      </c>
      <c r="B43" s="3" t="s">
        <v>13</v>
      </c>
      <c r="C43" s="3"/>
      <c r="D43" s="3"/>
      <c r="E43" s="3"/>
      <c r="F43" s="3" t="s">
        <v>13</v>
      </c>
      <c r="G43" s="3" t="s">
        <v>13</v>
      </c>
      <c r="J43" s="3"/>
      <c r="U43" s="2" t="s">
        <v>226</v>
      </c>
      <c r="V43" s="2" t="s">
        <v>280</v>
      </c>
      <c r="W43" s="2" t="s">
        <v>120</v>
      </c>
      <c r="X43" s="2"/>
    </row>
    <row r="44" spans="1:24" ht="14.25" customHeight="1" x14ac:dyDescent="0.25">
      <c r="A44" s="18" t="s">
        <v>44</v>
      </c>
      <c r="B44" s="19"/>
      <c r="C44" s="19"/>
      <c r="D44" s="19"/>
      <c r="E44" s="19"/>
      <c r="F44" s="20"/>
      <c r="G44" s="3"/>
      <c r="U44" s="2" t="s">
        <v>342</v>
      </c>
      <c r="V44" s="2" t="s">
        <v>281</v>
      </c>
      <c r="W44" s="2" t="s">
        <v>120</v>
      </c>
      <c r="X44" s="2"/>
    </row>
    <row r="45" spans="1:24" ht="14.25" customHeight="1" x14ac:dyDescent="0.25">
      <c r="A45" s="3" t="s">
        <v>45</v>
      </c>
      <c r="B45" s="3" t="s">
        <v>13</v>
      </c>
      <c r="C45" s="3"/>
      <c r="D45" s="3"/>
      <c r="E45" s="3"/>
      <c r="F45" s="3" t="s">
        <v>13</v>
      </c>
      <c r="G45" s="3" t="s">
        <v>13</v>
      </c>
      <c r="J45" s="3"/>
      <c r="U45" s="2" t="s">
        <v>195</v>
      </c>
      <c r="V45" s="2" t="s">
        <v>282</v>
      </c>
      <c r="W45" s="2" t="s">
        <v>120</v>
      </c>
      <c r="X45" s="2"/>
    </row>
    <row r="46" spans="1:24" ht="14.25" customHeight="1" x14ac:dyDescent="0.25">
      <c r="A46" s="3" t="s">
        <v>46</v>
      </c>
      <c r="B46" s="3" t="s">
        <v>13</v>
      </c>
      <c r="C46" s="3"/>
      <c r="D46" s="3"/>
      <c r="E46" s="3"/>
      <c r="F46" s="3" t="s">
        <v>13</v>
      </c>
      <c r="G46" s="3" t="s">
        <v>13</v>
      </c>
      <c r="J46" s="3"/>
      <c r="U46" s="2" t="s">
        <v>343</v>
      </c>
      <c r="V46" s="2" t="s">
        <v>283</v>
      </c>
      <c r="W46" s="2" t="s">
        <v>120</v>
      </c>
      <c r="X46" s="2"/>
    </row>
    <row r="47" spans="1:24" ht="14.25" customHeight="1" x14ac:dyDescent="0.25">
      <c r="A47" s="18" t="s">
        <v>47</v>
      </c>
      <c r="B47" s="19"/>
      <c r="C47" s="19"/>
      <c r="D47" s="19"/>
      <c r="E47" s="19"/>
      <c r="F47" s="20"/>
      <c r="G47" s="3"/>
      <c r="U47" s="2" t="s">
        <v>344</v>
      </c>
      <c r="V47" s="2" t="s">
        <v>284</v>
      </c>
      <c r="W47" s="2" t="s">
        <v>120</v>
      </c>
      <c r="X47" s="2"/>
    </row>
    <row r="48" spans="1:24" ht="14.25" customHeight="1" x14ac:dyDescent="0.25">
      <c r="A48" s="3" t="s">
        <v>48</v>
      </c>
      <c r="B48" s="3" t="s">
        <v>13</v>
      </c>
      <c r="C48" s="3"/>
      <c r="D48" s="3"/>
      <c r="E48" s="3"/>
      <c r="F48" s="3" t="s">
        <v>13</v>
      </c>
      <c r="G48" s="3" t="s">
        <v>13</v>
      </c>
      <c r="J48" s="3"/>
      <c r="U48" s="2" t="s">
        <v>345</v>
      </c>
      <c r="V48" s="2" t="s">
        <v>285</v>
      </c>
      <c r="W48" s="2" t="s">
        <v>120</v>
      </c>
      <c r="X48" s="2"/>
    </row>
    <row r="49" spans="1:24" ht="14.25" customHeight="1" x14ac:dyDescent="0.25">
      <c r="A49" s="25" t="s">
        <v>49</v>
      </c>
      <c r="B49" s="25" t="s">
        <v>28</v>
      </c>
      <c r="C49" s="25" t="s">
        <v>212</v>
      </c>
      <c r="D49" s="25"/>
      <c r="E49" s="4" t="s">
        <v>79</v>
      </c>
      <c r="F49" s="25" t="s">
        <v>13</v>
      </c>
      <c r="G49" s="25" t="s">
        <v>16</v>
      </c>
      <c r="J49" s="25" t="s">
        <v>212</v>
      </c>
      <c r="U49" s="2" t="s">
        <v>346</v>
      </c>
      <c r="V49" s="2" t="s">
        <v>286</v>
      </c>
      <c r="W49" s="2" t="s">
        <v>120</v>
      </c>
      <c r="X49" s="2"/>
    </row>
    <row r="50" spans="1:24" ht="14.25" customHeight="1" x14ac:dyDescent="0.25">
      <c r="A50" s="26"/>
      <c r="B50" s="26"/>
      <c r="C50" s="26"/>
      <c r="D50" s="26"/>
      <c r="E50" s="5"/>
      <c r="F50" s="26"/>
      <c r="G50" s="26"/>
      <c r="J50" s="26"/>
      <c r="U50" s="2" t="s">
        <v>347</v>
      </c>
      <c r="V50" s="2" t="s">
        <v>287</v>
      </c>
      <c r="W50" s="2" t="s">
        <v>120</v>
      </c>
      <c r="X50" s="2"/>
    </row>
    <row r="51" spans="1:24" ht="14.25" customHeight="1" x14ac:dyDescent="0.25">
      <c r="A51" s="27"/>
      <c r="B51" s="27"/>
      <c r="C51" s="27"/>
      <c r="D51" s="27"/>
      <c r="E51" s="15" t="s">
        <v>213</v>
      </c>
      <c r="F51" s="27"/>
      <c r="G51" s="27"/>
      <c r="J51" s="27"/>
      <c r="U51" s="2" t="s">
        <v>191</v>
      </c>
      <c r="V51" s="2" t="s">
        <v>288</v>
      </c>
      <c r="W51" s="2" t="s">
        <v>120</v>
      </c>
      <c r="X51" s="2"/>
    </row>
    <row r="52" spans="1:24" ht="14.25" customHeight="1" x14ac:dyDescent="0.25">
      <c r="A52" s="25" t="s">
        <v>51</v>
      </c>
      <c r="B52" s="25" t="s">
        <v>15</v>
      </c>
      <c r="C52" s="25" t="s">
        <v>214</v>
      </c>
      <c r="D52" s="25"/>
      <c r="E52" s="4" t="s">
        <v>215</v>
      </c>
      <c r="F52" s="25" t="s">
        <v>13</v>
      </c>
      <c r="G52" s="25" t="s">
        <v>16</v>
      </c>
      <c r="J52" s="25" t="s">
        <v>214</v>
      </c>
      <c r="U52" s="2" t="s">
        <v>218</v>
      </c>
      <c r="V52" s="2" t="s">
        <v>289</v>
      </c>
      <c r="W52" s="2" t="s">
        <v>120</v>
      </c>
      <c r="X52" s="2"/>
    </row>
    <row r="53" spans="1:24" ht="14.25" customHeight="1" x14ac:dyDescent="0.25">
      <c r="A53" s="26"/>
      <c r="B53" s="26"/>
      <c r="C53" s="26"/>
      <c r="D53" s="26"/>
      <c r="E53" s="5"/>
      <c r="F53" s="26"/>
      <c r="G53" s="26"/>
      <c r="J53" s="26"/>
      <c r="U53" s="2" t="s">
        <v>227</v>
      </c>
      <c r="V53" s="2" t="s">
        <v>290</v>
      </c>
      <c r="W53" s="2" t="s">
        <v>120</v>
      </c>
      <c r="X53" s="2"/>
    </row>
    <row r="54" spans="1:24" ht="14.25" customHeight="1" x14ac:dyDescent="0.25">
      <c r="A54" s="27"/>
      <c r="B54" s="27"/>
      <c r="C54" s="27"/>
      <c r="D54" s="27"/>
      <c r="E54" s="6" t="s">
        <v>216</v>
      </c>
      <c r="F54" s="27"/>
      <c r="G54" s="27"/>
      <c r="J54" s="27"/>
      <c r="U54" s="2" t="s">
        <v>228</v>
      </c>
      <c r="V54" s="2" t="s">
        <v>291</v>
      </c>
      <c r="W54" s="2" t="s">
        <v>120</v>
      </c>
      <c r="X54" s="2"/>
    </row>
    <row r="55" spans="1:24" ht="14.25" customHeight="1" x14ac:dyDescent="0.25">
      <c r="A55" s="3" t="s">
        <v>52</v>
      </c>
      <c r="B55" s="3" t="s">
        <v>10</v>
      </c>
      <c r="C55" s="3" t="s">
        <v>212</v>
      </c>
      <c r="D55" s="3"/>
      <c r="E55" s="3" t="s">
        <v>217</v>
      </c>
      <c r="F55" s="3" t="s">
        <v>13</v>
      </c>
      <c r="G55" s="3" t="s">
        <v>16</v>
      </c>
      <c r="J55" s="3" t="s">
        <v>212</v>
      </c>
      <c r="U55" s="2" t="s">
        <v>348</v>
      </c>
      <c r="V55" s="2" t="s">
        <v>292</v>
      </c>
      <c r="W55" s="2" t="s">
        <v>120</v>
      </c>
      <c r="X55" s="2"/>
    </row>
    <row r="56" spans="1:24" ht="14.25" customHeight="1" x14ac:dyDescent="0.25">
      <c r="A56" s="3" t="s">
        <v>53</v>
      </c>
      <c r="B56" s="3" t="s">
        <v>13</v>
      </c>
      <c r="C56" s="3"/>
      <c r="D56" s="3"/>
      <c r="E56" s="3"/>
      <c r="F56" s="3" t="s">
        <v>13</v>
      </c>
      <c r="G56" s="3" t="s">
        <v>13</v>
      </c>
      <c r="J56" s="3"/>
      <c r="U56" s="2" t="s">
        <v>349</v>
      </c>
      <c r="V56" s="2" t="s">
        <v>293</v>
      </c>
      <c r="W56" s="2" t="s">
        <v>120</v>
      </c>
      <c r="X56" s="2"/>
    </row>
    <row r="57" spans="1:24" ht="14.25" customHeight="1" x14ac:dyDescent="0.25">
      <c r="A57" s="3" t="s">
        <v>54</v>
      </c>
      <c r="B57" s="3" t="s">
        <v>13</v>
      </c>
      <c r="C57" s="3"/>
      <c r="D57" s="3"/>
      <c r="E57" s="3"/>
      <c r="F57" s="3" t="s">
        <v>13</v>
      </c>
      <c r="G57" s="3" t="s">
        <v>13</v>
      </c>
      <c r="J57" s="3"/>
      <c r="U57" s="2" t="s">
        <v>211</v>
      </c>
      <c r="V57" s="2" t="s">
        <v>294</v>
      </c>
      <c r="W57" s="2" t="s">
        <v>120</v>
      </c>
      <c r="X57" s="2"/>
    </row>
    <row r="58" spans="1:24" ht="14.25" customHeight="1" x14ac:dyDescent="0.25">
      <c r="A58" s="3" t="s">
        <v>55</v>
      </c>
      <c r="B58" s="3" t="s">
        <v>13</v>
      </c>
      <c r="C58" s="3"/>
      <c r="D58" s="3"/>
      <c r="E58" s="3"/>
      <c r="F58" s="3" t="s">
        <v>13</v>
      </c>
      <c r="G58" s="3" t="s">
        <v>13</v>
      </c>
      <c r="J58" s="3"/>
      <c r="U58" s="2" t="s">
        <v>350</v>
      </c>
      <c r="V58" s="2" t="s">
        <v>295</v>
      </c>
      <c r="W58" s="2" t="s">
        <v>120</v>
      </c>
      <c r="X58" s="2"/>
    </row>
    <row r="59" spans="1:24" ht="14.25" customHeight="1" x14ac:dyDescent="0.25">
      <c r="A59" s="3" t="s">
        <v>56</v>
      </c>
      <c r="B59" s="3" t="s">
        <v>13</v>
      </c>
      <c r="C59" s="3"/>
      <c r="D59" s="3"/>
      <c r="E59" s="3"/>
      <c r="F59" s="3" t="s">
        <v>13</v>
      </c>
      <c r="G59" s="3" t="s">
        <v>13</v>
      </c>
      <c r="J59" s="3"/>
      <c r="U59" s="2" t="s">
        <v>351</v>
      </c>
      <c r="V59" s="2" t="s">
        <v>296</v>
      </c>
      <c r="W59" s="2" t="s">
        <v>120</v>
      </c>
      <c r="X59" s="2"/>
    </row>
    <row r="60" spans="1:24" ht="14.25" customHeight="1" x14ac:dyDescent="0.25">
      <c r="U60" s="2" t="s">
        <v>352</v>
      </c>
      <c r="V60" s="2" t="s">
        <v>297</v>
      </c>
      <c r="W60" s="2" t="s">
        <v>120</v>
      </c>
      <c r="X60" s="2"/>
    </row>
    <row r="61" spans="1:24" ht="14.25" customHeight="1" x14ac:dyDescent="0.25">
      <c r="U61" s="2" t="s">
        <v>353</v>
      </c>
      <c r="V61" s="2" t="s">
        <v>298</v>
      </c>
      <c r="W61" s="2" t="s">
        <v>120</v>
      </c>
      <c r="X61" s="2"/>
    </row>
    <row r="62" spans="1:24" ht="14.25" customHeight="1" x14ac:dyDescent="0.25">
      <c r="U62" s="2" t="s">
        <v>354</v>
      </c>
      <c r="V62" s="2" t="s">
        <v>299</v>
      </c>
      <c r="W62" s="2" t="s">
        <v>120</v>
      </c>
      <c r="X62" s="2"/>
    </row>
    <row r="63" spans="1:24" ht="14.25" customHeight="1" x14ac:dyDescent="0.25">
      <c r="U63" s="2" t="s">
        <v>355</v>
      </c>
      <c r="V63" s="2" t="s">
        <v>300</v>
      </c>
      <c r="W63" s="2" t="s">
        <v>120</v>
      </c>
      <c r="X63" s="2"/>
    </row>
    <row r="64" spans="1:24" ht="14.25" customHeight="1" x14ac:dyDescent="0.25">
      <c r="U64" s="2" t="s">
        <v>356</v>
      </c>
      <c r="V64" s="2" t="s">
        <v>301</v>
      </c>
      <c r="W64" s="2" t="s">
        <v>120</v>
      </c>
      <c r="X64" s="2"/>
    </row>
    <row r="65" spans="21:24" ht="14.25" customHeight="1" x14ac:dyDescent="0.25">
      <c r="U65" s="2" t="s">
        <v>357</v>
      </c>
      <c r="V65" s="2" t="s">
        <v>302</v>
      </c>
      <c r="W65" s="2" t="s">
        <v>120</v>
      </c>
      <c r="X65" s="2"/>
    </row>
    <row r="66" spans="21:24" ht="14.25" customHeight="1" x14ac:dyDescent="0.25">
      <c r="U66" s="2" t="s">
        <v>358</v>
      </c>
      <c r="V66" s="2" t="s">
        <v>64</v>
      </c>
      <c r="W66" s="2" t="s">
        <v>120</v>
      </c>
      <c r="X66" s="2"/>
    </row>
    <row r="67" spans="21:24" ht="14.25" customHeight="1" x14ac:dyDescent="0.25">
      <c r="U67" s="2" t="s">
        <v>359</v>
      </c>
      <c r="V67" s="2" t="s">
        <v>303</v>
      </c>
      <c r="W67" s="2" t="s">
        <v>120</v>
      </c>
      <c r="X67" s="2"/>
    </row>
    <row r="68" spans="21:24" ht="14.25" customHeight="1" x14ac:dyDescent="0.25">
      <c r="U68" s="2" t="s">
        <v>360</v>
      </c>
      <c r="V68" s="2" t="s">
        <v>304</v>
      </c>
      <c r="W68" s="2" t="s">
        <v>120</v>
      </c>
      <c r="X68" s="2"/>
    </row>
    <row r="69" spans="21:24" ht="14.25" customHeight="1" x14ac:dyDescent="0.25">
      <c r="U69" s="2" t="s">
        <v>361</v>
      </c>
      <c r="V69" s="2" t="s">
        <v>305</v>
      </c>
      <c r="W69" s="2" t="s">
        <v>120</v>
      </c>
      <c r="X69" s="2"/>
    </row>
    <row r="70" spans="21:24" ht="14.25" customHeight="1" x14ac:dyDescent="0.25">
      <c r="U70" s="2" t="s">
        <v>362</v>
      </c>
      <c r="V70" s="2" t="s">
        <v>306</v>
      </c>
      <c r="W70" s="2" t="s">
        <v>120</v>
      </c>
      <c r="X70" s="2"/>
    </row>
    <row r="71" spans="21:24" ht="14.25" customHeight="1" x14ac:dyDescent="0.25">
      <c r="U71" s="2" t="s">
        <v>363</v>
      </c>
      <c r="V71" s="2" t="s">
        <v>307</v>
      </c>
      <c r="W71" s="2" t="s">
        <v>120</v>
      </c>
      <c r="X71" s="2"/>
    </row>
    <row r="72" spans="21:24" ht="14.25" customHeight="1" x14ac:dyDescent="0.25">
      <c r="U72" s="2" t="s">
        <v>364</v>
      </c>
      <c r="V72" s="2" t="s">
        <v>308</v>
      </c>
      <c r="W72" s="2" t="s">
        <v>120</v>
      </c>
      <c r="X72" s="2"/>
    </row>
    <row r="73" spans="21:24" ht="14.25" customHeight="1" x14ac:dyDescent="0.25">
      <c r="U73" s="2" t="s">
        <v>365</v>
      </c>
      <c r="V73" s="2" t="s">
        <v>309</v>
      </c>
      <c r="W73" s="2" t="s">
        <v>120</v>
      </c>
      <c r="X73" s="2"/>
    </row>
    <row r="74" spans="21:24" ht="14.25" customHeight="1" x14ac:dyDescent="0.25">
      <c r="U74" s="2" t="s">
        <v>366</v>
      </c>
      <c r="V74" s="2" t="s">
        <v>310</v>
      </c>
      <c r="W74" s="2" t="s">
        <v>120</v>
      </c>
      <c r="X74" s="2"/>
    </row>
    <row r="75" spans="21:24" ht="14.25" customHeight="1" x14ac:dyDescent="0.25">
      <c r="U75" s="2" t="s">
        <v>367</v>
      </c>
      <c r="V75" s="2" t="s">
        <v>311</v>
      </c>
      <c r="W75" s="2" t="s">
        <v>120</v>
      </c>
      <c r="X75" s="2"/>
    </row>
    <row r="76" spans="21:24" ht="14.25" customHeight="1" x14ac:dyDescent="0.25">
      <c r="U76" s="2" t="s">
        <v>368</v>
      </c>
      <c r="V76" s="2" t="s">
        <v>312</v>
      </c>
      <c r="W76" s="2" t="s">
        <v>120</v>
      </c>
      <c r="X76" s="2"/>
    </row>
    <row r="77" spans="21:24" ht="14.25" customHeight="1" x14ac:dyDescent="0.25">
      <c r="U77" s="2" t="s">
        <v>369</v>
      </c>
      <c r="V77" s="2" t="s">
        <v>313</v>
      </c>
      <c r="W77" s="2" t="s">
        <v>120</v>
      </c>
      <c r="X77" s="2"/>
    </row>
    <row r="78" spans="21:24" ht="14.25" customHeight="1" x14ac:dyDescent="0.25">
      <c r="U78" s="2" t="s">
        <v>370</v>
      </c>
      <c r="V78" s="2" t="s">
        <v>314</v>
      </c>
      <c r="W78" s="2" t="s">
        <v>120</v>
      </c>
      <c r="X78" s="2"/>
    </row>
    <row r="79" spans="21:24" ht="14.25" customHeight="1" x14ac:dyDescent="0.25">
      <c r="U79" s="2" t="s">
        <v>371</v>
      </c>
      <c r="V79" s="2" t="s">
        <v>315</v>
      </c>
      <c r="W79" s="2" t="s">
        <v>120</v>
      </c>
      <c r="X79" s="2"/>
    </row>
    <row r="80" spans="21:24" ht="14.25" customHeight="1" x14ac:dyDescent="0.25">
      <c r="U80" s="2" t="s">
        <v>372</v>
      </c>
      <c r="V80" s="2" t="s">
        <v>316</v>
      </c>
      <c r="W80" s="2" t="s">
        <v>120</v>
      </c>
      <c r="X80" s="2"/>
    </row>
    <row r="81" spans="21:24" ht="14.25" customHeight="1" x14ac:dyDescent="0.25">
      <c r="U81" s="2" t="s">
        <v>373</v>
      </c>
      <c r="V81" s="2" t="s">
        <v>317</v>
      </c>
      <c r="W81" s="2" t="s">
        <v>120</v>
      </c>
      <c r="X81" s="2"/>
    </row>
    <row r="82" spans="21:24" ht="14.25" customHeight="1" x14ac:dyDescent="0.25">
      <c r="U82" s="2" t="s">
        <v>374</v>
      </c>
      <c r="V82" s="2" t="s">
        <v>264</v>
      </c>
      <c r="W82" s="2" t="s">
        <v>120</v>
      </c>
      <c r="X82" s="2"/>
    </row>
    <row r="83" spans="21:24" ht="14.25" customHeight="1" x14ac:dyDescent="0.25">
      <c r="U83" s="2" t="s">
        <v>375</v>
      </c>
      <c r="V83" s="2" t="s">
        <v>318</v>
      </c>
      <c r="W83" s="2" t="s">
        <v>247</v>
      </c>
      <c r="X83" s="12" t="s">
        <v>319</v>
      </c>
    </row>
    <row r="84" spans="21:24" ht="14.25" customHeight="1" x14ac:dyDescent="0.25">
      <c r="U84" s="2" t="s">
        <v>376</v>
      </c>
      <c r="V84" s="2" t="s">
        <v>299</v>
      </c>
      <c r="W84" s="2" t="s">
        <v>120</v>
      </c>
      <c r="X84" s="2"/>
    </row>
    <row r="85" spans="21:24" ht="14.25" customHeight="1" x14ac:dyDescent="0.25">
      <c r="U85" s="2" t="s">
        <v>377</v>
      </c>
      <c r="V85" s="2" t="s">
        <v>301</v>
      </c>
      <c r="W85" s="2" t="s">
        <v>120</v>
      </c>
      <c r="X85" s="2"/>
    </row>
    <row r="86" spans="21:24" ht="14.25" customHeight="1" x14ac:dyDescent="0.25">
      <c r="U86" s="2" t="s">
        <v>378</v>
      </c>
      <c r="V86" s="2" t="s">
        <v>302</v>
      </c>
      <c r="W86" s="2" t="s">
        <v>120</v>
      </c>
      <c r="X86" s="2"/>
    </row>
  </sheetData>
  <autoFilter ref="U1:X86"/>
  <mergeCells count="47">
    <mergeCell ref="A2:F2"/>
    <mergeCell ref="A3:F3"/>
    <mergeCell ref="A7:A11"/>
    <mergeCell ref="B7:B11"/>
    <mergeCell ref="C7:C11"/>
    <mergeCell ref="D7:D11"/>
    <mergeCell ref="F7:F11"/>
    <mergeCell ref="G7:G11"/>
    <mergeCell ref="A13:F13"/>
    <mergeCell ref="A18:F18"/>
    <mergeCell ref="A22:A30"/>
    <mergeCell ref="B22:B30"/>
    <mergeCell ref="C22:C30"/>
    <mergeCell ref="D22:D30"/>
    <mergeCell ref="F22:F30"/>
    <mergeCell ref="G22:G30"/>
    <mergeCell ref="D49:D51"/>
    <mergeCell ref="F49:F51"/>
    <mergeCell ref="G49:G51"/>
    <mergeCell ref="A31:F31"/>
    <mergeCell ref="A34:F34"/>
    <mergeCell ref="A35:A39"/>
    <mergeCell ref="B35:B39"/>
    <mergeCell ref="C35:C39"/>
    <mergeCell ref="D35:D39"/>
    <mergeCell ref="F35:F39"/>
    <mergeCell ref="J35:J39"/>
    <mergeCell ref="J49:J51"/>
    <mergeCell ref="J52:J54"/>
    <mergeCell ref="A52:A54"/>
    <mergeCell ref="B52:B54"/>
    <mergeCell ref="C52:C54"/>
    <mergeCell ref="D52:D54"/>
    <mergeCell ref="F52:F54"/>
    <mergeCell ref="G52:G54"/>
    <mergeCell ref="G35:G39"/>
    <mergeCell ref="A41:F41"/>
    <mergeCell ref="A44:F44"/>
    <mergeCell ref="A47:F47"/>
    <mergeCell ref="A49:A51"/>
    <mergeCell ref="B49:B51"/>
    <mergeCell ref="C49:C51"/>
    <mergeCell ref="U19:U20"/>
    <mergeCell ref="V19:V20"/>
    <mergeCell ref="W19:W20"/>
    <mergeCell ref="J7:J11"/>
    <mergeCell ref="J22:J30"/>
  </mergeCells>
  <hyperlinks>
    <hyperlink ref="E9" r:id="rId1" display="http://www.loc.gov/standards/iso639-2/"/>
    <hyperlink ref="D21" r:id="rId2" display="http://www.id3.org/id3v2.4.0-frames"/>
    <hyperlink ref="E32" r:id="rId3" display="http://www.id3.org/id3v2.4.0-frames"/>
    <hyperlink ref="E51" r:id="rId4" display="http://www.id3.org/id3v2.4.0-frames"/>
    <hyperlink ref="X4" r:id="rId5" location="PictureType" display="https://exiftool.org/TagNames/ID3.html - PictureType"/>
    <hyperlink ref="X13" r:id="rId6" location="Private" display="https://exiftool.org/TagNames/ID3.html - Private"/>
    <hyperlink ref="X15" r:id="rId7" location="SynLyrics" display="https://exiftool.org/TagNames/ID3.html - SynLyrics"/>
    <hyperlink ref="X83" r:id="rId8" location="DSS" display="https://exiftool.org/TagNames/Olympus.html - DSS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xmp</vt:lpstr>
      <vt:lpstr>dublincore</vt:lpstr>
      <vt:lpstr>id3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2020-02-02T12:13:59Z</dcterms:created>
  <dcterms:modified xsi:type="dcterms:W3CDTF">2020-02-02T15:17:22Z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7986da37-380c-4677-b9fd-2b9d35eb5716</vt:lpwstr>
  </property>
</Properties>
</file>