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"/>
  </bookViews>
  <sheets>
    <sheet name="Business" sheetId="1" state="visible" r:id="rId1"/>
    <sheet name="HDFC" sheetId="2" state="visible" r:id="rId2"/>
    <sheet name="HDFC mains" sheetId="3" state="visible" r:id="rId3"/>
    <sheet name="ICICI main" sheetId="4" state="visible" r:id="rId4"/>
    <sheet name="ICICI" sheetId="5" state="visible" r:id="rId5"/>
    <sheet name="SBI main" sheetId="6" state="visible" r:id="rId6"/>
    <sheet name="SBI" sheetId="7" state="visible" r:id="rId7"/>
    <sheet name="AXIS main" sheetId="8" state="visible" r:id="rId8"/>
    <sheet name="AXIS" sheetId="9" state="visible" r:id="rId9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<sst xmlns="http://schemas.openxmlformats.org/spreadsheetml/2006/main" count="36" uniqueCount="36">
  <si>
    <t xml:space="preserve">Stock Name</t>
  </si>
  <si>
    <t xml:space="preserve">TICKER </t>
  </si>
  <si>
    <t xml:space="preserve">Share Price</t>
  </si>
  <si>
    <t xml:space="preserve">Profit '25</t>
  </si>
  <si>
    <t>EPS</t>
  </si>
  <si>
    <t>P/E</t>
  </si>
  <si>
    <t xml:space="preserve">Hdfc bank</t>
  </si>
  <si>
    <t>HDFC</t>
  </si>
  <si>
    <t xml:space="preserve">icici bank</t>
  </si>
  <si>
    <t>ICICI</t>
  </si>
  <si>
    <t xml:space="preserve">sbi </t>
  </si>
  <si>
    <t>SBI</t>
  </si>
  <si>
    <t>axis</t>
  </si>
  <si>
    <t>AXIS</t>
  </si>
  <si>
    <t>LDR</t>
  </si>
  <si>
    <t xml:space="preserve">loan to deposits</t>
  </si>
  <si>
    <t>CV's</t>
  </si>
  <si>
    <t xml:space="preserve">Commercial vehicles</t>
  </si>
  <si>
    <t xml:space="preserve">Income Statement</t>
  </si>
  <si>
    <t xml:space="preserve">(in Crore)</t>
  </si>
  <si>
    <t xml:space="preserve">Interest earned</t>
  </si>
  <si>
    <t xml:space="preserve">Other income</t>
  </si>
  <si>
    <t xml:space="preserve">Total Revenue</t>
  </si>
  <si>
    <t xml:space="preserve">Interest expended</t>
  </si>
  <si>
    <t>Opex</t>
  </si>
  <si>
    <t xml:space="preserve">Provisions and contingencies</t>
  </si>
  <si>
    <t xml:space="preserve">Total Expenditure</t>
  </si>
  <si>
    <t xml:space="preserve">minorities interest</t>
  </si>
  <si>
    <t xml:space="preserve">Profit </t>
  </si>
  <si>
    <t xml:space="preserve">loan to deposit ration </t>
  </si>
  <si>
    <t xml:space="preserve">Q1 24</t>
  </si>
  <si>
    <t>IMPT</t>
  </si>
  <si>
    <t xml:space="preserve">HDB financials had some recovery issues ( as they can't out in the election time to take money from people ) so people would think the current govt is doing it and will try to remove them  .. </t>
  </si>
  <si>
    <t xml:space="preserve">Election quarter Q1  +  heatwave in Q1</t>
  </si>
  <si>
    <t xml:space="preserve">new accounts are opening, but existing customers are not depositing , maybe adding in there demat for SIP or etc ? </t>
  </si>
  <si>
    <t>I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</si>
</sst>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0" fillId="2" borderId="0" numFmtId="43" applyNumberFormat="1" applyFont="0" applyFill="0" applyBorder="0"/>
  </cellStyleXfs>
  <cellXfs count="10">
    <xf fontId="0" fillId="0" borderId="0" numFmtId="0" xfId="0"/>
    <xf fontId="1" fillId="0" borderId="0" numFmtId="0" xfId="0" applyFont="1"/>
    <xf fontId="0" fillId="0" borderId="0" numFmtId="0" xfId="0"/>
    <xf fontId="0" fillId="0" borderId="0" numFmtId="164" xfId="1" applyNumberFormat="1"/>
    <xf fontId="0" fillId="0" borderId="0" numFmtId="164" xfId="1" applyNumberFormat="1"/>
    <xf fontId="1" fillId="0" borderId="0" numFmtId="164" xfId="1" applyNumberFormat="1" applyFont="1"/>
    <xf fontId="0" fillId="0" borderId="0" numFmtId="164" xfId="1" applyNumberFormat="1">
      <protection hidden="0" locked="1"/>
    </xf>
    <xf fontId="0" fillId="0" borderId="0" numFmtId="164" xfId="1" applyNumberFormat="1">
      <protection hidden="0" locked="1"/>
    </xf>
    <xf fontId="0" fillId="0" borderId="0" numFmtId="164" xfId="0" applyNumberFormat="1"/>
    <xf fontId="1" fillId="0" borderId="0" numFmtId="0" xfId="0" applyFont="1"/>
  </cellXfs>
  <cellStyles count="2">
    <cellStyle name="Normal" xfId="0" builtinId="0"/>
    <cellStyle name="Comm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theme" Target="theme/theme1.xml"/><Relationship  Id="rId11" Type="http://schemas.openxmlformats.org/officeDocument/2006/relationships/sharedStrings" Target="sharedStrings.xml"/><Relationship  Id="rId12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3.140625"/>
    <col customWidth="1" min="4" max="4" width="12.7109375"/>
    <col customWidth="1" min="5" max="5" width="10.8515625"/>
  </cols>
  <sheetData>
    <row r="2" s="1" customFormat="1" ht="1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ht="14.25">
      <c r="B4" t="s">
        <v>6</v>
      </c>
      <c r="C4" t="s">
        <v>7</v>
      </c>
    </row>
    <row r="5" ht="14.25">
      <c r="B5" t="s">
        <v>8</v>
      </c>
      <c r="C5" t="s">
        <v>9</v>
      </c>
    </row>
    <row r="6" ht="14.25">
      <c r="B6" t="s">
        <v>10</v>
      </c>
      <c r="C6" t="s">
        <v>11</v>
      </c>
    </row>
    <row r="7" ht="14.25">
      <c r="B7" t="s">
        <v>12</v>
      </c>
      <c r="C7" t="s">
        <v>13</v>
      </c>
    </row>
    <row r="24" ht="14.25">
      <c r="B24" t="s">
        <v>14</v>
      </c>
      <c r="C24" t="s">
        <v>15</v>
      </c>
    </row>
    <row r="25" ht="14.25">
      <c r="B25" t="s">
        <v>16</v>
      </c>
      <c r="C25" t="s">
        <v>17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2" ySplit="2" topLeftCell="C3" activePane="bottomRight" state="frozen"/>
      <selection activeCell="A1" activeCellId="0" sqref="A1"/>
    </sheetView>
  </sheetViews>
  <sheetFormatPr defaultRowHeight="15"/>
  <cols>
    <col customWidth="1" min="1" max="7" width="14.7109375"/>
    <col customWidth="1" min="8" max="16384" width="14.7109375"/>
  </cols>
  <sheetData>
    <row r="1">
      <c r="A1" t="s">
        <v>18</v>
      </c>
      <c r="B1" t="s">
        <v>19</v>
      </c>
      <c r="C1" s="2"/>
      <c r="D1" s="2"/>
      <c r="E1" s="2"/>
    </row>
    <row r="2" s="1" customFormat="1">
      <c r="C2" s="1">
        <f>D2-1</f>
        <v>2019</v>
      </c>
      <c r="D2" s="1">
        <f>E2-1</f>
        <v>2020</v>
      </c>
      <c r="E2" s="1">
        <f>F2-1</f>
        <v>2021</v>
      </c>
      <c r="F2" s="1">
        <v>2022</v>
      </c>
      <c r="G2" s="1">
        <v>2023</v>
      </c>
      <c r="H2" s="1">
        <v>2024</v>
      </c>
      <c r="I2" s="1">
        <v>2025</v>
      </c>
    </row>
    <row r="3">
      <c r="B3" t="s">
        <v>20</v>
      </c>
      <c r="C3" s="3">
        <v>105160.74000000001</v>
      </c>
      <c r="D3" s="3">
        <v>122189.29150000001</v>
      </c>
      <c r="E3" s="3">
        <v>128552.39999999999</v>
      </c>
      <c r="F3" s="4">
        <v>135936.41</v>
      </c>
      <c r="G3" s="4">
        <v>170754.04999999999</v>
      </c>
      <c r="H3" s="4">
        <v>283649.02000000002</v>
      </c>
    </row>
    <row r="4">
      <c r="B4" t="s">
        <v>21</v>
      </c>
      <c r="C4" s="3">
        <v>18947</v>
      </c>
      <c r="D4" s="3">
        <v>24878.970000000001</v>
      </c>
      <c r="E4" s="3">
        <v>27332.880000000001</v>
      </c>
      <c r="F4" s="4">
        <v>31758.990000000002</v>
      </c>
      <c r="G4" s="4">
        <v>33912.050000000003</v>
      </c>
      <c r="H4" s="4">
        <v>124345.75</v>
      </c>
    </row>
    <row r="5" s="1" customFormat="1">
      <c r="B5" s="1" t="s">
        <v>22</v>
      </c>
      <c r="C5" s="5">
        <f>SUM(C3:C4)</f>
        <v>124107.74000000001</v>
      </c>
      <c r="D5" s="5">
        <f>SUM(D3:D4)</f>
        <v>147068.26150000002</v>
      </c>
      <c r="E5" s="5">
        <f>SUM(E3:E4)</f>
        <v>155885.28</v>
      </c>
      <c r="F5" s="5">
        <f>SUM(F3:F4)</f>
        <v>167695.39999999999</v>
      </c>
      <c r="G5" s="5">
        <f>SUM(G3:G4)</f>
        <v>204666.09999999998</v>
      </c>
      <c r="H5" s="5">
        <f>SUM(H3:H4)</f>
        <v>407994.77000000002</v>
      </c>
    </row>
    <row r="6">
      <c r="C6" s="6"/>
      <c r="D6" s="6"/>
      <c r="E6" s="6"/>
      <c r="F6" s="6"/>
      <c r="G6" s="6"/>
      <c r="H6" s="4"/>
    </row>
    <row r="7">
      <c r="B7" t="s">
        <v>23</v>
      </c>
      <c r="C7" s="7">
        <v>53712.599999999999</v>
      </c>
      <c r="D7" s="7">
        <v>62137.419999999998</v>
      </c>
      <c r="E7" s="7">
        <v>59247.589999999997</v>
      </c>
      <c r="F7" s="6">
        <v>58584.330000000002</v>
      </c>
      <c r="G7" s="6">
        <v>77779.940000000002</v>
      </c>
      <c r="H7" s="4">
        <v>154138.54999999999</v>
      </c>
    </row>
    <row r="8">
      <c r="B8" t="s">
        <v>24</v>
      </c>
      <c r="C8" s="7">
        <v>27694.759999999998</v>
      </c>
      <c r="D8" s="7">
        <v>33036</v>
      </c>
      <c r="E8" s="7">
        <v>35001.260000000002</v>
      </c>
      <c r="F8" s="6">
        <v>40312.43</v>
      </c>
      <c r="G8" s="6">
        <v>51533.690000000002</v>
      </c>
      <c r="H8" s="4">
        <v>152326.34</v>
      </c>
    </row>
    <row r="9">
      <c r="B9" t="s">
        <v>25</v>
      </c>
      <c r="C9" s="7">
        <v>20254.73</v>
      </c>
      <c r="D9" s="7">
        <v>24598.52</v>
      </c>
      <c r="E9" s="7">
        <v>29779.66</v>
      </c>
      <c r="F9" s="6">
        <v>30647.740000000002</v>
      </c>
      <c r="G9" s="6">
        <v>29203.77</v>
      </c>
      <c r="H9" s="4">
        <v>36140.379999999997</v>
      </c>
    </row>
    <row r="10" s="1" customFormat="1">
      <c r="B10" s="1" t="s">
        <v>26</v>
      </c>
      <c r="C10" s="5">
        <f>SUM(C7:C9)</f>
        <v>101662.09</v>
      </c>
      <c r="D10" s="5">
        <f>SUM(D7:D9)</f>
        <v>119771.94</v>
      </c>
      <c r="E10" s="5">
        <f>SUM(E7:E9)</f>
        <v>124028.51000000001</v>
      </c>
      <c r="F10" s="5">
        <f>SUM(F7:F9)</f>
        <v>129544.50000000001</v>
      </c>
      <c r="G10" s="5">
        <f>SUM(G7:G9)</f>
        <v>158517.39999999999</v>
      </c>
      <c r="H10" s="5">
        <f>SUM(H7:H9)</f>
        <v>342605.27000000002</v>
      </c>
    </row>
    <row r="11">
      <c r="B11" t="s">
        <v>27</v>
      </c>
      <c r="C11" s="7">
        <v>113.09999999999999</v>
      </c>
      <c r="D11" s="7">
        <v>42.299999999999997</v>
      </c>
      <c r="E11" s="7">
        <v>23.559999999999999</v>
      </c>
      <c r="F11" s="6">
        <v>98.150000000000006</v>
      </c>
      <c r="G11" s="6">
        <v>151.59</v>
      </c>
      <c r="H11" s="4">
        <v>1384.46</v>
      </c>
    </row>
    <row r="12" s="1" customFormat="1">
      <c r="B12" s="1" t="s">
        <v>28</v>
      </c>
      <c r="C12" s="5">
        <f>C5-C10-C11</f>
        <v>22332.55000000001</v>
      </c>
      <c r="D12" s="5">
        <f>D5-D10-D11</f>
        <v>27254.021500000021</v>
      </c>
      <c r="E12" s="5">
        <f>E5-E10-E11</f>
        <v>31833.209999999988</v>
      </c>
      <c r="F12" s="5">
        <f>F5-F10-F11</f>
        <v>38052.749999999978</v>
      </c>
      <c r="G12" s="5">
        <f>G5-G10-G11</f>
        <v>45997.109999999986</v>
      </c>
      <c r="H12" s="5">
        <f>H5-H10-H11</f>
        <v>64005.040000000001</v>
      </c>
    </row>
    <row r="14">
      <c r="F14" s="8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3" ht="14.25">
      <c r="B3" t="s">
        <v>14</v>
      </c>
      <c r="C3" t="s">
        <v>29</v>
      </c>
    </row>
    <row r="5" ht="14.25">
      <c r="B5" t="s">
        <v>30</v>
      </c>
    </row>
    <row r="6" ht="14.25">
      <c r="A6" s="1" t="s">
        <v>31</v>
      </c>
      <c r="B6" t="s">
        <v>32</v>
      </c>
    </row>
    <row r="7" ht="14.25">
      <c r="A7" s="9"/>
      <c r="B7" s="2"/>
    </row>
    <row r="8" ht="14.25">
      <c r="B8" t="s">
        <v>33</v>
      </c>
    </row>
    <row r="9" ht="14.25">
      <c r="B9" t="s">
        <v>34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t="s">
        <v>35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2025-07-02T21:29:53Z</dcterms:modified>
</cp:coreProperties>
</file>