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ference attendance" sheetId="1" r:id="rId3"/>
    <sheet state="visible" name="Conference attendance (OLD)" sheetId="2" r:id="rId4"/>
    <sheet state="visible" name="Growth of attendance" sheetId="3" r:id="rId5"/>
    <sheet state="visible" name="AI4ALL" sheetId="4" r:id="rId6"/>
    <sheet state="visible" name="WiML" sheetId="5" r:id="rId7"/>
  </sheets>
  <definedNames/>
  <calcPr/>
</workbook>
</file>

<file path=xl/sharedStrings.xml><?xml version="1.0" encoding="utf-8"?>
<sst xmlns="http://schemas.openxmlformats.org/spreadsheetml/2006/main" count="101" uniqueCount="30">
  <si>
    <t>PLEASE SEE CONFERENCE ATTENDANCE</t>
  </si>
  <si>
    <t>Size</t>
  </si>
  <si>
    <t xml:space="preserve">Large </t>
  </si>
  <si>
    <t>CVPR</t>
  </si>
  <si>
    <t>IJCAI</t>
  </si>
  <si>
    <t>AAAI</t>
  </si>
  <si>
    <t>NeurIPS</t>
  </si>
  <si>
    <t>IROS</t>
  </si>
  <si>
    <t>ICML</t>
  </si>
  <si>
    <t>ICRA</t>
  </si>
  <si>
    <t>Small</t>
  </si>
  <si>
    <t>DeepCon</t>
  </si>
  <si>
    <t>ACL</t>
  </si>
  <si>
    <t>ICLR</t>
  </si>
  <si>
    <t>AAMAS</t>
  </si>
  <si>
    <t>ICAPS</t>
  </si>
  <si>
    <t>UAI</t>
  </si>
  <si>
    <t>KR</t>
  </si>
  <si>
    <t>A small conference is one that has &lt;2,000 attendees in 2018</t>
  </si>
  <si>
    <t>Year</t>
  </si>
  <si>
    <t>Total Alumni</t>
  </si>
  <si>
    <t>Program sites</t>
  </si>
  <si>
    <t>Outreach programs / research projects funded</t>
  </si>
  <si>
    <t>Takeaway</t>
  </si>
  <si>
    <t>Growth in alumni since 2015</t>
  </si>
  <si>
    <t>Note: AI4ALL was founded in 2017, expanding on a Stanford summer AI education program for underrepresented high schoolers founded by AI4ALL’s founders (Dr. Fei-Fei Li, Dr. Olga Russakovsky, and Dr. Rick Sommer). The data for 2015 and 2016 pertain to this early Stanford program, which is now called Stanford AI4ALL.</t>
  </si>
  <si>
    <t>Registration</t>
  </si>
  <si>
    <t>Growth since 2014</t>
  </si>
  <si>
    <t>Cells in blue are calculations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</si>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</sst>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i/>
      <sz val="12.0"/>
      <color rgb="FFFF0000"/>
    </font>
    <font>
      <i/>
    </font>
    <font>
      <color rgb="FF000000"/>
    </font>
    <font>
      <b/>
      <color rgb="FF000000"/>
    </font>
    <font>
      <i/>
      <color rgb="FF666666"/>
    </font>
    <font>
      <color rgb="FF000000"/>
      <name val="Montserrat"/>
    </font>
    <font/>
    <font>
      <b/>
    </font>
    <font>
      <i/>
      <sz val="11.0"/>
      <color rgb="FF666666"/>
      <name val="Arial"/>
    </font>
    <font>
      <sz val="11.0"/>
      <color rgb="FF000000"/>
      <name val="Arial"/>
    </font>
    <font>
      <color rgb="FF212121"/>
      <name val="Arial"/>
    </font>
    <font>
      <i/>
      <color rgb="FF0000FF"/>
    </font>
    <font>
      <color rgb="FF0000FF"/>
    </font>
    <font>
      <b/>
      <i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3" xfId="0" applyFont="1" applyNumberFormat="1"/>
    <xf borderId="0" fillId="0" fontId="3" numFmtId="3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1" fillId="0" fontId="8" numFmtId="0" xfId="0" applyAlignment="1" applyBorder="1" applyFont="1">
      <alignment readingOrder="0"/>
    </xf>
    <xf borderId="2" fillId="0" fontId="8" numFmtId="0" xfId="0" applyBorder="1" applyFont="1"/>
    <xf borderId="3" fillId="0" fontId="8" numFmtId="0" xfId="0" applyAlignment="1" applyBorder="1" applyFont="1">
      <alignment readingOrder="0"/>
    </xf>
    <xf borderId="4" fillId="0" fontId="8" numFmtId="10" xfId="0" applyBorder="1" applyFont="1" applyNumberFormat="1"/>
    <xf borderId="0" fillId="2" fontId="9" numFmtId="0" xfId="0" applyAlignment="1" applyFill="1" applyFont="1">
      <alignment horizontal="left" readingOrder="0" shrinkToFit="0" wrapText="0"/>
    </xf>
    <xf borderId="0" fillId="2" fontId="10" numFmtId="0" xfId="0" applyAlignment="1" applyFont="1">
      <alignment horizontal="left" readingOrder="0" shrinkToFit="0" wrapText="0"/>
    </xf>
    <xf borderId="0" fillId="0" fontId="11" numFmtId="0" xfId="0" applyAlignment="1" applyFont="1">
      <alignment horizontal="right" readingOrder="0"/>
    </xf>
    <xf borderId="5" fillId="0" fontId="8" numFmtId="0" xfId="0" applyAlignment="1" applyBorder="1" applyFont="1">
      <alignment readingOrder="0"/>
    </xf>
    <xf borderId="6" fillId="0" fontId="7" numFmtId="0" xfId="0" applyAlignment="1" applyBorder="1" applyFont="1">
      <alignment readingOrder="0"/>
    </xf>
    <xf borderId="7" fillId="0" fontId="7" numFmtId="10" xfId="0" applyBorder="1" applyFont="1" applyNumberFormat="1"/>
    <xf borderId="0" fillId="0" fontId="12" numFmtId="0" xfId="0" applyAlignment="1" applyFont="1">
      <alignment readingOrder="0"/>
    </xf>
    <xf borderId="0" fillId="0" fontId="13" numFmtId="2" xfId="0" applyFont="1" applyNumberFormat="1"/>
    <xf borderId="0" fillId="0" fontId="14" numFmtId="0" xfId="0" applyAlignment="1" applyFont="1">
      <alignment readingOrder="0"/>
    </xf>
    <xf borderId="0" fillId="0" fontId="1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Attendance at large conferences (1984-2018)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'Conference attendance'!$B$3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'Conference attendance'!$C$2:$AK$2</c:f>
            </c:strRef>
          </c:cat>
          <c:val>
            <c:numRef>
              <c:f>'Conference attendance'!$C$3:$AK$3</c:f>
            </c:numRef>
          </c:val>
          <c:smooth val="0"/>
        </c:ser>
        <c:ser>
          <c:idx val="1"/>
          <c:order val="1"/>
          <c:tx>
            <c:strRef>
              <c:f>'Conference attendance'!$B$4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'Conference attendance'!$C$2:$AK$2</c:f>
            </c:strRef>
          </c:cat>
          <c:val>
            <c:numRef>
              <c:f>'Conference attendance'!$C$4:$AK$4</c:f>
            </c:numRef>
          </c:val>
          <c:smooth val="0"/>
        </c:ser>
        <c:ser>
          <c:idx val="2"/>
          <c:order val="2"/>
          <c:tx>
            <c:strRef>
              <c:f>'Conference attendance'!$B$5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'Conference attendance'!$C$2:$AK$2</c:f>
            </c:strRef>
          </c:cat>
          <c:val>
            <c:numRef>
              <c:f>'Conference attendance'!$C$5:$AK$5</c:f>
            </c:numRef>
          </c:val>
          <c:smooth val="0"/>
        </c:ser>
        <c:ser>
          <c:idx val="3"/>
          <c:order val="3"/>
          <c:tx>
            <c:strRef>
              <c:f>'Conference attendance'!$B$6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'Conference attendance'!$C$2:$AK$2</c:f>
            </c:strRef>
          </c:cat>
          <c:val>
            <c:numRef>
              <c:f>'Conference attendance'!$C$6:$AK$6</c:f>
            </c:numRef>
          </c:val>
          <c:smooth val="0"/>
        </c:ser>
        <c:ser>
          <c:idx val="4"/>
          <c:order val="4"/>
          <c:tx>
            <c:strRef>
              <c:f>'Conference attendance'!$B$7</c:f>
            </c:strRef>
          </c:tx>
          <c:spPr>
            <a:ln cmpd="sng" w="19050">
              <a:solidFill>
                <a:srgbClr val="D5A6BD"/>
              </a:solidFill>
            </a:ln>
          </c:spPr>
          <c:marker>
            <c:symbol val="none"/>
          </c:marker>
          <c:cat>
            <c:strRef>
              <c:f>'Conference attendance'!$C$2:$AK$2</c:f>
            </c:strRef>
          </c:cat>
          <c:val>
            <c:numRef>
              <c:f>'Conference attendance'!$C$7:$AK$7</c:f>
            </c:numRef>
          </c:val>
          <c:smooth val="0"/>
        </c:ser>
        <c:ser>
          <c:idx val="5"/>
          <c:order val="5"/>
          <c:tx>
            <c:strRef>
              <c:f>'Conference attendance'!$B$8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'Conference attendance'!$C$2:$AK$2</c:f>
            </c:strRef>
          </c:cat>
          <c:val>
            <c:numRef>
              <c:f>'Conference attendance'!$C$8:$AK$8</c:f>
            </c:numRef>
          </c:val>
          <c:smooth val="0"/>
        </c:ser>
        <c:ser>
          <c:idx val="6"/>
          <c:order val="6"/>
          <c:tx>
            <c:strRef>
              <c:f>'Conference attendance'!$B$9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'Conference attendance'!$C$2:$AK$2</c:f>
            </c:strRef>
          </c:cat>
          <c:val>
            <c:numRef>
              <c:f>'Conference attendance'!$C$9:$AK$9</c:f>
            </c:numRef>
          </c:val>
          <c:smooth val="0"/>
        </c:ser>
        <c:axId val="1269008951"/>
        <c:axId val="1282725044"/>
      </c:lineChart>
      <c:catAx>
        <c:axId val="1269008951"/>
        <c:scaling>
          <c:orientation val="minMax"/>
          <c:min val="1984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1282725044"/>
      </c:catAx>
      <c:valAx>
        <c:axId val="1282725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Number of attendees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1269008951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Attendance at small conferences (1995-2018)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'Conference attendance'!$B$10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'Conference attendance'!$C$2:$AK$2</c:f>
            </c:strRef>
          </c:cat>
          <c:val>
            <c:numRef>
              <c:f>'Conference attendance'!$C$10:$Z$10</c:f>
            </c:numRef>
          </c:val>
          <c:smooth val="0"/>
        </c:ser>
        <c:ser>
          <c:idx val="1"/>
          <c:order val="1"/>
          <c:tx>
            <c:strRef>
              <c:f>'Conference attendance'!$B$12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'Conference attendance'!$C$2:$AK$2</c:f>
            </c:strRef>
          </c:cat>
          <c:val>
            <c:numRef>
              <c:f>'Conference attendance'!$C$12:$Z$12</c:f>
            </c:numRef>
          </c:val>
          <c:smooth val="0"/>
        </c:ser>
        <c:ser>
          <c:idx val="2"/>
          <c:order val="2"/>
          <c:tx>
            <c:strRef>
              <c:f>'Conference attendance'!$B$13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'Conference attendance'!$C$2:$AK$2</c:f>
            </c:strRef>
          </c:cat>
          <c:val>
            <c:numRef>
              <c:f>'Conference attendance'!$C$13:$Z$13</c:f>
            </c:numRef>
          </c:val>
          <c:smooth val="0"/>
        </c:ser>
        <c:ser>
          <c:idx val="3"/>
          <c:order val="3"/>
          <c:tx>
            <c:strRef>
              <c:f>'Conference attendance'!$B$14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'Conference attendance'!$C$2:$AK$2</c:f>
            </c:strRef>
          </c:cat>
          <c:val>
            <c:numRef>
              <c:f>'Conference attendance'!$C$14:$Z$14</c:f>
            </c:numRef>
          </c:val>
          <c:smooth val="0"/>
        </c:ser>
        <c:ser>
          <c:idx val="4"/>
          <c:order val="4"/>
          <c:tx>
            <c:strRef>
              <c:f>'Conference attendance'!$B$15</c:f>
            </c:strRef>
          </c:tx>
          <c:spPr>
            <a:ln cmpd="sng" w="19050">
              <a:solidFill>
                <a:srgbClr val="D5A6BD"/>
              </a:solidFill>
            </a:ln>
          </c:spPr>
          <c:marker>
            <c:symbol val="none"/>
          </c:marker>
          <c:cat>
            <c:strRef>
              <c:f>'Conference attendance'!$C$2:$AK$2</c:f>
            </c:strRef>
          </c:cat>
          <c:val>
            <c:numRef>
              <c:f>'Conference attendance'!$C$15:$Z$15</c:f>
            </c:numRef>
          </c:val>
          <c:smooth val="0"/>
        </c:ser>
        <c:ser>
          <c:idx val="5"/>
          <c:order val="5"/>
          <c:tx>
            <c:strRef>
              <c:f>'Conference attendance'!$B$11</c:f>
            </c:strRef>
          </c:tx>
          <c:spPr>
            <a:ln cmpd="sng" w="19050">
              <a:solidFill>
                <a:srgbClr val="674EA7"/>
              </a:solidFill>
            </a:ln>
          </c:spPr>
          <c:marker>
            <c:symbol val="none"/>
          </c:marker>
          <c:cat>
            <c:strRef>
              <c:f>'Conference attendance'!$C$2:$AK$2</c:f>
            </c:strRef>
          </c:cat>
          <c:val>
            <c:numRef>
              <c:f>'Conference attendance'!$C$11:$Z$11</c:f>
            </c:numRef>
          </c:val>
          <c:smooth val="0"/>
        </c:ser>
        <c:axId val="1269411556"/>
        <c:axId val="824844172"/>
      </c:lineChart>
      <c:catAx>
        <c:axId val="1269411556"/>
        <c:scaling>
          <c:orientation val="minMax"/>
          <c:min val="1995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824844172"/>
      </c:catAx>
      <c:valAx>
        <c:axId val="824844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Number of attendees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1269411556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Change in large conference attendance (2012-2018)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'Growth of attendance'!$B$3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'Growth of attendance'!$C$2:$I$2</c:f>
            </c:strRef>
          </c:cat>
          <c:val>
            <c:numRef>
              <c:f>'Growth of attendance'!$C$3:$I$3</c:f>
            </c:numRef>
          </c:val>
          <c:smooth val="0"/>
        </c:ser>
        <c:ser>
          <c:idx val="1"/>
          <c:order val="1"/>
          <c:tx>
            <c:strRef>
              <c:f>'Growth of attendance'!$B$4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'Growth of attendance'!$C$2:$I$2</c:f>
            </c:strRef>
          </c:cat>
          <c:val>
            <c:numRef>
              <c:f>'Growth of attendance'!$C$4:$I$4</c:f>
            </c:numRef>
          </c:val>
          <c:smooth val="0"/>
        </c:ser>
        <c:ser>
          <c:idx val="2"/>
          <c:order val="2"/>
          <c:tx>
            <c:strRef>
              <c:f>'Growth of attendance'!$B$5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'Growth of attendance'!$C$2:$I$2</c:f>
            </c:strRef>
          </c:cat>
          <c:val>
            <c:numRef>
              <c:f>'Growth of attendance'!$C$5:$I$5</c:f>
            </c:numRef>
          </c:val>
          <c:smooth val="0"/>
        </c:ser>
        <c:ser>
          <c:idx val="3"/>
          <c:order val="3"/>
          <c:tx>
            <c:strRef>
              <c:f>'Growth of attendance'!$B$6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'Growth of attendance'!$C$2:$I$2</c:f>
            </c:strRef>
          </c:cat>
          <c:val>
            <c:numRef>
              <c:f>'Growth of attendance'!$C$6:$I$6</c:f>
            </c:numRef>
          </c:val>
          <c:smooth val="0"/>
        </c:ser>
        <c:ser>
          <c:idx val="4"/>
          <c:order val="4"/>
          <c:tx>
            <c:strRef>
              <c:f>'Growth of attendance'!$B$7</c:f>
            </c:strRef>
          </c:tx>
          <c:spPr>
            <a:ln cmpd="sng" w="19050">
              <a:solidFill>
                <a:srgbClr val="D5A6BD"/>
              </a:solidFill>
            </a:ln>
          </c:spPr>
          <c:marker>
            <c:symbol val="none"/>
          </c:marker>
          <c:cat>
            <c:strRef>
              <c:f>'Growth of attendance'!$C$2:$I$2</c:f>
            </c:strRef>
          </c:cat>
          <c:val>
            <c:numRef>
              <c:f>'Growth of attendance'!$C$7:$I$7</c:f>
            </c:numRef>
          </c:val>
          <c:smooth val="0"/>
        </c:ser>
        <c:ser>
          <c:idx val="5"/>
          <c:order val="5"/>
          <c:tx>
            <c:strRef>
              <c:f>'Growth of attendance'!$B$8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'Growth of attendance'!$C$2:$I$2</c:f>
            </c:strRef>
          </c:cat>
          <c:val>
            <c:numRef>
              <c:f>'Growth of attendance'!$C$8:$I$8</c:f>
            </c:numRef>
          </c:val>
          <c:smooth val="0"/>
        </c:ser>
        <c:ser>
          <c:idx val="6"/>
          <c:order val="6"/>
          <c:tx>
            <c:strRef>
              <c:f>'Growth of attendance'!$B$9</c:f>
            </c:strRef>
          </c:tx>
          <c:spPr>
            <a:ln cmpd="sng" w="19050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'Growth of attendance'!$C$2:$I$2</c:f>
            </c:strRef>
          </c:cat>
          <c:val>
            <c:numRef>
              <c:f>'Growth of attendance'!$C$9:$I$9</c:f>
            </c:numRef>
          </c:val>
          <c:smooth val="0"/>
        </c:ser>
        <c:ser>
          <c:idx val="7"/>
          <c:order val="7"/>
          <c:tx>
            <c:strRef>
              <c:f>'Growth of attendance'!$B$10</c:f>
            </c:strRef>
          </c:tx>
          <c:spPr>
            <a:ln cmpd="sng" w="1905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'Growth of attendance'!$C$2:$I$2</c:f>
            </c:strRef>
          </c:cat>
          <c:val>
            <c:numRef>
              <c:f>'Growth of attendance'!$C$10:$I$10</c:f>
            </c:numRef>
          </c:val>
          <c:smooth val="0"/>
        </c:ser>
        <c:axId val="254436938"/>
        <c:axId val="1337511881"/>
      </c:lineChart>
      <c:catAx>
        <c:axId val="254436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1337511881"/>
      </c:catAx>
      <c:valAx>
        <c:axId val="1337511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Change in attendees (ex. ICLR)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254436938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AI4ALL alumni and programs (2015-2018)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AI4ALL!$B$1</c:f>
            </c:strRef>
          </c:tx>
          <c:spPr>
            <a:ln cmpd="sng" w="19050">
              <a:solidFill>
                <a:srgbClr val="674EA7"/>
              </a:solidFill>
            </a:ln>
          </c:spPr>
          <c:marker>
            <c:symbol val="none"/>
          </c:marker>
          <c:cat>
            <c:strRef>
              <c:f>AI4ALL!$A$2:$A$5</c:f>
            </c:strRef>
          </c:cat>
          <c:val>
            <c:numRef>
              <c:f>AI4ALL!$B$2:$B$5</c:f>
            </c:numRef>
          </c:val>
          <c:smooth val="0"/>
        </c:ser>
        <c:axId val="1716380282"/>
        <c:axId val="532157783"/>
      </c:lineChart>
      <c:catAx>
        <c:axId val="1716380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532157783"/>
      </c:catAx>
      <c:valAx>
        <c:axId val="532157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674EA7"/>
                    </a:solidFill>
                  </a:defRPr>
                </a:pPr>
                <a:r>
                  <a:t>Number of alumni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16380282"/>
      </c:valAx>
      <c:lineChart>
        <c:varyColors val="0"/>
        <c:ser>
          <c:idx val="1"/>
          <c:order val="1"/>
          <c:tx>
            <c:strRef>
              <c:f>AI4ALL!$C$1</c:f>
            </c:strRef>
          </c:tx>
          <c:spPr>
            <a:ln cmpd="sng" w="19050">
              <a:solidFill>
                <a:srgbClr val="45818E"/>
              </a:solidFill>
            </a:ln>
          </c:spPr>
          <c:marker>
            <c:symbol val="none"/>
          </c:marker>
          <c:cat>
            <c:strRef>
              <c:f>AI4ALL!$A$2:$A$5</c:f>
            </c:strRef>
          </c:cat>
          <c:val>
            <c:numRef>
              <c:f>AI4ALL!$C$2:$C$5</c:f>
            </c:numRef>
          </c:val>
          <c:smooth val="0"/>
        </c:ser>
        <c:axId val="1421874917"/>
        <c:axId val="632060379"/>
      </c:lineChart>
      <c:catAx>
        <c:axId val="1421874917"/>
        <c:scaling>
          <c:orientation val="minMax"/>
        </c:scaling>
        <c:delete val="1"/>
        <c:axPos val="b"/>
        <c:txPr>
          <a:bodyPr/>
          <a:lstStyle/>
          <a:p>
            <a:pPr lvl="0">
              <a:defRPr b="0" sz="1400"/>
            </a:pPr>
          </a:p>
        </c:txPr>
        <c:crossAx val="632060379"/>
      </c:catAx>
      <c:valAx>
        <c:axId val="632060379"/>
        <c:scaling>
          <c:orientation val="minMax"/>
          <c:max val="8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45818E"/>
                    </a:solidFill>
                  </a:defRPr>
                </a:pPr>
                <a:r>
                  <a:t>Number of program sites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21874917"/>
        <c:crosses val="max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WiML registration (2006-2017)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WiML!$B$1</c:f>
            </c:strRef>
          </c:tx>
          <c:spPr>
            <a:ln cmpd="sng" w="19050">
              <a:solidFill>
                <a:srgbClr val="674EA7"/>
              </a:solidFill>
            </a:ln>
          </c:spPr>
          <c:marker>
            <c:symbol val="none"/>
          </c:marker>
          <c:cat>
            <c:strRef>
              <c:f>WiML!$A$2:$A$14</c:f>
            </c:strRef>
          </c:cat>
          <c:val>
            <c:numRef>
              <c:f>WiML!$B$2:$B$14</c:f>
            </c:numRef>
          </c:val>
          <c:smooth val="0"/>
        </c:ser>
        <c:axId val="615789440"/>
        <c:axId val="870987362"/>
      </c:lineChart>
      <c:catAx>
        <c:axId val="6157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870987362"/>
      </c:catAx>
      <c:valAx>
        <c:axId val="870987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Number of participants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61578944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142875</xdr:colOff>
      <xdr:row>17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876300</xdr:colOff>
      <xdr:row>18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266700</xdr:colOff>
      <xdr:row>18</xdr:row>
      <xdr:rowOff>190500</xdr:rowOff>
    </xdr:from>
    <xdr:ext cx="6677025" cy="4124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371475</xdr:colOff>
      <xdr:row>8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790575</xdr:colOff>
      <xdr:row>4</xdr:row>
      <xdr:rowOff>200025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28</v>
      </c>
    </row>
    <row r="2">
      <c r="A2" s="2" t="s">
        <v>1</v>
      </c>
      <c r="B2" s="3"/>
      <c r="C2" s="4">
        <v>2018.0</v>
      </c>
      <c r="D2" s="4">
        <v>2017.0</v>
      </c>
      <c r="E2" s="4">
        <v>2016.0</v>
      </c>
      <c r="F2" s="4">
        <v>2015.0</v>
      </c>
      <c r="G2" s="4">
        <v>2014.0</v>
      </c>
      <c r="H2" s="4">
        <v>2013.0</v>
      </c>
      <c r="I2" s="4">
        <v>2012.0</v>
      </c>
      <c r="J2" s="4">
        <v>2011.0</v>
      </c>
      <c r="K2" s="4">
        <v>2010.0</v>
      </c>
      <c r="L2" s="4">
        <v>2009.0</v>
      </c>
      <c r="M2" s="4">
        <v>2008.0</v>
      </c>
      <c r="N2" s="4">
        <v>2007.0</v>
      </c>
      <c r="O2" s="4">
        <v>2006.0</v>
      </c>
      <c r="P2" s="4">
        <v>2005.0</v>
      </c>
      <c r="Q2" s="4">
        <v>2004.0</v>
      </c>
      <c r="R2" s="4">
        <v>2003.0</v>
      </c>
      <c r="S2" s="4">
        <v>2002.0</v>
      </c>
      <c r="T2" s="4">
        <v>2001.0</v>
      </c>
      <c r="U2" s="4">
        <v>2000.0</v>
      </c>
      <c r="V2" s="4">
        <v>1999.0</v>
      </c>
      <c r="W2" s="4">
        <v>1998.0</v>
      </c>
      <c r="X2" s="4">
        <v>1997.0</v>
      </c>
      <c r="Y2" s="4">
        <v>1996.0</v>
      </c>
      <c r="Z2" s="4">
        <v>1995.0</v>
      </c>
      <c r="AA2" s="4">
        <v>1994.0</v>
      </c>
      <c r="AB2" s="4">
        <v>1993.0</v>
      </c>
      <c r="AC2" s="4">
        <v>1992.0</v>
      </c>
      <c r="AD2" s="4">
        <v>1991.0</v>
      </c>
      <c r="AE2" s="4">
        <v>1990.0</v>
      </c>
      <c r="AF2" s="4">
        <v>1989.0</v>
      </c>
      <c r="AG2" s="4">
        <v>1988.0</v>
      </c>
      <c r="AH2" s="4">
        <v>1987.0</v>
      </c>
      <c r="AI2" s="4">
        <v>1986.0</v>
      </c>
      <c r="AJ2" s="4">
        <v>1985.0</v>
      </c>
      <c r="AK2" s="4">
        <v>1984.0</v>
      </c>
    </row>
    <row r="3">
      <c r="A3" s="5" t="s">
        <v>2</v>
      </c>
      <c r="B3" s="3" t="s">
        <v>3</v>
      </c>
      <c r="C3" s="6">
        <v>6512.0</v>
      </c>
      <c r="D3" s="6">
        <v>4976.0</v>
      </c>
      <c r="E3" s="7">
        <v>3606.0</v>
      </c>
      <c r="F3" s="7">
        <v>2750.0</v>
      </c>
      <c r="G3" s="7">
        <v>2061.0</v>
      </c>
      <c r="H3" s="7">
        <v>1991.0</v>
      </c>
      <c r="I3" s="7">
        <v>1811.0</v>
      </c>
      <c r="J3" s="7">
        <v>1496.0</v>
      </c>
      <c r="K3" s="7">
        <v>1306.0</v>
      </c>
      <c r="L3" s="7">
        <v>1116.0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>
      <c r="A4" s="5" t="s">
        <v>2</v>
      </c>
      <c r="B4" s="3" t="s">
        <v>4</v>
      </c>
      <c r="C4" s="6">
        <v>2560.0</v>
      </c>
      <c r="D4" s="6">
        <v>2987.0</v>
      </c>
      <c r="E4" s="7">
        <v>1671.0</v>
      </c>
      <c r="F4" s="7">
        <v>1134.0</v>
      </c>
      <c r="G4" s="7">
        <v>1027.0</v>
      </c>
      <c r="H4" s="7">
        <v>920.0</v>
      </c>
      <c r="I4" s="7">
        <v>1206.0</v>
      </c>
      <c r="J4" s="7">
        <v>1493.0</v>
      </c>
      <c r="K4" s="7">
        <v>1379.0</v>
      </c>
      <c r="L4" s="7">
        <v>1265.0</v>
      </c>
      <c r="M4" s="7">
        <v>1240.0</v>
      </c>
      <c r="N4" s="7">
        <v>1215.0</v>
      </c>
      <c r="O4" s="7">
        <v>1116.0</v>
      </c>
      <c r="P4" s="7">
        <v>1018.0</v>
      </c>
      <c r="Q4" s="7">
        <v>1025.0</v>
      </c>
      <c r="R4" s="7">
        <v>1050.0</v>
      </c>
      <c r="S4" s="7">
        <v>1100.0</v>
      </c>
      <c r="T4" s="7">
        <v>1150.0</v>
      </c>
      <c r="U4" s="7">
        <v>1261.0</v>
      </c>
      <c r="V4" s="7">
        <v>1373.0</v>
      </c>
      <c r="W4" s="7">
        <v>1349.0</v>
      </c>
      <c r="X4" s="7">
        <v>1325.0</v>
      </c>
      <c r="Y4" s="7">
        <v>1692.0</v>
      </c>
      <c r="Z4" s="7">
        <v>2059.0</v>
      </c>
      <c r="AA4" s="7">
        <v>2200.0</v>
      </c>
      <c r="AB4" s="7">
        <v>2500.0</v>
      </c>
      <c r="AC4" s="7">
        <v>2800.0</v>
      </c>
      <c r="AD4" s="7">
        <v>3100.0</v>
      </c>
      <c r="AE4" s="7">
        <v>3400.0</v>
      </c>
      <c r="AF4" s="7">
        <v>3700.0</v>
      </c>
      <c r="AG4" s="7">
        <v>4000.0</v>
      </c>
      <c r="AH4" s="7">
        <v>4200.0</v>
      </c>
      <c r="AI4" s="7">
        <v>4500.0</v>
      </c>
      <c r="AJ4" s="7">
        <v>4995.0</v>
      </c>
      <c r="AK4" s="6"/>
    </row>
    <row r="5">
      <c r="A5" s="5" t="s">
        <v>2</v>
      </c>
      <c r="B5" s="3" t="s">
        <v>5</v>
      </c>
      <c r="C5" s="6">
        <v>2251.0</v>
      </c>
      <c r="D5" s="6">
        <v>1838.0</v>
      </c>
      <c r="E5" s="7">
        <v>1289.0</v>
      </c>
      <c r="F5" s="7">
        <v>1380.0</v>
      </c>
      <c r="G5" s="7">
        <v>1019.0</v>
      </c>
      <c r="H5" s="7">
        <v>807.0</v>
      </c>
      <c r="I5" s="7">
        <v>934.0</v>
      </c>
      <c r="J5" s="7">
        <v>1108.0</v>
      </c>
      <c r="K5" s="7">
        <v>918.0</v>
      </c>
      <c r="L5" s="7">
        <v>1015.0</v>
      </c>
      <c r="M5" s="7">
        <v>1113.0</v>
      </c>
      <c r="N5" s="7">
        <v>1064.0</v>
      </c>
      <c r="O5" s="7">
        <v>1263.0</v>
      </c>
      <c r="P5" s="7">
        <v>1116.0</v>
      </c>
      <c r="Q5" s="7">
        <v>1534.0</v>
      </c>
      <c r="R5" s="7">
        <v>1466.0</v>
      </c>
      <c r="S5" s="7">
        <v>1399.0</v>
      </c>
      <c r="T5" s="7">
        <v>1378.0</v>
      </c>
      <c r="U5" s="7">
        <v>1358.0</v>
      </c>
      <c r="V5" s="7">
        <v>1250.0</v>
      </c>
      <c r="W5" s="7">
        <v>1417.0</v>
      </c>
      <c r="X5" s="7">
        <v>1262.0</v>
      </c>
      <c r="Y5" s="7">
        <v>1371.0</v>
      </c>
      <c r="Z5" s="7">
        <v>1667.0</v>
      </c>
      <c r="AA5" s="7">
        <v>1964.0</v>
      </c>
      <c r="AB5" s="7">
        <v>1379.0</v>
      </c>
      <c r="AC5" s="7">
        <v>1685.0</v>
      </c>
      <c r="AD5" s="7">
        <v>1950.0</v>
      </c>
      <c r="AE5" s="7">
        <v>2800.0</v>
      </c>
      <c r="AF5" s="7">
        <v>3385.0</v>
      </c>
      <c r="AG5" s="7">
        <v>3970.0</v>
      </c>
      <c r="AH5" s="7">
        <v>4733.0</v>
      </c>
      <c r="AI5" s="7">
        <v>5334.0</v>
      </c>
      <c r="AJ5" s="7">
        <v>4317.0</v>
      </c>
      <c r="AK5" s="7">
        <v>3300.0</v>
      </c>
    </row>
    <row r="6">
      <c r="A6" s="5" t="s">
        <v>2</v>
      </c>
      <c r="B6" s="3" t="s">
        <v>6</v>
      </c>
      <c r="C6" s="7">
        <v>8000.0</v>
      </c>
      <c r="D6" s="6">
        <v>7755.0</v>
      </c>
      <c r="E6" s="7">
        <v>5230.0</v>
      </c>
      <c r="F6" s="7">
        <v>3852.0</v>
      </c>
      <c r="G6" s="7">
        <v>2581.0</v>
      </c>
      <c r="H6" s="7">
        <v>1994.0</v>
      </c>
      <c r="I6" s="7">
        <v>1676.0</v>
      </c>
      <c r="J6" s="7">
        <v>1452.0</v>
      </c>
      <c r="K6" s="7">
        <v>1354.0</v>
      </c>
      <c r="L6" s="7">
        <v>1239.0</v>
      </c>
      <c r="M6" s="7">
        <v>1000.0</v>
      </c>
      <c r="N6" s="7">
        <v>1050.0</v>
      </c>
      <c r="O6" s="7">
        <v>913.0</v>
      </c>
      <c r="P6" s="7">
        <v>926.0</v>
      </c>
      <c r="Q6" s="7">
        <v>815.0</v>
      </c>
      <c r="R6" s="7">
        <v>721.0</v>
      </c>
      <c r="S6" s="7">
        <v>708.0</v>
      </c>
      <c r="T6" s="7">
        <v>680.0</v>
      </c>
      <c r="U6" s="7">
        <v>650.0</v>
      </c>
      <c r="V6" s="7">
        <v>620.0</v>
      </c>
      <c r="W6" s="7">
        <v>590.0</v>
      </c>
      <c r="X6" s="7">
        <v>560.0</v>
      </c>
      <c r="Y6" s="7">
        <v>530.0</v>
      </c>
      <c r="Z6" s="7">
        <v>500.0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>
      <c r="A7" s="5" t="s">
        <v>2</v>
      </c>
      <c r="B7" s="3" t="s">
        <v>7</v>
      </c>
      <c r="C7" s="6"/>
      <c r="D7" s="6">
        <v>2678.0</v>
      </c>
      <c r="E7" s="7">
        <v>2174.0</v>
      </c>
      <c r="F7" s="7">
        <v>2079.0</v>
      </c>
      <c r="G7" s="7">
        <v>1615.0</v>
      </c>
      <c r="H7" s="7">
        <v>1472.0</v>
      </c>
      <c r="I7" s="7">
        <v>1447.0</v>
      </c>
      <c r="J7" s="7">
        <v>1556.0</v>
      </c>
      <c r="K7" s="7">
        <v>1200.0</v>
      </c>
      <c r="L7" s="7">
        <v>1400.0</v>
      </c>
      <c r="M7" s="7">
        <v>1157.0</v>
      </c>
      <c r="N7" s="7">
        <v>1021.0</v>
      </c>
      <c r="O7" s="7">
        <v>1119.0</v>
      </c>
      <c r="P7" s="7">
        <v>1079.0</v>
      </c>
      <c r="Q7" s="7">
        <v>1040.0</v>
      </c>
      <c r="R7" s="7">
        <v>908.0</v>
      </c>
      <c r="S7" s="7">
        <v>822.0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>
      <c r="A8" s="5" t="s">
        <v>2</v>
      </c>
      <c r="B8" s="3" t="s">
        <v>8</v>
      </c>
      <c r="C8" s="6">
        <v>5023.0</v>
      </c>
      <c r="D8" s="6">
        <v>2431.0</v>
      </c>
      <c r="E8" s="7">
        <v>3103.0</v>
      </c>
      <c r="F8" s="7">
        <v>1200.0</v>
      </c>
      <c r="G8" s="7">
        <v>800.0</v>
      </c>
      <c r="H8" s="7">
        <v>500.0</v>
      </c>
      <c r="I8" s="7">
        <v>744.0</v>
      </c>
      <c r="J8" s="7">
        <v>546.0</v>
      </c>
      <c r="K8" s="7">
        <v>514.0</v>
      </c>
      <c r="L8" s="7">
        <v>579.0</v>
      </c>
      <c r="M8" s="7">
        <v>540.0</v>
      </c>
      <c r="N8" s="7">
        <v>406.0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>
      <c r="A9" s="5" t="s">
        <v>2</v>
      </c>
      <c r="B9" s="3" t="s">
        <v>9</v>
      </c>
      <c r="C9" s="6">
        <v>3050.0</v>
      </c>
      <c r="D9" s="6">
        <v>3000.0</v>
      </c>
      <c r="E9" s="7">
        <v>2000.0</v>
      </c>
      <c r="F9" s="7">
        <v>1500.0</v>
      </c>
      <c r="G9" s="7">
        <v>1300.0</v>
      </c>
      <c r="H9" s="7">
        <v>1200.0</v>
      </c>
      <c r="I9" s="7">
        <v>1300.0</v>
      </c>
      <c r="J9" s="7">
        <v>1200.0</v>
      </c>
      <c r="K9" s="7">
        <v>1200.0</v>
      </c>
      <c r="L9" s="7">
        <v>1000.0</v>
      </c>
      <c r="M9" s="7">
        <v>1200.0</v>
      </c>
      <c r="N9" s="7">
        <v>1000.0</v>
      </c>
      <c r="O9" s="7">
        <v>700.0</v>
      </c>
      <c r="P9" s="7">
        <v>1000.0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>
      <c r="A10" s="5" t="s">
        <v>10</v>
      </c>
      <c r="B10" s="3" t="s">
        <v>12</v>
      </c>
      <c r="C10" s="6">
        <v>1300.0</v>
      </c>
      <c r="D10" s="6">
        <v>1765.0</v>
      </c>
      <c r="E10" s="7">
        <v>1649.0</v>
      </c>
      <c r="F10" s="7">
        <v>745.0</v>
      </c>
      <c r="G10" s="7">
        <v>1437.0</v>
      </c>
      <c r="H10" s="7">
        <v>987.0</v>
      </c>
      <c r="I10" s="7">
        <v>973.0</v>
      </c>
      <c r="J10" s="7">
        <v>1101.0</v>
      </c>
      <c r="K10" s="7">
        <v>955.0</v>
      </c>
      <c r="L10" s="7">
        <v>799.0</v>
      </c>
      <c r="M10" s="7">
        <v>759.0</v>
      </c>
      <c r="N10" s="7">
        <v>1075.0</v>
      </c>
      <c r="O10" s="7">
        <v>885.5</v>
      </c>
      <c r="P10" s="7">
        <v>696.0</v>
      </c>
      <c r="Q10" s="7">
        <v>682.0</v>
      </c>
      <c r="R10" s="7">
        <v>574.0</v>
      </c>
      <c r="S10" s="7">
        <v>676.0</v>
      </c>
      <c r="T10" s="7">
        <v>573.0</v>
      </c>
      <c r="U10" s="7">
        <v>450.0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>
      <c r="A11" s="5" t="s">
        <v>10</v>
      </c>
      <c r="B11" s="3" t="s">
        <v>13</v>
      </c>
      <c r="C11" s="7">
        <v>2000.0</v>
      </c>
      <c r="D11" s="6">
        <v>1224.5</v>
      </c>
      <c r="E11" s="7">
        <v>449.0</v>
      </c>
      <c r="F11" s="7">
        <v>369.0</v>
      </c>
      <c r="G11" s="7">
        <v>176.0</v>
      </c>
      <c r="H11" s="7">
        <v>105.0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>
      <c r="A12" s="5" t="s">
        <v>10</v>
      </c>
      <c r="B12" s="3" t="s">
        <v>14</v>
      </c>
      <c r="C12" s="6">
        <v>670.0</v>
      </c>
      <c r="D12" s="6">
        <v>415.0</v>
      </c>
      <c r="E12" s="7">
        <v>461.0</v>
      </c>
      <c r="F12" s="7">
        <v>424.0</v>
      </c>
      <c r="G12" s="7">
        <v>798.0</v>
      </c>
      <c r="H12" s="7">
        <v>552.0</v>
      </c>
      <c r="I12" s="7">
        <v>577.0</v>
      </c>
      <c r="J12" s="7">
        <v>450.0</v>
      </c>
      <c r="K12" s="7">
        <v>593.0</v>
      </c>
      <c r="L12" s="7">
        <v>608.0</v>
      </c>
      <c r="M12" s="7">
        <v>639.0</v>
      </c>
      <c r="N12" s="7">
        <v>441.0</v>
      </c>
      <c r="O12" s="7">
        <v>469.0</v>
      </c>
      <c r="P12" s="7">
        <v>681.0</v>
      </c>
      <c r="Q12" s="7">
        <v>655.0</v>
      </c>
      <c r="R12" s="7">
        <v>383.0</v>
      </c>
      <c r="S12" s="7">
        <v>614.0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>
      <c r="A13" s="5" t="s">
        <v>10</v>
      </c>
      <c r="B13" s="3" t="s">
        <v>15</v>
      </c>
      <c r="C13" s="6">
        <v>262.0</v>
      </c>
      <c r="D13" s="6">
        <v>201.0</v>
      </c>
      <c r="E13" s="7">
        <v>226.0</v>
      </c>
      <c r="F13" s="7">
        <v>160.0</v>
      </c>
      <c r="G13" s="7">
        <v>222.0</v>
      </c>
      <c r="H13" s="7">
        <v>214.0</v>
      </c>
      <c r="I13" s="7">
        <v>133.0</v>
      </c>
      <c r="J13" s="7">
        <v>225.0</v>
      </c>
      <c r="K13" s="7">
        <v>206.0</v>
      </c>
      <c r="L13" s="7">
        <v>228.0</v>
      </c>
      <c r="M13" s="7">
        <v>140.0</v>
      </c>
      <c r="N13" s="7">
        <v>212.0</v>
      </c>
      <c r="O13" s="7">
        <v>170.0</v>
      </c>
      <c r="P13" s="7">
        <v>198.0</v>
      </c>
      <c r="Q13" s="7">
        <v>143.0</v>
      </c>
      <c r="R13" s="7">
        <v>180.0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>
      <c r="A14" s="5" t="s">
        <v>10</v>
      </c>
      <c r="B14" s="3" t="s">
        <v>16</v>
      </c>
      <c r="C14" s="6">
        <v>351.0</v>
      </c>
      <c r="D14" s="6">
        <v>202.0</v>
      </c>
      <c r="E14" s="7">
        <v>211.0</v>
      </c>
      <c r="F14" s="7">
        <v>221.0</v>
      </c>
      <c r="G14" s="7">
        <v>186.0</v>
      </c>
      <c r="H14" s="7">
        <v>225.0</v>
      </c>
      <c r="I14" s="7">
        <v>228.0</v>
      </c>
      <c r="J14" s="7">
        <v>192.0</v>
      </c>
      <c r="K14" s="7">
        <v>164.0</v>
      </c>
      <c r="L14" s="7">
        <v>195.0</v>
      </c>
      <c r="M14" s="7">
        <v>229.0</v>
      </c>
      <c r="N14" s="7">
        <v>150.0</v>
      </c>
      <c r="O14" s="7">
        <v>160.0</v>
      </c>
      <c r="P14" s="7">
        <v>170.0</v>
      </c>
      <c r="Q14" s="7">
        <v>180.0</v>
      </c>
      <c r="R14" s="7">
        <v>190.0</v>
      </c>
      <c r="S14" s="7">
        <v>200.0</v>
      </c>
      <c r="T14" s="7">
        <v>210.0</v>
      </c>
      <c r="U14" s="7">
        <v>214.0</v>
      </c>
      <c r="V14" s="7">
        <v>210.0</v>
      </c>
      <c r="W14" s="7">
        <v>200.0</v>
      </c>
      <c r="X14" s="7">
        <v>190.0</v>
      </c>
      <c r="Y14" s="7">
        <v>180.0</v>
      </c>
      <c r="Z14" s="7">
        <v>170.0</v>
      </c>
      <c r="AA14" s="7">
        <v>160.0</v>
      </c>
      <c r="AB14" s="7">
        <v>151.0</v>
      </c>
      <c r="AC14" s="6"/>
      <c r="AD14" s="6"/>
      <c r="AE14" s="6"/>
      <c r="AF14" s="6"/>
      <c r="AG14" s="6"/>
      <c r="AH14" s="6"/>
      <c r="AI14" s="6"/>
      <c r="AJ14" s="6"/>
      <c r="AK14" s="6"/>
    </row>
    <row r="15">
      <c r="A15" s="5" t="s">
        <v>10</v>
      </c>
      <c r="B15" s="3" t="s">
        <v>17</v>
      </c>
      <c r="C15" s="7">
        <v>171.0</v>
      </c>
      <c r="D15" s="6"/>
      <c r="E15" s="7">
        <v>157.0</v>
      </c>
      <c r="F15" s="7">
        <v>164.0</v>
      </c>
      <c r="G15" s="7">
        <v>171.0</v>
      </c>
      <c r="H15" s="7">
        <v>180.0</v>
      </c>
      <c r="I15" s="7">
        <v>190.0</v>
      </c>
      <c r="J15" s="7">
        <v>182.0</v>
      </c>
      <c r="K15" s="7">
        <v>175.0</v>
      </c>
      <c r="L15" s="7">
        <v>157.0</v>
      </c>
      <c r="M15" s="7">
        <v>140.0</v>
      </c>
      <c r="N15" s="7">
        <v>130.0</v>
      </c>
      <c r="O15" s="7">
        <v>120.0</v>
      </c>
      <c r="P15" s="7">
        <v>135.0</v>
      </c>
      <c r="Q15" s="7">
        <v>150.0</v>
      </c>
      <c r="R15" s="7">
        <v>148.0</v>
      </c>
      <c r="S15" s="7">
        <v>146.0</v>
      </c>
      <c r="T15" s="7">
        <v>149.0</v>
      </c>
      <c r="U15" s="7">
        <v>152.0</v>
      </c>
      <c r="V15" s="7">
        <v>144.0</v>
      </c>
      <c r="W15" s="7">
        <v>137.0</v>
      </c>
      <c r="X15" s="7">
        <v>137.0</v>
      </c>
      <c r="Y15" s="7">
        <v>137.0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7">
      <c r="A17" s="8" t="s">
        <v>18</v>
      </c>
    </row>
    <row r="41">
      <c r="A41" s="4"/>
      <c r="B41" s="9"/>
    </row>
    <row r="42">
      <c r="A42" s="4"/>
      <c r="B42" s="9"/>
    </row>
    <row r="43">
      <c r="A43" s="4"/>
      <c r="B43" s="9"/>
    </row>
    <row r="44">
      <c r="A44" s="4"/>
      <c r="B44" s="9"/>
    </row>
    <row r="45">
      <c r="A45" s="4"/>
      <c r="B45" s="9"/>
    </row>
    <row r="46">
      <c r="A46" s="4"/>
      <c r="B46" s="9"/>
    </row>
    <row r="47">
      <c r="A47" s="4"/>
      <c r="B47" s="9"/>
    </row>
    <row r="48">
      <c r="A48" s="4"/>
      <c r="B48" s="9"/>
    </row>
    <row r="49">
      <c r="A49" s="4"/>
      <c r="B49" s="9"/>
    </row>
    <row r="50">
      <c r="A50" s="4"/>
      <c r="B50" s="9"/>
    </row>
    <row r="51">
      <c r="A51" s="4"/>
      <c r="B51" s="9"/>
    </row>
    <row r="52">
      <c r="A52" s="4"/>
      <c r="B52" s="9"/>
    </row>
    <row r="53">
      <c r="A53" s="4"/>
      <c r="B53" s="9"/>
    </row>
    <row r="54">
      <c r="A5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2018.0</v>
      </c>
      <c r="D2" s="4">
        <v>2017.0</v>
      </c>
      <c r="E2" s="4">
        <v>2016.0</v>
      </c>
      <c r="F2" s="4"/>
      <c r="G2" s="4"/>
      <c r="H2" s="4"/>
      <c r="I2" s="4"/>
      <c r="J2" s="4"/>
      <c r="K2" s="4"/>
      <c r="L2" s="4">
        <v>2009.0</v>
      </c>
      <c r="M2" s="4">
        <v>2008.0</v>
      </c>
      <c r="N2" s="4">
        <v>2007.0</v>
      </c>
      <c r="O2" s="4">
        <v>2006.0</v>
      </c>
      <c r="P2" s="4">
        <v>2005.0</v>
      </c>
      <c r="Q2" s="4">
        <v>2004.0</v>
      </c>
      <c r="R2" s="4">
        <v>2003.0</v>
      </c>
      <c r="S2" s="4">
        <v>2002.0</v>
      </c>
      <c r="T2" s="4">
        <v>2001.0</v>
      </c>
      <c r="U2" s="4">
        <v>2000.0</v>
      </c>
      <c r="V2" s="4">
        <v>1999.0</v>
      </c>
      <c r="W2" s="4">
        <v>1998.0</v>
      </c>
      <c r="X2" s="4">
        <v>1997.0</v>
      </c>
      <c r="Y2" s="4">
        <v>1996.0</v>
      </c>
      <c r="Z2" s="4">
        <v>1995.0</v>
      </c>
      <c r="AA2" s="4">
        <v>1994.0</v>
      </c>
      <c r="AB2" s="4">
        <v>1993.0</v>
      </c>
      <c r="AC2" s="4">
        <v>1992.0</v>
      </c>
      <c r="AD2" s="4">
        <v>1991.0</v>
      </c>
      <c r="AE2" s="4">
        <v>1990.0</v>
      </c>
      <c r="AF2" s="4">
        <v>1989.0</v>
      </c>
      <c r="AG2" s="4">
        <v>1988.0</v>
      </c>
      <c r="AH2" s="4">
        <v>1987.0</v>
      </c>
      <c r="AI2" s="4">
        <v>1986.0</v>
      </c>
      <c r="AJ2" s="4">
        <v>1985.0</v>
      </c>
      <c r="AK2" s="4">
        <v>1984.0</v>
      </c>
    </row>
    <row r="3">
      <c r="A3" s="5" t="s">
        <v>2</v>
      </c>
      <c r="B3" s="3" t="s">
        <v>3</v>
      </c>
      <c r="C3" s="6">
        <v>6512.0</v>
      </c>
      <c r="D3" s="6">
        <v>4976.0</v>
      </c>
      <c r="E3" s="7">
        <v>3606.0</v>
      </c>
      <c r="F3" s="7"/>
      <c r="G3" s="7"/>
      <c r="H3" s="7"/>
      <c r="I3" s="7"/>
      <c r="J3" s="7"/>
      <c r="K3" s="7"/>
      <c r="L3" s="7">
        <v>1116.0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>
      <c r="A4" s="5" t="s">
        <v>2</v>
      </c>
      <c r="B4" s="3" t="s">
        <v>4</v>
      </c>
      <c r="C4" s="6">
        <v>2560.0</v>
      </c>
      <c r="D4" s="6">
        <v>2987.0</v>
      </c>
      <c r="E4" s="7">
        <v>1671.0</v>
      </c>
      <c r="F4" s="7"/>
      <c r="G4" s="7"/>
      <c r="H4" s="7"/>
      <c r="I4" s="7"/>
      <c r="J4" s="7"/>
      <c r="K4" s="7"/>
      <c r="L4" s="7">
        <v>1265.0</v>
      </c>
      <c r="M4" s="7">
        <v>1240.0</v>
      </c>
      <c r="N4" s="7">
        <v>1215.0</v>
      </c>
      <c r="O4" s="7">
        <v>1116.0</v>
      </c>
      <c r="P4" s="7">
        <v>1018.0</v>
      </c>
      <c r="Q4" s="7">
        <v>1025.0</v>
      </c>
      <c r="R4" s="7">
        <v>1050.0</v>
      </c>
      <c r="S4" s="7">
        <v>1100.0</v>
      </c>
      <c r="T4" s="7">
        <v>1150.0</v>
      </c>
      <c r="U4" s="7">
        <v>1261.0</v>
      </c>
      <c r="V4" s="7">
        <v>1373.0</v>
      </c>
      <c r="W4" s="7">
        <v>1349.0</v>
      </c>
      <c r="X4" s="7">
        <v>1325.0</v>
      </c>
      <c r="Y4" s="7">
        <v>1692.0</v>
      </c>
      <c r="Z4" s="7">
        <v>2059.0</v>
      </c>
      <c r="AA4" s="7">
        <v>2200.0</v>
      </c>
      <c r="AB4" s="7">
        <v>2500.0</v>
      </c>
      <c r="AC4" s="7">
        <v>2800.0</v>
      </c>
      <c r="AD4" s="7">
        <v>3100.0</v>
      </c>
      <c r="AE4" s="7">
        <v>3400.0</v>
      </c>
      <c r="AF4" s="7">
        <v>3700.0</v>
      </c>
      <c r="AG4" s="7">
        <v>4000.0</v>
      </c>
      <c r="AH4" s="7">
        <v>4200.0</v>
      </c>
      <c r="AI4" s="7">
        <v>4500.0</v>
      </c>
      <c r="AJ4" s="7">
        <v>4995.0</v>
      </c>
      <c r="AK4" s="6"/>
    </row>
    <row r="5">
      <c r="A5" s="5" t="s">
        <v>2</v>
      </c>
      <c r="B5" s="3" t="s">
        <v>5</v>
      </c>
      <c r="C5" s="6">
        <v>2251.0</v>
      </c>
      <c r="D5" s="6">
        <v>1838.0</v>
      </c>
      <c r="E5" s="7">
        <v>1289.0</v>
      </c>
      <c r="F5" s="7"/>
      <c r="G5" s="7"/>
      <c r="H5" s="7"/>
      <c r="I5" s="7"/>
      <c r="J5" s="7"/>
      <c r="K5" s="7"/>
      <c r="L5" s="7">
        <v>1015.0</v>
      </c>
      <c r="M5" s="7">
        <v>1113.0</v>
      </c>
      <c r="N5" s="7">
        <v>1064.0</v>
      </c>
      <c r="O5" s="7">
        <v>1263.0</v>
      </c>
      <c r="P5" s="7">
        <v>1116.0</v>
      </c>
      <c r="Q5" s="7">
        <v>1534.0</v>
      </c>
      <c r="R5" s="7">
        <v>1466.0</v>
      </c>
      <c r="S5" s="7">
        <v>1399.0</v>
      </c>
      <c r="T5" s="7">
        <v>1378.0</v>
      </c>
      <c r="U5" s="7">
        <v>1358.0</v>
      </c>
      <c r="V5" s="7">
        <v>1250.0</v>
      </c>
      <c r="W5" s="7">
        <v>1417.0</v>
      </c>
      <c r="X5" s="7">
        <v>1262.0</v>
      </c>
      <c r="Y5" s="7">
        <v>1371.0</v>
      </c>
      <c r="Z5" s="7">
        <v>1667.0</v>
      </c>
      <c r="AA5" s="7">
        <v>1964.0</v>
      </c>
      <c r="AB5" s="7">
        <v>1379.0</v>
      </c>
      <c r="AC5" s="7">
        <v>1685.0</v>
      </c>
      <c r="AD5" s="7">
        <v>1950.0</v>
      </c>
      <c r="AE5" s="7">
        <v>2800.0</v>
      </c>
      <c r="AF5" s="7">
        <v>3385.0</v>
      </c>
      <c r="AG5" s="7">
        <v>3970.0</v>
      </c>
      <c r="AH5" s="7">
        <v>4733.0</v>
      </c>
      <c r="AI5" s="7">
        <v>5334.0</v>
      </c>
      <c r="AJ5" s="7">
        <v>4317.0</v>
      </c>
      <c r="AK5" s="7">
        <v>3300.0</v>
      </c>
    </row>
    <row r="6">
      <c r="A6" s="5" t="s">
        <v>2</v>
      </c>
      <c r="B6" s="3" t="s">
        <v>6</v>
      </c>
      <c r="C6" s="7">
        <v>8000.0</v>
      </c>
      <c r="D6" s="6">
        <v>7755.0</v>
      </c>
      <c r="E6" s="7">
        <v>5230.0</v>
      </c>
      <c r="F6" s="7"/>
      <c r="G6" s="7"/>
      <c r="H6" s="7"/>
      <c r="I6" s="7"/>
      <c r="J6" s="7"/>
      <c r="K6" s="7"/>
      <c r="L6" s="7">
        <v>1239.0</v>
      </c>
      <c r="M6" s="7">
        <v>1000.0</v>
      </c>
      <c r="N6" s="7">
        <v>1050.0</v>
      </c>
      <c r="O6" s="7">
        <v>913.0</v>
      </c>
      <c r="P6" s="7">
        <v>926.0</v>
      </c>
      <c r="Q6" s="7">
        <v>815.0</v>
      </c>
      <c r="R6" s="7">
        <v>721.0</v>
      </c>
      <c r="S6" s="7">
        <v>708.0</v>
      </c>
      <c r="T6" s="7">
        <v>680.0</v>
      </c>
      <c r="U6" s="7">
        <v>650.0</v>
      </c>
      <c r="V6" s="7">
        <v>620.0</v>
      </c>
      <c r="W6" s="7">
        <v>590.0</v>
      </c>
      <c r="X6" s="7">
        <v>560.0</v>
      </c>
      <c r="Y6" s="7">
        <v>530.0</v>
      </c>
      <c r="Z6" s="7">
        <v>500.0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>
      <c r="A7" s="5" t="s">
        <v>2</v>
      </c>
      <c r="B7" s="3" t="s">
        <v>7</v>
      </c>
      <c r="C7" s="6"/>
      <c r="D7" s="6">
        <v>2678.0</v>
      </c>
      <c r="E7" s="7">
        <v>2174.0</v>
      </c>
      <c r="F7" s="7"/>
      <c r="G7" s="7"/>
      <c r="H7" s="7"/>
      <c r="I7" s="7"/>
      <c r="J7" s="7"/>
      <c r="K7" s="7"/>
      <c r="L7" s="7">
        <v>1400.0</v>
      </c>
      <c r="M7" s="7">
        <v>1157.0</v>
      </c>
      <c r="N7" s="7">
        <v>1021.0</v>
      </c>
      <c r="O7" s="7">
        <v>1119.0</v>
      </c>
      <c r="P7" s="7">
        <v>1079.0</v>
      </c>
      <c r="Q7" s="7">
        <v>1040.0</v>
      </c>
      <c r="R7" s="7">
        <v>908.0</v>
      </c>
      <c r="S7" s="7">
        <v>822.0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>
      <c r="A8" s="5" t="s">
        <v>2</v>
      </c>
      <c r="B8" s="3" t="s">
        <v>8</v>
      </c>
      <c r="C8" s="6">
        <v>5023.0</v>
      </c>
      <c r="D8" s="6">
        <v>2431.0</v>
      </c>
      <c r="E8" s="7">
        <v>3103.0</v>
      </c>
      <c r="F8" s="7"/>
      <c r="G8" s="7"/>
      <c r="H8" s="7"/>
      <c r="I8" s="7"/>
      <c r="J8" s="7"/>
      <c r="K8" s="7"/>
      <c r="L8" s="7">
        <v>579.0</v>
      </c>
      <c r="M8" s="7">
        <v>540.0</v>
      </c>
      <c r="N8" s="7">
        <v>406.0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>
      <c r="A9" s="5" t="s">
        <v>2</v>
      </c>
      <c r="B9" s="3" t="s">
        <v>9</v>
      </c>
      <c r="C9" s="6">
        <v>3050.0</v>
      </c>
      <c r="D9" s="6">
        <v>3000.0</v>
      </c>
      <c r="E9" s="7">
        <v>2000.0</v>
      </c>
      <c r="F9" s="7"/>
      <c r="G9" s="7"/>
      <c r="H9" s="7"/>
      <c r="I9" s="7"/>
      <c r="J9" s="7"/>
      <c r="K9" s="7"/>
      <c r="L9" s="7">
        <v>1000.0</v>
      </c>
      <c r="M9" s="7">
        <v>1200.0</v>
      </c>
      <c r="N9" s="7">
        <v>1000.0</v>
      </c>
      <c r="O9" s="7">
        <v>700.0</v>
      </c>
      <c r="P9" s="7">
        <v>1000.0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>
      <c r="A10" s="5" t="s">
        <v>10</v>
      </c>
      <c r="B10" s="3" t="s">
        <v>11</v>
      </c>
      <c r="C10" s="7">
        <v>1600.0</v>
      </c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>
      <c r="A11" s="5" t="s">
        <v>10</v>
      </c>
      <c r="B11" s="3" t="s">
        <v>12</v>
      </c>
      <c r="C11" s="6">
        <v>1300.0</v>
      </c>
      <c r="D11" s="6">
        <v>1765.0</v>
      </c>
      <c r="E11" s="7">
        <v>1649.0</v>
      </c>
      <c r="F11" s="7"/>
      <c r="G11" s="7"/>
      <c r="H11" s="7"/>
      <c r="I11" s="7"/>
      <c r="J11" s="7"/>
      <c r="K11" s="7"/>
      <c r="L11" s="7">
        <v>799.0</v>
      </c>
      <c r="M11" s="7">
        <v>759.0</v>
      </c>
      <c r="N11" s="7">
        <v>1075.0</v>
      </c>
      <c r="O11" s="7">
        <v>885.5</v>
      </c>
      <c r="P11" s="7">
        <v>696.0</v>
      </c>
      <c r="Q11" s="7">
        <v>682.0</v>
      </c>
      <c r="R11" s="7">
        <v>574.0</v>
      </c>
      <c r="S11" s="7">
        <v>676.0</v>
      </c>
      <c r="T11" s="7">
        <v>573.0</v>
      </c>
      <c r="U11" s="7">
        <v>450.0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>
      <c r="A12" s="5" t="s">
        <v>10</v>
      </c>
      <c r="B12" s="3" t="s">
        <v>13</v>
      </c>
      <c r="C12" s="7">
        <v>2000.0</v>
      </c>
      <c r="D12" s="6">
        <v>1224.5</v>
      </c>
      <c r="E12" s="7">
        <v>449.0</v>
      </c>
      <c r="F12" s="7"/>
      <c r="G12" s="7"/>
      <c r="H12" s="7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>
      <c r="A13" s="5" t="s">
        <v>10</v>
      </c>
      <c r="B13" s="3" t="s">
        <v>14</v>
      </c>
      <c r="C13" s="6">
        <v>670.0</v>
      </c>
      <c r="D13" s="6">
        <v>415.0</v>
      </c>
      <c r="E13" s="7">
        <v>461.0</v>
      </c>
      <c r="F13" s="7"/>
      <c r="G13" s="7"/>
      <c r="H13" s="7"/>
      <c r="I13" s="7"/>
      <c r="J13" s="7"/>
      <c r="K13" s="7"/>
      <c r="L13" s="7">
        <v>608.0</v>
      </c>
      <c r="M13" s="7">
        <v>639.0</v>
      </c>
      <c r="N13" s="7">
        <v>441.0</v>
      </c>
      <c r="O13" s="7">
        <v>469.0</v>
      </c>
      <c r="P13" s="7">
        <v>681.0</v>
      </c>
      <c r="Q13" s="7">
        <v>655.0</v>
      </c>
      <c r="R13" s="7">
        <v>383.0</v>
      </c>
      <c r="S13" s="7">
        <v>614.0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>
      <c r="A14" s="5" t="s">
        <v>10</v>
      </c>
      <c r="B14" s="3" t="s">
        <v>15</v>
      </c>
      <c r="C14" s="6">
        <v>262.0</v>
      </c>
      <c r="D14" s="6">
        <v>201.0</v>
      </c>
      <c r="E14" s="7">
        <v>226.0</v>
      </c>
      <c r="F14" s="7"/>
      <c r="G14" s="7"/>
      <c r="H14" s="7"/>
      <c r="I14" s="7"/>
      <c r="J14" s="7"/>
      <c r="K14" s="7"/>
      <c r="L14" s="7">
        <v>228.0</v>
      </c>
      <c r="M14" s="7">
        <v>140.0</v>
      </c>
      <c r="N14" s="7">
        <v>212.0</v>
      </c>
      <c r="O14" s="7">
        <v>170.0</v>
      </c>
      <c r="P14" s="7">
        <v>198.0</v>
      </c>
      <c r="Q14" s="7">
        <v>143.0</v>
      </c>
      <c r="R14" s="7">
        <v>180.0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>
      <c r="A15" s="5" t="s">
        <v>10</v>
      </c>
      <c r="B15" s="3" t="s">
        <v>16</v>
      </c>
      <c r="C15" s="6">
        <v>351.0</v>
      </c>
      <c r="D15" s="6">
        <v>202.0</v>
      </c>
      <c r="E15" s="7">
        <v>211.0</v>
      </c>
      <c r="F15" s="7"/>
      <c r="G15" s="7"/>
      <c r="H15" s="7"/>
      <c r="I15" s="7"/>
      <c r="J15" s="7"/>
      <c r="K15" s="7"/>
      <c r="L15" s="7">
        <v>195.0</v>
      </c>
      <c r="M15" s="7">
        <v>229.0</v>
      </c>
      <c r="N15" s="7">
        <v>150.0</v>
      </c>
      <c r="O15" s="7">
        <v>160.0</v>
      </c>
      <c r="P15" s="7">
        <v>170.0</v>
      </c>
      <c r="Q15" s="7">
        <v>180.0</v>
      </c>
      <c r="R15" s="7">
        <v>190.0</v>
      </c>
      <c r="S15" s="7">
        <v>200.0</v>
      </c>
      <c r="T15" s="7">
        <v>210.0</v>
      </c>
      <c r="U15" s="7">
        <v>214.0</v>
      </c>
      <c r="V15" s="7">
        <v>210.0</v>
      </c>
      <c r="W15" s="7">
        <v>200.0</v>
      </c>
      <c r="X15" s="7">
        <v>190.0</v>
      </c>
      <c r="Y15" s="7">
        <v>180.0</v>
      </c>
      <c r="Z15" s="7">
        <v>170.0</v>
      </c>
      <c r="AA15" s="7">
        <v>160.0</v>
      </c>
      <c r="AB15" s="7">
        <v>151.0</v>
      </c>
      <c r="AC15" s="6"/>
      <c r="AD15" s="6"/>
      <c r="AE15" s="6"/>
      <c r="AF15" s="6"/>
      <c r="AG15" s="6"/>
      <c r="AH15" s="6"/>
      <c r="AI15" s="6"/>
      <c r="AJ15" s="6"/>
      <c r="AK15" s="6"/>
    </row>
    <row r="16">
      <c r="A16" s="5" t="s">
        <v>10</v>
      </c>
      <c r="B16" s="3" t="s">
        <v>17</v>
      </c>
      <c r="C16" s="7">
        <v>171.0</v>
      </c>
      <c r="D16" s="6"/>
      <c r="E16" s="7">
        <v>157.0</v>
      </c>
      <c r="F16" s="7"/>
      <c r="G16" s="7"/>
      <c r="H16" s="7"/>
      <c r="I16" s="7"/>
      <c r="J16" s="7"/>
      <c r="K16" s="7"/>
      <c r="L16" s="7">
        <v>157.0</v>
      </c>
      <c r="M16" s="7">
        <v>140.0</v>
      </c>
      <c r="N16" s="7">
        <v>130.0</v>
      </c>
      <c r="O16" s="7">
        <v>120.0</v>
      </c>
      <c r="P16" s="7">
        <v>135.0</v>
      </c>
      <c r="Q16" s="7">
        <v>150.0</v>
      </c>
      <c r="R16" s="7">
        <v>148.0</v>
      </c>
      <c r="S16" s="7">
        <v>146.0</v>
      </c>
      <c r="T16" s="7">
        <v>149.0</v>
      </c>
      <c r="U16" s="7">
        <v>152.0</v>
      </c>
      <c r="V16" s="7">
        <v>144.0</v>
      </c>
      <c r="W16" s="7">
        <v>137.0</v>
      </c>
      <c r="X16" s="7">
        <v>137.0</v>
      </c>
      <c r="Y16" s="7">
        <v>137.0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8">
      <c r="A18" s="8" t="s">
        <v>18</v>
      </c>
    </row>
    <row r="42">
      <c r="A42" s="4"/>
      <c r="B42" s="9"/>
    </row>
    <row r="43">
      <c r="A43" s="4"/>
      <c r="B43" s="9"/>
    </row>
    <row r="44">
      <c r="A44" s="4"/>
      <c r="B44" s="9"/>
    </row>
    <row r="45">
      <c r="A45" s="4"/>
      <c r="B45" s="9"/>
    </row>
    <row r="46">
      <c r="A46" s="4"/>
      <c r="B46" s="9"/>
    </row>
    <row r="47">
      <c r="A47" s="4"/>
      <c r="B47" s="9"/>
    </row>
    <row r="48">
      <c r="A48" s="4"/>
      <c r="B48" s="9"/>
    </row>
    <row r="49">
      <c r="A49" s="4"/>
      <c r="B49" s="9"/>
    </row>
    <row r="50">
      <c r="A50" s="4"/>
      <c r="B50" s="9"/>
    </row>
    <row r="51">
      <c r="A51" s="4"/>
      <c r="B51" s="9"/>
    </row>
    <row r="52">
      <c r="A52" s="4"/>
      <c r="B52" s="9"/>
    </row>
    <row r="53">
      <c r="A53" s="4"/>
      <c r="B53" s="9"/>
    </row>
    <row r="54">
      <c r="A54" s="4"/>
      <c r="B54" s="9"/>
    </row>
    <row r="55">
      <c r="A55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/>
    </row>
    <row r="2">
      <c r="A2" s="2" t="s">
        <v>1</v>
      </c>
      <c r="C2" s="4">
        <v>2012.0</v>
      </c>
      <c r="D2" s="4">
        <v>2013.0</v>
      </c>
      <c r="E2" s="4">
        <v>2014.0</v>
      </c>
      <c r="F2" s="4">
        <v>2015.0</v>
      </c>
      <c r="G2" s="4">
        <v>2016.0</v>
      </c>
      <c r="H2" s="4">
        <v>2017.0</v>
      </c>
      <c r="I2" s="4">
        <v>2018.0</v>
      </c>
    </row>
    <row r="3">
      <c r="A3" s="5" t="s">
        <v>2</v>
      </c>
      <c r="B3" s="3" t="s">
        <v>3</v>
      </c>
      <c r="C3" s="22">
        <f>'Conference attendance'!I3/'Conference attendance'!$I3</f>
        <v>1</v>
      </c>
      <c r="D3" s="22">
        <f>'Conference attendance'!H3/'Conference attendance'!$I3</f>
        <v>1.099392601</v>
      </c>
      <c r="E3" s="22">
        <f>'Conference attendance'!G3/'Conference attendance'!$I3</f>
        <v>1.138045279</v>
      </c>
      <c r="F3" s="22">
        <f>'Conference attendance'!F3/'Conference attendance'!$I3</f>
        <v>1.518498067</v>
      </c>
      <c r="G3" s="22">
        <f>'Conference attendance'!E3/'Conference attendance'!$I3</f>
        <v>1.991165102</v>
      </c>
      <c r="H3" s="22">
        <f>'Conference attendance'!D3/'Conference attendance'!$I3</f>
        <v>2.74765323</v>
      </c>
      <c r="I3" s="22">
        <f>'Conference attendance'!C3/'Conference attendance'!$I3</f>
        <v>3.595803424</v>
      </c>
    </row>
    <row r="4">
      <c r="A4" s="5" t="s">
        <v>2</v>
      </c>
      <c r="B4" s="3" t="s">
        <v>4</v>
      </c>
      <c r="C4" s="22">
        <f>'Conference attendance'!I4/'Conference attendance'!$I4</f>
        <v>1</v>
      </c>
      <c r="D4" s="22">
        <f>'Conference attendance'!H4/'Conference attendance'!$I4</f>
        <v>0.7628524046</v>
      </c>
      <c r="E4" s="22">
        <f>'Conference attendance'!G4/'Conference attendance'!$I4</f>
        <v>0.8515754561</v>
      </c>
      <c r="F4" s="22">
        <f>'Conference attendance'!F4/'Conference attendance'!$I4</f>
        <v>0.9402985075</v>
      </c>
      <c r="G4" s="22">
        <f>'Conference attendance'!E4/'Conference attendance'!$I4</f>
        <v>1.385572139</v>
      </c>
      <c r="H4" s="22">
        <f>'Conference attendance'!D4/'Conference attendance'!$I4</f>
        <v>2.476782753</v>
      </c>
      <c r="I4" s="22">
        <f>'Conference attendance'!C4/'Conference attendance'!$I4</f>
        <v>2.122719735</v>
      </c>
    </row>
    <row r="5">
      <c r="A5" s="5" t="s">
        <v>2</v>
      </c>
      <c r="B5" s="3" t="s">
        <v>5</v>
      </c>
      <c r="C5" s="22">
        <f>'Conference attendance'!I5/'Conference attendance'!$I5</f>
        <v>1</v>
      </c>
      <c r="D5" s="22">
        <f>'Conference attendance'!H5/'Conference attendance'!$I5</f>
        <v>0.8640256959</v>
      </c>
      <c r="E5" s="22">
        <f>'Conference attendance'!G5/'Conference attendance'!$I5</f>
        <v>1.091006424</v>
      </c>
      <c r="F5" s="22">
        <f>'Conference attendance'!F5/'Conference attendance'!$I5</f>
        <v>1.47751606</v>
      </c>
      <c r="G5" s="22">
        <f>'Conference attendance'!E5/'Conference attendance'!$I5</f>
        <v>1.380085653</v>
      </c>
      <c r="H5" s="22">
        <f>'Conference attendance'!D5/'Conference attendance'!$I5</f>
        <v>1.967880086</v>
      </c>
      <c r="I5" s="22">
        <f>'Conference attendance'!C5/'Conference attendance'!$I5</f>
        <v>2.41006424</v>
      </c>
    </row>
    <row r="6">
      <c r="A6" s="5" t="s">
        <v>2</v>
      </c>
      <c r="B6" s="3" t="s">
        <v>6</v>
      </c>
      <c r="C6" s="22">
        <f>'Conference attendance'!I6/'Conference attendance'!$I6</f>
        <v>1</v>
      </c>
      <c r="D6" s="22">
        <f>'Conference attendance'!H6/'Conference attendance'!$I6</f>
        <v>1.18973747</v>
      </c>
      <c r="E6" s="22">
        <f>'Conference attendance'!G6/'Conference attendance'!$I6</f>
        <v>1.539976134</v>
      </c>
      <c r="F6" s="22">
        <f>'Conference attendance'!F6/'Conference attendance'!$I6</f>
        <v>2.298329356</v>
      </c>
      <c r="G6" s="22">
        <f>'Conference attendance'!E6/'Conference attendance'!$I6</f>
        <v>3.12052506</v>
      </c>
      <c r="H6" s="22">
        <f>'Conference attendance'!D6/'Conference attendance'!$I6</f>
        <v>4.627088305</v>
      </c>
      <c r="I6" s="22">
        <f>'Conference attendance'!C6/'Conference attendance'!$I6</f>
        <v>4.77326969</v>
      </c>
    </row>
    <row r="7">
      <c r="A7" s="5" t="s">
        <v>2</v>
      </c>
      <c r="B7" s="3" t="s">
        <v>7</v>
      </c>
      <c r="C7" s="22">
        <f>'Conference attendance'!I7/'Conference attendance'!$I7</f>
        <v>1</v>
      </c>
      <c r="D7" s="22">
        <f>'Conference attendance'!H7/'Conference attendance'!$I7</f>
        <v>1.017277125</v>
      </c>
      <c r="E7" s="22">
        <f>'Conference attendance'!G7/'Conference attendance'!$I7</f>
        <v>1.116102281</v>
      </c>
      <c r="F7" s="22">
        <f>'Conference attendance'!F7/'Conference attendance'!$I7</f>
        <v>1.436765722</v>
      </c>
      <c r="G7" s="22">
        <f>'Conference attendance'!E7/'Conference attendance'!$I7</f>
        <v>1.502418798</v>
      </c>
      <c r="H7" s="22">
        <f>'Conference attendance'!D7/'Conference attendance'!$I7</f>
        <v>1.850725639</v>
      </c>
      <c r="I7" s="22">
        <f>'Conference attendance'!C7/'Conference attendance'!$I7</f>
        <v>0</v>
      </c>
    </row>
    <row r="8">
      <c r="A8" s="5" t="s">
        <v>2</v>
      </c>
      <c r="B8" s="3" t="s">
        <v>8</v>
      </c>
      <c r="C8" s="22">
        <f>'Conference attendance'!I8/'Conference attendance'!$I8</f>
        <v>1</v>
      </c>
      <c r="D8" s="22">
        <f>'Conference attendance'!H8/'Conference attendance'!$I8</f>
        <v>0.6720430108</v>
      </c>
      <c r="E8" s="22">
        <f>'Conference attendance'!G8/'Conference attendance'!$I8</f>
        <v>1.075268817</v>
      </c>
      <c r="F8" s="22">
        <f>'Conference attendance'!F8/'Conference attendance'!$I8</f>
        <v>1.612903226</v>
      </c>
      <c r="G8" s="22">
        <f>'Conference attendance'!E8/'Conference attendance'!$I8</f>
        <v>4.170698925</v>
      </c>
      <c r="H8" s="22">
        <f>'Conference attendance'!D8/'Conference attendance'!$I8</f>
        <v>3.267473118</v>
      </c>
      <c r="I8" s="22">
        <f>'Conference attendance'!C8/'Conference attendance'!$I8</f>
        <v>6.751344086</v>
      </c>
    </row>
    <row r="9">
      <c r="A9" s="5" t="s">
        <v>2</v>
      </c>
      <c r="B9" s="3" t="s">
        <v>9</v>
      </c>
      <c r="C9" s="22">
        <f>'Conference attendance'!I9/'Conference attendance'!$I9</f>
        <v>1</v>
      </c>
      <c r="D9" s="22">
        <f>'Conference attendance'!H9/'Conference attendance'!$I9</f>
        <v>0.9230769231</v>
      </c>
      <c r="E9" s="22">
        <f>'Conference attendance'!G9/'Conference attendance'!$I9</f>
        <v>1</v>
      </c>
      <c r="F9" s="22">
        <f>'Conference attendance'!F9/'Conference attendance'!$I9</f>
        <v>1.153846154</v>
      </c>
      <c r="G9" s="22">
        <f>'Conference attendance'!E9/'Conference attendance'!$I9</f>
        <v>1.538461538</v>
      </c>
      <c r="H9" s="22">
        <f>'Conference attendance'!D9/'Conference attendance'!$I9</f>
        <v>2.307692308</v>
      </c>
      <c r="I9" s="22">
        <f>'Conference attendance'!C9/'Conference attendance'!$I9</f>
        <v>2.346153846</v>
      </c>
    </row>
    <row r="10">
      <c r="B10" s="23" t="s">
        <v>29</v>
      </c>
      <c r="C10" s="24">
        <f t="shared" ref="C10:I10" si="1">AVERAGE(C3:C9)</f>
        <v>1</v>
      </c>
      <c r="D10" s="24">
        <f t="shared" si="1"/>
        <v>0.9326293186</v>
      </c>
      <c r="E10" s="24">
        <f t="shared" si="1"/>
        <v>1.115996341</v>
      </c>
      <c r="F10" s="24">
        <f t="shared" si="1"/>
        <v>1.491165299</v>
      </c>
      <c r="G10" s="24">
        <f t="shared" si="1"/>
        <v>2.155561031</v>
      </c>
      <c r="H10" s="24">
        <f t="shared" si="1"/>
        <v>2.74932792</v>
      </c>
      <c r="I10" s="24">
        <f t="shared" si="1"/>
        <v>3.142765003</v>
      </c>
    </row>
    <row r="11">
      <c r="A11" s="5" t="s">
        <v>10</v>
      </c>
      <c r="B11" s="3" t="s">
        <v>12</v>
      </c>
      <c r="C11" s="22">
        <f>'Conference attendance'!I10/'Conference attendance'!$I10</f>
        <v>1</v>
      </c>
      <c r="D11" s="22">
        <f>'Conference attendance'!H10/'Conference attendance'!$I10</f>
        <v>1.014388489</v>
      </c>
      <c r="E11" s="22">
        <f>'Conference attendance'!G10/'Conference attendance'!$I10</f>
        <v>1.476875642</v>
      </c>
      <c r="F11" s="22">
        <f>'Conference attendance'!F10/'Conference attendance'!$I10</f>
        <v>0.7656731757</v>
      </c>
      <c r="G11" s="22">
        <f>'Conference attendance'!E10/'Conference attendance'!$I10</f>
        <v>1.694758479</v>
      </c>
      <c r="H11" s="22">
        <f>'Conference attendance'!D10/'Conference attendance'!$I10</f>
        <v>1.81397739</v>
      </c>
      <c r="I11" s="22">
        <f>'Conference attendance'!C10/'Conference attendance'!$I10</f>
        <v>1.336073998</v>
      </c>
    </row>
    <row r="12">
      <c r="A12" s="5" t="s">
        <v>10</v>
      </c>
      <c r="B12" s="3" t="s">
        <v>13</v>
      </c>
      <c r="C12" s="22"/>
      <c r="D12" s="22">
        <f>'Conference attendance'!H11/'Conference attendance'!$H11</f>
        <v>1</v>
      </c>
      <c r="E12" s="22">
        <f>'Conference attendance'!G11/'Conference attendance'!$H11</f>
        <v>1.676190476</v>
      </c>
      <c r="F12" s="22">
        <f>'Conference attendance'!F11/'Conference attendance'!$H11</f>
        <v>3.514285714</v>
      </c>
      <c r="G12" s="22">
        <f>'Conference attendance'!E11/'Conference attendance'!$H11</f>
        <v>4.276190476</v>
      </c>
      <c r="H12" s="22">
        <f>'Conference attendance'!D11/'Conference attendance'!$H11</f>
        <v>11.66190476</v>
      </c>
      <c r="I12" s="22">
        <f>'Conference attendance'!C11/'Conference attendance'!$H11</f>
        <v>19.04761905</v>
      </c>
    </row>
    <row r="13">
      <c r="A13" s="5" t="s">
        <v>10</v>
      </c>
      <c r="B13" s="3" t="s">
        <v>14</v>
      </c>
      <c r="C13" s="22">
        <f>'Conference attendance'!I12/'Conference attendance'!$I12</f>
        <v>1</v>
      </c>
      <c r="D13" s="22">
        <f>'Conference attendance'!H12/'Conference attendance'!$I12</f>
        <v>0.9566724437</v>
      </c>
      <c r="E13" s="22">
        <f>'Conference attendance'!G12/'Conference attendance'!$I12</f>
        <v>1.383015598</v>
      </c>
      <c r="F13" s="22">
        <f>'Conference attendance'!F12/'Conference attendance'!$I12</f>
        <v>0.7348353553</v>
      </c>
      <c r="G13" s="22">
        <f>'Conference attendance'!E12/'Conference attendance'!$I12</f>
        <v>0.7989601386</v>
      </c>
      <c r="H13" s="22">
        <f>'Conference attendance'!D12/'Conference attendance'!$I12</f>
        <v>0.719237435</v>
      </c>
      <c r="I13" s="22">
        <f>'Conference attendance'!C12/'Conference attendance'!$I12</f>
        <v>1.16117851</v>
      </c>
    </row>
    <row r="14">
      <c r="A14" s="5" t="s">
        <v>10</v>
      </c>
      <c r="B14" s="3" t="s">
        <v>15</v>
      </c>
      <c r="C14" s="22">
        <f>'Conference attendance'!I13/'Conference attendance'!$I13</f>
        <v>1</v>
      </c>
      <c r="D14" s="22">
        <f>'Conference attendance'!H13/'Conference attendance'!$I13</f>
        <v>1.609022556</v>
      </c>
      <c r="E14" s="22">
        <f>'Conference attendance'!G13/'Conference attendance'!$I13</f>
        <v>1.669172932</v>
      </c>
      <c r="F14" s="22">
        <f>'Conference attendance'!F13/'Conference attendance'!$I13</f>
        <v>1.203007519</v>
      </c>
      <c r="G14" s="22">
        <f>'Conference attendance'!E13/'Conference attendance'!$I13</f>
        <v>1.69924812</v>
      </c>
      <c r="H14" s="22">
        <f>'Conference attendance'!D13/'Conference attendance'!$I13</f>
        <v>1.511278195</v>
      </c>
      <c r="I14" s="22">
        <f>'Conference attendance'!C13/'Conference attendance'!$I13</f>
        <v>1.969924812</v>
      </c>
    </row>
    <row r="15">
      <c r="A15" s="5" t="s">
        <v>10</v>
      </c>
      <c r="B15" s="3" t="s">
        <v>16</v>
      </c>
      <c r="C15" s="22">
        <f>'Conference attendance'!I14/'Conference attendance'!$I14</f>
        <v>1</v>
      </c>
      <c r="D15" s="22">
        <f>'Conference attendance'!H14/'Conference attendance'!$I14</f>
        <v>0.9868421053</v>
      </c>
      <c r="E15" s="22">
        <f>'Conference attendance'!G14/'Conference attendance'!$I14</f>
        <v>0.8157894737</v>
      </c>
      <c r="F15" s="22">
        <f>'Conference attendance'!F14/'Conference attendance'!$I14</f>
        <v>0.9692982456</v>
      </c>
      <c r="G15" s="22">
        <f>'Conference attendance'!E14/'Conference attendance'!$I14</f>
        <v>0.9254385965</v>
      </c>
      <c r="H15" s="22">
        <f>'Conference attendance'!D14/'Conference attendance'!$I14</f>
        <v>0.8859649123</v>
      </c>
      <c r="I15" s="22">
        <f>'Conference attendance'!C14/'Conference attendance'!$I14</f>
        <v>1.539473684</v>
      </c>
    </row>
    <row r="16">
      <c r="A16" s="5" t="s">
        <v>10</v>
      </c>
      <c r="B16" s="3" t="s">
        <v>17</v>
      </c>
      <c r="C16" s="22">
        <f>'Conference attendance'!I15/'Conference attendance'!$I15</f>
        <v>1</v>
      </c>
      <c r="D16" s="22">
        <f>'Conference attendance'!H15/'Conference attendance'!$I15</f>
        <v>0.9473684211</v>
      </c>
      <c r="E16" s="22">
        <f>'Conference attendance'!G15/'Conference attendance'!$I15</f>
        <v>0.9</v>
      </c>
      <c r="F16" s="22">
        <f>'Conference attendance'!F15/'Conference attendance'!$I15</f>
        <v>0.8631578947</v>
      </c>
      <c r="G16" s="22">
        <f>'Conference attendance'!E15/'Conference attendance'!$I15</f>
        <v>0.8263157895</v>
      </c>
      <c r="H16" s="22">
        <f>'Conference attendance'!D15/'Conference attendance'!$I15</f>
        <v>0</v>
      </c>
      <c r="I16" s="22">
        <f>'Conference attendance'!C15/'Conference attendance'!$I15</f>
        <v>0.9</v>
      </c>
    </row>
    <row r="17">
      <c r="B17" s="23" t="s">
        <v>29</v>
      </c>
      <c r="C17" s="24">
        <f t="shared" ref="C17:I17" si="2">average(C11:C16)</f>
        <v>1</v>
      </c>
      <c r="D17" s="24">
        <f t="shared" si="2"/>
        <v>1.085715669</v>
      </c>
      <c r="E17" s="24">
        <f t="shared" si="2"/>
        <v>1.32017402</v>
      </c>
      <c r="F17" s="24">
        <f t="shared" si="2"/>
        <v>1.341709651</v>
      </c>
      <c r="G17" s="24">
        <f t="shared" si="2"/>
        <v>1.703485267</v>
      </c>
      <c r="H17" s="24">
        <f t="shared" si="2"/>
        <v>2.765393782</v>
      </c>
      <c r="I17" s="24">
        <f t="shared" si="2"/>
        <v>4.325711675</v>
      </c>
    </row>
    <row r="18">
      <c r="A18" s="8" t="s">
        <v>18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86"/>
    <col customWidth="1" min="4" max="4" width="39.14"/>
    <col customWidth="1" min="9" max="9" width="26.29"/>
  </cols>
  <sheetData>
    <row r="1">
      <c r="A1" s="10" t="s">
        <v>19</v>
      </c>
      <c r="B1" s="10" t="s">
        <v>20</v>
      </c>
      <c r="C1" s="10" t="s">
        <v>21</v>
      </c>
      <c r="D1" s="10" t="s">
        <v>22</v>
      </c>
    </row>
    <row r="2">
      <c r="A2" s="10">
        <v>2015.0</v>
      </c>
      <c r="B2" s="10">
        <v>24.0</v>
      </c>
      <c r="C2" s="10">
        <v>1.0</v>
      </c>
    </row>
    <row r="3">
      <c r="A3" s="10">
        <v>2016.0</v>
      </c>
      <c r="B3" s="10">
        <v>48.0</v>
      </c>
      <c r="C3" s="10">
        <v>1.0</v>
      </c>
    </row>
    <row r="4">
      <c r="A4" s="10">
        <v>2017.0</v>
      </c>
      <c r="B4" s="10">
        <v>102.0</v>
      </c>
      <c r="C4" s="10">
        <v>2.0</v>
      </c>
      <c r="D4" s="10">
        <v>12.0</v>
      </c>
    </row>
    <row r="5">
      <c r="A5" s="10">
        <v>2018.0</v>
      </c>
      <c r="B5" s="10">
        <v>250.0</v>
      </c>
      <c r="C5" s="10">
        <v>6.0</v>
      </c>
      <c r="D5" s="10">
        <v>27.0</v>
      </c>
    </row>
    <row r="26">
      <c r="A26" s="11" t="s">
        <v>23</v>
      </c>
      <c r="B26" s="12"/>
    </row>
    <row r="27">
      <c r="A27" s="13" t="s">
        <v>24</v>
      </c>
      <c r="B27" s="14">
        <f>(B5-B2)/B2</f>
        <v>9.416666667</v>
      </c>
    </row>
    <row r="30">
      <c r="A30" s="15" t="s">
        <v>25</v>
      </c>
    </row>
    <row r="33">
      <c r="B33" s="16"/>
      <c r="C33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</cols>
  <sheetData>
    <row r="1">
      <c r="A1" s="10" t="s">
        <v>19</v>
      </c>
      <c r="B1" s="10" t="s">
        <v>26</v>
      </c>
    </row>
    <row r="2">
      <c r="A2" s="17">
        <v>2006.0</v>
      </c>
      <c r="B2" s="17">
        <v>96.0</v>
      </c>
    </row>
    <row r="3">
      <c r="A3" s="17">
        <v>2007.0</v>
      </c>
      <c r="B3" s="17">
        <v>54.0</v>
      </c>
    </row>
    <row r="4">
      <c r="A4" s="17">
        <v>2008.0</v>
      </c>
      <c r="B4" s="17">
        <v>62.0</v>
      </c>
    </row>
    <row r="5">
      <c r="A5" s="17">
        <v>2009.0</v>
      </c>
      <c r="B5" s="17">
        <v>63.0</v>
      </c>
    </row>
    <row r="6">
      <c r="A6" s="17">
        <v>2010.0</v>
      </c>
      <c r="B6" s="17">
        <v>89.0</v>
      </c>
    </row>
    <row r="7">
      <c r="A7" s="17">
        <v>2011.0</v>
      </c>
      <c r="B7" s="17">
        <v>40.0</v>
      </c>
    </row>
    <row r="8">
      <c r="A8" s="17">
        <v>2012.0</v>
      </c>
      <c r="B8" s="17">
        <v>131.0</v>
      </c>
    </row>
    <row r="9">
      <c r="A9" s="17">
        <v>2013.0</v>
      </c>
      <c r="B9" s="17">
        <v>124.0</v>
      </c>
    </row>
    <row r="10">
      <c r="A10" s="17">
        <v>2014.0</v>
      </c>
      <c r="B10" s="17">
        <v>124.0</v>
      </c>
    </row>
    <row r="11">
      <c r="A11" s="17">
        <v>2015.0</v>
      </c>
      <c r="B11" s="17">
        <v>250.0</v>
      </c>
    </row>
    <row r="12">
      <c r="A12" s="17">
        <v>2016.0</v>
      </c>
      <c r="B12" s="17">
        <v>570.0</v>
      </c>
    </row>
    <row r="13">
      <c r="A13" s="17">
        <v>2017.0</v>
      </c>
      <c r="B13" s="17">
        <v>909.0</v>
      </c>
    </row>
    <row r="14">
      <c r="A14" s="10">
        <v>2018.0</v>
      </c>
      <c r="B14" s="10">
        <v>860.0</v>
      </c>
    </row>
    <row r="19">
      <c r="A19" s="18" t="s">
        <v>23</v>
      </c>
    </row>
    <row r="20">
      <c r="A20" s="19" t="s">
        <v>27</v>
      </c>
    </row>
    <row r="21">
      <c r="A21" s="20">
        <f>(B14-B10)/B10</f>
        <v>5.935483871</v>
      </c>
    </row>
  </sheetData>
  <drawing r:id="rId1"/>
</worksheet>
</file>