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Xiv categories" sheetId="1" r:id="rId3"/>
  </sheets>
  <definedNames/>
  <calcPr/>
</workbook>
</file>

<file path=xl/sharedStrings.xml><?xml version="1.0" encoding="utf-8"?>
<sst xmlns="http://schemas.openxmlformats.org/spreadsheetml/2006/main" count="14" uniqueCount="14">
  <si>
    <t>Cells in blue are calculations</t>
  </si>
  <si>
    <t>ArXiv papers - nominal</t>
  </si>
  <si>
    <t>Artificial Intelligence</t>
  </si>
  <si>
    <t>Computation and Language</t>
  </si>
  <si>
    <t>Computer Vision and Pattern Recognition</t>
  </si>
  <si>
    <t>Machine Learning</t>
  </si>
  <si>
    <t>Neural and Evolutionary Computing</t>
  </si>
  <si>
    <t>Robotics</t>
  </si>
  <si>
    <t>Machine Learning in Stats</t>
  </si>
  <si>
    <t>Sum</t>
  </si>
  <si>
    <t>Takeaway:</t>
  </si>
  <si>
    <t>Growth computation and language (2010-2017)</t>
  </si>
  <si>
    <t>Growth robotics (2010-2017)</t>
  </si>
  <si>
    <t>Growth Computer Vision (2010-2017)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</si>
</sst>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i/>
      <color rgb="FF0000FF"/>
    </font>
    <font>
      <b/>
      <sz val="10.0"/>
    </font>
    <font>
      <sz val="10.0"/>
    </font>
    <font>
      <sz val="10.0"/>
      <color rgb="FF000000"/>
    </font>
    <font>
      <i/>
      <sz val="10.0"/>
    </font>
    <font>
      <b/>
      <sz val="10.0"/>
      <color rgb="FF0000FF"/>
    </font>
    <font>
      <sz val="10.0"/>
      <color rgb="FF0000FF"/>
    </font>
    <font>
      <b/>
      <sz val="10.0"/>
      <color rgb="FF000000"/>
    </font>
    <font>
      <b/>
      <sz val="10.0"/>
      <color rgb="FFFF0000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3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3" numFmtId="3" xfId="0" applyFont="1" applyNumberFormat="1"/>
    <xf borderId="0" fillId="0" fontId="5" numFmtId="0" xfId="0" applyAlignment="1" applyFont="1">
      <alignment readingOrder="0"/>
    </xf>
    <xf borderId="0" fillId="0" fontId="6" numFmtId="3" xfId="0" applyFont="1" applyNumberFormat="1"/>
    <xf borderId="0" fillId="0" fontId="2" numFmtId="3" xfId="0" applyFont="1" applyNumberFormat="1"/>
    <xf borderId="0" fillId="0" fontId="7" numFmtId="0" xfId="0" applyFont="1"/>
    <xf borderId="0" fillId="0" fontId="3" numFmtId="0" xfId="0" applyFont="1"/>
    <xf borderId="1" fillId="0" fontId="8" numFmtId="0" xfId="0" applyAlignment="1" applyBorder="1" applyFont="1">
      <alignment readingOrder="0"/>
    </xf>
    <xf borderId="2" fillId="0" fontId="7" numFmtId="0" xfId="0" applyBorder="1" applyFont="1"/>
    <xf borderId="3" fillId="0" fontId="4" numFmtId="0" xfId="0" applyAlignment="1" applyBorder="1" applyFont="1">
      <alignment readingOrder="0"/>
    </xf>
    <xf borderId="4" fillId="0" fontId="7" numFmtId="164" xfId="0" applyBorder="1" applyFont="1" applyNumberFormat="1"/>
    <xf borderId="5" fillId="0" fontId="4" numFmtId="0" xfId="0" applyAlignment="1" applyBorder="1" applyFont="1">
      <alignment readingOrder="0"/>
    </xf>
    <xf borderId="6" fillId="0" fontId="7" numFmtId="164" xfId="0" applyBorder="1" applyFont="1" applyNumberFormat="1"/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/>
            </a:pPr>
            <a:r>
              <a:t>Number of AI papers by subcategory (2010-2017)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'ArXiv categories'!$A$3</c:f>
            </c:strRef>
          </c:tx>
          <c:spPr>
            <a:ln cmpd="sng" w="19050">
              <a:solidFill>
                <a:srgbClr val="A64D79"/>
              </a:solidFill>
            </a:ln>
          </c:spPr>
          <c:marker>
            <c:symbol val="none"/>
          </c:marker>
          <c:cat>
            <c:strRef>
              <c:f>'ArXiv categories'!$B$2:$V$2</c:f>
            </c:strRef>
          </c:cat>
          <c:val>
            <c:numRef>
              <c:f>'ArXiv categories'!$B$3:$V$3</c:f>
            </c:numRef>
          </c:val>
          <c:smooth val="0"/>
        </c:ser>
        <c:ser>
          <c:idx val="1"/>
          <c:order val="1"/>
          <c:tx>
            <c:strRef>
              <c:f>'ArXiv categories'!$A$4</c:f>
            </c:strRef>
          </c:tx>
          <c:spPr>
            <a:ln cmpd="sng" w="19050">
              <a:solidFill>
                <a:srgbClr val="674EA7"/>
              </a:solidFill>
            </a:ln>
          </c:spPr>
          <c:marker>
            <c:symbol val="none"/>
          </c:marker>
          <c:cat>
            <c:strRef>
              <c:f>'ArXiv categories'!$B$2:$V$2</c:f>
            </c:strRef>
          </c:cat>
          <c:val>
            <c:numRef>
              <c:f>'ArXiv categories'!$B$4:$V$4</c:f>
            </c:numRef>
          </c:val>
          <c:smooth val="0"/>
        </c:ser>
        <c:ser>
          <c:idx val="2"/>
          <c:order val="2"/>
          <c:tx>
            <c:strRef>
              <c:f>'ArXiv categories'!$A$5</c:f>
            </c:strRef>
          </c:tx>
          <c:spPr>
            <a:ln cmpd="sng" w="19050">
              <a:solidFill>
                <a:srgbClr val="3C78D8"/>
              </a:solidFill>
            </a:ln>
          </c:spPr>
          <c:marker>
            <c:symbol val="none"/>
          </c:marker>
          <c:cat>
            <c:strRef>
              <c:f>'ArXiv categories'!$B$2:$V$2</c:f>
            </c:strRef>
          </c:cat>
          <c:val>
            <c:numRef>
              <c:f>'ArXiv categories'!$B$5:$V$5</c:f>
            </c:numRef>
          </c:val>
          <c:smooth val="0"/>
        </c:ser>
        <c:ser>
          <c:idx val="3"/>
          <c:order val="3"/>
          <c:tx>
            <c:strRef>
              <c:f>'ArXiv categories'!$A$6</c:f>
            </c:strRef>
          </c:tx>
          <c:spPr>
            <a:ln cmpd="sng" w="1905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'ArXiv categories'!$B$2:$V$2</c:f>
            </c:strRef>
          </c:cat>
          <c:val>
            <c:numRef>
              <c:f>'ArXiv categories'!$B$6:$V$6</c:f>
            </c:numRef>
          </c:val>
          <c:smooth val="0"/>
        </c:ser>
        <c:ser>
          <c:idx val="4"/>
          <c:order val="4"/>
          <c:tx>
            <c:strRef>
              <c:f>'ArXiv categories'!$A$7</c:f>
            </c:strRef>
          </c:tx>
          <c:spPr>
            <a:ln cmpd="sng" w="19050">
              <a:solidFill>
                <a:srgbClr val="F1C232"/>
              </a:solidFill>
            </a:ln>
          </c:spPr>
          <c:marker>
            <c:symbol val="none"/>
          </c:marker>
          <c:cat>
            <c:strRef>
              <c:f>'ArXiv categories'!$B$2:$V$2</c:f>
            </c:strRef>
          </c:cat>
          <c:val>
            <c:numRef>
              <c:f>'ArXiv categories'!$B$7:$V$7</c:f>
            </c:numRef>
          </c:val>
          <c:smooth val="0"/>
        </c:ser>
        <c:ser>
          <c:idx val="5"/>
          <c:order val="5"/>
          <c:tx>
            <c:strRef>
              <c:f>'ArXiv categories'!$A$8</c:f>
            </c:strRef>
          </c:tx>
          <c:spPr>
            <a:ln cmpd="sng" w="19050">
              <a:solidFill>
                <a:srgbClr val="E69138"/>
              </a:solidFill>
            </a:ln>
          </c:spPr>
          <c:marker>
            <c:symbol val="none"/>
          </c:marker>
          <c:cat>
            <c:strRef>
              <c:f>'ArXiv categories'!$B$2:$V$2</c:f>
            </c:strRef>
          </c:cat>
          <c:val>
            <c:numRef>
              <c:f>'ArXiv categories'!$B$8:$V$8</c:f>
            </c:numRef>
          </c:val>
          <c:smooth val="0"/>
        </c:ser>
        <c:ser>
          <c:idx val="6"/>
          <c:order val="6"/>
          <c:tx>
            <c:strRef>
              <c:f>'ArXiv categories'!$A$9</c:f>
            </c:strRef>
          </c:tx>
          <c:spPr>
            <a:ln cmpd="sng" w="19050">
              <a:solidFill>
                <a:srgbClr val="D5A6BD"/>
              </a:solidFill>
            </a:ln>
          </c:spPr>
          <c:marker>
            <c:symbol val="none"/>
          </c:marker>
          <c:cat>
            <c:strRef>
              <c:f>'ArXiv categories'!$B$2:$V$2</c:f>
            </c:strRef>
          </c:cat>
          <c:val>
            <c:numRef>
              <c:f>'ArXiv categories'!$B$9:$V$9</c:f>
            </c:numRef>
          </c:val>
          <c:smooth val="0"/>
        </c:ser>
        <c:axId val="641734771"/>
        <c:axId val="1975015687"/>
      </c:lineChart>
      <c:catAx>
        <c:axId val="641734771"/>
        <c:scaling>
          <c:orientation val="minMax"/>
          <c:max val="2017.0"/>
          <c:min val="2010.0"/>
        </c:scaling>
        <c:delete val="0"/>
        <c:axPos val="b"/>
        <c:txPr>
          <a:bodyPr/>
          <a:lstStyle/>
          <a:p>
            <a:pPr lvl="0">
              <a:defRPr b="0" sz="1400"/>
            </a:pPr>
          </a:p>
        </c:txPr>
        <c:crossAx val="1975015687"/>
      </c:catAx>
      <c:valAx>
        <c:axId val="1975015687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sz="1400"/>
                </a:pPr>
                <a:r>
                  <a:t>Number of papers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 sz="1400"/>
            </a:pPr>
          </a:p>
        </c:txPr>
        <c:crossAx val="641734771"/>
      </c:valAx>
      <c:lineChart>
        <c:varyColors val="0"/>
        <c:ser>
          <c:idx val="7"/>
          <c:order val="7"/>
          <c:tx>
            <c:strRef>
              <c:f>'ArXiv categories'!$A$10</c:f>
            </c:strRef>
          </c:tx>
          <c:spPr>
            <a:ln cmpd="sng" w="38100">
              <a:solidFill>
                <a:srgbClr val="B7B7B7"/>
              </a:solidFill>
              <a:prstDash val="dash"/>
            </a:ln>
          </c:spPr>
          <c:marker>
            <c:symbol val="none"/>
          </c:marker>
          <c:cat>
            <c:strRef>
              <c:f>'ArXiv categories'!$B$2:$V$2</c:f>
            </c:strRef>
          </c:cat>
          <c:val>
            <c:numRef>
              <c:f>'ArXiv categories'!$B$10:$V$10</c:f>
            </c:numRef>
          </c:val>
          <c:smooth val="0"/>
        </c:ser>
        <c:axId val="1027355346"/>
        <c:axId val="315592258"/>
      </c:lineChart>
      <c:catAx>
        <c:axId val="1027355346"/>
        <c:scaling>
          <c:orientation val="minMax"/>
          <c:max val="2017.0"/>
          <c:min val="2010.0"/>
        </c:scaling>
        <c:delete val="1"/>
        <c:axPos val="b"/>
        <c:txPr>
          <a:bodyPr/>
          <a:lstStyle/>
          <a:p>
            <a:pPr lvl="0">
              <a:defRPr b="0" sz="1400"/>
            </a:pPr>
          </a:p>
        </c:txPr>
        <c:crossAx val="315592258"/>
      </c:catAx>
      <c:valAx>
        <c:axId val="31559225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1" sz="1400">
                    <a:solidFill>
                      <a:srgbClr val="B7B7B7"/>
                    </a:solidFill>
                  </a:defRPr>
                </a:pPr>
                <a:r>
                  <a:t>Sum of papers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1" sz="1400">
                <a:solidFill>
                  <a:srgbClr val="B7B7B7"/>
                </a:solidFill>
              </a:defRPr>
            </a:pPr>
          </a:p>
        </c:txPr>
        <c:crossAx val="1027355346"/>
        <c:crosses val="max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133350</xdr:colOff>
      <xdr:row>18</xdr:row>
      <xdr:rowOff>180975</xdr:rowOff>
    </xdr:from>
    <xdr:ext cx="7172325" cy="4429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29"/>
    <col customWidth="1" min="23" max="23" width="15.86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</row>
    <row r="2">
      <c r="A2" s="2" t="s">
        <v>1</v>
      </c>
      <c r="B2" s="2">
        <v>1998.0</v>
      </c>
      <c r="C2" s="2">
        <v>1999.0</v>
      </c>
      <c r="D2" s="2">
        <v>2000.0</v>
      </c>
      <c r="E2" s="2">
        <v>2001.0</v>
      </c>
      <c r="F2" s="2">
        <v>2002.0</v>
      </c>
      <c r="G2" s="2">
        <v>2003.0</v>
      </c>
      <c r="H2" s="2">
        <v>2004.0</v>
      </c>
      <c r="I2" s="2">
        <v>2005.0</v>
      </c>
      <c r="J2" s="2">
        <v>2006.0</v>
      </c>
      <c r="K2" s="2">
        <v>2007.0</v>
      </c>
      <c r="L2" s="2">
        <v>2008.0</v>
      </c>
      <c r="M2" s="2">
        <v>2009.0</v>
      </c>
      <c r="N2" s="2">
        <v>2010.0</v>
      </c>
      <c r="O2" s="2">
        <v>2011.0</v>
      </c>
      <c r="P2" s="2">
        <v>2012.0</v>
      </c>
      <c r="Q2" s="2">
        <v>2013.0</v>
      </c>
      <c r="R2" s="2">
        <v>2014.0</v>
      </c>
      <c r="S2" s="2">
        <v>2015.0</v>
      </c>
      <c r="T2" s="2">
        <v>2016.0</v>
      </c>
      <c r="U2" s="2">
        <v>2017.0</v>
      </c>
      <c r="V2" s="2"/>
      <c r="W2" s="3"/>
    </row>
    <row r="3">
      <c r="A3" s="4" t="s">
        <v>2</v>
      </c>
      <c r="B3" s="5">
        <v>18.0</v>
      </c>
      <c r="C3" s="5">
        <v>9.0</v>
      </c>
      <c r="D3" s="5">
        <v>72.0</v>
      </c>
      <c r="E3" s="5">
        <v>30.0</v>
      </c>
      <c r="F3" s="5">
        <v>79.0</v>
      </c>
      <c r="G3" s="5">
        <v>86.0</v>
      </c>
      <c r="H3" s="5">
        <v>105.0</v>
      </c>
      <c r="I3" s="5">
        <v>77.0</v>
      </c>
      <c r="J3" s="5">
        <v>106.0</v>
      </c>
      <c r="K3" s="5">
        <v>101.0</v>
      </c>
      <c r="L3" s="5">
        <v>146.0</v>
      </c>
      <c r="M3" s="5">
        <v>232.0</v>
      </c>
      <c r="N3" s="5">
        <v>312.0</v>
      </c>
      <c r="O3" s="5">
        <v>541.0</v>
      </c>
      <c r="P3" s="5">
        <v>681.0</v>
      </c>
      <c r="Q3" s="5">
        <v>1419.0</v>
      </c>
      <c r="R3" s="5">
        <v>665.0</v>
      </c>
      <c r="S3" s="5">
        <v>587.0</v>
      </c>
      <c r="T3" s="5">
        <v>877.0</v>
      </c>
      <c r="U3" s="5">
        <v>1204.0</v>
      </c>
      <c r="V3" s="5"/>
      <c r="W3" s="6"/>
    </row>
    <row r="4">
      <c r="A4" s="4" t="s">
        <v>3</v>
      </c>
      <c r="B4" s="5">
        <v>32.0</v>
      </c>
      <c r="C4" s="5">
        <v>56.0</v>
      </c>
      <c r="D4" s="5">
        <v>116.0</v>
      </c>
      <c r="E4" s="5">
        <v>69.0</v>
      </c>
      <c r="F4" s="5">
        <v>56.0</v>
      </c>
      <c r="G4" s="5">
        <v>46.0</v>
      </c>
      <c r="H4" s="5">
        <v>45.0</v>
      </c>
      <c r="I4" s="5">
        <v>14.0</v>
      </c>
      <c r="J4" s="5">
        <v>35.0</v>
      </c>
      <c r="K4" s="5">
        <v>46.0</v>
      </c>
      <c r="L4" s="5">
        <v>48.0</v>
      </c>
      <c r="M4" s="5">
        <v>72.0</v>
      </c>
      <c r="N4" s="5">
        <v>67.0</v>
      </c>
      <c r="O4" s="5">
        <v>93.0</v>
      </c>
      <c r="P4" s="5">
        <v>147.0</v>
      </c>
      <c r="Q4" s="5">
        <v>216.0</v>
      </c>
      <c r="R4" s="5">
        <v>339.0</v>
      </c>
      <c r="S4" s="5">
        <v>582.0</v>
      </c>
      <c r="T4" s="5">
        <v>1306.0</v>
      </c>
      <c r="U4" s="5">
        <v>1921.0</v>
      </c>
      <c r="V4" s="5"/>
      <c r="W4" s="6"/>
    </row>
    <row r="5">
      <c r="A5" s="4" t="s">
        <v>4</v>
      </c>
      <c r="B5" s="5">
        <v>2.0</v>
      </c>
      <c r="C5" s="5">
        <v>1.0</v>
      </c>
      <c r="D5" s="5">
        <v>10.0</v>
      </c>
      <c r="E5" s="5">
        <v>4.0</v>
      </c>
      <c r="F5" s="5">
        <v>4.0</v>
      </c>
      <c r="G5" s="5">
        <v>16.0</v>
      </c>
      <c r="H5" s="5">
        <v>17.0</v>
      </c>
      <c r="I5" s="5">
        <v>22.0</v>
      </c>
      <c r="J5" s="5">
        <v>25.0</v>
      </c>
      <c r="K5" s="5">
        <v>38.0</v>
      </c>
      <c r="L5" s="5">
        <v>59.0</v>
      </c>
      <c r="M5" s="5">
        <v>101.0</v>
      </c>
      <c r="N5" s="5">
        <v>239.0</v>
      </c>
      <c r="O5" s="5">
        <v>278.0</v>
      </c>
      <c r="P5" s="5">
        <v>423.0</v>
      </c>
      <c r="Q5" s="5">
        <v>653.0</v>
      </c>
      <c r="R5" s="5">
        <v>1099.0</v>
      </c>
      <c r="S5" s="5">
        <v>1857.0</v>
      </c>
      <c r="T5" s="5">
        <v>3085.0</v>
      </c>
      <c r="U5" s="5">
        <v>4895.0</v>
      </c>
      <c r="V5" s="5"/>
      <c r="W5" s="6"/>
    </row>
    <row r="6">
      <c r="A6" s="4" t="s">
        <v>5</v>
      </c>
      <c r="B6" s="5">
        <v>2.0</v>
      </c>
      <c r="C6" s="5">
        <v>10.0</v>
      </c>
      <c r="D6" s="5">
        <v>13.0</v>
      </c>
      <c r="E6" s="5">
        <v>11.0</v>
      </c>
      <c r="F6" s="5">
        <v>33.0</v>
      </c>
      <c r="G6" s="5">
        <v>11.0</v>
      </c>
      <c r="H6" s="5">
        <v>16.0</v>
      </c>
      <c r="I6" s="5">
        <v>39.0</v>
      </c>
      <c r="J6" s="5">
        <v>40.0</v>
      </c>
      <c r="K6" s="5">
        <v>46.0</v>
      </c>
      <c r="L6" s="5">
        <v>77.0</v>
      </c>
      <c r="M6" s="5">
        <v>128.0</v>
      </c>
      <c r="N6" s="5">
        <v>190.0</v>
      </c>
      <c r="O6" s="5">
        <v>245.0</v>
      </c>
      <c r="P6" s="5">
        <v>783.0</v>
      </c>
      <c r="Q6" s="5">
        <v>714.0</v>
      </c>
      <c r="R6" s="5">
        <v>737.0</v>
      </c>
      <c r="S6" s="5">
        <v>1121.0</v>
      </c>
      <c r="T6" s="5">
        <v>1525.0</v>
      </c>
      <c r="U6" s="5">
        <v>2332.0</v>
      </c>
      <c r="V6" s="5"/>
      <c r="W6" s="6"/>
    </row>
    <row r="7">
      <c r="A7" s="4" t="s">
        <v>6</v>
      </c>
      <c r="B7" s="5">
        <v>10.0</v>
      </c>
      <c r="C7" s="5">
        <v>4.0</v>
      </c>
      <c r="D7" s="5">
        <v>3.0</v>
      </c>
      <c r="E7" s="5">
        <v>6.0</v>
      </c>
      <c r="F7" s="5">
        <v>11.0</v>
      </c>
      <c r="G7" s="5">
        <v>15.0</v>
      </c>
      <c r="H7" s="5">
        <v>28.0</v>
      </c>
      <c r="I7" s="5">
        <v>42.0</v>
      </c>
      <c r="J7" s="5">
        <v>26.0</v>
      </c>
      <c r="K7" s="5">
        <v>55.0</v>
      </c>
      <c r="L7" s="5">
        <v>95.0</v>
      </c>
      <c r="M7" s="5">
        <v>71.0</v>
      </c>
      <c r="N7" s="5">
        <v>93.0</v>
      </c>
      <c r="O7" s="5">
        <v>91.0</v>
      </c>
      <c r="P7" s="5">
        <v>151.0</v>
      </c>
      <c r="Q7" s="5">
        <v>194.0</v>
      </c>
      <c r="R7" s="5">
        <v>252.0</v>
      </c>
      <c r="S7" s="5">
        <v>256.0</v>
      </c>
      <c r="T7" s="5">
        <v>313.0</v>
      </c>
      <c r="U7" s="5">
        <v>413.0</v>
      </c>
      <c r="V7" s="5"/>
      <c r="W7" s="6"/>
    </row>
    <row r="8">
      <c r="A8" s="4" t="s">
        <v>7</v>
      </c>
      <c r="B8" s="5">
        <v>1.0</v>
      </c>
      <c r="C8" s="5">
        <v>0.0</v>
      </c>
      <c r="D8" s="5">
        <v>8.0</v>
      </c>
      <c r="E8" s="5">
        <v>0.0</v>
      </c>
      <c r="F8" s="5">
        <v>4.0</v>
      </c>
      <c r="G8" s="5">
        <v>2.0</v>
      </c>
      <c r="H8" s="5">
        <v>19.0</v>
      </c>
      <c r="I8" s="5">
        <v>7.0</v>
      </c>
      <c r="J8" s="5">
        <v>27.0</v>
      </c>
      <c r="K8" s="5">
        <v>87.0</v>
      </c>
      <c r="L8" s="5">
        <v>55.0</v>
      </c>
      <c r="M8" s="5">
        <v>41.0</v>
      </c>
      <c r="N8" s="5">
        <v>42.0</v>
      </c>
      <c r="O8" s="5">
        <v>78.0</v>
      </c>
      <c r="P8" s="5">
        <v>99.0</v>
      </c>
      <c r="Q8" s="5">
        <v>124.0</v>
      </c>
      <c r="R8" s="5">
        <v>189.0</v>
      </c>
      <c r="S8" s="5">
        <v>232.0</v>
      </c>
      <c r="T8" s="5">
        <v>551.0</v>
      </c>
      <c r="U8" s="5">
        <v>882.0</v>
      </c>
      <c r="V8" s="5"/>
      <c r="W8" s="6"/>
    </row>
    <row r="9">
      <c r="A9" s="4" t="s">
        <v>8</v>
      </c>
      <c r="B9" s="7"/>
      <c r="C9" s="7"/>
      <c r="D9" s="7"/>
      <c r="E9" s="7"/>
      <c r="F9" s="7"/>
      <c r="G9" s="7"/>
      <c r="H9" s="7"/>
      <c r="I9" s="7"/>
      <c r="J9" s="7"/>
      <c r="K9" s="5">
        <v>21.0</v>
      </c>
      <c r="L9" s="5">
        <v>53.0</v>
      </c>
      <c r="M9" s="5">
        <v>108.0</v>
      </c>
      <c r="N9" s="5">
        <v>130.0</v>
      </c>
      <c r="O9" s="5">
        <v>205.0</v>
      </c>
      <c r="P9" s="5">
        <v>293.0</v>
      </c>
      <c r="Q9" s="5">
        <v>440.0</v>
      </c>
      <c r="R9" s="5">
        <v>566.0</v>
      </c>
      <c r="S9" s="5">
        <v>837.0</v>
      </c>
      <c r="T9" s="5">
        <v>1167.0</v>
      </c>
      <c r="U9" s="5">
        <v>1678.0</v>
      </c>
      <c r="V9" s="5"/>
      <c r="W9" s="6"/>
    </row>
    <row r="10">
      <c r="A10" s="8" t="s">
        <v>9</v>
      </c>
      <c r="B10" s="9">
        <f t="shared" ref="B10:U10" si="1">sum(B3:B9)</f>
        <v>65</v>
      </c>
      <c r="C10" s="9">
        <f t="shared" si="1"/>
        <v>80</v>
      </c>
      <c r="D10" s="9">
        <f t="shared" si="1"/>
        <v>222</v>
      </c>
      <c r="E10" s="9">
        <f t="shared" si="1"/>
        <v>120</v>
      </c>
      <c r="F10" s="9">
        <f t="shared" si="1"/>
        <v>187</v>
      </c>
      <c r="G10" s="9">
        <f t="shared" si="1"/>
        <v>176</v>
      </c>
      <c r="H10" s="9">
        <f t="shared" si="1"/>
        <v>230</v>
      </c>
      <c r="I10" s="9">
        <f t="shared" si="1"/>
        <v>201</v>
      </c>
      <c r="J10" s="9">
        <f t="shared" si="1"/>
        <v>259</v>
      </c>
      <c r="K10" s="9">
        <f t="shared" si="1"/>
        <v>394</v>
      </c>
      <c r="L10" s="9">
        <f t="shared" si="1"/>
        <v>533</v>
      </c>
      <c r="M10" s="9">
        <f t="shared" si="1"/>
        <v>753</v>
      </c>
      <c r="N10" s="9">
        <f t="shared" si="1"/>
        <v>1073</v>
      </c>
      <c r="O10" s="9">
        <f t="shared" si="1"/>
        <v>1531</v>
      </c>
      <c r="P10" s="9">
        <f t="shared" si="1"/>
        <v>2577</v>
      </c>
      <c r="Q10" s="9">
        <f t="shared" si="1"/>
        <v>3760</v>
      </c>
      <c r="R10" s="9">
        <f t="shared" si="1"/>
        <v>3847</v>
      </c>
      <c r="S10" s="9">
        <f t="shared" si="1"/>
        <v>5472</v>
      </c>
      <c r="T10" s="9">
        <f t="shared" si="1"/>
        <v>8824</v>
      </c>
      <c r="U10" s="9">
        <f t="shared" si="1"/>
        <v>13325</v>
      </c>
      <c r="W10" s="10"/>
    </row>
    <row r="11">
      <c r="A11" s="4"/>
      <c r="B11" s="11"/>
      <c r="C11" s="11"/>
      <c r="D11" s="11"/>
      <c r="E11" s="11"/>
      <c r="F11" s="11"/>
      <c r="G11" s="11"/>
      <c r="H11" s="11"/>
      <c r="I11" s="11"/>
      <c r="J11" s="12"/>
      <c r="K11" s="12"/>
      <c r="L11" s="12"/>
      <c r="M11" s="12"/>
      <c r="W11" s="12"/>
    </row>
    <row r="12">
      <c r="A12" s="13" t="s">
        <v>10</v>
      </c>
      <c r="B12" s="14"/>
      <c r="C12" s="11"/>
      <c r="D12" s="11"/>
      <c r="E12" s="11"/>
      <c r="F12" s="11"/>
      <c r="G12" s="11"/>
      <c r="H12" s="11"/>
      <c r="I12" s="11"/>
      <c r="J12" s="12"/>
      <c r="K12" s="12"/>
      <c r="L12" s="12"/>
      <c r="M12" s="12"/>
      <c r="W12" s="12"/>
    </row>
    <row r="13">
      <c r="A13" s="15" t="s">
        <v>11</v>
      </c>
      <c r="B13" s="16">
        <f>U4/N4</f>
        <v>28.67164179</v>
      </c>
      <c r="C13" s="11"/>
      <c r="D13" s="11"/>
      <c r="E13" s="11"/>
      <c r="F13" s="11"/>
      <c r="G13" s="11"/>
      <c r="H13" s="11"/>
      <c r="I13" s="11"/>
      <c r="J13" s="12"/>
      <c r="K13" s="12"/>
      <c r="L13" s="12"/>
      <c r="M13" s="12"/>
      <c r="V13" s="10"/>
      <c r="W13" s="12"/>
    </row>
    <row r="14">
      <c r="A14" s="15" t="s">
        <v>12</v>
      </c>
      <c r="B14" s="16">
        <f>U8/N8</f>
        <v>21</v>
      </c>
      <c r="C14" s="11"/>
      <c r="D14" s="11"/>
      <c r="E14" s="11"/>
      <c r="F14" s="11"/>
      <c r="G14" s="11"/>
      <c r="H14" s="11"/>
      <c r="I14" s="11"/>
      <c r="J14" s="12"/>
      <c r="K14" s="12"/>
      <c r="L14" s="12"/>
      <c r="M14" s="12"/>
      <c r="W14" s="12"/>
    </row>
    <row r="15">
      <c r="A15" s="17" t="s">
        <v>13</v>
      </c>
      <c r="B15" s="18">
        <f>U5/N5</f>
        <v>20.48117155</v>
      </c>
      <c r="C15" s="11"/>
      <c r="D15" s="11"/>
      <c r="E15" s="11"/>
      <c r="F15" s="11"/>
      <c r="G15" s="11"/>
      <c r="H15" s="11"/>
      <c r="I15" s="11"/>
      <c r="J15" s="12"/>
      <c r="K15" s="12"/>
      <c r="L15" s="12"/>
      <c r="M15" s="12"/>
      <c r="W15" s="12"/>
    </row>
    <row r="16">
      <c r="A16" s="4"/>
      <c r="B16" s="11"/>
      <c r="C16" s="11"/>
      <c r="D16" s="11"/>
      <c r="E16" s="11"/>
      <c r="F16" s="11"/>
      <c r="G16" s="11"/>
      <c r="H16" s="11"/>
      <c r="I16" s="11"/>
      <c r="J16" s="12"/>
      <c r="K16" s="12"/>
      <c r="L16" s="12"/>
      <c r="M16" s="12"/>
      <c r="W16" s="12"/>
    </row>
    <row r="17">
      <c r="A17" s="3"/>
      <c r="B17" s="11"/>
      <c r="C17" s="11"/>
      <c r="D17" s="11"/>
      <c r="E17" s="11"/>
      <c r="F17" s="11"/>
      <c r="G17" s="11"/>
      <c r="H17" s="11"/>
      <c r="I17" s="11"/>
      <c r="J17" s="12"/>
      <c r="K17" s="12"/>
      <c r="L17" s="12"/>
      <c r="M17" s="12"/>
      <c r="W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</row>
    <row r="43">
      <c r="A43" s="3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</row>
    <row r="47">
      <c r="A47" s="3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</row>
    <row r="48">
      <c r="A48" s="19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6"/>
    </row>
    <row r="49">
      <c r="A49" s="19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6"/>
    </row>
    <row r="50">
      <c r="A50" s="19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6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</row>
  </sheetData>
  <drawing r:id="rId1"/>
</worksheet>
</file>