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" sheetId="1" r:id="rId4"/>
    <sheet state="visible" name="PivotTable" sheetId="2" r:id="rId5"/>
    <sheet state="visible" name="Take" sheetId="3" r:id="rId6"/>
    <sheet state="visible" name="Make" sheetId="4" r:id="rId7"/>
    <sheet state="visible" name="Find" sheetId="5" r:id="rId8"/>
    <sheet state="visible" name="Get" sheetId="6" r:id="rId9"/>
    <sheet state="visible" name="Give" sheetId="7" r:id="rId10"/>
  </sheets>
  <definedNames/>
  <calcPr/>
</workbook>
</file>

<file path=xl/sharedStrings.xml><?xml version="1.0" encoding="utf-8"?>
<sst xmlns="http://schemas.openxmlformats.org/spreadsheetml/2006/main" count="412" uniqueCount="120">
  <si>
    <t>Level 1</t>
  </si>
  <si>
    <t>Take</t>
  </si>
  <si>
    <t>Make</t>
  </si>
  <si>
    <t>Find</t>
  </si>
  <si>
    <t>Get</t>
  </si>
  <si>
    <t>Give</t>
  </si>
  <si>
    <t>A1</t>
  </si>
  <si>
    <t>B1</t>
  </si>
  <si>
    <t>C1</t>
  </si>
  <si>
    <t>D1</t>
  </si>
  <si>
    <t>E1</t>
  </si>
  <si>
    <t>A2</t>
  </si>
  <si>
    <t>B2</t>
  </si>
  <si>
    <t>C2</t>
  </si>
  <si>
    <t>D2</t>
  </si>
  <si>
    <t>E2</t>
  </si>
  <si>
    <t>A3</t>
  </si>
  <si>
    <t>B3</t>
  </si>
  <si>
    <t>C3</t>
  </si>
  <si>
    <t>D3</t>
  </si>
  <si>
    <t>E3</t>
  </si>
  <si>
    <t>A4</t>
  </si>
  <si>
    <t>B4</t>
  </si>
  <si>
    <t>C4</t>
  </si>
  <si>
    <t>D4</t>
  </si>
  <si>
    <t>E4</t>
  </si>
  <si>
    <t>Total</t>
  </si>
  <si>
    <t>Level 2</t>
  </si>
  <si>
    <t>Bring</t>
  </si>
  <si>
    <t>Create</t>
  </si>
  <si>
    <t>Discover</t>
  </si>
  <si>
    <t>Receive</t>
  </si>
  <si>
    <t>Provide</t>
  </si>
  <si>
    <t>Level 3</t>
  </si>
  <si>
    <t>Collect</t>
  </si>
  <si>
    <t>Produce</t>
  </si>
  <si>
    <t>Search</t>
  </si>
  <si>
    <t>Earn</t>
  </si>
  <si>
    <t>Share</t>
  </si>
  <si>
    <t>Level 4</t>
  </si>
  <si>
    <t>Gather</t>
  </si>
  <si>
    <t>Design</t>
  </si>
  <si>
    <t>Explore</t>
  </si>
  <si>
    <t>Gain</t>
  </si>
  <si>
    <t>Present</t>
  </si>
  <si>
    <t>Level 5</t>
  </si>
  <si>
    <t>Seize</t>
  </si>
  <si>
    <t>Establish</t>
  </si>
  <si>
    <t>Investigate</t>
  </si>
  <si>
    <t>Obtain</t>
  </si>
  <si>
    <t>Grant</t>
  </si>
  <si>
    <t>Level 6</t>
  </si>
  <si>
    <t>Fetch</t>
  </si>
  <si>
    <t>Construct</t>
  </si>
  <si>
    <t>Locate</t>
  </si>
  <si>
    <t>Acquire</t>
  </si>
  <si>
    <t>Donate</t>
  </si>
  <si>
    <t>Level 7</t>
  </si>
  <si>
    <t>Hoard</t>
  </si>
  <si>
    <t>Manufacture</t>
  </si>
  <si>
    <t>Rummage</t>
  </si>
  <si>
    <t>Procure</t>
  </si>
  <si>
    <t>Bestow</t>
  </si>
  <si>
    <t>Noun</t>
  </si>
  <si>
    <t>Log</t>
  </si>
  <si>
    <t>Wheelbarrow</t>
  </si>
  <si>
    <t>Hammer</t>
  </si>
  <si>
    <t>Box</t>
  </si>
  <si>
    <t>Carpet</t>
  </si>
  <si>
    <t>Ornament</t>
  </si>
  <si>
    <t>Gold Bar</t>
  </si>
  <si>
    <t>Paper Airplane</t>
  </si>
  <si>
    <t>Milk</t>
  </si>
  <si>
    <t>Items</t>
  </si>
  <si>
    <t>Puzzle Piece</t>
  </si>
  <si>
    <t>Gold Ingot</t>
  </si>
  <si>
    <t>Money</t>
  </si>
  <si>
    <t>Medal</t>
  </si>
  <si>
    <t>Trophy</t>
  </si>
  <si>
    <t>Television</t>
  </si>
  <si>
    <t>Food</t>
  </si>
  <si>
    <t>T-Shirt</t>
  </si>
  <si>
    <t>Gift</t>
  </si>
  <si>
    <t>Cup</t>
  </si>
  <si>
    <t xml:space="preserve">Take </t>
  </si>
  <si>
    <t xml:space="preserve">Bring </t>
  </si>
  <si>
    <t xml:space="preserve">Collect </t>
  </si>
  <si>
    <t xml:space="preserve">Gather </t>
  </si>
  <si>
    <t xml:space="preserve">Seize </t>
  </si>
  <si>
    <t xml:space="preserve">Fetch </t>
  </si>
  <si>
    <t xml:space="preserve">Hoard </t>
  </si>
  <si>
    <t>Grand Total</t>
  </si>
  <si>
    <t xml:space="preserve">Make </t>
  </si>
  <si>
    <t xml:space="preserve">Create </t>
  </si>
  <si>
    <t xml:space="preserve">Produce </t>
  </si>
  <si>
    <t xml:space="preserve">Design </t>
  </si>
  <si>
    <t xml:space="preserve">Establish </t>
  </si>
  <si>
    <t xml:space="preserve">Construct </t>
  </si>
  <si>
    <t xml:space="preserve">Manufacture </t>
  </si>
  <si>
    <t xml:space="preserve">Find </t>
  </si>
  <si>
    <t xml:space="preserve">Discover </t>
  </si>
  <si>
    <t xml:space="preserve">Search </t>
  </si>
  <si>
    <t xml:space="preserve">Explore </t>
  </si>
  <si>
    <t xml:space="preserve">Investigate </t>
  </si>
  <si>
    <t xml:space="preserve">Locate </t>
  </si>
  <si>
    <t xml:space="preserve">Rummage </t>
  </si>
  <si>
    <t xml:space="preserve">Get </t>
  </si>
  <si>
    <t xml:space="preserve">Receive </t>
  </si>
  <si>
    <t xml:space="preserve">Earn </t>
  </si>
  <si>
    <t xml:space="preserve">Gain </t>
  </si>
  <si>
    <t xml:space="preserve">Obtain </t>
  </si>
  <si>
    <t xml:space="preserve">Acquire </t>
  </si>
  <si>
    <t xml:space="preserve">Procure </t>
  </si>
  <si>
    <t xml:space="preserve">Give </t>
  </si>
  <si>
    <t xml:space="preserve">Provide </t>
  </si>
  <si>
    <t xml:space="preserve">Share </t>
  </si>
  <si>
    <t xml:space="preserve">Present </t>
  </si>
  <si>
    <t xml:space="preserve">Grant </t>
  </si>
  <si>
    <t xml:space="preserve">Donate </t>
  </si>
  <si>
    <t xml:space="preserve">Bestow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</si>
</sst>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MS PGothic"/>
      <scheme val="minor"/>
    </font>
    <font>
      <sz val="12.0"/>
      <color theme="1"/>
      <name val="Times New Roman"/>
    </font>
    <font>
      <sz val="11.0"/>
      <color theme="1"/>
      <name val="MS PGothic"/>
    </font>
    <font>
      <sz val="11.0"/>
      <color theme="1"/>
      <name val="Times New Roman"/>
    </font>
    <font>
      <color theme="1"/>
      <name val="Times New Roman"/>
    </font>
  </fonts>
  <fills count="2">
    <fill>
      <patternFill patternType="none"/>
    </fill>
    <fill>
      <patternFill patternType="lightGray"/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5">
    <tableStyle count="3" pivot="0" name="PivotTable-style">
      <tableStyleElement dxfId="1" type="headerRow"/>
      <tableStyleElement dxfId="2" type="firstRowStripe"/>
      <tableStyleElement dxfId="2" type="secondRowStripe"/>
    </tableStyle>
    <tableStyle count="3" pivot="0" name="PivotTable-style 2">
      <tableStyleElement dxfId="1" type="headerRow"/>
      <tableStyleElement dxfId="2" type="firstRowStripe"/>
      <tableStyleElement dxfId="2" type="secondRowStripe"/>
    </tableStyle>
    <tableStyle count="3" pivot="0" name="PivotTable-style 3">
      <tableStyleElement dxfId="1" type="headerRow"/>
      <tableStyleElement dxfId="2" type="firstRowStripe"/>
      <tableStyleElement dxfId="2" type="secondRowStripe"/>
    </tableStyle>
    <tableStyle count="3" pivot="0" name="PivotTable-style 4">
      <tableStyleElement dxfId="1" type="headerRow"/>
      <tableStyleElement dxfId="2" type="firstRowStripe"/>
      <tableStyleElement dxfId="2" type="secondRowStripe"/>
    </tableStyle>
    <tableStyle count="3" pivot="0" name="PivotTable-style 5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Take!$A$4</c:f>
            </c:strRef>
          </c:tx>
          <c:spPr>
            <a:solidFill>
              <a:srgbClr val="4E79A7"/>
            </a:solidFill>
            <a:ln cmpd="sng">
              <a:solidFill>
                <a:srgbClr val="000000"/>
              </a:solidFill>
            </a:ln>
          </c:spPr>
          <c:cat>
            <c:strRef>
              <c:f>Take!$B$3:$H$3</c:f>
            </c:strRef>
          </c:cat>
          <c:val>
            <c:numRef>
              <c:f>Take!$B$4:$H$4</c:f>
              <c:numCache/>
            </c:numRef>
          </c:val>
        </c:ser>
        <c:ser>
          <c:idx val="1"/>
          <c:order val="1"/>
          <c:tx>
            <c:strRef>
              <c:f>Take!$A$5</c:f>
            </c:strRef>
          </c:tx>
          <c:spPr>
            <a:solidFill>
              <a:srgbClr val="F28E2C"/>
            </a:solidFill>
            <a:ln cmpd="sng">
              <a:solidFill>
                <a:srgbClr val="000000"/>
              </a:solidFill>
            </a:ln>
          </c:spPr>
          <c:cat>
            <c:strRef>
              <c:f>Take!$B$3:$H$3</c:f>
            </c:strRef>
          </c:cat>
          <c:val>
            <c:numRef>
              <c:f>Take!$B$5:$H$5</c:f>
              <c:numCache/>
            </c:numRef>
          </c:val>
        </c:ser>
        <c:ser>
          <c:idx val="2"/>
          <c:order val="2"/>
          <c:tx>
            <c:strRef>
              <c:f>Take!$A$6</c:f>
            </c:strRef>
          </c:tx>
          <c:spPr>
            <a:solidFill>
              <a:srgbClr val="E1575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Take!$B$3:$H$3</c:f>
            </c:strRef>
          </c:cat>
          <c:val>
            <c:numRef>
              <c:f>Take!$B$6:$H$6</c:f>
              <c:numCache/>
            </c:numRef>
          </c:val>
        </c:ser>
        <c:ser>
          <c:idx val="3"/>
          <c:order val="3"/>
          <c:tx>
            <c:strRef>
              <c:f>Take!$A$7</c:f>
            </c:strRef>
          </c:tx>
          <c:spPr>
            <a:solidFill>
              <a:srgbClr val="76B7B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76B7B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Take!$B$3:$H$3</c:f>
            </c:strRef>
          </c:cat>
          <c:val>
            <c:numRef>
              <c:f>Take!$B$7:$H$7</c:f>
              <c:numCache/>
            </c:numRef>
          </c:val>
        </c:ser>
        <c:axId val="790656829"/>
        <c:axId val="26867770"/>
      </c:barChart>
      <c:catAx>
        <c:axId val="79065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TAKE verb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6867770"/>
      </c:catAx>
      <c:valAx>
        <c:axId val="26867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790656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Give!$J$4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Give!$K$3:$Q$3</c:f>
            </c:strRef>
          </c:cat>
          <c:val>
            <c:numRef>
              <c:f>Give!$K$4:$Q$4</c:f>
              <c:numCache/>
            </c:numRef>
          </c:val>
        </c:ser>
        <c:ser>
          <c:idx val="1"/>
          <c:order val="1"/>
          <c:tx>
            <c:strRef>
              <c:f>Give!$J$5</c:f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Give!$K$3:$Q$3</c:f>
            </c:strRef>
          </c:cat>
          <c:val>
            <c:numRef>
              <c:f>Give!$K$5:$Q$5</c:f>
              <c:numCache/>
            </c:numRef>
          </c:val>
        </c:ser>
        <c:ser>
          <c:idx val="2"/>
          <c:order val="2"/>
          <c:tx>
            <c:strRef>
              <c:f>Give!$J$6</c:f>
            </c:strRef>
          </c:tx>
          <c:spPr>
            <a:solidFill>
              <a:srgbClr val="E15759"/>
            </a:solidFill>
            <a:ln cmpd="sng">
              <a:solidFill>
                <a:srgbClr val="000000"/>
              </a:solidFill>
            </a:ln>
          </c:spPr>
          <c:cat>
            <c:strRef>
              <c:f>Give!$K$3:$Q$3</c:f>
            </c:strRef>
          </c:cat>
          <c:val>
            <c:numRef>
              <c:f>Give!$K$6:$Q$6</c:f>
              <c:numCache/>
            </c:numRef>
          </c:val>
        </c:ser>
        <c:ser>
          <c:idx val="3"/>
          <c:order val="3"/>
          <c:tx>
            <c:strRef>
              <c:f>Give!$J$7</c:f>
            </c:strRef>
          </c:tx>
          <c:spPr>
            <a:solidFill>
              <a:srgbClr val="76B7B2"/>
            </a:solidFill>
            <a:ln cmpd="sng">
              <a:solidFill>
                <a:srgbClr val="000000"/>
              </a:solidFill>
            </a:ln>
          </c:spPr>
          <c:cat>
            <c:strRef>
              <c:f>Give!$K$3:$Q$3</c:f>
            </c:strRef>
          </c:cat>
          <c:val>
            <c:numRef>
              <c:f>Give!$K$7:$Q$7</c:f>
              <c:numCache/>
            </c:numRef>
          </c:val>
        </c:ser>
        <c:axId val="1356106356"/>
        <c:axId val="1497764904"/>
      </c:barChart>
      <c:catAx>
        <c:axId val="1356106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GIVE verb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497764904"/>
      </c:catAx>
      <c:valAx>
        <c:axId val="1497764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Frequency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356106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Take!$J$4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Take!$K$3:$Q$3</c:f>
            </c:strRef>
          </c:cat>
          <c:val>
            <c:numRef>
              <c:f>Take!$K$4:$Q$4</c:f>
              <c:numCache/>
            </c:numRef>
          </c:val>
        </c:ser>
        <c:ser>
          <c:idx val="1"/>
          <c:order val="1"/>
          <c:tx>
            <c:strRef>
              <c:f>Take!$J$5</c:f>
            </c:strRef>
          </c:tx>
          <c:spPr>
            <a:solidFill>
              <a:srgbClr val="F28E2C"/>
            </a:solidFill>
            <a:ln cmpd="sng">
              <a:solidFill>
                <a:srgbClr val="000000"/>
              </a:solidFill>
            </a:ln>
          </c:spPr>
          <c:cat>
            <c:strRef>
              <c:f>Take!$K$3:$Q$3</c:f>
            </c:strRef>
          </c:cat>
          <c:val>
            <c:numRef>
              <c:f>Take!$K$5:$Q$5</c:f>
              <c:numCache/>
            </c:numRef>
          </c:val>
        </c:ser>
        <c:ser>
          <c:idx val="2"/>
          <c:order val="2"/>
          <c:tx>
            <c:strRef>
              <c:f>Take!$J$6</c:f>
            </c:strRef>
          </c:tx>
          <c:spPr>
            <a:solidFill>
              <a:srgbClr val="E15759"/>
            </a:solidFill>
            <a:ln cmpd="sng">
              <a:solidFill>
                <a:srgbClr val="000000"/>
              </a:solidFill>
            </a:ln>
          </c:spPr>
          <c:cat>
            <c:strRef>
              <c:f>Take!$K$3:$Q$3</c:f>
            </c:strRef>
          </c:cat>
          <c:val>
            <c:numRef>
              <c:f>Take!$K$6:$Q$6</c:f>
              <c:numCache/>
            </c:numRef>
          </c:val>
        </c:ser>
        <c:ser>
          <c:idx val="3"/>
          <c:order val="3"/>
          <c:tx>
            <c:strRef>
              <c:f>Take!$J$7</c:f>
            </c:strRef>
          </c:tx>
          <c:spPr>
            <a:solidFill>
              <a:srgbClr val="76B7B2"/>
            </a:solidFill>
            <a:ln cmpd="sng">
              <a:solidFill>
                <a:srgbClr val="000000"/>
              </a:solidFill>
            </a:ln>
          </c:spPr>
          <c:cat>
            <c:strRef>
              <c:f>Take!$K$3:$Q$3</c:f>
            </c:strRef>
          </c:cat>
          <c:val>
            <c:numRef>
              <c:f>Take!$K$7:$Q$7</c:f>
              <c:numCache/>
            </c:numRef>
          </c:val>
        </c:ser>
        <c:axId val="597879921"/>
        <c:axId val="1156810685"/>
      </c:barChart>
      <c:catAx>
        <c:axId val="59787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TAKE verb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156810685"/>
      </c:catAx>
      <c:valAx>
        <c:axId val="1156810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Frequency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597879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Make!$A$4</c:f>
            </c:strRef>
          </c:tx>
          <c:spPr>
            <a:solidFill>
              <a:srgbClr val="4E79A7"/>
            </a:solidFill>
            <a:ln cmpd="sng">
              <a:solidFill>
                <a:srgbClr val="000000"/>
              </a:solidFill>
            </a:ln>
          </c:spPr>
          <c:cat>
            <c:strRef>
              <c:f>Make!$B$3:$H$3</c:f>
            </c:strRef>
          </c:cat>
          <c:val>
            <c:numRef>
              <c:f>Make!$B$4:$H$4</c:f>
              <c:numCache/>
            </c:numRef>
          </c:val>
        </c:ser>
        <c:ser>
          <c:idx val="1"/>
          <c:order val="1"/>
          <c:tx>
            <c:strRef>
              <c:f>Make!$A$5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Make!$B$3:$H$3</c:f>
            </c:strRef>
          </c:cat>
          <c:val>
            <c:numRef>
              <c:f>Make!$B$5:$H$5</c:f>
              <c:numCache/>
            </c:numRef>
          </c:val>
        </c:ser>
        <c:ser>
          <c:idx val="2"/>
          <c:order val="2"/>
          <c:tx>
            <c:strRef>
              <c:f>Make!$A$6</c:f>
            </c:strRef>
          </c:tx>
          <c:spPr>
            <a:solidFill>
              <a:srgbClr val="E15759"/>
            </a:solidFill>
            <a:ln cmpd="sng">
              <a:solidFill>
                <a:srgbClr val="000000"/>
              </a:solidFill>
            </a:ln>
          </c:spPr>
          <c:cat>
            <c:strRef>
              <c:f>Make!$B$3:$H$3</c:f>
            </c:strRef>
          </c:cat>
          <c:val>
            <c:numRef>
              <c:f>Make!$B$6:$H$6</c:f>
              <c:numCache/>
            </c:numRef>
          </c:val>
        </c:ser>
        <c:ser>
          <c:idx val="3"/>
          <c:order val="3"/>
          <c:tx>
            <c:strRef>
              <c:f>Make!$A$7</c:f>
            </c:strRef>
          </c:tx>
          <c:spPr>
            <a:solidFill>
              <a:srgbClr val="76B7B2"/>
            </a:solidFill>
            <a:ln cmpd="sng">
              <a:solidFill>
                <a:srgbClr val="000000"/>
              </a:solidFill>
            </a:ln>
          </c:spPr>
          <c:cat>
            <c:strRef>
              <c:f>Make!$B$3:$H$3</c:f>
            </c:strRef>
          </c:cat>
          <c:val>
            <c:numRef>
              <c:f>Make!$B$7:$H$7</c:f>
              <c:numCache/>
            </c:numRef>
          </c:val>
        </c:ser>
        <c:axId val="1965641762"/>
        <c:axId val="1748883360"/>
      </c:barChart>
      <c:catAx>
        <c:axId val="1965641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MAKE verb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748883360"/>
      </c:catAx>
      <c:valAx>
        <c:axId val="1748883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965641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Make!$J$4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Make!$K$3:$Q$3</c:f>
            </c:strRef>
          </c:cat>
          <c:val>
            <c:numRef>
              <c:f>Make!$K$4:$Q$4</c:f>
              <c:numCache/>
            </c:numRef>
          </c:val>
        </c:ser>
        <c:ser>
          <c:idx val="1"/>
          <c:order val="1"/>
          <c:tx>
            <c:strRef>
              <c:f>Make!$J$5</c:f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Make!$K$3:$Q$3</c:f>
            </c:strRef>
          </c:cat>
          <c:val>
            <c:numRef>
              <c:f>Make!$K$5:$Q$5</c:f>
              <c:numCache/>
            </c:numRef>
          </c:val>
        </c:ser>
        <c:ser>
          <c:idx val="2"/>
          <c:order val="2"/>
          <c:tx>
            <c:strRef>
              <c:f>Make!$J$6</c:f>
            </c:strRef>
          </c:tx>
          <c:spPr>
            <a:solidFill>
              <a:srgbClr val="E15759"/>
            </a:solidFill>
            <a:ln cmpd="sng">
              <a:solidFill>
                <a:srgbClr val="000000"/>
              </a:solidFill>
            </a:ln>
          </c:spPr>
          <c:cat>
            <c:strRef>
              <c:f>Make!$K$3:$Q$3</c:f>
            </c:strRef>
          </c:cat>
          <c:val>
            <c:numRef>
              <c:f>Make!$K$6:$Q$6</c:f>
              <c:numCache/>
            </c:numRef>
          </c:val>
        </c:ser>
        <c:ser>
          <c:idx val="3"/>
          <c:order val="3"/>
          <c:tx>
            <c:strRef>
              <c:f>Make!$J$7</c:f>
            </c:strRef>
          </c:tx>
          <c:spPr>
            <a:solidFill>
              <a:srgbClr val="76B7B2"/>
            </a:solidFill>
            <a:ln cmpd="sng">
              <a:solidFill>
                <a:srgbClr val="000000"/>
              </a:solidFill>
            </a:ln>
          </c:spPr>
          <c:cat>
            <c:strRef>
              <c:f>Make!$K$3:$Q$3</c:f>
            </c:strRef>
          </c:cat>
          <c:val>
            <c:numRef>
              <c:f>Make!$K$7:$Q$7</c:f>
              <c:numCache/>
            </c:numRef>
          </c:val>
        </c:ser>
        <c:axId val="844894740"/>
        <c:axId val="1651031602"/>
      </c:barChart>
      <c:catAx>
        <c:axId val="844894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MAKE verb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651031602"/>
      </c:catAx>
      <c:valAx>
        <c:axId val="1651031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Frequency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844894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Find!$A$4</c:f>
            </c:strRef>
          </c:tx>
          <c:spPr>
            <a:solidFill>
              <a:srgbClr val="4E79A7"/>
            </a:solidFill>
            <a:ln cmpd="sng">
              <a:solidFill>
                <a:srgbClr val="000000"/>
              </a:solidFill>
            </a:ln>
          </c:spPr>
          <c:cat>
            <c:strRef>
              <c:f>Find!$B$3:$H$3</c:f>
            </c:strRef>
          </c:cat>
          <c:val>
            <c:numRef>
              <c:f>Find!$B$4:$H$4</c:f>
              <c:numCache/>
            </c:numRef>
          </c:val>
        </c:ser>
        <c:ser>
          <c:idx val="1"/>
          <c:order val="1"/>
          <c:tx>
            <c:strRef>
              <c:f>Find!$A$5</c:f>
            </c:strRef>
          </c:tx>
          <c:spPr>
            <a:solidFill>
              <a:srgbClr val="F28E2C"/>
            </a:solidFill>
            <a:ln cmpd="sng">
              <a:solidFill>
                <a:srgbClr val="000000"/>
              </a:solidFill>
            </a:ln>
          </c:spPr>
          <c:cat>
            <c:strRef>
              <c:f>Find!$B$3:$H$3</c:f>
            </c:strRef>
          </c:cat>
          <c:val>
            <c:numRef>
              <c:f>Find!$B$5:$H$5</c:f>
              <c:numCache/>
            </c:numRef>
          </c:val>
        </c:ser>
        <c:ser>
          <c:idx val="2"/>
          <c:order val="2"/>
          <c:tx>
            <c:strRef>
              <c:f>Find!$A$6</c:f>
            </c:strRef>
          </c:tx>
          <c:spPr>
            <a:solidFill>
              <a:srgbClr val="E15759"/>
            </a:solidFill>
            <a:ln cmpd="sng">
              <a:solidFill>
                <a:srgbClr val="000000"/>
              </a:solidFill>
            </a:ln>
          </c:spPr>
          <c:cat>
            <c:strRef>
              <c:f>Find!$B$3:$H$3</c:f>
            </c:strRef>
          </c:cat>
          <c:val>
            <c:numRef>
              <c:f>Find!$B$6:$H$6</c:f>
              <c:numCache/>
            </c:numRef>
          </c:val>
        </c:ser>
        <c:ser>
          <c:idx val="3"/>
          <c:order val="3"/>
          <c:tx>
            <c:strRef>
              <c:f>Find!$A$7</c:f>
            </c:strRef>
          </c:tx>
          <c:spPr>
            <a:solidFill>
              <a:srgbClr val="76B7B2"/>
            </a:solidFill>
            <a:ln cmpd="sng">
              <a:solidFill>
                <a:srgbClr val="000000"/>
              </a:solidFill>
            </a:ln>
          </c:spPr>
          <c:cat>
            <c:strRef>
              <c:f>Find!$B$3:$H$3</c:f>
            </c:strRef>
          </c:cat>
          <c:val>
            <c:numRef>
              <c:f>Find!$B$7:$H$7</c:f>
              <c:numCache/>
            </c:numRef>
          </c:val>
        </c:ser>
        <c:axId val="585800934"/>
        <c:axId val="1933418883"/>
      </c:barChart>
      <c:catAx>
        <c:axId val="585800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FIND verb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933418883"/>
      </c:catAx>
      <c:valAx>
        <c:axId val="1933418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585800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Find!$J$4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Find!$K$3:$Q$3</c:f>
            </c:strRef>
          </c:cat>
          <c:val>
            <c:numRef>
              <c:f>Find!$K$4:$Q$4</c:f>
              <c:numCache/>
            </c:numRef>
          </c:val>
        </c:ser>
        <c:ser>
          <c:idx val="1"/>
          <c:order val="1"/>
          <c:tx>
            <c:strRef>
              <c:f>Find!$J$5</c:f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Find!$K$3:$Q$3</c:f>
            </c:strRef>
          </c:cat>
          <c:val>
            <c:numRef>
              <c:f>Find!$K$5:$Q$5</c:f>
              <c:numCache/>
            </c:numRef>
          </c:val>
        </c:ser>
        <c:ser>
          <c:idx val="2"/>
          <c:order val="2"/>
          <c:tx>
            <c:strRef>
              <c:f>Find!$J$6</c:f>
            </c:strRef>
          </c:tx>
          <c:spPr>
            <a:solidFill>
              <a:srgbClr val="E15759"/>
            </a:solidFill>
            <a:ln cmpd="sng">
              <a:solidFill>
                <a:srgbClr val="000000"/>
              </a:solidFill>
            </a:ln>
          </c:spPr>
          <c:cat>
            <c:strRef>
              <c:f>Find!$K$3:$Q$3</c:f>
            </c:strRef>
          </c:cat>
          <c:val>
            <c:numRef>
              <c:f>Find!$K$6:$Q$6</c:f>
              <c:numCache/>
            </c:numRef>
          </c:val>
        </c:ser>
        <c:ser>
          <c:idx val="3"/>
          <c:order val="3"/>
          <c:tx>
            <c:strRef>
              <c:f>Find!$J$7</c:f>
            </c:strRef>
          </c:tx>
          <c:spPr>
            <a:solidFill>
              <a:srgbClr val="76B7B2"/>
            </a:solidFill>
            <a:ln cmpd="sng">
              <a:solidFill>
                <a:srgbClr val="000000"/>
              </a:solidFill>
            </a:ln>
          </c:spPr>
          <c:cat>
            <c:strRef>
              <c:f>Find!$K$3:$Q$3</c:f>
            </c:strRef>
          </c:cat>
          <c:val>
            <c:numRef>
              <c:f>Find!$K$7:$Q$7</c:f>
              <c:numCache/>
            </c:numRef>
          </c:val>
        </c:ser>
        <c:axId val="98367297"/>
        <c:axId val="798317243"/>
      </c:barChart>
      <c:catAx>
        <c:axId val="98367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FIND verb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798317243"/>
      </c:catAx>
      <c:valAx>
        <c:axId val="79831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Frequency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98367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Get!$A$4</c:f>
            </c:strRef>
          </c:tx>
          <c:spPr>
            <a:solidFill>
              <a:srgbClr val="4E79A7"/>
            </a:solidFill>
            <a:ln cmpd="sng">
              <a:solidFill>
                <a:srgbClr val="000000"/>
              </a:solidFill>
            </a:ln>
          </c:spPr>
          <c:cat>
            <c:strRef>
              <c:f>Get!$B$3:$H$3</c:f>
            </c:strRef>
          </c:cat>
          <c:val>
            <c:numRef>
              <c:f>Get!$B$4:$H$4</c:f>
              <c:numCache/>
            </c:numRef>
          </c:val>
        </c:ser>
        <c:ser>
          <c:idx val="1"/>
          <c:order val="1"/>
          <c:tx>
            <c:strRef>
              <c:f>Get!$A$5</c:f>
            </c:strRef>
          </c:tx>
          <c:spPr>
            <a:solidFill>
              <a:srgbClr val="F28E2C"/>
            </a:solidFill>
            <a:ln cmpd="sng">
              <a:solidFill>
                <a:srgbClr val="000000"/>
              </a:solidFill>
            </a:ln>
          </c:spPr>
          <c:cat>
            <c:strRef>
              <c:f>Get!$B$3:$H$3</c:f>
            </c:strRef>
          </c:cat>
          <c:val>
            <c:numRef>
              <c:f>Get!$B$5:$H$5</c:f>
              <c:numCache/>
            </c:numRef>
          </c:val>
        </c:ser>
        <c:ser>
          <c:idx val="2"/>
          <c:order val="2"/>
          <c:tx>
            <c:strRef>
              <c:f>Get!$A$6</c:f>
            </c:strRef>
          </c:tx>
          <c:spPr>
            <a:solidFill>
              <a:srgbClr val="E15759"/>
            </a:solidFill>
            <a:ln cmpd="sng">
              <a:solidFill>
                <a:srgbClr val="000000"/>
              </a:solidFill>
            </a:ln>
          </c:spPr>
          <c:cat>
            <c:strRef>
              <c:f>Get!$B$3:$H$3</c:f>
            </c:strRef>
          </c:cat>
          <c:val>
            <c:numRef>
              <c:f>Get!$B$6:$H$6</c:f>
              <c:numCache/>
            </c:numRef>
          </c:val>
        </c:ser>
        <c:ser>
          <c:idx val="3"/>
          <c:order val="3"/>
          <c:tx>
            <c:strRef>
              <c:f>Get!$A$7</c:f>
            </c:strRef>
          </c:tx>
          <c:spPr>
            <a:solidFill>
              <a:srgbClr val="76B7B2"/>
            </a:solidFill>
            <a:ln cmpd="sng">
              <a:solidFill>
                <a:srgbClr val="000000"/>
              </a:solidFill>
            </a:ln>
          </c:spPr>
          <c:cat>
            <c:strRef>
              <c:f>Get!$B$3:$H$3</c:f>
            </c:strRef>
          </c:cat>
          <c:val>
            <c:numRef>
              <c:f>Get!$B$7:$H$7</c:f>
              <c:numCache/>
            </c:numRef>
          </c:val>
        </c:ser>
        <c:axId val="388093927"/>
        <c:axId val="1272760536"/>
      </c:barChart>
      <c:catAx>
        <c:axId val="388093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GET verb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272760536"/>
      </c:catAx>
      <c:valAx>
        <c:axId val="1272760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388093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Get!$J$4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Get!$K$3:$Q$3</c:f>
            </c:strRef>
          </c:cat>
          <c:val>
            <c:numRef>
              <c:f>Get!$K$4:$Q$4</c:f>
              <c:numCache/>
            </c:numRef>
          </c:val>
        </c:ser>
        <c:ser>
          <c:idx val="1"/>
          <c:order val="1"/>
          <c:tx>
            <c:strRef>
              <c:f>Get!$J$5</c:f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Get!$K$3:$Q$3</c:f>
            </c:strRef>
          </c:cat>
          <c:val>
            <c:numRef>
              <c:f>Get!$K$5:$Q$5</c:f>
              <c:numCache/>
            </c:numRef>
          </c:val>
        </c:ser>
        <c:ser>
          <c:idx val="2"/>
          <c:order val="2"/>
          <c:tx>
            <c:strRef>
              <c:f>Get!$J$6</c:f>
            </c:strRef>
          </c:tx>
          <c:spPr>
            <a:solidFill>
              <a:srgbClr val="E15759"/>
            </a:solidFill>
            <a:ln cmpd="sng">
              <a:solidFill>
                <a:srgbClr val="000000"/>
              </a:solidFill>
            </a:ln>
          </c:spPr>
          <c:cat>
            <c:strRef>
              <c:f>Get!$K$3:$Q$3</c:f>
            </c:strRef>
          </c:cat>
          <c:val>
            <c:numRef>
              <c:f>Get!$K$6:$Q$6</c:f>
              <c:numCache/>
            </c:numRef>
          </c:val>
        </c:ser>
        <c:ser>
          <c:idx val="3"/>
          <c:order val="3"/>
          <c:tx>
            <c:strRef>
              <c:f>Get!$J$7</c:f>
            </c:strRef>
          </c:tx>
          <c:spPr>
            <a:solidFill>
              <a:srgbClr val="76B7B2"/>
            </a:solidFill>
            <a:ln cmpd="sng">
              <a:solidFill>
                <a:srgbClr val="000000"/>
              </a:solidFill>
            </a:ln>
          </c:spPr>
          <c:cat>
            <c:strRef>
              <c:f>Get!$K$3:$Q$3</c:f>
            </c:strRef>
          </c:cat>
          <c:val>
            <c:numRef>
              <c:f>Get!$K$7:$Q$7</c:f>
              <c:numCache/>
            </c:numRef>
          </c:val>
        </c:ser>
        <c:axId val="286009972"/>
        <c:axId val="691186458"/>
      </c:barChart>
      <c:catAx>
        <c:axId val="286009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GET verb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691186458"/>
      </c:catAx>
      <c:valAx>
        <c:axId val="691186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Frequency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86009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Give!$A$4</c:f>
            </c:strRef>
          </c:tx>
          <c:spPr>
            <a:solidFill>
              <a:srgbClr val="4E79A7"/>
            </a:solidFill>
            <a:ln cmpd="sng">
              <a:solidFill>
                <a:srgbClr val="000000"/>
              </a:solidFill>
            </a:ln>
          </c:spPr>
          <c:cat>
            <c:strRef>
              <c:f>Give!$B$3:$H$3</c:f>
            </c:strRef>
          </c:cat>
          <c:val>
            <c:numRef>
              <c:f>Give!$B$4:$H$4</c:f>
              <c:numCache/>
            </c:numRef>
          </c:val>
        </c:ser>
        <c:ser>
          <c:idx val="1"/>
          <c:order val="1"/>
          <c:tx>
            <c:strRef>
              <c:f>Give!$A$5</c:f>
            </c:strRef>
          </c:tx>
          <c:spPr>
            <a:solidFill>
              <a:srgbClr val="F28E2C"/>
            </a:solidFill>
            <a:ln cmpd="sng">
              <a:solidFill>
                <a:srgbClr val="000000"/>
              </a:solidFill>
            </a:ln>
          </c:spPr>
          <c:cat>
            <c:strRef>
              <c:f>Give!$B$3:$H$3</c:f>
            </c:strRef>
          </c:cat>
          <c:val>
            <c:numRef>
              <c:f>Give!$B$5:$H$5</c:f>
              <c:numCache/>
            </c:numRef>
          </c:val>
        </c:ser>
        <c:ser>
          <c:idx val="2"/>
          <c:order val="2"/>
          <c:tx>
            <c:strRef>
              <c:f>Give!$A$6</c:f>
            </c:strRef>
          </c:tx>
          <c:spPr>
            <a:solidFill>
              <a:srgbClr val="E15759"/>
            </a:solidFill>
            <a:ln cmpd="sng">
              <a:solidFill>
                <a:srgbClr val="000000"/>
              </a:solidFill>
            </a:ln>
          </c:spPr>
          <c:cat>
            <c:strRef>
              <c:f>Give!$B$3:$H$3</c:f>
            </c:strRef>
          </c:cat>
          <c:val>
            <c:numRef>
              <c:f>Give!$B$6:$H$6</c:f>
              <c:numCache/>
            </c:numRef>
          </c:val>
        </c:ser>
        <c:ser>
          <c:idx val="3"/>
          <c:order val="3"/>
          <c:tx>
            <c:strRef>
              <c:f>Give!$A$7</c:f>
            </c:strRef>
          </c:tx>
          <c:spPr>
            <a:solidFill>
              <a:srgbClr val="76B7B2"/>
            </a:solidFill>
            <a:ln cmpd="sng">
              <a:solidFill>
                <a:srgbClr val="000000"/>
              </a:solidFill>
            </a:ln>
          </c:spPr>
          <c:cat>
            <c:strRef>
              <c:f>Give!$B$3:$H$3</c:f>
            </c:strRef>
          </c:cat>
          <c:val>
            <c:numRef>
              <c:f>Give!$B$7:$H$7</c:f>
              <c:numCache/>
            </c:numRef>
          </c:val>
        </c:ser>
        <c:axId val="1579074163"/>
        <c:axId val="1115640522"/>
      </c:barChart>
      <c:catAx>
        <c:axId val="1579074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GIVE verb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115640522"/>
      </c:catAx>
      <c:valAx>
        <c:axId val="1115640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579074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8</xdr:row>
      <xdr:rowOff>114300</xdr:rowOff>
    </xdr:from>
    <xdr:ext cx="5238750" cy="3629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914400</xdr:colOff>
      <xdr:row>31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447675</xdr:colOff>
      <xdr:row>26</xdr:row>
      <xdr:rowOff>66675</xdr:rowOff>
    </xdr:from>
    <xdr:ext cx="5076825" cy="36290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485775</xdr:colOff>
      <xdr:row>9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180975</xdr:colOff>
      <xdr:row>31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514350</xdr:colOff>
      <xdr:row>8</xdr:row>
      <xdr:rowOff>171450</xdr:rowOff>
    </xdr:from>
    <xdr:ext cx="5067300" cy="35814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10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533400</xdr:colOff>
      <xdr:row>34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428625</xdr:colOff>
      <xdr:row>9</xdr:row>
      <xdr:rowOff>171450</xdr:rowOff>
    </xdr:from>
    <xdr:ext cx="4981575" cy="353377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8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114300</xdr:colOff>
      <xdr:row>32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123825</xdr:colOff>
      <xdr:row>8</xdr:row>
      <xdr:rowOff>161925</xdr:rowOff>
    </xdr:from>
    <xdr:ext cx="4895850" cy="35337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8</xdr:row>
      <xdr:rowOff>76200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152400</xdr:colOff>
      <xdr:row>30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238125</xdr:colOff>
      <xdr:row>8</xdr:row>
      <xdr:rowOff>76200</xdr:rowOff>
    </xdr:from>
    <xdr:ext cx="4905375" cy="35337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H6" displayName="Table_1" name="Table_1" id="1">
  <tableColumns count="8">
    <tableColumn name="Noun" id="1"/>
    <tableColumn name="Take" id="2"/>
    <tableColumn name="Bring" id="3"/>
    <tableColumn name="Collect" id="4"/>
    <tableColumn name="Gather" id="5"/>
    <tableColumn name="Seize" id="6"/>
    <tableColumn name="Fetch" id="7"/>
    <tableColumn name="Hoard" id="8"/>
  </tableColumns>
  <tableStyleInfo name="PivotTable-style" showColumnStripes="0" showFirstColumn="1" showLastColumn="1" showRowStripes="1"/>
</table>
</file>

<file path=xl/tables/table2.xml><?xml version="1.0" encoding="utf-8"?>
<table xmlns="http://schemas.openxmlformats.org/spreadsheetml/2006/main" ref="A8:H13" displayName="Table_2" name="Table_2" id="2">
  <tableColumns count="8">
    <tableColumn name="Noun" id="1"/>
    <tableColumn name="Make" id="2"/>
    <tableColumn name="Create" id="3"/>
    <tableColumn name="Design" id="4"/>
    <tableColumn name="Produce" id="5"/>
    <tableColumn name="Establish" id="6"/>
    <tableColumn name="Construct" id="7"/>
    <tableColumn name="Manufacture" id="8"/>
  </tableColumns>
  <tableStyleInfo name="PivotTable-style 2" showColumnStripes="0" showFirstColumn="1" showLastColumn="1" showRowStripes="1"/>
</table>
</file>

<file path=xl/tables/table3.xml><?xml version="1.0" encoding="utf-8"?>
<table xmlns="http://schemas.openxmlformats.org/spreadsheetml/2006/main" ref="A15:H20" displayName="Table_3" name="Table_3" id="3">
  <tableColumns count="8">
    <tableColumn name="Noun" id="1"/>
    <tableColumn name="Find" id="2"/>
    <tableColumn name="Search" id="3"/>
    <tableColumn name="Locate" id="4"/>
    <tableColumn name="Discover" id="5"/>
    <tableColumn name="Explore" id="6"/>
    <tableColumn name="Investigate" id="7"/>
    <tableColumn name="Rummage" id="8"/>
  </tableColumns>
  <tableStyleInfo name="PivotTable-style 3" showColumnStripes="0" showFirstColumn="1" showLastColumn="1" showRowStripes="1"/>
</table>
</file>

<file path=xl/tables/table4.xml><?xml version="1.0" encoding="utf-8"?>
<table xmlns="http://schemas.openxmlformats.org/spreadsheetml/2006/main" ref="A22:H27" displayName="Table_4" name="Table_4" id="4">
  <tableColumns count="8">
    <tableColumn name="Noun" id="1"/>
    <tableColumn name="Get" id="2"/>
    <tableColumn name="Receive" id="3"/>
    <tableColumn name="Earn" id="4"/>
    <tableColumn name="Acquire" id="5"/>
    <tableColumn name="Gain" id="6"/>
    <tableColumn name="Obtain" id="7"/>
    <tableColumn name="Procure" id="8"/>
  </tableColumns>
  <tableStyleInfo name="PivotTable-style 4" showColumnStripes="0" showFirstColumn="1" showLastColumn="1" showRowStripes="1"/>
</table>
</file>

<file path=xl/tables/table5.xml><?xml version="1.0" encoding="utf-8"?>
<table xmlns="http://schemas.openxmlformats.org/spreadsheetml/2006/main" ref="A29:H34" displayName="Table_5" name="Table_5" id="5">
  <tableColumns count="8">
    <tableColumn name="Noun" id="1"/>
    <tableColumn name="Give" id="2"/>
    <tableColumn name="Share" id="3"/>
    <tableColumn name="Present" id="4"/>
    <tableColumn name="Provide" id="5"/>
    <tableColumn name="Grant" id="6"/>
    <tableColumn name="Donate" id="7"/>
    <tableColumn name="Bestow" id="8"/>
  </tableColumns>
  <tableStyleInfo name="PivotTable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3" width="14.88"/>
    <col customWidth="1" min="4" max="4" width="14.75"/>
    <col customWidth="1" min="5" max="5" width="17.25"/>
    <col customWidth="1" min="6" max="6" width="15.5"/>
    <col customWidth="1" min="7" max="8" width="16.0"/>
    <col customWidth="1" min="9" max="9" width="16.38"/>
    <col customWidth="1" min="10" max="10" width="19.25"/>
    <col customWidth="1" min="11" max="26" width="8.63"/>
  </cols>
  <sheetData>
    <row r="1" ht="13.5" customHeight="1">
      <c r="A1" s="1" t="s">
        <v>0</v>
      </c>
      <c r="B1" s="1" t="s">
        <v>1</v>
      </c>
      <c r="C1" s="2"/>
      <c r="D1" s="1" t="s">
        <v>2</v>
      </c>
      <c r="E1" s="2"/>
      <c r="F1" s="1" t="s">
        <v>3</v>
      </c>
      <c r="G1" s="2"/>
      <c r="H1" s="1" t="s">
        <v>4</v>
      </c>
      <c r="I1" s="2"/>
      <c r="J1" s="1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6</v>
      </c>
      <c r="B2" s="1">
        <v>32.0</v>
      </c>
      <c r="C2" s="1" t="s">
        <v>7</v>
      </c>
      <c r="D2" s="1">
        <v>18.0</v>
      </c>
      <c r="E2" s="1" t="s">
        <v>8</v>
      </c>
      <c r="F2" s="1">
        <v>60.0</v>
      </c>
      <c r="G2" s="1" t="s">
        <v>9</v>
      </c>
      <c r="H2" s="1">
        <v>10158.0</v>
      </c>
      <c r="I2" s="1" t="s">
        <v>10</v>
      </c>
      <c r="J2" s="1">
        <v>636.0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 t="s">
        <v>11</v>
      </c>
      <c r="B3" s="1">
        <v>4.0</v>
      </c>
      <c r="C3" s="1" t="s">
        <v>12</v>
      </c>
      <c r="D3" s="1">
        <v>6.0</v>
      </c>
      <c r="E3" s="1" t="s">
        <v>13</v>
      </c>
      <c r="F3" s="1">
        <v>177.0</v>
      </c>
      <c r="G3" s="1" t="s">
        <v>14</v>
      </c>
      <c r="H3" s="1">
        <v>254.0</v>
      </c>
      <c r="I3" s="1" t="s">
        <v>15</v>
      </c>
      <c r="J3" s="1">
        <v>5.0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 t="s">
        <v>16</v>
      </c>
      <c r="B4" s="1">
        <v>112.0</v>
      </c>
      <c r="C4" s="1" t="s">
        <v>17</v>
      </c>
      <c r="D4" s="1">
        <v>1.0</v>
      </c>
      <c r="E4" s="1" t="s">
        <v>18</v>
      </c>
      <c r="F4" s="1">
        <v>0.0</v>
      </c>
      <c r="G4" s="1" t="s">
        <v>19</v>
      </c>
      <c r="H4" s="1">
        <v>134.0</v>
      </c>
      <c r="I4" s="1" t="s">
        <v>20</v>
      </c>
      <c r="J4" s="1">
        <v>643.0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 t="s">
        <v>21</v>
      </c>
      <c r="B5" s="1">
        <v>294.0</v>
      </c>
      <c r="C5" s="1" t="s">
        <v>22</v>
      </c>
      <c r="D5" s="1">
        <v>8.0</v>
      </c>
      <c r="E5" s="1" t="s">
        <v>23</v>
      </c>
      <c r="F5" s="1">
        <v>0.0</v>
      </c>
      <c r="G5" s="1" t="s">
        <v>24</v>
      </c>
      <c r="H5" s="1">
        <v>230.0</v>
      </c>
      <c r="I5" s="1" t="s">
        <v>25</v>
      </c>
      <c r="J5" s="1">
        <v>34.0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 t="s">
        <v>26</v>
      </c>
      <c r="B6" s="1">
        <f>SUM(B2:B5)</f>
        <v>442</v>
      </c>
      <c r="C6" s="1" t="s">
        <v>26</v>
      </c>
      <c r="D6" s="1">
        <f>SUM(D2:D5)</f>
        <v>33</v>
      </c>
      <c r="E6" s="1" t="s">
        <v>26</v>
      </c>
      <c r="F6" s="1">
        <f>SUM(F2:F5)</f>
        <v>237</v>
      </c>
      <c r="G6" s="1" t="s">
        <v>26</v>
      </c>
      <c r="H6" s="1">
        <f>SUM(H2:H5)</f>
        <v>10776</v>
      </c>
      <c r="I6" s="1" t="s">
        <v>26</v>
      </c>
      <c r="J6" s="1">
        <f>SUM(J2:J5)</f>
        <v>1318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1"/>
      <c r="C7" s="2"/>
      <c r="D7" s="1"/>
      <c r="E7" s="2"/>
      <c r="F7" s="1"/>
      <c r="G7" s="2"/>
      <c r="H7" s="1"/>
      <c r="I7" s="2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1"/>
      <c r="C8" s="2"/>
      <c r="D8" s="1"/>
      <c r="E8" s="2"/>
      <c r="F8" s="1"/>
      <c r="G8" s="2"/>
      <c r="H8" s="1"/>
      <c r="I8" s="2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1"/>
      <c r="C9" s="2"/>
      <c r="D9" s="1"/>
      <c r="E9" s="2"/>
      <c r="F9" s="1"/>
      <c r="G9" s="2"/>
      <c r="H9" s="1"/>
      <c r="I9" s="2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1"/>
      <c r="C10" s="2"/>
      <c r="D10" s="1"/>
      <c r="E10" s="2"/>
      <c r="F10" s="1"/>
      <c r="G10" s="2"/>
      <c r="H10" s="1"/>
      <c r="I10" s="2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1" t="s">
        <v>27</v>
      </c>
      <c r="B13" s="1" t="s">
        <v>28</v>
      </c>
      <c r="C13" s="2"/>
      <c r="D13" s="1" t="s">
        <v>29</v>
      </c>
      <c r="E13" s="2"/>
      <c r="F13" s="1" t="s">
        <v>30</v>
      </c>
      <c r="G13" s="2"/>
      <c r="H13" s="1" t="s">
        <v>31</v>
      </c>
      <c r="I13" s="2"/>
      <c r="J13" s="1" t="s">
        <v>32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1" t="s">
        <v>6</v>
      </c>
      <c r="B14" s="1">
        <v>4.0</v>
      </c>
      <c r="C14" s="1" t="s">
        <v>7</v>
      </c>
      <c r="D14" s="1">
        <v>0.0</v>
      </c>
      <c r="E14" s="1" t="s">
        <v>8</v>
      </c>
      <c r="F14" s="1">
        <v>2.0</v>
      </c>
      <c r="G14" s="1" t="s">
        <v>9</v>
      </c>
      <c r="H14" s="1">
        <v>700.0</v>
      </c>
      <c r="I14" s="1" t="s">
        <v>10</v>
      </c>
      <c r="J14" s="1">
        <v>367.0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" t="s">
        <v>11</v>
      </c>
      <c r="B15" s="1">
        <v>0.0</v>
      </c>
      <c r="C15" s="1" t="s">
        <v>12</v>
      </c>
      <c r="D15" s="1">
        <v>3.0</v>
      </c>
      <c r="E15" s="1" t="s">
        <v>13</v>
      </c>
      <c r="F15" s="1">
        <v>17.0</v>
      </c>
      <c r="G15" s="1" t="s">
        <v>14</v>
      </c>
      <c r="H15" s="1">
        <v>178.0</v>
      </c>
      <c r="I15" s="1" t="s">
        <v>15</v>
      </c>
      <c r="J15" s="1">
        <v>1.0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" t="s">
        <v>16</v>
      </c>
      <c r="B16" s="1">
        <v>58.0</v>
      </c>
      <c r="C16" s="1" t="s">
        <v>17</v>
      </c>
      <c r="D16" s="1">
        <v>0.0</v>
      </c>
      <c r="E16" s="1" t="s">
        <v>18</v>
      </c>
      <c r="F16" s="1">
        <v>0.0</v>
      </c>
      <c r="G16" s="1" t="s">
        <v>19</v>
      </c>
      <c r="H16" s="1">
        <v>28.0</v>
      </c>
      <c r="I16" s="1" t="s">
        <v>20</v>
      </c>
      <c r="J16" s="1">
        <v>14.0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" t="s">
        <v>21</v>
      </c>
      <c r="B17" s="1">
        <v>101.0</v>
      </c>
      <c r="C17" s="1" t="s">
        <v>22</v>
      </c>
      <c r="D17" s="1">
        <v>0.0</v>
      </c>
      <c r="E17" s="1" t="s">
        <v>23</v>
      </c>
      <c r="F17" s="1">
        <v>0.0</v>
      </c>
      <c r="G17" s="1" t="s">
        <v>24</v>
      </c>
      <c r="H17" s="1">
        <v>16.0</v>
      </c>
      <c r="I17" s="1" t="s">
        <v>25</v>
      </c>
      <c r="J17" s="1">
        <v>0.0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1" t="s">
        <v>26</v>
      </c>
      <c r="B18" s="1">
        <f>SUM(B14:B17)</f>
        <v>163</v>
      </c>
      <c r="C18" s="1" t="s">
        <v>26</v>
      </c>
      <c r="D18" s="1">
        <f>SUM(D14:D17)</f>
        <v>3</v>
      </c>
      <c r="E18" s="1" t="s">
        <v>26</v>
      </c>
      <c r="F18" s="1">
        <f>SUM(F14:F17)</f>
        <v>19</v>
      </c>
      <c r="G18" s="1" t="s">
        <v>26</v>
      </c>
      <c r="H18" s="1">
        <f>SUM(H14:H17)</f>
        <v>922</v>
      </c>
      <c r="I18" s="1" t="s">
        <v>26</v>
      </c>
      <c r="J18" s="1">
        <f>SUM(J14:J17)</f>
        <v>382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1"/>
      <c r="C19" s="2"/>
      <c r="D19" s="1"/>
      <c r="E19" s="2"/>
      <c r="F19" s="1"/>
      <c r="G19" s="2"/>
      <c r="H19" s="1"/>
      <c r="I19" s="2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1"/>
      <c r="C20" s="2"/>
      <c r="D20" s="1"/>
      <c r="E20" s="2"/>
      <c r="F20" s="1"/>
      <c r="G20" s="2"/>
      <c r="H20" s="1"/>
      <c r="I20" s="2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1"/>
      <c r="C21" s="2"/>
      <c r="D21" s="1"/>
      <c r="E21" s="2"/>
      <c r="F21" s="1"/>
      <c r="G21" s="2"/>
      <c r="H21" s="1"/>
      <c r="I21" s="2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1"/>
      <c r="C22" s="2"/>
      <c r="D22" s="1"/>
      <c r="E22" s="2"/>
      <c r="F22" s="1"/>
      <c r="G22" s="2"/>
      <c r="H22" s="1"/>
      <c r="I22" s="2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1" t="s">
        <v>33</v>
      </c>
      <c r="B25" s="1" t="s">
        <v>34</v>
      </c>
      <c r="C25" s="2"/>
      <c r="D25" s="1" t="s">
        <v>35</v>
      </c>
      <c r="E25" s="2"/>
      <c r="F25" s="1" t="s">
        <v>36</v>
      </c>
      <c r="G25" s="2"/>
      <c r="H25" s="1" t="s">
        <v>37</v>
      </c>
      <c r="I25" s="2"/>
      <c r="J25" s="1" t="s">
        <v>38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1" t="s">
        <v>6</v>
      </c>
      <c r="B26" s="1">
        <v>4.0</v>
      </c>
      <c r="C26" s="1" t="s">
        <v>7</v>
      </c>
      <c r="D26" s="1">
        <v>0.0</v>
      </c>
      <c r="E26" s="1" t="s">
        <v>8</v>
      </c>
      <c r="F26" s="1">
        <v>1.0</v>
      </c>
      <c r="G26" s="1" t="s">
        <v>9</v>
      </c>
      <c r="H26" s="1">
        <v>1563.0</v>
      </c>
      <c r="I26" s="1" t="s">
        <v>10</v>
      </c>
      <c r="J26" s="1">
        <v>169.0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1" t="s">
        <v>11</v>
      </c>
      <c r="B27" s="1">
        <v>0.0</v>
      </c>
      <c r="C27" s="1" t="s">
        <v>12</v>
      </c>
      <c r="D27" s="1">
        <v>1.0</v>
      </c>
      <c r="E27" s="1" t="s">
        <v>13</v>
      </c>
      <c r="F27" s="1">
        <v>34.0</v>
      </c>
      <c r="G27" s="1" t="s">
        <v>14</v>
      </c>
      <c r="H27" s="1">
        <v>50.0</v>
      </c>
      <c r="I27" s="1" t="s">
        <v>15</v>
      </c>
      <c r="J27" s="1">
        <v>0.0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1" t="s">
        <v>16</v>
      </c>
      <c r="B28" s="1">
        <v>0.0</v>
      </c>
      <c r="C28" s="1" t="s">
        <v>17</v>
      </c>
      <c r="D28" s="1">
        <v>0.0</v>
      </c>
      <c r="E28" s="1" t="s">
        <v>18</v>
      </c>
      <c r="F28" s="1">
        <v>0.0</v>
      </c>
      <c r="G28" s="1" t="s">
        <v>19</v>
      </c>
      <c r="H28" s="1">
        <v>11.0</v>
      </c>
      <c r="I28" s="1" t="s">
        <v>20</v>
      </c>
      <c r="J28" s="1">
        <v>83.0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1" t="s">
        <v>21</v>
      </c>
      <c r="B29" s="1">
        <v>11.0</v>
      </c>
      <c r="C29" s="1" t="s">
        <v>22</v>
      </c>
      <c r="D29" s="1">
        <v>0.0</v>
      </c>
      <c r="E29" s="1" t="s">
        <v>23</v>
      </c>
      <c r="F29" s="1">
        <v>0.0</v>
      </c>
      <c r="G29" s="1" t="s">
        <v>24</v>
      </c>
      <c r="H29" s="1">
        <v>2.0</v>
      </c>
      <c r="I29" s="1" t="s">
        <v>25</v>
      </c>
      <c r="J29" s="1">
        <v>46.0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1" t="s">
        <v>26</v>
      </c>
      <c r="B30" s="1">
        <f>SUM(B26:B29)</f>
        <v>15</v>
      </c>
      <c r="C30" s="1" t="s">
        <v>26</v>
      </c>
      <c r="D30" s="1">
        <f>SUM(D26:D29)</f>
        <v>1</v>
      </c>
      <c r="E30" s="1" t="s">
        <v>26</v>
      </c>
      <c r="F30" s="1">
        <f>SUM(F26:F29)</f>
        <v>35</v>
      </c>
      <c r="G30" s="1" t="s">
        <v>26</v>
      </c>
      <c r="H30" s="1">
        <f>SUM(H26:H29)</f>
        <v>1626</v>
      </c>
      <c r="I30" s="1" t="s">
        <v>26</v>
      </c>
      <c r="J30" s="1">
        <f>SUM(J26:J29)</f>
        <v>298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1"/>
      <c r="C31" s="2"/>
      <c r="D31" s="1"/>
      <c r="E31" s="2"/>
      <c r="F31" s="1"/>
      <c r="G31" s="2"/>
      <c r="H31" s="1"/>
      <c r="I31" s="2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1"/>
      <c r="C32" s="2"/>
      <c r="D32" s="1"/>
      <c r="E32" s="2"/>
      <c r="F32" s="1"/>
      <c r="G32" s="2"/>
      <c r="H32" s="1"/>
      <c r="I32" s="2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1"/>
      <c r="C33" s="2"/>
      <c r="D33" s="1"/>
      <c r="E33" s="2"/>
      <c r="F33" s="1"/>
      <c r="G33" s="2"/>
      <c r="H33" s="1"/>
      <c r="I33" s="2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1"/>
      <c r="C34" s="2"/>
      <c r="D34" s="1"/>
      <c r="E34" s="2"/>
      <c r="F34" s="1"/>
      <c r="G34" s="2"/>
      <c r="H34" s="1"/>
      <c r="I34" s="2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1" t="s">
        <v>39</v>
      </c>
      <c r="B37" s="1" t="s">
        <v>40</v>
      </c>
      <c r="C37" s="2"/>
      <c r="D37" s="1" t="s">
        <v>41</v>
      </c>
      <c r="E37" s="2"/>
      <c r="F37" s="1" t="s">
        <v>42</v>
      </c>
      <c r="G37" s="2"/>
      <c r="H37" s="1" t="s">
        <v>43</v>
      </c>
      <c r="I37" s="2"/>
      <c r="J37" s="1" t="s">
        <v>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1" t="s">
        <v>6</v>
      </c>
      <c r="B38" s="1">
        <v>0.0</v>
      </c>
      <c r="C38" s="1" t="s">
        <v>7</v>
      </c>
      <c r="D38" s="1">
        <v>5.0</v>
      </c>
      <c r="E38" s="1" t="s">
        <v>8</v>
      </c>
      <c r="F38" s="1">
        <v>0.0</v>
      </c>
      <c r="G38" s="1" t="s">
        <v>9</v>
      </c>
      <c r="H38" s="1">
        <v>42.0</v>
      </c>
      <c r="I38" s="1" t="s">
        <v>10</v>
      </c>
      <c r="J38" s="1">
        <v>40.0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1" t="s">
        <v>11</v>
      </c>
      <c r="B39" s="1">
        <v>0.0</v>
      </c>
      <c r="C39" s="1" t="s">
        <v>12</v>
      </c>
      <c r="D39" s="1">
        <v>2.0</v>
      </c>
      <c r="E39" s="1" t="s">
        <v>13</v>
      </c>
      <c r="F39" s="1">
        <v>2.0</v>
      </c>
      <c r="G39" s="1" t="s">
        <v>14</v>
      </c>
      <c r="H39" s="1">
        <v>3.0</v>
      </c>
      <c r="I39" s="1" t="s">
        <v>15</v>
      </c>
      <c r="J39" s="1">
        <v>1.0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1" t="s">
        <v>16</v>
      </c>
      <c r="B40" s="1">
        <v>2.0</v>
      </c>
      <c r="C40" s="1" t="s">
        <v>17</v>
      </c>
      <c r="D40" s="1">
        <v>0.0</v>
      </c>
      <c r="E40" s="1" t="s">
        <v>18</v>
      </c>
      <c r="F40" s="1">
        <v>0.0</v>
      </c>
      <c r="G40" s="1" t="s">
        <v>19</v>
      </c>
      <c r="H40" s="1">
        <v>0.0</v>
      </c>
      <c r="I40" s="1" t="s">
        <v>20</v>
      </c>
      <c r="J40" s="1">
        <v>51.0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1" t="s">
        <v>21</v>
      </c>
      <c r="B41" s="1">
        <v>1.0</v>
      </c>
      <c r="C41" s="1" t="s">
        <v>22</v>
      </c>
      <c r="D41" s="1">
        <v>0.0</v>
      </c>
      <c r="E41" s="1" t="s">
        <v>23</v>
      </c>
      <c r="F41" s="1">
        <v>0.0</v>
      </c>
      <c r="G41" s="1" t="s">
        <v>24</v>
      </c>
      <c r="H41" s="1">
        <v>4.0</v>
      </c>
      <c r="I41" s="1" t="s">
        <v>25</v>
      </c>
      <c r="J41" s="1">
        <v>4.0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1" t="s">
        <v>26</v>
      </c>
      <c r="B42" s="1">
        <f>SUM(B38:B41)</f>
        <v>3</v>
      </c>
      <c r="C42" s="1" t="s">
        <v>26</v>
      </c>
      <c r="D42" s="1">
        <f>SUM(D38:D41)</f>
        <v>7</v>
      </c>
      <c r="E42" s="1" t="s">
        <v>26</v>
      </c>
      <c r="F42" s="1"/>
      <c r="G42" s="1" t="s">
        <v>26</v>
      </c>
      <c r="H42" s="1">
        <f>SUM(H38:H41)</f>
        <v>49</v>
      </c>
      <c r="I42" s="1" t="s">
        <v>26</v>
      </c>
      <c r="J42" s="1">
        <f>SUM(J38:J41)</f>
        <v>96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1"/>
      <c r="C43" s="2"/>
      <c r="D43" s="1"/>
      <c r="E43" s="2"/>
      <c r="F43" s="1"/>
      <c r="G43" s="2"/>
      <c r="H43" s="1"/>
      <c r="I43" s="2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1"/>
      <c r="C44" s="2"/>
      <c r="D44" s="1"/>
      <c r="E44" s="2"/>
      <c r="F44" s="1"/>
      <c r="G44" s="2"/>
      <c r="H44" s="1"/>
      <c r="I44" s="2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1"/>
      <c r="C45" s="2"/>
      <c r="D45" s="1"/>
      <c r="E45" s="2"/>
      <c r="F45" s="1"/>
      <c r="G45" s="2"/>
      <c r="H45" s="1"/>
      <c r="I45" s="2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1"/>
      <c r="C46" s="2"/>
      <c r="D46" s="1"/>
      <c r="E46" s="2"/>
      <c r="F46" s="1"/>
      <c r="G46" s="2"/>
      <c r="H46" s="1"/>
      <c r="I46" s="2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1" t="s">
        <v>45</v>
      </c>
      <c r="B49" s="1" t="s">
        <v>46</v>
      </c>
      <c r="C49" s="2"/>
      <c r="D49" s="1" t="s">
        <v>47</v>
      </c>
      <c r="E49" s="2"/>
      <c r="F49" s="1" t="s">
        <v>48</v>
      </c>
      <c r="G49" s="2"/>
      <c r="H49" s="1" t="s">
        <v>49</v>
      </c>
      <c r="I49" s="2"/>
      <c r="J49" s="1" t="s">
        <v>50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1" t="s">
        <v>6</v>
      </c>
      <c r="B50" s="1">
        <v>0.0</v>
      </c>
      <c r="C50" s="1" t="s">
        <v>7</v>
      </c>
      <c r="D50" s="1">
        <v>0.0</v>
      </c>
      <c r="E50" s="1" t="s">
        <v>8</v>
      </c>
      <c r="F50" s="1">
        <v>0.0</v>
      </c>
      <c r="G50" s="1" t="s">
        <v>9</v>
      </c>
      <c r="H50" s="1">
        <v>75.0</v>
      </c>
      <c r="I50" s="1" t="s">
        <v>10</v>
      </c>
      <c r="J50" s="1">
        <v>18.0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1" t="s">
        <v>11</v>
      </c>
      <c r="B51" s="1">
        <v>1.0</v>
      </c>
      <c r="C51" s="1" t="s">
        <v>12</v>
      </c>
      <c r="D51" s="1">
        <v>1.0</v>
      </c>
      <c r="E51" s="1" t="s">
        <v>13</v>
      </c>
      <c r="F51" s="1">
        <v>9.0</v>
      </c>
      <c r="G51" s="1" t="s">
        <v>14</v>
      </c>
      <c r="H51" s="1">
        <v>2.0</v>
      </c>
      <c r="I51" s="1" t="s">
        <v>15</v>
      </c>
      <c r="J51" s="1">
        <v>0.0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1" t="s">
        <v>16</v>
      </c>
      <c r="B52" s="1">
        <v>1.0</v>
      </c>
      <c r="C52" s="1" t="s">
        <v>17</v>
      </c>
      <c r="D52" s="1">
        <v>0.0</v>
      </c>
      <c r="E52" s="1" t="s">
        <v>18</v>
      </c>
      <c r="F52" s="1">
        <v>0.0</v>
      </c>
      <c r="G52" s="1" t="s">
        <v>19</v>
      </c>
      <c r="H52" s="1">
        <v>2.0</v>
      </c>
      <c r="I52" s="1" t="s">
        <v>20</v>
      </c>
      <c r="J52" s="1">
        <v>10.0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1" t="s">
        <v>21</v>
      </c>
      <c r="B53" s="1">
        <v>2.0</v>
      </c>
      <c r="C53" s="1" t="s">
        <v>22</v>
      </c>
      <c r="D53" s="1">
        <v>0.0</v>
      </c>
      <c r="E53" s="1" t="s">
        <v>23</v>
      </c>
      <c r="F53" s="1">
        <v>0.0</v>
      </c>
      <c r="G53" s="1" t="s">
        <v>24</v>
      </c>
      <c r="H53" s="1">
        <v>3.0</v>
      </c>
      <c r="I53" s="1" t="s">
        <v>25</v>
      </c>
      <c r="J53" s="1">
        <v>0.0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1" t="s">
        <v>26</v>
      </c>
      <c r="B54" s="1">
        <f>SUM(B50:B53)</f>
        <v>4</v>
      </c>
      <c r="C54" s="1" t="s">
        <v>26</v>
      </c>
      <c r="D54" s="1">
        <f>SUM(D50:D53)</f>
        <v>1</v>
      </c>
      <c r="E54" s="1" t="s">
        <v>26</v>
      </c>
      <c r="F54" s="1">
        <f>SUM(F50:F53)</f>
        <v>9</v>
      </c>
      <c r="G54" s="1" t="s">
        <v>26</v>
      </c>
      <c r="H54" s="1">
        <f>SUM(H50:H53)</f>
        <v>82</v>
      </c>
      <c r="I54" s="1" t="s">
        <v>26</v>
      </c>
      <c r="J54" s="1">
        <f>SUM(J50:J53)</f>
        <v>28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1"/>
      <c r="C55" s="2"/>
      <c r="D55" s="1"/>
      <c r="E55" s="2"/>
      <c r="F55" s="1"/>
      <c r="G55" s="2"/>
      <c r="H55" s="1"/>
      <c r="I55" s="2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1"/>
      <c r="C56" s="2"/>
      <c r="D56" s="1"/>
      <c r="E56" s="2"/>
      <c r="F56" s="1"/>
      <c r="G56" s="2"/>
      <c r="H56" s="1"/>
      <c r="I56" s="2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1"/>
      <c r="C57" s="2"/>
      <c r="D57" s="1"/>
      <c r="E57" s="2"/>
      <c r="F57" s="1"/>
      <c r="G57" s="2"/>
      <c r="H57" s="1"/>
      <c r="I57" s="2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1"/>
      <c r="C58" s="2"/>
      <c r="D58" s="1"/>
      <c r="E58" s="2"/>
      <c r="F58" s="1"/>
      <c r="G58" s="2"/>
      <c r="H58" s="1"/>
      <c r="I58" s="2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1" t="s">
        <v>51</v>
      </c>
      <c r="B61" s="1" t="s">
        <v>52</v>
      </c>
      <c r="C61" s="2"/>
      <c r="D61" s="1" t="s">
        <v>53</v>
      </c>
      <c r="E61" s="2"/>
      <c r="F61" s="1" t="s">
        <v>54</v>
      </c>
      <c r="G61" s="2"/>
      <c r="H61" s="1" t="s">
        <v>55</v>
      </c>
      <c r="I61" s="2"/>
      <c r="J61" s="1" t="s">
        <v>56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1" t="s">
        <v>6</v>
      </c>
      <c r="B62" s="1">
        <v>5.0</v>
      </c>
      <c r="C62" s="1" t="s">
        <v>7</v>
      </c>
      <c r="D62" s="1">
        <v>0.0</v>
      </c>
      <c r="E62" s="1" t="s">
        <v>8</v>
      </c>
      <c r="F62" s="1">
        <v>0.0</v>
      </c>
      <c r="G62" s="1" t="s">
        <v>9</v>
      </c>
      <c r="H62" s="1">
        <v>19.0</v>
      </c>
      <c r="I62" s="1" t="s">
        <v>10</v>
      </c>
      <c r="J62" s="1">
        <v>47.0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1" t="s">
        <v>11</v>
      </c>
      <c r="B63" s="1">
        <v>0.0</v>
      </c>
      <c r="C63" s="1" t="s">
        <v>12</v>
      </c>
      <c r="D63" s="1">
        <v>0.0</v>
      </c>
      <c r="E63" s="1" t="s">
        <v>13</v>
      </c>
      <c r="F63" s="1">
        <v>21.0</v>
      </c>
      <c r="G63" s="1" t="s">
        <v>14</v>
      </c>
      <c r="H63" s="1">
        <v>0.0</v>
      </c>
      <c r="I63" s="1" t="s">
        <v>15</v>
      </c>
      <c r="J63" s="1">
        <v>0.0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1" t="s">
        <v>16</v>
      </c>
      <c r="B64" s="1">
        <v>3.0</v>
      </c>
      <c r="C64" s="1" t="s">
        <v>17</v>
      </c>
      <c r="D64" s="1">
        <v>0.0</v>
      </c>
      <c r="E64" s="1" t="s">
        <v>18</v>
      </c>
      <c r="F64" s="1">
        <v>0.0</v>
      </c>
      <c r="G64" s="1" t="s">
        <v>19</v>
      </c>
      <c r="H64" s="1">
        <v>2.0</v>
      </c>
      <c r="I64" s="1" t="s">
        <v>20</v>
      </c>
      <c r="J64" s="1">
        <v>8.0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1" t="s">
        <v>21</v>
      </c>
      <c r="B65" s="1">
        <v>7.0</v>
      </c>
      <c r="C65" s="1" t="s">
        <v>22</v>
      </c>
      <c r="D65" s="1">
        <v>1.0</v>
      </c>
      <c r="E65" s="1" t="s">
        <v>23</v>
      </c>
      <c r="F65" s="1">
        <v>0.0</v>
      </c>
      <c r="G65" s="1" t="s">
        <v>24</v>
      </c>
      <c r="H65" s="1">
        <v>9.0</v>
      </c>
      <c r="I65" s="1" t="s">
        <v>25</v>
      </c>
      <c r="J65" s="1">
        <v>1.0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1" t="s">
        <v>26</v>
      </c>
      <c r="B66" s="1">
        <f>SUM(B62:B65)</f>
        <v>15</v>
      </c>
      <c r="C66" s="1" t="s">
        <v>26</v>
      </c>
      <c r="D66" s="1">
        <f>SUM(D62:D65)</f>
        <v>1</v>
      </c>
      <c r="E66" s="1" t="s">
        <v>26</v>
      </c>
      <c r="F66" s="1">
        <f>SUM(F62:F65)</f>
        <v>21</v>
      </c>
      <c r="G66" s="1" t="s">
        <v>26</v>
      </c>
      <c r="H66" s="1">
        <f>SUM(H62:H65)</f>
        <v>30</v>
      </c>
      <c r="I66" s="1" t="s">
        <v>26</v>
      </c>
      <c r="J66" s="1">
        <f>SUM(J62:J65)</f>
        <v>56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1"/>
      <c r="C67" s="2"/>
      <c r="D67" s="1"/>
      <c r="E67" s="2"/>
      <c r="F67" s="1"/>
      <c r="G67" s="2"/>
      <c r="H67" s="1"/>
      <c r="I67" s="2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1"/>
      <c r="C68" s="2"/>
      <c r="D68" s="1"/>
      <c r="E68" s="2"/>
      <c r="F68" s="1"/>
      <c r="G68" s="2"/>
      <c r="H68" s="1"/>
      <c r="I68" s="2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1"/>
      <c r="C69" s="2"/>
      <c r="D69" s="1"/>
      <c r="E69" s="2"/>
      <c r="F69" s="1"/>
      <c r="G69" s="2"/>
      <c r="H69" s="1"/>
      <c r="I69" s="2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1"/>
      <c r="C70" s="2"/>
      <c r="D70" s="1"/>
      <c r="E70" s="2"/>
      <c r="F70" s="1"/>
      <c r="G70" s="2"/>
      <c r="H70" s="1"/>
      <c r="I70" s="2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1" t="s">
        <v>57</v>
      </c>
      <c r="B73" s="1" t="s">
        <v>58</v>
      </c>
      <c r="C73" s="2"/>
      <c r="D73" s="1" t="s">
        <v>59</v>
      </c>
      <c r="E73" s="2"/>
      <c r="F73" s="1" t="s">
        <v>60</v>
      </c>
      <c r="G73" s="2"/>
      <c r="H73" s="1" t="s">
        <v>61</v>
      </c>
      <c r="I73" s="2"/>
      <c r="J73" s="1" t="s">
        <v>62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1" t="s">
        <v>6</v>
      </c>
      <c r="B74" s="1">
        <v>0.0</v>
      </c>
      <c r="C74" s="1" t="s">
        <v>7</v>
      </c>
      <c r="D74" s="1">
        <v>0.0</v>
      </c>
      <c r="E74" s="1" t="s">
        <v>8</v>
      </c>
      <c r="F74" s="1">
        <v>0.0</v>
      </c>
      <c r="G74" s="1" t="s">
        <v>9</v>
      </c>
      <c r="H74" s="1">
        <v>1.0</v>
      </c>
      <c r="I74" s="1" t="s">
        <v>10</v>
      </c>
      <c r="J74" s="1">
        <v>0.0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1" t="s">
        <v>11</v>
      </c>
      <c r="B75" s="1">
        <v>0.0</v>
      </c>
      <c r="C75" s="1" t="s">
        <v>12</v>
      </c>
      <c r="D75" s="1">
        <v>1.0</v>
      </c>
      <c r="E75" s="1" t="s">
        <v>13</v>
      </c>
      <c r="F75" s="1">
        <v>0.0</v>
      </c>
      <c r="G75" s="1" t="s">
        <v>14</v>
      </c>
      <c r="H75" s="1">
        <v>0.0</v>
      </c>
      <c r="I75" s="1" t="s">
        <v>15</v>
      </c>
      <c r="J75" s="1">
        <v>0.0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1" t="s">
        <v>16</v>
      </c>
      <c r="B76" s="1">
        <v>0.0</v>
      </c>
      <c r="C76" s="1" t="s">
        <v>17</v>
      </c>
      <c r="D76" s="1">
        <v>0.0</v>
      </c>
      <c r="E76" s="1" t="s">
        <v>18</v>
      </c>
      <c r="F76" s="1">
        <v>0.0</v>
      </c>
      <c r="G76" s="1" t="s">
        <v>19</v>
      </c>
      <c r="H76" s="1">
        <v>0.0</v>
      </c>
      <c r="I76" s="1" t="s">
        <v>20</v>
      </c>
      <c r="J76" s="1">
        <v>14.0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1" t="s">
        <v>21</v>
      </c>
      <c r="B77" s="1">
        <v>0.0</v>
      </c>
      <c r="C77" s="1" t="s">
        <v>22</v>
      </c>
      <c r="D77" s="1">
        <v>0.0</v>
      </c>
      <c r="E77" s="1" t="s">
        <v>23</v>
      </c>
      <c r="F77" s="1">
        <v>0.0</v>
      </c>
      <c r="G77" s="1" t="s">
        <v>24</v>
      </c>
      <c r="H77" s="1">
        <v>0.0</v>
      </c>
      <c r="I77" s="1" t="s">
        <v>25</v>
      </c>
      <c r="J77" s="1">
        <v>0.0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1" t="s">
        <v>26</v>
      </c>
      <c r="B78" s="1">
        <f>SUM(B74:B77)</f>
        <v>0</v>
      </c>
      <c r="C78" s="1" t="s">
        <v>26</v>
      </c>
      <c r="D78" s="1">
        <f>SUM(D74:D77)</f>
        <v>1</v>
      </c>
      <c r="E78" s="1" t="s">
        <v>26</v>
      </c>
      <c r="F78" s="1">
        <f>SUM(F74:F77)</f>
        <v>0</v>
      </c>
      <c r="G78" s="1" t="s">
        <v>26</v>
      </c>
      <c r="H78" s="1">
        <f>SUM(H74:H77)</f>
        <v>1</v>
      </c>
      <c r="I78" s="1" t="s">
        <v>26</v>
      </c>
      <c r="J78" s="1">
        <f>SUM(J74:J77)</f>
        <v>14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1"/>
      <c r="C79" s="2"/>
      <c r="D79" s="1"/>
      <c r="E79" s="2"/>
      <c r="F79" s="1"/>
      <c r="G79" s="2"/>
      <c r="H79" s="1"/>
      <c r="I79" s="2"/>
      <c r="J79" s="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1"/>
      <c r="C80" s="2"/>
      <c r="D80" s="1"/>
      <c r="E80" s="2"/>
      <c r="F80" s="1"/>
      <c r="G80" s="2"/>
      <c r="H80" s="1"/>
      <c r="I80" s="2"/>
      <c r="J80" s="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1"/>
      <c r="C81" s="2"/>
      <c r="D81" s="1"/>
      <c r="E81" s="2"/>
      <c r="F81" s="1"/>
      <c r="G81" s="2"/>
      <c r="H81" s="1"/>
      <c r="I81" s="2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1"/>
      <c r="C82" s="2"/>
      <c r="D82" s="1"/>
      <c r="E82" s="2"/>
      <c r="F82" s="1"/>
      <c r="G82" s="2"/>
      <c r="H82" s="1"/>
      <c r="I82" s="2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6.63"/>
    <col customWidth="1" min="3" max="3" width="14.88"/>
    <col customWidth="1" min="4" max="4" width="16.75"/>
    <col customWidth="1" min="5" max="5" width="16.25"/>
    <col customWidth="1" min="6" max="6" width="14.75"/>
    <col customWidth="1" min="7" max="7" width="15.0"/>
    <col customWidth="1" min="8" max="8" width="13.63"/>
    <col customWidth="1" min="9" max="9" width="13.25"/>
    <col customWidth="1" min="10" max="26" width="8.63"/>
  </cols>
  <sheetData>
    <row r="1" ht="15.75" customHeight="1">
      <c r="A1" s="3" t="s">
        <v>63</v>
      </c>
      <c r="B1" s="3" t="s">
        <v>1</v>
      </c>
      <c r="C1" s="3" t="s">
        <v>28</v>
      </c>
      <c r="D1" s="3" t="s">
        <v>34</v>
      </c>
      <c r="E1" s="3" t="s">
        <v>40</v>
      </c>
      <c r="F1" s="3" t="s">
        <v>46</v>
      </c>
      <c r="G1" s="3" t="s">
        <v>52</v>
      </c>
      <c r="H1" s="3" t="s">
        <v>58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3" t="s">
        <v>64</v>
      </c>
      <c r="B2" s="5">
        <v>32.0</v>
      </c>
      <c r="C2" s="5">
        <v>4.0</v>
      </c>
      <c r="D2" s="5">
        <v>4.0</v>
      </c>
      <c r="E2" s="5">
        <v>0.0</v>
      </c>
      <c r="F2" s="5">
        <v>0.0</v>
      </c>
      <c r="G2" s="5">
        <v>5.0</v>
      </c>
      <c r="H2" s="5">
        <v>0.0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" t="s">
        <v>65</v>
      </c>
      <c r="B3" s="5">
        <v>4.0</v>
      </c>
      <c r="C3" s="5">
        <v>0.0</v>
      </c>
      <c r="D3" s="5">
        <v>0.0</v>
      </c>
      <c r="E3" s="5">
        <v>0.0</v>
      </c>
      <c r="F3" s="5">
        <v>1.0</v>
      </c>
      <c r="G3" s="5">
        <v>0.0</v>
      </c>
      <c r="H3" s="5">
        <v>0.0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3" t="s">
        <v>66</v>
      </c>
      <c r="B4" s="5">
        <v>112.0</v>
      </c>
      <c r="C4" s="5">
        <v>58.0</v>
      </c>
      <c r="D4" s="5">
        <v>0.0</v>
      </c>
      <c r="E4" s="5">
        <v>2.0</v>
      </c>
      <c r="F4" s="5">
        <v>1.0</v>
      </c>
      <c r="G4" s="5">
        <v>3.0</v>
      </c>
      <c r="H4" s="5">
        <v>0.0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3" t="s">
        <v>67</v>
      </c>
      <c r="B5" s="5">
        <v>294.0</v>
      </c>
      <c r="C5" s="5">
        <v>101.0</v>
      </c>
      <c r="D5" s="5">
        <v>11.0</v>
      </c>
      <c r="E5" s="5">
        <v>1.0</v>
      </c>
      <c r="F5" s="5">
        <v>2.0</v>
      </c>
      <c r="G5" s="5">
        <v>7.0</v>
      </c>
      <c r="H5" s="5">
        <v>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3" t="s">
        <v>26</v>
      </c>
      <c r="B6" s="6">
        <f t="shared" ref="B6:H6" si="1">SUM(B2:B5)</f>
        <v>442</v>
      </c>
      <c r="C6" s="6">
        <f t="shared" si="1"/>
        <v>163</v>
      </c>
      <c r="D6" s="6">
        <f t="shared" si="1"/>
        <v>15</v>
      </c>
      <c r="E6" s="6">
        <f t="shared" si="1"/>
        <v>3</v>
      </c>
      <c r="F6" s="6">
        <f t="shared" si="1"/>
        <v>4</v>
      </c>
      <c r="G6" s="6">
        <f t="shared" si="1"/>
        <v>15</v>
      </c>
      <c r="H6" s="6">
        <f t="shared" si="1"/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" t="s">
        <v>63</v>
      </c>
      <c r="B8" s="3" t="s">
        <v>2</v>
      </c>
      <c r="C8" s="3" t="s">
        <v>29</v>
      </c>
      <c r="D8" s="3" t="s">
        <v>41</v>
      </c>
      <c r="E8" s="3" t="s">
        <v>35</v>
      </c>
      <c r="F8" s="3" t="s">
        <v>47</v>
      </c>
      <c r="G8" s="3" t="s">
        <v>53</v>
      </c>
      <c r="H8" s="3" t="s">
        <v>59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" t="s">
        <v>68</v>
      </c>
      <c r="B9" s="5">
        <v>18.0</v>
      </c>
      <c r="C9" s="5">
        <v>0.0</v>
      </c>
      <c r="D9" s="5">
        <v>5.0</v>
      </c>
      <c r="E9" s="5">
        <v>0.0</v>
      </c>
      <c r="F9" s="5">
        <v>0.0</v>
      </c>
      <c r="G9" s="5">
        <v>0.0</v>
      </c>
      <c r="H9" s="7">
        <v>0.0</v>
      </c>
      <c r="I9" s="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" t="s">
        <v>69</v>
      </c>
      <c r="B10" s="5">
        <v>6.0</v>
      </c>
      <c r="C10" s="5">
        <v>3.0</v>
      </c>
      <c r="D10" s="5">
        <v>2.0</v>
      </c>
      <c r="E10" s="5">
        <v>1.0</v>
      </c>
      <c r="F10" s="5">
        <v>1.0</v>
      </c>
      <c r="G10" s="5">
        <v>0.0</v>
      </c>
      <c r="H10" s="7">
        <v>1.0</v>
      </c>
      <c r="I10" s="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3" t="s">
        <v>70</v>
      </c>
      <c r="B11" s="5">
        <v>1.0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7">
        <v>0.0</v>
      </c>
      <c r="I11" s="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3" t="s">
        <v>71</v>
      </c>
      <c r="B12" s="5">
        <v>8.0</v>
      </c>
      <c r="C12" s="5">
        <v>0.0</v>
      </c>
      <c r="D12" s="5">
        <v>0.0</v>
      </c>
      <c r="E12" s="5">
        <v>0.0</v>
      </c>
      <c r="F12" s="5">
        <v>0.0</v>
      </c>
      <c r="G12" s="5">
        <v>1.0</v>
      </c>
      <c r="H12" s="7">
        <v>0.0</v>
      </c>
      <c r="I12" s="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3" t="s">
        <v>26</v>
      </c>
      <c r="B13" s="6">
        <f t="shared" ref="B13:H13" si="2">SUM(B9:B12)</f>
        <v>33</v>
      </c>
      <c r="C13" s="6">
        <f t="shared" si="2"/>
        <v>3</v>
      </c>
      <c r="D13" s="6">
        <f t="shared" si="2"/>
        <v>7</v>
      </c>
      <c r="E13" s="6">
        <f t="shared" si="2"/>
        <v>1</v>
      </c>
      <c r="F13" s="6">
        <f t="shared" si="2"/>
        <v>1</v>
      </c>
      <c r="G13" s="6">
        <f t="shared" si="2"/>
        <v>1</v>
      </c>
      <c r="H13" s="6">
        <f t="shared" si="2"/>
        <v>1</v>
      </c>
      <c r="I13" s="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3" t="s">
        <v>63</v>
      </c>
      <c r="B15" s="3" t="s">
        <v>3</v>
      </c>
      <c r="C15" s="3" t="s">
        <v>36</v>
      </c>
      <c r="D15" s="3" t="s">
        <v>54</v>
      </c>
      <c r="E15" s="3" t="s">
        <v>30</v>
      </c>
      <c r="F15" s="3" t="s">
        <v>42</v>
      </c>
      <c r="G15" s="3" t="s">
        <v>48</v>
      </c>
      <c r="H15" s="3" t="s">
        <v>60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3" t="s">
        <v>72</v>
      </c>
      <c r="B16" s="5">
        <v>60.0</v>
      </c>
      <c r="C16" s="5">
        <v>1.0</v>
      </c>
      <c r="D16" s="5">
        <v>0.0</v>
      </c>
      <c r="E16" s="5">
        <v>2.0</v>
      </c>
      <c r="F16" s="5">
        <v>0.0</v>
      </c>
      <c r="G16" s="5">
        <v>0.0</v>
      </c>
      <c r="H16" s="7">
        <v>0.0</v>
      </c>
      <c r="I16" s="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3" t="s">
        <v>73</v>
      </c>
      <c r="B17" s="5">
        <v>177.0</v>
      </c>
      <c r="C17" s="5">
        <v>34.0</v>
      </c>
      <c r="D17" s="5">
        <v>21.0</v>
      </c>
      <c r="E17" s="5">
        <v>17.0</v>
      </c>
      <c r="F17" s="5">
        <v>2.0</v>
      </c>
      <c r="G17" s="5">
        <v>9.0</v>
      </c>
      <c r="H17" s="7">
        <v>0.0</v>
      </c>
      <c r="I17" s="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3" t="s">
        <v>74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7">
        <v>0.0</v>
      </c>
      <c r="I18" s="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3" t="s">
        <v>75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7">
        <v>0.0</v>
      </c>
      <c r="I19" s="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3" t="s">
        <v>26</v>
      </c>
      <c r="B20" s="6">
        <f t="shared" ref="B20:H20" si="3">SUM(B16:B19)</f>
        <v>237</v>
      </c>
      <c r="C20" s="6">
        <f t="shared" si="3"/>
        <v>35</v>
      </c>
      <c r="D20" s="6">
        <f t="shared" si="3"/>
        <v>21</v>
      </c>
      <c r="E20" s="6">
        <f t="shared" si="3"/>
        <v>19</v>
      </c>
      <c r="F20" s="6">
        <f t="shared" si="3"/>
        <v>2</v>
      </c>
      <c r="G20" s="6">
        <f t="shared" si="3"/>
        <v>9</v>
      </c>
      <c r="H20" s="6">
        <f t="shared" si="3"/>
        <v>0</v>
      </c>
      <c r="I20" s="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" t="s">
        <v>63</v>
      </c>
      <c r="B22" s="3" t="s">
        <v>4</v>
      </c>
      <c r="C22" s="3" t="s">
        <v>31</v>
      </c>
      <c r="D22" s="3" t="s">
        <v>37</v>
      </c>
      <c r="E22" s="3" t="s">
        <v>55</v>
      </c>
      <c r="F22" s="3" t="s">
        <v>43</v>
      </c>
      <c r="G22" s="3" t="s">
        <v>49</v>
      </c>
      <c r="H22" s="3" t="s">
        <v>61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" t="s">
        <v>76</v>
      </c>
      <c r="B23" s="5">
        <v>10158.0</v>
      </c>
      <c r="C23" s="5">
        <v>700.0</v>
      </c>
      <c r="D23" s="5">
        <v>1563.0</v>
      </c>
      <c r="E23" s="5">
        <v>19.0</v>
      </c>
      <c r="F23" s="5">
        <v>42.0</v>
      </c>
      <c r="G23" s="5">
        <v>75.0</v>
      </c>
      <c r="H23" s="7">
        <v>1.0</v>
      </c>
      <c r="I23" s="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" t="s">
        <v>77</v>
      </c>
      <c r="B24" s="5">
        <v>254.0</v>
      </c>
      <c r="C24" s="5">
        <v>178.0</v>
      </c>
      <c r="D24" s="5">
        <v>50.0</v>
      </c>
      <c r="E24" s="5">
        <v>0.0</v>
      </c>
      <c r="F24" s="5">
        <v>3.0</v>
      </c>
      <c r="G24" s="5">
        <v>2.0</v>
      </c>
      <c r="H24" s="7">
        <v>0.0</v>
      </c>
      <c r="I24" s="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" t="s">
        <v>78</v>
      </c>
      <c r="B25" s="5">
        <v>134.0</v>
      </c>
      <c r="C25" s="5">
        <v>28.0</v>
      </c>
      <c r="D25" s="5">
        <v>11.0</v>
      </c>
      <c r="E25" s="5">
        <v>2.0</v>
      </c>
      <c r="F25" s="5">
        <v>0.0</v>
      </c>
      <c r="G25" s="5">
        <v>2.0</v>
      </c>
      <c r="H25" s="7">
        <v>0.0</v>
      </c>
      <c r="I25" s="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" t="s">
        <v>79</v>
      </c>
      <c r="B26" s="5">
        <v>230.0</v>
      </c>
      <c r="C26" s="5">
        <v>16.0</v>
      </c>
      <c r="D26" s="5">
        <v>2.0</v>
      </c>
      <c r="E26" s="5">
        <v>9.0</v>
      </c>
      <c r="F26" s="5">
        <v>4.0</v>
      </c>
      <c r="G26" s="5">
        <v>3.0</v>
      </c>
      <c r="H26" s="7">
        <v>0.0</v>
      </c>
      <c r="I26" s="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3" t="s">
        <v>26</v>
      </c>
      <c r="B27" s="6">
        <f t="shared" ref="B27:H27" si="4">SUM(B23:B26)</f>
        <v>10776</v>
      </c>
      <c r="C27" s="6">
        <f t="shared" si="4"/>
        <v>922</v>
      </c>
      <c r="D27" s="6">
        <f t="shared" si="4"/>
        <v>1626</v>
      </c>
      <c r="E27" s="6">
        <f t="shared" si="4"/>
        <v>30</v>
      </c>
      <c r="F27" s="6">
        <f t="shared" si="4"/>
        <v>49</v>
      </c>
      <c r="G27" s="6">
        <f t="shared" si="4"/>
        <v>82</v>
      </c>
      <c r="H27" s="6">
        <f t="shared" si="4"/>
        <v>1</v>
      </c>
      <c r="I27" s="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" t="s">
        <v>63</v>
      </c>
      <c r="B29" s="3" t="s">
        <v>5</v>
      </c>
      <c r="C29" s="3" t="s">
        <v>38</v>
      </c>
      <c r="D29" s="3" t="s">
        <v>44</v>
      </c>
      <c r="E29" s="3" t="s">
        <v>32</v>
      </c>
      <c r="F29" s="3" t="s">
        <v>50</v>
      </c>
      <c r="G29" s="3" t="s">
        <v>56</v>
      </c>
      <c r="H29" s="3" t="s">
        <v>62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" t="s">
        <v>80</v>
      </c>
      <c r="B30" s="5">
        <v>636.0</v>
      </c>
      <c r="C30" s="5">
        <v>169.0</v>
      </c>
      <c r="D30" s="5">
        <v>40.0</v>
      </c>
      <c r="E30" s="5">
        <v>367.0</v>
      </c>
      <c r="F30" s="5">
        <v>18.0</v>
      </c>
      <c r="G30" s="5">
        <v>47.0</v>
      </c>
      <c r="H30" s="5">
        <v>0.0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3" t="s">
        <v>81</v>
      </c>
      <c r="B31" s="5">
        <v>5.0</v>
      </c>
      <c r="C31" s="5">
        <v>0.0</v>
      </c>
      <c r="D31" s="5">
        <v>1.0</v>
      </c>
      <c r="E31" s="5">
        <v>1.0</v>
      </c>
      <c r="F31" s="5">
        <v>0.0</v>
      </c>
      <c r="G31" s="5">
        <v>0.0</v>
      </c>
      <c r="H31" s="5">
        <v>0.0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3" t="s">
        <v>82</v>
      </c>
      <c r="B32" s="5">
        <v>643.0</v>
      </c>
      <c r="C32" s="5">
        <v>83.0</v>
      </c>
      <c r="D32" s="5">
        <v>51.0</v>
      </c>
      <c r="E32" s="5">
        <v>14.0</v>
      </c>
      <c r="F32" s="5">
        <v>10.0</v>
      </c>
      <c r="G32" s="5">
        <v>8.0</v>
      </c>
      <c r="H32" s="5">
        <v>14.0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3" t="s">
        <v>83</v>
      </c>
      <c r="B33" s="5">
        <v>34.0</v>
      </c>
      <c r="C33" s="5">
        <v>46.0</v>
      </c>
      <c r="D33" s="5">
        <v>4.0</v>
      </c>
      <c r="E33" s="5">
        <v>0.0</v>
      </c>
      <c r="F33" s="5">
        <v>0.0</v>
      </c>
      <c r="G33" s="5">
        <v>1.0</v>
      </c>
      <c r="H33" s="5">
        <v>0.0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3" t="s">
        <v>26</v>
      </c>
      <c r="B34" s="6">
        <f t="shared" ref="B34:H34" si="5">SUM(B30:B33)</f>
        <v>1318</v>
      </c>
      <c r="C34" s="6">
        <f t="shared" si="5"/>
        <v>298</v>
      </c>
      <c r="D34" s="6">
        <f t="shared" si="5"/>
        <v>96</v>
      </c>
      <c r="E34" s="6">
        <f t="shared" si="5"/>
        <v>382</v>
      </c>
      <c r="F34" s="6">
        <f t="shared" si="5"/>
        <v>28</v>
      </c>
      <c r="G34" s="6">
        <f t="shared" si="5"/>
        <v>56</v>
      </c>
      <c r="H34" s="6">
        <f t="shared" si="5"/>
        <v>14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6.88"/>
    <col customWidth="1" min="3" max="3" width="7.25"/>
    <col customWidth="1" min="4" max="4" width="9.0"/>
    <col customWidth="1" min="5" max="5" width="8.63"/>
    <col customWidth="1" min="6" max="6" width="7.5"/>
    <col customWidth="1" min="7" max="8" width="7.75"/>
    <col customWidth="1" min="9" max="10" width="8.63"/>
    <col customWidth="1" min="11" max="11" width="12.25"/>
    <col customWidth="1" min="12" max="26" width="8.63"/>
  </cols>
  <sheetData>
    <row r="1" ht="13.5" customHeight="1"/>
    <row r="2" ht="13.5" customHeight="1"/>
    <row r="3" ht="13.5" customHeight="1">
      <c r="A3" s="9" t="s">
        <v>63</v>
      </c>
      <c r="B3" s="10" t="s">
        <v>84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90</v>
      </c>
      <c r="J3" s="9" t="s">
        <v>63</v>
      </c>
      <c r="K3" s="10" t="s">
        <v>84</v>
      </c>
      <c r="L3" s="10" t="s">
        <v>85</v>
      </c>
      <c r="M3" s="10" t="s">
        <v>86</v>
      </c>
      <c r="N3" s="10" t="s">
        <v>87</v>
      </c>
      <c r="O3" s="10" t="s">
        <v>88</v>
      </c>
      <c r="P3" s="10" t="s">
        <v>89</v>
      </c>
      <c r="Q3" s="10" t="s">
        <v>90</v>
      </c>
    </row>
    <row r="4" ht="13.5" customHeight="1">
      <c r="A4" s="11" t="s">
        <v>64</v>
      </c>
      <c r="B4" s="12">
        <v>32.0</v>
      </c>
      <c r="C4" s="12">
        <v>4.0</v>
      </c>
      <c r="D4" s="12">
        <v>4.0</v>
      </c>
      <c r="E4" s="12">
        <v>0.0</v>
      </c>
      <c r="F4" s="12">
        <v>0.0</v>
      </c>
      <c r="G4" s="12">
        <v>5.0</v>
      </c>
      <c r="H4" s="12">
        <v>0.0</v>
      </c>
      <c r="J4" s="11" t="s">
        <v>64</v>
      </c>
      <c r="K4" s="12">
        <f t="shared" ref="K4:K8" si="1">B4/$B$8*100</f>
        <v>7.239819005</v>
      </c>
      <c r="L4" s="12">
        <f t="shared" ref="L4:L8" si="2">C4/$C$8*100</f>
        <v>2.45398773</v>
      </c>
      <c r="M4" s="12">
        <f t="shared" ref="M4:M8" si="3">D4/$D$8*100</f>
        <v>26.66666667</v>
      </c>
      <c r="N4" s="12">
        <f t="shared" ref="N4:N8" si="4">E4/$E$8*100</f>
        <v>0</v>
      </c>
      <c r="O4" s="12">
        <f t="shared" ref="O4:O8" si="5">F4/$F$8*100</f>
        <v>0</v>
      </c>
      <c r="P4" s="12">
        <f t="shared" ref="P4:P8" si="6">G4/$G$8*100</f>
        <v>33.33333333</v>
      </c>
      <c r="Q4" s="9">
        <v>0.0</v>
      </c>
    </row>
    <row r="5" ht="13.5" customHeight="1">
      <c r="A5" s="11" t="s">
        <v>65</v>
      </c>
      <c r="B5" s="12">
        <v>4.0</v>
      </c>
      <c r="C5" s="12">
        <v>0.0</v>
      </c>
      <c r="D5" s="12">
        <v>0.0</v>
      </c>
      <c r="E5" s="12">
        <v>0.0</v>
      </c>
      <c r="F5" s="12">
        <v>1.0</v>
      </c>
      <c r="G5" s="12">
        <v>0.0</v>
      </c>
      <c r="H5" s="12">
        <v>0.0</v>
      </c>
      <c r="J5" s="11" t="s">
        <v>65</v>
      </c>
      <c r="K5" s="12">
        <f t="shared" si="1"/>
        <v>0.9049773756</v>
      </c>
      <c r="L5" s="12">
        <f t="shared" si="2"/>
        <v>0</v>
      </c>
      <c r="M5" s="12">
        <f t="shared" si="3"/>
        <v>0</v>
      </c>
      <c r="N5" s="12">
        <f t="shared" si="4"/>
        <v>0</v>
      </c>
      <c r="O5" s="12">
        <f t="shared" si="5"/>
        <v>25</v>
      </c>
      <c r="P5" s="12">
        <f t="shared" si="6"/>
        <v>0</v>
      </c>
      <c r="Q5" s="9">
        <v>0.0</v>
      </c>
    </row>
    <row r="6" ht="13.5" customHeight="1">
      <c r="A6" s="11" t="s">
        <v>66</v>
      </c>
      <c r="B6" s="12">
        <v>112.0</v>
      </c>
      <c r="C6" s="12">
        <v>58.0</v>
      </c>
      <c r="D6" s="12">
        <v>0.0</v>
      </c>
      <c r="E6" s="12">
        <v>2.0</v>
      </c>
      <c r="F6" s="12">
        <v>1.0</v>
      </c>
      <c r="G6" s="12">
        <v>3.0</v>
      </c>
      <c r="H6" s="12">
        <v>0.0</v>
      </c>
      <c r="J6" s="11" t="s">
        <v>66</v>
      </c>
      <c r="K6" s="12">
        <f t="shared" si="1"/>
        <v>25.33936652</v>
      </c>
      <c r="L6" s="12">
        <f t="shared" si="2"/>
        <v>35.58282209</v>
      </c>
      <c r="M6" s="12">
        <f t="shared" si="3"/>
        <v>0</v>
      </c>
      <c r="N6" s="12">
        <f t="shared" si="4"/>
        <v>66.66666667</v>
      </c>
      <c r="O6" s="12">
        <f t="shared" si="5"/>
        <v>25</v>
      </c>
      <c r="P6" s="12">
        <f t="shared" si="6"/>
        <v>20</v>
      </c>
      <c r="Q6" s="9">
        <v>0.0</v>
      </c>
    </row>
    <row r="7" ht="13.5" customHeight="1">
      <c r="A7" s="11" t="s">
        <v>67</v>
      </c>
      <c r="B7" s="12">
        <v>294.0</v>
      </c>
      <c r="C7" s="12">
        <v>101.0</v>
      </c>
      <c r="D7" s="12">
        <v>11.0</v>
      </c>
      <c r="E7" s="12">
        <v>1.0</v>
      </c>
      <c r="F7" s="12">
        <v>2.0</v>
      </c>
      <c r="G7" s="12">
        <v>7.0</v>
      </c>
      <c r="H7" s="12">
        <v>0.0</v>
      </c>
      <c r="J7" s="11" t="s">
        <v>67</v>
      </c>
      <c r="K7" s="12">
        <f t="shared" si="1"/>
        <v>66.5158371</v>
      </c>
      <c r="L7" s="12">
        <f t="shared" si="2"/>
        <v>61.96319018</v>
      </c>
      <c r="M7" s="12">
        <f t="shared" si="3"/>
        <v>73.33333333</v>
      </c>
      <c r="N7" s="12">
        <f t="shared" si="4"/>
        <v>33.33333333</v>
      </c>
      <c r="O7" s="12">
        <f t="shared" si="5"/>
        <v>50</v>
      </c>
      <c r="P7" s="12">
        <f t="shared" si="6"/>
        <v>46.66666667</v>
      </c>
      <c r="Q7" s="9">
        <v>0.0</v>
      </c>
    </row>
    <row r="8" ht="13.5" customHeight="1">
      <c r="A8" s="11" t="s">
        <v>91</v>
      </c>
      <c r="B8" s="12">
        <v>442.0</v>
      </c>
      <c r="C8" s="12">
        <v>163.0</v>
      </c>
      <c r="D8" s="12">
        <v>15.0</v>
      </c>
      <c r="E8" s="12">
        <v>3.0</v>
      </c>
      <c r="F8" s="12">
        <v>4.0</v>
      </c>
      <c r="G8" s="12">
        <v>15.0</v>
      </c>
      <c r="H8" s="12">
        <v>0.0</v>
      </c>
      <c r="J8" s="11" t="s">
        <v>91</v>
      </c>
      <c r="K8" s="12">
        <f t="shared" si="1"/>
        <v>100</v>
      </c>
      <c r="L8" s="12">
        <f t="shared" si="2"/>
        <v>100</v>
      </c>
      <c r="M8" s="12">
        <f t="shared" si="3"/>
        <v>100</v>
      </c>
      <c r="N8" s="12">
        <f t="shared" si="4"/>
        <v>100</v>
      </c>
      <c r="O8" s="12">
        <f t="shared" si="5"/>
        <v>100</v>
      </c>
      <c r="P8" s="12">
        <f t="shared" si="6"/>
        <v>100</v>
      </c>
      <c r="Q8" s="12">
        <v>0.0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7.13"/>
    <col customWidth="1" min="3" max="3" width="8.63"/>
    <col customWidth="1" min="4" max="4" width="10.0"/>
    <col customWidth="1" min="5" max="5" width="8.63"/>
    <col customWidth="1" min="6" max="6" width="10.5"/>
    <col customWidth="1" min="7" max="7" width="11.75"/>
    <col customWidth="1" min="8" max="8" width="14.25"/>
    <col customWidth="1" min="9" max="16" width="8.63"/>
    <col customWidth="1" min="17" max="17" width="12.63"/>
    <col customWidth="1" min="18" max="26" width="8.63"/>
  </cols>
  <sheetData>
    <row r="1" ht="13.5" customHeight="1"/>
    <row r="2" ht="13.5" customHeight="1"/>
    <row r="3" ht="13.5" customHeight="1">
      <c r="A3" s="9" t="s">
        <v>63</v>
      </c>
      <c r="B3" s="10" t="s">
        <v>92</v>
      </c>
      <c r="C3" s="10" t="s">
        <v>93</v>
      </c>
      <c r="D3" s="10" t="s">
        <v>94</v>
      </c>
      <c r="E3" s="10" t="s">
        <v>95</v>
      </c>
      <c r="F3" s="10" t="s">
        <v>96</v>
      </c>
      <c r="G3" s="10" t="s">
        <v>97</v>
      </c>
      <c r="H3" s="10" t="s">
        <v>98</v>
      </c>
      <c r="J3" s="9" t="s">
        <v>63</v>
      </c>
      <c r="K3" s="10" t="s">
        <v>92</v>
      </c>
      <c r="L3" s="10" t="s">
        <v>93</v>
      </c>
      <c r="M3" s="10" t="s">
        <v>94</v>
      </c>
      <c r="N3" s="10" t="s">
        <v>95</v>
      </c>
      <c r="O3" s="10" t="s">
        <v>96</v>
      </c>
      <c r="P3" s="10" t="s">
        <v>97</v>
      </c>
      <c r="Q3" s="10" t="s">
        <v>98</v>
      </c>
    </row>
    <row r="4" ht="13.5" customHeight="1">
      <c r="A4" s="11" t="s">
        <v>68</v>
      </c>
      <c r="B4" s="12">
        <v>18.0</v>
      </c>
      <c r="C4" s="12">
        <v>0.0</v>
      </c>
      <c r="D4" s="12">
        <v>0.0</v>
      </c>
      <c r="E4" s="12">
        <v>5.0</v>
      </c>
      <c r="F4" s="12">
        <v>0.0</v>
      </c>
      <c r="G4" s="12">
        <v>0.0</v>
      </c>
      <c r="H4" s="12">
        <v>0.0</v>
      </c>
      <c r="J4" s="11" t="s">
        <v>68</v>
      </c>
      <c r="K4" s="12">
        <f t="shared" ref="K4:K8" si="1">B4/$B$8*100</f>
        <v>54.54545455</v>
      </c>
      <c r="L4" s="12">
        <f t="shared" ref="L4:L8" si="2">C4/$C$8*100</f>
        <v>0</v>
      </c>
      <c r="M4" s="12">
        <f t="shared" ref="M4:M8" si="3">D4/$D$8*100</f>
        <v>0</v>
      </c>
      <c r="N4" s="12">
        <f t="shared" ref="N4:N8" si="4">E4/$E$8*100</f>
        <v>71.42857143</v>
      </c>
      <c r="O4" s="12">
        <f t="shared" ref="O4:O8" si="5">F4/$F$8*100</f>
        <v>0</v>
      </c>
      <c r="P4" s="12">
        <f t="shared" ref="P4:P8" si="6">G4/$G$8*100</f>
        <v>0</v>
      </c>
      <c r="Q4" s="9">
        <v>0.0</v>
      </c>
    </row>
    <row r="5" ht="13.5" customHeight="1">
      <c r="A5" s="11" t="s">
        <v>69</v>
      </c>
      <c r="B5" s="12">
        <v>6.0</v>
      </c>
      <c r="C5" s="12">
        <v>3.0</v>
      </c>
      <c r="D5" s="12">
        <v>1.0</v>
      </c>
      <c r="E5" s="12">
        <v>2.0</v>
      </c>
      <c r="F5" s="12">
        <v>1.0</v>
      </c>
      <c r="G5" s="12">
        <v>0.0</v>
      </c>
      <c r="H5" s="12">
        <v>1.0</v>
      </c>
      <c r="J5" s="11" t="s">
        <v>69</v>
      </c>
      <c r="K5" s="12">
        <f t="shared" si="1"/>
        <v>18.18181818</v>
      </c>
      <c r="L5" s="12">
        <f t="shared" si="2"/>
        <v>100</v>
      </c>
      <c r="M5" s="12">
        <f t="shared" si="3"/>
        <v>100</v>
      </c>
      <c r="N5" s="12">
        <f t="shared" si="4"/>
        <v>28.57142857</v>
      </c>
      <c r="O5" s="12">
        <f t="shared" si="5"/>
        <v>100</v>
      </c>
      <c r="P5" s="12">
        <f t="shared" si="6"/>
        <v>0</v>
      </c>
      <c r="Q5" s="12">
        <f>H5/$H$8*100</f>
        <v>100</v>
      </c>
    </row>
    <row r="6" ht="13.5" customHeight="1">
      <c r="A6" s="11" t="s">
        <v>70</v>
      </c>
      <c r="B6" s="12">
        <v>1.0</v>
      </c>
      <c r="C6" s="12">
        <v>0.0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J6" s="11" t="s">
        <v>70</v>
      </c>
      <c r="K6" s="12">
        <f t="shared" si="1"/>
        <v>3.03030303</v>
      </c>
      <c r="L6" s="12">
        <f t="shared" si="2"/>
        <v>0</v>
      </c>
      <c r="M6" s="12">
        <f t="shared" si="3"/>
        <v>0</v>
      </c>
      <c r="N6" s="12">
        <f t="shared" si="4"/>
        <v>0</v>
      </c>
      <c r="O6" s="12">
        <f t="shared" si="5"/>
        <v>0</v>
      </c>
      <c r="P6" s="12">
        <f t="shared" si="6"/>
        <v>0</v>
      </c>
      <c r="Q6" s="9">
        <v>0.0</v>
      </c>
    </row>
    <row r="7" ht="13.5" customHeight="1">
      <c r="A7" s="11" t="s">
        <v>71</v>
      </c>
      <c r="B7" s="12">
        <v>8.0</v>
      </c>
      <c r="C7" s="12">
        <v>0.0</v>
      </c>
      <c r="D7" s="12">
        <v>0.0</v>
      </c>
      <c r="E7" s="12">
        <v>0.0</v>
      </c>
      <c r="F7" s="12">
        <v>0.0</v>
      </c>
      <c r="G7" s="12">
        <v>1.0</v>
      </c>
      <c r="H7" s="12">
        <v>0.0</v>
      </c>
      <c r="J7" s="11" t="s">
        <v>71</v>
      </c>
      <c r="K7" s="12">
        <f t="shared" si="1"/>
        <v>24.24242424</v>
      </c>
      <c r="L7" s="12">
        <f t="shared" si="2"/>
        <v>0</v>
      </c>
      <c r="M7" s="12">
        <f t="shared" si="3"/>
        <v>0</v>
      </c>
      <c r="N7" s="12">
        <f t="shared" si="4"/>
        <v>0</v>
      </c>
      <c r="O7" s="12">
        <f t="shared" si="5"/>
        <v>0</v>
      </c>
      <c r="P7" s="12">
        <f t="shared" si="6"/>
        <v>100</v>
      </c>
      <c r="Q7" s="9">
        <v>0.0</v>
      </c>
    </row>
    <row r="8" ht="13.5" customHeight="1">
      <c r="A8" s="11" t="s">
        <v>91</v>
      </c>
      <c r="B8" s="12">
        <v>33.0</v>
      </c>
      <c r="C8" s="12">
        <v>3.0</v>
      </c>
      <c r="D8" s="12">
        <v>1.0</v>
      </c>
      <c r="E8" s="12">
        <v>7.0</v>
      </c>
      <c r="F8" s="12">
        <v>1.0</v>
      </c>
      <c r="G8" s="12">
        <v>1.0</v>
      </c>
      <c r="H8" s="12">
        <v>1.0</v>
      </c>
      <c r="J8" s="11" t="s">
        <v>91</v>
      </c>
      <c r="K8" s="12">
        <f t="shared" si="1"/>
        <v>100</v>
      </c>
      <c r="L8" s="12">
        <f t="shared" si="2"/>
        <v>100</v>
      </c>
      <c r="M8" s="12">
        <f t="shared" si="3"/>
        <v>100</v>
      </c>
      <c r="N8" s="12">
        <f t="shared" si="4"/>
        <v>100</v>
      </c>
      <c r="O8" s="12">
        <f t="shared" si="5"/>
        <v>100</v>
      </c>
      <c r="P8" s="12">
        <f t="shared" si="6"/>
        <v>100</v>
      </c>
      <c r="Q8" s="12">
        <f>H8/$H$8*100</f>
        <v>100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6.25"/>
    <col customWidth="1" min="3" max="3" width="10.5"/>
    <col customWidth="1" min="4" max="4" width="8.88"/>
    <col customWidth="1" min="5" max="5" width="9.13"/>
    <col customWidth="1" min="6" max="6" width="12.75"/>
    <col customWidth="1" min="7" max="7" width="8.75"/>
    <col customWidth="1" min="8" max="8" width="11.13"/>
    <col customWidth="1" min="9" max="26" width="8.63"/>
  </cols>
  <sheetData>
    <row r="1" ht="13.5" customHeight="1"/>
    <row r="2" ht="13.5" customHeight="1"/>
    <row r="3" ht="13.5" customHeight="1">
      <c r="A3" s="9" t="s">
        <v>63</v>
      </c>
      <c r="B3" s="10" t="s">
        <v>99</v>
      </c>
      <c r="C3" s="10" t="s">
        <v>100</v>
      </c>
      <c r="D3" s="10" t="s">
        <v>101</v>
      </c>
      <c r="E3" s="10" t="s">
        <v>102</v>
      </c>
      <c r="F3" s="10" t="s">
        <v>103</v>
      </c>
      <c r="G3" s="10" t="s">
        <v>104</v>
      </c>
      <c r="H3" s="10" t="s">
        <v>105</v>
      </c>
      <c r="J3" s="9" t="s">
        <v>63</v>
      </c>
      <c r="K3" s="10" t="s">
        <v>99</v>
      </c>
      <c r="L3" s="10" t="s">
        <v>100</v>
      </c>
      <c r="M3" s="10" t="s">
        <v>101</v>
      </c>
      <c r="N3" s="10" t="s">
        <v>102</v>
      </c>
      <c r="O3" s="10" t="s">
        <v>103</v>
      </c>
      <c r="P3" s="10" t="s">
        <v>104</v>
      </c>
      <c r="Q3" s="10" t="s">
        <v>105</v>
      </c>
    </row>
    <row r="4" ht="13.5" customHeight="1">
      <c r="A4" s="11" t="s">
        <v>72</v>
      </c>
      <c r="B4" s="12">
        <v>60.0</v>
      </c>
      <c r="C4" s="12">
        <v>2.0</v>
      </c>
      <c r="D4" s="12">
        <v>1.0</v>
      </c>
      <c r="E4" s="12">
        <v>0.0</v>
      </c>
      <c r="F4" s="12">
        <v>0.0</v>
      </c>
      <c r="G4" s="12">
        <v>0.0</v>
      </c>
      <c r="H4" s="12">
        <v>0.0</v>
      </c>
      <c r="J4" s="11" t="s">
        <v>72</v>
      </c>
      <c r="K4" s="12">
        <f t="shared" ref="K4:K8" si="1">B4/$B$8*100</f>
        <v>25.3164557</v>
      </c>
      <c r="L4" s="12">
        <f t="shared" ref="L4:L8" si="2">C4/$C$8*100</f>
        <v>10.52631579</v>
      </c>
      <c r="M4" s="12">
        <f t="shared" ref="M4:M8" si="3">D4/$D$8*100</f>
        <v>2.857142857</v>
      </c>
      <c r="N4" s="12">
        <f t="shared" ref="N4:N8" si="4">E4/$E$8*100</f>
        <v>0</v>
      </c>
      <c r="O4" s="12">
        <f t="shared" ref="O4:O8" si="5">F4/$F$8*100</f>
        <v>0</v>
      </c>
      <c r="P4" s="12">
        <f t="shared" ref="P4:P8" si="6">G4/$G$8*100</f>
        <v>0</v>
      </c>
      <c r="Q4" s="9">
        <v>0.0</v>
      </c>
    </row>
    <row r="5" ht="13.5" customHeight="1">
      <c r="A5" s="11" t="s">
        <v>73</v>
      </c>
      <c r="B5" s="12">
        <v>177.0</v>
      </c>
      <c r="C5" s="12">
        <v>17.0</v>
      </c>
      <c r="D5" s="12">
        <v>34.0</v>
      </c>
      <c r="E5" s="12">
        <v>2.0</v>
      </c>
      <c r="F5" s="12">
        <v>9.0</v>
      </c>
      <c r="G5" s="12">
        <v>21.0</v>
      </c>
      <c r="H5" s="12">
        <v>0.0</v>
      </c>
      <c r="J5" s="11" t="s">
        <v>73</v>
      </c>
      <c r="K5" s="12">
        <f t="shared" si="1"/>
        <v>74.6835443</v>
      </c>
      <c r="L5" s="12">
        <f t="shared" si="2"/>
        <v>89.47368421</v>
      </c>
      <c r="M5" s="12">
        <f t="shared" si="3"/>
        <v>97.14285714</v>
      </c>
      <c r="N5" s="12">
        <f t="shared" si="4"/>
        <v>100</v>
      </c>
      <c r="O5" s="12">
        <f t="shared" si="5"/>
        <v>100</v>
      </c>
      <c r="P5" s="12">
        <f t="shared" si="6"/>
        <v>100</v>
      </c>
      <c r="Q5" s="9">
        <v>0.0</v>
      </c>
    </row>
    <row r="6" ht="13.5" customHeight="1">
      <c r="A6" s="11" t="s">
        <v>74</v>
      </c>
      <c r="B6" s="12">
        <v>0.0</v>
      </c>
      <c r="C6" s="12">
        <v>0.0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J6" s="11" t="s">
        <v>74</v>
      </c>
      <c r="K6" s="12">
        <f t="shared" si="1"/>
        <v>0</v>
      </c>
      <c r="L6" s="12">
        <f t="shared" si="2"/>
        <v>0</v>
      </c>
      <c r="M6" s="12">
        <f t="shared" si="3"/>
        <v>0</v>
      </c>
      <c r="N6" s="12">
        <f t="shared" si="4"/>
        <v>0</v>
      </c>
      <c r="O6" s="12">
        <f t="shared" si="5"/>
        <v>0</v>
      </c>
      <c r="P6" s="12">
        <f t="shared" si="6"/>
        <v>0</v>
      </c>
      <c r="Q6" s="9">
        <v>0.0</v>
      </c>
    </row>
    <row r="7" ht="13.5" customHeight="1">
      <c r="A7" s="11" t="s">
        <v>75</v>
      </c>
      <c r="B7" s="12">
        <v>0.0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J7" s="11" t="s">
        <v>75</v>
      </c>
      <c r="K7" s="12">
        <f t="shared" si="1"/>
        <v>0</v>
      </c>
      <c r="L7" s="12">
        <f t="shared" si="2"/>
        <v>0</v>
      </c>
      <c r="M7" s="12">
        <f t="shared" si="3"/>
        <v>0</v>
      </c>
      <c r="N7" s="12">
        <f t="shared" si="4"/>
        <v>0</v>
      </c>
      <c r="O7" s="12">
        <f t="shared" si="5"/>
        <v>0</v>
      </c>
      <c r="P7" s="12">
        <f t="shared" si="6"/>
        <v>0</v>
      </c>
      <c r="Q7" s="9">
        <v>0.0</v>
      </c>
    </row>
    <row r="8" ht="13.5" customHeight="1">
      <c r="A8" s="11" t="s">
        <v>91</v>
      </c>
      <c r="B8" s="12">
        <v>237.0</v>
      </c>
      <c r="C8" s="12">
        <v>19.0</v>
      </c>
      <c r="D8" s="12">
        <v>35.0</v>
      </c>
      <c r="E8" s="12">
        <v>2.0</v>
      </c>
      <c r="F8" s="12">
        <v>9.0</v>
      </c>
      <c r="G8" s="12">
        <v>21.0</v>
      </c>
      <c r="H8" s="12">
        <v>0.0</v>
      </c>
      <c r="J8" s="11" t="s">
        <v>91</v>
      </c>
      <c r="K8" s="12">
        <f t="shared" si="1"/>
        <v>100</v>
      </c>
      <c r="L8" s="12">
        <f t="shared" si="2"/>
        <v>100</v>
      </c>
      <c r="M8" s="12">
        <f t="shared" si="3"/>
        <v>100</v>
      </c>
      <c r="N8" s="12">
        <f t="shared" si="4"/>
        <v>100</v>
      </c>
      <c r="O8" s="12">
        <f t="shared" si="5"/>
        <v>100</v>
      </c>
      <c r="P8" s="12">
        <f t="shared" si="6"/>
        <v>100</v>
      </c>
      <c r="Q8" s="12">
        <v>0.0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7.38"/>
    <col customWidth="1" min="3" max="3" width="9.75"/>
    <col customWidth="1" min="4" max="5" width="6.5"/>
    <col customWidth="1" min="6" max="6" width="8.38"/>
    <col customWidth="1" min="7" max="7" width="9.38"/>
    <col customWidth="1" min="8" max="8" width="9.75"/>
    <col customWidth="1" min="9" max="26" width="8.63"/>
  </cols>
  <sheetData>
    <row r="1" ht="13.5" customHeight="1"/>
    <row r="2" ht="13.5" customHeight="1"/>
    <row r="3" ht="13.5" customHeight="1">
      <c r="A3" s="9" t="s">
        <v>63</v>
      </c>
      <c r="B3" s="10" t="s">
        <v>106</v>
      </c>
      <c r="C3" s="10" t="s">
        <v>107</v>
      </c>
      <c r="D3" s="10" t="s">
        <v>108</v>
      </c>
      <c r="E3" s="10" t="s">
        <v>109</v>
      </c>
      <c r="F3" s="10" t="s">
        <v>110</v>
      </c>
      <c r="G3" s="10" t="s">
        <v>111</v>
      </c>
      <c r="H3" s="10" t="s">
        <v>112</v>
      </c>
      <c r="J3" s="9" t="s">
        <v>63</v>
      </c>
      <c r="K3" s="10" t="s">
        <v>106</v>
      </c>
      <c r="L3" s="10" t="s">
        <v>107</v>
      </c>
      <c r="M3" s="10" t="s">
        <v>108</v>
      </c>
      <c r="N3" s="10" t="s">
        <v>109</v>
      </c>
      <c r="O3" s="10" t="s">
        <v>110</v>
      </c>
      <c r="P3" s="10" t="s">
        <v>111</v>
      </c>
      <c r="Q3" s="10" t="s">
        <v>112</v>
      </c>
    </row>
    <row r="4" ht="13.5" customHeight="1">
      <c r="A4" s="11" t="s">
        <v>76</v>
      </c>
      <c r="B4" s="12">
        <v>10158.0</v>
      </c>
      <c r="C4" s="12">
        <v>700.0</v>
      </c>
      <c r="D4" s="12">
        <v>1563.0</v>
      </c>
      <c r="E4" s="12">
        <v>42.0</v>
      </c>
      <c r="F4" s="12">
        <v>75.0</v>
      </c>
      <c r="G4" s="12">
        <v>19.0</v>
      </c>
      <c r="H4" s="12">
        <v>1.0</v>
      </c>
      <c r="J4" s="11" t="s">
        <v>76</v>
      </c>
      <c r="K4" s="12">
        <f t="shared" ref="K4:K8" si="1">B4/$B$8*100</f>
        <v>94.26503341</v>
      </c>
      <c r="L4" s="12">
        <f t="shared" ref="L4:L8" si="2">C4/$C$8*100</f>
        <v>75.92190889</v>
      </c>
      <c r="M4" s="12">
        <f t="shared" ref="M4:M8" si="3">D4/$D$8*100</f>
        <v>96.12546125</v>
      </c>
      <c r="N4" s="12">
        <f t="shared" ref="N4:N8" si="4">E4/$E$8*100</f>
        <v>85.71428571</v>
      </c>
      <c r="O4" s="12">
        <f t="shared" ref="O4:O8" si="5">F4/$F$8*100</f>
        <v>91.46341463</v>
      </c>
      <c r="P4" s="12">
        <f t="shared" ref="P4:P8" si="6">G4/$G$8*100</f>
        <v>63.33333333</v>
      </c>
      <c r="Q4" s="12">
        <f>H4/$H$8*100</f>
        <v>100</v>
      </c>
    </row>
    <row r="5" ht="13.5" customHeight="1">
      <c r="A5" s="11" t="s">
        <v>77</v>
      </c>
      <c r="B5" s="12">
        <v>254.0</v>
      </c>
      <c r="C5" s="12">
        <v>178.0</v>
      </c>
      <c r="D5" s="12">
        <v>50.0</v>
      </c>
      <c r="E5" s="12">
        <v>3.0</v>
      </c>
      <c r="F5" s="12">
        <v>2.0</v>
      </c>
      <c r="G5" s="12">
        <v>0.0</v>
      </c>
      <c r="H5" s="12">
        <v>0.0</v>
      </c>
      <c r="J5" s="11" t="s">
        <v>77</v>
      </c>
      <c r="K5" s="12">
        <f t="shared" si="1"/>
        <v>2.357089829</v>
      </c>
      <c r="L5" s="12">
        <f t="shared" si="2"/>
        <v>19.30585683</v>
      </c>
      <c r="M5" s="12">
        <f t="shared" si="3"/>
        <v>3.07503075</v>
      </c>
      <c r="N5" s="12">
        <f t="shared" si="4"/>
        <v>6.12244898</v>
      </c>
      <c r="O5" s="12">
        <f t="shared" si="5"/>
        <v>2.43902439</v>
      </c>
      <c r="P5" s="12">
        <f t="shared" si="6"/>
        <v>0</v>
      </c>
      <c r="Q5" s="9">
        <v>0.0</v>
      </c>
    </row>
    <row r="6" ht="13.5" customHeight="1">
      <c r="A6" s="11" t="s">
        <v>78</v>
      </c>
      <c r="B6" s="12">
        <v>134.0</v>
      </c>
      <c r="C6" s="12">
        <v>28.0</v>
      </c>
      <c r="D6" s="12">
        <v>11.0</v>
      </c>
      <c r="E6" s="12">
        <v>0.0</v>
      </c>
      <c r="F6" s="12">
        <v>2.0</v>
      </c>
      <c r="G6" s="12">
        <v>2.0</v>
      </c>
      <c r="H6" s="12">
        <v>0.0</v>
      </c>
      <c r="J6" s="11" t="s">
        <v>78</v>
      </c>
      <c r="K6" s="12">
        <f t="shared" si="1"/>
        <v>1.243504083</v>
      </c>
      <c r="L6" s="12">
        <f t="shared" si="2"/>
        <v>3.036876356</v>
      </c>
      <c r="M6" s="12">
        <f t="shared" si="3"/>
        <v>0.6765067651</v>
      </c>
      <c r="N6" s="12">
        <f t="shared" si="4"/>
        <v>0</v>
      </c>
      <c r="O6" s="12">
        <f t="shared" si="5"/>
        <v>2.43902439</v>
      </c>
      <c r="P6" s="12">
        <f t="shared" si="6"/>
        <v>6.666666667</v>
      </c>
      <c r="Q6" s="9">
        <v>0.0</v>
      </c>
    </row>
    <row r="7" ht="13.5" customHeight="1">
      <c r="A7" s="11" t="s">
        <v>79</v>
      </c>
      <c r="B7" s="12">
        <v>230.0</v>
      </c>
      <c r="C7" s="12">
        <v>16.0</v>
      </c>
      <c r="D7" s="12">
        <v>2.0</v>
      </c>
      <c r="E7" s="12">
        <v>4.0</v>
      </c>
      <c r="F7" s="12">
        <v>3.0</v>
      </c>
      <c r="G7" s="12">
        <v>9.0</v>
      </c>
      <c r="H7" s="12">
        <v>0.0</v>
      </c>
      <c r="J7" s="11" t="s">
        <v>79</v>
      </c>
      <c r="K7" s="12">
        <f t="shared" si="1"/>
        <v>2.13437268</v>
      </c>
      <c r="L7" s="12">
        <f t="shared" si="2"/>
        <v>1.735357918</v>
      </c>
      <c r="M7" s="12">
        <f t="shared" si="3"/>
        <v>0.12300123</v>
      </c>
      <c r="N7" s="12">
        <f t="shared" si="4"/>
        <v>8.163265306</v>
      </c>
      <c r="O7" s="12">
        <f t="shared" si="5"/>
        <v>3.658536585</v>
      </c>
      <c r="P7" s="12">
        <f t="shared" si="6"/>
        <v>30</v>
      </c>
      <c r="Q7" s="9">
        <v>0.0</v>
      </c>
    </row>
    <row r="8" ht="13.5" customHeight="1">
      <c r="A8" s="11" t="s">
        <v>91</v>
      </c>
      <c r="B8" s="12">
        <v>10776.0</v>
      </c>
      <c r="C8" s="12">
        <v>922.0</v>
      </c>
      <c r="D8" s="12">
        <v>1626.0</v>
      </c>
      <c r="E8" s="12">
        <v>49.0</v>
      </c>
      <c r="F8" s="12">
        <v>82.0</v>
      </c>
      <c r="G8" s="12">
        <v>30.0</v>
      </c>
      <c r="H8" s="12">
        <v>1.0</v>
      </c>
      <c r="J8" s="11" t="s">
        <v>91</v>
      </c>
      <c r="K8" s="12">
        <f t="shared" si="1"/>
        <v>100</v>
      </c>
      <c r="L8" s="12">
        <f t="shared" si="2"/>
        <v>100</v>
      </c>
      <c r="M8" s="12">
        <f t="shared" si="3"/>
        <v>100</v>
      </c>
      <c r="N8" s="12">
        <f t="shared" si="4"/>
        <v>100</v>
      </c>
      <c r="O8" s="12">
        <f t="shared" si="5"/>
        <v>100</v>
      </c>
      <c r="P8" s="12">
        <f t="shared" si="6"/>
        <v>100</v>
      </c>
      <c r="Q8" s="12">
        <f>H8/$H$8*100</f>
        <v>100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6.5"/>
    <col customWidth="1" min="3" max="3" width="9.25"/>
    <col customWidth="1" min="4" max="4" width="7.75"/>
    <col customWidth="1" min="5" max="5" width="9.63"/>
    <col customWidth="1" min="6" max="6" width="7.5"/>
    <col customWidth="1" min="7" max="7" width="9.0"/>
    <col customWidth="1" min="8" max="8" width="9.25"/>
    <col customWidth="1" min="9" max="26" width="8.63"/>
  </cols>
  <sheetData>
    <row r="1" ht="13.5" customHeight="1"/>
    <row r="2" ht="13.5" customHeight="1"/>
    <row r="3" ht="13.5" customHeight="1">
      <c r="A3" s="9" t="s">
        <v>63</v>
      </c>
      <c r="B3" s="10" t="s">
        <v>113</v>
      </c>
      <c r="C3" s="10" t="s">
        <v>114</v>
      </c>
      <c r="D3" s="10" t="s">
        <v>115</v>
      </c>
      <c r="E3" s="10" t="s">
        <v>116</v>
      </c>
      <c r="F3" s="10" t="s">
        <v>117</v>
      </c>
      <c r="G3" s="10" t="s">
        <v>118</v>
      </c>
      <c r="H3" s="10" t="s">
        <v>119</v>
      </c>
      <c r="J3" s="9" t="s">
        <v>63</v>
      </c>
      <c r="K3" s="10" t="s">
        <v>113</v>
      </c>
      <c r="L3" s="10" t="s">
        <v>114</v>
      </c>
      <c r="M3" s="10" t="s">
        <v>115</v>
      </c>
      <c r="N3" s="10" t="s">
        <v>116</v>
      </c>
      <c r="O3" s="10" t="s">
        <v>117</v>
      </c>
      <c r="P3" s="10" t="s">
        <v>118</v>
      </c>
      <c r="Q3" s="10" t="s">
        <v>119</v>
      </c>
    </row>
    <row r="4" ht="13.5" customHeight="1">
      <c r="A4" s="11" t="s">
        <v>80</v>
      </c>
      <c r="B4" s="12">
        <v>636.0</v>
      </c>
      <c r="C4" s="12">
        <v>367.0</v>
      </c>
      <c r="D4" s="12">
        <v>169.0</v>
      </c>
      <c r="E4" s="12">
        <v>40.0</v>
      </c>
      <c r="F4" s="12">
        <v>18.0</v>
      </c>
      <c r="G4" s="12">
        <v>47.0</v>
      </c>
      <c r="H4" s="12">
        <v>0.0</v>
      </c>
      <c r="J4" s="11" t="s">
        <v>80</v>
      </c>
      <c r="K4" s="12">
        <f t="shared" ref="K4:K8" si="1">B4/$B$8*100</f>
        <v>48.25493171</v>
      </c>
      <c r="L4" s="12">
        <f t="shared" ref="L4:L8" si="2">C4/$C$8*100</f>
        <v>96.07329843</v>
      </c>
      <c r="M4" s="12">
        <f t="shared" ref="M4:M8" si="3">D4/$D$8*100</f>
        <v>56.7114094</v>
      </c>
      <c r="N4" s="12">
        <f t="shared" ref="N4:N8" si="4">E4/$E$8*100</f>
        <v>41.66666667</v>
      </c>
      <c r="O4" s="12">
        <f t="shared" ref="O4:O8" si="5">F4/$F$8*100</f>
        <v>64.28571429</v>
      </c>
      <c r="P4" s="12">
        <f t="shared" ref="P4:P8" si="6">G4/$G$8*100</f>
        <v>83.92857143</v>
      </c>
      <c r="Q4" s="12">
        <f>H4/$H$8*100</f>
        <v>0</v>
      </c>
    </row>
    <row r="5" ht="13.5" customHeight="1">
      <c r="A5" s="11" t="s">
        <v>81</v>
      </c>
      <c r="B5" s="12">
        <v>5.0</v>
      </c>
      <c r="C5" s="12">
        <v>1.0</v>
      </c>
      <c r="D5" s="12">
        <v>0.0</v>
      </c>
      <c r="E5" s="12">
        <v>1.0</v>
      </c>
      <c r="F5" s="12">
        <v>0.0</v>
      </c>
      <c r="G5" s="12">
        <v>0.0</v>
      </c>
      <c r="H5" s="12">
        <v>0.0</v>
      </c>
      <c r="J5" s="11" t="s">
        <v>81</v>
      </c>
      <c r="K5" s="12">
        <f t="shared" si="1"/>
        <v>0.3793626707</v>
      </c>
      <c r="L5" s="12">
        <f t="shared" si="2"/>
        <v>0.2617801047</v>
      </c>
      <c r="M5" s="12">
        <f t="shared" si="3"/>
        <v>0</v>
      </c>
      <c r="N5" s="12">
        <f t="shared" si="4"/>
        <v>1.041666667</v>
      </c>
      <c r="O5" s="12">
        <f t="shared" si="5"/>
        <v>0</v>
      </c>
      <c r="P5" s="12">
        <f t="shared" si="6"/>
        <v>0</v>
      </c>
      <c r="Q5" s="9">
        <v>0.0</v>
      </c>
    </row>
    <row r="6" ht="13.5" customHeight="1">
      <c r="A6" s="11" t="s">
        <v>82</v>
      </c>
      <c r="B6" s="12">
        <v>643.0</v>
      </c>
      <c r="C6" s="12">
        <v>14.0</v>
      </c>
      <c r="D6" s="12">
        <v>83.0</v>
      </c>
      <c r="E6" s="12">
        <v>51.0</v>
      </c>
      <c r="F6" s="12">
        <v>10.0</v>
      </c>
      <c r="G6" s="12">
        <v>8.0</v>
      </c>
      <c r="H6" s="12">
        <v>14.0</v>
      </c>
      <c r="J6" s="11" t="s">
        <v>82</v>
      </c>
      <c r="K6" s="12">
        <f t="shared" si="1"/>
        <v>48.78603945</v>
      </c>
      <c r="L6" s="12">
        <f t="shared" si="2"/>
        <v>3.664921466</v>
      </c>
      <c r="M6" s="12">
        <f t="shared" si="3"/>
        <v>27.85234899</v>
      </c>
      <c r="N6" s="12">
        <f t="shared" si="4"/>
        <v>53.125</v>
      </c>
      <c r="O6" s="12">
        <f t="shared" si="5"/>
        <v>35.71428571</v>
      </c>
      <c r="P6" s="12">
        <f t="shared" si="6"/>
        <v>14.28571429</v>
      </c>
      <c r="Q6" s="12">
        <f>H6/$H$8*100</f>
        <v>100</v>
      </c>
    </row>
    <row r="7" ht="13.5" customHeight="1">
      <c r="A7" s="11" t="s">
        <v>83</v>
      </c>
      <c r="B7" s="12">
        <v>34.0</v>
      </c>
      <c r="C7" s="12">
        <v>0.0</v>
      </c>
      <c r="D7" s="12">
        <v>46.0</v>
      </c>
      <c r="E7" s="12">
        <v>4.0</v>
      </c>
      <c r="F7" s="12">
        <v>0.0</v>
      </c>
      <c r="G7" s="12">
        <v>1.0</v>
      </c>
      <c r="H7" s="12">
        <v>0.0</v>
      </c>
      <c r="J7" s="11" t="s">
        <v>83</v>
      </c>
      <c r="K7" s="12">
        <f t="shared" si="1"/>
        <v>2.579666161</v>
      </c>
      <c r="L7" s="12">
        <f t="shared" si="2"/>
        <v>0</v>
      </c>
      <c r="M7" s="12">
        <f t="shared" si="3"/>
        <v>15.43624161</v>
      </c>
      <c r="N7" s="12">
        <f t="shared" si="4"/>
        <v>4.166666667</v>
      </c>
      <c r="O7" s="12">
        <f t="shared" si="5"/>
        <v>0</v>
      </c>
      <c r="P7" s="12">
        <f t="shared" si="6"/>
        <v>1.785714286</v>
      </c>
      <c r="Q7" s="9">
        <v>0.0</v>
      </c>
    </row>
    <row r="8" ht="13.5" customHeight="1">
      <c r="A8" s="11" t="s">
        <v>91</v>
      </c>
      <c r="B8" s="12">
        <v>1318.0</v>
      </c>
      <c r="C8" s="12">
        <v>382.0</v>
      </c>
      <c r="D8" s="12">
        <v>298.0</v>
      </c>
      <c r="E8" s="12">
        <v>96.0</v>
      </c>
      <c r="F8" s="12">
        <v>28.0</v>
      </c>
      <c r="G8" s="12">
        <v>56.0</v>
      </c>
      <c r="H8" s="12">
        <v>14.0</v>
      </c>
      <c r="J8" s="11" t="s">
        <v>91</v>
      </c>
      <c r="K8" s="12">
        <f t="shared" si="1"/>
        <v>100</v>
      </c>
      <c r="L8" s="12">
        <f t="shared" si="2"/>
        <v>100</v>
      </c>
      <c r="M8" s="12">
        <f t="shared" si="3"/>
        <v>100</v>
      </c>
      <c r="N8" s="12">
        <f t="shared" si="4"/>
        <v>100</v>
      </c>
      <c r="O8" s="12">
        <f t="shared" si="5"/>
        <v>100</v>
      </c>
      <c r="P8" s="12">
        <f t="shared" si="6"/>
        <v>100</v>
      </c>
      <c r="Q8" s="12">
        <f>H8/$H$8*100</f>
        <v>100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