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4441FF7D-21EC-4D4B-8F59-3EC3E1F7C538}"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3" i="28"/>
  <c r="C113" i="28"/>
  <c r="D113" i="28"/>
  <c r="E113" i="28"/>
  <c r="B85" i="28"/>
  <c r="C85" i="28"/>
  <c r="D85" i="28"/>
  <c r="E85" i="28"/>
  <c r="B90" i="28"/>
  <c r="C90" i="28"/>
  <c r="D90" i="28"/>
  <c r="E90" i="28"/>
  <c r="B78" i="28"/>
  <c r="C78" i="28"/>
  <c r="D78" i="28"/>
  <c r="E78" i="28"/>
  <c r="B48" i="28"/>
  <c r="C48" i="28"/>
  <c r="D48" i="28"/>
  <c r="E48" i="28"/>
  <c r="B118" i="28"/>
  <c r="C118" i="28"/>
  <c r="D118" i="28"/>
  <c r="E118" i="28"/>
  <c r="B129" i="28"/>
  <c r="C129" i="28"/>
  <c r="D129" i="28"/>
  <c r="E129" i="28"/>
  <c r="B172" i="28"/>
  <c r="C172" i="28"/>
  <c r="D172" i="28"/>
  <c r="E172" i="28"/>
  <c r="B69" i="28"/>
  <c r="C69" i="28"/>
  <c r="D69" i="28"/>
  <c r="E69" i="28"/>
  <c r="B181" i="28"/>
  <c r="C181" i="28"/>
  <c r="D181" i="28"/>
  <c r="E181" i="28"/>
  <c r="B182" i="28"/>
  <c r="C182" i="28"/>
  <c r="D182" i="28"/>
  <c r="E182" i="28"/>
  <c r="B128" i="28"/>
  <c r="C128" i="28"/>
  <c r="D128" i="28"/>
  <c r="E128" i="28"/>
  <c r="B126" i="28"/>
  <c r="C126" i="28"/>
  <c r="D126" i="28"/>
  <c r="E126" i="28"/>
  <c r="B187" i="28"/>
  <c r="C187" i="28"/>
  <c r="D187" i="28"/>
  <c r="E187" i="28"/>
  <c r="B134" i="28"/>
  <c r="C134" i="28"/>
  <c r="D134" i="28"/>
  <c r="E134" i="28"/>
  <c r="B81" i="28"/>
  <c r="C81" i="28"/>
  <c r="D81" i="28"/>
  <c r="E81" i="28"/>
  <c r="B64" i="28"/>
  <c r="C64" i="28"/>
  <c r="D64" i="28"/>
  <c r="E64" i="28"/>
  <c r="B67" i="28"/>
  <c r="C67" i="28"/>
  <c r="D67" i="28"/>
  <c r="E67" i="28"/>
  <c r="B143" i="28"/>
  <c r="C143" i="28"/>
  <c r="D143" i="28"/>
  <c r="E143" i="28"/>
  <c r="B130" i="28"/>
  <c r="C130" i="28"/>
  <c r="D130" i="28"/>
  <c r="E130" i="28"/>
  <c r="B104" i="28"/>
  <c r="C104" i="28"/>
  <c r="D104" i="28"/>
  <c r="E104" i="28"/>
  <c r="B96" i="28"/>
  <c r="C96" i="28"/>
  <c r="D96" i="28"/>
  <c r="E96" i="28"/>
  <c r="B146" i="28"/>
  <c r="C146" i="28"/>
  <c r="D146" i="28"/>
  <c r="E146" i="28"/>
  <c r="B209" i="28"/>
  <c r="C209" i="28"/>
  <c r="D209" i="28"/>
  <c r="E209" i="28"/>
  <c r="B144" i="28"/>
  <c r="C144" i="28"/>
  <c r="D144" i="28"/>
  <c r="E144" i="28"/>
  <c r="B88" i="28"/>
  <c r="C88" i="28"/>
  <c r="D88" i="28"/>
  <c r="E88" i="28"/>
  <c r="B75" i="28"/>
  <c r="C75" i="28"/>
  <c r="D75" i="28"/>
  <c r="E75" i="28"/>
  <c r="B204" i="28"/>
  <c r="C204" i="28"/>
  <c r="D204" i="28"/>
  <c r="E204"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86" i="28"/>
  <c r="C186" i="28"/>
  <c r="D186" i="28"/>
  <c r="E186" i="28"/>
  <c r="B123" i="28"/>
  <c r="C123" i="28"/>
  <c r="D123" i="28"/>
  <c r="E123" i="28"/>
  <c r="B108" i="28"/>
  <c r="C108" i="28"/>
  <c r="D108" i="28"/>
  <c r="E108" i="28"/>
  <c r="B171" i="28"/>
  <c r="C171" i="28"/>
  <c r="D171" i="28"/>
  <c r="E171" i="28"/>
  <c r="B256" i="28"/>
  <c r="C256" i="28"/>
  <c r="D256" i="28"/>
  <c r="E256" i="28"/>
  <c r="B217" i="28"/>
  <c r="C217" i="28"/>
  <c r="D217" i="28"/>
  <c r="E217" i="28"/>
  <c r="B87" i="28"/>
  <c r="C87" i="28"/>
  <c r="D87" i="28"/>
  <c r="E87" i="28"/>
  <c r="B99" i="28"/>
  <c r="C99" i="28"/>
  <c r="D99" i="28"/>
  <c r="E99" i="28"/>
  <c r="B138" i="28"/>
  <c r="C138" i="28"/>
  <c r="D138" i="28"/>
  <c r="E138" i="28"/>
  <c r="B42" i="28"/>
  <c r="C42" i="28"/>
  <c r="D42" i="28"/>
  <c r="E42" i="28"/>
  <c r="B122" i="28"/>
  <c r="C122" i="28"/>
  <c r="D122" i="28"/>
  <c r="E122" i="28"/>
  <c r="B197" i="28"/>
  <c r="C197" i="28"/>
  <c r="D197" i="28"/>
  <c r="E197" i="28"/>
  <c r="B159" i="28"/>
  <c r="C159" i="28"/>
  <c r="D159" i="28"/>
  <c r="E159" i="28"/>
  <c r="B106" i="28"/>
  <c r="C106" i="28"/>
  <c r="D106" i="28"/>
  <c r="E106" i="28"/>
  <c r="B115" i="28"/>
  <c r="C115" i="28"/>
  <c r="D115" i="28"/>
  <c r="E115" i="28"/>
  <c r="B257" i="28"/>
  <c r="C257" i="28"/>
  <c r="D257" i="28"/>
  <c r="E257" i="28"/>
  <c r="B44" i="28"/>
  <c r="C44" i="28"/>
  <c r="D44" i="28"/>
  <c r="E44" i="28"/>
  <c r="B184" i="28"/>
  <c r="C184" i="28"/>
  <c r="D184" i="28"/>
  <c r="E184" i="28"/>
  <c r="B54" i="28"/>
  <c r="C54" i="28"/>
  <c r="D54" i="28"/>
  <c r="E54" i="28"/>
  <c r="B117" i="28"/>
  <c r="C117" i="28"/>
  <c r="D117" i="28"/>
  <c r="E117" i="28"/>
  <c r="B74" i="28"/>
  <c r="C74" i="28"/>
  <c r="D74" i="28"/>
  <c r="E74" i="28"/>
  <c r="B218" i="28"/>
  <c r="C218" i="28"/>
  <c r="D218" i="28"/>
  <c r="E218" i="28"/>
  <c r="B199" i="28"/>
  <c r="C199" i="28"/>
  <c r="D199" i="28"/>
  <c r="E199" i="28"/>
  <c r="B258" i="28"/>
  <c r="C258" i="28"/>
  <c r="D258" i="28"/>
  <c r="E258" i="28"/>
  <c r="B140" i="28"/>
  <c r="C140" i="28"/>
  <c r="D140" i="28"/>
  <c r="E140" i="28"/>
  <c r="B259" i="28"/>
  <c r="C259" i="28"/>
  <c r="D259" i="28"/>
  <c r="E259" i="28"/>
  <c r="B161" i="28"/>
  <c r="C161" i="28"/>
  <c r="D161" i="28"/>
  <c r="E161" i="28"/>
  <c r="B50" i="28"/>
  <c r="C50" i="28"/>
  <c r="D50" i="28"/>
  <c r="E50" i="28"/>
  <c r="B165" i="28"/>
  <c r="C165" i="28"/>
  <c r="D165" i="28"/>
  <c r="E165" i="28"/>
  <c r="B46" i="28"/>
  <c r="C46" i="28"/>
  <c r="D46" i="28"/>
  <c r="E46" i="28"/>
  <c r="B176" i="28"/>
  <c r="C176" i="28"/>
  <c r="D176" i="28"/>
  <c r="E176" i="28"/>
  <c r="B205" i="28"/>
  <c r="C205" i="28"/>
  <c r="D205" i="28"/>
  <c r="E205" i="28"/>
  <c r="B52" i="28"/>
  <c r="C52" i="28"/>
  <c r="D52" i="28"/>
  <c r="E52" i="28"/>
  <c r="B170" i="28"/>
  <c r="C170" i="28"/>
  <c r="D170" i="28"/>
  <c r="E170" i="28"/>
  <c r="B137" i="28"/>
  <c r="C137" i="28"/>
  <c r="D137" i="28"/>
  <c r="E137" i="28"/>
  <c r="B121" i="28"/>
  <c r="C121" i="28"/>
  <c r="D121" i="28"/>
  <c r="E121" i="28"/>
  <c r="B211" i="28"/>
  <c r="C211" i="28"/>
  <c r="D211" i="28"/>
  <c r="E211" i="28"/>
  <c r="B76" i="28"/>
  <c r="C76" i="28"/>
  <c r="D76" i="28"/>
  <c r="E76" i="28"/>
  <c r="B216" i="28"/>
  <c r="C216" i="28"/>
  <c r="D216" i="28"/>
  <c r="E216" i="28"/>
  <c r="B175" i="28"/>
  <c r="C175" i="28"/>
  <c r="D175" i="28"/>
  <c r="E175" i="28"/>
  <c r="B73" i="28"/>
  <c r="C73" i="28"/>
  <c r="D73" i="28"/>
  <c r="E73" i="28"/>
  <c r="B188" i="28"/>
  <c r="C188" i="28"/>
  <c r="D188" i="28"/>
  <c r="E188" i="28"/>
  <c r="B151" i="28"/>
  <c r="C151" i="28"/>
  <c r="D151" i="28"/>
  <c r="E151" i="28"/>
  <c r="B164" i="28"/>
  <c r="C164" i="28"/>
  <c r="D164" i="28"/>
  <c r="E164" i="28"/>
  <c r="B185" i="28"/>
  <c r="C185" i="28"/>
  <c r="D185" i="28"/>
  <c r="E185" i="28"/>
  <c r="B51" i="28"/>
  <c r="C51" i="28"/>
  <c r="D51" i="28"/>
  <c r="E51" i="28"/>
  <c r="B223" i="28"/>
  <c r="C223" i="28"/>
  <c r="D223" i="28"/>
  <c r="E223" i="28"/>
  <c r="B154" i="28"/>
  <c r="C154" i="28"/>
  <c r="D154" i="28"/>
  <c r="E154" i="28"/>
  <c r="B56" i="28"/>
  <c r="C56" i="28"/>
  <c r="D56" i="28"/>
  <c r="E56" i="28"/>
  <c r="B107" i="28"/>
  <c r="C107" i="28"/>
  <c r="D107" i="28"/>
  <c r="E107" i="28"/>
  <c r="B224" i="28"/>
  <c r="C224" i="28"/>
  <c r="D224" i="28"/>
  <c r="E224" i="28"/>
  <c r="B225" i="28"/>
  <c r="C225" i="28"/>
  <c r="D225" i="28"/>
  <c r="E225" i="28"/>
  <c r="B226" i="28"/>
  <c r="C226" i="28"/>
  <c r="D226" i="28"/>
  <c r="E226" i="28"/>
  <c r="B150" i="28"/>
  <c r="C150" i="28"/>
  <c r="D150" i="28"/>
  <c r="E150" i="28"/>
  <c r="B183" i="28"/>
  <c r="C183" i="28"/>
  <c r="D183" i="28"/>
  <c r="E183" i="28"/>
  <c r="B111" i="28"/>
  <c r="C111" i="28"/>
  <c r="D111" i="28"/>
  <c r="E111" i="28"/>
  <c r="B125" i="28"/>
  <c r="C125" i="28"/>
  <c r="D125" i="28"/>
  <c r="E125" i="28"/>
  <c r="B61" i="28"/>
  <c r="C61" i="28"/>
  <c r="D61" i="28"/>
  <c r="E61" i="28"/>
  <c r="B82" i="28"/>
  <c r="C82" i="28"/>
  <c r="D82" i="28"/>
  <c r="E82" i="28"/>
  <c r="B227" i="28"/>
  <c r="C227" i="28"/>
  <c r="D227" i="28"/>
  <c r="E227" i="28"/>
  <c r="B173" i="28"/>
  <c r="C173" i="28"/>
  <c r="D173" i="28"/>
  <c r="E173" i="28"/>
  <c r="B148" i="28"/>
  <c r="C148" i="28"/>
  <c r="D148" i="28"/>
  <c r="E148" i="28"/>
  <c r="B191" i="28"/>
  <c r="C191" i="28"/>
  <c r="D191" i="28"/>
  <c r="E191" i="28"/>
  <c r="B79" i="28"/>
  <c r="C79" i="28"/>
  <c r="D79" i="28"/>
  <c r="E79" i="28"/>
  <c r="B228" i="28"/>
  <c r="C228" i="28"/>
  <c r="D228" i="28"/>
  <c r="E228" i="28"/>
  <c r="B193" i="28"/>
  <c r="C193" i="28"/>
  <c r="D193" i="28"/>
  <c r="E193" i="28"/>
  <c r="B229" i="28"/>
  <c r="C229" i="28"/>
  <c r="D229" i="28"/>
  <c r="E229" i="28"/>
  <c r="B166" i="28"/>
  <c r="C166" i="28"/>
  <c r="D166" i="28"/>
  <c r="E166" i="28"/>
  <c r="B131" i="28"/>
  <c r="C131" i="28"/>
  <c r="D131" i="28"/>
  <c r="E131" i="28"/>
  <c r="B98" i="28"/>
  <c r="C98" i="28"/>
  <c r="D98" i="28"/>
  <c r="E98" i="28"/>
  <c r="B71" i="28"/>
  <c r="C71" i="28"/>
  <c r="D71" i="28"/>
  <c r="E71" i="28"/>
  <c r="B45" i="28"/>
  <c r="C45" i="28"/>
  <c r="D45" i="28"/>
  <c r="E45" i="28"/>
  <c r="B62" i="28"/>
  <c r="C62" i="28"/>
  <c r="D62" i="28"/>
  <c r="E62" i="28"/>
  <c r="B65" i="28"/>
  <c r="C65" i="28"/>
  <c r="D65" i="28"/>
  <c r="E65" i="28"/>
  <c r="B157" i="28"/>
  <c r="C157" i="28"/>
  <c r="D157" i="28"/>
  <c r="E157" i="28"/>
  <c r="B230" i="28"/>
  <c r="C230" i="28"/>
  <c r="D230" i="28"/>
  <c r="E230" i="28"/>
  <c r="B135" i="28"/>
  <c r="C135" i="28"/>
  <c r="D135" i="28"/>
  <c r="E135" i="28"/>
  <c r="B116" i="28"/>
  <c r="C116" i="28"/>
  <c r="D116" i="28"/>
  <c r="E116" i="28"/>
  <c r="B231" i="28"/>
  <c r="C231" i="28"/>
  <c r="D231" i="28"/>
  <c r="E231" i="28"/>
  <c r="B232" i="28"/>
  <c r="C232" i="28"/>
  <c r="D232" i="28"/>
  <c r="E232" i="28"/>
  <c r="B220" i="28"/>
  <c r="C220" i="28"/>
  <c r="D220" i="28"/>
  <c r="E220" i="28"/>
  <c r="B233" i="28"/>
  <c r="C233" i="28"/>
  <c r="D233" i="28"/>
  <c r="E233" i="28"/>
  <c r="B162" i="28"/>
  <c r="C162" i="28"/>
  <c r="D162" i="28"/>
  <c r="E162" i="28"/>
  <c r="B234" i="28"/>
  <c r="C234" i="28"/>
  <c r="D234" i="28"/>
  <c r="E234" i="28"/>
  <c r="B178" i="28"/>
  <c r="C178" i="28"/>
  <c r="D178" i="28"/>
  <c r="E178" i="28"/>
  <c r="B235" i="28"/>
  <c r="C235" i="28"/>
  <c r="D235" i="28"/>
  <c r="E235" i="28"/>
  <c r="B103" i="28"/>
  <c r="C103" i="28"/>
  <c r="D103" i="28"/>
  <c r="E103" i="28"/>
  <c r="B147" i="28"/>
  <c r="C147" i="28"/>
  <c r="D147" i="28"/>
  <c r="E147" i="28"/>
  <c r="B201" i="28"/>
  <c r="C201" i="28"/>
  <c r="D201" i="28"/>
  <c r="E201" i="28"/>
  <c r="B77" i="28"/>
  <c r="C77" i="28"/>
  <c r="D77" i="28"/>
  <c r="E77" i="28"/>
  <c r="B141" i="28"/>
  <c r="C141" i="28"/>
  <c r="D141" i="28"/>
  <c r="E141" i="28"/>
  <c r="B177" i="28"/>
  <c r="C177" i="28"/>
  <c r="D177" i="28"/>
  <c r="E177" i="28"/>
  <c r="B200" i="28"/>
  <c r="C200" i="28"/>
  <c r="D200" i="28"/>
  <c r="E200" i="28"/>
  <c r="B47" i="28"/>
  <c r="C47" i="28"/>
  <c r="D47" i="28"/>
  <c r="E47" i="28"/>
  <c r="B236" i="28"/>
  <c r="C236" i="28"/>
  <c r="D236" i="28"/>
  <c r="E236" i="28"/>
  <c r="B89" i="28"/>
  <c r="C89" i="28"/>
  <c r="D89" i="28"/>
  <c r="E89" i="28"/>
  <c r="B163" i="28"/>
  <c r="C163" i="28"/>
  <c r="D163" i="28"/>
  <c r="E163" i="28"/>
  <c r="B237" i="28"/>
  <c r="C237" i="28"/>
  <c r="D237" i="28"/>
  <c r="E237" i="28"/>
  <c r="B167" i="28"/>
  <c r="C167" i="28"/>
  <c r="D167" i="28"/>
  <c r="E167" i="28"/>
  <c r="B114" i="28"/>
  <c r="C114" i="28"/>
  <c r="D114" i="28"/>
  <c r="E114" i="28"/>
  <c r="B194" i="28"/>
  <c r="C194" i="28"/>
  <c r="D194" i="28"/>
  <c r="E194" i="28"/>
  <c r="B139" i="28"/>
  <c r="C139" i="28"/>
  <c r="D139" i="28"/>
  <c r="E139" i="28"/>
  <c r="B80" i="28"/>
  <c r="C80" i="28"/>
  <c r="D80" i="28"/>
  <c r="E80" i="28"/>
  <c r="B238" i="28"/>
  <c r="C238" i="28"/>
  <c r="D238" i="28"/>
  <c r="E238" i="28"/>
  <c r="B83" i="28"/>
  <c r="C83" i="28"/>
  <c r="D83" i="28"/>
  <c r="E83" i="28"/>
  <c r="B68" i="28"/>
  <c r="C68" i="28"/>
  <c r="D68" i="28"/>
  <c r="E68" i="28"/>
  <c r="B110" i="28"/>
  <c r="C110" i="28"/>
  <c r="D110" i="28"/>
  <c r="E110" i="28"/>
  <c r="B93" i="28"/>
  <c r="C93" i="28"/>
  <c r="D93" i="28"/>
  <c r="E93" i="28"/>
  <c r="B192" i="28"/>
  <c r="C192" i="28"/>
  <c r="D192" i="28"/>
  <c r="E192" i="28"/>
  <c r="B155" i="28"/>
  <c r="C155" i="28"/>
  <c r="D155" i="28"/>
  <c r="E155" i="28"/>
  <c r="B174" i="28"/>
  <c r="C174" i="28"/>
  <c r="D174" i="28"/>
  <c r="E174" i="28"/>
  <c r="B95" i="28"/>
  <c r="C95" i="28"/>
  <c r="D95" i="28"/>
  <c r="E95" i="28"/>
  <c r="B239" i="28"/>
  <c r="C239" i="28"/>
  <c r="D239" i="28"/>
  <c r="E239" i="28"/>
  <c r="B152" i="28"/>
  <c r="C152" i="28"/>
  <c r="D152" i="28"/>
  <c r="E152" i="28"/>
  <c r="B240" i="28"/>
  <c r="C240" i="28"/>
  <c r="D240" i="28"/>
  <c r="E240" i="28"/>
  <c r="B149" i="28"/>
  <c r="C149" i="28"/>
  <c r="D149" i="28"/>
  <c r="E149" i="28"/>
  <c r="B195" i="28"/>
  <c r="C195" i="28"/>
  <c r="D195" i="28"/>
  <c r="E195" i="28"/>
  <c r="B43" i="28"/>
  <c r="C43" i="28"/>
  <c r="D43" i="28"/>
  <c r="E43" i="28"/>
  <c r="B142" i="28"/>
  <c r="C142" i="28"/>
  <c r="D142" i="28"/>
  <c r="E142" i="28"/>
  <c r="B91" i="28"/>
  <c r="C91" i="28"/>
  <c r="D91" i="28"/>
  <c r="E91" i="28"/>
  <c r="B241" i="28"/>
  <c r="C241" i="28"/>
  <c r="D241" i="28"/>
  <c r="E241" i="28"/>
  <c r="B97" i="28"/>
  <c r="C97" i="28"/>
  <c r="D97" i="28"/>
  <c r="E97" i="28"/>
  <c r="B242" i="28"/>
  <c r="C242" i="28"/>
  <c r="D242" i="28"/>
  <c r="E242" i="28"/>
  <c r="B100" i="28"/>
  <c r="C100" i="28"/>
  <c r="D100" i="28"/>
  <c r="E100" i="28"/>
  <c r="B105" i="28"/>
  <c r="C105" i="28"/>
  <c r="D105" i="28"/>
  <c r="E105" i="28"/>
  <c r="B213" i="28"/>
  <c r="C213" i="28"/>
  <c r="D213" i="28"/>
  <c r="E213" i="28"/>
  <c r="B219" i="28"/>
  <c r="C219" i="28"/>
  <c r="D219" i="28"/>
  <c r="E219" i="28"/>
  <c r="B243" i="28"/>
  <c r="C243" i="28"/>
  <c r="D243" i="28"/>
  <c r="E243" i="28"/>
  <c r="B214" i="28"/>
  <c r="C214" i="28"/>
  <c r="D214" i="28"/>
  <c r="E214" i="28"/>
  <c r="B112" i="28"/>
  <c r="C112" i="28"/>
  <c r="D112" i="28"/>
  <c r="E112" i="28"/>
  <c r="B153" i="28"/>
  <c r="C153" i="28"/>
  <c r="D153" i="28"/>
  <c r="E153" i="28"/>
  <c r="B158" i="28"/>
  <c r="C158" i="28"/>
  <c r="D158" i="28"/>
  <c r="E158" i="28"/>
  <c r="B55" i="28"/>
  <c r="C55" i="28"/>
  <c r="D55" i="28"/>
  <c r="E55" i="28"/>
  <c r="B133" i="28"/>
  <c r="C133" i="28"/>
  <c r="D133" i="28"/>
  <c r="E133" i="28"/>
  <c r="B203" i="28"/>
  <c r="C203" i="28"/>
  <c r="D203" i="28"/>
  <c r="E203" i="28"/>
  <c r="B119" i="28"/>
  <c r="C119" i="28"/>
  <c r="D119" i="28"/>
  <c r="E119" i="28"/>
  <c r="B189" i="28"/>
  <c r="C189" i="28"/>
  <c r="D189" i="28"/>
  <c r="E189" i="28"/>
  <c r="B208" i="28"/>
  <c r="C208" i="28"/>
  <c r="D208" i="28"/>
  <c r="E208" i="28"/>
  <c r="B244" i="28"/>
  <c r="C244" i="28"/>
  <c r="D244" i="28"/>
  <c r="E244" i="28"/>
  <c r="B92" i="28"/>
  <c r="C92" i="28"/>
  <c r="D92" i="28"/>
  <c r="E92" i="28"/>
  <c r="B58" i="28"/>
  <c r="C58" i="28"/>
  <c r="D58" i="28"/>
  <c r="E58" i="28"/>
  <c r="B124" i="28"/>
  <c r="C124" i="28"/>
  <c r="D124" i="28"/>
  <c r="E124" i="28"/>
  <c r="B132" i="28"/>
  <c r="C132" i="28"/>
  <c r="D132" i="28"/>
  <c r="E132" i="28"/>
  <c r="B207" i="28"/>
  <c r="C207" i="28"/>
  <c r="D207" i="28"/>
  <c r="E207" i="28"/>
  <c r="B245" i="28"/>
  <c r="C245" i="28"/>
  <c r="D245" i="28"/>
  <c r="E245" i="28"/>
  <c r="B66" i="28"/>
  <c r="C66" i="28"/>
  <c r="D66" i="28"/>
  <c r="E66" i="28"/>
  <c r="B212" i="28"/>
  <c r="C212" i="28"/>
  <c r="D212" i="28"/>
  <c r="E212" i="28"/>
  <c r="B246" i="28"/>
  <c r="C246" i="28"/>
  <c r="D246" i="28"/>
  <c r="E246" i="28"/>
  <c r="B196" i="28"/>
  <c r="C196" i="28"/>
  <c r="D196" i="28"/>
  <c r="E196" i="28"/>
  <c r="B247" i="28"/>
  <c r="C247" i="28"/>
  <c r="D247" i="28"/>
  <c r="E247" i="28"/>
  <c r="B248" i="28"/>
  <c r="C248" i="28"/>
  <c r="D248" i="28"/>
  <c r="E248" i="28"/>
  <c r="B180" i="28"/>
  <c r="C180" i="28"/>
  <c r="D180" i="28"/>
  <c r="E180" i="28"/>
  <c r="B102" i="28"/>
  <c r="C102" i="28"/>
  <c r="D102" i="28"/>
  <c r="E102" i="28"/>
  <c r="B249" i="28"/>
  <c r="C249" i="28"/>
  <c r="D249" i="28"/>
  <c r="E249" i="28"/>
  <c r="B156" i="28"/>
  <c r="C156" i="28"/>
  <c r="D156" i="28"/>
  <c r="E156" i="28"/>
  <c r="B86" i="28"/>
  <c r="C86" i="28"/>
  <c r="D86" i="28"/>
  <c r="E86" i="28"/>
  <c r="B221" i="28"/>
  <c r="C221" i="28"/>
  <c r="D221" i="28"/>
  <c r="E221" i="28"/>
  <c r="B94" i="28"/>
  <c r="C94" i="28"/>
  <c r="D94" i="28"/>
  <c r="E94" i="28"/>
  <c r="B250" i="28"/>
  <c r="C250" i="28"/>
  <c r="D250" i="28"/>
  <c r="E250" i="28"/>
  <c r="B215" i="28"/>
  <c r="C215" i="28"/>
  <c r="D215" i="28"/>
  <c r="E215" i="28"/>
  <c r="B63" i="28"/>
  <c r="C63" i="28"/>
  <c r="D63" i="28"/>
  <c r="E63" i="28"/>
  <c r="B251" i="28"/>
  <c r="C251" i="28"/>
  <c r="D251" i="28"/>
  <c r="E251" i="28"/>
  <c r="B70" i="28"/>
  <c r="C70" i="28"/>
  <c r="D70" i="28"/>
  <c r="E70" i="28"/>
  <c r="B252" i="28"/>
  <c r="C252" i="28"/>
  <c r="D252" i="28"/>
  <c r="E252" i="28"/>
  <c r="B127" i="28"/>
  <c r="C127" i="28"/>
  <c r="D127" i="28"/>
  <c r="E127" i="28"/>
  <c r="B253" i="28"/>
  <c r="C253" i="28"/>
  <c r="D253" i="28"/>
  <c r="E253" i="28"/>
  <c r="B60" i="28"/>
  <c r="C60" i="28"/>
  <c r="D60" i="28"/>
  <c r="E60" i="28"/>
  <c r="B169" i="28"/>
  <c r="C169" i="28"/>
  <c r="D169" i="28"/>
  <c r="E169" i="28"/>
  <c r="B202" i="28"/>
  <c r="C202" i="28"/>
  <c r="D202" i="28"/>
  <c r="E202" i="28"/>
  <c r="B53" i="28"/>
  <c r="C53" i="28"/>
  <c r="D53" i="28"/>
  <c r="E53" i="28"/>
  <c r="B136" i="28"/>
  <c r="C136" i="28"/>
  <c r="D136" i="28"/>
  <c r="E136" i="28"/>
  <c r="B254" i="28"/>
  <c r="C254" i="28"/>
  <c r="D254" i="28"/>
  <c r="E254" i="28"/>
  <c r="B120" i="28"/>
  <c r="C120" i="28"/>
  <c r="D120" i="28"/>
  <c r="E120" i="28"/>
  <c r="B57" i="28"/>
  <c r="C57" i="28"/>
  <c r="D57" i="28"/>
  <c r="E57" i="28"/>
  <c r="B49" i="28"/>
  <c r="C49" i="28"/>
  <c r="D49" i="28"/>
  <c r="E49" i="28"/>
  <c r="B101" i="28"/>
  <c r="C101" i="28"/>
  <c r="D101" i="28"/>
  <c r="E101" i="28"/>
  <c r="B255" i="28"/>
  <c r="C255" i="28"/>
  <c r="D255" i="28"/>
  <c r="E255" i="28"/>
  <c r="B190" i="28"/>
  <c r="C190" i="28"/>
  <c r="D190" i="28"/>
  <c r="E190" i="28"/>
  <c r="B84" i="28"/>
  <c r="C84" i="28"/>
  <c r="D84" i="28"/>
  <c r="E84" i="28"/>
  <c r="B160" i="28"/>
  <c r="C160" i="28"/>
  <c r="D160" i="28"/>
  <c r="E160" i="28"/>
  <c r="B198" i="28"/>
  <c r="C198" i="28"/>
  <c r="D198" i="28"/>
  <c r="E198"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G202" i="17" s="1"/>
  <c r="H216" i="17" a="1"/>
  <c r="H216" i="17" s="1"/>
  <c r="H220" i="17" a="1"/>
  <c r="H220" i="17" s="1"/>
  <c r="H195" i="17" a="1"/>
  <c r="H195" i="17" s="1"/>
  <c r="H214" i="17" a="1"/>
  <c r="H214" i="17" s="1"/>
  <c r="G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19" i="17" l="1"/>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72" i="28"/>
  <c r="C72" i="28"/>
  <c r="D72" i="28"/>
  <c r="E72" i="28"/>
  <c r="B59" i="28"/>
  <c r="C59" i="28"/>
  <c r="D59" i="28"/>
  <c r="E59" i="28"/>
  <c r="B210" i="28"/>
  <c r="C210" i="28"/>
  <c r="D210" i="28"/>
  <c r="E210" i="28"/>
  <c r="B222" i="28"/>
  <c r="C222" i="28"/>
  <c r="D222" i="28"/>
  <c r="E222" i="28"/>
  <c r="B145" i="28"/>
  <c r="C145" i="28"/>
  <c r="D145" i="28"/>
  <c r="E145" i="28"/>
  <c r="B109" i="28"/>
  <c r="C109" i="28"/>
  <c r="D109" i="28"/>
  <c r="E109" i="28"/>
  <c r="B206" i="28"/>
  <c r="C206" i="28"/>
  <c r="D206" i="28"/>
  <c r="E206" i="28"/>
  <c r="B179" i="28"/>
  <c r="C179" i="28"/>
  <c r="D179" i="28"/>
  <c r="E179" i="28"/>
  <c r="E168" i="28"/>
  <c r="D168" i="28"/>
  <c r="C168" i="28"/>
  <c r="B168"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87" i="28" s="1"/>
  <c r="F12" i="1"/>
  <c r="F16" i="1"/>
  <c r="F69" i="28" s="1"/>
  <c r="F9" i="1"/>
  <c r="F78" i="28" s="1"/>
  <c r="F13" i="1"/>
  <c r="F182" i="28" s="1"/>
  <c r="F17" i="1"/>
  <c r="F20" i="1"/>
  <c r="F24" i="1"/>
  <c r="F10" i="1"/>
  <c r="F113" i="28" s="1"/>
  <c r="F14" i="1"/>
  <c r="F21" i="1"/>
  <c r="F25" i="1"/>
  <c r="F143" i="28" s="1"/>
  <c r="F29" i="1"/>
  <c r="F204" i="28" s="1"/>
  <c r="F33" i="1"/>
  <c r="F130" i="28" s="1"/>
  <c r="F37" i="1"/>
  <c r="F26" i="1"/>
  <c r="F18" i="1"/>
  <c r="F129" i="28" s="1"/>
  <c r="F19" i="1"/>
  <c r="F22" i="1"/>
  <c r="F27" i="1"/>
  <c r="F28" i="1"/>
  <c r="F30" i="1"/>
  <c r="F88" i="28" s="1"/>
  <c r="F36" i="1"/>
  <c r="F39" i="1"/>
  <c r="F41" i="1"/>
  <c r="F45" i="1"/>
  <c r="F49" i="1"/>
  <c r="F34" i="1"/>
  <c r="F23" i="1"/>
  <c r="F67" i="28" s="1"/>
  <c r="F31" i="1"/>
  <c r="F38" i="1"/>
  <c r="F32" i="1"/>
  <c r="F104" i="28" s="1"/>
  <c r="F35" i="1"/>
  <c r="F144"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56" i="28" s="1"/>
  <c r="F132" i="1"/>
  <c r="F250"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07" i="28" s="1"/>
  <c r="F120" i="1"/>
  <c r="F151" i="1"/>
  <c r="F157" i="1"/>
  <c r="F167" i="1"/>
  <c r="F108" i="28" s="1"/>
  <c r="F179" i="1"/>
  <c r="F183" i="1"/>
  <c r="F187" i="1"/>
  <c r="F191" i="1"/>
  <c r="F195" i="1"/>
  <c r="F182" i="1"/>
  <c r="F186" i="1"/>
  <c r="F218" i="28" s="1"/>
  <c r="F190" i="1"/>
  <c r="F175" i="1"/>
  <c r="F176" i="1"/>
  <c r="F180" i="1"/>
  <c r="F184" i="1"/>
  <c r="F188" i="1"/>
  <c r="F192" i="1"/>
  <c r="F194" i="1"/>
  <c r="F181" i="1"/>
  <c r="F185" i="1"/>
  <c r="F189" i="1"/>
  <c r="F193" i="1"/>
  <c r="F160" i="1"/>
  <c r="F173" i="1"/>
  <c r="F138" i="28" s="1"/>
  <c r="B8" i="19" a="1"/>
  <c r="B8" i="19" s="1"/>
  <c r="B8" i="14" a="1"/>
  <c r="B8" i="14" s="1"/>
  <c r="F6" i="1"/>
  <c r="F181" i="28" s="1"/>
  <c r="B8" i="2" a="1"/>
  <c r="B8" i="2" s="1"/>
  <c r="F215" i="28" l="1"/>
  <c r="F43" i="28"/>
  <c r="F146" i="28"/>
  <c r="F118" i="28"/>
  <c r="F126" i="28"/>
  <c r="F197" i="28"/>
  <c r="F256" i="28"/>
  <c r="F90" i="28"/>
  <c r="F96" i="28"/>
  <c r="F75" i="28"/>
  <c r="F134" i="28"/>
  <c r="F209" i="28"/>
  <c r="F128" i="28"/>
  <c r="F48" i="28"/>
  <c r="F93" i="28"/>
  <c r="F81" i="28"/>
  <c r="F87" i="28"/>
  <c r="F57" i="28"/>
  <c r="F64" i="28"/>
  <c r="F85" i="28"/>
  <c r="F172" i="28"/>
  <c r="F58" i="28"/>
  <c r="F194" i="28"/>
  <c r="F184" i="28"/>
  <c r="F142" i="28"/>
  <c r="F240" i="28"/>
  <c r="F122" i="28"/>
  <c r="F217" i="28"/>
  <c r="F257" i="28"/>
  <c r="F186" i="28"/>
  <c r="F214" i="28"/>
  <c r="F159" i="28"/>
  <c r="F66" i="28"/>
  <c r="F189" i="28"/>
  <c r="F77" i="28"/>
  <c r="F258" i="28"/>
  <c r="F169" i="28"/>
  <c r="F73" i="28"/>
  <c r="F42" i="28"/>
  <c r="F211" i="28"/>
  <c r="F44" i="28"/>
  <c r="F117" i="28"/>
  <c r="F52" i="28"/>
  <c r="F76" i="28"/>
  <c r="F198" i="28"/>
  <c r="F242" i="28"/>
  <c r="F200" i="28"/>
  <c r="F201" i="28"/>
  <c r="F80" i="28"/>
  <c r="F103" i="28"/>
  <c r="F148" i="28"/>
  <c r="F74" i="28"/>
  <c r="F115" i="28"/>
  <c r="F208" i="28"/>
  <c r="F153" i="28"/>
  <c r="F233" i="28"/>
  <c r="F47" i="28"/>
  <c r="F114" i="28"/>
  <c r="F229" i="28"/>
  <c r="F141" i="28"/>
  <c r="F98" i="28"/>
  <c r="F51" i="28"/>
  <c r="F109" i="28"/>
  <c r="F46" i="28"/>
  <c r="F205" i="28"/>
  <c r="F253" i="28"/>
  <c r="F121" i="28"/>
  <c r="F251" i="28"/>
  <c r="F244" i="28"/>
  <c r="F216" i="28"/>
  <c r="F175" i="28"/>
  <c r="F84" i="28"/>
  <c r="F70" i="28"/>
  <c r="F132" i="28"/>
  <c r="F94" i="28"/>
  <c r="F119" i="28"/>
  <c r="F137" i="28"/>
  <c r="F202" i="28"/>
  <c r="F259" i="28"/>
  <c r="F183" i="28"/>
  <c r="F254" i="28"/>
  <c r="F221" i="28"/>
  <c r="F196" i="28"/>
  <c r="F231" i="28"/>
  <c r="F176" i="28"/>
  <c r="F248" i="28"/>
  <c r="F219" i="28"/>
  <c r="F245" i="28"/>
  <c r="F177" i="28"/>
  <c r="F234" i="28"/>
  <c r="F125" i="28"/>
  <c r="F227" i="28"/>
  <c r="F164" i="28"/>
  <c r="F212" i="28"/>
  <c r="F161" i="28"/>
  <c r="F171" i="28"/>
  <c r="F249" i="28"/>
  <c r="F92" i="28"/>
  <c r="F53" i="28"/>
  <c r="F180" i="28"/>
  <c r="F158" i="28"/>
  <c r="F127" i="28"/>
  <c r="F246" i="28"/>
  <c r="F105" i="28"/>
  <c r="F62" i="28"/>
  <c r="F241" i="28"/>
  <c r="F235" i="28"/>
  <c r="F163" i="28"/>
  <c r="F83" i="28"/>
  <c r="F100" i="28"/>
  <c r="F157" i="28"/>
  <c r="F232" i="28"/>
  <c r="F107" i="28"/>
  <c r="F166" i="28"/>
  <c r="F185" i="28"/>
  <c r="F111" i="28"/>
  <c r="F222" i="28"/>
  <c r="F206" i="28"/>
  <c r="F165" i="28"/>
  <c r="F199" i="28"/>
  <c r="F170" i="28"/>
  <c r="F99" i="28"/>
  <c r="F160" i="28"/>
  <c r="F136" i="28"/>
  <c r="F97" i="28"/>
  <c r="F123" i="28"/>
  <c r="F255" i="28"/>
  <c r="F63" i="28"/>
  <c r="F124" i="28"/>
  <c r="F133" i="28"/>
  <c r="F102" i="28"/>
  <c r="F155" i="28"/>
  <c r="F139" i="28"/>
  <c r="F91" i="28"/>
  <c r="F178" i="28"/>
  <c r="F131" i="28"/>
  <c r="F65" i="28"/>
  <c r="F167" i="28"/>
  <c r="F82" i="28"/>
  <c r="F173" i="28"/>
  <c r="F193" i="28"/>
  <c r="F150" i="28"/>
  <c r="F226" i="28"/>
  <c r="F225" i="28"/>
  <c r="F224" i="28"/>
  <c r="F188" i="28"/>
  <c r="F140" i="28"/>
  <c r="F54" i="28"/>
  <c r="F190" i="28"/>
  <c r="F86" i="28"/>
  <c r="F101" i="28"/>
  <c r="F60" i="28"/>
  <c r="F247" i="28"/>
  <c r="F120" i="28"/>
  <c r="F203" i="28"/>
  <c r="F238" i="28"/>
  <c r="F55" i="28"/>
  <c r="F68" i="28"/>
  <c r="F89" i="28"/>
  <c r="F149" i="28"/>
  <c r="F237" i="28"/>
  <c r="F147" i="28"/>
  <c r="F71" i="28"/>
  <c r="F236" i="28"/>
  <c r="F228" i="28"/>
  <c r="F230" i="28"/>
  <c r="F191" i="28"/>
  <c r="F79" i="28"/>
  <c r="F154" i="28"/>
  <c r="F223" i="28"/>
  <c r="F151" i="28"/>
  <c r="F145" i="28"/>
  <c r="F239" i="28"/>
  <c r="F110" i="28"/>
  <c r="F192" i="28"/>
  <c r="F95" i="28"/>
  <c r="F116" i="28"/>
  <c r="F61" i="28"/>
  <c r="F45" i="28"/>
  <c r="F179" i="28"/>
  <c r="F50" i="28"/>
  <c r="F174" i="28"/>
  <c r="F135" i="28"/>
  <c r="F213" i="28"/>
  <c r="F106" i="28"/>
  <c r="F252" i="28"/>
  <c r="F49" i="28"/>
  <c r="F152" i="28"/>
  <c r="F195" i="28"/>
  <c r="F162" i="28"/>
  <c r="F112" i="28"/>
  <c r="F220" i="28"/>
  <c r="F56" i="28"/>
  <c r="F243" i="28"/>
  <c r="F59" i="28"/>
  <c r="F72" i="28"/>
  <c r="F210" i="28"/>
  <c r="F168"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G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G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G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G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G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215" i="17" l="1"/>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T67" i="1" s="1"/>
  <c r="G43" i="17"/>
  <c r="T41" i="1" s="1"/>
  <c r="G131" i="17"/>
  <c r="G135" i="17"/>
  <c r="T133" i="1" s="1"/>
  <c r="G62" i="17"/>
  <c r="T60" i="1" s="1"/>
  <c r="G93" i="17"/>
  <c r="T91" i="1" s="1"/>
  <c r="G145" i="17"/>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AC211" i="1"/>
  <c r="G213" i="18"/>
  <c r="G38" i="2"/>
  <c r="R36" i="1" s="1"/>
  <c r="G134" i="2"/>
  <c r="G194" i="14"/>
  <c r="G95" i="14"/>
  <c r="G127" i="17"/>
  <c r="T125" i="1" s="1"/>
  <c r="G125" i="17"/>
  <c r="T123" i="1" s="1"/>
  <c r="G35" i="14"/>
  <c r="G160" i="14"/>
  <c r="G126" i="18"/>
  <c r="G150" i="17"/>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G22" i="19"/>
  <c r="G78" i="19"/>
  <c r="G45" i="19"/>
  <c r="U43" i="1" s="1"/>
  <c r="AB162" i="1"/>
  <c r="G186" i="19"/>
  <c r="G81" i="19"/>
  <c r="G44" i="19"/>
  <c r="G92" i="19"/>
  <c r="U90" i="1" s="1"/>
  <c r="G74" i="19"/>
  <c r="U72" i="1" s="1"/>
  <c r="G148" i="19"/>
  <c r="U146" i="1" s="1"/>
  <c r="G164" i="19"/>
  <c r="U162" i="1" s="1"/>
  <c r="G130" i="19"/>
  <c r="U128" i="1" s="1"/>
  <c r="G46" i="19"/>
  <c r="G65" i="19"/>
  <c r="G38" i="19"/>
  <c r="U36" i="1" s="1"/>
  <c r="G182" i="14"/>
  <c r="G158" i="17"/>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T140" i="1" s="1"/>
  <c r="G33" i="17"/>
  <c r="T31" i="1" s="1"/>
  <c r="G42" i="17"/>
  <c r="T40" i="1" s="1"/>
  <c r="G121" i="17"/>
  <c r="T119" i="1" s="1"/>
  <c r="G124" i="17"/>
  <c r="T122" i="1" s="1"/>
  <c r="G71" i="18"/>
  <c r="G178" i="18"/>
  <c r="G19" i="18"/>
  <c r="G35" i="18"/>
  <c r="G180" i="18"/>
  <c r="G104" i="18"/>
  <c r="V102" i="1" s="1"/>
  <c r="G85" i="18"/>
  <c r="G83" i="18"/>
  <c r="G120" i="18"/>
  <c r="AC28" i="1"/>
  <c r="G34" i="18"/>
  <c r="V32" i="1" s="1"/>
  <c r="G14" i="18"/>
  <c r="V12" i="1" s="1"/>
  <c r="G30" i="18"/>
  <c r="V28" i="1" s="1"/>
  <c r="G136" i="19"/>
  <c r="G98" i="18"/>
  <c r="G156" i="18"/>
  <c r="G154" i="19"/>
  <c r="G17" i="19"/>
  <c r="U15" i="1" s="1"/>
  <c r="G127" i="19"/>
  <c r="U125" i="1" s="1"/>
  <c r="G36" i="19"/>
  <c r="U34" i="1" s="1"/>
  <c r="G141" i="19"/>
  <c r="G28" i="19"/>
  <c r="G194" i="19"/>
  <c r="U192" i="1" s="1"/>
  <c r="G12" i="19"/>
  <c r="G72" i="19"/>
  <c r="AB24" i="1"/>
  <c r="G29" i="19"/>
  <c r="U27" i="1" s="1"/>
  <c r="G84" i="19"/>
  <c r="U82" i="1" s="1"/>
  <c r="G54" i="19"/>
  <c r="U52" i="1" s="1"/>
  <c r="G98" i="19"/>
  <c r="U96" i="1" s="1"/>
  <c r="G171" i="19"/>
  <c r="U169" i="1" s="1"/>
  <c r="G153" i="19"/>
  <c r="G119" i="19"/>
  <c r="G26" i="19"/>
  <c r="U24" i="1" s="1"/>
  <c r="G134" i="19"/>
  <c r="U132" i="1" s="1"/>
  <c r="G53" i="19"/>
  <c r="U51" i="1" s="1"/>
  <c r="G163" i="19"/>
  <c r="G73" i="17"/>
  <c r="T71" i="1" s="1"/>
  <c r="G116" i="17"/>
  <c r="T114" i="1" s="1"/>
  <c r="G144" i="17"/>
  <c r="T142" i="1" s="1"/>
  <c r="AB221" i="1"/>
  <c r="G223" i="19"/>
  <c r="U221" i="1" s="1"/>
  <c r="AC217" i="1"/>
  <c r="G219" i="18"/>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G136" i="16"/>
  <c r="G167" i="16"/>
  <c r="AD204" i="1"/>
  <c r="G206" i="16"/>
  <c r="AD211" i="1"/>
  <c r="G213" i="16"/>
  <c r="W211" i="1" s="1"/>
  <c r="G12" i="16"/>
  <c r="G14" i="16"/>
  <c r="G173" i="16"/>
  <c r="G109" i="16"/>
  <c r="W107" i="1" s="1"/>
  <c r="G33" i="16"/>
  <c r="G29" i="16"/>
  <c r="G191" i="16"/>
  <c r="G43" i="16"/>
  <c r="W41" i="1" s="1"/>
  <c r="G35" i="16"/>
  <c r="G156" i="16"/>
  <c r="G161" i="16"/>
  <c r="AD196" i="1"/>
  <c r="G198" i="16"/>
  <c r="W196" i="1" s="1"/>
  <c r="AD201" i="1"/>
  <c r="G203" i="16"/>
  <c r="G49" i="16"/>
  <c r="W47" i="1" s="1"/>
  <c r="G46" i="16"/>
  <c r="G152" i="16"/>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AD219" i="1"/>
  <c r="G221" i="16"/>
  <c r="W219" i="1" s="1"/>
  <c r="G61" i="16"/>
  <c r="G112" i="16"/>
  <c r="G55" i="16"/>
  <c r="W53" i="1" s="1"/>
  <c r="G171" i="16"/>
  <c r="W169" i="1" s="1"/>
  <c r="G138" i="16"/>
  <c r="G19" i="16"/>
  <c r="G139" i="16"/>
  <c r="G89" i="16"/>
  <c r="W87" i="1" s="1"/>
  <c r="G45" i="16"/>
  <c r="AD207" i="1"/>
  <c r="G209" i="16"/>
  <c r="W207" i="1" s="1"/>
  <c r="AD197" i="1"/>
  <c r="G199" i="16"/>
  <c r="AD223" i="1"/>
  <c r="G225" i="16"/>
  <c r="G98" i="16"/>
  <c r="W96" i="1" s="1"/>
  <c r="G87" i="16"/>
  <c r="G144" i="16"/>
  <c r="G92" i="16"/>
  <c r="W90" i="1" s="1"/>
  <c r="AD77" i="1"/>
  <c r="G91" i="16"/>
  <c r="G108" i="16"/>
  <c r="G123" i="16"/>
  <c r="G148" i="16"/>
  <c r="W146" i="1" s="1"/>
  <c r="G188" i="16"/>
  <c r="G88" i="16"/>
  <c r="W86" i="1" s="1"/>
  <c r="G147" i="16"/>
  <c r="W145" i="1" s="1"/>
  <c r="G117" i="16"/>
  <c r="W115" i="1" s="1"/>
  <c r="G154" i="16"/>
  <c r="G101" i="16"/>
  <c r="G164" i="16"/>
  <c r="G52" i="16"/>
  <c r="W50" i="1" s="1"/>
  <c r="G126" i="16"/>
  <c r="G105" i="16"/>
  <c r="G170" i="16"/>
  <c r="W168" i="1" s="1"/>
  <c r="G140" i="16"/>
  <c r="W138" i="1" s="1"/>
  <c r="AD217" i="1"/>
  <c r="G219" i="16"/>
  <c r="AD218" i="1"/>
  <c r="G220" i="16"/>
  <c r="W218" i="1" s="1"/>
  <c r="AD216" i="1"/>
  <c r="G218" i="16"/>
  <c r="W216" i="1" s="1"/>
  <c r="AD221" i="1"/>
  <c r="G223" i="16"/>
  <c r="W221" i="1" s="1"/>
  <c r="G24" i="16"/>
  <c r="G86" i="16"/>
  <c r="G26" i="16"/>
  <c r="G184" i="16"/>
  <c r="W182" i="1" s="1"/>
  <c r="G195" i="16"/>
  <c r="W193" i="1" s="1"/>
  <c r="G114" i="16"/>
  <c r="G41" i="16"/>
  <c r="G73" i="16"/>
  <c r="W71" i="1" s="1"/>
  <c r="G62" i="16"/>
  <c r="G124" i="16"/>
  <c r="G63" i="16"/>
  <c r="G193" i="16"/>
  <c r="W191" i="1" s="1"/>
  <c r="G9" i="16"/>
  <c r="G76" i="16"/>
  <c r="G153" i="16"/>
  <c r="W151" i="1" s="1"/>
  <c r="G182" i="16"/>
  <c r="W180" i="1" s="1"/>
  <c r="G185" i="16"/>
  <c r="G23" i="16"/>
  <c r="W21" i="1" s="1"/>
  <c r="G97" i="16"/>
  <c r="G111" i="16"/>
  <c r="W109" i="1" s="1"/>
  <c r="G181" i="16"/>
  <c r="W179" i="1" s="1"/>
  <c r="G36" i="16"/>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U141"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U171" i="1"/>
  <c r="AG80" i="1"/>
  <c r="T148"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165" i="1"/>
  <c r="T96" i="1"/>
  <c r="T156" i="1"/>
  <c r="T43" i="1"/>
  <c r="T97" i="1"/>
  <c r="T176" i="1"/>
  <c r="T182" i="1"/>
  <c r="T35" i="1"/>
  <c r="T163" i="1"/>
  <c r="T116" i="1"/>
  <c r="T194" i="1"/>
  <c r="T21" i="1"/>
  <c r="T16" i="1"/>
  <c r="T134" i="1"/>
  <c r="T175" i="1"/>
  <c r="T37" i="1"/>
  <c r="T58"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W220" i="1"/>
  <c r="AD192" i="1"/>
  <c r="V206" i="1"/>
  <c r="AC181" i="1"/>
  <c r="V217"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W20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U207" i="1"/>
  <c r="AB182" i="1"/>
  <c r="AA172"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W217"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V213"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54" i="1"/>
  <c r="V172" i="1"/>
  <c r="U110" i="1"/>
  <c r="U122" i="1"/>
  <c r="U129" i="1"/>
  <c r="U50" i="1"/>
  <c r="U150" i="1"/>
  <c r="U182" i="1"/>
  <c r="V150" i="1"/>
  <c r="V50" i="1"/>
  <c r="V81" i="1"/>
  <c r="U106" i="1"/>
  <c r="U178"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61" i="1"/>
  <c r="U11" i="1"/>
  <c r="U126" i="1"/>
  <c r="U42" i="1"/>
  <c r="U63" i="1"/>
  <c r="V175" i="1"/>
  <c r="V138" i="1"/>
  <c r="V113" i="1"/>
  <c r="V156" i="1"/>
  <c r="V162" i="1"/>
  <c r="V193" i="1"/>
  <c r="V88" i="1"/>
  <c r="R110" i="1"/>
  <c r="R90" i="1"/>
  <c r="R123" i="1"/>
  <c r="R89" i="1"/>
  <c r="S125" i="1"/>
  <c r="S16" i="1"/>
  <c r="S53" i="1"/>
  <c r="S34" i="1"/>
  <c r="S154" i="1"/>
  <c r="W38" i="1"/>
  <c r="W167" i="1"/>
  <c r="W7" i="1"/>
  <c r="W181" i="1"/>
  <c r="W110" i="1"/>
  <c r="W99" i="1"/>
  <c r="R54" i="1"/>
  <c r="S76" i="1"/>
  <c r="V123" i="1"/>
  <c r="V35" i="1"/>
  <c r="V83"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4" i="1"/>
  <c r="W88" i="1"/>
  <c r="W97" i="1"/>
  <c r="W25" i="1"/>
  <c r="W54" i="1"/>
  <c r="W17"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R163"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154" i="1"/>
  <c r="W20" i="1"/>
  <c r="W149" i="1"/>
  <c r="W65" i="1"/>
  <c r="W49" i="1"/>
  <c r="W133" i="1"/>
  <c r="W162" i="1"/>
  <c r="W46" i="1"/>
  <c r="R7" i="1"/>
  <c r="R113" i="1"/>
  <c r="R30" i="1"/>
  <c r="R193" i="1"/>
  <c r="R98"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122" i="1"/>
  <c r="W61" i="1"/>
  <c r="S9" i="1"/>
  <c r="W165" i="1"/>
  <c r="W26" i="1"/>
  <c r="S20" i="1"/>
  <c r="S150" i="1"/>
  <c r="W126" i="1"/>
  <c r="W161" i="1"/>
  <c r="W79" i="1"/>
  <c r="W95" i="1"/>
  <c r="W36" i="1"/>
  <c r="W159" i="1"/>
  <c r="S169" i="1"/>
  <c r="S10" i="1"/>
  <c r="W34" i="1"/>
  <c r="W48"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150"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72" i="28"/>
  <c r="K75" i="28"/>
  <c r="K67" i="28"/>
  <c r="M81" i="28"/>
  <c r="M67" i="28"/>
  <c r="G215" i="1" a="1"/>
  <c r="G215" i="1" s="1"/>
  <c r="H215" i="1" s="1"/>
  <c r="K88" i="28"/>
  <c r="G214" i="1" a="1"/>
  <c r="G214" i="1" s="1"/>
  <c r="N174" i="28"/>
  <c r="O42" i="28"/>
  <c r="N169" i="28"/>
  <c r="N207" i="28"/>
  <c r="N203" i="28"/>
  <c r="N60" i="28"/>
  <c r="N142" i="28"/>
  <c r="N231" i="28"/>
  <c r="N173" i="28"/>
  <c r="N153" i="28"/>
  <c r="N165" i="28"/>
  <c r="O87" i="28"/>
  <c r="N129" i="28"/>
  <c r="O130" i="28"/>
  <c r="O104" i="28"/>
  <c r="N85" i="28"/>
  <c r="N233" i="28"/>
  <c r="N88" i="28"/>
  <c r="N94" i="28"/>
  <c r="N195" i="28"/>
  <c r="N141" i="28"/>
  <c r="N132" i="28"/>
  <c r="N175" i="28"/>
  <c r="N230" i="28"/>
  <c r="O214" i="28"/>
  <c r="N113" i="28"/>
  <c r="N107" i="28"/>
  <c r="N201" i="28"/>
  <c r="N148" i="28"/>
  <c r="N112" i="28"/>
  <c r="N62" i="28"/>
  <c r="O56" i="28"/>
  <c r="O153" i="28"/>
  <c r="O107" i="28"/>
  <c r="O256" i="28"/>
  <c r="N82" i="28"/>
  <c r="N211" i="28"/>
  <c r="O171" i="28"/>
  <c r="O213" i="28"/>
  <c r="O98" i="28"/>
  <c r="O209" i="28"/>
  <c r="N64" i="28"/>
  <c r="M113" i="28"/>
  <c r="O81" i="28"/>
  <c r="N120" i="28"/>
  <c r="N61" i="28"/>
  <c r="N220" i="28"/>
  <c r="N242" i="28"/>
  <c r="N57" i="28"/>
  <c r="O70" i="28"/>
  <c r="O224" i="28"/>
  <c r="O247" i="28"/>
  <c r="O231" i="28"/>
  <c r="N49" i="28"/>
  <c r="O89" i="28"/>
  <c r="O149" i="28"/>
  <c r="O226" i="28"/>
  <c r="O225" i="28"/>
  <c r="N123" i="28"/>
  <c r="N182" i="28"/>
  <c r="O157" i="28"/>
  <c r="O136" i="28"/>
  <c r="N52" i="28"/>
  <c r="N65" i="28"/>
  <c r="O220" i="28"/>
  <c r="N63" i="28"/>
  <c r="N216" i="28"/>
  <c r="O190" i="28"/>
  <c r="O97" i="28"/>
  <c r="O113" i="28"/>
  <c r="N130" i="28"/>
  <c r="N144" i="28"/>
  <c r="O77" i="28"/>
  <c r="N250" i="28"/>
  <c r="N208" i="28"/>
  <c r="N232" i="28"/>
  <c r="O80" i="28"/>
  <c r="O191" i="28"/>
  <c r="O76" i="28"/>
  <c r="N251" i="28"/>
  <c r="O65" i="28"/>
  <c r="O94" i="28"/>
  <c r="O219" i="28"/>
  <c r="O45" i="28"/>
  <c r="O255" i="28"/>
  <c r="N194" i="28"/>
  <c r="N170" i="28"/>
  <c r="N121" i="28"/>
  <c r="N51" i="28"/>
  <c r="N177" i="28"/>
  <c r="N95" i="28"/>
  <c r="O232" i="28"/>
  <c r="O194" i="28"/>
  <c r="O73" i="28"/>
  <c r="O170" i="28"/>
  <c r="O208" i="28"/>
  <c r="O174" i="28"/>
  <c r="O93" i="28"/>
  <c r="N147" i="28"/>
  <c r="O244" i="28"/>
  <c r="N55" i="28"/>
  <c r="O148" i="28"/>
  <c r="O186" i="28"/>
  <c r="O124" i="28"/>
  <c r="O67" i="28"/>
  <c r="O240" i="28"/>
  <c r="N69" i="28"/>
  <c r="O47" i="28"/>
  <c r="N78" i="28"/>
  <c r="M226" i="28"/>
  <c r="L187" i="28"/>
  <c r="F53" i="29"/>
  <c r="L130" i="28"/>
  <c r="J123" i="28"/>
  <c r="M51" i="28"/>
  <c r="K53" i="29"/>
  <c r="J53" i="28"/>
  <c r="J185" i="28"/>
  <c r="M187" i="28"/>
  <c r="J164" i="28"/>
  <c r="M104" i="28"/>
  <c r="G219" i="1" a="1"/>
  <c r="G219" i="1" s="1"/>
  <c r="M90" i="28"/>
  <c r="O249" i="28"/>
  <c r="L113" i="28"/>
  <c r="F32" i="29"/>
  <c r="J74" i="28"/>
  <c r="M78" i="1" a="1"/>
  <c r="M78" i="1" s="1"/>
  <c r="N78" i="1" s="1"/>
  <c r="M204" i="1" a="1"/>
  <c r="M204" i="1" s="1"/>
  <c r="N204" i="1" s="1"/>
  <c r="G205" i="1" a="1"/>
  <c r="G205" i="1" s="1"/>
  <c r="O61" i="28"/>
  <c r="M218" i="1" a="1"/>
  <c r="M218" i="1" s="1"/>
  <c r="N218" i="1" s="1"/>
  <c r="J176"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95"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37" i="28"/>
  <c r="M11" i="1" a="1"/>
  <c r="M11" i="1" s="1"/>
  <c r="N11" i="1" s="1"/>
  <c r="N229" i="28"/>
  <c r="J246" i="28"/>
  <c r="J120" i="28"/>
  <c r="J154" i="28"/>
  <c r="J252" i="28"/>
  <c r="N58" i="28"/>
  <c r="J237" i="28"/>
  <c r="J87" i="28"/>
  <c r="J86" i="28"/>
  <c r="J231" i="28"/>
  <c r="J148" i="28"/>
  <c r="J158" i="28"/>
  <c r="N152" i="28"/>
  <c r="M59" i="1" a="1"/>
  <c r="M59" i="1" s="1"/>
  <c r="N59" i="1" s="1"/>
  <c r="M76" i="1" a="1"/>
  <c r="M76" i="1" s="1"/>
  <c r="N76" i="1" s="1"/>
  <c r="N127" i="28"/>
  <c r="M49" i="1" a="1"/>
  <c r="M49" i="1" s="1"/>
  <c r="N49" i="1" s="1"/>
  <c r="N114" i="28"/>
  <c r="J125" i="28"/>
  <c r="K104" i="28"/>
  <c r="N212" i="28"/>
  <c r="N154" i="28"/>
  <c r="N221" i="28"/>
  <c r="J116" i="28"/>
  <c r="J225" i="28"/>
  <c r="M147" i="1" a="1"/>
  <c r="M147" i="1" s="1"/>
  <c r="N147" i="1" s="1"/>
  <c r="M9" i="1" a="1"/>
  <c r="M9" i="1" s="1"/>
  <c r="N9" i="1" s="1"/>
  <c r="J215" i="28"/>
  <c r="J238" i="28"/>
  <c r="J255" i="28"/>
  <c r="J136" i="28"/>
  <c r="M54" i="1" a="1"/>
  <c r="M54" i="1" s="1"/>
  <c r="N54" i="1" s="1"/>
  <c r="L133" i="28"/>
  <c r="J65" i="28"/>
  <c r="J113" i="28"/>
  <c r="J200" i="28"/>
  <c r="M71" i="1" a="1"/>
  <c r="M71" i="1" s="1"/>
  <c r="N71" i="1" s="1"/>
  <c r="J249" i="28"/>
  <c r="F54" i="29"/>
  <c r="J58" i="28"/>
  <c r="J147" i="28"/>
  <c r="J93" i="28"/>
  <c r="J212" i="28"/>
  <c r="J114" i="28"/>
  <c r="J47" i="28"/>
  <c r="J229" i="28"/>
  <c r="J63" i="28"/>
  <c r="J92" i="28"/>
  <c r="F51" i="29"/>
  <c r="F52" i="29"/>
  <c r="J230" i="28"/>
  <c r="J141" i="28"/>
  <c r="J243" i="28"/>
  <c r="J169" i="28"/>
  <c r="J191" i="28"/>
  <c r="J227" i="28"/>
  <c r="J208" i="28"/>
  <c r="F50" i="29"/>
  <c r="J79" i="28"/>
  <c r="J60" i="28"/>
  <c r="J89" i="28"/>
  <c r="J256" i="28"/>
  <c r="J253" i="28"/>
  <c r="M89" i="1" a="1"/>
  <c r="M89" i="1" s="1"/>
  <c r="N89" i="1" s="1"/>
  <c r="N252" i="28"/>
  <c r="M29" i="1" a="1"/>
  <c r="M29" i="1" s="1"/>
  <c r="N29" i="1" s="1"/>
  <c r="M8" i="1" a="1"/>
  <c r="M8" i="1" s="1"/>
  <c r="N8" i="1" s="1"/>
  <c r="M33" i="1" a="1"/>
  <c r="M33" i="1" s="1"/>
  <c r="N33" i="1" s="1"/>
  <c r="M35" i="1" a="1"/>
  <c r="M35" i="1" s="1"/>
  <c r="N35" i="1" s="1"/>
  <c r="N136" i="28"/>
  <c r="M46" i="1" a="1"/>
  <c r="M46" i="1" s="1"/>
  <c r="N46" i="1" s="1"/>
  <c r="N102" i="28"/>
  <c r="N100" i="28"/>
  <c r="N43" i="28"/>
  <c r="M91" i="1" a="1"/>
  <c r="M91" i="1" s="1"/>
  <c r="N91" i="1" s="1"/>
  <c r="N256" i="28"/>
  <c r="N89" i="28"/>
  <c r="M50" i="1" a="1"/>
  <c r="M50" i="1" s="1"/>
  <c r="N50" i="1" s="1"/>
  <c r="M83" i="1" a="1"/>
  <c r="M83" i="1" s="1"/>
  <c r="N83" i="1" s="1"/>
  <c r="M24" i="1" a="1"/>
  <c r="M24" i="1" s="1"/>
  <c r="N24" i="1" s="1"/>
  <c r="M26" i="1" a="1"/>
  <c r="M26" i="1" s="1"/>
  <c r="N26" i="1" s="1"/>
  <c r="N238" i="28"/>
  <c r="N135" i="28"/>
  <c r="M161" i="1" a="1"/>
  <c r="M161" i="1" s="1"/>
  <c r="N161" i="1" s="1"/>
  <c r="M16" i="1" a="1"/>
  <c r="M16" i="1" s="1"/>
  <c r="N16" i="1" s="1"/>
  <c r="M105" i="1" a="1"/>
  <c r="M105" i="1" s="1"/>
  <c r="N105" i="1" s="1"/>
  <c r="M47" i="1" a="1"/>
  <c r="M47" i="1" s="1"/>
  <c r="N47" i="1" s="1"/>
  <c r="M55" i="1" a="1"/>
  <c r="M55" i="1" s="1"/>
  <c r="N55" i="1" s="1"/>
  <c r="M154" i="1" a="1"/>
  <c r="M154" i="1" s="1"/>
  <c r="N154" i="1" s="1"/>
  <c r="N193" i="28"/>
  <c r="N223" i="28"/>
  <c r="K129" i="28"/>
  <c r="J54" i="29"/>
  <c r="N97" i="28"/>
  <c r="M10" i="1" a="1"/>
  <c r="M10" i="1" s="1"/>
  <c r="N10" i="1" s="1"/>
  <c r="M85" i="1" a="1"/>
  <c r="M85" i="1" s="1"/>
  <c r="N85" i="1" s="1"/>
  <c r="M39" i="1" a="1"/>
  <c r="M39" i="1" s="1"/>
  <c r="N39" i="1" s="1"/>
  <c r="M157" i="1" a="1"/>
  <c r="M157" i="1" s="1"/>
  <c r="N157" i="1" s="1"/>
  <c r="M155" i="1" a="1"/>
  <c r="M155" i="1" s="1"/>
  <c r="N155" i="1" s="1"/>
  <c r="M75" i="1" a="1"/>
  <c r="M75" i="1" s="1"/>
  <c r="N75" i="1" s="1"/>
  <c r="N198" i="28"/>
  <c r="N196" i="28"/>
  <c r="M67" i="1" a="1"/>
  <c r="M67" i="1" s="1"/>
  <c r="N67" i="1" s="1"/>
  <c r="M182" i="28"/>
  <c r="N125" i="28"/>
  <c r="M88" i="1" a="1"/>
  <c r="M88" i="1" s="1"/>
  <c r="N88" i="1" s="1"/>
  <c r="K126" i="28"/>
  <c r="M15" i="1" a="1"/>
  <c r="M15" i="1" s="1"/>
  <c r="N15" i="1" s="1"/>
  <c r="M97" i="1" a="1"/>
  <c r="M97" i="1" s="1"/>
  <c r="N97" i="1" s="1"/>
  <c r="M144" i="1" a="1"/>
  <c r="M144" i="1" s="1"/>
  <c r="N144" i="1" s="1"/>
  <c r="M209" i="28"/>
  <c r="M18" i="1" a="1"/>
  <c r="M18" i="1" s="1"/>
  <c r="N18" i="1" s="1"/>
  <c r="N215" i="28"/>
  <c r="N226" i="28"/>
  <c r="N234" i="28"/>
  <c r="N166" i="28"/>
  <c r="I53" i="29"/>
  <c r="M57" i="1" a="1"/>
  <c r="M57" i="1" s="1"/>
  <c r="N57" i="1" s="1"/>
  <c r="N213" i="28"/>
  <c r="N149"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88" i="28"/>
  <c r="J53" i="29"/>
  <c r="M14" i="1" a="1"/>
  <c r="M14" i="1" s="1"/>
  <c r="N14" i="1" s="1"/>
  <c r="M21" i="1" a="1"/>
  <c r="M21" i="1" s="1"/>
  <c r="N21" i="1" s="1"/>
  <c r="M185" i="28"/>
  <c r="M82" i="1" a="1"/>
  <c r="M82" i="1" s="1"/>
  <c r="N82" i="1" s="1"/>
  <c r="N235" i="28"/>
  <c r="M61" i="1" a="1"/>
  <c r="M61" i="1" s="1"/>
  <c r="N61" i="1" s="1"/>
  <c r="M25" i="1" a="1"/>
  <c r="M25" i="1" s="1"/>
  <c r="N25" i="1" s="1"/>
  <c r="M106" i="1" a="1"/>
  <c r="M106" i="1" s="1"/>
  <c r="N106" i="1" s="1"/>
  <c r="G53" i="29"/>
  <c r="N200" i="28"/>
  <c r="M23" i="1" a="1"/>
  <c r="M23" i="1" s="1"/>
  <c r="N23" i="1" s="1"/>
  <c r="M13" i="1" a="1"/>
  <c r="M13" i="1" s="1"/>
  <c r="N13" i="1" s="1"/>
  <c r="M31" i="1" a="1"/>
  <c r="M31" i="1" s="1"/>
  <c r="N31" i="1" s="1"/>
  <c r="M128" i="28"/>
  <c r="N87" i="28"/>
  <c r="N185" i="28"/>
  <c r="M69" i="1" a="1"/>
  <c r="M69" i="1" s="1"/>
  <c r="N69" i="1" s="1"/>
  <c r="N217" i="28"/>
  <c r="M107" i="28"/>
  <c r="J77" i="28"/>
  <c r="J183" i="28"/>
  <c r="J217" i="28"/>
  <c r="N183" i="28"/>
  <c r="J70" i="28"/>
  <c r="N93" i="28"/>
  <c r="J150" i="28"/>
  <c r="M154" i="28"/>
  <c r="J139" i="28"/>
  <c r="J131" i="28"/>
  <c r="J151" i="28"/>
  <c r="O66" i="28"/>
  <c r="J132" i="28"/>
  <c r="J43" i="28"/>
  <c r="J241" i="28"/>
  <c r="K225" i="28"/>
  <c r="N255" i="28"/>
  <c r="K107" i="28"/>
  <c r="N155" i="28"/>
  <c r="N116" i="28"/>
  <c r="J52" i="28"/>
  <c r="N80" i="28"/>
  <c r="K226" i="28"/>
  <c r="N162" i="28"/>
  <c r="J95" i="28"/>
  <c r="J195" i="28"/>
  <c r="M191" i="1" a="1"/>
  <c r="M191" i="1" s="1"/>
  <c r="N191" i="1" s="1"/>
  <c r="K125" i="28"/>
  <c r="M185" i="1" a="1"/>
  <c r="M185" i="1" s="1"/>
  <c r="N185" i="1" s="1"/>
  <c r="K122" i="28"/>
  <c r="M179" i="1" a="1"/>
  <c r="M179" i="1" s="1"/>
  <c r="N179" i="1" s="1"/>
  <c r="M117" i="1" a="1"/>
  <c r="M117" i="1" s="1"/>
  <c r="N117" i="1" s="1"/>
  <c r="K247" i="28"/>
  <c r="M115" i="1" a="1"/>
  <c r="M115" i="1" s="1"/>
  <c r="N115" i="1" s="1"/>
  <c r="M58" i="1" a="1"/>
  <c r="M58" i="1" s="1"/>
  <c r="N58" i="1" s="1"/>
  <c r="M90" i="1" a="1"/>
  <c r="M90" i="1" s="1"/>
  <c r="N90" i="1" s="1"/>
  <c r="M248" i="28"/>
  <c r="K180" i="28"/>
  <c r="M146" i="1" a="1"/>
  <c r="M146" i="1" s="1"/>
  <c r="N146" i="1" s="1"/>
  <c r="K192" i="28"/>
  <c r="M121" i="1" a="1"/>
  <c r="M121" i="1" s="1"/>
  <c r="N121" i="1" s="1"/>
  <c r="M172" i="1" a="1"/>
  <c r="M172" i="1" s="1"/>
  <c r="N172" i="1" s="1"/>
  <c r="M107" i="1" a="1"/>
  <c r="M107" i="1" s="1"/>
  <c r="N107" i="1" s="1"/>
  <c r="M98" i="1" a="1"/>
  <c r="M98" i="1" s="1"/>
  <c r="N98" i="1" s="1"/>
  <c r="K138" i="28"/>
  <c r="K160" i="28"/>
  <c r="K110" i="28"/>
  <c r="M136" i="1" a="1"/>
  <c r="M136" i="1" s="1"/>
  <c r="N136" i="1" s="1"/>
  <c r="M122" i="1" a="1"/>
  <c r="M122" i="1" s="1"/>
  <c r="N122" i="1" s="1"/>
  <c r="M80" i="1" a="1"/>
  <c r="M80" i="1" s="1"/>
  <c r="N80" i="1" s="1"/>
  <c r="M190" i="1" a="1"/>
  <c r="M190" i="1" s="1"/>
  <c r="N190" i="1" s="1"/>
  <c r="K66" i="28"/>
  <c r="M137" i="1" a="1"/>
  <c r="M137" i="1" s="1"/>
  <c r="N137" i="1" s="1"/>
  <c r="M73" i="1" a="1"/>
  <c r="M73" i="1" s="1"/>
  <c r="N73" i="1" s="1"/>
  <c r="M81" i="1" a="1"/>
  <c r="M81" i="1" s="1"/>
  <c r="N81" i="1" s="1"/>
  <c r="M65" i="1" a="1"/>
  <c r="M65" i="1" s="1"/>
  <c r="N65" i="1" s="1"/>
  <c r="M217" i="28"/>
  <c r="M87" i="28"/>
  <c r="M63" i="28"/>
  <c r="J7" i="1" a="1"/>
  <c r="J7" i="1" s="1"/>
  <c r="K7" i="1" s="1"/>
  <c r="M95" i="1" a="1"/>
  <c r="M95" i="1" s="1"/>
  <c r="N95" i="1" s="1"/>
  <c r="M149" i="1" a="1"/>
  <c r="M149" i="1" s="1"/>
  <c r="N149" i="1" s="1"/>
  <c r="L120" i="28"/>
  <c r="M7" i="1" a="1"/>
  <c r="M7" i="1" s="1"/>
  <c r="N7" i="1" s="1"/>
  <c r="M153" i="1" a="1"/>
  <c r="M153" i="1" s="1"/>
  <c r="N153" i="1" s="1"/>
  <c r="M211" i="28"/>
  <c r="M109" i="1" a="1"/>
  <c r="M109" i="1" s="1"/>
  <c r="N109" i="1" s="1"/>
  <c r="M170" i="1" a="1"/>
  <c r="M170" i="1" s="1"/>
  <c r="N170" i="1" s="1"/>
  <c r="M93" i="1" a="1"/>
  <c r="M93" i="1" s="1"/>
  <c r="N93" i="1" s="1"/>
  <c r="M101" i="1" a="1"/>
  <c r="M101" i="1" s="1"/>
  <c r="N101" i="1" s="1"/>
  <c r="M197" i="28"/>
  <c r="M119" i="1" a="1"/>
  <c r="M119" i="1" s="1"/>
  <c r="N119" i="1" s="1"/>
  <c r="M45" i="1" a="1"/>
  <c r="M45" i="1" s="1"/>
  <c r="N45" i="1" s="1"/>
  <c r="M123" i="1" a="1"/>
  <c r="M123" i="1" s="1"/>
  <c r="N123" i="1" s="1"/>
  <c r="K231" i="28"/>
  <c r="L51" i="28"/>
  <c r="M152" i="1" a="1"/>
  <c r="M152" i="1" s="1"/>
  <c r="N152" i="1" s="1"/>
  <c r="M244" i="28"/>
  <c r="M110" i="1" a="1"/>
  <c r="M110" i="1" s="1"/>
  <c r="N110" i="1" s="1"/>
  <c r="M162" i="1" a="1"/>
  <c r="M162" i="1" s="1"/>
  <c r="N162" i="1" s="1"/>
  <c r="M216" i="28"/>
  <c r="K134" i="28"/>
  <c r="J83" i="1" a="1"/>
  <c r="J83" i="1" s="1"/>
  <c r="K83" i="1" s="1"/>
  <c r="L185" i="28"/>
  <c r="L245" i="28"/>
  <c r="M156" i="1" a="1"/>
  <c r="M156" i="1" s="1"/>
  <c r="N156" i="1" s="1"/>
  <c r="K96" i="28"/>
  <c r="M51" i="1" a="1"/>
  <c r="M51" i="1" s="1"/>
  <c r="N51" i="1" s="1"/>
  <c r="M183" i="1" a="1"/>
  <c r="M183" i="1" s="1"/>
  <c r="N183" i="1" s="1"/>
  <c r="L172" i="28"/>
  <c r="M163" i="1" a="1"/>
  <c r="M163" i="1" s="1"/>
  <c r="N163" i="1" s="1"/>
  <c r="M116" i="1" a="1"/>
  <c r="M116" i="1" s="1"/>
  <c r="N116" i="1" s="1"/>
  <c r="M135" i="1" a="1"/>
  <c r="M135" i="1" s="1"/>
  <c r="N135" i="1" s="1"/>
  <c r="M114" i="1" a="1"/>
  <c r="M114" i="1" s="1"/>
  <c r="N114" i="1" s="1"/>
  <c r="M143" i="1" a="1"/>
  <c r="M143" i="1" s="1"/>
  <c r="N143" i="1" s="1"/>
  <c r="M175" i="28"/>
  <c r="M139" i="1" a="1"/>
  <c r="M139" i="1" s="1"/>
  <c r="N139" i="1" s="1"/>
  <c r="L92" i="28"/>
  <c r="M63" i="1" a="1"/>
  <c r="M63" i="1" s="1"/>
  <c r="N63" i="1" s="1"/>
  <c r="L137" i="28"/>
  <c r="M184" i="1" a="1"/>
  <c r="M184" i="1" s="1"/>
  <c r="N184" i="1" s="1"/>
  <c r="M167" i="1" a="1"/>
  <c r="M167" i="1" s="1"/>
  <c r="N167" i="1" s="1"/>
  <c r="M215" i="28"/>
  <c r="M99" i="1" a="1"/>
  <c r="M99" i="1" s="1"/>
  <c r="N99" i="1" s="1"/>
  <c r="M256" i="28"/>
  <c r="L211" i="28"/>
  <c r="M131" i="1" a="1"/>
  <c r="M131" i="1" s="1"/>
  <c r="N131" i="1" s="1"/>
  <c r="M122" i="28"/>
  <c r="L88" i="28"/>
  <c r="G51" i="29"/>
  <c r="J180" i="1" a="1"/>
  <c r="J180" i="1" s="1"/>
  <c r="K180" i="1" s="1"/>
  <c r="M127" i="1" a="1"/>
  <c r="M127" i="1" s="1"/>
  <c r="N127" i="1" s="1"/>
  <c r="L71" i="28"/>
  <c r="M140" i="1" a="1"/>
  <c r="M140" i="1" s="1"/>
  <c r="N140" i="1" s="1"/>
  <c r="M84" i="1" a="1"/>
  <c r="M84" i="1" s="1"/>
  <c r="N84" i="1" s="1"/>
  <c r="M133" i="1" a="1"/>
  <c r="M133" i="1" s="1"/>
  <c r="N133" i="1" s="1"/>
  <c r="L67" i="28"/>
  <c r="K256" i="28"/>
  <c r="M113" i="1" a="1"/>
  <c r="M113" i="1" s="1"/>
  <c r="N113" i="1" s="1"/>
  <c r="M164" i="1" a="1"/>
  <c r="M164" i="1" s="1"/>
  <c r="N164" i="1" s="1"/>
  <c r="M108" i="28"/>
  <c r="K64" i="28"/>
  <c r="I51" i="29"/>
  <c r="K120" i="28"/>
  <c r="J138" i="1" a="1"/>
  <c r="J138" i="1" s="1"/>
  <c r="K138" i="1" s="1"/>
  <c r="M36" i="1" a="1"/>
  <c r="M36" i="1" s="1"/>
  <c r="N36" i="1" s="1"/>
  <c r="M125" i="1" a="1"/>
  <c r="M125" i="1" s="1"/>
  <c r="N125" i="1" s="1"/>
  <c r="M175" i="1" a="1"/>
  <c r="M175" i="1" s="1"/>
  <c r="N175" i="1" s="1"/>
  <c r="M168" i="1" a="1"/>
  <c r="M168" i="1" s="1"/>
  <c r="N168" i="1" s="1"/>
  <c r="M144" i="28"/>
  <c r="M145" i="1" a="1"/>
  <c r="M145" i="1" s="1"/>
  <c r="N145" i="1" s="1"/>
  <c r="M178" i="1" a="1"/>
  <c r="M178" i="1" s="1"/>
  <c r="N178" i="1" s="1"/>
  <c r="H52" i="29"/>
  <c r="L134" i="28"/>
  <c r="M182" i="1" a="1"/>
  <c r="M182" i="1" s="1"/>
  <c r="N182" i="1" s="1"/>
  <c r="M192" i="1" a="1"/>
  <c r="M192" i="1" s="1"/>
  <c r="N192" i="1" s="1"/>
  <c r="M32" i="1" a="1"/>
  <c r="M32" i="1" s="1"/>
  <c r="N32" i="1" s="1"/>
  <c r="M20" i="1" a="1"/>
  <c r="M20" i="1" s="1"/>
  <c r="N20" i="1" s="1"/>
  <c r="M186" i="1" a="1"/>
  <c r="M186" i="1" s="1"/>
  <c r="N186" i="1" s="1"/>
  <c r="I54" i="29"/>
  <c r="M124" i="28"/>
  <c r="G52" i="29"/>
  <c r="L201"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31" i="28"/>
  <c r="M174" i="1" a="1"/>
  <c r="M174" i="1" s="1"/>
  <c r="N174" i="1" s="1"/>
  <c r="H54" i="29"/>
  <c r="M99" i="28"/>
  <c r="M100" i="1" a="1"/>
  <c r="M100" i="1" s="1"/>
  <c r="N100" i="1" s="1"/>
  <c r="L115" i="28"/>
  <c r="M187" i="1" a="1"/>
  <c r="M187" i="1" s="1"/>
  <c r="N187" i="1" s="1"/>
  <c r="M208" i="28"/>
  <c r="K184" i="28"/>
  <c r="M188" i="1" a="1"/>
  <c r="M188" i="1" s="1"/>
  <c r="N188" i="1" s="1"/>
  <c r="L153" i="28"/>
  <c r="L52" i="28"/>
  <c r="L142" i="28"/>
  <c r="M120" i="1" a="1"/>
  <c r="M120" i="1" s="1"/>
  <c r="N120" i="1" s="1"/>
  <c r="M170" i="28"/>
  <c r="L57" i="28"/>
  <c r="M171" i="28"/>
  <c r="M53" i="28"/>
  <c r="M60" i="1" a="1"/>
  <c r="M60" i="1" s="1"/>
  <c r="N60" i="1" s="1"/>
  <c r="M132" i="1" a="1"/>
  <c r="M132" i="1" s="1"/>
  <c r="N132" i="1" s="1"/>
  <c r="I33" i="29"/>
  <c r="L219" i="28"/>
  <c r="K118" i="28"/>
  <c r="G49" i="29"/>
  <c r="K68" i="28"/>
  <c r="K58" i="28"/>
  <c r="M141" i="1" a="1"/>
  <c r="M141" i="1" s="1"/>
  <c r="N141" i="1" s="1"/>
  <c r="M129" i="1" a="1"/>
  <c r="M129" i="1" s="1"/>
  <c r="N129" i="1" s="1"/>
  <c r="M199" i="28"/>
  <c r="M213" i="28"/>
  <c r="M202" i="28"/>
  <c r="M44" i="1" a="1"/>
  <c r="M44" i="1" s="1"/>
  <c r="N44" i="1" s="1"/>
  <c r="M130" i="1" a="1"/>
  <c r="M130" i="1" s="1"/>
  <c r="N130" i="1" s="1"/>
  <c r="L256" i="28"/>
  <c r="K244" i="28"/>
  <c r="L126" i="28"/>
  <c r="M79" i="1" a="1"/>
  <c r="M79" i="1" s="1"/>
  <c r="N79" i="1" s="1"/>
  <c r="L232" i="28"/>
  <c r="L167" i="28"/>
  <c r="M41" i="1" a="1"/>
  <c r="M41" i="1" s="1"/>
  <c r="N41" i="1" s="1"/>
  <c r="J108" i="1" a="1"/>
  <c r="J108" i="1" s="1"/>
  <c r="K108" i="1" s="1"/>
  <c r="J156" i="1" a="1"/>
  <c r="J156" i="1" s="1"/>
  <c r="K156" i="1" s="1"/>
  <c r="L60" i="28"/>
  <c r="L161" i="28"/>
  <c r="L50" i="28"/>
  <c r="G54" i="29"/>
  <c r="K238" i="28"/>
  <c r="K63" i="28"/>
  <c r="K250" i="28"/>
  <c r="K141" i="28"/>
  <c r="K106" i="28"/>
  <c r="K200" i="28"/>
  <c r="G50" i="29"/>
  <c r="O178" i="28"/>
  <c r="O92" i="28"/>
  <c r="O68" i="28"/>
  <c r="O196" i="28"/>
  <c r="O175" i="28"/>
  <c r="O82" i="28"/>
  <c r="O251" i="28"/>
  <c r="O71" i="28"/>
  <c r="J34" i="1" a="1"/>
  <c r="J34" i="1" s="1"/>
  <c r="K34" i="1" s="1"/>
  <c r="O185" i="28"/>
  <c r="O200" i="28"/>
  <c r="O238" i="28"/>
  <c r="O84" i="28"/>
  <c r="O63" i="28"/>
  <c r="O127" i="28"/>
  <c r="M86" i="1" a="1"/>
  <c r="M86" i="1" s="1"/>
  <c r="N86" i="1" s="1"/>
  <c r="O152" i="28"/>
  <c r="O112" i="28"/>
  <c r="M166" i="1" a="1"/>
  <c r="M166" i="1" s="1"/>
  <c r="N166" i="1" s="1"/>
  <c r="O121" i="28"/>
  <c r="O24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87"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82" i="28"/>
  <c r="F34" i="29"/>
  <c r="H28" i="29"/>
  <c r="L182"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82"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49" i="28" l="1"/>
  <c r="N79" i="28"/>
  <c r="O248" i="28"/>
  <c r="M73" i="28"/>
  <c r="J57" i="28"/>
  <c r="N75" i="28"/>
  <c r="O233" i="28"/>
  <c r="O234" i="28"/>
  <c r="O211" i="28"/>
  <c r="O125" i="28"/>
  <c r="O163" i="28"/>
  <c r="L246" i="28"/>
  <c r="M214" i="28"/>
  <c r="L127" i="28"/>
  <c r="K52" i="28"/>
  <c r="K218" i="28"/>
  <c r="L132" i="28"/>
  <c r="J244" i="28"/>
  <c r="J242" i="28"/>
  <c r="J46" i="28"/>
  <c r="M130" i="28"/>
  <c r="M126" i="28"/>
  <c r="O216" i="28"/>
  <c r="O48" i="28"/>
  <c r="O91" i="28"/>
  <c r="N253" i="28"/>
  <c r="O198" i="28"/>
  <c r="O235" i="28"/>
  <c r="O75" i="28"/>
  <c r="O117" i="28"/>
  <c r="N192" i="28"/>
  <c r="N159" i="28"/>
  <c r="O105" i="28"/>
  <c r="O227" i="28"/>
  <c r="K65" i="28"/>
  <c r="M58" i="28"/>
  <c r="M71" i="28"/>
  <c r="J165" i="28"/>
  <c r="J118" i="28"/>
  <c r="J159" i="28"/>
  <c r="J119" i="28"/>
  <c r="J245" i="28"/>
  <c r="J107" i="28"/>
  <c r="M143" i="28"/>
  <c r="O95" i="28"/>
  <c r="N96" i="28"/>
  <c r="O128" i="28"/>
  <c r="N246" i="28"/>
  <c r="N42" i="28"/>
  <c r="N244" i="28"/>
  <c r="N150" i="28"/>
  <c r="N227" i="28"/>
  <c r="M75" i="28"/>
  <c r="L171" i="28"/>
  <c r="L200" i="28"/>
  <c r="L209" i="28"/>
  <c r="K103" i="28"/>
  <c r="J149" i="28"/>
  <c r="M148" i="28"/>
  <c r="J71" i="28"/>
  <c r="J111" i="28"/>
  <c r="J97" i="28"/>
  <c r="O236" i="28"/>
  <c r="N205" i="28"/>
  <c r="O158" i="28"/>
  <c r="N190" i="28"/>
  <c r="O60" i="28"/>
  <c r="O177" i="28"/>
  <c r="N117" i="28"/>
  <c r="N186" i="28"/>
  <c r="O218" i="28"/>
  <c r="O147" i="28"/>
  <c r="N254" i="28"/>
  <c r="K143" i="28"/>
  <c r="K130" i="28"/>
  <c r="L74" i="28"/>
  <c r="K166" i="28"/>
  <c r="M207" i="28"/>
  <c r="L233" i="28"/>
  <c r="L81" i="28"/>
  <c r="M120" i="28"/>
  <c r="K90" i="28"/>
  <c r="K128" i="28"/>
  <c r="M78" i="28"/>
  <c r="M163" i="28"/>
  <c r="J103" i="28"/>
  <c r="J155" i="28"/>
  <c r="J211" i="28"/>
  <c r="M157" i="28"/>
  <c r="J146" i="28"/>
  <c r="J140" i="28"/>
  <c r="J184" i="28"/>
  <c r="J106" i="28"/>
  <c r="M242" i="28"/>
  <c r="J110" i="28"/>
  <c r="O154" i="28"/>
  <c r="N73" i="28"/>
  <c r="N126" i="28"/>
  <c r="O182" i="28"/>
  <c r="O64" i="28"/>
  <c r="O259" i="28"/>
  <c r="N105" i="28"/>
  <c r="N46" i="28"/>
  <c r="O44" i="28"/>
  <c r="L128" i="28"/>
  <c r="L78" i="28"/>
  <c r="M250" i="28"/>
  <c r="L154" i="28"/>
  <c r="L58" i="28"/>
  <c r="K202" i="28"/>
  <c r="K253" i="28"/>
  <c r="M138" i="28"/>
  <c r="K70" i="28"/>
  <c r="K221" i="28"/>
  <c r="K224" i="28"/>
  <c r="M85" i="28"/>
  <c r="J98" i="28"/>
  <c r="M150" i="28"/>
  <c r="M76" i="28"/>
  <c r="J232" i="28"/>
  <c r="O223" i="28"/>
  <c r="O132" i="28"/>
  <c r="N187" i="28"/>
  <c r="N76" i="28"/>
  <c r="N83" i="28"/>
  <c r="N98" i="28"/>
  <c r="O230" i="28"/>
  <c r="O241" i="28"/>
  <c r="O133" i="28"/>
  <c r="N204" i="28"/>
  <c r="O187" i="28"/>
  <c r="N81" i="28"/>
  <c r="O243" i="28"/>
  <c r="N247" i="28"/>
  <c r="O160" i="28"/>
  <c r="O258" i="28"/>
  <c r="N214" i="28"/>
  <c r="N184" i="28"/>
  <c r="N77" i="28"/>
  <c r="M103" i="28"/>
  <c r="M189" i="28"/>
  <c r="M190" i="28"/>
  <c r="M160" i="28"/>
  <c r="M49" i="28"/>
  <c r="K193" i="28"/>
  <c r="M221" i="28"/>
  <c r="K114" i="28"/>
  <c r="K175" i="28"/>
  <c r="L139" i="28"/>
  <c r="K144" i="28"/>
  <c r="J202" i="28"/>
  <c r="J250" i="28"/>
  <c r="J207" i="28"/>
  <c r="M64" i="28"/>
  <c r="J190" i="28"/>
  <c r="J69" i="28"/>
  <c r="J258" i="28"/>
  <c r="J194" i="28"/>
  <c r="J101" i="28"/>
  <c r="J94" i="28"/>
  <c r="J55" i="28"/>
  <c r="J198" i="28"/>
  <c r="O119" i="28"/>
  <c r="O188" i="28"/>
  <c r="O135" i="28"/>
  <c r="O141" i="28"/>
  <c r="O140" i="28"/>
  <c r="O254" i="28"/>
  <c r="O116" i="28"/>
  <c r="N118" i="28"/>
  <c r="O129" i="28"/>
  <c r="O239" i="28"/>
  <c r="O122" i="28"/>
  <c r="N92" i="28"/>
  <c r="N101" i="28"/>
  <c r="N258" i="28"/>
  <c r="N245" i="28"/>
  <c r="L85" i="28"/>
  <c r="L214" i="28"/>
  <c r="M205" i="28"/>
  <c r="K205" i="28"/>
  <c r="M159" i="28"/>
  <c r="K85" i="28"/>
  <c r="J221" i="28"/>
  <c r="J189" i="28"/>
  <c r="M86" i="28"/>
  <c r="J163" i="28"/>
  <c r="J122" i="28"/>
  <c r="J99" i="28"/>
  <c r="L197" i="28"/>
  <c r="J54" i="28"/>
  <c r="J236" i="28"/>
  <c r="J193" i="28"/>
  <c r="L226" i="28"/>
  <c r="J240" i="28"/>
  <c r="J133" i="28"/>
  <c r="O181" i="28"/>
  <c r="O90" i="28"/>
  <c r="O155" i="28"/>
  <c r="N86" i="28"/>
  <c r="N156" i="28"/>
  <c r="M123" i="28"/>
  <c r="O172" i="28"/>
  <c r="O139" i="28"/>
  <c r="O57" i="28"/>
  <c r="N189" i="28"/>
  <c r="O162" i="28"/>
  <c r="O202" i="28"/>
  <c r="O137" i="28"/>
  <c r="N172" i="28"/>
  <c r="O204" i="28"/>
  <c r="N157" i="28"/>
  <c r="O199" i="28"/>
  <c r="N160" i="28"/>
  <c r="O134" i="28"/>
  <c r="O142" i="28"/>
  <c r="K217" i="28"/>
  <c r="M133" i="28"/>
  <c r="L80" i="28"/>
  <c r="K236" i="28"/>
  <c r="K61" i="28"/>
  <c r="M117" i="28"/>
  <c r="J224" i="28"/>
  <c r="J186" i="28"/>
  <c r="O43" i="28"/>
  <c r="N146" i="28"/>
  <c r="N143" i="28"/>
  <c r="O49" i="28"/>
  <c r="N133" i="28"/>
  <c r="N54" i="28"/>
  <c r="N171" i="28"/>
  <c r="O83" i="28"/>
  <c r="O205" i="28"/>
  <c r="N134" i="28"/>
  <c r="K135" i="28"/>
  <c r="K78" i="28"/>
  <c r="L176" i="28"/>
  <c r="M52" i="28"/>
  <c r="M194" i="28"/>
  <c r="L203" i="28"/>
  <c r="K76" i="28"/>
  <c r="L117" i="28"/>
  <c r="L225" i="28"/>
  <c r="L143" i="28"/>
  <c r="L70" i="28"/>
  <c r="L177" i="28"/>
  <c r="L218" i="28"/>
  <c r="L207" i="28"/>
  <c r="L215" i="28"/>
  <c r="K91" i="28"/>
  <c r="J180" i="28"/>
  <c r="M198" i="28"/>
  <c r="M176" i="28"/>
  <c r="M183" i="28"/>
  <c r="L111" i="28"/>
  <c r="L204" i="28"/>
  <c r="M121" i="28"/>
  <c r="M236" i="28"/>
  <c r="K154" i="28"/>
  <c r="K113" i="28"/>
  <c r="K151" i="28"/>
  <c r="K69" i="28"/>
  <c r="L150" i="28"/>
  <c r="L146" i="28"/>
  <c r="L173" i="28"/>
  <c r="K164" i="28"/>
  <c r="K172" i="28"/>
  <c r="L97" i="28"/>
  <c r="L105" i="28"/>
  <c r="L56" i="28"/>
  <c r="L82" i="28"/>
  <c r="L104" i="28"/>
  <c r="M203" i="28"/>
  <c r="K77" i="28"/>
  <c r="K101" i="28"/>
  <c r="K93" i="28"/>
  <c r="M66" i="28"/>
  <c r="M98" i="28"/>
  <c r="K136" i="28"/>
  <c r="L91" i="28"/>
  <c r="L79" i="28"/>
  <c r="L68" i="28"/>
  <c r="M251" i="28"/>
  <c r="L240" i="28"/>
  <c r="M219" i="28"/>
  <c r="K167" i="28"/>
  <c r="K133" i="28"/>
  <c r="L93" i="28"/>
  <c r="M196" i="28"/>
  <c r="M80" i="28"/>
  <c r="M166" i="28"/>
  <c r="K171" i="28"/>
  <c r="M228" i="28"/>
  <c r="J214" i="28"/>
  <c r="J213" i="28"/>
  <c r="L148" i="28"/>
  <c r="J49" i="28"/>
  <c r="L156" i="28"/>
  <c r="M111" i="28"/>
  <c r="M204" i="28"/>
  <c r="J219" i="28"/>
  <c r="J85" i="28"/>
  <c r="J90" i="28"/>
  <c r="L69" i="28"/>
  <c r="M140" i="28"/>
  <c r="J44" i="28"/>
  <c r="M114" i="28"/>
  <c r="M151" i="28"/>
  <c r="M69" i="28"/>
  <c r="J259" i="28"/>
  <c r="J257" i="28"/>
  <c r="M110" i="28"/>
  <c r="J178" i="28"/>
  <c r="M47" i="28"/>
  <c r="J162" i="28"/>
  <c r="M192" i="28"/>
  <c r="K80" i="28"/>
  <c r="J177" i="28"/>
  <c r="M223" i="28"/>
  <c r="M134" i="28"/>
  <c r="J84" i="28"/>
  <c r="J170" i="28"/>
  <c r="M65" i="28"/>
  <c r="J61" i="28"/>
  <c r="J153" i="28"/>
  <c r="N237" i="28"/>
  <c r="N137" i="28"/>
  <c r="O246" i="28"/>
  <c r="O193" i="28"/>
  <c r="N90" i="28"/>
  <c r="O150" i="28"/>
  <c r="O253" i="28"/>
  <c r="O46" i="28"/>
  <c r="N68" i="28"/>
  <c r="O203" i="28"/>
  <c r="O221" i="28"/>
  <c r="O192" i="28"/>
  <c r="N248" i="28"/>
  <c r="O106" i="28"/>
  <c r="N45" i="28"/>
  <c r="O111" i="28"/>
  <c r="N70" i="28"/>
  <c r="O54" i="28"/>
  <c r="N99" i="28"/>
  <c r="O74" i="28"/>
  <c r="N74" i="28"/>
  <c r="O99" i="28"/>
  <c r="N115" i="28"/>
  <c r="N191" i="28"/>
  <c r="N111" i="28"/>
  <c r="N110" i="28"/>
  <c r="N119" i="28"/>
  <c r="L144" i="28"/>
  <c r="J235" i="28"/>
  <c r="M129" i="28"/>
  <c r="M118" i="28"/>
  <c r="K132" i="28"/>
  <c r="K84" i="28"/>
  <c r="K183" i="28"/>
  <c r="M79" i="28"/>
  <c r="M132" i="28"/>
  <c r="K173" i="28"/>
  <c r="K45" i="28"/>
  <c r="M97" i="28"/>
  <c r="K119" i="28"/>
  <c r="L170" i="28"/>
  <c r="J254" i="28"/>
  <c r="M77" i="28"/>
  <c r="J203" i="28"/>
  <c r="J115" i="28"/>
  <c r="J50" i="28"/>
  <c r="J96" i="28"/>
  <c r="J124" i="28"/>
  <c r="J233" i="28"/>
  <c r="J174" i="28"/>
  <c r="M240" i="28"/>
  <c r="J105" i="28"/>
  <c r="J166" i="28"/>
  <c r="J100" i="28"/>
  <c r="J56" i="28"/>
  <c r="J173" i="28"/>
  <c r="J112" i="28"/>
  <c r="M177" i="28"/>
  <c r="J160" i="28"/>
  <c r="J228" i="28"/>
  <c r="O212" i="28"/>
  <c r="O120" i="28"/>
  <c r="O166" i="28"/>
  <c r="O164" i="28"/>
  <c r="N163" i="28"/>
  <c r="O167" i="28"/>
  <c r="M255" i="28"/>
  <c r="O237" i="28"/>
  <c r="O217" i="28"/>
  <c r="N139" i="28"/>
  <c r="O144" i="28"/>
  <c r="O96" i="28"/>
  <c r="O165" i="28"/>
  <c r="O86" i="28"/>
  <c r="O126" i="28"/>
  <c r="N218" i="28"/>
  <c r="O146" i="28"/>
  <c r="O189" i="28"/>
  <c r="N241" i="28"/>
  <c r="N225" i="28"/>
  <c r="N164" i="28"/>
  <c r="N176" i="28"/>
  <c r="O201" i="28"/>
  <c r="O156" i="28"/>
  <c r="N140" i="28"/>
  <c r="N202" i="28"/>
  <c r="N50" i="28"/>
  <c r="N103" i="28"/>
  <c r="N259" i="28"/>
  <c r="N138" i="28"/>
  <c r="O159" i="28"/>
  <c r="N257" i="28"/>
  <c r="N108" i="28"/>
  <c r="N47" i="28"/>
  <c r="N167" i="28"/>
  <c r="J62" i="28"/>
  <c r="K150" i="28"/>
  <c r="K146" i="28"/>
  <c r="J196" i="28"/>
  <c r="M191" i="28"/>
  <c r="O250" i="28"/>
  <c r="N240" i="28"/>
  <c r="J129" i="28"/>
  <c r="K81" i="28"/>
  <c r="J80" i="28"/>
  <c r="M146" i="28"/>
  <c r="K190" i="28"/>
  <c r="K240" i="28"/>
  <c r="K156" i="28"/>
  <c r="M141" i="28"/>
  <c r="M155" i="28"/>
  <c r="M231" i="28"/>
  <c r="K79" i="28"/>
  <c r="K228" i="28"/>
  <c r="K194" i="28"/>
  <c r="K117" i="28"/>
  <c r="K57" i="28"/>
  <c r="K111" i="28"/>
  <c r="K204" i="28"/>
  <c r="K53" i="28"/>
  <c r="J223" i="28"/>
  <c r="J134" i="28"/>
  <c r="M142" i="28"/>
  <c r="M153" i="28"/>
  <c r="M259" i="28"/>
  <c r="L90" i="28"/>
  <c r="J78" i="28"/>
  <c r="J197" i="28"/>
  <c r="J117" i="28"/>
  <c r="M220" i="28"/>
  <c r="M200" i="28"/>
  <c r="J138" i="28"/>
  <c r="J161" i="28"/>
  <c r="J218" i="28"/>
  <c r="J76" i="28"/>
  <c r="J91" i="28"/>
  <c r="J199" i="28"/>
  <c r="J68" i="28"/>
  <c r="J157" i="28"/>
  <c r="K43" i="28"/>
  <c r="M93" i="28"/>
  <c r="L253" i="28"/>
  <c r="J205" i="28"/>
  <c r="J108" i="28"/>
  <c r="J247" i="28"/>
  <c r="O51" i="28"/>
  <c r="O101" i="28"/>
  <c r="O207" i="28"/>
  <c r="M201" i="28"/>
  <c r="N71" i="28"/>
  <c r="O62" i="28"/>
  <c r="N128" i="28"/>
  <c r="O143" i="28"/>
  <c r="O85" i="28"/>
  <c r="O88" i="28"/>
  <c r="N67" i="28"/>
  <c r="O180" i="28"/>
  <c r="N199" i="28"/>
  <c r="O102" i="28"/>
  <c r="O115" i="28"/>
  <c r="O197" i="28"/>
  <c r="N161" i="28"/>
  <c r="O176" i="28"/>
  <c r="O184" i="28"/>
  <c r="N178" i="28"/>
  <c r="N158" i="28"/>
  <c r="N151" i="28"/>
  <c r="O110" i="28"/>
  <c r="O215" i="28"/>
  <c r="O252" i="28"/>
  <c r="O52" i="28"/>
  <c r="O53" i="28"/>
  <c r="J248" i="28"/>
  <c r="O108" i="28"/>
  <c r="N56" i="28"/>
  <c r="J172" i="28"/>
  <c r="N224" i="28"/>
  <c r="O183" i="28"/>
  <c r="K209" i="28"/>
  <c r="O79" i="28"/>
  <c r="J64" i="28"/>
  <c r="L89" i="28"/>
  <c r="M131" i="28"/>
  <c r="K189" i="28"/>
  <c r="J216" i="28"/>
  <c r="J175" i="28"/>
  <c r="L250" i="28"/>
  <c r="L202" i="28"/>
  <c r="K142" i="28"/>
  <c r="J251" i="28"/>
  <c r="J66" i="28"/>
  <c r="M43" i="28"/>
  <c r="J102" i="28"/>
  <c r="L129" i="28"/>
  <c r="J42" i="28"/>
  <c r="M173" i="28"/>
  <c r="M68" i="28"/>
  <c r="J220" i="28"/>
  <c r="J156" i="28"/>
  <c r="L212" i="28"/>
  <c r="M233" i="28"/>
  <c r="J127" i="28"/>
  <c r="J171" i="28"/>
  <c r="J201" i="28"/>
  <c r="L155" i="28"/>
  <c r="M135" i="28"/>
  <c r="J234" i="28"/>
  <c r="J192" i="28"/>
  <c r="J82" i="28"/>
  <c r="J226" i="28"/>
  <c r="N219" i="28"/>
  <c r="N209" i="28"/>
  <c r="N243" i="28"/>
  <c r="N249" i="28"/>
  <c r="O242" i="28"/>
  <c r="O118" i="28"/>
  <c r="O161" i="28"/>
  <c r="O151" i="28"/>
  <c r="N66" i="28"/>
  <c r="O78" i="28"/>
  <c r="O69" i="28"/>
  <c r="N104" i="28"/>
  <c r="O138" i="28"/>
  <c r="N122" i="28"/>
  <c r="N236" i="28"/>
  <c r="O103" i="28"/>
  <c r="N91" i="28"/>
  <c r="O50" i="28"/>
  <c r="O100" i="28"/>
  <c r="N53" i="28"/>
  <c r="N44" i="28"/>
  <c r="J83" i="28"/>
  <c r="N84" i="28"/>
  <c r="N106" i="28"/>
  <c r="O257" i="28"/>
  <c r="N228" i="28"/>
  <c r="N197" i="28"/>
  <c r="O169" i="28"/>
  <c r="N124" i="28"/>
  <c r="O114" i="28"/>
  <c r="N131" i="28"/>
  <c r="J73" i="28"/>
  <c r="J167" i="28"/>
  <c r="O228" i="28"/>
  <c r="L118" i="28"/>
  <c r="M96" i="28"/>
  <c r="J75" i="28"/>
  <c r="O229" i="28"/>
  <c r="N180" i="28"/>
  <c r="K198" i="28"/>
  <c r="J142" i="28"/>
  <c r="J135" i="28"/>
  <c r="H214" i="1"/>
  <c r="L55" i="28"/>
  <c r="K13" i="29"/>
  <c r="L149" i="28"/>
  <c r="J137" i="28"/>
  <c r="G212" i="1" a="1"/>
  <c r="G212" i="1" s="1"/>
  <c r="H212" i="1" s="1"/>
  <c r="G199" i="1" a="1"/>
  <c r="G199" i="1" s="1"/>
  <c r="H199" i="1" s="1"/>
  <c r="K10" i="29"/>
  <c r="K7" i="29"/>
  <c r="G11" i="1" a="1"/>
  <c r="G11" i="1" s="1"/>
  <c r="H11" i="1" s="1"/>
  <c r="J121" i="28"/>
  <c r="L238" i="28"/>
  <c r="G54" i="1" a="1"/>
  <c r="G54" i="1" s="1"/>
  <c r="H54" i="1" s="1"/>
  <c r="M184" i="28"/>
  <c r="L46"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87" i="28"/>
  <c r="G217" i="1" a="1"/>
  <c r="G217" i="1" s="1"/>
  <c r="J126" i="28"/>
  <c r="G216" i="1" a="1"/>
  <c r="G216" i="1" s="1"/>
  <c r="J128" i="28"/>
  <c r="G206" i="1" a="1"/>
  <c r="G206" i="1" s="1"/>
  <c r="J81" i="28"/>
  <c r="G209" i="1" a="1"/>
  <c r="G209" i="1" s="1"/>
  <c r="J143" i="28"/>
  <c r="G207" i="1" a="1"/>
  <c r="G207" i="1" s="1"/>
  <c r="L64" i="28"/>
  <c r="G221" i="1" a="1"/>
  <c r="G221" i="1" s="1"/>
  <c r="G208" i="1" a="1"/>
  <c r="G208" i="1" s="1"/>
  <c r="J67" i="28"/>
  <c r="H205" i="1"/>
  <c r="G198" i="1" a="1"/>
  <c r="G198" i="1" s="1"/>
  <c r="L96" i="28"/>
  <c r="G196" i="1" a="1"/>
  <c r="G196" i="1" s="1"/>
  <c r="J130" i="28"/>
  <c r="G204" i="1" a="1"/>
  <c r="G204" i="1" s="1"/>
  <c r="J204" i="28"/>
  <c r="G197" i="1" a="1"/>
  <c r="G197" i="1" s="1"/>
  <c r="J104" i="28"/>
  <c r="G201" i="1" a="1"/>
  <c r="G201" i="1" s="1"/>
  <c r="J144" i="28"/>
  <c r="G200" i="1" a="1"/>
  <c r="G200" i="1" s="1"/>
  <c r="J209" i="28"/>
  <c r="G203" i="1" a="1"/>
  <c r="G203" i="1" s="1"/>
  <c r="L75" i="28"/>
  <c r="G202" i="1" a="1"/>
  <c r="G202" i="1" s="1"/>
  <c r="J88" i="28"/>
  <c r="G213" i="1" a="1"/>
  <c r="G213" i="1" s="1"/>
  <c r="G49" i="1" a="1"/>
  <c r="G49" i="1" s="1"/>
  <c r="H49" i="1" s="1"/>
  <c r="G51" i="1" a="1"/>
  <c r="G51" i="1" s="1"/>
  <c r="H51" i="1" s="1"/>
  <c r="G35" i="1" a="1"/>
  <c r="G35" i="1" s="1"/>
  <c r="H35" i="1" s="1"/>
  <c r="G56" i="1" a="1"/>
  <c r="G56" i="1" s="1"/>
  <c r="H56" i="1" s="1"/>
  <c r="L47" i="28"/>
  <c r="K201" i="28"/>
  <c r="K148" i="28"/>
  <c r="M83" i="28"/>
  <c r="G46" i="1" a="1"/>
  <c r="G46" i="1" s="1"/>
  <c r="H46" i="1" s="1"/>
  <c r="G78" i="1" a="1"/>
  <c r="G78" i="1" s="1"/>
  <c r="H78" i="1" s="1"/>
  <c r="G67" i="1" a="1"/>
  <c r="G67" i="1" s="1"/>
  <c r="H67" i="1" s="1"/>
  <c r="G122" i="1" a="1"/>
  <c r="G122" i="1" s="1"/>
  <c r="H122" i="1" s="1"/>
  <c r="G91" i="1" a="1"/>
  <c r="G91" i="1" s="1"/>
  <c r="H91" i="1" s="1"/>
  <c r="G45" i="1" a="1"/>
  <c r="G45" i="1" s="1"/>
  <c r="H45" i="1" s="1"/>
  <c r="J45" i="28"/>
  <c r="G14" i="1" a="1"/>
  <c r="G14" i="1" s="1"/>
  <c r="H14" i="1" s="1"/>
  <c r="G74" i="1" a="1"/>
  <c r="G74" i="1" s="1"/>
  <c r="H74" i="1" s="1"/>
  <c r="L166" i="28"/>
  <c r="G26" i="1" a="1"/>
  <c r="G26" i="1" s="1"/>
  <c r="G12" i="1" a="1"/>
  <c r="G12" i="1" s="1"/>
  <c r="H12" i="1" s="1"/>
  <c r="G60" i="1" a="1"/>
  <c r="G60" i="1" s="1"/>
  <c r="H60" i="1" s="1"/>
  <c r="K121" i="28"/>
  <c r="J13" i="29"/>
  <c r="G31" i="1" a="1"/>
  <c r="G31" i="1" s="1"/>
  <c r="H31" i="1" s="1"/>
  <c r="J10" i="29"/>
  <c r="J8" i="29"/>
  <c r="G57" i="1" a="1"/>
  <c r="G57" i="1" s="1"/>
  <c r="H57" i="1" s="1"/>
  <c r="K137" i="28"/>
  <c r="G83" i="1" a="1"/>
  <c r="G83" i="1" s="1"/>
  <c r="H83" i="1" s="1"/>
  <c r="J7" i="29"/>
  <c r="G69" i="1" a="1"/>
  <c r="G69" i="1" s="1"/>
  <c r="H69" i="1" s="1"/>
  <c r="M247" i="28"/>
  <c r="G96" i="1" a="1"/>
  <c r="G96" i="1" s="1"/>
  <c r="H96" i="1" s="1"/>
  <c r="K199" i="28"/>
  <c r="K251" i="28"/>
  <c r="K169" i="28"/>
  <c r="M246" i="28"/>
  <c r="L193" i="28"/>
  <c r="K46" i="28"/>
  <c r="L223" i="28"/>
  <c r="K257" i="28"/>
  <c r="M249" i="28"/>
  <c r="M60" i="28"/>
  <c r="L108" i="28"/>
  <c r="K139" i="28"/>
  <c r="K102" i="28"/>
  <c r="L125" i="28"/>
  <c r="K74" i="28"/>
  <c r="G11" i="29"/>
  <c r="K176" i="28"/>
  <c r="M54" i="28"/>
  <c r="L119" i="28"/>
  <c r="L152" i="28"/>
  <c r="L216" i="28"/>
  <c r="L228" i="28"/>
  <c r="K60" i="28"/>
  <c r="K214" i="28"/>
  <c r="M74" i="28"/>
  <c r="L258" i="28"/>
  <c r="K249" i="28"/>
  <c r="K191" i="28"/>
  <c r="L106" i="28"/>
  <c r="K223" i="28"/>
  <c r="K71" i="28"/>
  <c r="L190" i="28"/>
  <c r="K258" i="28"/>
  <c r="L141" i="28"/>
  <c r="L63" i="28"/>
  <c r="L241" i="28"/>
  <c r="K131" i="28"/>
  <c r="M180" i="28"/>
  <c r="K212" i="28"/>
  <c r="K186" i="28"/>
  <c r="K140" i="28"/>
  <c r="K98" i="28"/>
  <c r="L147" i="28"/>
  <c r="L86" i="28"/>
  <c r="L164" i="28"/>
  <c r="L244" i="28"/>
  <c r="L159" i="28"/>
  <c r="K229" i="28"/>
  <c r="M258" i="28"/>
  <c r="L138" i="28"/>
  <c r="K92" i="28"/>
  <c r="L169" i="28"/>
  <c r="L183" i="28"/>
  <c r="L257" i="28"/>
  <c r="K197" i="28"/>
  <c r="L165" i="28"/>
  <c r="K161" i="28"/>
  <c r="M55" i="28"/>
  <c r="M167" i="28"/>
  <c r="L229" i="28"/>
  <c r="L191" i="28"/>
  <c r="L98" i="28"/>
  <c r="L248" i="28"/>
  <c r="M152" i="28"/>
  <c r="M238" i="28"/>
  <c r="M44" i="28"/>
  <c r="L231" i="28"/>
  <c r="L184" i="28"/>
  <c r="L53" i="28"/>
  <c r="K237" i="28"/>
  <c r="M186" i="28"/>
  <c r="M234" i="28"/>
  <c r="M127" i="28"/>
  <c r="K170" i="28"/>
  <c r="K127" i="28"/>
  <c r="L157" i="28"/>
  <c r="K252" i="28"/>
  <c r="M92" i="28"/>
  <c r="L61" i="28"/>
  <c r="L186" i="28"/>
  <c r="K44" i="28"/>
  <c r="M230" i="28"/>
  <c r="M46" i="28"/>
  <c r="M229" i="28"/>
  <c r="K207" i="28"/>
  <c r="M119" i="28"/>
  <c r="M70" i="28"/>
  <c r="L122" i="28"/>
  <c r="K158" i="28"/>
  <c r="M254" i="28"/>
  <c r="L178" i="28"/>
  <c r="K153" i="28"/>
  <c r="K54" i="28"/>
  <c r="M178" i="28"/>
  <c r="K185" i="28"/>
  <c r="K82" i="28"/>
  <c r="L199" i="28"/>
  <c r="M241" i="28"/>
  <c r="L83" i="28"/>
  <c r="K95" i="28"/>
  <c r="L180" i="28"/>
  <c r="K51" i="28"/>
  <c r="M50" i="28"/>
  <c r="L254" i="28"/>
  <c r="L100" i="28"/>
  <c r="L251" i="28"/>
  <c r="M102" i="28"/>
  <c r="K227" i="28"/>
  <c r="M105" i="28"/>
  <c r="M147" i="28"/>
  <c r="M169" i="28"/>
  <c r="M116" i="28"/>
  <c r="L249" i="28"/>
  <c r="L237" i="28"/>
  <c r="L114" i="28"/>
  <c r="L54" i="28"/>
  <c r="L73" i="28"/>
  <c r="L140" i="28"/>
  <c r="M165" i="28"/>
  <c r="L121" i="28"/>
  <c r="M156" i="28"/>
  <c r="M232" i="28"/>
  <c r="K174" i="28"/>
  <c r="L136" i="28"/>
  <c r="K245" i="28"/>
  <c r="K73" i="28"/>
  <c r="K259" i="28"/>
  <c r="K149" i="28"/>
  <c r="K246" i="28"/>
  <c r="K115" i="28"/>
  <c r="K235" i="28"/>
  <c r="K147" i="28"/>
  <c r="K163" i="28"/>
  <c r="L116" i="28"/>
  <c r="K230" i="28"/>
  <c r="M224" i="28"/>
  <c r="L230" i="28"/>
  <c r="K97" i="28"/>
  <c r="M94" i="28"/>
  <c r="L236" i="28"/>
  <c r="L235" i="28"/>
  <c r="M89" i="28"/>
  <c r="M164" i="28"/>
  <c r="M161" i="28"/>
  <c r="K116" i="28"/>
  <c r="K99" i="28"/>
  <c r="K242" i="28"/>
  <c r="M235" i="28"/>
  <c r="K47" i="28"/>
  <c r="M158" i="28"/>
  <c r="K87" i="28"/>
  <c r="M253" i="28"/>
  <c r="L196" i="28"/>
  <c r="K62" i="28"/>
  <c r="L259" i="28"/>
  <c r="L123" i="28"/>
  <c r="L192" i="28"/>
  <c r="K219" i="28"/>
  <c r="L175" i="28"/>
  <c r="L221" i="28"/>
  <c r="L43" i="28"/>
  <c r="K254" i="28"/>
  <c r="L65" i="28"/>
  <c r="L163" i="28"/>
  <c r="L247" i="28"/>
  <c r="L224" i="28"/>
  <c r="L76" i="28"/>
  <c r="L101" i="28"/>
  <c r="K177" i="28"/>
  <c r="K105" i="28"/>
  <c r="K196" i="28"/>
  <c r="K203" i="28"/>
  <c r="K178" i="28"/>
  <c r="K215" i="28"/>
  <c r="L242" i="28"/>
  <c r="K123" i="28"/>
  <c r="M95" i="28"/>
  <c r="K94" i="28"/>
  <c r="L77" i="28"/>
  <c r="K241" i="28"/>
  <c r="L227" i="28"/>
  <c r="L45" i="28"/>
  <c r="M257" i="28"/>
  <c r="M91" i="28"/>
  <c r="M212" i="28"/>
  <c r="K55" i="28"/>
  <c r="M193" i="28"/>
  <c r="M61" i="28"/>
  <c r="L103" i="28"/>
  <c r="L87" i="28"/>
  <c r="L234" i="28"/>
  <c r="K89" i="28"/>
  <c r="K248" i="28"/>
  <c r="M227" i="28"/>
  <c r="L62" i="28"/>
  <c r="K233" i="28"/>
  <c r="M115" i="28"/>
  <c r="K232" i="28"/>
  <c r="M139" i="28"/>
  <c r="M125" i="28"/>
  <c r="K234" i="28"/>
  <c r="K50" i="28"/>
  <c r="L44" i="28"/>
  <c r="L107" i="28"/>
  <c r="M101" i="28"/>
  <c r="M62" i="28"/>
  <c r="L158" i="28"/>
  <c r="L135" i="28"/>
  <c r="L110" i="28"/>
  <c r="L189" i="28"/>
  <c r="L217" i="28"/>
  <c r="L255" i="28"/>
  <c r="M245" i="28"/>
  <c r="M57" i="28"/>
  <c r="K100" i="28"/>
  <c r="K124" i="28"/>
  <c r="M136" i="28"/>
  <c r="K108" i="28"/>
  <c r="K42" i="28"/>
  <c r="M100" i="28"/>
  <c r="L94" i="28"/>
  <c r="K211" i="28"/>
  <c r="M225" i="28"/>
  <c r="M82" i="28"/>
  <c r="K157" i="28"/>
  <c r="L151" i="28"/>
  <c r="L205" i="28"/>
  <c r="K155" i="28"/>
  <c r="M218" i="28"/>
  <c r="K86" i="28"/>
  <c r="K216" i="28"/>
  <c r="M237" i="28"/>
  <c r="K165" i="28"/>
  <c r="L160" i="28"/>
  <c r="L124" i="28"/>
  <c r="L194" i="28"/>
  <c r="K83" i="28"/>
  <c r="L102" i="28"/>
  <c r="M45" i="28"/>
  <c r="K255" i="28"/>
  <c r="J51" i="28"/>
  <c r="K159" i="28"/>
  <c r="L99" i="28"/>
  <c r="L198" i="28"/>
  <c r="J152" i="28"/>
  <c r="K162" i="28"/>
  <c r="L243" i="28"/>
  <c r="K208" i="28"/>
  <c r="M174" i="28"/>
  <c r="L174" i="28"/>
  <c r="K243" i="28"/>
  <c r="M162" i="28"/>
  <c r="L213" i="28"/>
  <c r="K213" i="28"/>
  <c r="M112" i="28"/>
  <c r="L195" i="28"/>
  <c r="K49" i="28"/>
  <c r="K56" i="28"/>
  <c r="M252" i="28"/>
  <c r="L252" i="28"/>
  <c r="M84" i="28"/>
  <c r="L112" i="28"/>
  <c r="L84" i="28"/>
  <c r="L66" i="28"/>
  <c r="K195" i="28"/>
  <c r="K112" i="28"/>
  <c r="K220" i="28"/>
  <c r="K152" i="28"/>
  <c r="L162" i="28"/>
  <c r="L220" i="28"/>
  <c r="L49" i="28"/>
  <c r="M106" i="28"/>
  <c r="M243" i="28"/>
  <c r="L208" i="28"/>
  <c r="M195" i="28"/>
  <c r="L95"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90" i="28" s="1"/>
  <c r="I190" i="28" s="1"/>
  <c r="G104" i="1" a="1"/>
  <c r="G104" i="1" s="1"/>
  <c r="G161" i="1" a="1"/>
  <c r="G161" i="1" s="1"/>
  <c r="H161" i="1" s="1"/>
  <c r="G23" i="1" a="1"/>
  <c r="G23" i="1" s="1"/>
  <c r="G107" i="28" s="1"/>
  <c r="I107"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11" i="28" s="1"/>
  <c r="I211" i="28" s="1"/>
  <c r="G194" i="1" a="1"/>
  <c r="G194" i="1" s="1"/>
  <c r="H194" i="1" s="1"/>
  <c r="G72" i="1" a="1"/>
  <c r="G72" i="1" s="1"/>
  <c r="H72" i="1" s="1"/>
  <c r="G117" i="1" a="1"/>
  <c r="G117" i="1" s="1"/>
  <c r="H117" i="1" s="1"/>
  <c r="G29" i="1" a="1"/>
  <c r="G29" i="1" s="1"/>
  <c r="G111" i="28" s="1"/>
  <c r="I111"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4" i="28" s="1"/>
  <c r="I134" i="28" s="1"/>
  <c r="G112" i="1" a="1"/>
  <c r="G112" i="1" s="1"/>
  <c r="H112" i="1" s="1"/>
  <c r="G66" i="1" a="1"/>
  <c r="G66" i="1" s="1"/>
  <c r="H66" i="1" s="1"/>
  <c r="G42" i="1" a="1"/>
  <c r="G42" i="1" s="1"/>
  <c r="H42" i="1" s="1"/>
  <c r="G141" i="1" a="1"/>
  <c r="G141" i="1" s="1"/>
  <c r="G191" i="1" a="1"/>
  <c r="G191" i="1" s="1"/>
  <c r="G168" i="1" a="1"/>
  <c r="G168" i="1" s="1"/>
  <c r="G171" i="28" s="1"/>
  <c r="I171"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202" i="28" s="1"/>
  <c r="I202" i="28" s="1"/>
  <c r="H13" i="29"/>
  <c r="G10" i="29"/>
  <c r="G79" i="1" a="1"/>
  <c r="G79" i="1" s="1"/>
  <c r="G108" i="1" a="1"/>
  <c r="G108" i="1" s="1"/>
  <c r="G203" i="28" s="1"/>
  <c r="I203"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8" i="28"/>
  <c r="O55" i="28"/>
  <c r="O131" i="28"/>
  <c r="E59" i="29"/>
  <c r="E61" i="29"/>
  <c r="E52" i="29"/>
  <c r="E41" i="29"/>
  <c r="E58" i="29"/>
  <c r="G86" i="1" a="1"/>
  <c r="G86" i="1" s="1"/>
  <c r="E49" i="29"/>
  <c r="E43" i="29"/>
  <c r="O123" i="28"/>
  <c r="G166" i="1" a="1"/>
  <c r="G166" i="1" s="1"/>
  <c r="F7" i="29"/>
  <c r="G13" i="1" a="1"/>
  <c r="G13" i="1" s="1"/>
  <c r="G182" i="28" s="1"/>
  <c r="I182" i="28" s="1"/>
  <c r="K9" i="1"/>
  <c r="E40" i="29"/>
  <c r="E31" i="29"/>
  <c r="F10" i="29"/>
  <c r="G9" i="1" a="1"/>
  <c r="G9" i="1" s="1"/>
  <c r="F8" i="29"/>
  <c r="G8" i="1" a="1"/>
  <c r="G8" i="1" s="1"/>
  <c r="E37" i="29"/>
  <c r="O173" i="28"/>
  <c r="K11" i="29"/>
  <c r="E38" i="29"/>
  <c r="E29" i="29"/>
  <c r="K8" i="1"/>
  <c r="K8" i="29"/>
  <c r="E32" i="29"/>
  <c r="E55" i="29"/>
  <c r="M56" i="28"/>
  <c r="I10" i="29"/>
  <c r="E28" i="29"/>
  <c r="F13" i="29"/>
  <c r="G7" i="1" a="1"/>
  <c r="G7" i="1" s="1"/>
  <c r="E50" i="29"/>
  <c r="E34" i="29"/>
  <c r="G10" i="1" a="1"/>
  <c r="G10" i="1" s="1"/>
  <c r="G113" i="28" s="1"/>
  <c r="I113" i="28" s="1"/>
  <c r="E64" i="29"/>
  <c r="G34" i="1" a="1"/>
  <c r="G34" i="1" s="1"/>
  <c r="F62" i="29"/>
  <c r="J222" i="28"/>
  <c r="J145" i="28"/>
  <c r="J179" i="28"/>
  <c r="R6" i="1"/>
  <c r="J109" i="28"/>
  <c r="G58" i="28" l="1"/>
  <c r="I58" i="28" s="1"/>
  <c r="G161" i="28"/>
  <c r="I161" i="28" s="1"/>
  <c r="H133" i="28"/>
  <c r="G241" i="28"/>
  <c r="I241" i="28" s="1"/>
  <c r="G117" i="28"/>
  <c r="I117" i="28" s="1"/>
  <c r="G226" i="28"/>
  <c r="I226" i="28" s="1"/>
  <c r="G197" i="28"/>
  <c r="I197" i="28" s="1"/>
  <c r="G156" i="28"/>
  <c r="I156" i="28" s="1"/>
  <c r="G78" i="28"/>
  <c r="I78" i="28" s="1"/>
  <c r="G129" i="28"/>
  <c r="I129" i="28" s="1"/>
  <c r="G177" i="28"/>
  <c r="I177" i="28" s="1"/>
  <c r="G79" i="28"/>
  <c r="I79" i="28" s="1"/>
  <c r="G80" i="28"/>
  <c r="I80" i="28" s="1"/>
  <c r="G93" i="28"/>
  <c r="I93" i="28" s="1"/>
  <c r="G90" i="28"/>
  <c r="I90" i="28" s="1"/>
  <c r="G85" i="28"/>
  <c r="I85" i="28" s="1"/>
  <c r="G118" i="28"/>
  <c r="I118" i="28" s="1"/>
  <c r="G146" i="28"/>
  <c r="I146" i="28" s="1"/>
  <c r="G172" i="28"/>
  <c r="I172" i="28" s="1"/>
  <c r="G220" i="28"/>
  <c r="I220" i="28" s="1"/>
  <c r="G201" i="28"/>
  <c r="I201" i="28" s="1"/>
  <c r="H211" i="1"/>
  <c r="H210" i="1"/>
  <c r="H223" i="1"/>
  <c r="H222" i="1"/>
  <c r="H221" i="1"/>
  <c r="H220" i="1"/>
  <c r="H216" i="1"/>
  <c r="G128" i="28"/>
  <c r="I128" i="28" s="1"/>
  <c r="H217" i="1"/>
  <c r="G126" i="28"/>
  <c r="I126" i="28" s="1"/>
  <c r="H213" i="1"/>
  <c r="G69" i="28"/>
  <c r="I69" i="28" s="1"/>
  <c r="H218" i="1"/>
  <c r="G187" i="28"/>
  <c r="I187" i="28" s="1"/>
  <c r="H208" i="1"/>
  <c r="G67" i="28"/>
  <c r="I67" i="28" s="1"/>
  <c r="H209" i="1"/>
  <c r="G143" i="28"/>
  <c r="I143" i="28" s="1"/>
  <c r="H207" i="1"/>
  <c r="G64" i="28"/>
  <c r="I64" i="28" s="1"/>
  <c r="H206" i="1"/>
  <c r="G81" i="28"/>
  <c r="I81" i="28" s="1"/>
  <c r="H202" i="1"/>
  <c r="H88" i="28" s="1"/>
  <c r="G88" i="28"/>
  <c r="I88" i="28" s="1"/>
  <c r="H200" i="1"/>
  <c r="G209" i="28"/>
  <c r="I209" i="28" s="1"/>
  <c r="H197" i="1"/>
  <c r="H104" i="28" s="1"/>
  <c r="G104" i="28"/>
  <c r="I104" i="28" s="1"/>
  <c r="H196" i="1"/>
  <c r="G130" i="28"/>
  <c r="I130" i="28" s="1"/>
  <c r="H203" i="1"/>
  <c r="G75" i="28"/>
  <c r="I75" i="28" s="1"/>
  <c r="H201" i="1"/>
  <c r="H144" i="28" s="1"/>
  <c r="G144" i="28"/>
  <c r="I144" i="28" s="1"/>
  <c r="H204" i="1"/>
  <c r="G204" i="28"/>
  <c r="I204" i="28" s="1"/>
  <c r="H198" i="1"/>
  <c r="H96" i="28" s="1"/>
  <c r="G96" i="28"/>
  <c r="I96" i="28" s="1"/>
  <c r="G162" i="28"/>
  <c r="I162" i="28" s="1"/>
  <c r="H26" i="1"/>
  <c r="G47" i="28"/>
  <c r="I47" i="28" s="1"/>
  <c r="G62" i="28"/>
  <c r="I62" i="28" s="1"/>
  <c r="G43" i="28"/>
  <c r="I43" i="28" s="1"/>
  <c r="G155" i="28"/>
  <c r="I155" i="28" s="1"/>
  <c r="G233" i="28"/>
  <c r="I233" i="28" s="1"/>
  <c r="G228" i="28"/>
  <c r="I228" i="28" s="1"/>
  <c r="G151" i="28"/>
  <c r="I151" i="28" s="1"/>
  <c r="H242" i="28"/>
  <c r="G221" i="28"/>
  <c r="I221" i="28" s="1"/>
  <c r="G103" i="28"/>
  <c r="I103" i="28" s="1"/>
  <c r="G166" i="28"/>
  <c r="I166" i="28" s="1"/>
  <c r="G45" i="28"/>
  <c r="I45" i="28" s="1"/>
  <c r="G242" i="28"/>
  <c r="I242" i="28" s="1"/>
  <c r="G141" i="28"/>
  <c r="I141" i="28" s="1"/>
  <c r="G223" i="28"/>
  <c r="I223" i="28" s="1"/>
  <c r="G234" i="28"/>
  <c r="I234" i="28" s="1"/>
  <c r="G232" i="28"/>
  <c r="I232" i="28" s="1"/>
  <c r="G184" i="28"/>
  <c r="I184" i="28" s="1"/>
  <c r="G53" i="28"/>
  <c r="I53" i="28" s="1"/>
  <c r="G230" i="28"/>
  <c r="I230" i="28" s="1"/>
  <c r="G94" i="28"/>
  <c r="I94" i="28" s="1"/>
  <c r="G63" i="28"/>
  <c r="I63" i="28" s="1"/>
  <c r="G68" i="28"/>
  <c r="I68" i="28" s="1"/>
  <c r="H125" i="28"/>
  <c r="G216" i="28"/>
  <c r="I216" i="28" s="1"/>
  <c r="G101" i="28"/>
  <c r="I101" i="28" s="1"/>
  <c r="G74" i="28"/>
  <c r="I74" i="28" s="1"/>
  <c r="G185" i="28"/>
  <c r="I185" i="28" s="1"/>
  <c r="G131" i="28"/>
  <c r="I131" i="28" s="1"/>
  <c r="G238" i="28"/>
  <c r="I238" i="28" s="1"/>
  <c r="G249" i="28"/>
  <c r="I249" i="28" s="1"/>
  <c r="G119" i="28"/>
  <c r="I119" i="28" s="1"/>
  <c r="G99" i="28"/>
  <c r="I99" i="28" s="1"/>
  <c r="G192" i="28"/>
  <c r="I192" i="28" s="1"/>
  <c r="G225" i="28"/>
  <c r="I225" i="28" s="1"/>
  <c r="G240" i="28"/>
  <c r="I240" i="28" s="1"/>
  <c r="G83" i="28"/>
  <c r="I83" i="28" s="1"/>
  <c r="G196" i="28"/>
  <c r="I196" i="28" s="1"/>
  <c r="G169" i="28"/>
  <c r="I169" i="28" s="1"/>
  <c r="G52" i="28"/>
  <c r="I52" i="28" s="1"/>
  <c r="G42" i="28"/>
  <c r="H215" i="28"/>
  <c r="G194" i="28"/>
  <c r="I194" i="28" s="1"/>
  <c r="G198" i="28"/>
  <c r="I198" i="28" s="1"/>
  <c r="G71" i="28"/>
  <c r="I71" i="28" s="1"/>
  <c r="G60" i="28"/>
  <c r="I60" i="28" s="1"/>
  <c r="G199" i="28"/>
  <c r="I199" i="28" s="1"/>
  <c r="G108" i="28"/>
  <c r="I108" i="28" s="1"/>
  <c r="G246" i="28"/>
  <c r="I246" i="28" s="1"/>
  <c r="G165" i="28"/>
  <c r="I165" i="28" s="1"/>
  <c r="G163" i="28"/>
  <c r="I163" i="28" s="1"/>
  <c r="G136" i="28"/>
  <c r="I136" i="28" s="1"/>
  <c r="G77" i="28"/>
  <c r="I77" i="28" s="1"/>
  <c r="G235" i="28"/>
  <c r="I235" i="28" s="1"/>
  <c r="G148" i="28"/>
  <c r="I148" i="28" s="1"/>
  <c r="G100" i="28"/>
  <c r="I100" i="28" s="1"/>
  <c r="G154" i="28"/>
  <c r="I154" i="28" s="1"/>
  <c r="G218" i="28"/>
  <c r="I218" i="28" s="1"/>
  <c r="G248" i="28"/>
  <c r="I248" i="28" s="1"/>
  <c r="G147" i="28"/>
  <c r="I147" i="28" s="1"/>
  <c r="G73" i="28"/>
  <c r="I73" i="28" s="1"/>
  <c r="G138" i="28"/>
  <c r="I138" i="28" s="1"/>
  <c r="G140" i="28"/>
  <c r="I140" i="28" s="1"/>
  <c r="G87" i="28"/>
  <c r="I87" i="28" s="1"/>
  <c r="G89" i="28"/>
  <c r="I89" i="28" s="1"/>
  <c r="G170" i="28"/>
  <c r="I170" i="28" s="1"/>
  <c r="G252" i="28"/>
  <c r="I252" i="28" s="1"/>
  <c r="G164" i="28"/>
  <c r="I164" i="28" s="1"/>
  <c r="G227" i="28"/>
  <c r="I227" i="28" s="1"/>
  <c r="G205" i="28"/>
  <c r="I205" i="28" s="1"/>
  <c r="G157" i="28"/>
  <c r="I157" i="28" s="1"/>
  <c r="G57" i="28"/>
  <c r="I57" i="28" s="1"/>
  <c r="H196" i="28"/>
  <c r="G122" i="28"/>
  <c r="I122" i="28" s="1"/>
  <c r="G251" i="28"/>
  <c r="I251" i="28" s="1"/>
  <c r="G153" i="28"/>
  <c r="I153" i="28" s="1"/>
  <c r="G98" i="28"/>
  <c r="I98" i="28" s="1"/>
  <c r="G50" i="28"/>
  <c r="I50" i="28" s="1"/>
  <c r="G70" i="28"/>
  <c r="I70" i="28" s="1"/>
  <c r="G65" i="28"/>
  <c r="I65" i="28" s="1"/>
  <c r="G224" i="28"/>
  <c r="I224" i="28" s="1"/>
  <c r="G245" i="28"/>
  <c r="I245" i="28" s="1"/>
  <c r="G253" i="28"/>
  <c r="I253" i="28" s="1"/>
  <c r="H236" i="28"/>
  <c r="G116" i="28"/>
  <c r="I116" i="28" s="1"/>
  <c r="G61" i="28"/>
  <c r="I61" i="28" s="1"/>
  <c r="G174" i="28"/>
  <c r="I174" i="28" s="1"/>
  <c r="G243" i="28"/>
  <c r="I243" i="28" s="1"/>
  <c r="G95" i="28"/>
  <c r="I95" i="28" s="1"/>
  <c r="G213" i="28"/>
  <c r="I213" i="28" s="1"/>
  <c r="G152" i="28"/>
  <c r="I152" i="28" s="1"/>
  <c r="G135" i="28"/>
  <c r="I135" i="28" s="1"/>
  <c r="G112" i="28"/>
  <c r="I112" i="28" s="1"/>
  <c r="G195" i="28"/>
  <c r="I195" i="28" s="1"/>
  <c r="G56" i="28"/>
  <c r="I56" i="28" s="1"/>
  <c r="G132" i="28"/>
  <c r="I132" i="28" s="1"/>
  <c r="H76" i="1"/>
  <c r="H80" i="28" s="1"/>
  <c r="G110" i="28"/>
  <c r="I110" i="28" s="1"/>
  <c r="G178" i="28"/>
  <c r="I178" i="28" s="1"/>
  <c r="H118" i="1"/>
  <c r="H167" i="1"/>
  <c r="H81" i="1"/>
  <c r="G236" i="28"/>
  <c r="I236" i="28" s="1"/>
  <c r="H24" i="1"/>
  <c r="H76" i="28" s="1"/>
  <c r="G149" i="28"/>
  <c r="I149" i="28" s="1"/>
  <c r="H50" i="1"/>
  <c r="H189" i="28" s="1"/>
  <c r="H48" i="1"/>
  <c r="H147" i="1"/>
  <c r="H171" i="1"/>
  <c r="H201" i="28" s="1"/>
  <c r="G255" i="28"/>
  <c r="I255" i="28" s="1"/>
  <c r="H189" i="1"/>
  <c r="H144" i="1"/>
  <c r="G237" i="28"/>
  <c r="I237" i="28" s="1"/>
  <c r="H63" i="1"/>
  <c r="H139" i="1"/>
  <c r="H173" i="1"/>
  <c r="H234" i="28" s="1"/>
  <c r="G212" i="28"/>
  <c r="I212" i="28" s="1"/>
  <c r="G114" i="28"/>
  <c r="I114" i="28" s="1"/>
  <c r="H84" i="1"/>
  <c r="H120" i="28" s="1"/>
  <c r="G215" i="28"/>
  <c r="I215" i="28" s="1"/>
  <c r="G133" i="28"/>
  <c r="I133" i="28" s="1"/>
  <c r="H18" i="1"/>
  <c r="H185" i="28" s="1"/>
  <c r="G186" i="28"/>
  <c r="I186" i="28" s="1"/>
  <c r="H164" i="1"/>
  <c r="H73" i="28" s="1"/>
  <c r="H38" i="1"/>
  <c r="H128" i="1"/>
  <c r="G97" i="28"/>
  <c r="I97" i="28" s="1"/>
  <c r="G247" i="28"/>
  <c r="I247" i="28" s="1"/>
  <c r="G137" i="28"/>
  <c r="I137" i="28" s="1"/>
  <c r="G231" i="28"/>
  <c r="I231" i="28" s="1"/>
  <c r="H155" i="1"/>
  <c r="H22" i="1"/>
  <c r="G49" i="28"/>
  <c r="I49" i="28" s="1"/>
  <c r="H176" i="1"/>
  <c r="H197" i="28" s="1"/>
  <c r="G121" i="28"/>
  <c r="I121" i="28" s="1"/>
  <c r="G82" i="28"/>
  <c r="I82" i="28" s="1"/>
  <c r="H55" i="1"/>
  <c r="H61" i="1"/>
  <c r="G183" i="28"/>
  <c r="I183" i="28" s="1"/>
  <c r="G217" i="28"/>
  <c r="I217" i="28" s="1"/>
  <c r="H87" i="1"/>
  <c r="H37" i="1"/>
  <c r="H149" i="1"/>
  <c r="G124" i="28"/>
  <c r="I124" i="28" s="1"/>
  <c r="H90" i="1"/>
  <c r="H47" i="1"/>
  <c r="H70" i="1"/>
  <c r="H194" i="28" s="1"/>
  <c r="G229" i="28"/>
  <c r="I229" i="28" s="1"/>
  <c r="H88" i="1"/>
  <c r="G115" i="28"/>
  <c r="I115" i="28" s="1"/>
  <c r="H124" i="1"/>
  <c r="H55" i="28" s="1"/>
  <c r="H185" i="1"/>
  <c r="G254" i="28"/>
  <c r="I254" i="28" s="1"/>
  <c r="H193" i="1"/>
  <c r="H165" i="28" s="1"/>
  <c r="G158" i="28"/>
  <c r="I158" i="28" s="1"/>
  <c r="H15" i="1"/>
  <c r="H121" i="1"/>
  <c r="H162" i="1"/>
  <c r="H216" i="28" s="1"/>
  <c r="G86" i="28"/>
  <c r="I86" i="28" s="1"/>
  <c r="G91" i="28"/>
  <c r="I91" i="28" s="1"/>
  <c r="H136" i="1"/>
  <c r="H25" i="1"/>
  <c r="H82" i="1"/>
  <c r="G159" i="28"/>
  <c r="I159" i="28" s="1"/>
  <c r="H41" i="1"/>
  <c r="H166" i="28" s="1"/>
  <c r="G167" i="28"/>
  <c r="I167" i="28" s="1"/>
  <c r="H151" i="1"/>
  <c r="H190" i="28" s="1"/>
  <c r="G189" i="28"/>
  <c r="I189" i="28" s="1"/>
  <c r="G76" i="28"/>
  <c r="I76" i="28" s="1"/>
  <c r="G66" i="28"/>
  <c r="I66" i="28" s="1"/>
  <c r="G120" i="28"/>
  <c r="I120" i="28" s="1"/>
  <c r="G44" i="28"/>
  <c r="I44" i="28" s="1"/>
  <c r="H160" i="1"/>
  <c r="H61" i="28" s="1"/>
  <c r="H33" i="1"/>
  <c r="H227" i="28" s="1"/>
  <c r="H85" i="1"/>
  <c r="H99" i="1"/>
  <c r="H17" i="1"/>
  <c r="H164" i="28" s="1"/>
  <c r="G55" i="28"/>
  <c r="I55" i="28" s="1"/>
  <c r="G160" i="28"/>
  <c r="I160" i="28" s="1"/>
  <c r="G106" i="28"/>
  <c r="I106" i="28" s="1"/>
  <c r="H44" i="1"/>
  <c r="H143" i="1"/>
  <c r="G51" i="28"/>
  <c r="I51" i="28" s="1"/>
  <c r="G259" i="28"/>
  <c r="I259" i="28" s="1"/>
  <c r="H192" i="1"/>
  <c r="G142" i="28"/>
  <c r="I142" i="28" s="1"/>
  <c r="H43" i="1"/>
  <c r="G105" i="28"/>
  <c r="I105" i="28" s="1"/>
  <c r="G208" i="28"/>
  <c r="I208" i="28" s="1"/>
  <c r="G175" i="28"/>
  <c r="I175" i="28" s="1"/>
  <c r="H65" i="1"/>
  <c r="G102" i="28"/>
  <c r="I102" i="28" s="1"/>
  <c r="G46" i="28"/>
  <c r="I46" i="28" s="1"/>
  <c r="G219" i="28"/>
  <c r="I219" i="28" s="1"/>
  <c r="H186" i="1"/>
  <c r="H115" i="28" s="1"/>
  <c r="G139" i="28"/>
  <c r="I139" i="28" s="1"/>
  <c r="G54" i="28"/>
  <c r="I54" i="28" s="1"/>
  <c r="H154" i="1"/>
  <c r="H137" i="1"/>
  <c r="G207" i="28"/>
  <c r="I207" i="28" s="1"/>
  <c r="G193" i="28"/>
  <c r="I193" i="28" s="1"/>
  <c r="G127" i="28"/>
  <c r="I127" i="28" s="1"/>
  <c r="H104" i="1"/>
  <c r="G84" i="28"/>
  <c r="I84" i="28" s="1"/>
  <c r="H130" i="1"/>
  <c r="H101" i="1"/>
  <c r="H64" i="1"/>
  <c r="H23" i="1"/>
  <c r="H184" i="1"/>
  <c r="H117" i="28" s="1"/>
  <c r="H21" i="1"/>
  <c r="H97" i="1"/>
  <c r="H94" i="1"/>
  <c r="H241" i="28" s="1"/>
  <c r="H103" i="1"/>
  <c r="H158" i="28" s="1"/>
  <c r="H135" i="1"/>
  <c r="H175" i="1"/>
  <c r="H127" i="1"/>
  <c r="H91" i="28" s="1"/>
  <c r="G180" i="28"/>
  <c r="I180" i="28" s="1"/>
  <c r="H141" i="1"/>
  <c r="H94" i="28" s="1"/>
  <c r="H169" i="1"/>
  <c r="H256" i="28" s="1"/>
  <c r="G92" i="28"/>
  <c r="I92" i="28" s="1"/>
  <c r="H174" i="1"/>
  <c r="H157" i="1"/>
  <c r="H167" i="28" s="1"/>
  <c r="G125" i="28"/>
  <c r="I125" i="28" s="1"/>
  <c r="H182" i="1"/>
  <c r="H29" i="1"/>
  <c r="H111" i="28" s="1"/>
  <c r="H142" i="1"/>
  <c r="H202" i="28" s="1"/>
  <c r="H77" i="1"/>
  <c r="G200" i="28"/>
  <c r="I200" i="28" s="1"/>
  <c r="H79" i="1"/>
  <c r="H134" i="1"/>
  <c r="H63" i="28" s="1"/>
  <c r="H172" i="1"/>
  <c r="H99" i="28" s="1"/>
  <c r="G191" i="28"/>
  <c r="I191" i="28" s="1"/>
  <c r="G244" i="28"/>
  <c r="I244" i="28" s="1"/>
  <c r="H20" i="1"/>
  <c r="H168" i="1"/>
  <c r="H171" i="28" s="1"/>
  <c r="H108" i="1"/>
  <c r="H259" i="28" s="1"/>
  <c r="G176" i="28"/>
  <c r="I176" i="28" s="1"/>
  <c r="H109" i="1"/>
  <c r="H140" i="1"/>
  <c r="H114" i="1"/>
  <c r="H58" i="28" s="1"/>
  <c r="G214" i="28"/>
  <c r="I214" i="28" s="1"/>
  <c r="H191" i="1"/>
  <c r="H187" i="1"/>
  <c r="H230" i="28" s="1"/>
  <c r="G258" i="28"/>
  <c r="I258" i="28" s="1"/>
  <c r="G150" i="28"/>
  <c r="I150" i="28" s="1"/>
  <c r="G257" i="28"/>
  <c r="I257" i="28" s="1"/>
  <c r="G250" i="28"/>
  <c r="I250" i="28" s="1"/>
  <c r="H16" i="1"/>
  <c r="H151" i="28" s="1"/>
  <c r="H86" i="1"/>
  <c r="E8" i="29"/>
  <c r="H8" i="1"/>
  <c r="H137" i="28" s="1"/>
  <c r="E17" i="29"/>
  <c r="H7" i="1"/>
  <c r="H180" i="28" s="1"/>
  <c r="E22" i="29"/>
  <c r="E13" i="29"/>
  <c r="E16" i="29"/>
  <c r="E7" i="29"/>
  <c r="H13" i="1"/>
  <c r="E11" i="29"/>
  <c r="G173" i="28"/>
  <c r="I173" i="28" s="1"/>
  <c r="E20" i="29"/>
  <c r="H34" i="1"/>
  <c r="H10" i="1"/>
  <c r="H113" i="28" s="1"/>
  <c r="E19" i="29"/>
  <c r="H9" i="1"/>
  <c r="H51" i="28" s="1"/>
  <c r="E10" i="29"/>
  <c r="H166" i="1"/>
  <c r="G123" i="28"/>
  <c r="I123" i="28" s="1"/>
  <c r="J59" i="28"/>
  <c r="J72" i="28"/>
  <c r="J210" i="28"/>
  <c r="K62" i="29"/>
  <c r="F61" i="29"/>
  <c r="F64" i="29"/>
  <c r="F60" i="29"/>
  <c r="F58" i="29"/>
  <c r="F59" i="29"/>
  <c r="H62" i="29"/>
  <c r="H59" i="29"/>
  <c r="H63" i="29"/>
  <c r="H61" i="29"/>
  <c r="H58" i="29"/>
  <c r="H64" i="29"/>
  <c r="H60" i="29"/>
  <c r="M206" i="28"/>
  <c r="W6" i="1"/>
  <c r="K9" i="29" s="1"/>
  <c r="V6" i="1"/>
  <c r="L109" i="28"/>
  <c r="L206" i="28"/>
  <c r="M59" i="28"/>
  <c r="N206" i="28"/>
  <c r="U6" i="1"/>
  <c r="M179" i="28"/>
  <c r="N109" i="28"/>
  <c r="I42" i="28" l="1"/>
  <c r="J188" i="28"/>
  <c r="J48" i="28"/>
  <c r="H191" i="28"/>
  <c r="H45" i="28"/>
  <c r="H128" i="28"/>
  <c r="N188" i="28"/>
  <c r="N48" i="28"/>
  <c r="H255" i="28"/>
  <c r="H177" i="28"/>
  <c r="H98" i="28"/>
  <c r="H89" i="28"/>
  <c r="H124" i="28"/>
  <c r="H254" i="28"/>
  <c r="H103" i="28"/>
  <c r="H79" i="28"/>
  <c r="H130" i="28"/>
  <c r="H209" i="28"/>
  <c r="H214" i="28"/>
  <c r="H71" i="28"/>
  <c r="H258" i="28"/>
  <c r="H83" i="28"/>
  <c r="H131" i="28"/>
  <c r="H142" i="28"/>
  <c r="H250" i="28"/>
  <c r="H148" i="28"/>
  <c r="H85" i="28"/>
  <c r="H118" i="28"/>
  <c r="H108" i="28"/>
  <c r="H176" i="28"/>
  <c r="H134" i="28"/>
  <c r="H219" i="28"/>
  <c r="H95" i="28"/>
  <c r="H247" i="28"/>
  <c r="H160" i="28"/>
  <c r="H132" i="28"/>
  <c r="H81" i="28"/>
  <c r="H42" i="28"/>
  <c r="H156" i="28"/>
  <c r="H93" i="28"/>
  <c r="H193" i="28"/>
  <c r="H226" i="28"/>
  <c r="H146" i="28"/>
  <c r="F9" i="29"/>
  <c r="F18" i="29" s="1"/>
  <c r="J181" i="28"/>
  <c r="H147" i="28"/>
  <c r="H204" i="28"/>
  <c r="H75" i="28"/>
  <c r="H64" i="28"/>
  <c r="H67" i="28"/>
  <c r="H69" i="28"/>
  <c r="J9" i="29"/>
  <c r="N181" i="28"/>
  <c r="H246" i="28"/>
  <c r="H114" i="28"/>
  <c r="H233" i="28"/>
  <c r="H159" i="28"/>
  <c r="H172" i="28"/>
  <c r="H141" i="28"/>
  <c r="H136" i="28"/>
  <c r="H54" i="28"/>
  <c r="H46" i="28"/>
  <c r="H143" i="28"/>
  <c r="H187" i="28"/>
  <c r="H126" i="28"/>
  <c r="H90" i="28"/>
  <c r="H129" i="28"/>
  <c r="H121" i="28"/>
  <c r="H182" i="28"/>
  <c r="H243" i="28"/>
  <c r="H192" i="28"/>
  <c r="H205" i="28"/>
  <c r="H140" i="28"/>
  <c r="H139" i="28"/>
  <c r="H86" i="28"/>
  <c r="H78" i="28"/>
  <c r="H150" i="28"/>
  <c r="H68" i="28"/>
  <c r="H240" i="28"/>
  <c r="H249" i="28"/>
  <c r="H184" i="28"/>
  <c r="H123" i="28"/>
  <c r="H161" i="28"/>
  <c r="H251" i="28"/>
  <c r="H225" i="28"/>
  <c r="H107" i="28"/>
  <c r="H199" i="28"/>
  <c r="H74" i="28"/>
  <c r="H119" i="28"/>
  <c r="H223" i="28"/>
  <c r="H169" i="28"/>
  <c r="H198" i="28"/>
  <c r="H203" i="28"/>
  <c r="H228" i="28"/>
  <c r="H60" i="28"/>
  <c r="J12" i="29"/>
  <c r="N239" i="28"/>
  <c r="H173" i="28"/>
  <c r="H43" i="28"/>
  <c r="H170" i="28"/>
  <c r="H154" i="28"/>
  <c r="H248" i="28"/>
  <c r="H163" i="28"/>
  <c r="H101" i="28"/>
  <c r="H174" i="28"/>
  <c r="H47" i="28"/>
  <c r="H253" i="28"/>
  <c r="H157" i="28"/>
  <c r="H186" i="28"/>
  <c r="H207" i="28"/>
  <c r="H97" i="28"/>
  <c r="H178" i="28"/>
  <c r="H237" i="28"/>
  <c r="H244" i="28"/>
  <c r="H221" i="28"/>
  <c r="H53" i="28"/>
  <c r="H65" i="28"/>
  <c r="H77" i="28"/>
  <c r="H105" i="28"/>
  <c r="H235" i="28"/>
  <c r="H231" i="28"/>
  <c r="H229" i="28"/>
  <c r="H52" i="28"/>
  <c r="H50" i="28"/>
  <c r="H211" i="28"/>
  <c r="H70" i="28"/>
  <c r="H195" i="28"/>
  <c r="H87" i="28"/>
  <c r="H102" i="28"/>
  <c r="H62" i="28"/>
  <c r="H44" i="28"/>
  <c r="H232" i="28"/>
  <c r="H149" i="28"/>
  <c r="H92" i="28"/>
  <c r="H116" i="28"/>
  <c r="H82" i="28"/>
  <c r="F12" i="29"/>
  <c r="J239" i="28"/>
  <c r="H238" i="28"/>
  <c r="H155" i="28"/>
  <c r="H122" i="28"/>
  <c r="H100" i="28"/>
  <c r="H153" i="28"/>
  <c r="H252" i="28"/>
  <c r="H218" i="28"/>
  <c r="H138" i="28"/>
  <c r="H57" i="28"/>
  <c r="H224" i="28"/>
  <c r="H245" i="28"/>
  <c r="H175" i="28"/>
  <c r="H200" i="28"/>
  <c r="H110" i="28"/>
  <c r="H217" i="28"/>
  <c r="H106" i="28"/>
  <c r="H212" i="28"/>
  <c r="H183" i="28"/>
  <c r="H127" i="28"/>
  <c r="H257" i="28"/>
  <c r="H208" i="28"/>
  <c r="H152" i="28"/>
  <c r="H213" i="28"/>
  <c r="H56" i="28"/>
  <c r="H112" i="28"/>
  <c r="H135" i="28"/>
  <c r="H220" i="28"/>
  <c r="H84" i="28"/>
  <c r="H49" i="28"/>
  <c r="H66" i="28"/>
  <c r="H162" i="28"/>
  <c r="J168" i="28"/>
  <c r="M72" i="28"/>
  <c r="N72" i="28"/>
  <c r="J206" i="28"/>
  <c r="L72" i="28"/>
  <c r="M210" i="28"/>
  <c r="N168" i="28"/>
  <c r="M222" i="28"/>
  <c r="N210" i="28"/>
  <c r="O145" i="28"/>
  <c r="F20" i="29"/>
  <c r="F22" i="29"/>
  <c r="I62" i="29"/>
  <c r="M145" i="28"/>
  <c r="F16" i="29"/>
  <c r="F37" i="29"/>
  <c r="I63" i="29"/>
  <c r="I64" i="29"/>
  <c r="J60" i="29"/>
  <c r="J63" i="29"/>
  <c r="N59" i="28"/>
  <c r="F38" i="29"/>
  <c r="F43" i="29"/>
  <c r="J62" i="29"/>
  <c r="J61" i="29"/>
  <c r="K12" i="29"/>
  <c r="I60" i="29"/>
  <c r="I61" i="29"/>
  <c r="K63" i="29"/>
  <c r="J58" i="29"/>
  <c r="J64" i="29"/>
  <c r="K60" i="29"/>
  <c r="K64" i="29"/>
  <c r="O72" i="28"/>
  <c r="K61" i="29"/>
  <c r="K59" i="29"/>
  <c r="K58" i="29"/>
  <c r="J59" i="29"/>
  <c r="I59" i="29"/>
  <c r="I58" i="29"/>
  <c r="F17" i="29"/>
  <c r="F41" i="29"/>
  <c r="F19" i="29"/>
  <c r="H20" i="29"/>
  <c r="F39" i="29"/>
  <c r="F40" i="29"/>
  <c r="F42" i="29"/>
  <c r="L179" i="28"/>
  <c r="O179" i="28"/>
  <c r="L59" i="28"/>
  <c r="L210" i="28"/>
  <c r="L222" i="28"/>
  <c r="L145" i="28"/>
  <c r="L188" i="28" l="1"/>
  <c r="L48" i="28"/>
  <c r="M188" i="28"/>
  <c r="M48" i="28"/>
  <c r="H9" i="29"/>
  <c r="H18" i="29" s="1"/>
  <c r="L181" i="28"/>
  <c r="I9" i="29"/>
  <c r="I18" i="29" s="1"/>
  <c r="M181" i="28"/>
  <c r="I12" i="29"/>
  <c r="I21" i="29" s="1"/>
  <c r="M239" i="28"/>
  <c r="H12" i="29"/>
  <c r="H21" i="29" s="1"/>
  <c r="L239" i="28"/>
  <c r="L168" i="28"/>
  <c r="M168" i="28"/>
  <c r="N179" i="28"/>
  <c r="O109" i="28"/>
  <c r="O210" i="28"/>
  <c r="O222" i="28"/>
  <c r="N145" i="28"/>
  <c r="O59" i="28"/>
  <c r="N222" i="28"/>
  <c r="O206" i="28"/>
  <c r="M109" i="28"/>
  <c r="O168"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6" i="28"/>
  <c r="K179" i="28"/>
  <c r="S6" i="1"/>
  <c r="K222" i="28"/>
  <c r="K72" i="28" l="1"/>
  <c r="K109" i="28"/>
  <c r="M6" i="1" a="1"/>
  <c r="M6" i="1" s="1"/>
  <c r="G58" i="29"/>
  <c r="G60" i="29"/>
  <c r="G63" i="29"/>
  <c r="G61" i="29"/>
  <c r="G59" i="29"/>
  <c r="K145" i="28"/>
  <c r="G64" i="29"/>
  <c r="G20" i="29"/>
  <c r="J6" i="1" a="1"/>
  <c r="J6" i="1" s="1"/>
  <c r="K188" i="28" l="1"/>
  <c r="K48" i="28"/>
  <c r="G9" i="29"/>
  <c r="G18" i="29" s="1"/>
  <c r="K181" i="28"/>
  <c r="E51" i="29"/>
  <c r="E60" i="29"/>
  <c r="E30" i="29"/>
  <c r="E39" i="29"/>
  <c r="G12" i="29"/>
  <c r="G21" i="29" s="1"/>
  <c r="K239" i="28"/>
  <c r="E54" i="29"/>
  <c r="E63" i="29"/>
  <c r="E42" i="29"/>
  <c r="E33" i="29"/>
  <c r="N6" i="1"/>
  <c r="K59" i="28"/>
  <c r="K210" i="28"/>
  <c r="K168" i="28"/>
  <c r="G17" i="29"/>
  <c r="G22" i="29"/>
  <c r="G19" i="29"/>
  <c r="G16" i="29"/>
  <c r="G109" i="28"/>
  <c r="I109" i="28" s="1"/>
  <c r="G179" i="28"/>
  <c r="I179" i="28" s="1"/>
  <c r="G145" i="28"/>
  <c r="I145" i="28" s="1"/>
  <c r="G6" i="1" a="1"/>
  <c r="G6" i="1" s="1"/>
  <c r="G48" i="28" s="1"/>
  <c r="I48" i="28" s="1"/>
  <c r="G222" i="28"/>
  <c r="I222" i="28" s="1"/>
  <c r="G206" i="28"/>
  <c r="I206" i="28" s="1"/>
  <c r="K6" i="1"/>
  <c r="G181" i="28" l="1"/>
  <c r="I181" i="28" s="1"/>
  <c r="G188" i="28"/>
  <c r="I188" i="28" s="1"/>
  <c r="G239" i="28"/>
  <c r="I239" i="28" s="1"/>
  <c r="E9" i="29"/>
  <c r="E18" i="29"/>
  <c r="E12" i="29"/>
  <c r="E21" i="29"/>
  <c r="G168" i="28"/>
  <c r="I168" i="28" s="1"/>
  <c r="G210" i="28"/>
  <c r="I210" i="28" s="1"/>
  <c r="G59" i="28"/>
  <c r="I59" i="28" s="1"/>
  <c r="G72" i="28"/>
  <c r="G41" i="29"/>
  <c r="G42" i="29"/>
  <c r="G38" i="29"/>
  <c r="G43" i="29"/>
  <c r="G37" i="29"/>
  <c r="G40" i="29"/>
  <c r="G39" i="29"/>
  <c r="H109" i="28"/>
  <c r="H222" i="28"/>
  <c r="H6" i="1"/>
  <c r="H48" i="28" s="1"/>
  <c r="H179" i="28"/>
  <c r="H206" i="28"/>
  <c r="H145" i="28"/>
  <c r="G276" i="28" l="1"/>
  <c r="G275" i="28"/>
  <c r="G273" i="28"/>
  <c r="G274" i="28"/>
  <c r="G271" i="28"/>
  <c r="G272" i="28"/>
  <c r="I72" i="28"/>
  <c r="G270" i="28"/>
  <c r="H181" i="28"/>
  <c r="H188" i="28"/>
  <c r="H168" i="28"/>
  <c r="H239" i="28"/>
  <c r="H210" i="28"/>
  <c r="H72" i="28"/>
  <c r="H59"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<sst xmlns="http://schemas.openxmlformats.org/spreadsheetml/2006/main" count="11814" uniqueCount="945">
  <si>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</si>
  <si>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</si>
  <si>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</si>
  <si>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</si>
  <si>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</si>
  <si>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</si>
  <si>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</si>
  <si>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</si>
  <si>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</si>
  <si>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</si>
  <si>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</si>
  <si>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</si>
  <si>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</si>
  <si>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</si>
  <si>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</si>
  <si>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</si>
  <si>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</si>
  <si>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</si>
  <si>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</si>
  <si>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</si>
  <si>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</si>
  <si>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</si>
  <si>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</si>
  <si>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</si>
  <si>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</si>
  <si>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</si>
  <si>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</si>
  <si>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</si>
  <si>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</si>
  <si>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</si>
  <si>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</si>
  <si>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</si>
  <si>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</si>
  <si>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</si>
  <si>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</si>
  <si>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</si>
  <si>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</si>
  <si>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</si>
  <si>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</si>
  <si>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</si>
  <si>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</si>
  <si>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</si>
  <si>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</si>
  <si>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</si>
  <si>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</si>
  <si>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</si>
  <si>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</si>
  <si>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</si>
  <si>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</si>
  <si>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</si>
  <si>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</si>
  <si>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</si>
  <si>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</si>
  <si>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</si>
  <si>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</si>
  <si>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</si>
  <si>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</si>
  <si>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</si>
  <si>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</si>
  <si>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</si>
  <si>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</si>
  <si>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</si>
  <si>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</si>
  <si>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</si>
  <si>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</si>
  <si>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</si>
  <si>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</si>
  <si>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</si>
  <si>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</si>
  <si>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</si>
  <si>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</si>
  <si>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</si>
  <si>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</si>
  <si>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</si>
  <si>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</si>
  <si>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</si>
  <si>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</si>
  <si>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</si>
  <si>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</si>
  <si>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</si>
  <si>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</si>
  <si>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</si>
  <si>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</si>
  <si>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</si>
  <si>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</si>
  <si>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</si>
  <si>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</si>
  <si>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</si>
  <si>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</si>
  <si>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</si>
  <si>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</si>
  <si>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</si>
  <si>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</si>
  <si>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</si>
  <si>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</si>
  <si>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</si>
  <si>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</si>
  <si>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</si>
  <si>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</si>
  <si>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</si>
  <si>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</si>
  <si>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</si>
  <si>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</si>
  <si>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</si>
  <si>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</si>
  <si>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</si>
  <si>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</si>
  <si>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</si>
  <si>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</si>
  <si>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</si>
  <si>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</si>
  <si>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</si>
  <si>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</si>
  <si>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</si>
  <si>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</si>
  <si>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</si>
  <si>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</si>
  <si>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</si>
  <si>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</si>
  <si>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</si>
  <si>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</si>
  <si>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</si>
  <si>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</si>
  <si>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</si>
  <si>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</si>
  <si>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</si>
  <si>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</si>
  <si>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</si>
  <si>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</si>
  <si>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</si>
  <si>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</si>
  <si>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</si>
  <si>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</si>
  <si>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</si>
  <si>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</si>
  <si>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</si>
  <si>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</si>
  <si>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</si>
  <si>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</si>
  <si>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</si>
  <si>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</si>
  <si>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</si>
  <si>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</si>
  <si>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</si>
  <si>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</si>
  <si>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</si>
  <si>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</si>
  <si>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</si>
  <si>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</si>
  <si>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</si>
  <si>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</si>
  <si>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</si>
  <si>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</si>
  <si>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</si>
  <si>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</si>
  <si>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</si>
  <si>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</si>
  <si>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</si>
  <si>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</si>
  <si>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</si>
  <si>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</si>
  <si>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</si>
  <si>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</si>
  <si>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</si>
  <si>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</si>
  <si>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</si>
  <si>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</si>
  <si>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</si>
  <si>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</si>
  <si>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</si>
  <si>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</si>
  <si>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</si>
  <si>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</si>
  <si>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</si>
  <si>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</si>
  <si>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</si>
  <si>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</si>
  <si>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</si>
  <si>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</si>
  <si>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</si>
  <si>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</si>
  <si>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</si>
  <si>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</si>
  <si>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</si>
  <si>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</si>
  <si>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</si>
  <si>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</si>
  <si>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</si>
  <si>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</si>
  <si>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</si>
  <si>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</si>
  <si>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</si>
  <si>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</si>
  <si>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</si>
  <si>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</si>
  <si>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</si>
  <si>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</si>
  <si>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</si>
  <si>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</si>
  <si>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</si>
  <si>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</si>
  <si>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</si>
  <si>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</si>
  <si>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</si>
  <si>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</si>
  <si>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</si>
  <si>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</si>
  <si>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</si>
  <si>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</si>
  <si>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</si>
  <si>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</si>
  <si>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</si>
  <si>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</si>
  <si>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</si>
  <si>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</si>
  <si>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</si>
  <si>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</si>
  <si>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</si>
  <si>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</si>
  <si>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</si>
  <si>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</si>
  <si>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</si>
  <si>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</si>
  <si>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</si>
  <si>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</si>
  <si>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</si>
  <si>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</si>
  <si>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</si>
  <si>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</si>
  <si>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</si>
  <si>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</si>
  <si>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</si>
  <si>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</si>
  <si>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</si>
  <si>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</si>
  <si>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</si>
  <si>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</si>
  <si>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</si>
  <si>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</si>
  <si>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</si>
  <si>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</si>
  <si>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</si>
  <si>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</si>
  <si>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</si>
  <si>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</si>
  <si>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</si>
  <si>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</si>
  <si>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</si>
  <si>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</si>
  <si>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</si>
  <si>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</si>
  <si>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</si>
  <si>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</si>
  <si>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</si>
  <si>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</si>
  <si>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</si>
  <si>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</si>
  <si>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</si>
  <si>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</si>
  <si>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</si>
  <si>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</si>
  <si>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</si>
  <si>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</si>
  <si>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</si>
  <si>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</si>
  <si>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</si>
  <si>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</si>
  <si>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</si>
  <si>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</si>
  <si>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</si>
  <si>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</si>
  <si>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</si>
  <si>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</si>
  <si>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</si>
  <si>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</si>
  <si>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</si>
  <si>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</si>
  <si>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</si>
  <si>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</si>
  <si>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</si>
  <si>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</si>
  <si>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</si>
  <si>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</si>
  <si>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</si>
  <si>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</si>
  <si>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</si>
  <si>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</si>
  <si>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</si>
  <si>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</si>
  <si>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</si>
  <si>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</si>
  <si>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</si>
  <si>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</si>
  <si>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</si>
  <si>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</si>
  <si>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</si>
  <si>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</si>
  <si>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</si>
  <si>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</si>
  <si>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</si>
  <si>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</si>
  <si>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</si>
  <si>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</si>
  <si>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</si>
  <si>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</si>
  <si>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</si>
  <si>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</si>
  <si>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</si>
  <si>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</si>
  <si>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</si>
  <si>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</si>
  <si>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</si>
  <si>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</si>
  <si>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</si>
  <si>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</si>
  <si>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</si>
  <si>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</si>
  <si>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</si>
  <si>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</si>
  <si>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</si>
  <si>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</si>
  <si>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</si>
  <si>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</si>
  <si>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</si>
  <si>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</si>
  <si>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</si>
  <si>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</si>
  <si>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</si>
  <si>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</si>
  <si>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</si>
  <si>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</si>
  <si>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</si>
  <si>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</si>
  <si>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</si>
  <si>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</si>
  <si>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</si>
  <si>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</si>
  <si>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</si>
  <si>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</si>
  <si>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</si>
  <si>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</si>
  <si>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</si>
  <si>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</si>
  <si>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</si>
  <si>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</si>
  <si>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</si>
  <si>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</si>
  <si>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</si>
  <si>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</si>
  <si>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</si>
  <si>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</si>
  <si>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</si>
  <si>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</si>
  <si>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</si>
  <si>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</si>
  <si>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</si>
  <si>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</si>
  <si>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</si>
  <si>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</si>
  <si>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</si>
  <si>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</si>
  <si>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</si>
  <si>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</si>
  <si>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</si>
  <si>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</si>
  <si>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</si>
  <si>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</si>
  <si>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</si>
  <si>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</si>
  <si>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</si>
  <si>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</si>
  <si>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</si>
  <si>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</si>
  <si>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</si>
  <si>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</si>
  <si>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</si>
  <si>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</si>
  <si>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</si>
  <si>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</si>
  <si>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</si>
  <si>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</si>
  <si>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</si>
  <si>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</si>
  <si>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</si>
  <si>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</si>
  <si>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</si>
  <si>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</si>
  <si>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</si>
  <si>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</si>
  <si>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</si>
  <si>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</si>
  <si>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</si>
  <si>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</si>
  <si>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</si>
  <si>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</si>
  <si>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</si>
  <si>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</si>
  <si>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</si>
  <si>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</si>
  <si>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</si>
  <si>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</si>
  <si>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</si>
  <si>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</si>
  <si>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</si>
  <si>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</si>
  <si>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</si>
  <si>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</si>
  <si>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</si>
  <si>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</si>
  <si>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</si>
  <si>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</si>
  <si>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</si>
  <si>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</si>
  <si>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</si>
  <si>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</si>
  <si>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</si>
  <si>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</si>
  <si>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</si>
  <si>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</si>
  <si>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</si>
  <si>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</si>
  <si>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</si>
  <si>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</si>
  <si>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</si>
  <si>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</si>
  <si>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</si>
  <si>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</si>
  <si>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</si>
  <si>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</si>
  <si>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</si>
  <si>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</si>
  <si>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</si>
  <si>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</si>
  <si>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</si>
  <si>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</si>
  <si>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</si>
  <si>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</si>
  <si>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</si>
  <si>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</si>
  <si>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</si>
  <si>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</si>
  <si>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</si>
  <si>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</si>
  <si>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</si>
  <si>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</si>
  <si>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</si>
  <si>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</si>
  <si>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</si>
  <si>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</si>
  <si>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</si>
  <si>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</si>
  <si>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</si>
  <si>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</si>
  <si>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</si>
  <si>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</si>
  <si>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</si>
  <si>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</si>
  <si>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</si>
  <si>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</si>
  <si>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</si>
  <si>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</si>
  <si>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</si>
  <si>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</si>
  <si>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</si>
  <si>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</si>
  <si>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</si>
  <si>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</si>
  <si>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</si>
  <si>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</si>
  <si>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</si>
  <si>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</si>
  <si>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</si>
  <si>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</si>
  <si>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</si>
  <si>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</si>
  <si>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</si>
  <si>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</si>
  <si>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</si>
  <si>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</si>
  <si>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</si>
  <si>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</si>
  <si>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</si>
  <si>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</si>
  <si>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</si>
  <si>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</si>
  <si>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</si>
  <si>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</si>
  <si>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</si>
  <si>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</si>
  <si>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</si>
  <si>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</si>
  <si>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</si>
  <si>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</si>
  <si>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</si>
  <si>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</si>
  <si>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</si>
  <si>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</si>
  <si>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</si>
  <si>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</si>
  <si>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</si>
  <si>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</si>
  <si>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</si>
  <si>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</si>
  <si>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</si>
  <si>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</si>
  <si>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</si>
  <si>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</si>
  <si>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</si>
  <si>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</si>
  <si>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</si>
  <si>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</si>
  <si>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</si>
  <si>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</si>
  <si>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</si>
  <si>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</si>
  <si>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</si>
  <si>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</si>
  <si>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</si>
  <si>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</si>
  <si>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</si>
  <si>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</si>
  <si>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</si>
  <si>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</si>
  <si>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</si>
  <si>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</si>
  <si>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</si>
  <si>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</si>
  <si>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</si>
  <si>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</si>
  <si>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</si>
  <si>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</si>
  <si>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</si>
  <si>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</si>
  <si>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</si>
  <si>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</si>
  <si>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</si>
  <si>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</si>
  <si>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</si>
  <si>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</si>
  <si>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</si>
  <si>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</si>
  <si>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</si>
  <si>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</si>
  <si>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</si>
  <si>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</si>
  <si>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</si>
  <si>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</si>
  <si>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</si>
  <si>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</si>
  <si>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</si>
  <si>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</si>
  <si>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</si>
  <si>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</si>
  <si>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</si>
  <si>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</si>
  <si>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</si>
  <si>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</si>
  <si>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</si>
  <si>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</si>
  <si>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</si>
  <si>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</si>
  <si>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</si>
  <si>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</si>
  <si>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</si>
  <si>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</si>
  <si>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</si>
  <si>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</si>
  <si>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</si>
  <si>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</si>
  <si>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</si>
  <si>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</si>
  <si>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</si>
  <si>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</si>
  <si>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</si>
  <si>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</si>
  <si>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</si>
  <si>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</si>
  <si>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</si>
  <si>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</si>
  <si>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</si>
  <si>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</si>
  <si>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</si>
  <si>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</si>
  <si>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</si>
  <si>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</si>
  <si>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</si>
  <si>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</si>
  <si>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</si>
  <si>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</si>
  <si>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</si>
  <si>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</si>
  <si>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</si>
  <si>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</si>
  <si>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</si>
  <si>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</si>
  <si>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</si>
  <si>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</si>
  <si>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</si>
  <si>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</si>
  <si>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</si>
  <si>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</si>
  <si>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</si>
  <si>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</si>
  <si>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</si>
  <si>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</si>
  <si>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</si>
  <si>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</si>
  <si>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</si>
  <si>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</si>
  <si>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</si>
  <si>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</si>
  <si>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</si>
  <si>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</si>
  <si>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</si>
  <si>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</si>
  <si>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</si>
  <si>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</si>
  <si>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</si>
  <si>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</si>
  <si>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</si>
  <si>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</si>
  <si>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</si>
  <si>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</si>
  <si>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</si>
  <si>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</si>
  <si>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</si>
  <si>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</si>
  <si>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</si>
  <si>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</si>
  <si>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</si>
  <si>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</si>
  <si>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</si>
  <si>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</si>
  <si>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</si>
  <si>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</si>
  <si>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</si>
  <si>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</si>
  <si>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</si>
  <si>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</si>
  <si>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</si>
  <si>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</si>
  <si>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</si>
  <si>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</si>
  <si>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</si>
  <si>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</si>
  <si>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</si>
  <si>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</si>
  <si>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</si>
  <si>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</si>
  <si>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</si>
  <si>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</si>
  <si>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</si>
  <si>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</si>
  <si>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</si>
  <si>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</si>
  <si>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</si>
  <si>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</si>
  <si>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</si>
  <si>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</si>
  <si>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</si>
  <si>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</si>
  <si>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</si>
  <si>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</si>
  <si>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</si>
  <si>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</si>
  <si>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</si>
  <si>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</si>
  <si>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</si>
  <si>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</si>
  <si>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</si>
  <si>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</si>
  <si>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</si>
  <si>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</si>
  <si>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</si>
  <si>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</si>
  <si>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</si>
  <si>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</si>
  <si>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</si>
  <si>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</si>
  <si>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</si>
  <si>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</si>
  <si>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</si>
  <si>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</si>
  <si>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</si>
  <si>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</si>
  <si>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</si>
  <si>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</si>
  <si>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</si>
  <si>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</si>
  <si>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</si>
  <si>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</si>
  <si>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</si>
  <si>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</si>
  <si>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</si>
  <si>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</si>
  <si>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</si>
  <si>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</si>
  <si>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</si>
  <si>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</si>
  <si>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</si>
  <si>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</si>
  <si>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</si>
  <si>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</si>
  <si>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</si>
  <si>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</si>
  <si>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</si>
  <si>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</si>
  <si>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</si>
  <si>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</si>
  <si>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</si>
  <si>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</si>
  <si>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</si>
  <si>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</si>
  <si>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</si>
  <si>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</si>
  <si>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</si>
  <si>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</si>
  <si>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</si>
  <si>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</si>
  <si>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</si>
  <si>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</si>
  <si>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</si>
  <si>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</si>
  <si>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</si>
  <si>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</si>
  <si>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</si>
  <si>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</si>
  <si>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</si>
  <si>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</si>
  <si>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</si>
  <si>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</si>
  <si>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</si>
  <si>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</si>
  <si>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</si>
  <si>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</si>
  <si>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</si>
  <si>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</si>
  <si>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</si>
  <si>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</si>
  <si>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</si>
  <si>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</si>
  <si>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</si>
  <si>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</si>
  <si>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</si>
  <si>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</si>
  <si>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</si>
  <si>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</si>
  <si>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</si>
  <si>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</si>
  <si>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</si>
  <si>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</si>
  <si>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</si>
  <si>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</si>
  <si>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</si>
  <si>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</si>
  <si>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</si>
  <si>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</si>
  <si>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</si>
  <si>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</si>
  <si>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</si>
  <si>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</si>
  <si>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</si>
  <si>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</si>
  <si>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</si>
  <si>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</si>
  <si>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</si>
  <si>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</si>
  <si>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</si>
  <si>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</si>
  <si>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</si>
  <si>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</si>
  <si>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</si>
  <si>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</si>
  <si>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</si>
  <si>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</si>
  <si>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</si>
  <si>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</si>
  <si>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</si>
  <si>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</si>
  <si>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</si>
  <si>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</si>
  <si>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</si>
  <si>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</si>
  <si>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</si>
  <si>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</si>
  <si>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</si>
  <si>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</si>
  <si>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</si>
  <si>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</si>
  <si>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</si>
  <si>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</si>
  <si>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</si>
  <si>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</si>
  <si>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</si>
  <si>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</si>
  <si>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</si>
  <si>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</si>
  <si>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</si>
  <si>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</si>
  <si>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</si>
  <si>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</si>
  <si>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</si>
  <si>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</si>
  <si>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</si>
  <si>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</si>
  <si>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</si>
  <si>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</si>
  <si>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</si>
  <si>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</si>
  <si>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</si>
  <si>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</si>
  <si>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</si>
  <si>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</si>
  <si>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</si>
  <si>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</si>
  <si>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</si>
  <si>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</si>
  <si>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</si>
  <si>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</si>
  <si>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</si>
  <si>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</si>
  <si>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</si>
  <si>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</si>
  <si>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wb_fpi.csv</t>
  </si>
  <si>
    <t>who_dons.csv</t>
  </si>
  <si>
    <t>ifrc_epidemics.csv</t>
  </si>
  <si>
    <t>macrofin.csv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</si>
  <si>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</si>
  <si>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</si>
  <si>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</si>
  <si>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</si>
  <si>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</si>
  <si>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</si>
  <si>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</si>
  <si>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</si>
  <si>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</si>
  <si>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</si>
  <si>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Drought in South-West Angola (3.1)</t>
  </si>
  <si>
    <t>Complex crisis in Haiti (4.2)</t>
  </si>
  <si>
    <t>Complex crisis in DPRK (3.7)</t>
  </si>
  <si>
    <t>Complex crisis in Somalia (4.7)</t>
  </si>
  <si>
    <t>Complex crisis in South Sudan (4.4)</t>
  </si>
  <si>
    <t>Drought in Zambia (3)</t>
  </si>
  <si>
    <t>Complex crisis in Zimbabwe (3.5)</t>
  </si>
  <si>
    <t>Fr_EIU_Security_Change_norm</t>
  </si>
  <si>
    <t>Fr_EIU_Security_Change_raw</t>
  </si>
  <si>
    <t>2023-07-24 â€“ Middle East Respiratory Syndrome - United Arab Emirates</t>
  </si>
  <si>
    <t>MNG: Epidemic - 2023-06 - Bubonic plague suspected case</t>
  </si>
  <si>
    <t>NPL: Epidemic - 2023-08 - Dengue Prevention and Response</t>
  </si>
  <si>
    <t>2023-07-25 â€“ Guillain-BarrÃ© Syndrome - Peru</t>
  </si>
  <si>
    <t>Fr_EIU_Security_Change</t>
  </si>
  <si>
    <t>Complex crisis in Afghanistan (4.5)</t>
  </si>
  <si>
    <t>Complex in Burundi (3.3)</t>
  </si>
  <si>
    <t>Complex crisis in Ethiopia (4); Drought in Ethiopia (3.6)</t>
  </si>
  <si>
    <t>Complex crisis in El Salvador (3.2)</t>
  </si>
  <si>
    <t>Complex crisis in Venezuela (4.1)</t>
  </si>
  <si>
    <t>2023-08-11 â€“ Dengue - Bangladesh</t>
  </si>
  <si>
    <t>BLZ: Epidemic - 2023-07 - Dengue in Belize</t>
  </si>
  <si>
    <t>KGZ: Epidemic - 2023-08 - Measles outbreak in Kyrgyzstan</t>
  </si>
  <si>
    <t>Sri Lanka - Dengue Outbreak &amp; Floods</t>
  </si>
  <si>
    <t>SDN: Epidemic - 2023-02 - Dengue fever outbreak</t>
  </si>
  <si>
    <t>2023-08-11 â€“ Influenza A(H1N2)v - United States of America</t>
  </si>
  <si>
    <t xml:space="preserve">coup: 2023-06-26 successful; </t>
  </si>
  <si>
    <t xml:space="preserve">coup: 2023-04-15 failed; </t>
  </si>
  <si>
    <t>2023-08-13 - volcano - green - NA; 2023-05-21 - volcano - green - NA</t>
  </si>
  <si>
    <t>2023-07-03 - volcano - green - NA</t>
  </si>
  <si>
    <t>2023-08-23 â€“ Measles - Chile</t>
  </si>
  <si>
    <t>2023-08-29 â€“ Middle East respiratory syndrome coronavirus (MERS-CoV) - Saudi Arabia</t>
  </si>
  <si>
    <t xml:space="preserve">coup: 2023-08-30 successful; </t>
  </si>
  <si>
    <t>SUR: Epidemic - 2023-01 - Suriname: Dengue outbreak 2023</t>
  </si>
  <si>
    <t>2023-07-28 â€“ Circulating vaccine-derived poliovirus type 2 (cVDPV2) - United Republic of Tanzania</t>
  </si>
  <si>
    <t>https://fews.net/; Request from Andres Chamorro</t>
  </si>
  <si>
    <t>Request from Haoyo Wu</t>
  </si>
  <si>
    <t>Not high risk and max IPC of 3 in Jun 2023</t>
  </si>
  <si>
    <t>High risk and max IPC of 4 in Jun 2023</t>
  </si>
  <si>
    <t>High risk and max IPC of 3 in Jun 2023</t>
  </si>
  <si>
    <t>Not high risk and max IPC of 4 in Jun 2023</t>
  </si>
  <si>
    <t>Not high risk and max IPC of 4 in Feb 2023</t>
  </si>
  <si>
    <t>2023-09-13 â€“ Diphtheria - Nigeria</t>
  </si>
  <si>
    <t>2023-09-13 â€“ Influenza A (H1N1) variant virus - the Netherlands</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</si>
  <si>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</si>
  <si>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</si>
  <si>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</si>
  <si>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</si>
  <si>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</si>
  <si>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Not high risk and max IPC of 5 in Feb 2023</t>
  </si>
  <si>
    <t>2023-09-21 â€“ Suspected triple outbreak of typhoid fever, shigellosis and cholera - Congo</t>
  </si>
  <si>
    <t>2023-09-20 â€“ Botulism - France</t>
  </si>
  <si>
    <t>2023-10-03 â€“ Nipah Virus Infection - India</t>
  </si>
  <si>
    <t>MYS: Epidemic - 2023-09 - #1</t>
  </si>
  <si>
    <t>2023-09-24 - cyclone - green - (111 km/h)</t>
  </si>
  <si>
    <t>2023-09-26 - volcano - green - NA</t>
  </si>
  <si>
    <t>2023-04-24 - volcano - green - NA</t>
  </si>
  <si>
    <t>2023-07-05 - volcano - green - NA; 2023-04-19 - volcano - green - NA; 2023-03-31 - volcano - green - NA</t>
  </si>
  <si>
    <t xml:space="preserve">Increased intercommunal conflict and mil // Rationale: ly escalated to intercommunal violence between the so-called â€œnati//ities, marked a change in the conflict dynamics until then marked by//sporadic clashes between communities//bondo militia have repeatedly attacked people from rival communiti//Regular clashes between the Mobondo militia//The increase of attacks in Mai-Ndombe, Kwilu, Kwango//arly exposed to this surge in violence namely because of the Mobon//The recurrent attacks by the Mobondo militias, whi//lead to an escalation of the conflict, growing insecurity in wester//n DRC and increased violence against civilians//of land already triggers many conflicts, the involvement of other co//nding the geographic scope of violence // Vulnerability: </t>
  </si>
  <si>
    <t xml:space="preserve">Conflict escalation due to the complete  // Rationale: ent and an alliance of Tuareg armed groups signatories of the 201//tween the Malian army and the armed groups signatories of the pea//nt, causing a renewal of this conflict in the north of the country//fication of tensions with the armed groups signatories to the Alg//lian army, could trigger more clashes//ence deterred the activity of armed groups in certain areas and g//otection to civilians fleeing attacks in their villages//of the bases are located, to attacks by Islamist armed groups//because of alleged support to armed groups // Vulnerability: </t>
  </si>
  <si>
    <t>Diplomatic tensions, economic sanctions, // Rationale: f the country are affected by armed groups activity, forcing thou//would escalate in a regional armed conflict // Vulnerability: poor condition, insecurity in conflict -affected areas, several sect//unmet for people affected by conflict and climate hazards</t>
  </si>
  <si>
    <t xml:space="preserve">Ukrainians fleeing the war face human tr // Rationale: seek safety from the ongoing conflict//and 1 in 500 suffered sexual violence//ce of sexual and gender-based violence creates a vulnerability to//h the risk of exploitation in armed conflict (UNODC) // Vulnerability: well as survivors of domestic violence | The upcoming Russian presidential electi // Rationale: ikely to increase threats and violence to pressure participation i//to voting through threats and violence will likely increase signif//Widespread and systematic violence is already used against civ//re increasingly vulnerable to violence, forced displacement, deten//ddition to crime, looting and violence resulting from the increase//d presence of Russian armed forces // Vulnerability: </t>
  </si>
  <si>
    <t>2023-10-18 â€“ Diphtheria - Guinea</t>
  </si>
  <si>
    <t>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t>
  </si>
  <si>
    <t>2023-09-14 â€“ Legionellosis - Poland</t>
  </si>
  <si>
    <t>2023-10-16 â€“ Dengue - Chad</t>
  </si>
  <si>
    <t>2023-10-15 - earthquake - orange - (M 5.4); 2023-10-15 - earthquake - red - (M 6.3); 2023-10-11 - earthquake - red - (M 6.3); 2021-09-23 - drought - green - NA</t>
  </si>
  <si>
    <t>2023-10-10 - earthquake - green - (M 6.0); 2021-07-22 - drought - green - NA</t>
  </si>
  <si>
    <t>2023-10-19 - cyclone - green - (139 km/h); 2023-10-06 - cyclone - green - (93 km/h)</t>
  </si>
  <si>
    <t>2023-10-17 - flood - green - NA</t>
  </si>
  <si>
    <t>2023-05-18 - drought - green - NA</t>
  </si>
  <si>
    <t>2023-10-06 - cyclone - green - (93 km/h)</t>
  </si>
  <si>
    <t>2023-10-06 - flood - green - NA; 2023-04-20 - drought - green - NA</t>
  </si>
  <si>
    <t>2023-01-19 - drought - green - NA; 2023-10-06 - cyclone - green - (93 km/h)</t>
  </si>
  <si>
    <t>2023-10-19 - cyclone - green - (74 km/h); 2023-10-10 - cyclone - red - (213 km/h)</t>
  </si>
  <si>
    <t>2023-10-10 - flood - green - NA</t>
  </si>
  <si>
    <t>2023-10-08 - flood - green - NA</t>
  </si>
  <si>
    <t>2023-10-16 - flood - green - NA; 2023-04-05 - volcano - green - NA; 2023-04-20 - drought - green - NA</t>
  </si>
  <si>
    <t>Complex crisis in Colombia (3.9)</t>
  </si>
  <si>
    <t>2022-09-22 - drought - green - NA</t>
  </si>
  <si>
    <t>2023-05-05 - volcano - green - NA</t>
  </si>
  <si>
    <t>2023-10-14 - cyclone - green - (287 km/h)</t>
  </si>
  <si>
    <t>2023-10-15 - flood - green - NA; 2023-03-23 - drought - green - NA; 2023-06-08 - drought - green - NA</t>
  </si>
  <si>
    <t>2023-10-17 - earthquake - green - (M 5.5); 2023-10-06 - flood - green - NA; 2021-09-23 - drought - green - NA</t>
  </si>
  <si>
    <t>2023-10-16 - earthquake - green - (M 5.7); 2023-10-10 - cyclone - red - (213 km/h)</t>
  </si>
  <si>
    <t>2023-04-20 - drought - green - NA; 2021-09-23 - drought - green - NA</t>
  </si>
  <si>
    <t>Drought in Kenya (3.8)</t>
  </si>
  <si>
    <t>2021-09-23 - drought - green - NA</t>
  </si>
  <si>
    <t>2023-10-15 - flood - green - NA; 2023-01-19 - drought - green - NA</t>
  </si>
  <si>
    <t>2023-01-19 - drought - green - NA</t>
  </si>
  <si>
    <t>Storm Daniel and floods in Libya (3.3)</t>
  </si>
  <si>
    <t>2022-11-10 - drought - orange - NA; 2023-10-18 - flood - green - NA; 2023-05-23 - volcano - green - NA; 2023-10-19 - cyclone - green - (213 km/h); 2023-10-11 - cyclone - red - (204 km/h); 2023-10-10 - cyclone - green - (93 km/h)</t>
  </si>
  <si>
    <t>2023-10-10 - flood - green - NA; 2023-01-19 - drought - green - NA</t>
  </si>
  <si>
    <t>Complex crisis in Malawi (3.2)</t>
  </si>
  <si>
    <t>2023-10-15 - flood - green - NA</t>
  </si>
  <si>
    <t>2023-10-17 - earthquake - green - (M 5.6)</t>
  </si>
  <si>
    <t>2023-10-16 - flood - green - NA</t>
  </si>
  <si>
    <t>2023-10-19 - earthquake - orange - (M 5.9); 2023-08-01 - volcano - orange - NA; 2023-10-10 - cyclone - red - (213 km/h)</t>
  </si>
  <si>
    <t>2023-07-20 - volcano - green - NA</t>
  </si>
  <si>
    <t>2023-04-12 - volcano - green - NA; 2023-04-20 - drought - green - NA; 2023-05-18 - drought - green - NA</t>
  </si>
  <si>
    <t>2023-07-20 - drought - orange - NA</t>
  </si>
  <si>
    <t>Complex crisis in Sudan (4.9)</t>
  </si>
  <si>
    <t>TÃ¼rkiye / Syria earthquake in Syria (4.2)</t>
  </si>
  <si>
    <t>TÃ¼rkiye / Syria earthquake in TÃ¼rkiye (3.3)</t>
  </si>
  <si>
    <t>2022-11-10 - drought - orange - NA; 2023-10-16 - earthquake - green - (M 6.4); 2023-10-12 - earthquake - green - (M 5.6); 2021-07-22 - drought - green - NA; 2023-01-19 - drought - green - NA; 2023-10-06 - cyclone - green - (93 km/h); 2023-09-24 - cyclone - green - (111 km/h)</t>
  </si>
  <si>
    <t>2023-04-20 - drought - green - NA</t>
  </si>
  <si>
    <t>2023-10-15 - flood - green - NA; 2023-09-25 - cyclone - green - (56 km/h)</t>
  </si>
  <si>
    <t>Increased intercommunal conflict and mil // Rationale:  // Vulnerability: ricultural activities as main livelihood</t>
  </si>
  <si>
    <t>Ukrainians fleeing the war face human tr // Rationale: raine, because of the lack of livelihoods which may result in negative // Vulnerability:  | The upcoming Russian presidential electi // Rationale: ess to essential services and livelihoods, such as healthcare, educati // Vulnerability:  | Increased Russian attacks on grain infra // Rationale: Increasing cost of transportation and storage//es will impact the safety and socioeconomics of Ukrainian farmers, hous//s that depend on agricultural livelihoods and exports // Vulnerability: esses relying on agricultural livelihoods are particularly the most vu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</si>
</sst>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133</c:v>
                </c:pt>
                <c:pt idx="1">
                  <c:v>45</c:v>
                </c:pt>
                <c:pt idx="2">
                  <c:v>18</c:v>
                </c:pt>
                <c:pt idx="3">
                  <c:v>11</c:v>
                </c:pt>
                <c:pt idx="4">
                  <c:v>6</c:v>
                </c:pt>
                <c:pt idx="5">
                  <c:v>5</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7J1NdyJHlve/CsebZwUm38k+3XOOoFQqlV4sCySPvcuSsMRYgmokbFd9nVnNYnazfHb+Ys8vyIwk
4hIIkLI785k2fU5XdyQXRf5vxI0b9/WvN7//5eZhnM1bvz8+TJ/+cvP73765f37+/Jdvv326uR8/
Zk+dx8nNfPY0+/m5czN7/Hb288+Tm/G3t/Pst8n07lu/64Xf3txn8+fx79/821/5tbvx7HR2kz1P
ZtPvF+P5l8vx0+Lh+emFZ85HrZvZYvqsyO/4pb998yGbPE++aY2nz5PnL6Mvn8d/+8b6xjetb+Xv
rP3N1gPTel7cQuv1Omngp5Hf63V7URok0Teth9n0rnjcTvxOnHhxEsdBlIS+1+vpv32ePUK/dTrL
yWS3t/Px01Or+Lcks2Zejk6eZoP8pQczNccPo+VLfWuD+m9/FQO8phgxcJeYbHskYX83fpzdzIHt
pnU5/rz49MD/mP3cer4ftwbANdOovJ0jbb+T9rww4D9p/gFygyV+0On5vh8HiVc8138758hbZupm
1vZfFHzcTiBZPHhXP4uPFl+yaabBfDsjw06SdpPE63aTKEh6oWfzsR2x9ZIk6QbdNAx7fuj7+m/n
jNw+Hze7NJ1gih6W0B/9WD/0/cV8Mb2tUKy1g04QJ4mSaN04CKIwTO1NlHZ6abcb+UkahV7Xi2Ib
+x0m5Aa/JBTol+MS/v5x/fAPZ4vn+9ZwcZtNNQxvX/5Jx0+9XhL2elEUpd0eq9uQYkG3E/h+ApPC
ruf5QZdzJz/T8sW/45TcTLCIBSOsZ5IZw2H9zGCl/DKZZq332VOFp4rnd/xeFMdxGEdJlPpJYrGj
7XWS0PPSuBuwXdAFYiGMdp2VmyE2teCI/VCypP++fpZ8zB6zyU2FRwNalx/EXT6x1w2ipfgxNkc7
SRBfQZpyaARLtUxoXTtMyM2IklDwoByX8H88qx/+fnY/zyYViiY/7nSjuNtLkT1+GHmevRmibidC
1fW6YRh4XuQHoS2bdpiPG/2SUKBfjkv0+x/qR/80mz3p93/7qcDKD1F3ul4aeEnsx6l932A3dJI4
DQLuI8v7Bse2eSxsm4wb95xKgJ4PSsRPD+pH/Hz8W2uQPYxvZ9NJhUKn7XudAODTbuRZwt+Low7H
NEd0r5dfKWzQd56PG31BLtggnkp+nA/q58fRfDzNbivkBIexh/jnUuCXVzhT/MdeJ067YddPe+qM
6HbFYbzDhNysKAkFE8pxCf9RA+5lQ2T/c+t6Mr1BErSy6e3y1p1PeTIdVymcgo4feWG0unpb+6QN
X7xe6nUj9pCLL2+ZqZth239RcHI7gWTxdQN2WH/xcJfNqxR2od9Jop4XB2Hke2EvDOzLtx+hgEUw
Mgl6XsQ9xZZ4u8zHzbAVpWDM6oFkQP+ofhHXnz1Mfq0S/7YXdxK2UtcPYEEaJr6tY7XjsMNNJI6x
dCVpj6OHM8k86XeY0QYO6FeRDNDja/h/Vz/+/2ibYreT+HEY+HFxoGD6sESbF3Xi0Eu9KPBzySa4
sff83LzZ8DOCUxu+Jfk2aMC+eT/5jyqtVl7S6aEYlPcOIbU87oVpHKbwKAzSMAoEl7bNxs2UnErw
IB+UkL//WP9WGcweZo+fqpRVQSftYixE5VInArZ3e2+0k6DT7WEUibzU72HPTcV9cJcZuaFfUQr4
Vw8kCwYNkFZHi+wZl9hDlSoxAijFTJjbpnB+2Od1O8VeGCXdCBNWiHFKWAt3mpCbBQap4IHxRDLh
aFT/PjjDW/GYzfWp+farOddDBAxncjeOMJqHwkSYxp3Ii9Ne0MVw68eRtBDuMB83B0pCgX85LtE/
a4BNapgtbietg3lWqSTyw47nxz5nQAi+qEWBdUqHIYapXoDDNkyV1coT1pFdJ+Xmg00tmGE/lBwZ
HtS/Hw5+vrvPppOn5yqdGAHO1oCjNvb9Xhd3RYjoN27qMYZEP+LE9rpL57jynptK7I5zcvPDIhbs
sJ5Jbhw0wGR+PpvjUjqZzccVHhJht+OFnh/1fGzjy4/FDc9POl7cizGrJPqxyY0d5+TmhkUsuGE9
k9w4uah/b1z9ogzoY704335WhGmHNY+i2k1xcneDFE3U2BcBlsY0TmPM5ylnCfJM/+ncu7fDfNxc
KAkFB8pxif5VAyTT6I//i0vvS4XwB4QO4L8mXKdY6PblOsCeiwkdx1KS3+Y4RsyNsMuE3PivKAUD
Vg8kB0aX9a//w7svn581Bm9f/fiPMGz4IbLGWvY+UQXKjYotPf8Iu+3WabhBL8gE4sWohPuwAbfi
ES5sgr2w1A7wm86eWsdPD/y/Ci216KqJ7yVhLA7kduJ1IqI6eoR05CwQd7XXTM3Nlc2/JBi1+YuS
d6MGmGJPx5+y6axCZysqlAo34EonYguRUkmQqKgED38gkSBit+wwEzdnSkLBiHJc4n7ar19EvcfJ
dHPfupg9fMGnUaV5o41ViUszV2flyDZO6bbHMR5GhHf2ImEA32c2bias/4LgxvoXJFsuGqDHDjg3
59lD6+DnOREg0zL4s7rDhLNE+QEDzgzi1JQuZTHJ7+KbjTHLcuWLu1EYizvfaybo5tjmXxKc2/xF
ycFBAzh4xK2wwjvI0gKL2tWLgp7fhWnCUOV1fIyIod/FgOJ7QaKMiabutXU6buYUZIITxaiE/ehD
/fKMO9Fv2Rf97m/XuWJ85kRD5UHo4iRJO9zAiVvrJrhn05Dv6b+bXze2z8UNuqYTqOthCft5A0yz
/Xn2dfKgX//tsLc9XEeRz3IG16UzlfVsniGRMo6j8najxI+4Dcbiqrd9Qm7sNZ3AXg9L7PsNuGX8
OH4cV6g44UFFhhCg1i2MHbakCfEV4bDz0Xadl42ts3HjXpAJ2ItRifqPh/ULmuEyeDk/nytc9z5X
bAwYIXY9opSJJLB1JwIIuviCCNIkYiQhlFAoULvOys0Em1rwwn4oWfJTAwweV18/jX+p2BIbEhPl
4fjxkfC4IVKVLWHIoZiA/8DDcZr04thf99HtNiU3N0xawQvzkeTE1U/1b47jKUGEFV8nMMKyM5TQ
8XrcvzE02Rqr54WdLjKL3cEX1sNnd5qTmxMGqWCE8UTy4fhd/XwYznCXVnmpCzpRTM5Qr0tyC4a+
KLUtUWFEoECcpHFPuiR2mIkb+5JQIF+OS9yHDVCHDv+Oq3pGZNlD62iBBbzCiwCGpjjupXjpOIRT
eGAfz+hNIUmTGDhQnZKUoA19OOU66V4zc3PE8ROCN45vSC4dfV//7mDzVrk3fJ9YAW4CPYLMg/Wc
1iQluQIfq0dsf7L0ZNuc2TobNzcKMsGBYlSifnxeP+r9+0WlvlK8byGmJIROhIu6S6CGdUITwUFc
bULCS4hCRYC/uKRtn44bd00ngNfDEvn+qH7kzyd347ledG+/o2Hf487bI42RvK1leIwNfAerEimo
aRKmxDZFymJhWiS2zsaNe0EmYC9GJernDbgoDP74n+dx6/b/HP86m8zHGoO3w49FqEcccUK4fv6x
nXHtiIOCA4AjOr+ndYU3bvd5uRkh6QVH5GPJmsFx/RvieF5p0AY1C0KMFsSTFR9rP0RE0RALG+Fz
yBkiBNG2ybi5kFMJ7PNBifhxA2wVZ7P57OZmVt0uwOVPlL1KpaYSRkzEvS3923FH5VrHxOQXx66w
E+0wITfwJaHAvhyX8J8d1L/gz8efswqtdBgr/LibEmyRdLkZ9yL7ctzDBReoUHvyVshmXDrirBNg
22zcyBcvIXAvRiXq5w0Ig2E7/r3CFY/lUwW3+AQP67BgwyIRqkzGAM8ay96LlYFa/+n8ArBtMm7M
cyoBeT4oET/+vv51jjsTx79+8beftRFeAG69aPVkMngEq4pLF6o9Il8ZH5QxaC1Afvt03KhrOoG7
HpbIX5zWj/wge/w0q/RaRdZiguwmvoXMKqqV9GxPAHp9J+URRysJCty+OABMIbPLhNzorygF/qsH
kgMnH+rnwIfZ9HYxzyqMesGwRumfgNBgnAJok5FteGv38CUX8XjrMfK7TMeN/4pS4L96IPH/0ID7
7UU2z+4WVfog29Re8qnjE1I7wJnURkkfrr7Y3Dw8ZlT28YTRZ5cpuXmwohQ8WD2QPLj4sf49cDr5
NK40rzPuUCuJ1GmVqUYyDuk6lm7f5gDwcMCjfnLuoouqaApTCu0wITcDSkKBfzku4T9tgJY/mM8o
WZZpCN5+/mJXJlgL5H2SO9H3hSMel2WIYYfKZV7P93DVePpP5zrPDvNxo18SCvTLcYn+hyagn30e
t67H89sKjQ0kapKLhrEn6REVhPdXXLOQULEfIqOIkqfaD34ywYGd5rSBCQat5IPxSLJicF2/HOqP
54+Ut9JYvH0jBNRTUuVjuO+6bAwqvVldCmIVirr8CKPPDhNyM6EkFBwoxyX8/QZkSw0WnyrEnuBf
rlNeSpIgOVABCR/2GZDguvdCjt8g5t91TWjbbNzA51QC9XxQQj64qn/FX2dTXF+L6lZ8G9GD8kO6
E+YFzldfpGhyxyX6HTMEpwLcWUtO22FCbuBLQoF9OS7hv24A/Bdkx1YIPhZ+RLkXdxPc6uTpqwg3
w9bAiYtNExN/HhqxVqV162zcyBdkAvdiVKJ+8UP9i340q7ISa68TUQsv6VE2AcdWXiTSAL1L+U5C
TfyuSgRh5XcRQ6aquW0ybsxzKgF5PigRHx3Vj3h/Tjnip3vK88zvJtPqEz1UvTB0TUwKRaaTuPKq
MiIqdYByuOU5bDJh//m52bLpdwSjNn1Nsu66Aaw7fppn4wqN0JT0ZBNQIoEyCctTGdXT2C6IqGUp
0MiPk4CcWmkf2j4dN2c0neCEHpbIHzfBNndPgU8tLCrQRTH7qDAHNCJVRngp/Q3glzX1kGQhTnlq
vCwj58wtMtg2GzfuBZmAvRiVqA8aYA86o4bbXfZ0U2XNhLaHwSFRcbjEHSb4v0TQQxhT1iJUFdTz
Op4yGmu3ObkZYNIKLpiPJCvOGiB6Tr7M7758rTZVnwBRQhvSQNWWXH5sy1DChUyFUhOnnj+O9AbM
TRO7TcnNCZNWcMJ8JDlx0gBODGZwoXVZaXXbFMUoxfKmzgE8MUovMsRRu0eRC1W+oszmgFGWPNpp
Sm5OmK8jOGE+kpwYNMBadDGeV3hhwN/ew/pDvRaCf5YfYShKMCSFEVe5uDBgCHfNtum48c+pBPL5
oMT84rB+7fVoPENtrfAopuygCsJKKNGizJ/LMtrG2scnjMfYox4C53Scuy/Npb/DfNy4l4QC+nJc
on/UAPSvppPn8e2yiE7r8HFCd40qi3liCVXCHmcx+maXyAhLChEEhA5KWXpWP6l8eOhtIbTv3Nxs
cf+K4JH7S5JhBw1g2MEDcYtVbhfiVlQMLtFaFFXjX9WGwdguxHHRPIA0Ak/VGFHxXDaTdpiPmy8l
oWBFOS7Rf9eAXI7+7Il60MuyCh/G86/ju9mvlV4jqC6lMsH9iEJsGK0TFaBrMIMoU3Rc8l2V+4Fq
eMrqasqu/afn5s2m3xGs2vQ1ybn+Qf3HTH88rbJ8PemuHNvkHhDiiKeH0FKLUUS/q0RynzjsiDJi
VDMWjNo2mw18yckkG/LRNdSbUCjyPrvVb/72SzbW7yChMJ6H+42sbuLoLNCxU8ERClMtL+DymjfY
MhU34jmVADwflHiP3tW/yn+aPH7KPv02rg5zdbtGd40iDEfEc6nMbgv0Zb0dVdPWWRRyl/m4gV9R
CvBXDyQDfvqhfgackWJWHfjI+yD2SKpMVSkvDmf7bKbDEmnhPULtCEniv8jq0H87v1Bvm40b+pxK
wJ4PSsjPGmDJ648fsvmiwhAv0umJsMOKoTIsVWcqG3UUJgqBhKTPKFNrXlXbOoS3z8eNe/kiAvpy
XKLf/7H+Ba96R/w0xtNWZYhpm0saVwIqknM/IF6d/D1L6JDtTUUWKh2w7FW1lq64Oew4KTcbLGLB
CuuZZMd5AxTUs9nD7ezXKm/T9BAj2AhfcpeYrjWNlM1ANyvFAxxAVGeWTdx2mI+bCyWh4EA5LtE/
a8DxO6INZYXYq24xRPOGqjg/9u08ft24DlBVilgw8gnoYMg+oRahMONtnY8b+4JMIF+MStxHDUgx
Ppt9JdR68vdFpYoPK59AalRNkF8vCkXpNHR7MvoiyjGrfSGivHabk5sBJq3ggvlIsuKsAQLoJPua
/XJfsVsBEwVlDohu8YmtzsteG9sgVloSNu6ImvxYtdcifnebkpsTJq3ghPlIcuKkAZwYqiL9s39A
PAABvkS/Y37gdKa+FpZW267HdsGkBCOoYE6rhGUamqkg7TExN1PWfkBwZu25ZM+wX7/iNBx/oan1
w0OV9tY2kRh0u8WdwFG8LIdth2pEFKXFEUo4TZib+oTM2m1OG5hivI/kh/FojRWD+llxsHh6rtSm
Sl0ocs7IPlC6EdFLojQzOSTERKrS8kSUqXRwrHzmBtlhPm4elISCAeW4RP9gVD/678e3Y+V3uG0N
n5X7QfX0PlN93isumqNCI6mehlu0iFKy94ZH4ghSjdCMhMuGyY7XT9DNpW2/J5i37euSp+8bEGzc
p5f0uEJDSEjsZewpG0eK204l0Nr3QXaU6tVA0g81RajQKewg26fj5pSmExzRwxL5fgMibC4W4/nz
TEUTVJhYrnrlerRpQ//KHdkILEMBaxN2jDuViLMN6fw7TsrNBItYcMJ6Jtlx0YCIguF80jrNpr9U
eCukkjDxZRzgylGEUpzacqxHCCAXdu3Mk216dpqQmxEGqWCD8UQy4fSk/hNm+LnS1sW0wMDk5NHT
EMd1ces2dwPmQ3Ux5BnhgKrHKL4h8zzZOp0N8OdvIaHPRyXsh8P6Yf9J3ckrXPjUyqb9EcoUHh5L
/lD1CP8E+pQKMDCR3j4DN9SaTmCthyXYPzXgxD3KPlVZMb5N/236TC21VNWck4pStpjxqP6PXVaN
xzg515SmrfNxI1+QCeCLUYn70UH9izxv9noyeX7Ouy2cj3+dPOlVWIHLk3Y66Kyqg6e15NvUYiZy
jO4vKh5AfXhuLv295+Xmx4afEfzZ8C3Jr5MG6EdXecDTyWR6dzt71Ji9nVE4jQj/pnMbZeSXbSFt
EdWGXVhqUWHx1xEBS8VO/bdzV93u83IzStILDsnHkjVH/fq30rvZ42T6D6rwjwarymFQA4wKtuul
a9vKoUSxQuSZSidda26439TcHHL9huCS6yuSU+8aYG8/fHqeEQelV3AFu4fQDYIEudstq+PJuCcq
PfdUnyVMW6S1r2dU7zAfN09KQsGIclyif3hY/z45vFlkt7N5dei3PVXRgSrbBPh1MRxia7cPG7J5
CbxZlther1y1w3Q2gK/fQ4Kvx9fAb4KtcE6B+SqXPrcJQsgI8yAan9AmzOYW9kQE4tbzMbRjt1Ue
VuHqPtg+Hzf6JaFAvxyX6B80QMsd/vGfs9Zo9vjHfy1jMC/mf/z39GbyuUK3H9xYZk2URkJxvSbP
S7liVbRN/oFdlt71ihm6GbT5XQXHNn9RsnA4ql96nWULla9aZcBOmwY9hIqQGE+xYRW207XvKhH3
Q9qSUDeL5saOasM7TcnNJINUcMV4ItlwdlU/GwgqupssqlSAu6p9vVJt88LDKibHsIpgoKXsMCE7
qod3oNIv7H2zw3zcHCgJBf7luES/34AjfLT4NXtYaATerj+1KU5A7xeVTYGdtsjsNdDH5YdnEM84
VlpXUazt83GDr+kE9npYQj+6rn/hf/dYZZ1bInTUMeD31OJWH89a9UgeYqMISpaVtrfNwg13TiXA
zgcl1N814LQ+eKCPYaW6EvFQrHHsrnn2g2q+baxyjgHVNx3DuLpkcxjoDZZfsXeYjhv2klAgX45L
8A8aEBY7ogGoUlWrDcUJUgLOqAZBXSVXbGzEY65plL3Ka4/JwMxdJ+Xmg00tmGE/lBwZNWA7nI6f
Zs/3Fbrl2gTfE32myp4TZbDuFlUliWmA0Q2wO1EtEQ+qvSF2mJCbESWh4EE5LuE/HdYv+HOFrFqB
pBTPmBRH1RwS855K8zHkkWrcRsoceVrc7+hfD4dsBuw2JTcPTFrBBvOR5MTZZRM48XA7+bXSwCeU
TxXwRF0BggQA2lPhmAYrEgpFK9MeKXPLnN+1aM1s+5Q28UFTrnFBP1jjQQPUoCG3sGn2WOHNmaAm
GqgqXwU7gT6Qsc2BNsFnKbWLyVVRfXBVjwx7M+wyIzcLVpSCBasHkgXDBmyDwQH+kNx28PYbgPIH
YcHDikQU7Loi2k6pgpJbtwt/kVCOBnRofbk4oxt7TSeQ18MS90EDXHb9wwpx5wRG0VQtCnPYxbWX
EpWqEC5mhyLoTETob01LdaNekAnQi1GJeb8BiaAHNMGbzyv0GFDlgcxaUCXM2LHeKURD4gRtOYWQ
2WEebsRLQoF5OS5RP3hX/0F7cISzqCoJ08bl30uUi1MlPKiPfdclWZG0dVoDqIozy4/+28X1a3pH
JwI95pJ4m5DP6daAz4fXcG+Af2xAzfmbrEJNn7r/6toVe1FkqTXtmDqruAYobVWIdZ6b5ugdZuJG
vSQUsJfjEvfBD/Wv9/4H7hlVrXefalV0ScNovO4NU6s/wuCs/iX5R//RfKGP7setfnafPb7cd8CN
u0UssLeeSfz7DbhiXWRVt5zlhqtSQBMWvq6jYGj1rP4eOekYI3rsDf5bnK67zMfNhhWl4MHqgWTA
RQMiHftH6LVVbQCOWJLb0NjR1ZcfW6HHKU8fDPq9Y/FZfgT4/cXDXbYlrcIN/opSgL96IMHvHzVA
+hxi9qsK/Ei5UyiZpJo5Lj8IGWPlL90puIN7G9yQpfdj83w2YK/9QhJ6Pb6G/GEDkM/mnwiJeKoO
fi/AkEkTNZUykuBY9Gxdp42hk0tsRIlzFeibJyTkUOdnQH+HGW1gQEkpOVA+WGNBv34WnL3DqLF5
sbW+Xb7t3Xh2OruhH8Zs+iQHWg+MPy9ux3/7huhTbc7JJQ/WfGv5r8w5xfoXag/VKrZamNzwrygF
/KsHEv6zBphz+pcHFcKv7JbLj4C9TZRjfs9NCnUTtljLfp59nTzosd11/H5BJzDXwxLx/mX9C37w
I930qlrwFGbGLhbgKizMCFhnDGkfII1C3OaUIsn3A9LIhH3w5fOWCijuxa7pBOx6WMI++LF+2EfZ
5Ldsql/ftcL2EzW+rdwj6fVvF8r81r/nhlbPU0CrhyW0owbcno6VUbSyFd1FNccWEBGMs/ygHZor
mkrkEcVztPoiG/Lq0uGbp+OGXdMJ2PWwhL0JlcgvvqtSbVw2Z1wmHuWw2x5yinmhy2NI6Am7mG6j
uC/emk7grYcl3k3oynh2gmVu83vuJz6oeI1IjridroxexjInPIRGLNTl6hXcgB35n86ly/ls/nzf
OstuxrfbAqrd633tBwQj1p5Ljpw14Nb6UYWWVsURlatK0h0fd1eoRFULQWmnKHPOEw4AkyUfsdts
KcXtZkVJKFhQjkvoPzYhJmFYpYUYaw3RBvQJUZEG5jYgfhxTAboNgbPLj415GTeweRG4MS8JBebl
uMS8CYEIo+8q9D+pGlFkh1F1n+jx5ceGPq8RRRUjWoIImV8UdNoX84JMIF6MSrybUB3qVDkdN7/l
fgIfwwB9/bpUtXHDTe0bSkKhyMfFgSCMw3mq3Oni5uW4OPdyt4gFA6xnkg2ng/o194PLCqU8WRMJ
madUxFzBbAgcsiYId1VBBtQHVB/uU6aQL5McNi8LNwdKQoF+OS6Rb0LWBP1Rv2QagAquTAS1UheN
2voxHehUsLEl7DmAqUhHR5YuVUkTYpIRSCb2W2fjRr4gE7gXoxL10wbcVA9VC8LN62s/sUOKFkAn
MQ1uLLDbCQ6SvMloYTkQaP9rZWed/1ThXaq9bGdDtXXVTH35sY2QXuKTlkijV1qMak4Xav1uRVHd
C92qMSqWu/VMLvom1B89yRaT+eQXDcfbhQ1NXrk/xUTYF85W2zKm8hpUn1G6UeeKpThud5iPmwsl
oeBAOY5B+9ub3/9iWLTXBjBxi698T3WeL5fjp8XD8/LPGtTbHrXERIZHFdofkS54M5QBstDPhdmg
i9aj+nQsm02bwnxIHn32eTYfv8RxN8IGqXy11Y/KNT48ql+RuZovKu5pzyKndlVE6Up7dbejmLOU
hHS6xuWMET7WHabiBr8kFNCX4xL4qyacqMMKl3xRxYdWQMWSt7UYVVudKj4kPSNclh9xsP6rVPH5
cFmhY8/oXV+Caqjtunc9jg4tT/IDtewxv1mfcq/zklCs83JcrvMmNK3vX/b167/9AFWebFWgu4jZ
k1F7S082F1oSGLTs1387h/5fzpM9+EBEw+Z1tp/eTvPJHtk3ql5YvuBtAa9slV0q3OvsQeVvtY7X
3ybPX8fzbdX13Wt/aBKL9W89k3tg8KH+Q/bicqShePseIGtNJaRhmEE9NOQNabOpShakV1xxCAj1
8QL7/OIue4VHe0UpkF89kLBf8Ma1a5VVih6sMCxvdHfKdi8/9hFL8tQSeLLyy8PAWvzj+Zb6cRvW
fUEngB8WwxL2y2H9sA8uj6tb7ar3J/6mno7LU3Zfc9EXzT+XrWOWwAuhY3bp3CwH3dibtAJ/85Hk
weCyfh70fziojgdtWh/SyY28exzgyw8ajcEEgosjSoEloSr3Yi76/uz5iQCHTI+6hJ8b+hWlAH71
QMLe/6F+2IezBS7QE66QL77zfsduEHeUhXKVlm8fux4VI3sB8GPH10Dn2s6Os3FzwCIWTLCeST6c
NGD5Xx8zic3bfT/8sQGr9kiY5/XBaq3+dky8E0V0qLmtHeP6b+dsuBq2rie0hd2pe4GbGY6fECxx
fEMy5hqxXPeRPKoyiadH1U6CKWNS0vKP2Bgd1blb9dgrPkgtUzqNZncvZrW4WZFTCfTzQQn4qAH2
nbOD9/qtXdJ3753QJUehi3knh5TD1jgH2jGJyaonQxkKxXMT8eFzh/iQ+fPLzSvduJu0An3zkeTB
Ga9f96J/d3agcaiAB7S98Cg6RFq4AB+7ZxwRLeIXh7Q4jHU9xpem4oZ+RSmAXz2QsL9rQDjIyXcV
HgJ/HsLTfY36gypFD27agAwdyqEVH9t1SCyguiSQri8uvQPkzzx7aB38PN+5Gqt7F2z+JbErNn9R
7pJBA4TTRZW3NRWv9mdvBZURsu9m6V9WGEeVdxjBGKcVVvvSTHHOssOIPg0K++jWVifuvaGbiIid
oIflum9Cb5Gj+Xh886Knbz/dCLOcSq4KKFyX9EJVOMo6nn1V4jwPIemuVWTePhc37JpOwK6HJewq
n7JuXeh6UKEpFHeAT5VlldmcnwrrKhEOx55fZB1itrOXex5mdj2Z3nBKLIuwPpPuDHyUD5nQsUl/
26W1uTmy/RcFr7YTSC5eD+rn4sWPFd4qiOpU6aGkIMq+AKRDd2gYgO0pEqaN9/Do5r5FaP6XrZ21
3Jxa/wXBmfUvSE5cNOH4rrLuTk/V9af0ZrlfbBt3m3Y8XUqe4kp2ZypeYOt7zPbfNZpOcEAPr+HO
dapuOXZ2WqGRG1cxde/orUMdwuVHyDEK7+BWoEtloftKz1rezzy/ae8uq3IqgXk+KBFvQmv0syqd
aKrWXRR2Oapt1Yh2oPg3Ux9RVGAtTBhmObr9AVfVovOifWuwrx6tgd+AY/v4hkbwVXZFV0ZT1XKV
w9kj/nwZi2WakrhJRMrxgw4bc35TM16LlVxT3WFCbrlfEgoOlOMS/uNh/dJm9AGRt3m57aepevTZ
5p7cS31nmV8KC2I4pUWFfo4wyv90jvzoPptsWwtu6FeUAvvVAwn+6EP94B9donFVBX5A++ewRwQL
BrzlJ7CvCXTeiXyKrMkoXK3Tb56HG3NNJxDXwxLvJlwRPs7mt1VmRQckFVH3iM7nLG3VSBiRboga
LHucAh7N2IgJ7VH8VKia26fjRl7TCeT1sET+YwNKfV2pJmSbV9ieYqYTkU9BHKg22dlKDWGitNum
u7P2JbARTDFzdcd5k+mx3bUaTSdg18MS9qsG+GhGVeZ0qSxdbHAhXjFrmbcTygjS2o4IrsJ5w3MT
cFVzOm/7NiBndPbUOn5SYv5Jf2t3Fmz+JcGUzV+UbBohgutW+Y8W2ASydn/y9JQtXkJlz33i4zTD
p4YHmb2gisnafMNYRx9nD/e/snP06Bql/3Z+Hu88LbeYEuSCQ+KpZMvRDw1gS5W6EelexJbSf0Vb
TiUzuADzPFl11BHMuH9VuMtRTibBz0fXQG+ATvS+yhI9xJVST5xyy2GRGCBMp9iAUEdxeBZxjcKK
936eYcDTfNhdTGk6gboelrC/b8A1TIf9VXVG/xnUuCl5SWYofXdWoX/mz0Yredm0pZNMIn1IyCAR
IpOXNvR+J2zbp9FZHCVUd6SRSjfv72veAGgZmFIMGPcxDmYv9cQJu8uM3IfrilIImdUDKWaGP9V/
pA5mj7N5lRUIVbll1RCTnDuK6ocpUFtKThiQs4fzjLsCF4KEBEjN/VzH2WFCbgaUhAL/clzCf9KA
wJXT/o/69V2n2X6Ln7VPMTZlUChsyzby2NlY9nECb3J7hED+XyXB/d3hVXWYR1jQ0OZ7FBbMVRZb
oVEVCclAxZWiC+nrP11o9OM5fb2+6EHXGnCv9iNNKFZ7OS5X+7vD+oXN9WT8PM0eX3rb/VY8XmHK
tveop0GyRhD0ehJ9glQ4DHB0qVqoXVUR27wH7zAfN/oloUC/HJfoX6NS1H2pHZ729eu71tl+yOM9
iTGjEf5ZKPKi3ygVH6lEG2CeSHJhJITNcPbAyfOGOOm1HxCsWHsuWTIEjbpZcnY1rJAlytNVtBMt
Bbyh+6zaibqD13N/15YOp+79YJAKNhhPJAOa0E705AAdrLIrFgcsSZNpFBblwmxpFGN9VtVlSt9u
pP90fhacZF+zX+639b1zM8CkFRwwH0kWnDRAA7W6A1TFCvKUqBWJW5GaVvgCgshWhdrU3+hiG41i
Yk4IhKCCgc2LHSflZoZFLLhhPZPsaEIvhAOVylAVGwj3oXQePeSoWrj8ALMhkdoxrVlUoX58wvlz
2GQe0AfT5wk1K5bxWiqhe/EaN4HzRwRbnN+R7DkAmbpPjKPz7zVEbz/Euakp9zCNzSy2oLSq8BSu
aUUUitgch39fZM8zWiQ8tHKj8Uszcm8Rx08Ijji+IflxBBR18+Ps3cFLb7+fUhUmlCnHAbCyOVt8
oS9mqFKciKUod5O5W85mD7ezX7OX5uPmRkkoeFCOS+TP3jUA+ZlqzPRyOcI94ef+TBt2sv8wHNGB
VLRj5xhBmqmEKFyZRP3Gwjh9tsOENuGvX2WNAfrBGgcacKE4GFZYGbGN84vQH1VzAnFjHhJsh06C
nGLly+PhcZynegyzx9kr1v2BoBfoy8eSBwco73XLn6NLtmJlxzVFy7DLESq3slaYnOC4pmss7WDT
4mAQ/MjDqV/BiJJQcKAcl9AfNUAADa5+qBh6hA7YFh97E6iWUXGahAECavkJ9N8uzKbbW7e5ZU/Z
GE1AX45L6JvQMG04GdOVsXU6nk3HGoe3q0PEIcaqSTv53QQQkd8hYqKxbCeUIyZoi7BpPAyyQuiu
s3IzwqYW3LAfSpYMqR5ZtyA6mN8pMfRyBYj9zuN2QPhiSikW7NkBmMtwrnbM8xAvTojXmHZ2JAXq
xZBvip3m5OaGQSpYYTyRfDi4rJ8PHy8q9F4SMEcjQZrYlX1gLankBRQiIut+LcvpY/b55bA+N+gF
mQC8GJVgf6SoXt2L/kiVF6zq9KW1CAlOlNXSESe2+agdUTM0JEEm1SXRxBFwtPjyuoiUgk7Arn9O
4n7EK9eN+/nkDs3vRUVjP1FDWzRaMVL0OU0R+9yKwdbQfLAWpSE1QbDfseZ92Tlzh+m4F3xJKLAv
xyX45w0wQRyS2VBp1Rui1JWTDEGiyh0QHWebI4ijJp3SCwkwVY3thNV0h9m4sS8JBfbluMT+sAHS
/aBKhwF5rBRQxAcfycyYdJkWQAvwQhQJSXM1nTyPb1vD5+z5NZmTglzgL55KLigAXOLHrmlsNuWj
4WeiyjAHItzSo3sZrnC8WKuUUtOccrB4UvUEXhYz7rVlkIq3M57INzu4cr+ZqMX8D63OfDnDHf3y
G+8nWKmcqnJ/qP9OQTG1f22dGjs9HW1UxE4QLgPyufubPNhhPm4OlIQC/3Jcon/ZgKD8Aef3yxbu
/cCPyURPfCSqTxQOp5ZqJ2Gcau1UBUuRc5t6qg1L4PlCtm6fjxt8TSew18MSehUT79rS/8yF3z8m
1LYyTS5URfQofi0C83GHUFiPK00oTIf92RO7bunm+DCefx3fzX7dcpNyA7/pdwQjNn1NMqbfAMZ8
OK/SwIWOTaAIFxZuiuZO6LET0oS4KCreLj/o3qYc+jCb3mJhedKjLmODmyUrSsGE1QMJ+4cG2Hb7
owqvkZQtDNHfkPAW6mmXaod0SSBxKAedxybo/fsFKbR6bHfINZ0AXA9LuPuj+sXPdj/afpIfF16o
riucuIV0t5Bv8xyrSUDqEBm3pBBxKpvIb5+Oe7FrOoG8HpbIHzVgoQ+v6SRYmeCnTiFph+DujsCk
xkUPp2rcFSt9+IDf7peX9S434itKgfnqgUR92IDWiefHg+pQ92hDwWIm2FtK9YgcHwy2qDf5R8B+
Tp2weUaAwUtzceNukArgjScS+fPj+iXNgSqeW9V6B/moi8vIL/xBa4UKqdVGmGBI/YX8I9T7g/ni
0yvAL8gE8MWoBP2A961buzR6xlQG/Z+tbzb3I5KJJu9+QpOtCnnCMNRiJkygkCoo84Yu6VOekAKF
ujTnsnFF/qcLp8TDVtulW+QcaEK57vW4XPnvGhDddzhEu6oKeWUB79E2DjdpDj1auom8sjWoaO8N
7eYPn55f1624JBTIl+MS+cPD+mXOSPWMrQr5NooNRTdV27hCktvQYzpAoSQePEzzSiNC0I8mpBm1
aW/7PH5pUu6FbxELFljPJBtGDfCLjlQr2arYgNpOuj8xGDpeEpiNDaDiKbsq1DLxhaYzmpNmd5vd
Lk0Mo9mn7FX1sF0/Ivnh+s4aXxpw47q6xI9VFV/af3ZCW25d2RdQnsN91aaqKtBJd8Mz7RGo52zT
EhHFqpLhSM7KRRbGz/xP5+dwP7ufZ68pT14SiqVfjsvl3se0WLcGel5lvRfVLl3VsKPLXP7BbmyI
IYIC+CQefSryT2gjX3o3N68E90FQEgrky3GJ/CZ36UZnkYpw461wBdtXyRSPWEpPFGIh8lcS59vl
4unpNdd3TSdeSA/L97m8qn8lfbiq0DJIxLMH1j3dBlX2ZMZgQuIe3gldp9JeSR8WtPGcf9GDu5sI
S0IBfDkukf/QAOQPK63fjcKmYskxh1ubV4X08CGoZ2XCMsVm6R7fd/OWhALyclxC3gR/++Di+qXF
tadRVpmjCN9Za+dG0yWOMMJPVEHK5Uf/0SK4M/s8bl2P57evUJ4HBq1A3nwkwR/w3nWfWYPvKo0v
pwoZvgaSUlfufuPQUvVR6K1EmE8harjgmOu+LCOw77ovCSX6uvKChL4JdQmGP1SYF5kX5VBlf1Ih
a+hjQrQtKUgC7FXNjH3RXlEKuFcPJN5NKMNxqKpfbn7XPeUMecA0d8c8ZSsxBFJx1nrkyxcasVBi
Dp/vJ7PPr1FjVpQS9fInJeqHDbgDnhxVuMpDiu51ke5l8Sp8aoZ8SUKikLBbURQlF/HozKZ8Ofky
v/vy9ZXZvwatYID5s5IFJ0f1y/hhlTKe7m0xoUaUOCmOUTA2WECJebKvUeFT7Q+yWTAk+OlV4V4l
oQC/HJfID5sQbPQB61hVIqdN5dVEhc0mZQcGC3pVkjLgQkgel7BMDe4nD69Ra3IyAXjxYxLuQQPs
gFeqWWJVcKuVjJ01omK2BTNcCMhLDFBk9B/LNcirX5St4xU4l4QC6XJcYn11UL9Q6Y8fJl9ffNk9
D1RuqcgMArdSSs0QNGGL9nZPuf2JXyaCzo8iagsLg8f2+bjtHZpOYK+HJfT9Bvh7Bip4qaplTvpJ
xBpPyPApBLq12lVCbkLlYWqN6b9Z3JfuXxU9h/RQ6UsC7WJUgj1oQuwK9RCm+tVdxo89l3nc6fqc
kD4lMzhEqZ5hwe3jzCcivIdvk6I/mGWE+jjcNhv3Ii/IBOrFqER9+K5+6XKm0rwqW+IeZZJ8mrwT
eZh/LMzp9E6lPK5O+qlsjnBG9b6bm9lLE3LDXhIK4MtxCb3qbFm3ReD6iltDVdC387yTJCapxAKd
q1On16NyP0es5kn+R3Pxcp1NKYCxeGkmbsxLQoF5OS4xv76qH/OLrZ1+9pMyRechAuHoohyT3RlZ
4OvOQwmaJCV61pM6t8/HDb6mE9jrYQn9RQOW+1CVjatquVN6mZTlUGkp+aIWi34ZGo1O6QtbjAok
HG/JCXEjvqIUmK8eSNSHDYiQG32sMCJU2VxIPkpQyUvHkXElpbQFBZAo6qL7N3LkmqJmlP3H5JfJ
66wCJq1ggPlIsmD0sX6Z01e14apa+Kr9RIpVhm4IziOW/kTUCfOomrrBUUypzVcVnuprQoF+OS6h
7zegIu1qb1aFvyF4elRdlv2fqPtCTka3SyoA1WuT5XlgboFdJvS/Sv7033P0VAU+EboECwWco+KY
xdG9VHFUipIJd5/eIFyDWu+zp1dolTa1XPfWT68t/vf1y52rYYXQ/69Kr/1n5uKdqqbBVW2AIOjo
IpAu6U+JEVrShWQhFTZhof2cjj9l09mLl2y38CkJxSYox+X6V9V5675f7RkmuJ/ir3KSfErrkJNE
2WCaAQqJROyNcr+G9DTCB7ue6b/n5Nxscf6IYJHzO5JdI26idbPrQsU3VbVR2hEnApHT9B4qwrY8
62LmKQ85u4R8D7FHLrLP1Og8H//26nKQ678gWLL+BcmPC6ConR8qZKUyfmCEwIUbkx9f8IOT2rg6
tBPCSbhDRwSr5ZJNnOQX4/nipem4N0hOJeFf/tQa5If1Q359WOFZoRI7cFLRO6Q4KljoJuLYhdSz
wNPWOHFbux5Px18XtE/dH3aDVGBvPJEMuG4AA4Yj6jBVteYJXKD8Y+pr/GGDxQH8Abhh2BU630wY
/od//OesNZo9/vFfLfrZtS7mf/z39GbyefzSDN3bYPMvCfZs/qLklsqEqVtCDa7QMqriFmFrHAaU
USnkk8z+o4c4zoQeJryCn9L1+6rkv8GSSnAhH5SID67qR7yfTe8estvx032lwKdUAusS3B7S32JZ
986QU+TVU8OKglYqmI1OgmtXvJ2m5N4X5usIHpiPJCf67+rnxOUPFV7u2h6ZraTiUJbWklBBlxrB
KhmZMm7LD0pUvt9y38Hlb6/rdarpBOZ6WOJ9+UP9eA++fJ4vnvTrv909yVUNhwDNlFWxsHU7Ehc9
n6RLDggVS8spLQ7n7dNxr3hNJ5DXwxL5AWlFdUv58yr1UFW0RlVMEX6atEO0MldnLfuV8DcX+jIn
Qw+5mO9GuyATYBejEuvzBug//37y7y+9pVoLdrYJ9bvsAaNWGaZqLBE0M+LIXH7seFm6ViDxuZ4Z
LhwT85NsMZlPfnlpPm7US0KBeznuWtEb3yKkKgA3SYyOWo+zRCRtanp0pKee68olYr3F7Gn26yts
jycFnXyHYtj1Cv9Mq9aoyhz0NpqwH1ItnYDS/GNfDpGV+DRUZbWCBUIYjrLp122F3txLZUUpcF49
kNt01IC4pKGqrpevMpcw2m+bUrXO8/EXpW6nHoYSWmfga2WZLz8C/GG2uJ20DubZp9fEWtvUggn2
Q8kIZd2uexv0TyuMueZsIjAP8y3NJpcfDiFDEc4D81RDB20iEZYrHUm3eWG4N4GmE+jrYYl7EwLz
Pn5XoW2KOFOCZJJu6LG0DcAJ2FMXE1+np6uCg6Zo/zibb4lYc+Ot6QTeelji/bEB4dVD4m2fW6eL
m5f3+H6Ch36HhN9RtEtVKsZdrWI1DPjbNN1LKbXZZUeQ5RHRDNTGf8dJuZlgEQtOWM8kO04H9Yud
YZV2QlzWoWoshqpm468eRAQJU8S7sCAK/DEQ3mUPetB1Em3AXhNK3PW4xHyIWbRuUV/2It0sXvdb
/stmq1iUuklK2mosGzTgYOJq6Kc+2uWy3CxXc1P67DAfN/oloUC/HJfoN6HZ6nmVAj8i9pfsDhT2
VeqYIXhUXRIyW/FV2Iifz+a/Za9Iz9Z0Am89LOE+b4C8X/dQVbXq0fW5ESb0JsEzh60vFTWUl445
1ZGqSwIxJhBVzdtc9vvMzL3+139BMGb9C5JFTXDPDX/kIKqMK3SYVP3NE6Jo8o9vnQVRxFFA1FnQ
Y9xkx3D85eZ+/PDwmsrpJq1ggflIgj9swAF8fFmhow47CXECnLQ6os92E0VcwGJssKBfXgtMFhzP
X06bcO+CnErAng9KwI/Rtes+fRGWz/ets+xmfLut6tl+pzCJrti2I7oxEEhMcQ7VkcE4C3wyAQm2
JMQjTVRL7ljcufaYl5sPaz8gWLL2XHLnrAkFUHcpPbofX4wyqHkEjb0p2j1dDZUWbuioa500jMKl
m4XkBpas3kYyY/VEsqEJ1VCPzvtaOruU8T0ZsOxmq0KchBmCRBOKjqtK1+Jozgsjt/uTp6ds8dJE
3LALcgG9eCrhP2qAi+gse8i+bCmctB8PAqUr0dS5uH7xjyWcPG5omC1o+xELVuwyFTcXVpSCAasH
EvuzH+s/H04Xv48fP80W87uXFt5+6JOXnCRxj/4GRcKmbR4iv5B2blSILLwb0me025TcXDBpBR/M
R5ITp5iF6z6pR6riy2aRux8LiDqm4Qf3YKJolh9McMbpzEUuULfjVBdn47GpGo2I0X4k3eeVKScW
tWCD/dOSEaMm5D68q1BHRdJE1EOlYKrQj6hpxmWN29yGKhT/Imm0F8NDvfQ2Hb3CPff9Yjz/crm5
6vMLj2RS93tuADfjbX/f9nC+5Lglx4VUxoSATfxCNDALbA3A5y7Ih8r/KgcpCTxhl90+HbfQ03Ri
p+lhucfeN+Ba0lete6sSdkSg9ZQbGcBLe6sh7FQgFJELbDS3I86MWNo8JTf0Jq2A33wkWdCEQKjh
6dadt/vKJySB+D86iWiVy3ZEt2maqwKY/Vg1fzFPGrul7b7w29SCAfZDyYImdMulsfV4+kAomMZk
kwjcnRGqwBSZpERdFJFnghFc2wOqU9FheqWbmfzYaUruvWCQCk4YTyQbjhpQlOf48vvqGEAAGoKI
yBdx4BMOQIcdeuBhkFp+OBtM4DEh/V2PuJaBG/OcSsCdD0qkj3nJunXc98MKdVwyI4hq5ZKn44vE
JY8+AfiH8BElQrt9P74dz2laqXtXtmY/t84mN3PaiG+5hbqZsO33BHu2fV0y7n0DdOJ3VRZo81QZ
ZfzTBH9Zt5I2efC0+abkRrcIJhd75N3skQL2N9m0dTn+vPj0MLnZf8e4fkMwyPUVyZR3G5xNtqQ2
gvqw/qi+tgSu8lKGdqKq9QcIbAwWhcQWq1XP5vWvulbMaPWTa6/VgLW2tW34nlfhZfdyQuQoOkfh
LjJHLPwJGlLdy6mTGXieipXgwDTl8tbZuGXC/3dNzI0Eo81a2H7I/5lINZtuu63KK2n/lNtZVQyI
qCiNe4bSaLagVb2LMM4ROsG4udgJXcu2ROu7l3tJKERpOS4FTb8Bts9zVRGyKqzbeLyCLr6wbiQE
TIzkxz1MvbTi/qn/aJ4LojJmB9nDdv+cG3lBLvAXTyUX/h97X7LctrJt+SuOM6lJwYG+GdyBAFKU
TMpW626CoI910Pc9vquGNXs/VivZCUwDhMTLF2LFu/TgxAGUAHLtJnfu3M1n4/1twutTtnbleTRE
Q59jHLLsaXkFDk9ZkNG7YeN0xu0u41+Hvw9H6PWDvxlGgb65SoN9fQbBWDffrrcT79tkvE2/MwhE
xI5eQaXAlxP2jmmDrZBGRAJFvnZ+mS7o5GSkcg59Tz/q23EU7NvLNO43396fyW+m3w/N8224w9+l
CcgtQyOuNa775yto60oaMiIOC/+2b13rmpvn2jmqTOBmHI345vIfiGOy773VvD1lYWMY76iZJr5U
RaBUPHQ/ilqQlly40WXxWxQoduIYRXez7Y0+uevn873BFPR792j8b6/eH//ZFDukUy2uyCXi4DZX
NFQl7TnOEmHnwKmOpoCb2/z21Wu2nz1HqXWMft8NpNDfXaeRn8Gn+t6cf/PjYTv9Pl57m675z0l6
4ecr8RzravbQpIdZ7I3AI04H+dvQ5UjgJgFW+0oeFQUlDtKArBZlGwTdVTyjX9OvcjbDKHbfXKWZ
/eEMbPjFxQnVDKfiUBa+cVLie/3bMyJXlabhJ0DEubaVsLWCWSyjI/T7ehSF9foiDfXi4gz0yqi5
9jYOX5mPpO0L6kmj9RepvrgHtyCSDRW8gbiN+MGVBHRZfGvvDS8y/Ty+HUcBv71MQ38O5uNT6Ly4
q7esdwLlrmHdFNA9EZWlUZCLp9wEDOl3h1UVyRQ4ulCR50Kx/as/q58Q1HCKHtRdmixPWOTee6W9
PmWkCMMiixF5W9szbKKA9uSBRK2RUtRIe/lz93rs2QX2qtuhFP6dOzT215P3x/6BFIEfFv23qSJl
VWQLtUe3RWxgQHY2sqh5DwcxDppo8/4hKhBdfWzJ++5gCvy9B9PwP5wB6/+8uDwd/AwckmB9mDMK
BTyMICwL0EyUV36Nz8U/KU6DDn1Hv+LZH90L/fbRNPYkff+91c7Tw4evDjY04YfrjEQPHDQ93iYI
sIDgFEb6kLxVQ3uCwKBKMqm8xWFJ3llI3TX5TZ/WT5yeR1AU6vkLmkxfr8+ATNZYkZ830uYjYphQ
nFGDQ5+0WKfNJbg+EdOPA3EEffKqxFG+n6fRzxmgx2YcTYTNZRr5p9n7I3/5CeQ/1drAoLyAihR3
xOvtn6KgXyG0FrzNSPbdvm69Hbh0XGd7pc9K6wd6PYqCeX2RBvnyDKqzz1Fk5tcyPzjRtzI4cRRj
nUUA0yo3ZX/Li04d6IOCmhoS/J6oOUQyjrq65zUf1I/8y0gK/ZcbNAXmZ6BgLtKR0nlvhJ94jXFI
jgCM9W9/O8bIyP6Fk43kM+7ud/Ef/Zx+8DfDKOQ3V2nYL87Al38R5o6FUrfQ7h/0ZfprpCvAG4mg
oFK7wktITUEXPdROEqgFGHl1iGOFnif9sBFhTKmeN37cAEn6ZkgTqO9v/iDXGSwGN6csj4wIbxSa
IbVkNkFn1JKAXmRwU0vwRm9yUvdV1E0UWtFRzSVfRlJ0eLlBg39zBueNP6YnDPjj5I8CqXaF/qnr
3/76gC7yCO7BeoyWQasfJRo/npHSsqXH65flzTAK9s1VGvMfZ+D/v7jHR5zK+kGRK2CJImO7JOs9
fYQIE5ACZa5gla5+IEl3Tdg4cUiVqw/TwCFRlwd3K/36qP8pFEX6/4gm0MU5ECh4JvvW8MPDMogO
bl/ftnYwcBDBh8eR5Lo9KsGERWkOuFoRekwJxcWrv6WfNPR4iij07T/I8fD+u4WXknWnEhrU6sAK
IfIifNtYzeFehfui40+CZxvx4WiTi/xTdH1akasrNa/5on5yvIykCPFygybBOdTluyfe3MPo//dl
gT0+fR17+X5U76EUMEJ61J7FnnCjEEkxnA7pkfKHFsi7vMs/PIqPRbn0i0PfM0D4zTia7JvLfxAd
U35vN9aMJHseJvrrcUeEBhLuSEL3vqgxyP4S4BKBU2SzRFEr1AxNHJ8DHG0d+pZ+zDtDKdg7d2jk
Z4/vj/yjvXROm3YE+MlJHtxS8EEh/5GkNna5nuVWJ0no9qLyqFtLH2C85oP6afAykiLByw2aAo9X
Z0ABY3KI39627hPeR/19FBnaBDfur/4k3QLdBdF98KU8Zne1Mezl70Mf0w/8ehQF+vriH4Bjru+t
bBb6/aE5vg1wlNWFowon0htA2X1uZ0iwKWnJghi9zW/77k24gPMLFuARGmexHUjhvrtOQ0+iyd8b
emMJGzM63D3rrfiTTA7EaCDhFKUkEFm9r2140IdUvoS2Qak0FCnah/81HzTA9LupUAR4eSRNAeMM
Mmpe8n1OuNyiX5pI6gdpEop9kGZQHX2/SmqCMxHOWrQQJ83CISFdnfOaL+onwctIigQvN2gSTM6A
BDMS/X0y9LGbwxkdTnko2EkFRrRul1DVqVfxrIsBHfqQftC34yjIt5dpwGdn4Hma5rYTxYeV7Nu0
DnLcEfkFjkcogIqmH/tKBxVXcBunbyh3to2l6XL8a76nH/yXkRT8LzdoAkwf31/tz69Oad5DpSM9
Dzmj8F90FA0SPXAgjYx32J1btl6vsdDIv6KjkjpeRlJ4v9yg8Z6fgUk5O6mFQ1IMsGtCccudL7UD
O4OjIkTmcdtsmj+2sRtn3NwJrd9RsKXM652u9HiKEvRtmh4z/f35/6J9Tn8tHfdwkcm3qSBxtZnF
KSnHkw50VM1FOMBlabUHxgkS+ofQQTOv+6J+JdQdSxGje4smxMUZNH14+gluONXSS+pnrPpTkwYs
5Le/15IhNxIOUFW679BT++v52Bbu3bEU9t1bNPZPZ4D952WRHvRmvY3/ESMJdFFDCUegKHG8OgTd
Xw/QnBG7AiRb9ngZRj+mn/U3wyjkN1dp0D+fwYbrK1F/p2J4EhOPLr2oo7Et7bMHOIkIQ2KlwmML
0Gty6qmTO5n9hoi1fioMPYciy9Cf0XT6egYn0w+Vk2OROK0njpxQs3CwIQOW7MtAmT16oSaKgJwS
VAdCsCu6dIjQX10z9ZXf1E+jvcEUYfbu0dQwzsB+etg2UTiZ5PynPwTV42xVDIGueHCLCtXFSDuM
t60SZCumkv2xiMzknrQGhO3JyGrAIQzSk3FgqlL+odd8Ub8AvIykuP/lBs36t2ewVbs4ZQo+6ftG
2p+gGl+fhcR9lBTQBEef+4rnAokIaXqET3Q3kIJ8d51G/GLy/puDx6cTuoOQZ49wSE1kSaGrzi4N
JUZhn2JdXtOBZeEt6ur6xwIVXg97SPrZfDeQgnx3nYb88QwcQp/vn7bT79uHvk3FrAxROPhZbLc2
PyiRDvZIBochysNFummMTK2z/1Ns0dnNKW1RAR2XWBaOz5e2uh3MESCM/E0WeWqUQn+0nz/M4A86
itc7Y2l279yiOX52Bj7nz7cnrG+DFB2gjkRkcd/vqRJPEcIh0R12bf9Tev3zc3xMq6vNMArxzVUa
7M9oPv/ep1wXP6enUy/EzwNUYaNsNlX7mMPRg2xZ2PjSpt4BpVy6Hplha7Zft3fHUuh3b9EkOAdH
j/EFK/vwfN+o4fmPmsrhkAvhvuvfPg1I0WHSZ0lQtqGP23ev/c+T5yD6G/GOzt+7YoWkzmQOnWGQ
KODtX/etRf2UGX8iRa/xATQVSVTCewvSz1OuGCQkEp5q+EuF/X0wr3xEkVY00SI1KLtG0c8j14nt
OIoG28s00j/PYH3YmWunkhnENXIczuXRg4wcu6/yxTvrM7LNV72AEL696hpKx6K+4nv6JWM3kAJ/
d51G/xzs0TlpD3Uq5FFeW8ISTDo+rH9YETrIr1Kn4BVF4XnSlabL7y8pTsPf0o/6y0gK9pcbNO7n
kDVloCTT8xaDPu37xnUCTbY5UtYZhRKkP45kGIX7yHOkMtS2R1YX+9FP6Qd+M4xCfXOVhpzUOHxv
lX4zgbd1mL3eCDg80uhdglQ0Fke+HSaH5xMHAgi73pY+pzj9Zvl7aS2zv5fpoY/ph7w7lsK9e4sG
/+YMvMyLp++H5vs28P/T2id33l7U9dspy56TsjnI0UTZFjo3kFNIhxFyNkzZNA9jeSb9TL8ZRvH7
5irN6t/OIJPjwY/KpXd4l/9GflcRUKWICum7imBCVtnfBCC0Frkd6LKEgCvUeOVVSuW85oMGsN9N
hYZ/d4OmwMMZNDR8eDqhUQNrEkHNKBO/rTUB10JH3zMSOokhuwZJNv1bsIcidUJEbB5SfwPo70bS
6O9u/IE+Jv7e6+zr/FxvkwBoG3GV38ehcwVi/KlUppXPDQctIoL+JQFOIOE/vrco/Ndf8+ewWR5i
vLdRAXEPiMQizk+U7Ubnc1jye7KAIvbIvcBdlG3BoS5cpNt3r70Ro5/TLwebYZQQbK7SEjCHA+y9
JeD+y9N24v++aS9KSPaGaa9sk7mwrHb0D1JjEdeMWhV0f5H7KFiGh1ehfrh3AynAd9dpyO8HulBQ
yXJIWKOujJWlf0MTtYcfJ1T58CCgkRRi9+H6XP32IcfJLilcD5WPDdXqt6X2ms3/p1S9HK/j/Db1
sqoozaF3nYjCTvgP1btoU1FakXnol1XRCUrJj39PP8Nvx1H8vr1Ms/sNdjLvrWGuitBaps2W706g
ZZSPnIyoNrTLVlYe5X0rh5iYsOhRuV7uLfjxiu/px343kAJ/d51G/wqq9b3Rv1joJ0SeQ9Ii1ktE
E+4rdhZFPOBOQxBJr5a58H8dp993AynId9dpyC/OwHlzTTrlncp5Q+rHkWJacNLsQc7AqQOPMeqn
DxynXP+N1iSHG+X1s/luIIX57jqN+fUZbGSN66+nwxzhTiq6jSoIdVr/KOiljxJqbkEKNofqxK2w
56X8r/+TP3/4/b+uy8hJn7f3+hRfPwUMajxFCPo2TQ/jDCpt3d5jb30qGcDhLva12NWiTsf6tycK
HI6mOPTJxGKwOfzdvnpt43xGvJz9YR6lzwf3F/202BtMEWLvHk2F+TkcsV/OtlD0cd/bTB4ETUHB
syw6r/VJBcJ3kFiKRjLcRmooi+fiH8vGInBcg+y9wRQV9u7RVCBFV999Cb4/IRUYGPw4DRRx1N5r
8K8KjiKGmZSzXB9sUcrpIrWIXIZHyEJnKE2Dl4f+QYEzcPNcPCFm9GTaCAfhsD2Jc2FfDRHvGxyb
cDTvThS7q8JFkeVH5bDvBtKgbx/4B+SY7Xsz/WJ+cTrISeiBhG0sAvF3PN3xK6irWk2KKvDYCXQh
f0idD4tl6B3B652hFOydOzTwizNwKM+nJwyURZcetMND7De8Yx3A0UsDtBCghjYLLiShi/v/FOfZ
4ymd9wCV1KnEifgLqF3MEaqJRhpwKW/y6Ci9/vhf/zf1nOYIc/NlJMXpLzdoRn88A6X+kH/8cLNM
sZRtme/ft3GwqUL9C8SF46xw9dvnewbZigiWRX0yZRM2gvtdxn/dN/Vbmt2xFCG6t2hS3JyBhWN8
OeGOF/UTYV+iZjoYvMP/DM5qUSlJRd2eDfaUsjciPzouYvllJIX7yw0adeMM/MjGl1PalaRCBooC
oD3hZo2lXJqkZhLWAk7adhTj9ll/22D634zZHHgMRZiBv/qDSgDovQ2h0VCCt+3C1sEMrMpKirgv
H6tgBhEN3tGMaUVCikCjHzKgltahEBQBzjimQT+lMiK17FkJzgUN/SF7fA+r7RYCSJA7ty8OOqoW
l8ccae0GUojvrtNMrp+BKpp/PqG1D8g55OLygkBxuIxEOURt4nR9s7XF/b3Vd+mE+Ye5k+fZqtb4
5+fSybZ/0mccDHF872Moejz0v4ymzvwMErkenSBKmcVzlh+0Dt+oiBDoo+H4hZSYwf6AVA/Y00fw
16EFKKoOcLiHanuk5FiXWK/8qH4S7Q2mCLN3jybH4xmcD+hRnlXLww6YN9ICXZxRWw9lfRQS1Izo
kn1akNQLTkRBQ1Q1BM1Wt7u0eM0X9RPiZSRFhZcbNAn0b++/KN98QamPNQJ9euGN6OPEEUFXSJhA
w9vtytuxXInHjiPtZ+gSJzdRS3InkuKgWPYD3x1LQd+9RYN/cwYlTvQJDihOBj6irWC3IotxW8Bt
P8YZnchIVqn0RwVVHXVW0MP80Jf0I78bSMG+u05jrp/BeczjtxN6hfj9dRmH7VsU1wcuj0sH+m17
rU/A+pHdjqOA3V6mcX08A0ViXJ2Ul9GrBEsl+phsXED7vExyIxBPiAhOgd77jqVo9AP+/11exF4T
71OpEOxsSa9y7J8kWCskkIoyZNa9ylHFEHWx0bUct7uL5yu/qZ8Ce4Mpvt+7RzP/WXQsvz+h20cR
PyJmHCUwtsko+0qGIXXEUBoA1uYmvZSyJ2fp83N4XMRDZyhFgs4dmgCzM7AkL0hznOWWHfsU7Vst
GbTEQwUkBf1rSXgVRGJfFHAQoyioFgDvA0KXVydgXVEY/55+KdiOo9DfXqahJx2s39utM539OB3u
vIxGYjwqEKrQ6x3LEcaLCsWERs4bnxzlZJhaTZwf+ox+uDfDKLQ3V2mwp2fgQ/v5bXpolm9lcpxe
keNEdMWj0QZvI9hKpI5WfjrBr+Wv6ggr/WUkBfbLDRrvn2dg1TwuXWe89uLbYMfxFjpNCXDqoNCa
iDCRfVaHacOiw4sqyDDkEbkv/GFTvuaT+vm9Ox2KDt1bNCUeP72/mrm5uT8d5/MI30RiFhbY3lKc
GrQQjl1Q6GtTh4oyMm+aZRgclQu6HUiBv3sgjfzNGeT6396fUMEz8MAICFrW0PKjz0XASIjmxIkX
oskp0G+X6RK9E5tDXNDP9S8jKdhfbtC432LK772wfv0M4p/MtCfeAQEh+JuyL1TxWY5FjR7EicN3
Q6mbr85zHi6DQ1/Sj/puIAX67jqN+dczcBDfLrDonApzBXEKpM0B7MP1j7Ih4Q5DuTtk+LO9x1S3
6CxUHPqaftw3wyjUN1dpzG/PYI29h4vk90ltd9JYUMbJIHr9ot4vKdOyb0pqJIIW5SwQM04qAm8x
Xvtsxj+nH/ftOAr47WUa+fszQP5h8XU7939/yyTBbkE2LXoc9IZjor8EKozg30BmxOw5RerbEdp9
N5ACfnedRn4CE7pPt+93DPvgowBTXvx+/tdfyGPFUQL67Wn7nMSo6kcEW0NvchuXK+53d4FTH30a
/XKJ8pTbG3049/PT3mBqbnv36Pk9gKh986Py+P5bM/tmF/qhGb/NYEbFRJLGjZPnbbI2RQiOQ9VW
dFVCi8qdTdGlw2z563APoX4KbIZR2G+u0qjPLt4f9avH69OhjrMckuKEhoQU1yP8iLTF0yDO6zgA
SoFeLVG2+9B39KO9GUahvblKo331+P5oG6fckSB5FQczEryua0ypvDKoIMQboYyETKkYY9dWathq
6cf7ZSQF+csNGvVzaEh1e3HCfBq4lQiLKyKK/q9+MH47poIM/Q7Y0RzvpR5xV6/comLIcWkcLyMp
8F9u0ODfniSkmloEOsncu9akk2W+nCIxIm9efXfFYdZzRA09ZEmvcbz+/a+/EBWxEub1+ksesbeI
3hdZp9LwbsDzMsv/9RcDeUHnEmQXb0rWkzOJCvEdWLVxQ4R5x6JbLg774c3960NIEqD+9ZdKap7J
8LKISG2Db5cMyqKC3IJzHSnkKEKH4BpEGUtohLKd3G3kN1YU7nDa/P+HsAhuIwTKZHgnLPx4/Wfk
QxmUPIUjDUYRi+t/L+/R04b81f8u1DRzvUx0F2KlFpY5RXocn4nTwmMt/5tp1TwzcWVbWXJBmTie
HilaypRG1oqZmN/5YSj4v6xaquRFFot+/XcHv56vwvlB30cpmHX3o2rBz+VIicOFL6feD4lN+Se/
jtbZW2vi9Dwcyr/34TiU6D5cTnm75qMqWPhZkWYTy6o1Q7C5lJu4mWheHjcDKMPuSyJGNfms4YOF
HXCBpSd2ziSTrEpMbC9gEg1OAqzROwlyvUO2QCnCsAm9YJGpRTC1faudOVp7l4h+c8cnyQhUQ28h
EHbeUqaK67ZVECwsi/fu/Yi/Yy2p+MTVoWjEZbRe+gbnMkQQwgWdt4RRFQktsscXrusU7IThY8G5
MiuhtHRbypR0chxkkOXua1JHY9uksv2Fzzch96BwIRvMTF7hucBwapkNdSWWGTeCvXiIQkOSRc5l
uu/LJCYNLTsyF2VmyWJqyFnbBrPclAvmi2snLiNOtIxTo2DWCFlgX+OvZV+8VBizqW8YqRXzZsLK
ZSNOoqJIJWXtgBtEe0C2iM3U/axaMTNXCNR6bnFO/VUMWiW64lRTUq8Pz3uIZ7BQdZ/PpVjEyjry
FlGQfQ7ZVDO4KmYnhVU3hhqy9gg1B6ahUHrLb9nMsVRfnTON/a3iHF63ZLzr8BwGHi5T+sdUmsgS
xdJb8LYoTZzK8240/1jdQHrsdRHy64xPONNW51LWNkYuqaGr+yjyuo4DGiTwgDgRO6z7eFYx7TJS
XGGR8YqU/C3YeRO5U8HlPGfqamFS5keiROmgPNYcNmgSd2F7pVfquWkH8SQUYjYZEaEhMlDqh6/V
2ufiyl0oiu/HE1WJc2bCCjU/MoEBViVdtbtIhaEpmhwXK3Mtg94JIkeaCDnz3eI188ZWqh+HmWmI
HpTeCXjHK8KqUuahHEcTsUmSienE8cTxQ2cEKELankWcBDZ3JxKbuZs6AucvND+VdCEpH7W8jL97
VlFNoji65KPaiUfeNUQUSr5ZO/aEUKr9RcyE2UyLPOt7aJXW+mBmkHmHSEKJdcwLcWkVrL8IBYud
MnXmGCzqLBhWJFt6aTXB5VFEkSgJLzmrjcyoVOa8aIu6KGXezFSEYqr4hbOOIhicygBQEiXmOWoq
+QzLhQstrNyHSmTsL0XpPRz+fm6AqyRK+Hgpz1i21uxFHseMqhi8KUfyJWO3WvWYKoqbC9OITxju
0a4EK//HKzOV/ZG1kVIbsp8X/EOaIGtH1B2GldUfjs9oPH9V1GnL3WqyFBbh7PCHDn0nJcOS6fC+
yiTsnFGzf2o2th6YXPyu5G575AsoIdY8rzQZXubmtcdwi5L3q5nrcdy95zPWkZSkJFhrQttU3JSf
N4GQXaeMlPxUPT4dmcAQn1DC21a8F3JVmC8ENhd0O2mY71KbOMGIvBJ269ENEiWviWwmai4q/oJh
Sk4yDdMMVDPXG9sUYt1mQ7Ncao3v1b9xEsyKrV65ftKo08PUHxBniRJnLZWZjOH9YlHlbKxHhWo9
x7F2J2SKdZ/Itnt11GtESpqFLMKmygyKReympiGXXKCrcptfJ17yg0lzc2S9GKAUaRLRVbPYlFg2
ywblvGpdt7hOFDaWEh2+Ej6UjnwF0fAdW5hp06SW/dScY6fYGJEqp/eBqaT2CDMMzYDSGmJUpbXK
MNrcrZ1SnlZMIZeXQWX66y39oM4boLdISXvD51aRey54OVet/GvCib49s/kSZ09TqQrVcBlVOV9x
I3QfUC4iJfuVXJhRXZXlPHCz+LFlpGaRmA535/iBNqJoh2ZEyb7K5LWcsEk7F7WCNWqJLw0srcUk
dOK7RnLtESUwNBNKCdgSbOQwFZ2bOAmemEJ8VM0onZQWe+Tuh7TE6zJW6wRNwEaWe1M6zjfVlyeC
FLe65GAnV6WZenlYEIf4i5J3M8oZuwgse+HWcrbgUj76pKRsOGZ7ECno0WWkHXJ3EpYNVS+kDHvv
tfWTGgbhpLLN34WQMIYZhrDe2mpyeCIc+eK+V1GyXvGJbVph5N74DvtV9BSEkn92FCvSRbXMdCFQ
vnKeoMu1FulJoboj8jnAbaTjfHeCgduGHm/59iLyTUkv3Jw3TC2rjCaur2qHb48jE3E4dV+TxEyb
uLLP37NB7d9mQWx/UzSXHZHKASYgxVK7T/cry0qFSrAXXtgw/oTnPSeeKTWfj6E09AJyvaMkLcFK
hFxyhHnEaOFPvgyBUGox/IjBPkQESuRtW7HbpLXtRWEHzIzzSkHXmtyZ5YVgTasoOk6zkHoN3VmY
Wsq2jBDaN0GZipOmjr9IjhVMFNXLjTJR/BFOHgKLEnxXs3P0VIi8G9XO/FnuCs63BpbviN4awooS
eFuqldRSTesGC6JmOKE/jziNuaxk60dQKIpxWBoH3sJTcp/aKhNqjhAt/LJQtE+gi9DO6sbHiy9F
IdBcW2+xvxXTkV3IAGYkD65LGr5uMzEROeumrDTeECqVm/vw0F4ens3Q0ykhR1KYawk2z94XVlov
cXTlcIbtKfCuHn7+EFrkekc8UJcuMGUuBk1gFRms6X3jPVeeh3HwPXdlboQmAysWT0m5rcaKBjvI
uoFRZ88KgeWmlp2Jhss10fTwRHgicT1KmCSxdGdS+44ntH4tzkMz0gQ4UAuPz9qpX0lao1xleR1F
jY6Czl7xs7ayMLsSTRce0E9hlimxZaSty0gzVfb8xNE1TU2rSm/tQHWSiav6jTAt2ipRlmyVVc0X
JZFk4ZMW+J7/zXcrtvikwIOnKbop5ah0pjcqHzq/zTgs1HV40FuNJY6aHedju9Ww0JNVWamTnItv
WKv2J6kQmVPGUbXj2I0j4HbYISvCtLAkL77PCifUI1OpH5SKs74eptEAM6+8n52nJ1xmao7PRve8
WEYL1Q3VacCJxQgHEIHrYQDS16X77WZYZ2XJiOrc1tzQCicNo2XStSCElfdPUCmS/aOWfEuJZq0r
hUozsaWorKqRlxPt0vPyFVd2puaJglrycunfJGX0lU/9e481jYYpyk+in3/3BXamFHmth2Y2Zp4T
2el7I7UkVIKryEzjWDcRyzw5WWNNeMFWDC2J45E5Db2BAtSTs1D2K41ZFGbTGlXBuBOTydyZm7bF
yJIwBBu1JIhFJtZB3Pg3Wc79I4eVpbMxoxdVUumiJQkGAS6Xq0YPUfx+RBkNcSG1QFQaHOVObDIL
Mc39e7EWuFIvlSI6blvD0euBJ4mOZlvWTSNb0cxklFuPieHGCyLV8MkMD8vSAHFIh4sut1d2m7Ym
ZzuLKo7S4LtmC175WXOtKLGNOrHMkh150ZBY0SsE6I4DFyu4IXZ0YXFfTKsMpx5X3GW19rUu4XzQ
yJXD0yKf38PVKxdWR46SuAoqv5WYRRTb3kROcskIJNCfdVXWQGcEwUhjUmf+0KnLECNQzOe5LZJg
3Da+V6XMviugneDkMNn66vDjByhE0s66FPKQ7hcJcRLfm9g4X/M4twmNOHMDvU7NY9mApbjNqwQp
suHrniuN4ItGUIpeNGMD27f1zDNdYXJ4LgNQkca53blUZtZKmi8DKi+Cdzgqreg6CyXn4bjHUzzG
85nneX6c3ouqol4jhyP3jLjgm2aEhwe4ipS+6X6+JYkR1/hcPS9bXp20aqEaiEtpjKIoHD0oxB8h
Fv7Z4bkMkZ1A2OFg0YUTzWqk5D7QQuaSyL6tC7XlXtdiqfx93DuoZTpIpChFsR9n0ZbwYTxymql6
5IyAV2G0hDnY7fB7hshOrTEmWik7YNz03mH4ZsoyrJAYsRtk1ogqHsKKWmEaOBcLn/da2GyNhINv
LTe8sMwM7Ny9Ec4degUl5LxkV7CctOK+aUx+Hiim+dPLG+FTakNJj7BXP0yI2dsnuVPUtpQqXHYf
qG0ziZSSmcdewIzYZP3MixaN+09nxYjJGyuTP9VapXreBCxcJQaTyhoX6lluSea14gRym02SVGaj
58OkJ9/+pyJGveT9tzqMb9e100p3LVPbRX3JVY2fV7rvKopN9riMqSUTnoH+LK6y2lElx4jbtla+
SFjP5WDEm76y3ns+g/QT6kqT4ylm5LScNGfFKgmriVBVFhPhdCcJrU+NyObmAufiFl/NW7/K3UT3
NLlOvWks+EyOc17TytVqynNm2DJ62YQInp6ZWcWxgWEWjt8ameyGhT9R8yrRntJCkwsLjqLYtQOd
qTRTK3SeZ1xpltWFJuVXpWwqYWD4fha4jOF5Iuv8OAz4EBNROjCoPNVsLR8WZC3acOQWyhWaLFkj
YkCe0oOjRsSjo5UiuW7zRla9GwfsdNnwyqVa2s0nF1ZqWVZPh6cwxKlkap2XOHJqMmYdYQpByRtW
kNqzCMdYhsU2/9R4Zagw4sjiOsSelAYUlTCPoxj2doQmj4YZxJ+KCItq5MFMIK/iG/9HW9uhXprt
P4dnN0QgShlGQoKgprZi5qaKA9/riCtV/puQKGJ4ffgF/aoKPVr34QsRzZeLTSMtSqYqjchDVMGl
Zzasq8eFUHIjymqISJRCzMoGrF6K9kIyPQfszaZqkgWf1FyTikutdCX2uWob1a4vRasSmDEdudqG
9XCgSijZYQ5YcZLlpU22sLQwUvKJFyWSZF8yjqCqUyfwCuGTjRgirphyrFUV3uc2jdzChS81cfzv
qCeVSROuzkJLG2GhAbgliluVgLWiiBHzReFmCc66vET6bpl+4utcabsjcjfANBLFp03Mtbxjxelc
tZNyGkM1/c3yQnV7mGP6n46U131MVT5mpMoS1WUuM6mOtmG+oZQmO7I693MK6vPuP50VIhsVSxkF
FeQEc2b5cpDqQcPb9z420/dKFjXfcGgsj1jj/eQQSXnILn+wuddqWlCxd57NsZdwQkSXletYly5T
sSMrKSmX1KMFRY0S4aC2TMQmauqdyrh289WU7dLldKHwbDvTK6lJvE+xEhbSDxkwepeOWKvONctk
SfHZ9J3EFPXMDBivNiK3rU0jaZ0wiHXHztR6hs5IIedPqtSXWJ1H2zThayJ4CAlSubixf/Go/Mfg
qFGpE7m+ZBrOSo5yQIq02shcOYnEIGzuzYTH6QnruE49iaNGk0cEZYjLKI3BSFqVBehu/NtuklC4
w6IbI4Qqkpo8HwuAG2A1WjngXL6uokyp7xOpeMh8WTMS1U2nDg+Z13BiE5qsPzKbAT5T1X0+E5nW
MnkuU5apV7QzV+MMK8ZuRsvjEZtlIJgPW5b9N3godF2psATvM4H7p2IRn4gMouumYfnLTPNdHdr3
xvRCPa7lx1ZM6oWkKe409cURhuhf61FNb//9iY2Cz4igqOd8WQuZN7VMNs3CqRoUrvVkFiZTL1u+
EEamO/Q2SgcVTBJkjJKKS6/0G4ONC8OHbTh13PQ2qeASPUrTkaZ7Xe3gOW6U54KWP1m+JM0jh2mv
yqJsfx9++hBPULqnqtI4V0NOXCK3vZo2fjk1+ZiflqGzLlUx6L4dECGVUjysq/GtiFCoZVXCN2Oo
bZLHD0qUi+yRVKBshzRsEZvattDVDpMbmYJVzPbNRLfJxs1XC/FIOlC6IFLNWPXbXLszXU19bBqr
jvRQNJ0RN/cAIehgbthweGwhicvEzCSjbpnfjaUIU6sQ/JFFbYASpH9pl5Ec3xVK2wmcOzNj3V9N
KTA3Gc6hR5x/Q0+nRN9RHc4qs6y5xymAXOlmBQ/DhGs5nDMc5tShF1CyjeMaLwgyX116cZou8kYt
rpIsGnPQD8iyQstyYReekvvZvMIpQKzzipVNnAYePtZSHE3HAeTY6Xy//Y58gn0yJCziIZCLxdya
AYyWhoWrRwylKR/hZQ0n54bMWJlex7wB+7o8jnlJm8Iu7bWiUTXXzJVlbadl/ZjGapNPWNbGOnCY
OgPLGB3G7VqeV1dy7S010U/0Iq4+K6bn6mGJPUoWybdc5N0fftMQfpS8Z64a+X7NmbdJ4GU6vGfT
wC8/m3xbGaqQ1nprNXodpDcI8ctGJGdINinRTyy/ZLPUwystiX1itdC+a9QmumVabUz8B7ibjqVm
a7V1mspy76I0jR8R7m4/tnXjjUxg6OmU6LNqUVWRxVt3LBSWME1KR/bmeS5JY76mAfGho6n9yE5d
tRbFpezkEo4N03LiJ5lqZDFzIxejochD86B0AI4oFcinoy5VD6G1UAfyomECc0RIBsgsUzpALNQ8
Ce06n/NJnOWf1KgIP4mpCck3uUIZc2oNzYFc7+wGI9TAszzNK+a8wtoWnNVVkzDTRHPFdiR3YYgY
lLAXsaxUSm5794kVptOkkX86csYbgcmzephUd4flcGge/P48sqD0kto07XvLzJprXkvdX1o6GhY8
RAtKyiOxlk2UfDHvnNYSS9aIsDUOFd3CibTKXduiq40JN5GBP3fnokwJN3J2WJlFbN8dqJ9dWpqG
o/rbjLVTfaWSWVaMjTL3Ho9CjY6ozjQ1YOqi8O94N3I93eFrLJAI03HDEeIPAEfHU8t2U5ucXFRz
zESA6tWuLDlOrtqKbUfEZIDwdGoMooaVWkb41Z2sufIsEEv+NoV76LiF5I+IbV8r4kDgvTsvKmyd
kCOyqrtKxulxxmtfS3sswW1oGpS0VwhdQXWyvLgTuTYzVNsLJwrr+SMgDXAV7WKB/6aOaosJ78gM
cOqKNbHmZomb/VIbLFJRE86kMB2h+dBUKIE34SqOOTUunqqSjVyE22GdmudIKlJGbK+h2VCyropR
KuS+md9FDifrOLhGnIeV6I1QhFMk0WSXTCrduxkfj0xoIK4QRVX2lUsiOonlOmk2d9JUnjZi60+K
wsyuHJ43Gg374yZxzKkVNv4UMf6RYZf+WFzQ4LspheCktiPLQeLcyZx62yDtzWQi1xB9BAHIgZsa
hdh+qYMqMtIAl5gkLkdW6QGU6fjsoEjFwIT/8Q51gRdeanPIQVAfIxZuLYeLKr1uzNyQYOwcVkVD
E6UDtbMwZ5WSF7Mvntuw30XT90NzVmlh7C2TolUQL9zWjjiNJV4OdT5g5aya8YWXmhPLVtikGBGV
we+gtg5NKecujyQWsKzTzOoicicez/3z/0h7t+Y4ce57+BNRJYQQcEt34ziO446TOHZuqBxmOAoB
Qgj49P9FfjcexTTP2+/VTLlSqCXtk/Zee+3U0ac5CM6MOdlpVuV8TBmRx6COdqRsI2ZlVjRBkf1E
s+OcfwLeO3pvli8iDM48DIf/c5WpI46XT3rDIdt47y6IhpBVw/h1UEt+znnf3cw1wn24z+b3lOXd
6fI6G7bfBnqns5akc/vxR+crfhKkm5PMIKneRHsp9A1Ls/IJvg5e0EEVDkvWtQ/KH0h9HEyYfhu4
cH5e3sDW5y07w1vAbTkpu7sKaA6/OnGHhjIWvgIWMLm8xJaSWZYFOEgyaUenZ9m2LM6QtFHZRJJw
brqjI/VhqeQZnRF7rR1bV2IbE54riqbd/o74uV/cE89pvNswmv3hW6/D0dt5fW88imzId5f1xGXo
Qf7Evf42rWR/kOMvhBh3ukRt6I/1cIk+9WtYc/kcN2R6ZYB/LQmFArA8XPrmgQrfdchtBRhhNcey
aR3UnrpKFMFdn/mmmq/comUlUHzU44yX2NeUe98wuCF4CVsPKSstixh69N7vxs+T7yMP3EzXxjo2
BJxEGcv4ROSnDvhAdkNaVD8Tt1/Y8+VT3DBBNgicsSwc3K6rvqo+bA/KRWbdAQwn9REbDuS9D3TG
jtxvqNY6geT1fc3zVFSiKepPM9f1l5SW/FPTRL8vb2Pr45ZZKPqGjw2n5UNFOUGg1mUoRC50GvaK
SRtqZKPAlahcD8/I+hPKrLl/l3WiLh+ABAk9dL9HGUHb4+WdbC1kmYdKhYEiLo5Jl4CYHwpIHInn
oO7vfMfdA5ds5ck9yypg5s4AMotB3hnTjrGMlvRY6GU5FMR8zBT0B8FPHRtBzCllQ3kjhy+D7O+d
Ufy6vM2NC7Oh4s7s0KEp++C7F9VNvBRVftMGLLzuEG1guPL7cNZDI75mbHIgDYt31F3v37sskz8u
b2DD4K0zxF+LM298hXRD5Zx5BIRmkQ4/VTkdBUJqmvW3BpiUWC4CCahsL1rYOrLVEL56t4syzGef
Bvw7T3OmbjnQBNmxmoUxT5e3tCF6NlScGtCXyMqkZ+EWLkMKsl0+qUgj3CpVsWe2t85t3d2rXehF
eiNbRHrOpjA6kKI9z7kqYq0Qjhh/+ZfR7AHtab/rhf1z3bYs24B5eH0xtVn1s3MHc1owUSfuFEUo
HxjncHmJrU1ZYUNG8sKfKHPOYihkzE2YqLwa4qJafR/lZ92SG3eoHsf1FXl5yS0VXidFvD5IELtU
krn9/FsA9PZQzH52ECSXN5lTNwfRDsXRpFlwLFqT3jhG0INSWR+nKnoJWuReL/+KLZm07AgK98Qr
SjH/IIMvv6ZG4PIAELm5/PUNgVxZdV5vMVNRW2ou8p8zVzpBwr05saoY4oZCoa9bwooi/LoLmjIy
+c8ccWrhjunNAJrfWE1puyMbW5uwDMUMaDWZyqk5h4XsbogW83sxof1/GHaRuxsh5cr//PqcVOYF
Y95mwVmOyLaka/vAYpI0WF/I0gFSzWenq+2QjRM2vvKIk9P8p3KL4UTqrv1Y0qrbufMNibK7LYxf
4AHBVH9m6bDUAB/XrsJDN0+vTIzYfRa6S9sI2e3grDz+wSzpfUjL+v/OKVz828knD/+Dmm7dvmUZ
eLDImnWmPRN3YCexunCucPsOsG87Irx1YpYh0KNTjfPkDGfZ1fJWIzFGYh+ozn+v0xBLxee8cRy/
ytS5UkhEI8c+3lPpf5kgczsx6Ib42mhtwL7zbGlIeKbTBHupgy+cqJ9ihaTOAGv8eRFNa7rn8oY2
zsvGbQe1O4imwgCpwSFhdUfqcULFKJNzkO/EBhuXbkO2qUAKcUhb8X+xASL3o8jNfBo6/uW6LdgK
H8i6ynwZnbPccYG888LbxTXkdPnrWz9//fsrF22EZwTrFnEWvBbFjXBaKIiGJW4efa8We8jwrXtY
//5qGbjCJuBeM5/nwPuW5tQcvPragtPKCPf64yHppjLjaj53Zflbr20sgGPsmZD1mN/I2BNLqcPF
4VXvzPM5nevuPQmaBojLmp/nTMuDp3efuFsnZGu2MoP2q2g6KxcttDF4RLx/K9XQnfzb1uctzQag
2a8Ad6x+Tmz6UYIp49hOCBsuC9Hq3v4+I5Ai/vcCFNM5LxDrnVUEf9SRSsRF0MsPmQRMtIGf6sN0
3MmjvS2wIGn+71ppVHVmatlw1t6Crq+FAmvjTdV7JyN7+NqtJSwvXg2QJV/1Bks0aomrIpUiroyr
p8/t6Mj2y+VT21rGUux08dtMREX/lTq4ibBAyTQe0JidID/Z/Ly8xtvX7tnIxbRNC8dZvPlMI7QC
SjOpH0MXmqv8N/jh/3sXtO166SKPdZbL6MRdyM9oiDc7sdTbioehRf/9eCfLMtVdPZ47sDCcOtqr
G7F60zxHb0+5ZHsQia1rsBR8faQwWoX63KX+P2ZGNoeNwzOSO3uYqq2NWJqdAzzajtOc/ZxqqAMg
EeoQtN4jKWlxJ71gB5m0ddOWggvSTgUgqt1ZLOM74mYRiCT871dJkQ0bZG3vmtAZ8e3aUGTHUf6o
Jjx6L3/97ZAAMOT/XnS15OgU1VT8Wn85K/z3paA3TsU+/FloCcfnriFyR6o2jskGDabGrV0jqg4h
p0JjxfpoS6P65fJOtj5uaTQXjHjBgjxr5zrmhizG/xz10d4LaevrqwC/8qF0cBzdR6I7y95dMlRb
Jzc79rK+DlTl/YX9m9q81zpsv4ewpXdZ7yyPK2XM8fLZvP1sxoSa//56AsNQ5o1pv8uhMr0bR93A
3f4UudPc8kTTJhjuQgLUfJKOvPYNsuXpkoaxFwZDet392MVkluf90A4d/VGEbRpnTcqPA2gfd+R4
437sYnLhSG/iYeE/zLxoxWElm0yPrerZdRwb3jp74LUA5CFT6D7s3B9lOxNyJqXxPiwLfNXX667I
soSeSSvuaUDn28wFyGlqRKL4FzHpz6XJp4eq7eSxIMWXeequM1p225EuhazcMqx+AW/nxZ1TFgne
m3t53I0LsXl0Kw0uIHQ+Bw80R8P6AUlPf4pZ0HXvLp/XRthjoyjlLCTJnTZ4CAVAKTqrH/9Etkhv
pSexDJ+vhkF4NpyS5944DIYvd6SN3nUB4GdRA16Cy/vYOKfAinc49x28klr+oFovre6162ofNW/M
o75OMwLbLtKuLopS12epsuGUAhz6Ew6l3VO8DQf7F5yyIGVGh0X/ckM87roiqA7VGh+UYO6ORw/t
Uded03p+rwwwyavaE/NYPGhFqvxeah7Vpykdi/J0eYGtjVg20izc6LpfqjMgYSb+48S1x9fCNEAA
YKO+vbzM1n1bei5Bezg5qq7x5uNLcJ8h/6UTKuq6uM7JBlbEg8ZVkNuA1Ao97C4UT2s/IsfFJbPY
OaitHdjBjtKMpCGpzwVIKG8VaGGe/LwM9lDk6+984z3zFz4SlTDXG5CcJiYo3Bc51kL/U/RTq97l
fu3Jo1l0kL5bPGac+6Itne+ThNIkApNAvmVmzLOkaVg3tihHYFrb0RSZu7yfwfCE/684K07zCMq1
04JcsnOgoPvV92jzqNsb8LUW7YHS2YsOo8Pr5t4vQgYP0lahyh8oEsxhglbV0b0XflDyZ+b9KUuF
URPhXyFx0kUPwBX2SBJUYdu+Y43XVEmnylR9gjqA1IQuLqv+kThCxD4q6oSP5MiYpT+dUrjhHrBl
9Un2EYIH/U9r0CtdoWFWuF0xuUk2g2BgxqPjgFl2xW09gf7l/7sYr0tYUpbCJgbGlMtdJyQLPsgw
5PrTgELJHiHpW1K2LmBJGVmGVpBeuwkriwfmeCwZwbG+g3J6Kx7Cx+18d+HPLgUNp7mZ2VgA/U3m
I6PR/Ryy7wVqSYfMRCUS+mA3c0lwvurEbM4MUWfRMITERbp4ZnUctsV8cKO5/+fy5zfu3ObKoBLU
w7yKcOcpfyRMkOMIMTg4Kvx9eYGNC7Fz39wROVlc3DjzHINyWGAeFpZNT5e/vvXz17+/EtluUCxq
AfZGP5xUCTqhumTMlh8ReuavSMKsd77u69UKoOJauIO/J3+A+F0wh3djtwtmfOsdtX7d8h7ogVT9
mJn0jin335njMVsvP5DK+5hmrQGe0Xs/oP9zx6VvHZblQ4QPRmCWL/MdOi879wjaqbxBb0Ggu+CQ
DwAw7+Gk3/KJ664sLYcnEZFo3FWosu/p2u7Pa8lPdQYABu35TiC6dXaWqiuG+XeUTOmdZOMzqX5l
DUiTKNL2POWJq0R/AAhvr+z/VtyILdk58G7I0l7MwLdVXdnHSPY8dWr4bFzvLkK/fFSMO/Hpxh3Z
ye85FZ5ua56C7cdp6B0rfXqKFs/cRnS8hil33YsVO84NyylNG5oUDr9Nwfh6i+Ia3UHhbOg7WWXi
lb6IEWzgS5t5d2Sm4b1AMgjdfHWY75jDDRP8F11JvegUgE6cT8fR2F4RcG/0+RiLBpm4io9HIvyD
k0XjnXMdlGk9MMsGcFhJVYwpTUSn7lWICmHh49ljluamcfVeJmLr6i1bALhZGeiR0cQr67k5DsHy
D5CkTkwC2u4xAG7djmUCENT0xKBv5C71XfVVBtV86+b+sJd43/q8pfjzuIDvIm3mO5n5URmrQLgV
ONicZY+FeWsBS+eLdHXuNZvvtK/d8KDDAnwfoQjKX5f9ydvf/ysrzhnoGYKx8e5mZM0Os/RpQngj
P13++tt28a88eJdWfiNz6d1lvMkS4L1BrpFNPC4Yd49B5v57eZm3Bcmz+UmQddU1cWuaZBMqHzJr
fgFN3h090lzT6ojJrpGl5FkHAkFTtN5dqvVPWqJ2NpJGJZd//tYdrNt6ZUF0I0zXo252J1KxfDSs
qP7FqJHuiofU+tPXVV99fdaYE5EtJX56LZ9gbv3jEqXZVdb7r/z33CwsnEkORtUyvRdcAdDPO3oo
vW6vpXjrbi0F7vpIukIFbrKukK2/vB3971OI9p3rTt9S4SwAEUlAQQpLutH7MAuE/l2NWOS6r1v6
W2XTkntNCUsq2vKwjnSIvQxu+6qv2znvjkVhhelf9A70fP2pKoLi2aWt3ok3NuTSznlTwIamwp1o
oqto9AG/EgE5OF01RTuH87ZvQ5L0v6KZwSXrsG4jCP74UXjet7mZwdvi5O/00N+zAZlVUSs/dtO9
x8WGNNnt8KIL56nJy+huZgBnHoXyxltAU3gaj2Ww92raWmT9+yuN02XBDbgR4bIRynpxMZjgXSFc
efRH0e3YjK01bK3GSLDI60N+08lMg+8dItVlyMJ4C4bCXBautyPAv5LhemHNPAmXJhxhLCtcD89L
DscmV1p5dF8E70ZvnPd6sbdWs/Tc0AYjBRYEAxxf5yP9xjsvO2QVe/TzaTl4abhXytmSOkvhwWEO
kPaoo7ssBX0AifLi0CnI9xyCqbP2H/UwqJ8YttTE5ch2gsTVT/ydacBcyf+KRAdGCbevm+iOCc1R
/RpkdUzTZU6KCbO9kpwMe83/G4Jh53vLjs8aMuEmRUm9Jc5ct+Exb5buw7Rk8umyaGxsx870AmRQ
j4IImnRjM/0I4AY+tmHg9Xcm01Fxb5jwdyKIDRv0V9pX9mExTR5JSpaHH7I+HT+wwHm+vI2tj6/b
e6WoHUbW5XJCqqEyKnpPwQB0SFHg3nEsGxJtZ3wrHTqzIpCzopj7+pDSujiHaa5ITGhOHtGMIvOD
dmh0DXQQnt7uo6eGQis73Io28mWmaNFCQRRskN4sv153YFbEThnt+zJH8qTyPbCNgwvI/TwNERic
rvu+ZQTSEcPhRtlFd6Gft0+hCsp/S029m8tf31INS/HpVNE5hd3MQAWnc+BSxS8eDN3t1E/zlRuw
9FyjX2oMwwAvTZKro1HolB3w+tixyBvyaqd8U+mMFQEqPunaQN+PoMdAJcFLr9Q1e76YNijduZhx
mECVCTnKYqbOt2VxpLouoLB74iXlJerYYXiXqsr5xqs1uduHu7XhPym2N6wst/QZE5RbHxR/+crj
6T5QQOBBMR7FacC+MyHMMQ3pZxAVfZ7ZcAoEyJ8BDI5CN4rrlSLBWcYkz+vH9b+XBW7rvlZBfGVf
ZgwSn7J2we8B1QCPRY9mvQhJ9R0Ds/X59e+vPo8K+KhreP47pUUd05W3Kofq73x9w01yS9fDaHQD
cDsFd5yhxsr1+E6aGQ6lRA+B8IeTHuSHcfnyP7BYb3gVexoZS7OoGhHYA6vOyh+c5b/TENGf4fX0
YS3+7WzsT67xLTGx7ABPAa8GxDO84wg7wfyojlQFJO78/p7PBYZzROz7XPtfQKqZHXgxljcjkpR5
0X5oCjTGXZaNrc1alkKEHcYq+KOXqBkK0JXoh+7EIn8tU9eeQH1XXlPXhFf4q7++JWpSsltuZup9
0/4oD0222zyxIYJ2bz0St0RRcAsV8Z/QPQ0xe9KpdvEYbxIFrj9+9a2vRFyqZVQAEkCDUo1+gtIB
/wsBpScbfGR09Gc0Cv3bzR6mrEziifT+h5KNO5HHxgXZSAkwby4u6sFYOsz6G+KGL/OIAKGMACzK
uz1+rg2fZMMlMO4119249EW81KSIWQ0Cl6n5hWi8O14laHbfPQ9BJjbBn+LjIGw+it7DETbpvfHH
9FPgVjvwq62N2OYiaFnT9utx6blCgpgV76aefCiDXQrCLVmzggPRon2f96ssrJa9SA1eBeNV+NxV
0iyjAEFC0QYDlHHdQ2qOAiOzQdZ0DTht/bql7TQEf26DAZtFXBQc9OnTQBKqUTe7fMcbR2P3yes2
mCqNBmo4Gmfq3iEKT4+svVIT7K54WiuS0rFlCa/wTPrD2hCg+b5qm/PQ7k1s2IiWmaXp3Qxav6YW
LJkr/n0W6MDKGv+RePoTBvK9jLl/unxUG2ptt7hLkFhOwbCu06r7rhpPjJuv3dTdDya/9josv8/r
XIK21LCEpml5SkEdcOgH5+m6Dawy8MokAtaRuW09s0Sy5YfJm1/rG3llp/PavSFWW2dk6bIQ4TgX
w4IzGsMkNUDLoiLwYWmD9jBV6uflfWzJrKXOvOyoHiVjCaQrO4I1szpIle4c0tbHLW02mBywlCBz
TzKA6U4yCn+HqibH6365pcwCk8QwzKNnSbEAl1fk4gXjt67Muth964YPQjuOw5IubD/0oLeoMMAc
NcQv3dj/jDDf8TqTYXermwVs6yKEGGnSVHFWzz9a9M1d+XFLmVkIU0pyHwJE8IOJZo/uPh3Jxt3a
HegUkx+a3idrk/sK4mcLEkZ+c6Wl/qv/3IweWnEqB0kotIfHGjOdDkifDzsns2Hm7KZznTNHFIpD
e33zic94GhJRfcmy/B0FHDMYdv3Zhj/2LB2eG+0AmQ6jrSUnMQNfPyBOfXEsZ31d9sTuQM945Ohl
nL2ERPWXSooxdmp5DT0fHKZnKbDuvaw2HNahILM8pKwt3wF0eWXZwu42R8EOvK9LB9sDJt7jHAJA
CpqNUz/stUZvnL7dTW6qbiJkXLyka1oXkuR/nxchP2D+gHNz2QhtCJLdUT4b7RVFwz2oWHg2MP+q
M0dWTz8qdKnVLtmDmcGrvPFW+qurPNXOiOG/8P2NfFIzgrkaJD/J5T1saDJd/c8rVyZLf5ZTR2Gl
0XkfazzFEXLtQp237sDywsbng698eGHwNAsFFwamFoDpl3q+7UcnH07XbWLd3KtNFIXPGFHMS2jr
m0NXBsNhyfdoJLb2YGkxdxqNrv6JJWi1jz5Qp1g+GVCbxFPZXzM5Fppmg+CKqlNuqycv4WZwQCWF
iQ6KhDuNUFs3bKlxlU91iZSVl6R+m550J3QyImS57uRtP+x7aMrQBB93wHs59+i7adxrBgLhWGzo
mwrmuVBqxMlzeSOKzIsn1uzhhTaOxca4cVFgmMQE+zNH6FWpQOCI+WBFvyORG6bBhrjNvFYdDsNL
KgVCBg1i3ltp8CYnfi0/pQgjxhE0MVfdwV9ot75ievQGlmCMuPhIwkU9dm23J5sb4m93dkdo5a78
yfWSRkODK7A4HgVFNG383D1etwFLfQlq4/UQwo4KDFZB4QlFp56E3uG6r1v6W4xN39WT8pLQrQe8
mHDRpHFervu4FUErwmpKe1KtyRfz2eRZEw/q2gDRxrTNvPcakOL4iRegi8rF+OU4LzCD4fJv37pZ
S3ezEj28gQmhuwFyHxmand+TNQZl5XIVjtGzAWwUjXl+uKSwa6N8CVNQ3/pqN/W6oWI2ao2ymhvX
tFAxyR8Ld22qaN9zws/ZUH6J2r35cRunZAPXiiBSY1pAfIC4R2JlQrsfSKZ+lSvz3uV72LBENnpN
lYQ2CLU80KKRH2opm0NQgijkuo+v23rlGjOdTbSRmZfIwjybYuHx/xDgbv1yS3GziOVZCtrNBCMI
QFtWNb/CTuzhfbYO3tJbzMPxvL6ZKZw6HgEgU2pB0YKKsIPm1OtMg92zTSY19RmJKlB6AuB3CEmT
3zTj/M91R285Xpka33htUwM9702A1EkwrMC27TVPbGQIiKW+GqDsuqnHtdQ4fsakiQ9pWz2myKI0
4Z51e5NPxo+o3bBNpCaLGMYlj80kafYlc4qA/9IYItT+y7LUKw+Bn5a/ZtClLOe58fJxirmswwCk
W9Iti/wwRF01d4eoJRj6tQOJf1vsqN3aTYKyLJTTY+dDX2IeYWdi9KTtYRO2vr7am9cag6HnXugD
fN2R/r6qjXeckFK/KtymNoitCEhJ0A0ELJIKvgAYUJ9yD6/bawSO/tXETSfC2UwBG8driro+8H16
dzTo2+pIbQxbX6ABQDCEkYM0Ju7M4Md/2qwrki/H636/pfGMh3hwRr2bhEireZnvHzDd67rCLbVn
zYDdpZGgEUHdvEHphTPMk2jTLNsBl2wJjaXreuS50b4E+rwc83hWVX9y87rYkZoQovf3C5BGlqrL
bERPokaDiY7mhJ1Q4AYTXH8foJA0qDiInHxHgjYu2QazYZSeGdUINMYKopfDlB6NB26lvsMEmKvu
2Aa0rc/+VnYhUu8ZYr3ZUHksF5BTXfd1S3eV13RuuiJvjAYW0o364xTV6em6j1tPZbEIDP5uBCRI
yXPmjeRUOmlxe/njb0czNFxv5JXVwTBizLtOC5x8BbJkTD56BBPuBIKS6B6j80r0H1/Dywybbrdv
p7x2UOvqsBLl7CvmYxZ3YT9dBx8B4+V/9zFrdxyVxCERMZrkzxW0Yvh5+ZA2tMwe2yIGPBQwWBzX
m4MAivSSnZaZXzOIeD0YS4ezji6lwuDjhMvuQ8W1Orgi7a+zbTb6TE25M48CBuIPMwwmRrYfMSLG
2/GIG9JjI84kWvXSnk1R8mfUNeOY2UpQbKb/hIQ91nOwY4c2zt/GnAmEYy1lq3lAEwe4KOvD/0AO
s6rRG0bOhpll6KiieTRGyIa7DyvDNa30R6nCd/uNLlu/39LgEHWnqulbHNNiFsTxw8DyYx215vGy
fG5twVJiXoisnwABS9C/XBzWCSA0WG7WrHJdB3tVuq1NrH9/ZSkqd07BNzrDGThEfVTh3K59GyhT
7Fzyhg+wp7IUXjCQRq9qsM6v6/ACjYuU/jOB53rnTbK1Av3vDgqeZWht8dBe6DQ9gJ9I/WKc6Wma
2U4hfOseLE2W0zwh19VgAaZ90PXzD5gOmdACecHQm3Z2sXUPllMmbQ8oSoXMKVlnGmB6ye8u4Hsc
Hhse34aZmbryRTggFMIUnvdgaX6XTXj1SAmwFCajD6X/vZnznfzyxnXYmDOaDYPuvI4nRRC2Ljqa
aFd5UVz5tGgSlKjabicdsLWQ5Z1pKCR1CGxgNc1fC1/z9xH6IZrC2XOiG1dig89C3coF3I1YoC2i
5xCjuL+h9WgvE7D19XVbrxSPjnUZjRRfB2uxxGBbUOzvoxO2zsbW6spgFr3TAjOcAbVYIGl7FK5f
H+royi4LaqPJtM4XkoKzOAG4CmOJHPCvU6A3jpdt35suKKR2YKeCNJs6NHg9Iap+UGNWxbUC961T
Jkzj6e5xfydSelO5sZAlRSDnlC3Yf9onTCZLaDB+jvzicYDIApOyxzeytcb691dXzbIZLZHh6D4B
unNbz2kTN7x4GPLmQFPz+fKBvSlO2IclTrPsWd83yn0KzVw+qCgrTg2YW3Yigq0dWPKkWYjZySwl
T0UKYWXaHKno7vXS3A3BVYUp7MCK9VxvWYRucvepTkeMJzPhUr/DTBTnx+UDehP9iM/bbiKrBsZ7
Sp6U9u/QvPEgJ9Q2pRmTgTZHt/W/e+XwsWS7df83dRALWm6jCDGtmGqfPOnR9x6juU6Xd5iMBNeB
p5zcIzveUhTLbwTlxD3M8qYvWWmSsQoSielHbhvcYrraex2Kx8un96YHCakdEoamcqdM4/TAjfY4
gzI8Fl6ARLK6L53pIc3JTcDzd5fX2jg4Oy4sDMrQIlX0hZL2PTX8S7nwW0bEl8uf35BlOzJs58rB
fMyOvpiZY8pS8ahdfq7R42bGYcc1bVyKzTwTtUOQhxgC+qSE+CCk+VjJ+m5h0T16Pe9ly69JE+BS
LJ3vMAQWZBHO8qQklehWFuFNORRRcvmctjZh6XzbrlzLTU2esr5J0OSJB2o3fVqvGUy5GOvkD58u
L7R135bipz246cClsTxFDEjkwQgMcR9RE3JMw8+Xl9iwjvboPikqw/1uWJ5YMS7ndFDObet4+vfl
r29twNL0yHeqNgia5an3s+i4EIXCaDl2iZ7pnj/c2oCl5l1k6nSeZ1z1CGwV5UgGCd/fY1TcUAk7
PhwyhypTk+XJBfKs66HdYLq56Yz57S1iJ4reOCQ7Lmz7snSbVi9PaZS5J5CgmYN2EULDBdY3l+9h
45DsboRw0s1ApSOfJsweuQcA+5m0ptqxSlsfX8/ulRMH/mycEVFNTyDpNLFk+hM60XeCkA1Vs6fy
VX3kMmKK8GUYmseKzzcgafluIp0QufyLoR87ZmnrCtatvdoCieYgdHQVvhTcfUAC9iEAZGlRwx5h
/JYYWYrcdXMaZp4TvAQjP4W+E6P49xAOzQ361HaueOukLC/OhhzD7QuSPS3e8JkWn1rVvK/H4rRo
J852J31ubcRSaJ02DHDDMXtiBINR150of/wUIhRdaWUvC+vWTiyNzoTsdD9hDW9m/65LwG7cZqV/
uw6x2XemG47bbhbQquMqi3zvBZxSD2b5QmVzXCVL4lrQ7NGGcidE3NAPu3GgUyCU8MHk95IafmRR
c96X243rsHsGUD4JOea2ey8sMscGbaqOUjGd/KOHZS7fxtYS699fqYYLipyAiIi+YDbSe8jV7Pex
K6KD6z1fXmBD9+y2gAl82oWX1ulXPkW3LUIAN5zfo+HrOgti9wRUzhCmOCX654jw+9fXkj/y+xKh
es33gs2tO7YUXNemrPCw9F6Kij784f13/F0q6o0A3bdUmxKvFaBInV5KjLOIkCzymLhheOit4V8e
nbsBQyf64BocU0jt7gDTltOIpg/xQtsxZ+9RMx+az2VUunvzaLckytLvxpFjHkV5/+I0aLoqDiUt
p+VGdKxvy3iRrpF5XGmSlv9cFrCN47M7BrI0zVTdzf2LidJDDQPcO3gCgkp9KsZjDpsyavx9VxQ2
7IrdQsDLFojdnrcvEQzJelMVJE3OU2yaMWkQJKKXccdSbi21WtBXupm5mhdoeGlfJHaz7g7y3Zjx
GE1VMiGz62b8ePkMN2yy3UqQAnA/pmHQvhhuPs2Y78SRcMD4oKNgP/Nir8tva5XVRLzajwLqlbUd
aV8GNdz2kOqlLRLWhvdIlR7ARRtf3szWsVnePhpyr+zY3L7MGBe/LrVmwasxRREdWYhCI1967blZ
dkH2U28qIuVLtMhjnn2ldX+bFemhbH6V896zcEvALfsADi4yoNlUvgA/E6PSd5POLB5reUR3T7zu
Z00wl9jfdcdnxQAG7WKu3wv5ogbwynsYsLA+EaFDK0T9/1dQwyxTgdQQDVyENk8Noe8wiz0JpvEW
lFDHKXdPyml3pHvDetuNCLVSLvBlXvTc1f6wdj9WPO4ka7qdE9uweHYDgnL7XPWyKl8quGlg2d5j
Nux5AKdvJPYC5Q0v6lmmQJvAKYrRzV9SCvhUiFlE68DcInJ3tvCHE++vslFI7VYEgs8WrqOcZ8oW
0GXEI80YCEoH1DW1PPag6Jq6AzJVAInBVLTNnaBAq6C6RF2N+Qmo9fld/U7qTNfIjKjUPLN8FsPt
JPnId3z91j1a9qOJtKecoKHPPGpZ+w5k+D7sxwJU5c4CGwbKbmmQUd+V4NQiz7oAXVUTM2eaTR+z
aSq9G+33GJWK8cVDFx2mIBPdzgNxa1uWEcHTMGv7OZqeqzrz/A8oJbviy0hANX2dy7fbGzo/W7Im
H9tnmrfyBxob6fdsnNjXy/Zi6+db9oKPPYrJta+e5QrSOgL17qobjdpKeHN5ga1bsayEQdYiiCI1
PDupiBfXPbicnVKoli/oHYYTJpeX2VAxu9FhYcBgB/3YP3tpU+gf1EyYUB6CAKX6PkwBzz5fXmZj
N3a3A5haU9AcVe1z4cm71W2g9wGcMOxu9RtrjfPyMhtOw+52EHk4igUDVp87wPJWK57BvxYK5EQh
KPiJi5JzlfTplaGK3f9QNW4w81CLp7Whdc2QrlGR6thpdt1v/4+zK9utFNeiX4SEARv7Fc6QOZWp
kqoXVKMNZjaD4evvOn1f0nQI0umHVitqwcHD9vbea5DyJfCmjTbbynJbOukJ4DyTBHCaN5Eb8WzG
Qj1XbK4ePx+2lVDund76LkWppZwZ4ox6gziU2mlbz4dakAtPB/POzPWWLfLaWlts+WbgIp0Krd7K
nsHyBAPVOldD4Rgdt1On6IZKxdprFpmDhQwyYAYtf9UhnO+z/KDC8NuoztJj44j0/x4sWbkoCamG
v8Id3JpviShyFXVoGDvnXU6XisA9OJW6R7/59cRwlaGDFF9e2DmIMjBdP5/wlWRxSY6Ah1g2lnXJ
XglT1aGBQ3GUNG0CUxLsxt7ju65HVbCBbf3u8xeurN8lYQIKvTMUmRL6OgzdeKeSon/NmYXS5ueP
X5nyJWOi4lkQDK3yXkNpxvYYGDck14IMZt4rZvW4ESzXvuK0f97tE+k50BuGO/x+1PbBA2ErgoLL
ltLcyiZcciVka2ZaZTzby248nCaiavu3IQiv2kRsVATXXrHY5+BCQhjY1d1rUqTOK/EqoHAPtsom
OkcDkl93/KKF62wN19rrFvu9Mh5lweBme90O/EuSeGWcAKV21XS6AGUs8P9+Pvtr71ls+IoJNG+L
Qe21yZ9Ngz5f6lVXJzTzfAI+fP6StblfbHsPfgLSU6PaJxa5KAjnPB7Gs5hQ3PvHR/7dwmITaCDZ
xLI9iNsvKRRNotzb5DqsDM+SSGHJ1DStxarNB7MzOPzcQN6fKqiu8L+dNThLOoWfEuZXNM1fcYCw
H9mYqlego8xZqGruLWkUCLbODP9d/Rr2EtL0Zc7nPi4TX26dTGtDdPr7u/HvHVKL1GT6terka2PV
b5a5R38OrvzN++xKiFrqADdZVWXQ0c9etdTjLRSHA7HTJQ2maICI/ZZc7tqHLHb4gGZUN1mWH9JK
PUCl7EsY+Hs0c684RLs3gu3aOxbb2jB/kqLtiwNsgqqLws+7v0Pdp0eTtbBU5BNvns5bVYt9Xcy2
JBWn+aHW/hhRWIpFs++exWDColpsaJsGfZCVSX6wsqU/KTLhfg9OUPAMJ4Q8O5z3CYss3kibsQIl
pcNcdVVMqtQe59FuCXt8HJPIkmFBsrBkQPBhJvw2zS9MZtRbAAWCbuMK9XHWTpZciVp2U8UdDFHi
4UJYjiI9qjLIL5mV6S4szYT61bjFFVz7mNOPeLcHw0aWGvWe/DC12RPF6bCviAmO58wDWVIn3ACW
RpTWmIcsuFcwg4ptCZ71eQ8/bfl3vxwAOJlWVmMljY132U99BbktqEl//vSP7zRkyZ1IvCDM/dST
r6UGganuvX8qYULm+75u52hGtuCXv1S/dYf6eHuTpSUetC0Zk6bMDxURF2NOoBhDIYKCO9oAlfIz
P2qxtSdkzaRrR/kKGYiLJoAEfnDVAIuqDPRjffGcuc8TJWdO/mKnF1ooybrMeWbSRQGxHKux2OX1
4J5XECVLigWHrGIjcuF8PV07T1fOU9ttmru9N3Yx0umNYPLxEUKWBItmnrinDVdQz+pBqkL2UVlo
Z2ynIStLbQnDI3nZu33JnK9ZXl6rkcQ5ckGd9nGv+z0pimNS3jbFVnRZ2fD/weJVucxq4eUnvgW2
jITud7kf6GjFxvmxNl6nFf5uX5a0byydcAGEl5WNyRAUB9do/whn8y0B55XNssThUcNY7U9hfpCq
DS8xZf7R5J17QYEzjHixKYO/9p7FuS4gyRZkDteoes+9f0XC2eEXAVCwsQwS9c3USgY/P483a69a
HO+kBrkcFJL8YHo+fh/s3N2VgsLZnuez9zBLBzZLn79p5XhZYvTCFN4Is2eyQ9uO2W3rFY8pyyG3
FKgj2MV+FIZbsM9/Eun/FnrJEp2HllJbiaEIv3ooCmUoIBMc8dJVF3R2YIlQHXs4KzXDeDHwYH/e
1y2O/raAGFZA2uwQztmFK+UBeThEaRJzj0vkcc7CrSr2yjAuwXo15J2hNl9nJ/jIUw4yUAz/YxX7
sKCDM3h6SDq2xTZee9WpnvBuR9HeYZ3jSyxD3f9B1q8Bm82uE9hUOaIkUai657MGb4naYxZGJbbT
+kAT+cTH5E9GnDczeEd/ImXkt9nfz9/zcSGELKF78OsOK4Ga/iEIZx2V/vx1HPLLmg4XvBpejJke
upQePn/XSrxb4veSdszDtg31ofNF4u1CkmVmn+deOWysuLUXnP7+bnYqj1IPk8O+FoMXd63+1uv0
zPlYBIU8FKSUTpUd0GO8DXMHZHZR3HWFv3dgJgwXWL1R/Fr7hkVikA5d5lruoCk26sCJ84ZntyAD
j/1Grra2ghe5QOg2XT0aF33eKjnO1GjktsO+svPlzHUTd+mW2c/ahyy2/4BUsIc4OF7U+uk35g/z
N8Op2LL3WXn8EsOnktHpBsfLDvCR7knEoRZtoyntrTpvtS4BfI5f4m6EjXZwxmyCQ9HUHJDYnvvz
T9Pzbqk6kg3JJDvsBancb35X+VeOO5fORnq5cvIvuRxQ8O+SVA3ok3XOHc07aEeo8cC9ZAvusTb8
pxe///1Tz0KFvtmh4+1Pqjv/e+iqbmt0VqISO731/dN97TqQgMkOFEcHaEJ3qAl/AX30TwEFrc7Q
/TBVW7zvlQ2xJHZ41BnZ5KvswN3kxirUsgc1f/XT+hD4xI0ggX08K/wt1YG9tCMYsjSDRnPY72Cs
MB9wUyVngaMJW+xrQRmfXYJAPvdFCddEJZ07iA8Ae/r5r1/JithiO0/Q3A3mAnFp0io8yJxdULeE
5byud3OnN+qzK3OxRO91ZJQ0pFl2YMWMKqnoDgisxyFALV7W9s0Nwy0Bo5XP+Q98Lx2hpU41Zh22
NXYOv9NguChKCz2ILa/wtVcstvgItLoONBaWatobZPVRMjkytoEAVy88L8P/j8Yv8WSD2ml6gOtd
u+cFIUh5qvYGwhFbJiprn7HY6Z0N2srtsGxFW+4Fw2cI/QaPhis6n8U842SJ5utKrgtoyWYHA5DG
voTM2T5I5tfPF+5KpKKLk9tYj/DBTdRhhoDBfSWy+aJJZ+88jCBZwvhUWxSlnDA80FmBf9Y4SAgk
beH4V8L4ErWX+KkI/RFLSJcqlrV5yQBss2W90VRdm9rFnh6cPFPpyBVUBP2fqc++em7v5VFNSBU1
wdhsyeisvGeJ1WPd7PdhgM8IwuFWlfN94Xb4DPLWmWkjPP3f1++DG84SoUdtIbvCJekL7tIBvwxT
MafHriq9P4IS+lQVju+9sDad2x2MXSsHdkMmS4dHItJ2vG4nN5UHJ8v0d1bin7gHF4s/5Yym7lWP
a27yPewnley6wsF/SqoLGQVVlbIdLJ2g0RQC0Cb7cKp37Tw2w26YWM/jQgc2jLyOokqoWseVx9bj
yBiBqGJNcywgCv9WstKpDzwZwjQO247q3dBrWDFSIqtxVw+h9HddWc6/Aefg37wpI0U0JK15mwP0
J2M4SNsLWJyyBy09uNnwaq7vcmeAVZkV/chF7EKZu93REvAhOvC5i8aJT86ldOSsnjxNA9RSJIQk
o7yBGF1kwJp8mHUTVD+9ZNDOgWReBYnDye9+lbrDEdPUuHDtmSdqZ+eFKFfFrA4nL5J+W5C7RsEj
5A18fe48qsGb6XVLiB7iIOMJi6o866drRMLyfqZOAwOZMWCBvWNhOwV9THOnnmLOZj85zLUd9BGu
uQ2/SLq2DXDbctNcfglr0PX/eFOryYOZoXXSxJhzP87cvL8JJAv6nWjd/pATIA3HtJrFDlMgwgda
N6rc1bgDB7fg7PrBRTbJDPgSpniXfStmR5M7ACKTPJon4E5i1lZ8vAZ6Q1ngo/VEorYapLvLUYU6
6UvMFKOmeAY8ex6maXiE1GR55UJGYwgi2sm8+gvblNGJUpEidBYkq+gdSx0aXsDUbCiOHICrDkY9
foNZhicJlBnoGCqh94mpawgfZW7N6jnyZO27xcGBfDi7dwbGvwooUCCDCDPTxRNEoSd0sNPp10ia
6WmcHHOZWWm+zJLCb88tM7+KvLbrssgJHf1YIgFFk1sFLcjRIhH+YQSeDQqoQOb76Q+V+QN7nbox
af6WAwxt/8x541axzV1AXkN4DJhj4HeYzhC3uiGapnE2R1kHZrhMYR311UHpqXwsKZ1JXLF6DPLd
IBzT3zSAbbGIVwFhuw5ajr+YzwYauzBSxPBADVpGpUirn45o0htYs032phEDTJe1zFEdq2DQnOyw
0JEuN+X0vfaz6RdERGl+3TDbjDFqN1l/6QLKmB1z2GO4j671VBehU4PNpzFoMhKDhP1zWyvev/i9
LnkEw9j5MS+sVbsK5o37YJz5UzlpYy9wLrEfhefTu3DoBveCWAcmYoyP/EUal36dp5omz+Mo8jnS
Yd3ddxME4a7Qhyf9vgThebjwmy4h16NWnNzAQL3QbzZEfRk+A7bRtwVU1ft9oNpqekYjrGvvHAUi
+Q4Nffetrd3A7OtC1RCNByPHfYCe5tRHjjdw/0hdW/ZRQxyMICyNgzYyAROQaO/yUF0HKqlvM7cx
X0xSid9JmLU2Rhxup4MiRYs+blY/wsKpcWKNNtOL7NyOxr1xAroPyyppv5CJcsfG4QD9hcc+nUet
o4la0dYRdmPpH5noWo7Zz4o0UjNkpeKuNvgZ1hsQSBxD6K0ZbPWQGnjuHB3SMQkzAj3/NhjMLspA
R3R3quoEHJ4aT4THJkimL4R4MA8wAEmYHZuMk8X+iJt95BSVeLZt3/0YxDQ2BjpECbUIeBJSWVCk
lwcv6Py/GIfO7AdZ+uJApU3priqaeY4DAnluFNiZFH3UijzXvxG8YGzEIBcKedUhQKmfBrWeM6ge
KL+5GIRbDfdjQJl/ImSP7rwfCGW53lOvMuzelX0zPPFchd9wEGDdAdea2hsLrUeIMIpqTL6MugDG
p58V3D+6ppjEXuRgR++hZQXzJB0aL0APierkuvOsJ49gXLnlFSCO7NUBowvIXxwq5uCwniZT1AY9
3EWqsEjtTuVj/dzOAiXWIvV855ihcskRIStoiQZ+kRyNAhu+i/I6zV0vMjUf+j1c3Ciu/IlCrA0y
NNqh7D541BQ4LFT3FxvWmJ2bJ+ybA/OXae85Xf4MCV3yiny5yu9EYGb3YUSPh16O1lY1iPZJ5u3q
EmzjS2hcNTjhoS7WHyWRPd2j9NY7B+F19fQYDk7TXYtmzoAX5H55Q+ESmaDinfv8QuomrB9gmdeQ
1yCxY+wBUhREOa8mF/xxYT0U/OFC7SVShwgVqoJJUZuHzfgobN51sZP61juCblA1l07bzkBWQQjC
KJxnPk6eCCRhDmd0MNngWtAM0vZ4YJqV0aRMWO5cDhzj4+zSscaRWsInAGUYrK5JNOGvcshyoNmK
pG6AQqqRy+yHecb/mSD4Vxe1B4z2vjTU0/GQWdVcpVlS/1ViBsBH122jX2hW1I+kk8WflnQI8pUP
S/lvvRXdq0VkaC4nYMqHyzyvqBli0HFYdWtHXNx5LErVPAWw7Uhe0Zidy/0JLDGNwLhrLR/BEEvY
1WD6sNgnssfp3ObpxPdgSbfjFea/MLdcCefKVz6XezoS80vBGampI9O2qYirkWSgF4lTkQDGf1Qd
fbiFhjXOtcBJfxHpVsVekLl6HoNG1GiAZpm8Clwtt6wAV9LDJf7W9k1S1zxJXyi3d4R3lyExlyf0
ytTKjUx35RKwFBMPMk2kX5sUbWgnOWZ+kF+ojG4RAdeevqjZcVfQBKoHCilbpX8oBYBlhFmgZ/ZX
l1riyPO6xvd8dXDHAB4PRaNYGLU0z89Dp5GlnLi2hhHHGdUB7mLqDjaM2Z2TqnSDKvfRLYYRvuyq
wdh2TknS1zeKZO4IU0LVHYuWWRpltt6CC3/onXV6y+K6PRg5QuFlFNdIY+xsLkLOmv4JW6sO3irR
M8APmJqDfN7naB+yOuryLMBR2rg9GxC6gRpJnqZ6sPSimGa3aY8TliXOal3quouY2xIOwayKw/nk
85vpR9WO0y8+7Yd3Va4UauRiaHAdsqrXVXDVASbmw/437xKlr2Tg4GTZNQOjMohbE8BNbqMG/FGb
8/TixZUepSHKlSrkTQeVd1seVMYp+DGIdGTnIEN2/wZhxlFVqD2CW8+u8jocJyhF86m5+PzbV6dr
UeIr21l3FJjb69QHefyNwqp9AMal9jCNBz/xbHoZZHU3m5sxl8DtRUalWXZl4FtRvwiW0dSPpm5I
DfQ5Rt7/TU0/2t8+84s63espRP6RFpYM50CwTmO2KCOME7K4EbvjURvw0iHWrWwFo63qnHL56fmL
GCJBz2/qVugn483iRkObN9/DehoZy+cD/lGMOj1/cddvFLSbcm9mN4EPW7ydZghZ+xMY9cvnz1/Z
5MsmHDrNvkDIyJ9kKiFn4vol/SoH2Y8RBJ77jSLnyo5ZSmWMeTnDLk6nN71LU9DvkHxqCkaZD9Gq
g8ebO82M3dgk/2CBlwUFjNiyBUc9VZqqEv7NXACMQw+0T7vuS+IxABoujWnBj99zL/fd7jiFtAY4
IJ3K4HeHNM+77aytw59IMETOcDV0tFvuhgxerTx2gcUnX202jvSk94pzqL+aJK5N+q7Mff9P1aW9
ohuxd2Xal/29Ki1EP3d+9tQnY5rskK/S9jq0zig2Og0fHd6nUVrEkglOb4aZNL2hEoKCVWheS4u5
mfvgqZrbLS+/tc84/f1dqERh2+SkgBWpwwN9BKW09qHzbIjafb56175isbul4FU3pULddIl14pCB
AjIH5FJyfemTdosx9iHd6jRYy03ut3OO6w+5BuMjGC1ab03pokjlhOJ7GQyww9ghqe4NObRFPZcv
wkxpmMVNqubBjUiIW+ZLkQAoVu9lakEQjCCDCOxk0UEZd2PdrwzFkrntUDfjU1e010na5qA+lRBi
CQ7+5HGho6abiGxj3/VpsRE41qZ20bjIemmMDsvpJiNQ/Hc5OI8RJ9P49fOZXQsZi7iHZgWSATLD
gHGaxH1X108wfUYS3s6HYk6qOPTdjSNtZeCWHcm0LjxhkKzfwONttlFliz4/0hyKuWjYIyfxL2Yo
gqBs9PmHrQTcZX/SqqonqYN5ah1UJ2LfwgovBraWt3EIIbetc29l/JYiI660GgpeKryWcFYFB8Mv
kAP9hrUELmGlEFk1XXIi5/FhILPJt6R0VxbFsn/JmiQwCWwTH1ORuO1r2ppWPaIRYTcoMmvPX0St
ood6ZZEk4rpEtv5EE9++tLl8Pm9mTi99F6yKJmlgYOEiEw2d6chSc8m7oHrqK9Vu7NGP+qOII8ue
5TQx3Oumurh24GqT3PoV7ms/lHEaFNEA7qnJFeK+UEOkBsmD1xLMfLKFfl5bd4sYpjh4kZPxUdDK
A4JIxhgcaiGkmTZPGQS5tnh5a7tpERY6QbifgzR3jUvnEI+qfuFZ9zxnGEPP1U+fz9TaSxbBgRIo
vsp57q4nPgRof4x+AQtCORZz+S1TpfBRCdSglW9M2z+02g9SimV/06LeZUTqZleo+Xf2Dy690HDh
FaycnuyJhou6hMtCVLpC2QJq2iQqG8DGtSig/iiCzgvzKEsaJ3gYoPk5fJ3VkPGDdlzIxEOIYLLj
SQ+6IUxf6kFOsDqCkXrO45krPj1Ms6+Ce0DNUg+EVtT5cLIogKfhG4XyRS7vyFAS7+dI9TDsZ9Za
p/zWO1Nf01/VlCjU2BPDw7isGcc9gUgS9G9exvrqbe5ryLHFIEG0w5VuQc7c2Kb/XEA/GrDFYuuT
2YpR8vZmLqmmI+yBeZreMV5M8KAE4nBKY4i3af/G5UPoeztn9N3cRo7D6/4R+D20V4wdiDu+gRPQ
B0HslG5SPqRT5aY97nSiDPY42Po67hsa7JC++P5l1mtbGKB+bWFvq6JzMLh56tqnYgjdWR3GRFX5
LeqcLaBmHgqGQQSfIAheRKVjMLz7Oe3K0IlQp/H5vP98qX7oJoA9v+xYa1lWKLrp5tpx4VIL2zgP
ep33QSv9GVWdulZTBOXoEf5ZHeO1ihQDYfaunXKTXngert8vE0+d6XuCugfsoz//VStxdClV44Y5
7qU6ZRhRV96mU5iSYwmt9fxw3vNPG/ddKGXaqxpTEPbgOVQC5h+E49EffW/LW3YlmC0brIEp4V9U
991Nmav0JcTdNwbzDMV22rf1md+wCDKCoZk3Ua+9xiFgnd+Vh3vSD4aSzu/Px+jjIIay4b/HKID7
DwjFQn/xCkWemxblX13r5wCmyS9jOLx8/pYPEaQMTZpTgvBuKloe5Mj1U+dXV+dkD9fkZAfh8yfa
OG2k/BJUCA7Rb+tMIhaiRMNNbLmRfjxJ/jIZGKdB9xmstb9UpaYXLpEiKipEmjoE3ebzr1sbw9Or
330ceNOddopQ/ZSUoUyLmFnbKtm7WSUOac35ma9ZZAZgMZdBOWIMQ6fNQNLz4omA68YgULarZOFs
nDNrX+P/+2uY7dtBeZW9boc+i4WqbkIN7nxg5R6Q3I2XfJwY+ks4Uw6NqrEiKvk1i+RCOE4DKUMf
5nrdnRCFhsJvuXGFXZv+RSYwtgO0rWF3fu81jeD7sXJqfc8bIHge6qZM0YT8fA18HMv8JcIJunA4
+NthvNYztzGEeO2ud93Xsx7+n5OfoF5AnVT/RPbsQz9jyIo7WvV8Iwas/Pbl4RDUNkAf0UtfJgVy
zxVHVCOgxzjZGWIV2PxLhA7FkYJSx+z/IKZK7mvW9cVN5wNpdtbdyV+CdOSUZyOU2YsfuhIidiTi
MAxH6kjo5qpBdNtYsytLaQnWSVyARVuno/faqjROMSURCI/NMYfg/+fzvLL1lgeKDG3gSlGWP0Jc
nvewYJcx+IIizmryXddOft5aXdpxS0gCshaKAfdAB+Ba7tbm1E6FY+3GfKwM1BKxw2cwfU2Ylj9k
wh67LgkOQ8YONSoTG+O09oLFodUDxd5VJA/ugwnSMm4IHEsXZHsS1lu4tdOT/ps6+ks/blx5Jtly
U/4oVTY+Zq7+7ZN8GmIwaMujBNhkbwA52cmqsBtNppWIuJTTKix383Gci5+8ZY9Gun8nfx5jrfkt
2Gt5BMsHed46Dk6j+v64AlBlslnn3Y+4We7h+w18ROiz2K/ty+freO1bFidVCyR1BnGf4ieoL3ME
h+Uusk0KhgA3aM0DORb5FobXn79sJXoF/r8/B7X+Mh39kF4ZB3kSgG7h5MQzFInO8YpG+Aq8f78A
jCrZ9rZXP4koHy0L+Q5C0ucQ408PX5xPHnHICLSL/Kls50R2zvx7Bz6JG6ff2tgssscgL4sWRRj3
HhcNM+wL2IIBBoje+HDeVl/KZMkCN3cAkp0f6MZ7ODNglk44DvBuHDZQvSt7fSmUhbtHVTLPA/jS
FcTuXEwHAHOVBGTJlgrKjWetov+IZeXFUKq+t/cyH8riqrekJdjtzqwvz3vBKea/23XMguhmh366
Z5Dw8DKdHrKw3dKKWBukxZbGLdUd0Gbz/n80Ff1wkXbQ9z0Zwrpbfeq1dyw2tekA96zrKbjHDVLu
qjz51rjklSZjthHVVxbrss0uaeb0bavde1bkfXvRDHVVxEGh0AX6fArWvmCxkdHFdxyRtcG9HuGZ
yAaIjzTSHWMwJ7YoXiudyf84d6cAj9UBygn3VVmEcGOwuR2/9iEtxy8WTbQacLdWDcWXwhhe3wL+
W5SvY60Y5TGTFWjCk+EkfBOGFMNPF8m4ResHLiTpa8G9eUYdn5sJJZjPR2RtyBfxIbUMmqTp6SCF
/WhcwfbnekjbLQ7fytOX6lii7RqTDG7xA8Wem0KBMQ4A3RYseO3hixyg8FybJ2k+3bseTMzHYjBp
XFJ32LrUrT3/dLa9269uCmCT1SS47+vxjk+ld0v1KDekAdYevggGzmS6apraAsKCaRHXU42Gs0g6
4Bs+n9eVlb4UvBpPcOUUZnb3crLCuwlSILMPjdcKdBNqICmLjfd8jAXwl9JXqQz7zNjCuzIKQq3M
BVoopDdaDQ4u2eV1ZekNaKg3rdm6qqx92OKw57PwJVro430C4BmYmi7MqVvnkvT9OTaROJCXhuCw
igagrnbH+8B33QMDRhcmlOz5vHlZnPYNCHIc0Hhk3iPQJm4kM5+YPjKlOeEW3KqpN3rd/+TyHySw
SxmsMnMRWyCC/0tbrvMyIj76wmkE6+0sE9cKQE/9OPo2IYCcO1r0UCiurAliNH8Y+VIlOA/Hnei9
zLuY29kkz70y7iBuQ1n1k90H8IGpjyJFMfdhyHwneGpxBnn3bkCTRkTpXE88h7Exq+4nx29mZ9dr
3AnGqKaqzKcIwurZz7J06A/Ztfa+gNlIeqgUhhxqfWxKAfdLwuK7ZUDazTHujgZNsbIXlThSGOeE
T0PjSnOLNickTWIqAJB7cFDYJHcwXWnygw/frOYvF6TPfnDfK8p9klBqfo8Neup7KNXOqfgmqWM7
DsNFhhb9UegC+NdLV8PuotsoQa/sj6VSWOUhD62lmn/l46BjFYrnApjPtnPJMYSuSQTK1W9o+AEg
1DVbwKCVq8tSLMwozhhcVGdUPDw3uNQeb9vLoB7Y98Z2Mx12NGRQrdxzRsDBEg5rzgGCYessdcRG
UxeSNZJdAcow347j4F96I90yX1vZ+v+cuO8CcurB59Mt8F1VTvklBKvmu6Az/qWljtzi46zUyf2l
jBg046bQo6l35WYofFcwL2AjP+AUeziJa5uh+AXo+4X2h5eJkdhp6WMuAar7PDr8X1D7g137T+v/
3TdWkJbLZdU431N35smVAknBPIc2UU6+54Ez0mNjTA6BlGJkzXXCcwmQKwUIPY0GC/AzLaEKeCN0
S1nsDIlJIo8hCuyYLADQHK1fQG/YhPN0JVuoEH1hfRmm14ULqED4MgKIPWXHqa2Y3lUAj84vEBzM
LIgmaD5Gwclz7Zc4mVpfQby2xNDAcA+3rKQVoXNw+xCInQjFFyw3iC1mPIYOH34HdIhgxrzPNBgL
fyGQ0WZAo0PKR1x4NhTlQwLrn+5x7PQ83mo24BoBva1x+qkJzsO7uXPm5gWE+XZ+g0skmW55bury
jzmhloNYdhzo7ihvAbfhcYaOlHMPYI/nPCnwuYNH8DTkuE+6TPsPkBEvgIWD7QV6MeDlxvPUaRkz
t/DIsxptmn5VjjbkBv4hSrzUo9PmKOK1cAFL+jZNjpRNc9tHBMRLfsnw7+bowyqb7WouAJotW9G3
Rwp8nIzhUdG3cdnnAEOGLowb0RBqHJhyGQLujHEm/YfV3lwDwpOY/t6DM6J/U3nuwA9eXvnNsUwD
Km8GbhTwUBonL7mwXiVA6dA+NT9Lm6N1FAF66QOtjtjGL7Mm09OtHMKhvCnnk/Ay88cuOfam0tXf
uQ4Hnu6DbBzaY05QD2/RgNc3cDLkVQQ19L514w6IcpRhAwYS6M+ymVz64HbjXDdRkqdoFvp5r8Oo
KyCfD15BYoNqRucwHPRzGFCfPtARLjg8BuB5Gr4MioaokwVZyjGObE6T8lczFLiVJFUYpDBDFyL8
A0aAJx9G2CH4wDGJ7CfWUZ8cu17CKwvu7zDtOWB1Dr75Vqm+DF4zVWTzMSUyHOMpMSctl7oStcVh
WnnBc1cJkuz8KW9yINGbREPKPfXcIwdFpbpMXZSaUYEQTW1Ql+jQGoQxJQENJ8+hlxCXRDnNVTt5
yT38UYClTpQcmquMtQ7wNj2pkhiAtOnJp9PA33zpsm4HOSfuHBSFS8sFiprYc0XlzNWrDBk6TeDK
FHIH2oLx9pDN7/yLEewNc4DiW1tVUYXbwl6axNBD44NWE2twwbLLMYf75pXo/A4Sopko++s6Der2
yOC/5u0pgUrYdd6mNTR5xP84+7LduHGu2ycSQFETdVujXeW4PMZJbojORFESNVOU9PRnVT4cwGGs
0o9CAw20GxCL0ya59xpkjmeeyH60OKzNIxKHiYTkbVifF1TXw+lvAOZdHyKmDBlWASFYwhowwWIf
KbCDPpVxrYRZsaimidwALBnUR+w00GGw6ir6xEevNI+RG3okRhCINfIUEiQtvU4Sn7yypjX4i3Z0
z4cVjcDUwZAA1L5zCyf8D/5kff4pCiivXrOgCuJNWusY7qIq7/Jnh/o40ZUvU3WCpFBJ73Gvn+Ln
GsDSFP5MiWi+teVYZf2qHxNlfucezZMXVZpxOhATucEKzol5sA9qIZytwABTcBsg5r7PyxFS93DF
KlGX8fwg2GJLhfIAEwFwVtrAE2wvfCP4TeaioH4bTDlWlF/XbvM7BmbXOQwEFKBVWUknSoDIrkxy
mDjxnAfQYNLupihTmBXskAuGb0HotF324rAels15Q9kr2P/9lwkWDFyuTKmBxOxHsG82rkuS4Qu+
pjVCaieR4Nv1icArDFTAKV9Kwc48MFzrnmwiPngUqjonNRnU2sKkzco1TBay35ePqrnv079fR3UY
OAVwY85LpsemO6ocvgJrOtQRvy5z5Vo3ZeGGaWsG5p6CNhxRHVJFSg9Om/J4e7kHf4bio7PWevtm
NQRFcJNQR/DbmhX43GIN9OmbhK4Vjcu7Vic3vu+oFcKqhvVd9BNYY+D+yyPwz9dlz2xtSZ9npMZB
P5x8FwkJZHFQ9k9dse70cGVSxdaWrCGF2zqArp+0FPEr4joDdWzMrnLuwJ3PFpfEoR/nDTDYp3BA
YlRncNBswSfdKKLr2yHrny/P1sxFmlgPZhI4buoLqY7MzbuVHw+vLC8f6jb5eb6PCUhyUl/fF3TR
YGXmtmkLTpZCAyaOzOYpq2q2DSPEDNrBKTdV45Jf9/m3f7AAyXlvvbvsSToVdACJ+DRNjKwjFWxA
vdO71AMBFbYX68sjN5OLJ1YkULUbQ6mpHF78gvXZSnNAitlA2N5kjXgUefRziKKHy23NRAViRQWf
qQT8pUyfWN+VNWh5ATS8sXkZ8Za0RucWghUXFHrheaYhB0LkSVQaBD7/6Geo6uukPJACjh0ahnsN
buqX+zS3EKwwUXZTDH4U6U9QeE63JUDaK87TDOyTeCEZNAOOoLYQZetn4IZ1UX4MFR4cOq34dhT1
IcxVDWW04I4GoFHUYynPbOGHHBfYhbXx8WBSW6Ey85Qz5nHY3+P6Fqud52C22ArW0JV/A/S6j1In
HvsT3pDCj28HTn3w+30HXJaFH/DxggFH8+8tYIIcjKqsyY8QGDXZnnuAit16CYBBCw3Mjq0VOBSu
nwUof+7Bh/DLKM29jtiDduFOwoK7P+85PYSrszNORNOlAuvcuJ7X0rudjaxhPzklyY8Ci1S1Tbou
A07WNMa6CVXw4k/sE+yT8hUAvz8vL9OPtzm1dS5lFae6G88jCWWs/dgDaL1SOFGCFdgu7jevnCRM
IsGGrxZGdm7qvL/7CPFrx60Fc1EqyYhcQ4ioKzduIQEgutyjuQasYCIjp8+RodAvGllkZ4VMVYi0
k0uXVI7mvm9FEoDDBHLT44SNjd/MG+Zu8IJbQj7PLQErbNSh73cZD8fTmaEdsVVNkV2/6XUUxsmK
5L0/3HIONxQwRY1pgi+yqGDNt0o1dLSuul0AiPj3DLE0HwMDTO3JgHW7Hf0q2LCmgHN2TMvN5Tn6
ODj+4zxtiDeRhE0Geea8yfEcTwEbQfIgmJr+ZxRH4LFebmhmedv8PMVc19fgcJz4wNgrAa/4jikQ
JTsQqdbIUeRHN+r7hbvnXGNWzKBT3w9CueqoK7gk6cncS1z76lqlazMWDz3Ydpd7NTd8VpwQde4V
pMLZwtIK+LQwXnMDpmECoMnCGpiLf+y8+t+HosyL3KqDDAloi1BXZf2Xs7NVGJIT8gs3ok9uatOA
cZPFn1xeLGSfZ7aWTXfzuULmCuY/Jw6AxrjOoIzhrZNxiqeFBj7Ocf7jT61a7SQlc7MjANHFivh4
kWKGRrynUGdCwSwJ7yrg2neXp2muO1akAJmmJ35fyyOqZaFYZ2UGBn3QN9HXy98/r6t/L4LUZteZ
Okz7qJbdqczcCW/0WPOI0RX8sJFYMIDfSrjEMQi4LFUpP17gzAbo9MiZQ/rWGY+8g8bLJ0dDjfoh
9FkCOFwVtwHZlkiR16tU9a6jFmLFx6PIbImdDskwZH8CdZeU2ShaCD/Qvr1LYI99jeI5QM42aCfs
Q6cxU9begXbvPncUzLI1A+rzx+VpmuuAFRZSVvkew265Cxr3rauK9n4K0qVKwdzHrVBQQIbQD5KJ
HXDuTW88yUu6mgCb8hdO049DDeQ8/o4DbhKNpPK4OA5qFPAbRQqMqQ0RWRqtDa2T/L/rBsm6FpCx
HPjAsRkNBD/CNZKUTfgwxSxpFm7Lcx2xrgXGC5oKtUVxF1ZQvVmpqJNyrRwXTkh9DATY9rp+WHve
Z8hrOVzzJ51mEBoFDzwvbjwG14+FCfl40zPbx45EAZNILaV3hU6/IF9GtlMelmvDYyhG4c59uRsz
o2Xjc0LwAWP0gD/VCkeZ4r3ckEkxSOFM00JHPo7FzAboALHoUNG03TGB8kPmbmpHuOyHClDwhyJK
Fcf9jQ7HYgTVOmTFZ+0jcF+HX2B29sEH9R3VPj89Zg7ELfbweE9eWlDRi811w3cOoO9OzxpVApHE
OXvKxilbt1BvvvHrwFs7ZVbvr2vCiio8DP0sdFj8VPOpPxDkzA9/Jidx++uAq8w7L453vQA0vMAE
+RH4cG2wBrYapXpIhayRWF6S2Z8JX7YKR6gGP5vCILsDE0o/pIPOoamijaoWFtncOrbCinTgYpwO
LHriOV5TAnnYNfHxcOvI4ijNrWMrsKikH4WHQT9GZRs/I3Meyx+kZA3ZOV3niN8+ynDTj6kJSvGp
LOIwuLJrVqQxXt/UGrXzQ9w40WHEef9YxWNy2xXGWbguzZz3tkKHCkVDhr4roHzuQZSm6Dd5TfNN
BCWetScgUh/016iN4Ay2MT8ZmbgjsNYeoabk/CrzxrzSHpSYqzaLbYQHM6q+T4NO3TUo+afPaaYK
700qTtobGAYk+dJy/lOy/vdKxmwrPJyKCgrgU3bsmlAWv6CpZ9hR4H7EIQgO8dUHCL8m1N0VE16k
Cer4odN/LiCMVJ4CWAHCWSJDhTZ9YJ0U4S3Qtpn5XY8pRM4A5s5L/Slt4mbiGxD8SR1e9Zxg/yRJ
GxVUkEgzh87IARrmRZilsQerdyhdvOKcpMHCGTyz223nvhZ4parrIv8J12LKb7MW2gYovxEoIV03
z1bEQlnN6xTqC0/aN+PwMpK6iPeCFwNDHbkMPl9uZa4b57+/i4t1okWWI54/Qmm6vBvduHks8qrd
Xfd1K2RBUZfWDOiPOwbaqXrTYwq0EqHQi7yyAStgEVdHad0Y+qSg/ADjsxCpvB1k+5ZEReY0LGyv
PuY4aeAHaXTsprT3H7tEk3CC8GXIvA1U86DOZ/zBDMkapFF29J1s7Nt9SQgkCUXpOWeON4frSbdm
zRT+J4vRK8QagncIRvD68JvYvFRlxCGHjqQ+AT48IYpEKBxDjnFJ2XimzAPTz78nmYoxBL/FAB4u
eRmcTEBM2KxhKzSQfcadpuCrNtYSVEsCFkwL34miGulNyKgBgikI6qFC3hC1zC9B0jn+HmSoyO+f
Lq+RmWPNRmmNKLvDVgEi/XBZcT75cHi8F6xtvuQwwl14tczEfhuCVA0e6GJCJMc+Uu06Q0F7D1ip
OXhwetvGIHshp0H79VX9sbFH/jTiHzhyHXyfIOx1k+uthjIbDsonfCm1NjNoNswIykwEVCsne66L
Gpk7Co3JaIWCbmJWUTAtXtBnooONNxpGKD+mfuEcXNwt3RVJldbbNiZ8KcF5vuF9cMbYWKOSpDnT
PHUOeeNN2BfuL1ZD/a2JOfi3UCtcODPndENsUFFIetjPjx05CrAqA9C2x9Lxb7JMR+4dpXKKb5DA
jYlAnTrLEnfFwdHGltRlRcONUzrAqa/hBMyhdgcw6QB2YwmIXrYJQGL28ufLK+fjwYjsBB8oECNr
0jq8NxEKfBT0lK0wKKZ7cO2MqyBaGIy5tWMH5aBJYoEy2zNSVFJuFJDaN3A1Qk0vzZpk4Ur/R5vs
o5m1InPVui7cLmV1iJIqixkkfPzAfWrPsDsFTcYglN/BHJPjLioTVaeIPGkVrlyftrAIoEJP6RcK
xTCzg3e27MVGULc1G4CTwK1YuY7k03aoRz12dwpX+qFboRhmqoepYlLnqFonqJMfUq7D4ndQS842
fQ754P/w/EJucwuxzyIJd0KySu3whjbiNfe1cl/zrmY53zuRqYvHwY+cJF/HfRfUMCzp24Duu14Z
87McfMoZtPaMAnpr6mnfbMM2c+UvORHiQs4Rervqi+94SGRuh6pNku8pBOjIo/ScOv3pRSiE3ILt
7kPzGk4/NX0wfRc50NYd8b6GlIuoiz3rIGJQAf8Pqsd9BTmF+g2vV+YB7AmoSrbmcGNPbgrYmQcN
HO3LgB6mScPsE8mGyh/hPu/pwdt7tZZ9cCxbWVffMhpwtgdXzPXfogGezd3GtGPj3qYYADwac7/A
fTJxBO9QX0xTTjaxA523YwfcDbuHNAuEhYHU7Nq3FgDWst42qLqUeo2ch+k3rZc5FBMMMei2Xkcg
9JyVDnJn+pQpmibhRqm+6h7xipQFpDagTObFAEM5ISpBACEA8XJ5L81ELrt2TaCVy1q/Go8M3OB2
GxH0asOjZskF5OO9yuzCtegbrr3CrZ61BGgCNHt6oxjrwOFO+xtYQS6hy2c2q1267qCd50wN7w8x
ZVW4SxMRx18KAwzb1p/SvFx4Hc0Nl7VbAfAJy1yZ6qkuPKBkTAERuJUU0vl+eTr+eL99EA5sr0Te
tm0A2VX1FPcMKLxbleVtRr8BZilEvikYKQzeEIbUddmsIMMJQJ4UBIwqMFjbOttPKmlwjx8zNqS/
AbNi7NBVGSsfDCQoXJiSppDfroSbep/w+tbJTvHY518qpEMffZ7r6RhBfpsca8gI0Q2TQT88y2gU
9JW4oxg+wX0Z4jtglGdAZ6/8M/B9I+tCqwF1y17QbyNQkBqZm17XG9NEYXcQjkqBR9MTNHw/++cO
PfsKeasvnCa+gpJQB8bvGrLkUPW+xe0uTI9eDLkUmHuXo4GCRJso6GGPYOIX08bgLOrEtg2dc8hp
x66rYBQA0OoeAoc6BaSKkq7e1DiLzK710okcJBNND7Q6rRtIKZcleCUw3h68J1VqaDVXWToVGxYX
FMIcgpGg3OJ5LXHHBGWNjAc/AuCyuOVMqWxYEagHno2cKyhN3jasc517ChQXcnK+CjvVbhOkNyrn
SHwXct8Qlm4BymzDNAKGHv5x+S/ck4v4IetVyH4Y4CajDqMZu7EGutSvIc0iMg/Jvbbipij3so5V
9RrhYuSOm4RlURZseW6Uam983ECBZ6/GsNxq+LHrdjWZAMLVd9CPzsrqwe2aFALjOLuja9wE8WS3
oVbn6Z4AtSOHri9wdUtjM4ZfsL4Sdaun3k3ZKh0JoHNr0414fIPFiRduvvWKLi+uAo6wP9Wrdy8x
F8IpFYXM3TGseL1uGS4BmM6SXEfmgaTq348AJwkzEnMzHQNsn2jNqZNmm9G9ytAGQ2ijrCRIo74s
M+fR16ExO2Q7O4UhbBcp7ucf+lEIscrJNHUSuFNl5ZNMEXJJBGH+jMafsimJNgDXtGvul84anMVT
LHmzWQhcHzYa2fCQAflo0Xp5cpcAAnNPaa2acZU5gOZiE8jAZzcOAJxcbhoDdmm3hqQ8HUIk42Ml
koWcxsfBGSXjv2cudnQJsHiR3imvTbo7QNQHvk2BIV3yfvj4fRTZ3qZxCiQ6kLHxMW3YGP7KOzeQ
XytAcovPTRuEcG9iEtU5nHPQXyuuqpJE8fnEe7feO6c3Av4M7Dg1A0tWWoMJs9KE8wXeydyonf/+
7vttPrRmCt32Gc8IoPJcOHiuHTc0fOGd9yed9+96jGybUwTxAGA7SPeAJ5CT4JNOIhgUbcKAjqLc
wkAAxawbAr1vx1sLEDkZADcwrnkiqjYqAKAdfsR0HUoIJEm4B8KieNwUEW+BUINDXjXukT3po+95
H5wpkxwHCRxh06IhXwYcQAl8XoJEQFYTZwFXdEXbM7+BxU5s9GryhxjkAx617q1f0FRuE39IyQGA
nNy9z8d2ipbsn+bK67ZwKfxEHQgvFtmx7Jr+hkv/l46jBxGU+2xCcr08K5sAZ9esHDG8Yq5/Xt6Z
H88vtaVMQ+JUSRxp0OB8MVEJX8SsDsrN1ACB/Ou6JqyNp7JA4eanUfSuO7gzYMx3GER+1RWV2sqi
fnSWam8KIARyiOuLHpB+SDQtKdzNDY+1vWQFqlA9iPBkyJi8ZH2uv0YJnpXXjYy1uSCWBPp21+Pr
rCYr4kXNdkqa5qqtSyPrhSoK6IQBzJ4fVVxBqJsixFZHMAFwqbnu51vXXaNbuKc3U3qUGuyYFSM1
Fm4WjHJz+fsf39oBN/s79mQE9xmEnv6kR8ZeRCLr+jgC4rBFUECC8nIjH0dtGlnnoZ5ELvPBT14z
wPrgNnMkLh5RYzSdkFA/TfJKfQZq63JqhggGIgiQJpw4xyzwqk9mzK/xcA1daqtvkRI2LHE1Ja+4
OD6IyD/W51QHicUpyYqvXWnEwpqdmRRbf8tkPAibOAbTUjnplgZmWv9xP4ZKodlenpK5Js6vxXdn
Tqib2k3rYDjRtrqTYf29xfUQSyFcOHNmNnV4bvfd96WBQlQGecGTT01Ur+AlQ8StR8EcWujAx89a
avsGEkf6QmjanaSsnF0W88986MadGZGGKpb7MTdO1gaXU1/D3lLqk6SyXo1T+52CDPQAzxDv6bqZ
sHb4mV4GsiSq4n4jkfhOx1x8D8rBm75Wk+OlC9CCubPPNg0svdFUPW2weEEAWtOkRibdyaG/K5zP
sPFJVgrAr0+GRj8LEX+K0/b75e7NLQRr79dJClBvW8ljbaq6XkkdgFAcgSG3lJj9uBJMbbkt6GpG
mmguXpUPGbfM6b8YQP5MMP2uXfqrNolanXkgV/XGFt/iwpFdlGXFC6y0jgxztY3iniws6Zm1Ziss
4kYpZDoasDNE9RkquAUcXtKngmNyrvv11qYvOQiKrvLFq9aqPmS58Tao1S/BO+Z+/vnv77a8bkQV
u23dn9oYp3fNgVsd8y7dg7IXXDn81mHuAzs4KEztKzxQcMU8513ux35gr9eNj7XZw76N3KIYuhMr
WfVGBMA3KzBg9RKsa2Yv2JpkUBSBBHbfi1d4fw/HUZZ8BZ+3+Obyr5+JiLYemd96fV/Acg2SL3VL
P1MU+4o7lzL+BjuphO3wv9KlZN9cW9auFjFkgVNvnF4ZkPMbmqawHHM7uYF0BbzGvOS6VAC1sY/a
Qd2a+L7B7Y38Ls+2ix5o/wtn1MyCtTGO0GwPVKiYOQ1lMtw4fQ8fCaBS32L/ygoGtUGOBn5x4+DI
6bUOpxGMIZ8ecUw9u+OV6mrUViKDg19C8jAYXpg20N7JMuqON8qvoq8dsnt04WE/Q7WntgyZAEGV
tJUeX0ffA6pWQ9kDtoBDq/kqG2lFdwrM0mxfOYMc4MykkPQrhzyDt5lTleYGfHLwkmFwHibby6t9
Zi/ZEEnm+omL3LI+4RIm1jIHQxaei0tluJlDxZYp4zF0c1EX4C/UK1FQEcEBrg7+yvDpt6l4CML9
S1JLbyEuzy1E6wrQBtDSLZSDvoxTdFN3BG4RmnfstRo0XsqXB2yuS9ZNn+uhhxgjuoSEZr7O8upB
ysc/N9g2S4v1iBIj3r3IUF1ubq5PVoTgTVVw0NWbE3eGYitHAAsyDatCz0x64W00E4RsuCRXHoDP
ohPHLArMNnOTb6RBCySOXDh35cXCwM2sNBsyGXqOHvwBPDmqArJqW1C4q/Phdnmc5r5+fjO9OzXb
TE+gNCfDAUE7WJdplj8EHL6jl78+N0Tnv7/7+hgVdV+jznhqUWnYt46MVzTh3bp0B/qYcHDvLrcz
14vzKnjfTj0AfangoJf1oOeWtSKb3lucgblenFt993WCFIFGHtc5kLAQZwWYJ1YXyV6MTrn6P7BI
Z3aILWlWOxyWTyi7HEwPgm85mZ0fsxuGYLo+B20o0nwHamYhqTizPzxrz4cF1YDcjjitW1jQ4rl0
Ll+cU0/VtKRyO/Pstr3ESiehvecm+mTiFIlnn/+MyyjfDrn01shBZauYQJH48gKYmyJru49jN3Z+
jjxC5kvTuPD3dFGkoqr3G6gwQFKtAvODoq7ycLm9mQVnIxdHrZ2wRObiBJ1Xb68rnb91Eorh1339
vELeLTgpUqdHeR20mzMPp00hullW0+/LH58ZKhut2E6NC8EvjpRLXDRrrroAXgCIJ+fLfgS9r+3l
ZmYWmA3741MXw78DNQY19c5trcINKwtUBF0AcS+3MNcRa9MDOO7QfOQuCPEAR45Ak67/vCQZbIGO
8VAv8U7nLh+2cNkIs9si6orxMIbBN4nBgpZ2q3dmepHg/gOhtkeVn97QwgPfx/HvHEhcQADxykso
tZ4FdVbA2WWkBHS2HBVLWe8a4eYL0/RxrYhSKw6A7NekE0xwDqIu92HO2MZEKDq2XrQaYwF8gsu/
In+5W36Rz6UCbKTgGNUcTTIMp3D3qNJ/Cn33JLv2NouDu7AFcY713tHX/SNUMJZAunOLxQoQGiK5
fQVlgMOYguaqeqSPId7mHLtIaeicyHAh0TGz7G0E3RgZHyLyhJx0GUUrfzIbeh5LyPNurlr1Nmou
C4fQuMBNnjiFIy/am9YA7rJdJIofKG8sAVJngvc/uLkYR44Q0/8PQV14l0nffyE57mrA+tw4g+d8
vdyjmVhqY+eynhbUazQ5Ibns3YUhvHgq0MoWosQfeOS/1SdqI+fg6dGBy9REL1A2grfoRndZX21S
MNZX0s2L+lutcb7fAMEmyi+66fz6iQP3OUKOZ9Q5yW89AtdgtoUqp+c8s2gg/j0LR6rMSsAugPzu
8YgroFecsrBp1nFLRU9XTSLLhECKxFP0ypugDaUZUVLJk4rww6jL8YeEQhvsQsD7WgBqzyxdG0ED
cEcgCCRPT9ST1RN8Ph4UdON3WTLmN1fNtC35IL3Mx3kpoWjo9MP3Gl6xFOBFJDwuf36uA/YTY4Je
VZl71WlkmTiSBi91ALnkXTRB9PtyE3Nr9fz3dyczRHK8NAem9BROxSBWGQSvJHjFplgIx3Pft2I9
HGPoMBQVPakqgHu2b2A2+gJn4lIsVIxmxujPGfeuA7rwktTlHIJ/bv4kzlq2Ju0fh27IN5dHaK4B
axJEFZLJSxt+AGGe7KDgRdcq1GIVse7KPKINAEGmgSFZTaZT21FI3THjfC1gM7pU/piZAxv/UccO
l9otAP/myQCpGsJ+w+yGLuyBmQPXRn+wFNR6GmbBqc2C41lfAic6mIkNgHDQGHPgEvDiIah0GhID
V82IzXvLhnj4nzitCsB/p5N+1iRKHmKnWQT/z5yuNpmEM6eGbhv0K2AcpNU+TOmUIxcOzacNo7CY
vSdVKg8VJNCAtSRTwW5SKIQ599CWCb/5nXCql9IZYVdfc1Prz/DKKcwXifJT/clTZvKuzHTYYMdx
AirUdD6/9wi0+t+mZgwhN186UH37UU20Y9dR0CixrhuhiaYGtkn1/64BtS6PMLTyb/4Pkejjfeba
VAU29LJqSlrDl2F85chN7jI5evsKbP2Xa9aNayN6JOsrkDXd6hRyrJuzrGUmidlCZnWJ1jrXByv5
kNHO95BZLU9IFtOtAn3qzsdDe50C7LqQOfx4Zbo2YgfGoMrPYVh4En1crcsRH1awHl/5bviclCR7
vTxWH8cM18bowEtSQI2hdU+cj+KW6QHHQp7JbmEq5npxbvZd1IYkXQiBqZGe/KhhWxal49oXmuwi
VpBNgfLv5nI3Pr71uTZSR4LBH8KYDE8qDxRWA0PqjUbBDgJGavqv76rxtusXI+Hc7FtPj9oHQLzy
Ysx+MeW3YCh5t5LhpOjhOLBw+ZubFuswyjKP6Aws0JOBIB94SIMToVIQte3CtH+csnFja5uPQNfD
9iyHlH4B32iV6egrhC6/hV0Q7uK6PFvvhofEgSjo5fmZ6Y+t0jJyEXjSHXHDmUZ5B28cvGUiVFfe
rvu8lXdQowZeCl7kpzKUJzx7FTwmlgqxM0vY5mzIrGv52OOlBxpdtiMZSQEn6f0nPKzZNgKwdikt
MLOsbK9zM6SxKFrhnmrW5+UGgq15tG0b6bLVwM8+B5fHaq4/5+bfbUk/dnKc45KeRqKhmwRbnzpq
2n3bEX8X9FOw4GgxN+Pnv79vhsT5AECleyq50r+NGDxI0RK55CQ7N1jWfbMNYC1detB+H1M8YXSs
wv+6CPNeZWG78KyYiSm23bivI1IasOROLMDtBuS+lTxviPOLODr/F0gvS3ziud5Y251HBpZLEMrD
2sWrnp3TwAEmZpq4WLi9zU2HteF9v2gqgiLXHzMhlmh+8kb86/KSmvm4jQ/0lUr1oOC1I6TXjFuS
KPEzjetEXRc9bCAgPFSjvG4w2Ya6/SMBP+srzNuWMkkzg2+bmPsT99rCUd5JcuPuee9K7zOcKuNo
41Se7PfXjdF5O77bDwrqxuMYxPFBJiT9nuUNiAE5q5uFCv/MYrU9xonpsH6Anj5BD1/c1q4LV5Gx
FNEOePCUbjw8OG7SHt6bu+u6Y21vVRRTE+K2A1GngnzhogEkGrbYdKlGNbekrP0Nxy5f1R7FvSTp
1D0xzZDuIKnjL+F6ZqKgbTNOAdAlOa28/5URIODywthgXs8vmAmi29dd4myUYNlxA9HpxDtB3BAY
Avi+DvTAg9T9FQvQb4Mszc3LdRNibXAzsrMOf5e+iYLDKcwp0zWPkqUyxcwesQGC1BlNJMsS0Vz6
7X8tCGC/RrDJtkmeNdvLHZhZwTZK0HdqpAN5W5xqKCpXR9WVnt7yCGKJvyT0GQtINsoEzJ6hnXpv
KSk5s8xsxCDz+gn+lcQ9gXVS7lRF03YVOIz9vtynuWGzNj1tQiNqA7erPznPjOE51Qt5A+3q+rp9
aOMFQe4by0y48o2zJAJAGxVxb62T1FkyZJ7rgrXRdV90HARSnIIdzAZN5ogb2jnVqqvrdOFsmtmL
tlU3qEWQhM5dnH4oUxgTQ6wblul+xL9WMCO7Lv7aXpwt1NKSnpjpBHqohgSd53go5JXFuMQjmVu/
1hlONY0KWOnItz83EpO23t35Su0rFFvdAMUquIUtaffNTYq12csy7HKHQNXxjy3QCOeWP/ltnftX
1b9dGxwIAf8E1DiK0fJAQDunXkbX0F2Fahicw/jCVXRm99moQJVkMCsHm/TEIj3e8iSc+CovRbwE
3Zj7/nmq3p25NYdDaZmdzTTiJL6Ho7V+7uqQbS5v7rmvW5u7dFzGG52lbyNIV/tMQgdyBy1+CPNf
9/3z5L//9WWS5BCzR2yiaaFfdcUigFrysBP6y3UtnHv2rgW4LPdlhJvDm0BC6VDD0r3CrZaUPy5/
fmZf246lcN3II5rE08nzhnA71cN/hnQD1PWnfB9AQvnKVUT/7kV7Jsc0Te6eRlWP4a70w775NDgt
4FaX+zE30dbObgs3Va5TdW/w4GLHMKTNY+pfCfhxbZ9S6TYT8swByNZKDZ99H9kEOkC3Ku+qhVvI
TLSwwYCyVm7s49p5kmPFV7plD2aCo2sUhUsyuXMtWO9v2ue+oLpmh7Jqq21dF19htN1sPba0Uuca
sHYyPFkYGKS8eeM56Oa8pGsxpMW5GHbd8WDDAU3ScDCOK/2G9HUu1xAkiDUMXEj8cHkNzXXg/Pd3
W23UMkqhSNm8aerSGyQN7lhR5newbf51uYHzUP9bLXRtXJ9haW0gNYkGkCy69UsaJPemz4PkBRIv
sANRAQi7r2zInGKfNOS6RFIUW5uPal1FBVwLHsOMgcqtednApISFJAVOBl5+Wh5CAmwBvXVaaA8d
Xai/FEtkjI8DTBRbG5NHecFEZdrnMHK6tenT7naMlNi6IfTSKqqvK25FdrYM1gxdUPWsec7aAXCj
pIrvnLiiC5mSmV7YuTEmwDROHRneA77u7HBnfOEdjtisOQPmaPH58vqYa8XaolxLqPA3JLyvPSTF
eQDSTUZbsiVdcPt/AP19vAyjf5JYFax6qqmtn+EUkosNinVRfWS0Jq1atS7xmi9+Rka1rVt4xg+r
KcCZdtV5GTFri1EPxjxiSJpn6hbx77AFE3NT5JCduOoYiGyR4RadSPqUsrOdALvNSqRPpgZSHZfn
5+NDJrLVhE0EjJdsi/oZwgXi1rQJLLeBE15YYx+HH+jq/h1+TANXB1Kz5Ik4AV6j8iwmJJ0i2BQx
SxeO+7k2rN3Iirx3ulamT6Euu29jDFc4eCO4429kFgVbOOznGrFuvhSll6hwyuHRwCUoAm6+mbJd
k5ai2uQyrqLdVbNhZ7TCaiJVpIfkiRZ+cM+rbCQrD8oRL5c//wfD8W+0juyMFuosKk6oFCfYYXbe
CnKy7khua1p3SJOaIU+ruzoN2xe4AvEBTmJuCQ9gIH6KHAhnknooBDHYX+V7+CNNJRDirpdHZA2P
DVV+Aga7gxrV5Z86s6Ht7Bhyn/BSdFrx9AcXdPaOCYe+2PqxCaHqgiDflMG2o3WwsA8+fkbhDmKt
1DD2HYON/DQGtL1vOcCwsoDtOXehGQ5bJLXq8yvZdjDp/LuxUMMCaUixLSSEb9lG5BoSfyiCVNfh
4aPovNvfHfutCpIKgivkcfRgQPv/OPuyZjdxLtpfRJWYhHjF9rF9huQMztQvVCfpDwQIIUCA+PV3
kXsfTqsPpq7fEieFQOPW3muY7gwElfP4AClq2D8m+QDHHXYHHUPFPQgZph4F/Tv3ytuUyiKbZqt1
wYLCaPcl1Xk1fTJjNkd73Hz94FRXIa82sGMrZ4udTANGHSbPtWreiOHOD8FDA5VaPrLoXsJLjiS1
nMzWLrw2P6xdxisz2LfJMHihaYxZETjkDD/Dn7IYvRc2Dl/6fpNOuqIpFv2Hf1vMDYXBaPQipADG
ikxdJ3fEDyra7bSuvGHYM5ER8+JpGfTVLk/9sg6O6OW+2AeM1uV34YRDd+fHSIw7O+axLroPvSnf
sthd2Q7tvByVLG86WbtvZQQFAVXM5jDG7QSVLXqbI2Vk5+V4ACNnSLfJN4i3OGdgHZb9isbxqUVE
sVFqWfsMK7xHt0KRMi2aN+5l3Z402GibCQofhevkG/vKyvlKrX2FtUPvD17svWls7i86LOrvhVNv
oQ7XPsDeSFSK1OsYmjegSfiBT5IeUopIFAqr7HB9I147M2zmrgSkYQa0oXwVHWwP0xFwXuFDGDZd
BDeRpVn+AqGGuzRSOB1wru9F7v/z5w86xVEPXYPdjL104yReWfR21k4CNeOmeWzeUg0/Hzbq7yLs
AMnOgyiJw5unnxW5SF4VTCnqvRHRN4cM6n6PRDl0P6iuuglaFtkU3zTEKTuGkXhjtSL7EgL4wQk4
myxHRd/wLXzZWn9ZkYus4mgeMzd9U8z43Z6aBUTYwfmyT0ok6vVhqFUevlyfLCvz0c7fBWZWMqR1
+kb78RMA/+0hdXB+9vWm58bKPvyf3F2MmonSOn2D1Dm/E1WkD1ndkwPkNF5nBXf1OTK3VcYjm+AL
KfWJzmWWvjHH/K1QsDvGkLLa1THZqgGu7A6htTsIMHBNhkL/W2qcwIV81pDnu7iM4YB424BYG0QG
PAWNUgwI5IPrnYCPZmIgireb4VC7sSDXxtyKNVg8ExF7dQzVR+XcdfmU7lndyoeeu9PGV6zM4f9k
9NgAzSPWhS+QQq+/o57MYIM9VprHsPMjcUN+QPUvqLc4XmtfZK192sIGYYCA2EWmw4S7BLYXqAG3
OycD6+f6uKyA+iOb/esJpxpM4fNLptrmkko1tUeuiVPswAuWTuIL7DO6qsgjy6cIcc2waPgOjbuF
LV77SGtfSAdYgQ9QwLyIIICXViOfWdeoE2SOL9c/cWVu2+k/wR140rgev7C2BMdMs/y+8OthY0qs
PX25N7yLcAOnw0EUB9NrUNDmt9LgAWM/hdHnbS9vRQYawlUmDbl5lZ2Z/mJcNoc26PIbu8Za9tD2
nDVIuOKSRiVcy/oZPsWJlH25MbtWxtZm/2pYtZqYxOVljKuy2mUAXcMkWIDJlOStC1Xi2zppGZt3
Y8BmuMBWlYpfCaoQewVBwFMM6PJtwZnN6aVuilhMaP9Vg5j6UxdddxxR9pUwB8zkxg3C+0Me/+BG
HFhrnfkVd0bO6Ktx3a54lMFY10fOIVNaHYYM0+CvgriqBEgjmKpzSYH22ek0dWINkmzke4cU6oPF
kThBEO+hhBWahEHqhJ75lBMKy24TNk8ZpFucz7jQxnF2ACG+GHnCZiP6s6sgPEkTaBd2B/C/eH6H
QxMCjTBKd9LHxbjwx+C2U39icKv5Ynw4HT/CzzlI75ANguKYUp1qLgrlLPbQjQUxLSQ7IKKfSL8a
1NkEI2l+IQFW1wdaOVBEBT4VwkcMumz+ncnK6QGhfP/LpJFIzxlsen8wn/vugSxORXeUSB7B0mCW
7iOjefoChjqbjrJpCHtAkBz94/Sw+f2pZ96U3zTwLPGRVHWAYBB8Mmg46ajNf4q4D2BUOVKBw60r
eq0Owq19AEWm5a7WwcltR/upRHDCI/lLtGJq7pXj4ULFIkg/UaHCpw49Pr11tRhbdYDfMb4641VV
fIbK8wxT5AGytD9o5cnqKEtPeMNBhH3am12HgiK7K3XQNqc0N0t6HQZJ3s4TU2b+klE9hM/UV/ML
lXKO7zKh2uKY+dybDiYOw/muLHGxBFG/KrITySPh7oPY6zz4fEIR7L5EMQ42OQnJgf+7m+MG8qa0
zDFX+mIyTyPuRsGdGOB60QAupmYl4EHpkWjee1FV0YMu/FAcWeZnw10pJjHpneinUEGRtJND8DjB
6nw6qFnKv6NpGuhJLeLFSQ3QC00gwFD0x7wu4fBsmGFfSrcAQ2ECH+V/8H2fMScw3t+cdvadh1QM
8/y31BHXZ7A+xvLSQeZTP/BsgAMg4735NuR6/g2Ccw8bTmfSsFXOgT1PQB9wfmSgEADoqEuYHNLG
4cXBeNjIHnXvZsMejgUVSfgUymZPVejFUECC6MAxj/j0EJAY6IDW64JDbqIpfkTpnZu9n/IOusmw
xQRxY+qa8h6HkiK7CfDv8VcDIeB+l3UtpmtmxqI8+rPDu1+ScPU79rW3c0TIxclrssh8Hl1ASHfB
3Ea4/BS4LZ5HMzrpvtU1PlE0S5+1MRVtYvpMxLuglcOuEJSqYW98eAgAgwgbil3YDUiJGCBBfnQ+
bDCSWffVM9Tm6vp71rg9OYV1OwX4RrA0E6KXoxp44rlKMuqMceJ0uCUcZAODi70hbfM/uJp3X1lF
4G8d53zme6TAg99lNuKHtJvz1zLidZs00M33HprULckugFM839WlQfOZgo7trs7x//ecBY0vEp+F
3X07crAElGDijUw8HvBCjJYPbdXXxWEAsLY8Q4LWkLsJad0nppyZn1Di8wXWmKjmxwb1mMBLSi1j
/3sbh+6QlAIyrI9zZdSbM7twVMeUr/O9HzumSCrAlr7ByhwcnkFINh/jXPfRuRk1cgopzC8gnZ01
noGBwYCX9/XsBnfKibuvFV8wWqkC+mEPPgPpoJU4Bvo7EsNu/9XVXvVthOH8V6hudDEcWviodrmE
ccfFuIvzwhiDSDoVnfctct1qRiABL5wHxxnT2yiIUWCldtJQiyYH/fU1CMtuPFDPif19WYyNvoM0
gbitbg8dlH+flqIEczQICv+1464Qe6/kfryjtX676TC21RUCJHvzIO9jmPiE465EzucTfJ2HjYNy
JaKwRRU6cPW6uK3zN7q4XMEyNDgxDXmXqY+KjaBlJaLzrZCr87XrD2ORv6Ut8JBkuXE3xr8xpvet
kItE2m/nQPqvE3x233zw0Y997A81QEv9bVyxyLaCgg+8B7Br7b8Oodc0R6wpNyrFsyPmWd0Wl/pW
yAWfISioVjN79b1+vIfeDn8c+/Q2/+fIVlQoKZTuy2Zir2Zuhr3HX7oOuxw4E3MyDigLjqQ41OCx
DjFzN26PH9O7EDD9e1WwzvUgiK8Z3G7GFzB1j0aDFa67gCTY4swOW8u+D1FXzcfRbHTi2mS2Fjyv
1WIQ4EavIiy5hrz+CJS7ZBnOgqGpb5SPimxjKOITOoDkGmHB516XkIhH/gmCk4Lc3bTk/yOqwAD6
6ZmMXjPRQLa663xH7gfSzb9ve759xwrTgpamgi9YBDu9HSPzMN7l0SJ3c72BlWSOLa2QEobSBWQB
L+MQVgcOIf+/4EgkXzoU8I8CdT21HyC2s4FVXhl2W2GBhn4q01SjtRB2KToHLE47oOxH2abf3NIz
H9wmvKXpdzcibUoVR4OvLyxLf3dDGDQJ5DW6Y9CLIcnnyeynsSGfXZpNN36UtSFAqLEtas71xeQS
9HaDRaJ7WDfmS7PXR2kl+2LrKYxVZoIKzOYLpFWqg+7bJ8FUdEo99VTBQeq2RWkLK3jjQjMbWH+B
thK4CKHf3bvT8GnGctloYWWrsXUUYOEEobBKu68eThigAlizI8okfEFtjAQcKhboF2bq46KoeL3r
1pq0znxZ1bVuFP9/TcLQ+e/FIDjrsav+aTFY1IuF2ybwEt9yYVlG/oM5aCsqZGFVp208oYgLtg1E
I0rOu4MA6X6L77uyjmxFBeN1gKxXxXABnX82sKUOp+x+nrhHjg6qVrcZK0Jy/99rSbgldF1Y3V9g
gp19VZCk+WFm5tzXcx1vFJnXusoKClzck6gDte2XePTn7JM3I3jfwe8BGf/r47+yH/xHS6FuJgo6
0nwhPeJvR+VH2ophX47xV7+mj3UTjfu+qZyNA+GPq8BHY7986Lv9h4xdO3c6VJfOjO34yuBPhWAQ
wtXEnEU2d3QPEyQSvQES3LO/GYPC6+cSoiG8TbKoBuMrCrrA2aDnrOzuf0zD3r2MFoDd8FSjhJLP
/lkM3VOAqy0cHlz+ULHoGRHrxjJb62YriFDIBrhFLzyk0Tu28zL1mAFguvdC7x/QEnbIeD21ZLit
xmE7OsipaKcKZbALI2X6onsFDmMcmydn9MKNWH5thVnbBpsmz42gQH7pNC8+Ed0BHkDc0pwRKMkt
Tci1FLTN2+cDQtWIGXKZI/V1ZgBBw5fNefJqNeL6H1yCOE36CdM1LkDP64stk+GV88Rm9GuFc10K
ZPPL1punBJDHct7TgLooXoNGoHZOCTDt800r0CbzK3jLpXNUkTc5CZBzXW9Rf3HRmw6AYR6Klc4Y
vk4k3oLjr+z4NrOfCSQWAiTi3gjck5KycHbUwcP/1CjhPlLvUtYfcm80ybxM0esfuebDZ/P0O8hT
dW0dTxfU/cua7JBpg0lGwusQLgFJ3Gvcz9OsJ368R6XBnR/BNZLZD2TFPOehAu8hH/ZFqgoTHQz1
GX9hNUOsd/3t/oDwPtiVbB0W8ApnUcJf6FWDhdJdmE+d6mns4jx6mrsQmQZkP4T7F3KxKhL7seHD
nP5dDi1e5H4owMU5lQB8UljZFHVWJ5ELE6YdDYX8G0Q5Pn7jTQxPiV09qpL/6mhbQxox1HEGBBN8
IJD0uIcj4VKqrlRYOmcO43VN9rRtOLJtaUmQOMn63JFguZNsCKp90FZm+DLNsDBEt6WzusAzvOr2
kmhZJRCod7Aglauc6XfpVIEDSFKImwOcaKDkEL9lYchQxQUuzMn2umYtl6i1Cumfcav1FODoLG2w
6nrTwDB69oI2gW99RN48g5E6aCCOTXSC43ru3ZXwBXK7Q1kQCoupNM0hnbMXBfXGFy+KJtgTkDAI
ui/CZRkqiKkEFutCA9nzC1wFfOcbnHSyotyJOptonWhVeb1OCjKEzQvwn2MY75jTQz9qisqKfufg
43KWCFXm9OREfV7SEzUOKpJ7PsAzFG+aOnDSQ3oqRj60BRunNXtobovsM5K6mRfsR5YJb192QR+K
O5cSXx1xlntdtvNhx1yfZdFPQ5fAsn6KPntp3LgBkAtsbOkhHyaS/nN91q3tMv6/j0JKmmCMIED4
BnGbO0Owjf2RC3ED/db4kOm53spKBGEr9BBBTeG5PHojIUHaPvCqXhxRKyzjjaW99hnWXVUNbcgn
YpCyAAZuPlXGaZ6lMOIRGrjFdCogfbwRq6x9inXolMbU5VgDjhBMyGgfsjJSzv3Q+APdaOCjeGDx
kVtOu3fxABkHAhUa+IakffGbh11xDLoZGb0WWKId1KKqGvmSYovXtzzV3nSW1pbPfNca7AAdqAJ2
3nmcIKUJv3R3r+EedVcEnG980Ec9tjRhTTEhGKzGxt49s9wJsleK5Gt85LAtKW6YXUsDVlwj4ArU
46qFBqjDH9IaV7pwhhzo///cXZ5uTy0aBjSveH6m0shdIKGbGTvRxrn70bxdHm7NJipStwLugD7w
cM6eujptdjqDaBLs0ulj3+ZbkigrY2Aj0UgPQFAB7cpzR92WPEkKmyFkzjvz5aZOsmForIA9Lwgy
zf3Yxk+pgthenKtwf9vDrSuOAyHfiUxzcG67dIZnlpqCKonbPvr7+vM/VGLEKNjoM8Eal+gJQxw0
LoWbSu7uRAqoWxnQMwRTv/CohpkPtIV20uGXIASEjxH/YSCbAmAfhebLG1iLvtOzV8xtbHAEM1jn
NY8l4GCoYB4oQGJ5/Ow3wQ2XuaUle8EX3lTFUvlnhnzhSwZjSoiElx5qdNc7c2VGU2u1G5qXQ+2H
/YPX1jxMujZYsJUmdVQQJg6uWno4FGM8iy3FjLWpba1+06m5gDiyueeIaBLUKL1d5KVfr3/N2sOt
xU+BNxkDWCc+aCh/lAh+klB64207C7UWv5G5VwMoHz4A+vjPwHSZlHLLy3blxW2ImaZlHbemDc8o
0qHiGNN+58c3yV5iEtnwMpJCaU/NWXbWU9iO9yZl8SFyZfMEqbxcnUP439zU/za2zHSNXwKKH54h
4ClPZgL6+gQcG4mPtz1/mcXvjj/XKZXrp5XJkrB2h085hOUSDl/P022Pt5a1IG2WTg5gDqCKNu0X
v5+FfBkc33W20j9r47z8/u4DaKPKkmRp+KBAeIUIURgTtivkcsG/7ROs9QxoiVto4TsnAce7BBKR
PBmK+PdtD7fWbqfh6kjdGOXSP/ttGlT6zi/J/257urV4YReBpBGYjw+6GT+Vkhffcx/12dsebi1e
QSAegSsyXj0bebnXUdYl7lz/uOnpNips9KF6Ivw4PGfIve9hjVXtKnKTNxmWr20RMU6sU0J4zokY
cN9hth3Wf3t9e4uc1PJ467yeVR26tG/RNXPZxndlBPfUGaJot81ImwxKGgfgYpfj8a0kwWGawe8O
q1tDJRsVJmNdlTB2dk4GKiqfsg6QbJjYRrftCDYRtJygIg9wTlYkfzJ9c9Yk4H6Y5Pq0WfaVD6J5
GwxGDMSHWwBXTzDllcGetb4huLoX6i4XW1TWtTasNcvZFHYj2AZZopti/D7zCKlTVjtPizLZ9c9Y
2dRsqIEXl6OjIKqYQa4ejOWpq8ekwtLdX3/82hdYSxeSV9AGyH08HiVHd5fO8oFp6APG+MP1FpaZ
/sE42CgD5Y9RhIiYPgjhHkeO+EdCeVgikztnkF4v+i3m9VpDSzz5bvsv/d4JGfI1J6LChyVmZEu4
OtQPbl/vt8OglfDUBh1oqJikQRSr+yymjyAy32ka7kfJTjDfTqaJHPNqi9CyMvY2AsH4tDOmmeKz
hBKuTHBrybPEAY717vrQrD3fOpKBuAEYsC/HB2YWxRSN5V3k88ZNYm04lkbfDYcspmEMAOp/UCW7
6+ilK+gjLeklaNhTO6Gcdds3WGeyCXNDYcfYHSV8HRKqqzS5OeSyoQaQ/pZ9ODJUY8VYxInhnVMe
+rk0v257eetUNoGMszDrwhOggsCZSYDwQpnrb7c93Vrbmdtmk2SRupfIxCfdCFdGlPs3+n1leG0k
ARgV2Zzxus+QwYpPnilfs7QqEiLDc9QF930MVOP1z1jZojxrXet2AA0bTuMABTbPFCc4imFAluSl
UefrLaysAxtU4JkBAvJd3R9V3zwaKPyA7KBuwd8gArAxBKKEFB/QcdFZdfGzh+LPeXZKvbG5rvWN
tYIhpQRMfpOTM0sRGwE0ueCE667n8tEHlKC57aS27RnSAjLlRd6gg8Lwn7IMs32OH26LYWywAJDy
wZAOKj0FJUV624PU8XzyIEqcfrlteK1TuhQmHaKqD0+cOwPbBU70EjI4Ae9ve7y1iGUDRffKC8JT
BvZCmTS5J54qd9P+a21yWqvYiDDMIGDX3nszyHSZh4RLuACdr7/8ygSyS/+prrgwwHfzRC3OvwIl
EJlQCCs/ND2ZtlRXlivkBzGAXf/nvUICxBv6IwkhehvAWTGli4RSwVi2h7WIue2WYwMAFInlOKui
vKcOFENHDonVsr5xntomCqkWNQlT2PqVJTT5doDq0viLPwjHu8VjCVuFXftnAN2WkEJkwIPHEOFD
Pe3FNMOWOfbKRPrDHX53II9dCpHQPkN1Zgrz9Li4Th6nlNCtZP3aVLJOYl5hajo+p6csRFwHsl2x
A3ThazTfRIJf+sdayFzUQzO7GtPIH77DVsvfD0JtMdBXDjS7SK9oDudGXtA/4aOJFt1fTXtldqpq
f8ZBPkc7x0B4f2Ph/RH7+GhNWOt6jJFtZLFLTyOU3USidIRM7oLX9xMvHvManNh2fimahrHEZCoM
+mQsgvHgNJjgR79mZnyJACz/Xw3wvNrjLfM2CQEY+4EKNik/peAj/cgQEPk7L54VAiQDtAEXvZCH
soGA4akokAbwOGX1K2l8+hNsBlrfBV7o/EAChX9KYcEFgjYK7DoJliLgM/Dq3g869tGwAwEJIG+d
UzBEQOMh3dMw5zI7wJp1TllCaU1DmmSwpc/2ivawNklwULWgUVRAYkssTidS4wnfEuSfTR/r0odV
JugfdQJZIPzbgRWov1+CWav4QglDLmcUClwaEcys23kFQBuYYC002HTHke/BD4A0cncenmmb42fg
p/3XuRz64rkCIxwm9RBu1BflDj77FEDmFHJ3VKcTpJ7BVv4BtY6I77OyyYeDB49Qfwft7+mn5KH4
Z6y5+pYDVZTfj4KO5R5pgrbaobJpTDL4i4CscAat9zPLAa2DuhAtv1RRL9OdZiz3DhXJXbaLAhH0
G1zglT3VriNCYAJ6wvMYnUYan9J+maleHKKgm6fRXdhVyrnt8CfW+ZYO0HQDNyw6laXjJsyJ5oea
wiD+pgPIlvGXlYS7K8R1Tsis0l3XwiyAS55CqKP3Dteb+PjGFtk6/mSABEjL0UQQTLAz9cZDN5qe
wEsQO4hswjNIRfQOpe+C/Lze4spWaONkUqgFOmlE6SklOX9Op/x3CrbSPQxHNuBLaw1YMbFUpW4J
6ygunXAY6xBfwvwLXwKNkDG/La6xcTBBWsPmrR3BH+LxM1zz+n1DYYV0vYdWDiMb9CLdyESBrPSx
DIGyGCnSYiP1b4uKbWxLGvgQO5xCegKp5TJGNAuSKAQo1Ac3bOv+s/YBy+/vTlPTO0OsWERPAIB8
43zBjzhAoF/vnbXhtY7SMpD5jEBAH7lDq29cBMBYmSL6EcaKbGwfH79/ZFtPMJVWEUX89X9XddCb
v4N8/HL99deevRyx7/oG+WCgI/0s5AlctPy9FwwG6OJNt7iPeyf6j+HEEIDPlGbZPRnHUiUB7drv
JoXGbwyw7sb8XGtj+f3dJyivcWUGyQOEYlSAGynTpz/3W0X0htDVWidZEwi8vr4AVoOdTIfcKkV1
x/vsZIObb2wRa8+35lBGdK6Bm4lPXSt/EQN5kmgEjO22Efb+3T1QtKfh1BFc/GNXjgAuASYV7st2
mvqX21qwTh0toNDOgfUH7RVh8JgHrw7dVARZ6xsr9iIpKG29mJGzcwg0FBV182hXlF29UfhdmT22
UJ4XtkEbOgQvL1Pnq7cktcEU/eremt2OmHUAABTWxQGcP49/Mkc6Q0oVUJk+uTn5H9l2ElrDGAGg
wPHBa2qockSZSqSHJm4aX1t+j0FlHNwdb3yAJtKTjpHVQZTR768/fK3/rdWbKgUOZe2OD6Kif8mp
GXYmw/bptyVAdteb+Dj8+o/GHmMM4j+TjM986R1SYo7GMv1sMmh9wo7kcL2VlYlqa+1R3cYQeyri
s8B1IaEq6ndOe5PLVxj/R2sPCTQoTLtSH+Hemu1ohqdHlXy+/uprY2At4A5XfmdIKTsjd+cnqVY8
ETV195VfbZHP1pqwlrEESb7MG4DDE54HatxpilJbcSyY9oLirnWCYcvEY2UcbAiBSPPIaWXfnLuY
0G9gc/f/G+DaU2zM15XH2yJ+wIiqLBdYXeBDc1SWp04+1qhl3BRjAyT/792a+xWI58pICJwCyeN1
0HTPAsRzRdRs0RbWvsA68sfZbRR0FNnZMKAycYlqDrF3iy4I5qmttMdi2RudO/lTCmOKp3JO45em
mLc8Ddde3dosPGDagjyusFnrHpK9Hpj4+8V/8/oyWHv68vu7QMKTyOjgShycs8zXR+nT7ASB99uC
OBtOaLxZQDYh9nkCQfp/ghKetVVTD/vbXt065IHejVnXdsFZI0J56iSjKum78dZ+tzYINnmESf7n
5T3/W0patYNWwy0+EMucsfYGSPwYmAvGDdLuLbqngluNgR7foVHa3N3UPzaQEHLeSBv4ZYPNGU3A
BhOKj8L5ev3hK3ubjSJEeO61IQhnZy9s7vVQuF9LZvRxoAv+9bYmrDWbSe6VjGTNOUMOe4/cRpzQ
EaJFU4WI93oTK6ekjSYcMxKGqg+wb7qV2WkCpTxIPqV/9WEb7vpcOK/X21lZZTZmUHiRwc4smjO0
Jp7Hxd2s8DeD3bWhsJZwKR05ZF7RnCUKdIlUuNKUEuzMNt50hVt7fytYH/tKldFUZJAlLwC5X4pn
MGG47aZhG0pI1zeQksuz+7JyarAg5An50604aO3NrVVMYwi2RJ6HdTbAX5iVGnIp7sxvq5BGNi6Q
lIvaWYk1BqvHAbsc7B3aZtyYnSvv/h/oHi/mnJcuweJFiuOPMUXvbV7i155uLS/S+RV88DSeLmsk
zqAHHx6bAYq0N015WwiOShECou5DnJUE7v8yoENeB1dskaBWFm5oHYpB5FLGHac6L6iNEuL1KUY3
a9mT77Lft33A0m/vTsZMZMj81ao9iwmMQzbjhgqLjS1W1RLb/De9HtkCcKqScNEQI3/idc3v1NDR
A8ihyBbE8BIAVqDfA78XPg1sEwi6Nt7ev7+niwrIQs0BJJ8q+QvKuPUhHmDNe72z1sbDWmapP+ux
hygNgmhIvO+YxgLOam7uIZUEbQrccK63s/YR1rEJZid15hmBrg5qcMJBEwPLGNLVW7p8y+T/YFhs
MB8LoW5QeYQ/dVD8PwddtOynz2mQv2mZOa8DR0Hwpi+xgX3ZDGtCMiocPcVcPEkYrH6ZXce7DXcS
2cC+FHo/PU/9ClLYsNrQEHF6bMELvP7uKyeODesb074RsWyrs5zAgx1FS595HHYXz5NbFP2Vgbah
fVA3GoOGw3udOfwzyJXqroGx0d319197+PL7u6UtnVn7tHarM+wu5aOGy+n9kN2GWopsYJ+p6Ixs
/qhPI0HCQOnwAgT9Vsy7sm3Y4m4CAk6cEDUcqfG/8aI7l0PwULr6RRB1dmAeXZVbeoRrg2wv6cJH
wbHS+mQg7fdNAaRYLSd//qOvauef6wOx1oa1nFPVYYcdWg1swniXNnl/gRfoc1RtnhMrI22j+1jW
gaodZuU5I5M60QpKLCoF5eX666893bq4oow3zP3oDGfa5x04jCw8DvVmXLf2dOuAli28RwYYOp25
RPojGFQDmThoAt/27stO/n4NxHRSbWj4eUkBCr+Ch9cmpvKjN6cuJKz//WyGkyyLQi7fgFty/844
8F2vEW42w8a98qNpszzf6ndYIcEJoQnVS1ARhC5qaIbiU1xVIk3myAu2LLw/OtSWZqwBEAgeJ2hE
5Zex7oYdox7MKooUYQDDodNnPd9fH4qPFvXSjjUUKptK5ITm7JIquK+AyPqwSJLAH7feewsbpIxA
ZhWoAV5v7mNCN7WdqjU0qUZFxPTGUqgkEAnYLqSDFuV3+SsLUOlS8Bf+kcJk5wzj3BsbXabKu+km
cBgNOXfHNxOhIrgwWCkEE7QvHzuIOO4IRA0aJu/zcqsEufaV1pUF2YyIZG03vgE3Wv9pELXc5z+M
Pei/tAmN3F0EWZRQYupf79i1aWlFWICLD21dRPyScviFiiwl95B9grcjZBVvgAIuU8XelLlAG8Ib
3wTri9NoQhBhFDGH6x+w1mfWdjympkJGhY1vhMtfTI9/xgj7hLMjffVLIWkZLioXUFHamPkrK8wu
RHQcx5kambiwuSjOQe6zc9q02bkKodhQRJvtrKwwuxxBWrga+EAXvcFyw/mZ1aaEfh/vEuHpGYp1
g3c/5uRU+1hx13vyozgS42QXJzzUs+p0DuqLHD1/b2BIAyY+nk5UEO/apVIU602nj5V5Z9cqZAGJ
pm7W0+eUzdWe5BO5I0H6o2Kbmey1z1lafrd6U09UmsHC+bNAIrj+mZHBD46xClNeJyPqbDWEKDrR
m33XMRbcEiIvnWjvGcUwdQVnzWV0gb0Ys1a+zAZT5PoQLU+xQ/3l6dYGQZSLIqrIIZ6V980nLy34
XdVRpFmvP36ty6zNAOrkCGVYruD3OA/344whV3NYH7sOGOcJiYIYAKGNttY+xdoVSlU6fgE1xrc0
7OOvYnbjdjfEEFbYmM1ry9TaF8yQ14U/lPKS0ikiJ5GxrssS44m2yhPIkgZNDRnmScsNKuHKhLbr
DSOvUY+Bht4FyWkYhUCBxPnJ/aD8XZMxer0+Pit9ZhcdUh7yuK7grzX6Q0F2Ouqy8GcOy4/pcr2B
lQkQLb+/WzOa5tRo3VSXbOFTCZQPIYcLtaBFtSvxJXJzbr4ZQqz12DJy7xpjnR6cVlfxqyG9s8OR
po7A7Y/7PCe3XJqwXmyxgzIgYvZrv7rwWdMXIQBBPEYorOfH6/21NiDL7+8+AcxI6rhNqi4lOOPQ
D+7j6gBxlHHrXrbWRdZ6N3M2VgJispcONH53L1vWpYkiwHXdTTWNt+zH1obdWvcZrCG7iIbZC1Nz
9SgYKMgpATtGhy29byr5ta6DYCOoWlmXtt4BcTgsidoxf/G6fASgOOddeh8aGWUPpgxjZ58PnstO
t42PtQlAEhciX5JGzyIYw6dgkeL1DOs2VsvK6NjFirHnHZ3zrLjoiNMjYcj4ywnIQV7JLXrsSm/Z
JQuGZCRtAsovxonYfkSVSy3qaEEY+js/g8r0Tf1E7XXPaUx8neaXICCeORkKUbknn4GAujHqKwvF
LloEZSz/D2dX0ty2zmx/Eas4guBWkmVLthxPSZS7YWW4lwRBEAQnEPz17yjfxkFM8RU3XshVADF0
A+g+fU4oGs3e+mpob9sRYo1Rt6ouEWZupyp6glpcgQvsm+tTxJr9oY8giKOj/KapQWC7bo4sW+ck
VTrsRucV95RBbfqpSOsN6N2zm+vtzy21ZevU9VVfIkD86g6kxJEbgnAEkrzSl1ul+Y/rncxYup23
oAoqQi2KH97aqCvi6qadEtXvSTtURG1D8JGbTwF36PBvj4oRXa07622NHVS6dr1pUvqSKdlX28wH
3IKTabHgeM4QLTMH/bUnCm3yN9UO0OrjuQzCLXQ0E3KcqrFYOOFn9rANWCCTDqGnBIZqMagg34JQ
K+82xsED/vrazLVvRQi0rhqTx1P8IgUNPgH4BYwl1LfUUlpphpeQ2GwHfADFPOrhg6e+LQvvtk7S
GKkOxB6U025MpZLkwe9DPZw9o0z/NXTZEAA6jKgsuCMYN1n6ViTg2FlnUHa2BQlYUvOyDF79EXQC
FNz9Rw9v7t262bzslXdHM8+g21x1YfAaFgIFBxN3H4AVXvmmjSxngBJfjjLlLHjFQz2B4BaHGppf
8+p8/eNnNrSdaWEh6OmNp/xXOjhTeyIOnq9bwQBO39FW/LzeyYzDiaxTX5ZTJCGbGoDqOwTZ81i7
D9CgPDVxUx29oF55hEXWRZ9kiJXUyUCfWKkg2dSGXHpf/QIFpncxn4DNRMA2UwsowTkbsj1B4LQ1
5PqCV15kyZlK5Mj30OyZ3O31OZtp3861dARUz5Pps//SrPfTT8BSRmfwYtMliMJc+5YPMCJDbWNR
MmhS4ryHmOI/mqJu5frHz+wqO7+SdY3I/TrIX82IQIwJUkgCMFIE7U3nJUuRurkRXHbbO7ujGSjL
tBj6NwJu52qf5k33T9h4dbECiI6z3k6ykCFtfLf3ktd+mtgDS1PvHwK4700kJ/75+jzNDeHy+7sh
yAszBqOJ89CSVu0YbkY3nrckxfy7wPODN/xfuRZPggnTKbwn7gVtcUQmB0dWG5WMf0P+Ni5OWT4A
Up/jxhTtUtLRrZvRKrmRwzS4h4lPDbmNS7wpQZuCJH7a4R39icimdnZZ3+BZSPu2NxA4YaquweU5
xPyWpSpArCprRhDiB7RTu7Ejkf8PhGGaJSXruVmz3Amv1cjzIs1e2qgfH/o+VyjOWCIsmbm32JQN
ijZ9y50swx0erx6/JDsQVH8xA257bVk9eR2gkNcXf85ILA/SQjUkydukf8vqcdKgfQ2gYapCD/ow
nTRLHBEzvtfO8fR9FHj+kGYnbapsf6GjBh4SuWGvUrvJd76tGoutFxFKFJrV5Rg9pbRv7sMEcrpZ
F+hPI6mXbq0z02VTN5COTRn0/6InDTjPyZ1i6NIo0Jkpydj++ijm5sryKCFNp7rOavDXXcwxG/pz
mOH5o2gQb/JgkTN2Zv/auhF0gApUEfnOs6FEmAMkdsRe5wNhC9edmS0cWF5FkQj8q3Gr3sKgNQcG
1jXwKpEtb7P+vq2H/frgqq0gYYra124QdW8kZzGSoV0VctzzAg03GamiWDCVuRmzLL6NQ8dXkE5+
aUvm3hM60Lc8GpaobH4rNHzgKAPr4gC0xxggI5I8Gz8WEPp2wFXa3SG66iQbNwtL+uj7KESH0FNA
xD2HZ0S9+ODkdbbVXh19YagwjWFX4aVisApkCw5VE2XhVtYl8qk7ANkpvQEmA2JE+2pk7JiV1JA3
DhAN0lnU6RsQkozyPs/zdgIFxlAmuCd3URGcQLHqujU4Sjot9yy+1P0akYjoMaMdBIOub/wZ27IL
yWnZZAoFG/wl9asKZDUQHuu2RAfgkK+cyazhicOJaleSg9ByQEqyZi94odf8rg1zT986jrPyzmRX
kBunRPIT2n0vkFMNwcaM4lOyLxs3WoryzTkI22UjERNFY96+KDVGgKWUb8RQ94sMi7epypcesTOr
8Rc7R5nlo3RM+uyKuKyOWcuzfzLC6+SxqdtxwUnMmJRNzNHyemrLLm9eUhnzo4id6Hvl9Eu8QXND
sMI8YHx13ZEH4BUBz/guw+sLvMVjeddkGVt3QbapOSA0i0Rt2A8vGWHJI9Ft+xjlzRJV54wPtZU9
gM4KWK+y7EXnPRgWNhDhGYKvMpvAGt1PDcq9jOly+m0MCepVFsxwbk0sx61xwdAJaTg6rSAxllYl
rzalVo5aOWfBn/dN7Y8uMXmUPJOizKIjh6gXwq5d7/173Y/M2Mdfoh5QGdOxzpJnj+SfkTh0HiDi
lT16YQCy31jm3pKJXF4pH3hsW9uDgmYkdianfCE0Gg6qbiF9CK1bXebZ3g/Kb2E37IsG+YR147Ls
3u2GtDbAWUETm3lHxcDv8JsMph2RK88D3A2v9zOzAWyWCjDlx1OpfZT0Y/Lyk+kQIH+uuSFm3Qaw
SSpk2DpNgILw55BC5mUjCcCBm4r1KyfKpqkwkZ5yoUYJHVWW32nAxlqFODVIdFDiH7dLAaa5ebL2
MSRyic+7ULz0ievfgemBPTjNEn5vrnH/TyOBmuZIBgenSCYuEgLgwtgppAru1i2xdde4BDszp63y
lzBN2T34jM1BJsXbusatfWriCDDAPG7+45EUv3qXjvmtJ1HudrOqfbs0XqOUMWDIRL2BPwrahjwh
ANglrMK953oHM+eGrRXBWGaqpGiyzy3Y7HegmZ42LnDGh7iv2v31LmaW166MJ6brCrB3eM+Eitbb
YI5qSCaI4Ou65q03hOu4rI4cJ/+sPE0e5EVrqu+DlQ7CLo7nuNeYssqcN+o3+S2VjdduJpIuxrdn
HLgt3SDrpoL7nNRL2hrqbU1Y1PlWBn7BvkQXKOIGjGph83J9quYW27Jik0Ng0Olj+qwa6FriXPqH
RwF7nVzzfV0HliVDOFJV2P7+cx976qAqlK3QwQ33iIksleHMHEQ2vwZheZ7EoOt40T2FzOjEb7Cf
xgdJa3qr4rzdNDRL9rVe5F6YQSHZlBtcRDXe2EXwxvn4WZWAhW1SSJafuA6OU+1spnDkYEgGZyNK
XPDquz6THw8zsjGLxm+4R6MaIjgEoJaU1fcQtfjVIy+5QSARAhM9WOM8nMDXu/vw9gXy8cvg38XF
uAvZIuTaykfKomQ4GF47+zDGwEhpoE2s0/45WFenS9DbZdDveqsmBuHlrhXnSnjDmYKpC2q8MikX
4ogf2hSat+7CrE+aEqBg/mgmaBZnHvQ1ttg3UKWtIdH06MUQvl3wzx9r/KAvy/sIhIkhcxkjgoGC
v61OWHdjIhdiwSragNTxO9DKJZQ9LrSa/MVr8l/X1+tDn4puLxb+bgZ1mxd9o6LyPCBAo26yqU/K
O+VUKl442D7cf+jg0vG7DjhNDLCsboa4T6Rv9PR2GZVP1A8UX4VgoFUHr2p/rBuM5ZbKDBB1nPzi
7BdhuxfKJ09D6pe361q3fJJJKMS4TFWemwY4UpCQuOGt67pFu7ve/odOFTNl3y+GShgk08Q5MeSp
q+LyCbEg9+CClGyhh9lNZt0yXKeH0leSV2eBuoxtDgwudA3+K1yEsViVsFNJm0Nb6l0CFqvvsVii
iP04q+jG9rvY601Iot4XZySX/2sKeQyjt9QDU1nWZAjUAIO1TR2x82J5FAX/VetFhN9lm/313EDP
lodgdYodHWXlOUeZ4k06xvkT87hc2BIzDsJmsKQe0SnUS8S5p3GMa3IGUQiqFGjCnC91Dlni6ztj
bhCWb4A6RxL2XladqUig7gkAzm3RI1C7rnXLBaQ54NlGR+JMeqgXeDSJb6X2lnI9M/Zvc1iywuVg
cSXi3ObpCcWuNTTC6S+RZ7/GJATVWyk2ZYSw9vWxzO1wm9XSgabi1EDN8Qwl7l+ykz+RG2tw7IX/
DgMA4QkqVpxs/DyNzjcduAu3lQ9PdmwyyzNA1RPCfCO2d5dFD4rL+yKQztd4rMvd5OZ3jWygxtol
3TZMPHfhwJjbE5YpQywS6txJAIoKbyTPnPvBf+PgLdWLzbRuhxU915EygKTcuWOuAOsbcCf1t557
UbwEKp/rwTLMOjUpdJ8GGGbgJ6gU76ErBD4bkMBd3wlz7VtnN0kRj20HGH5d5ZG/aS8hzOfWC4by
cL2DGXdtv/hT6DY0LWPi7ELT8HWKR/PZCBfrYap6IVM9417sN3+bxk2d53557hrG2LYEgumF1mX/
OWd16Oyi0Kdv6wZzmcV3pzRBiaMPWcnsZHID7CuopNyjJlNQbJ0SQc0F65zxBbbOpMg8FPtUvTgP
PfM3TiYfyhBxMi+avpJE/Qi9AknU8J/rQ5rbAJZRkhJMMaouxTklqMxQUT8cQciR7ta1bh3WHFJY
/TjE0YlUl7hSK/SOlWLpKjD37ZZxu7pMY+YE2Yk5bbRrB7AiK69eSl/OLIMdC0DcjSK9G2UnztJf
dEQICZyR+x755W1YD89Dqj9fshULiz6zie3AADj/8k5HqjyDKiza4JLbbUFAID4lpSo3fGSr4DbQ
4LMMvi9rMhVJxf/XjwsS8V3p8Zfryz1j7DZvnvGdxlN9wc+m0o8BjcmOALTwqS/a+uv1HmaW3I4P
uGUc5DRpi7OJ4+FJxT7/UoSLbNhz33/p9Z19Kw83iKSainNbo16w5B7SQ7IZ7oQI/l33/dbdu+io
jpkZ+dmLfPpYtKQb71DNLtbQ3OKpZ/NuqlBPUdfL/FQUYRDs61GS4nnoaqfeV307xc/rhmHZdRvI
seMdjg3acFDDU1OrTe21oGJd175l2W2VDdlYFdU5DIFvRsOluxGTXsPbQPAysJ7f0gMxTRnI9OCH
YK1mA0AvxeX1vebj/6pP5JXgIkyS4ixy6pAdoL8efQKU3SzJ6H3sK/6qTEyZyUbKCD8LCT2k0u38
veeL6bEq9TNuImuEcy6zZN2nXdXouulga1pE4WdRJ3H9b228lJ+vz9PcMC5W+M7aGGIfuao4OxOA
/bcMm2o3DtWl5rvUB+7X0apKTgzENmu3xrUj1+ycjqrYouwx2qoGoJqp9MCSW4nw8/UBfeycUDTw
54BM2U+mMkV6AAiB3maggvoep1W+YHNz02Wd1KFTBsEYBuwMIv3/xOAkDtgJwpcCh9HWw41tiZto
bhSWbTdhpYPKEGxfRPHVVkZdxfdJqothwbg/fgcAD//nNE2ay0JwOA+URpV6y4Khf6pqrT4Vbun8
U4MH6WvsVSgBiA3RNy5czM9V62PXGxo+iRJSivlZjmXwrXXc7EvcZHy3rnXrqk6ET3JZcRweEO57
CDw39Takk2Lh5LhYxd9P9L9qCusUEvVYi/IcVaN8bA0XR2RC6Famw5KA5lwXlsG3Palr0U/JwTd1
Cj686B8GwfVNFC1Fnma28G+28XcW7w1sMH6XsnOszNmHKoSP6m3v62AcBqYKmX1ZtxKWvRPhJEMA
+MoZMkt7jhDy7RAhDXW98blJsoxclnU3OXFRnKXm8a6CU9w3PXkZB1SFr+vBMnQXoiuaREN+pnlY
3pDO+Lt0IHw3QTLj5noXcwth2TjVbQbe9Jb9DjeAPpt+hgCenyGsgSLVrmpWQcddQi1Tz0RRGdM2
ycGd0l9tnZvtNC7CSGYclV0nGGbCZc6U5meFyMlzO2rwN4KqCpSp1ydprn3LoLMOkpg0QNDXAwPf
TqLWKtvolCev65q3b+JTAKmpLMrPpB67T2XO6VkjdJAtfP1MNJHYvIQCN5x+NM1wYq1hD33Afl1Y
d0GKX21dkkFRKWjyjSur8iEUotg4rt7V7bqAObHLBb1q8rKuLNk5SjLylLqAkm9V7js/1s2dZeF+
CD3eLkOQOeJdndxWU990DzXxQbO5roPgzzOKQP46YdDaOZsWsqtZ0ki17SYPfPrX278s8gfe3FZC
Npnp0T7uVkJH/HOF98ZDZ6oXqG+LRy1E+TlJwl/Xu5rbxpat9yIPi2DKOTD8VVJtGYTV9U3So6j2
evszwURikxkKEqQOMDbIJ/TyS51mn8acPI0o69jFzDUbIaE6xuoHz4CCcPUOs0sGgyDyAuip4Swp
ovLgeKp+a4aoLxcWaMZD2uWCAmzdxAAKd3bdJjkilVtsfTLIraSV3ruMLnFVzxwnf9ULykQHYRhB
6qJQR5ZdnlCETp8SE5X+wlBm9ppdMTgOSubOoNEFarVB9ybucyMCsvE7B16AeC1keFmwLmL5VwVh
kLIpHtIuP/eqCsW+dKQ3HmgjoqVIycdxGWLrIvvQOgmUHJsHCD5DcmgoAfOJ43sdvmbZRDZhwfr7
qlPhwlE5N3uWJ2BU51mW4KjsnNHZOqI7gTuvPtEG8uLSr54K5KMWAplzLtuuKZw6hyeq0uIc91JD
k9P/niT9c+6Lt0imPiRKqi+qdaoNXMyTiUFbUTvrnIRdV5hVYcdpFuRnvw7bRwmwdoqAo+kXmp+b
ROseEJoA1BclBhZ2OIJwaIsNAV3Yzhmn74ZIvum9VOyu+6MZf2cXFyJ20ESup8S5mOTDCKa9HWIU
S7thrnHrToAMd6hpMSALpOS3toVQYF2B3fz6l8/sbLuqUAmUkTmRSU6ySE8pH26YRDGGHIL7CzlT
nJGHslti5Jnba3bNIBKZUQYaPXXUhhzCQY+/+St7oTSA2dhjF4acKc4/eT3kvApqvl/SjtfHOTeJ
F1/47hngijBLg8SUZ+4n4IuVwJCPG0jt6AWTnXlg2iWFgI+PZVGniE4hj8rc+uizZx+yqrrqz33c
Zxslw83Ygw1s3XgsFxGnKY3BY/S//rxxojsXkdCFTTF3vNrFhT6ikIURfXkuu+ahwmHqVpChCSG+
XDucbrvI+1SHnO0vBEpNAAKn64OaOQDtYsOeTa0LYtkLJQ9uPQyyPSFHoBVAR73pgrJZmLuZ8y+y
PEMbtZUYWdE8UkQwntqm4f6nggGUv3FIE65RCUIoyy42BLfcUHAlk5MWsC7UT2/+H2w/MzNlczmq
Ku0Cx5H0wFQ50B3RQ3aXhbS9YQNuc37nJk/Xl2TGbuyqQ4gGgPxJsfSkUFJxIlrqlyJhbMFq5lq/
DO+dVQonDoe8AyykKcF12UDWctx3QTSa3fWvn1lpu9xQx9JzNRvpQav8n3AA44JvoGSNG/zSa3Ou
h8vI3o0gnVA0FQ9lenKh/jVsVUFxy2HDODxV0lujFH/ZSpaxg5SLBJXvlAjzpN60hU6NOKnLnWed
Qdgcj7LmdT/4ioLPGdI9LvV2bTJ8Bt5giXt2bpas90DIe68vTRofeApxI1QBnsIqTu7+Hw/zOYOw
bDpLxyFAZDc+8S6G/xjJmxlVdqBR+g2C99+vb6eZTmwInYyrKs1RH4E801hskGGCzLWuz6iICW68
ZNE/zViFjZ1DmROlU+v1j8J0P0RKq9t4mSdsbgyX69K7DevmtRfqKIoP7lAVZya88uuUaPUK5fGh
2kyGq6WC5blTxAbOueD0KOoReXjHMc8NV+1zm+r0E6+BQI47MIdz5JZfm8EUp1TwX4w05+vrNDeB
l234bowhUB/9KOvhUbZQRnA7ZF42sVNDS3Vd+5bRI1QGqR+/IacQfI0IWrbgYQB3+35d65a1y4my
dhrS9gceMx3fuH5XfmPlStwVsSWcQUnht5k2w+NvjrhWAes3klKt/HjL0vs2UNotyfDYgqp/23sl
6hWhRjAsrOzMpf53teG7laWtEdNEMv34GxqMq1yzlT1whC2LDngn5Zv1rt2GxrEgD001VO2jXxW/
qOHZnjWQhZ/kOti8CzbPP/epSSC2CFyhfgQC6w4VaewIUmtnFUSW2Ai4DG8SUbHRPZlpYDuXQswe
RL7mJh16VHUtxtdnbM0uGRN5Kg33p+bRV0n6FTKROdvFHiQ4bq9bw8zRYReNaVQNh3kfeqdU0faH
Cy4rlAlp8TpA7nrh+Jt7l9hIOFKSgg8y804tBWvK8ImXoFe491iNcwvc/aC/AJFKjzzCnQ7hk4M9
0EVg595Q1xkoO4YJb0uycZIoWFq8mVm1oRmyrdoko4F7Ch39uR9w/y3HxarvucbtI6ApOoAUaXeC
XiIAWBT1Ps4m9p3kbt2SWQ4snUbaOabxTj6lTxQFeNs+b5LXBvWECwfxzAhsWJ/0TFMQ1OWc3Mrr
diIJ5FMe9Uu13nOtWz6szIJEtA2il0z76pDpNAW2vFp6XM21bt1UemhrNnIQ5lHXo3Nf+lpuoxhx
ietzP9O6DQ8M+WhAW8n4OQSXyk1LVXBwLiGDda1bDks1rnREXZIfIxfjtpiC+A6laeHCt89dGOxa
Yw/5gzQdBJCBiOi6fvTSZ23yJeoI3fgZeKirMjkJkxR710ADZtLjj3XDutyV3p0qLTEpE4Rhw1aN
88KhkvvJaO/r9cZnHJgNFUT5D3O5gYNkxVidLxUmWQrF2J7wJYr2uR4ue+Hd5+vQhfMaCTn0ZHh1
E1RHsRq8VhAYX3LCM9ENGx5YhiqoSrBHfc+BE9wXqHVgo3ff8AnpO5zHW0REfzlxeY+q+pVL4v85
JqjHIy0R1/4JsHhDb9JIkuw+9xXKpa4vy8w9+PdZ8G7S2OSxxAMZzen3k4Rp8ha2U3P2g+zXNJgl
4c+5pbGMXSPPhuRHgZOlrM1r1qf6zUUCrts0kEiSC+fXTCc2atAnDl4MXueeQI4LpojL+41xcGmX
qTcshAFmNoCNshuYBt1JoPk5a6i/GYMS9JIF+5XK9ofJIYuROY7YTG5075BCrBzWZbjvVkglDu8i
hhWSqLbY/R5W2FThDYh3vIXLxYy3/Ks0L43AH+H17omEYf6iiO+cQJO6BDqZWxfrHERdlYKkQdqd
YOrhL0aj5EnlBKwWYw6S1uvbeG4Elp1ABgCEXx1GoOIKKtukPUki1W5d49ZBKLQZZQ/444klwv+H
tDoe7itDpVmY/hkbtOvuQI6RJE4ekIMfX0T+EkRHXUc591Uy9beOt8iN/fEk/VVpJ1uUZJCudpFG
GcoH2bbyOQbP0lKya65561SkIhR1oF1ySBV0e/wMkN2qG9sFM5hr3b6tZWU1REmF1kEAeDIqcE4I
y0eva5Y4sgB319v4eJ9HNr0/qMejIAaJ6gHP/XDDQ4ju9amXbUuN7Ov1LmauBpGNp0N1YmHGdGQ/
tFP9ZGMuN9Cvr9/8S4yqUqjLC5yk2YDFyuyG1Ivugxx/rvf98S6NbIgdHfpiEoETHUQXfM30+Pl3
IBFPqf/GSDj7653MrbJlxxnk6fs4zsmhDbMMnGiT/Jnkfv6yrnXLkFXliiqfJv9/fg5pPOcU4uBe
WJyPD4fIBtf5oymdXpvwQEdy4M70n+uJny7V7l6hoKyj8qEAxdddgP+sGs5foLo68ZA8dqNDSgp5
h+yy/wgsi1hQh5vZzjZ1Px2lcIvJZT94OQDZj0J8p9sUVcDfpkEsQv1nFtzm62eTz1BdkbMfhJH2
MxJR/s8SOMRVT7DIJuhPwQ0aMCeODpKmeoeIorsJy5BskzZdQu59PIDAdt6tCwX5wK/CeyUAV9El
UP0owP22ZoV9Gy2N7BZLeViE91B3fGGNPxwacE8f1jVu+eu+bUgn2qT+qbSDjGNIQ1Hd5gKyuQvm
dmnob6SNb8u4hBMNkZJDXHPDnIw9XbTSW+ZCC3ngLxKVYSj/nxhCkvXKhxk0Wv68K/WAIU2N4d6/
kZf6+8YvorsSSNoFA/94qX3bwQfeVKE4lfj/mrZH7C3JOEispr5u+MJ2nevg8vu7q54sgBIywvd/
9pAtBkqEyrjdgGYgXBjAxyYNksE/2+/rtjZuXXs/I3jBDSC/zq5xvGAXab2u6MxP/D+70JVbubKj
3s9OuLLZJXXsR9vaadqj77AlGfXfscePdpblyGMZDQFeeW6xGfnQQL+nl3V6g9VXEuH0hHhACAyi
KL2vJvBHHd0w6ku3uPWrYWiOVIFo0r0zAjtyG1aN/leMoeS7DEmT6bPvDU5wD+bdzjtMcoCCkh8a
VAEfFEjY0LwwpAJUsC1QuqVRH4yg5bSZpqbJ7nuo+BAoMqA6NZK3kZ82Zti3NCzJXre1dvaeU5Bg
YbN8fB6DE/zPmQaUvgFvVOrfIxdGjoZ10QZECvkRjGE3jkJN6XUvMdeNtWc6FMyTqna6f6NagcAT
ijo62ZiJQ7xh2xWSJk+hL+ov1zubMQBq7R6eU8bq2A3uIS/omVuOiCLb1gKkeafrHXiXlj7YOdTa
OeCo6uFvprYAcklLrm5cXSg4ISNUQINdEEwJOfcN0w6740nZj/4eYYU8Cw8k6hrS31PiasJ2wVjm
BdQlZM7o/vq3zQ3eeiT7Y5+naSmjQzuRFyS2s20k6jWKaQSlkpdLyzvXErMo0MhtISDWmh99BL9S
uitRGL4t6dGCcBvPLVccVQmwHh4X4QbSSwtLNjMttpyHC7C3E9YAMusJubLUC+luHCHusGrSbaiu
Kd2mpISQe+TIsp3ukJPTOny53viMv7WhuDzsoW8BFrcjLeqndIQiCKje7hrQVq38essHOMIL01J7
/r9tNgz+g6lY5B8SEg/TEm/cjPnbl1qdYqNTrsm9C8sEws/Zsrp/hTju18pbkkKfmSb7HkugqCVV
q8i9keFF8BXMXjpTYJda5MOd2UP2XZapybAxgq8UZdKH39suhOI3SvzjamGl5zqwXqckupD4ka77
KcB+LG+YqCpzN4x6XFUr7NsXWS6GAdNE/HvITeUbprVB7ehi2cPc118W5p1zKOK+1yk18jyx4fPQ
eeD3oYtoppnVtbXow0kmQ9T29OCr7kcmAJqhafgSCeCm1lmZdWj4gfCcMGzIQYXQJ5dMn7nALXw5
tzc3AuvMkKJKxqr0yyPJ2+zG9fhbL2S0bfNw4Wk9M/82jDvzWN51blYejXa8ndugrEwkap3/tNHa
0NfyhQH84AhmQ7JVxB3vOh33N6sm3wZrsw46e5IX/r8S9Q64FEVPiO85XxrtFQvfPzP7NkybQAxV
TuC7OrZjl7+1MQBGm8YdICfehHptJxf3984C/J4nAhAy1A9C+2xDcaPaZPUIO1ByKQw6s8i2vgup
06Sv45AfdQIG6Nak7hYs6OvecjYyGyjO0fP0KKETj3xXKAjZtnr8vm6NrSugcfXktMJkx95HcRrN
wLgaDs24GatF8Zu5ybFsWNKuUiTkMLELIyoSm//VdUR3677fsl8/iCrFHImrMQUYA2lz4JVE3G0h
P/bfuh6sqxuSM85EqgIXoEF+8T3y5pPebLxgMfA3YwQ2stoo5RSIb6ujKZDbcBl0FAkHBVwhsVOv
j2FmCWzRe9GGccEA3j1CTdPfIvfPt30KNPK61q0DkhEF3JGJ2dH166ffsz9eWFXXNW5Zr1A0HAc3
Ko+XqkMSTnrr5WpJ+mNu6i+/v3MNfT7VvWsqcexDhnQPkjGbtODgIXJQk7Lu+y9L8q4LqlXradTU
HNsG2B2BIpR6AP3dusYt6xWTEFB7HQDFTkABlQZgaZvIkvzK3OT4f355m3KHlxkmR/dFg7MXp3sm
oofg4oCuf/5cD5bxtkmh40x1Au5/OGcaEm6Xo3F0Fy8/cx1YtnuBUkXgXcmPNMezyydvbqjTXZfG
xc31EcwYlo2AzqQP5n8t6yMYstodi+to15Tj5+uNz3y9jYCmeBPFKDbE9Bi4ZUoz1Hm2AKkPapGh
eO77LdMlTDVCOih65lTe9lkV7cps7f3BVrTPUjpoh2J5/aL/QQDx2SK79rm5nI7XJ2ju6y8T9862
sqTqpy5X6kgqicygQMFtIwg9X299bvoty4WULYSTOyc/9iPd+xenw93qtlje/nOfb1kvpX0yxell
fSsOm1KwMPifdpG1ZK59y4B1AcZxPFLRvpY/gRX2t7VZjAvMzY5luwzJ/cpxOvDMm+F8KZvgwdjt
kELIFq7+c19v2a5fem3kFCXOXa6OfQcYZOPm8e762s40bsOce197QCiFxTEM/Am5fVTsDF+BQHb8
dQV7vo1wTgdetX0P1wyJZGcbkzh7Hjs8r69//8zs2+SgGc/AqVzE4igiqBMTTfe/7QsPgpd1HVjH
rpvIzEe2uj4SyIduJDbSMazpyfPlEqfOpaUPonV/kX8m3jgqD4BQk4zQvdWdv6V+0e4TuOmyb9rb
dQO57IB3PgJUQOBWBvPiUUuqd5p3KJYb9oEzLHHhXVzlR+OwrJhJIVGliwCZadVDr31+dC8nmXGR
ti34BLENT4L47/po5vatZdKygHoHiSmWJRtelQd64KmBMvX1xuc2lWXSkvVdUDg+RnJ5qvZdcyIT
YJmgMFv3FrahzW0fdKglJ9VRO+Bc+H0YJP5SedrM1NhYZjWqMqJJwo8hgsAQ8UC0b8Jz/vrUzDV+
SYO920V9HBV4hanySF0SHKFDnTwMtFqlo+L6No45RQoiqvq0OqoAOObLxGdhgHw/2JHXfb5lzT0I
uHRuuDz2IPjayB6p6q5Ml0pf5ibnsp/eTY6oCEfqjPJj6sZvmYmDbS7HaeGMn9mUNnBZTWnU5mNW
HfvUTFupJGgPoPyb5UtzM9eBZb/QTE0Tnid4QfIBF/QaNEa/5cTB/bSuYsC3sbyuyaeE446C6Xcg
kHO5CcUYyLq1tazWDAzKl32RIU1koMR68Qk4x76sa9w6hLO6noYqhZqMKYeb30sLEeuly/PMzNtA
XjeIK10A8Hj0vYZtBAOwxQTda8fZEiPrzBljKweJAaVFxh+xM8EI8uJnpdj7HGV4dIweOrVYITdj
ADaoN40iyfVwuaYUVXOTNhD6i/+Psy9rjhRHu/5FRAghhLiFXJ3el6qybwi7q0qA2IQQQvz672S/
NzP5tdsTddfT0ePMBOlZz9J9ucsP4/QcZv4hx1zKfYIsP6PUQpsBV4P+DRgEPTzBjmP5ZlcWBls6
C/VTGll3O7owczBTZesCCv+rgIFK60bYWs6ATy58S6ELW2ZAAwzbyuLZZGCFYlpLXaroBuYbVbjF
sJK2d+HaL8NV7zQcl4S0SrRYnlDPJOjTjRft99aPHcTdTOIXm6kOX3HnxmKimz5ayjKnhFUl1Ndl
fdtXZAItMZ7WYdfrlt5oytobCvGPK6OD0Z0c6uyjU6Ax5m0Z1Ns0iYdXtJ/zD9KX5bqVxRq+E23L
h4QCuKyXItz4lEaPvuzXBwJxhCc5d+Rgo7bFp1Gb5m62/N52dUAyOEfVULxr4gMVQau20DixO9cq
eG5iv8ueQ++Sg+hmt5v7uP3FW8WPBMXOvDcpqWmuTSp+q7GBnxUH9wYvOF3MrVX0/MTKglBYeHXs
p+mZuElXjBSyNB11d+zjdXnjUtrvaIT4Aywh+c7HzG6xyMY74LydnjWg7FEmunGiWwmE5q7FlvnB
p6U8sfM6Pzdhu9YZX4FpaYCQgwNfDYCtLGHKR2m0wt93DZtTWWDnUQgTLBsN2hnKnIrOmYzw3uGh
U21XzasTHbGtht51l7CNJaPdEa1NkoF+0T/IgTCfkTUddi1d/dtoWMEzZ1WFApDPuKLphOhoBgPn
CCH1ck3SFXwtW0Bkpx+8OHKKFqyFijzdqERpCw9twV4Yh5r2Bi5U9kRYk0AnQ9kaGu/wjvzRdx40
dXiZhWwHAW77PcVTCA9ozkP4ChNv3snUDPCuDcpQnFqY670omwav6CvlRozF0J86vowbF7nytTVT
+EuG4SLhs6PWbtNAxS3eRD2T3TVwItiZEyPWxzoOUrID4DA+LDxQP0G+tq92beVdAcqNz+ywdNum
b4KdJUYeS7uKl96Svs5IGKKucC5uDsE046gCMydEtgrlwysjI3FjPGHRA1mxkrqv1MzHo2xk6A9a
FsWvPgjPe6l0KqINeKim3/MEwaJaUiBkhK7dTZJiTpSPfSFuNZnwXYIU5XZW+4FEGz8m2udUYeWS
+zUt703LwjkzE52mLCZz8le3UjxOr0vDNlHpNMmKCQ4IR1IBBeJSCITd8GaFz167ypVmtFTTtNUD
VuYbBgXu5WBC1STbOgYb8yZgbqh3cN3C3RamDP2VLTl5aSpXmS1VCAf5pDz+uWoWrAxDYSm+hsbl
fSRGl+1D7WVbvIY1fO2gCkgKlmNICIe7lhvePbIFJyh2vX1qg7pWWQrZV4nVFwf1iahadMBA4trm
Al3rqPKp8mw9hMlQlDft4EKL0ncazcYUcSQfScyJyaUaIRVsxzBWmxZ9Lgwr4c6A11aYJYXjeuyS
bZIusBRPgQ4Y95xOeBYiHqHPBSwZkXuxlmGzdwqBCSIhrNlHNWzboRsDE59VF92wC3ScjEDUQEVv
jy87abioSNmyOS8YL+ht1bZVkpNphEdSEkWqe/HN0E5tbm0drxlvpphtbbSGHVwVdZjaDSHV1N1C
/7xCm0sLDqKVtcNTFWEwlrnWwU+wIW4Irxe/DNB6Cea4dhWopT4eX4WVdNnYlgb0L6llvWC/6q0d
YTgou/QHT/sOPQjUtAX/oRD05mvpV2O3QVVzcQTAFDJi2ziZYz5nKw2X4A3DVuRiXHPu3HUfhpDA
lNW6sFOVqp4sWzezRs0ZxeOfd9AbGcm7wv5g/gndwbOdKmqDngK2WrsGRoQzlCGQNazkTySa4CnR
ejKWh2r1TYoRN7gVR0A0fbulbW1sXibpEO7mMITZdmu84Zt4jB1/rWZubpVb0/VBQYx4PKHhUiZT
Q7LaHIqNetnGCLAuNxQOzhvAq+R8Dwx62+Wm8gU/hnPC1hsyFzzvJaNyx8Jh3ZcJjsG7H1Y7H13q
4TKPwrsgR0fKOtqSKdXTqYXDo4H62RQlQwZvrZHch2uR+m/12LR2D1lbVS3QdS8Gc59IMJEQEcdo
Rm4NhoKcAEUa099lHLTRfVHIlP+GmFsQvldzCSot1PuRFpM1reZ9DUVZdwzKFhJfuEfw0P3lZZrI
F0yblAMrM5Z+S+Cn4zLhZW2fDaPlM1ZbnrxM0JWvwyy1NTUdemjgCSuwueA8kFWx4uqEXkIneexl
M7m8VWHr4H/g2u5QwWBrWTauodDfy9yiS7WdWp6W7xJo+DlLXFER2KWmNHlRiyuarZ9XXPrCy2DY
kzmG82yFsDhsfD81z0AsCWhSa1XyQz3artzYtF6ivURg8TcOSNkRxm6Q4MtxYpsjbLb1MGCuCV+a
Q4Fb3CFHIPLlAO2AoU2FNzLHKdH0OFSM6a234exuuCVtveu7JPCPQDTWw9GIJXyn3MR8zSLIo40v
a107c6Jmgh95MM/4JrGKYM+R9YtOrxto8rgtHwUqphxsyALelTiwMMzMFlmfQ1g0GCYyaRxMvRBB
dLDsGjun6ykWvv4oJ1LEe8jk4VGEC7xLMraUs97yalnNK5/CJL1Z4VmZfjAYi4du09bJzE+2tkm0
GyNTNIeZdS3ZCR7H/l1z8C+3dlrhV5p70Q1+3Cret+6qcVHqfvdkiq5ncB9AEMWhlkcO8bFXPMKl
imCcHE3RsoNCsWuiDH1MvIi96kdoElcJafR3KKs36kERJv23og7Qh2yYkIG9E67pIEuYDnRAXzUF
Or1TytX9tUBlpx410GzplnYituAGqq5e9qQNi97mvJuG9UGiThrxfYd1bH4xaPSfBaPKwVevzKWh
vvdlw8bMBnxybzAtRXXB47SF9LMqWTLvfcUj9STRTutbzjvJTmahnIYZ7tWgP0jRTX/FEijT+1bC
FHxHQh5EbtuHU9ttddnA4zTro4D4Q8EHm27Meg6kurKMHpd5DHymI7mkh4Zhy7DTy9Snt9B9FxBg
UktH/JErIvWxZX2CjrJZnP9RhMnojihwBtJmYoXA+sfUrKCni3LoJeixUC+bTE7q1opdXxbxiYkO
Wiqsbhax8Q283LegbrtwAwkLUGAIryDBVJRdQvKKjnrXIMNEWTnPSm4FYR17IsCYmVsN3WeXbuTY
9x/ANablMWpZ82iKueyvW+zD+VG0kYPlq1saf+WBioB9k3fgaueYAxbjzwbQPZ23FDZ9d2EQRcXb
YAhOp4FQuNuGQokppykYOUs8xzcyKPu5z/oBtc9pKj2S7hLUNL0NjIxPLhpYe7CAoNAdhaQ5LzeF
a+u0hU2CmhBolGqUstniFQNpOF2iJdpVBC4rc9Y70fkSxp11y16Zdl34ss5lAFRLrYL6nsl+6E7g
/AfxN8NneLFk0Qq9iVwNFHWS62iy7hGJ4TeegKSEq1eb9MyGTgLJD7JqwuDdBdqIK0irVVeL11je
Zc2okXWZrRRSk6WLLuDu3BW8OqZVQRg4W+MSv6DTjIrdVK+UbBMb92+tGAf5LkqL2k5AMkVuILjd
gQMrqm55hp5jpe/bdiznX20VjeK3G3hbPYTNHLdZ4BdRX0PzljdnJV+5bCsSlOUOta1pX3nF4nLb
4p6TX5QBgLNBDlzlDW0ig1mzKaLyFjwSQzKxdON49IYCswfF5DV5onA/Hz9EGdXjNipsw46MDX7a
iab3S856P+kbGpfc/VIaD3uTjNrqbdMt87zXvWurFyOSSO50RKjZEL0Y810MSD6HICxRCEEBdUTz
UUwrG3daVKhE94xNy9s4Igd/gOUYSZ7NJQy7dijzJ/nsbMqGxyhpp/UEMQIjd0szoSLBTyrYE7gk
eKB2WgKUJcQXtti7MKmeihVl411FOa4Ua6Kq/2HlJLTISt5H1bbzlfglHUxEUExUxZh7CM6B+EgZ
+qddzEB1fq40kk0u62kQ1ymeO5iYdYeGArM9V+4jXw7mOlKr7rblHJE8DGLkx0ynfly3DCF7zWgx
u2jv0lS2uZo69KYkHp3Nx8WUFXIuyA4bbuCck1kUK5CEiamWp7ivVwzJSuXIMQZs7WcbQogqSxl0
5LaBG32YnU3RfQYXPbpu1zgdvrfrTOs9BGDEiQwORSJg9yvuHIIQOaqUxOF1Qax4gfM1oqKxXTPl
ommHFq7UHkVWx+Y2R1NkPmQ9MnZQoUlHlSEDsm9zKKb5dpl48z0lyVB+L8s4ekxmcKzRg/T2ui4X
Ci5/OPJ1N0FuSO1bKREhXJvAW648g2raIpHjjs3DeXQ2pz22TfirufZkGXKPHRHQMSNBt+H1mJIN
sS55FIJLtS0anbB7FA240YRBf2bDFpMAKtXU+GfoLAKglQsGdcUHeKxVCgEcbropCMDTJl3KtHue
+z7+1kcTGpW+Y0gEDM7ywU4mdL4Va8T9Bt+xelKJNu8+ZP29ncnA7zD1U81tD7jzd+RPa344YWed
Jer833aa9XvUx3J8aAOeoOtfh0SjzK+03pVdoVAgAv6JiNwVEfokrGfXm1WZ2h1IKJNwM3u+Bhtt
cIHPEnqY+RVVmBc4hv1GLWvXbRXYjPbHNPC+u+sLjpGGRWslbrvEkS0JlB+zNnSoyaPSA8nMEsG/
0xFojg9cutTkjg3RtRqi+iZI6SK2VqHa2uKW4XauHXBCf2dzsR2Dxf0q2nOWKGCMAT8M5Ged2+As
M9G7FF/TsrPFByCI9udZB9Igt0HIH334GAoY6ZFhxHfpm77dyjlei62A4PCH7SO77rGQgC5/JkPJ
+aNB9ybyNVqbaLekKcYrsERRh4hBETyjgWmOpDs/BuKl8acpJfpoyQyF8qJTKG2LCGJiO+LSSW8B
GC9fVRe0v5Bmld4MYAYsGZoTNF5Nh/D7NlfJpLZJMjtc9DhVWYTiCvJLiCw5pi9s3JKUTGJnggnH
CVKtyFSsKUy8U0C9n+NkWD6vsQ8sxhcqaFBqkDUss17AYymvQJATO4/riNu4GNxJINiLXzpdFmfy
bjA4ciXkGLI4gSc2WpIWXd2Is4p/TgaU0d0wRtcFiiAYkQKfminnm0NqpcYpCuEQEo9QxMyVn+o7
3sRJcQVZ7UlvWAvWNvSK4eOVy2jkH1Abri1G9S2cl0fIVlW7tF3D+eAgehLuNRLL1kC2Fz3K3OoA
dW6DQ8kWa/BForM5kE8xsZPt7Np8CokZswY4qXZfDDAVdGWEc0LHYWmf+0WiXZCCyXIvOSkwQdJi
SW6cx5jmWfORX8vQjfVVVTbFkNlqRvHrXY10VU0YL7XUY9zXQeUlp5CAv1KmgMW86zF/mkXb72Br
6o9B0ViGLtNgMARsA4yXz2f5m0cpuaEtQWMRcGau7FzzfQqU0uv5lpycnultGmHCkwHtEqV5I9zY
bPqArkHOgMD+IMDzLVvRllV36sm6yhxsGHPLyDiDu4X6V92pQuJMoCyk5sjKIdK55LhptrcQbWod
nsZi2vUGRT0tNp1y5XdJZ/lN1bq5R3V4ziSpUS9KGH2wUIu7X/lZ/zxgc4yqoAzISaHvHbYczdIV
X6pkPHVIs0hbBXyZKOZgHYrmfkRmvgZNIbqB+px9hnpkN2QlnOF/Nokff+GqJPV16aFBlxlf6vNb
QFEnl4WUaEm9/GaHqf7QkKB5UlK7fsenwL3rDjEzg/N3e2cCvc6gzTCZixD0E6xjKB3zRLTrPU1d
AhR2ie0n9IXbJw7Tpbu2HNNvBLOPqzk9W2F3qD0PElM6zE1U6LcdgVDihrFoeWtMUKP46ZtkzStZ
OI7KHUPwDbc1ueNzUgaQTCDmkWNnc+14sQzIjlF1y2KRVJtVnU8ln2JMYAtNuqsILRjGKMK9l8sw
nrwoMBGew6nf4MDwXxP87ebN35p8NVsAje7maMiL8qy2Cywbxis8berDQBAqhInwtyFhPLxS4I9N
nhZerzmBDmOUrz51ClkgKOE9STDFUsAo/+UqMd8S7Ll3/Yw7HXaW5oieMCddWtnvRRjHJ9xP99IM
UlUgyPC1zWKMQr8RYMAfo5KbqyqdUcB3MPPY+KlVbwK2Yr+8r9bf4+Lqd4KRHQo1BKpcFRRXqgA4
6/rv/3z1y/ImUrV8tK7CZN8ztx9gwnzEg08Oc6Kty/hYBx9WF/CtpvBJdA5RaQPNKcwMmEeptumr
VnRbCymRWyOiUoKYYrorwSZMUU2Xul/DUAZvrEIdLtFSd0D/gXzGFsJeXBni++Buw4ECZvLjD14u
muTgrtRgJrU6eYz1PF+hMeHfMSpQVzZIyDf8iHhfwXXlLzqM7S0Biw1q5KRZnj3mlPSgTFq8Q3IL
wapqxuZZsa5/YAUZfxSuR9RAjXNOgxFV/abyAvLFWi5Jei2bpl6XHNOys4JaOUBmsA/RMmYaEXrK
ipFCLmEhCYbs67xiXmm8XX8iPhX7MUooy7GhsKcqAeVmgIZjeUdaMYmbdlY9ihjSiBmbN8y4u7Rv
Hhs68PEEJ9fxl4Wmet4PMXTNeHEW2qLYtPzAqAWHP0wKtPEqMOae8ECrF9vBjA5her6PEtae0zNF
SWmRBvs8SHV0XaVMnNKE2J8Yu0/fhgECWJhOxsm+WR3BEKwP8TBnTP3yYkZhNcA+qt1DDFKKvYAH
xVECFFRsWt5iyC+GkpwCeKNxKE+B+YhpMkd6S0o8juTMoyjUii7UQTx076dUBLumBVAgo5jG+F2E
KdNTElRRkM0LksxmGmGKqdcU+Qz/mjwGHUlFDjIMHrhjKr2tAaUyG9mkyxPOtNohG0xHT8s2mzsB
5V/XeRyYxfTonkQceIgQEjmgkSnqtwRbgghnR8gXrpbm2KmgaPOxU3rI8VKK/VlU+gYZeJiAjgsh
4iDwQad2nuK8ROhFBRAsoNhR5x5n0s+HakSIQp5mO2iMgGKlueimjK6Ieg0vp2fS43lBRGMIHgnw
swcMFzHgRUSNfmO2Pr2S2aIcXAS8Wfcwylv3Q+iqAfgwh1A4DtojBiz8bKgLAWWH2UDrbjCB1bsQ
Tqhx1i7neXFCrT4skLysMtmw6qnr48pBXoHUdwazz3yCXd0zXGvH/FwhHHnN5xiDsSB+x+X6LbTB
LaCDEO22iZHQ98IH5XZERRzsO5vikUK8U7wURY23LTuDQXFaQr4H/58B2j0yAbQDhAFyGGpTf1RN
irlfXRKM95JUPIM+J1EeM7svw1C9EEYY3A6Ibh7xm9ffCtadsMEK4ZPShhYXCVuz6A5uuCgAGBIN
zgKn/ncfO/MI1Ed3jCHB8FSUVPy2XDY/OVyJHs8VyQFvAbirBNJWvCmDxyCB1OW1ZC0KVhmkw/iY
UN7DhdIsfrtCdPERc2bU0R1QEnm89HBI1gUiDydwrMsGygFVHQOJh0ZiET95itXIqLF1s76H7rjr
+HvXxPQBZxnjhyaosN7CV39MdYvhaRWlIOLUcLlE7zITaNouTew2BNoqm6GBm0cWxRqvuJep/MZL
jp2SwArmTlRRdSpty36evefeaDvJO0EN5icJEX34spA6mg+xmeDWSAvMgAtL+3vsostfuEIgRUao
LceZh8VR9pgKPUD0EcsxLOcKksWmneg9C3p7ajGYnTZBeD4oRq/1uG/jDtVW78r0p+4her+vKFU1
FkcxQozXhtylY4lpdx+OZgcrcHOVNJ0yGI2YKTmi18VEgwTh8L2vgrncAr2UoA6c9dM0L8mhoQoN
RQgtxet05KE4DC1kf32Ag0kGUvOM2NamZ+qbUm/jzMQxFRUaKqWhoXOMas6erYXh71KPHBxYiALA
fhnNba7aQT91AmjQVDd6gdBzDS7OpuCcXHUBuEnetsGHAlLlQ8ZsWjeLoeXjijHysFdOiS1LseF7
WtGw32H7UeyRfRESRLBoc5oDmUxXyMzurjSu2xaY5/fgBYig2EjnizRjwMPwrIGYFCymJngn5r3j
YtgSHvqfs0vHBxCS6Rbqa/1bbyB8vm1RWW0JOtxHYMPFLUe5c8P6qj+id7fxpkOP06Mfo2jtqzlt
76DoV0abWgfrKVkVstgwFtiU6XhCapCYdaYQXFjykUb0gQ7VuKWltU9mGYzMTHtuzHHze9DBYjRq
NCjV27yc015TGYwLMfTi76pn1e2K7Xi0QRZTcsND0v8la9SrwVKhGE3LWH3D9gXdhZxr1L5LIllW
oRd0WyB21A7WRMFH01s4cackYms2yLOyb+/m6HoVGJ5msYwWvgtlyfd91Kw/R4Lzfgi6c1OuYZi2
HfCOwyxIIHOzE0jut/BGHNWW+glFEnIKRhEwla4PQsEchwa8/yuI0MzkAnrCu2KMNNn4ok/syS7r
8Kos/jdqpur27y0pCq3yuQfxEUkUWNkAlf98CxmT4TuVmFeUqTCHTrrKo1vlzQFHDc3eeU4PkpLq
6MeYzljfLsmcmF2zVKralgk4yFmFtgb0aCZ+BKKI2GGeo14d2jhGBxCwGCWaToqpgYp7SavHoGAU
exnsm8DMHSK8D+3DEmGtJY8wScElB1S1eZyh9nsbBZg8ZlPMsX6YQ7X+7HHE3B1dC/JI6rD9TtCr
PsVJYr4NwSBsBrOmMgDutIa2dXXOP1h9N1uDeNJsiFnsHksb8+JIp/djPGC7IGWJfwxQbTfD4l/Z
TMPyppdYeWWmmvyxBZjjjeIlP0aNx8aXyag/zQuy/aZaVLBDRYnlPiboeI06nm8HFMAaIL+/FwFq
6dfoTdaI2BuB7edvFE9avvdLJXcTuLvBXkE//7QElf/LrXpi216Fc1Fnhgt2mGadrKjX0qD7MEn5
VoS2S/dyxheG00vwiFZ/RUsKp9ct0a6BENYAajx6seG7XNsKCTa1WEzrZG6ffBWbQ2jq8hXjaf2E
cCLfBh5iI4o9W/mrDM99gUnqJsorrAvv+qkjG4tGm71iZe+vsGrvIZkYRvBcw9wy9pugAUynySA8
rF6EJPrQFgbDOu4C5w6mDqE6UKJrycwMwv2h9xSpDzIEeiMXo4eDGYiYN4ulZMBQO63qLDUc4JVU
kuVurstB3bRwoKmfgzIO3R6L0OaRlVKLp9IHWBi2UFr9rmqoxGKcil3ezk3BRE4UEpbxBmsietNU
8GQ5JhCWtT/wJ8LpEPlErtjLEEA1SFw04lsydcvPLlFdHgy8ltuid9gypSUp0ltMYmiXp5Ol37t1
Jc1rj9FRf0iHeq02gV+xO8aV7t0efRPmMZiQV/I2ZQ3iCbpOrP7T0rNhygZY1wb3AFrY19jyBjBB
DGnZV37mn4GNLtB2lHTcD9bK/2M89RjGHNZgjTZ/BPgKz5/6H1g+ocaeh1HRXykMynd6PUehMkGo
/eLvf4b5ukDb0aIZirO8wv+hfqtIwzSQTk+hZ1/ZPXz2fC4gsraN3awxzLnqI4DsTh6gB4IxBuBE
3RfEgM8+4QJx1yOTCjRg/ZUPwAg7/4Qkqb9Sav3sj18g7iqml6BleEBwXLlDYjPZ/4DU/ARHdimj
h+qvStHvAEcWE7Kjuuwm5LAl3NMygpXUXC8lqrkEPUgXVYz/GULxUumVVAtK/kW0wM2Co+d6PuQJ
PDX//cB+cqAunXeL0AAcVvfyComB50CgvSLm3E+R0H8GQL3UBeRo8SgFY+4KdFH+0AILs+2JiH4H
RSr+SI6JXtrvYj8wR1glgsYbDZjVM6yQ6Bj/L0TtT07VpQqgWtLzui3BpWBodF94MNfsIQzW/guO
6idAS3J5rXVbDmJMwhOJMOg4EGxd2xBgLyiZZp2Xif8Lo5YVYMQ/e+kXdxxzcjSwcCm+Qu105898
MbvWj/8Dse6zU3VxxYkLbMx4EByZByffMbjr0UB/pKr9Spzzs0+4uOc6QYcNfV8g+bHo6DMDBZ18
lja9Xur+z5QTw0uJKYaaXKpeNlc0XfgVZIpRRi8cXi1fXI1/fuvh33DV/0gWUmHfxyeGiVYcZAyv
NycOFnidxkAcWeSPGBzhpdRUj4JYw9u5v9LhADRLBOPh8d47zOKSzWrQmXyFY//nVxJeSnpINkGr
cdL+mpEK0+QaAi3eQgwgqVEa/fvB/eSJJef7+R9PjBgoF+iOmisNn6BcJC2mnC0AVTBcSNo/pPuG
l7IMvA6aoKgTfEoPWXesjzch+0PDEYBW//snSHgZkX5p+yuCZIIKtHuFMgyC1Ze0x3+OVeGlFFd/
dkcpQ4kSBNYjQLmCcfS1U/gn7/hSZBHb+DLUQYdoDq4Cev8iI8vyXo9fMio/kXEML4W4NFORZkU3
I8fKNxlXdyx+hqfmb4AtnoCGfZW6PMC1+n2l3R9ekItoyGcZDjIAOaVK+3lz5km3QG8eZsTkL+Lt
Z6/kIhxCIx4w2qmdwVQsUKjRRGG4X0pCD/9+LT77+xfBkBQNx5o2ZCdK7NYG5uNsAffvf/qTF34p
QIM9VBHqsY5O3gh6LyDmNZ8IVmEYpU8x5m7//imf3OtLERpBy65c6oieVBmSHaBhMsZ+kLpxeZj0
0DvgQUk/fMVe/Ow3nalo/xFF9ILhA5UBPfkIxAkl+/KhQBE9TsX8hTDHJy/kUpNGFxUC1TTiENMi
yj1uY1Y208e/P6yzLtX/z2YIxfln/cfX52j+gyGupiubjhDlWDaGip8yiB5dKg+sCjIMwq4ais/8
98/77Mec//1/fB5QPd541k9XLm0abIthMRg0X8lDfPbHLyofYE2LNTV+ujICJG2NEeSmUV8KFHwW
TS5V02xpa8eTyl5hNYdtAuI5FuJP54dlS6irt2H7DfjRQwIHnW78sxYzvBRSY6ONgOejGAGKZoJm
AWRlAMb4yvzlnwmT4aV7MSZvaRcUC37S6m4LCyEo2aG+0om+Qe8eZOGXLNl/bncAu/zvF98ug21k
jN9x1uiyYIpD4sFu21kfCZ/yBd1h4oPXPzpklzppHDt/EgzhdMUq/6LBwNlMHpTWP/vjFxceK/Qq
ieD4cwXlVlQLdvxooi/dcj6JJpcyaZLwIgDU3V6pJPiGXSTQ7AbSxkvxR6xVOOFcUn0teMRymlx1
pHHg9lUj4n00x4///mz+KfSe//jl7R6Gwc3LVB3hItkWJ0BNmqY4qGbBaCe3Y6B6ksu1GdwX0eSf
ju/58y4ufJV0ZuILpkBtG+57uEeSQBxM0t6Ps3oGROfp33/WP8WV88fQ/z67VcWKkKeJPdCzOsyu
j1Zd71NHrPxiivHZc7vI6aycwkEoUh17nrAXM2KVwKNWbv0SkyN8pr9KjZ/9kIvcbrmoCcZleD8S
ixo1d3qTnrd3f/SYLlm/CogZBhd0e7CLxd6kUDTpd2NQ+i9ewz9dDryGS/8iV3UGKtzLfNTw+QJT
JJg9MCrLcgiBqP7idn/2GRe321fAdlBe+2PVddVOaejEAF0FQpn5ytz3k3dw6WDEZVJaEy3zntVT
AGbM0oAhFSfwc/3D13CR0s3MKbzVmvngFQeLBPXO1/3AZ4/n4oJD/VXORIDWBj8GeidWoEQ01Tc1
VntfvIDPHk/033fNAl0kx3qdj/2E+YuboOHYLfJPDO/PR+jiJgOGJvT/4+zamuPUme0vogqEBOIV
ZuwZ22N7HDvJzguVZCdcxB3E7defRb4XR9uCOry5xlUSkrpbUmv1WowyfP8Qxd+gulPggLOnMH1p
XPHiBJlHbjM2nicA0fypKjhKi3t7I62jmxjFd0FXnPKYW/LkWBb5AtUFPHEZeAj/vMt5/1MAHM7F
QOc4P3E6f8dTRxfEchejM2ZGrf0dZmAvM68dz6hq+IoncEABPbpB2aiJnWrBbzQXeQuUSn8C3qrx
JysNkf8wp+xoV0iCMLzjbDF3aYxfrfyti0IykaC0OHLDBCAhL3nkcTv6NkCm+6zfUnzXATgCD4pI
BSZj+Q9Qq/y26wAV2rfEivOCkXdEWVQ1nuvl8d+BStYxNTblR3TroDquJyI88Db9WWbZS708vUd2
HeN9pr6wEiiBfWNQHDhkVe0ViTGjxtXlhz9VtR5AguuNa44TqkhPiNIhyrK8P+HqYPqCSEDhzaea
z7ccClGAFd6u96Nx5T8XjHeXIBknXjW22XimVSIOZkQR43ZxEMDX1HeFKKuAOEwipH8ho4tsL8gV
o13kikvjy+n+3ZejADSy7NiQp9zAFaiFgF3A+vbHrmlRnw+A+C9radL+HBWzaG6lVYTWPYsgDr+D
emP5+sV03319ksVx7A5sOPMKxUFBBLQwO/Sov944xmnWVX07kBDQtFA7McB7ITAT5eObrKi7b1tX
nw1INQqG11TsLhEwdFEF3AuKGfvD+txrvFd9NADWPI5iID7OZlzWt2U78UvYIds3WEAmx3gK2ReD
TMV/Se8C4W32w9lpRQ4sMKTKXWfrrqwJ0KayAZeycO2iw/xD1QSv0T0k+mSXp0EzA/+1Pk+6JVZ2
YTzTSYsYZnsWqbdg5FLzsCQQ9zSO3Pnf9ik6K7SRtcEtXFqtNUNQD+lpKFIxc7Aq8nu9k48nyVGz
GNgrR5QJMSiL8NJzUBYjUOJo8BRlmYAerffxsTU56mNEPUtg6vpuOA8RIPsxZBnn4Y3kxWfD3GJE
/HghcPv6e66GerKFB/3B89Rb5BSCat2HRIi9sQ8v8UxNi0GlSE2sm0MMhk4xdGfaMmS8+U1UYTMY
3QUW9DqTMAAAYWOudANRtvyhBdJzqgd55kCDPojSQxHFMG092OhaX35/F/Jgr2XeDvF4lij5D7gZ
iZs42+R00diSml837aRtDHDNQfeFeyjrSp4mFJkGLHFf1w1J14ESLpD2NLnjde0ZmfTsOcoECuqb
DPC7sdtS0tDZqhI0BgNg32kwo0tp4I1AtPEtbjneCWQMw20HNPjN+kh03SiBo+0MIi24wdkEAvJc
ppaDskvJDwmIDYAoEuCYWO9oCRYfmK6aZM+pHbKYYZMTLDddQLfT+dGsetQbIleSokayhcwEEonA
u5UuCtWvyP+hwmS9c816qbl3CiaBpESpxTkvEN4jASBSWOWfixoEAPt6UPw+Qvki8HklwldEs1eA
2r3rUOTVsRcLcna9D81aqRl3YldAV0OV8TyAk/wQhvJTORVgy6/5Jcb9cWMkGtdUU+84VqKwGgDu
M2lG+ZCIFtDuuWpQxrI+Cl37iutTaCShUAJbVejk9V1uQ5/eMLfuuropUk77UJJ2aRkP7Tlvxumm
RGXx7Z+zJgrRo8s8biUUdfakOGcZT7Fk89yeUTxSPpDYe56sjj3Gg9hwS10HilsK1DgV3CN4uoHW
0LcQ6fBb1vMs6J18zzsz9hI1801jZFpRjd+ehwL0PyEH4xHqK0AGMmK7GgiYOtfXWzMUNetdp2bp
jUnbnuXYGQFwt6hz7FFH2FR4OFjvQrMtqhohwmB4Gahkd85BxBLUHfguQ4qd1xnlHLitc45rIIu9
5af1DjU2rObDy8Y1CuplqEKz56VWjnwhSb9FZ6exYRVjIDkurKCRHc4RIMqol88z1HtiYaLEGlAi
WEfHfYNQHFHSbghB7ICUlmFAtcxETReL0i3ead0oFE8kUI0zCgA8UQeSoiSvAowYgDh5tEoIgNq4
Dr6uj0K39uTvkwQfxzIRnpzuBxSPyaK8L63+Jur7twViYpXiBczsz+td6VZd8fpJGCTuWYdtsou+
IBs4BTZDldO+xhWPx8vEvLzZtmdAuws/MgH56Bdig12tqyoQYJmwM0jUI0ddRO5NPbnsFiWye7QN
EEpUFQgzNW2UMySIVmaB59P6D1MT7beODpp5VyUghiRMwwTJ4zM4QtpHSEOJu35M2K6rHypN/zag
vKosFPottxvQ5nyJQH/vF4vGwfrEa6KfKvuQuyEKs+MUEx9BFTVP8SIQVl1xHKf43/UedLOz/P7u
KJ2gDNNIo3m+B4XcJzDWzf645HnXG9d9vuLFEyTa3T6eMDmYf5AFTVlzzDNQe4DLaYvlVzcAxYMd
Bi4UKKWOf17LwgqiCYa158l1sUzVZcHTkJp13J9FhSMTSo6dgxjcn+uTo/twxWX5YKNUSECVEaBV
L2jccT5OwtwKoJrWVc0HEBqCIwxcAQlKZFFJjLo7UI963add367KPSDwUzNN6umMwlF6hHqci0om
+9d645rYz5TDMNKUyMCVy7M9AaVTAI1P1DcWrRHUeFT/AiDCzrDGFN91EmJFHPoJiT+BiSKQUeue
7BHEwevj0C3B4hXvXKtsStDdWzBJxLW6Rxk3+YJK5Q00gMa12NLpu8YhPOC6KDXAtycdfIn3oPPN
OWo1DVAH78osOkxx37zMAT5B7WDil6BFOhCoZB/HFDnw9fnRDUHxXFLlLWrF2XSuayDlykWC0ISs
Z9FCB2K9B82tkSn+W1YjMBMcid3Wi74RkAN9D5vCag8ShRqRD3qZ6BRmoAQKZDuCTMXw7PzXes+6
sSnObVIGGs2omW4lXvIBWuXAOBlpf+hRzHxY70JjXqoyBC260EBRSoJXvz7+lpAo98cRk7iv9eXA
9M6+uGkWKcipJgAQrPBA8SbaHW3eoeptvX2Nk1PFyUtwgXBRQKYRVTdPvEpOtU0Cpy/hi2F6s68P
xb8hss4q24DqgR96EPdKgCRdqD2uVPTXPsQf690sn/xBboIuNvBuqmrCZhTvetMt1DTA1FaZ36ce
AuMlOHDvqhTXrgoeutGX5rxKFbcHIVrkeXM4oWYreRIUUtF4z4ES3W3p0uMU2b+6bks6UdeV4v2y
tazJAHnObVujWtCwnmozR7bQvJUJe41D9wbovY3yBJ0pK5GAgoghJhObbkPAj4IpBbapSffUb2AT
p0oQIHUrQBU3o3Q9AlUPaHhskE5CaK85jFZUDbfrRqAbguLwke317Zh1xgPlKJusDfILp/EtiQFN
46qYBE/neaYWGq8ZXq+xl3/Fnt4E61+uMd//6EgUIPQBna69lAU6D8ASJyhznWR97qPhZh7jp/Vu
NOakCkoQJvq2krZ5W/bsOIb2L56z+7KjINtMX/gsr4YV7hyR4vekAXWS0RqwVBTDS2BcEtlchnI4
iAqs3JsOolsVxe8n2iIlxEpw8NjONyfBhcW1Ab1Yny7NBqKCzkqKMgVZNuAMyAtoZ6JeYKHCxEs0
C0AwDJqV9W50Y1Cc3GE4AEWlxD3b7T+R3Hmdqy2/09mV6tRp7RRjbXeo3BwPVIjX5dmZej8yL//H
Jf1GQNQNQPFu6TZVUYKP8ZSDmQtkGGUagMrvvD47mvODrTj14IHFtHWd9CTyAQzm4mYR13VAjZGk
uA4k/RXkK/fG3G/sV5ruVKhZFOZGFLUVATprAhRsgf+FJQnAQvnPNM5PS9wFc2Tg7n2aU7FnYgTF
Ag/L9ESsAqX9SfyvS9Ktu6tmZVTNCcedhtGuLAStyrNfQBDoPhkc2M/1pdG1rvi4lPUIprc8vwCH
eSWW23/1sp5+XW/cWsz/gy2dKK4NyHUrqibOL7VA6SJDITSgK84xidLa51gOGqevvEXdLZJSoOID
0R34tn6AQpmALmTzWVkTA1RlCkHAbuXimHQRAkS9JAE9UQhCj4BWhb0BDtF1ofg/AVGtGUah8SDy
rg9q8OQfBXfsoDM3RRiWFfloLpU4MLVuBaJoJ7vIEZzNMdBdX0AdFIKjwoJoMvSpwHiwvmy6npRY
AL4UUGC4cXRJSvmDtPP0DzKI06HIo2+gX53+We9FE9eIEhTqloWGY6Q5xlMcatEfJcMTMx9RdNox
pE56J9oqetSsjgpfA89BImMozoB3bY5fkxCEF6hKsw9xlfy7PhjNrqxi2ATQQSkoOfLLwEh64SYD
+325sPeB/cX5FvV1eW1QLnUP6qd+K2OjG9Uyse/Oy0MkkTGjXDzkcQ+OH/Czn3MjZwde7DVrFdQG
yqrKBRtndEGu0gSiB4W7XOYgBCCbaADdKJbf340CFLcpiGcTcAoIpLYgpF1C7AHQNqRdtnRlNfas
lsov/PGDmTM84mYdv42Ee0b2Cbn2JgWrR+G8rpuAbiBKCJAMROKVGWL1W+GB1nUGRSi0b1gKoMl6
DxqPsZQIIEcz8zyryi4mQR4k8UC4CEByssQCKwAsyraPRVqB83i9O83WoALeprQZLdMZsDI2FJV8
p4S0RtCDvJTfrnegWxclAjhtxPHVjrhEyWTgvorHU3CakzhostK7s6HjsJXF08ycCnujY+PNoAQV
l3QGc2cA0Hk0voLtBuyL1E7tiwXCD7ILhOioKDhepiAS6UJUIycEJJ4tOGCDzBIv63OmsTIVBlfn
YgQ1CHjpfcFwnq1L6ATycvxeNWTYdyRQgXBjmjlWDjrCk3DTc9+WI46D7ta7s+77FXfPR+5OEbCy
qNW2ymciKjBs9/Slopu7vcZsVSgcCvoyF89bA+6p1PoNvEEf2Lm5BfPV2KwKhRMuyE4zkIudRAPa
l8EFv3h/I0A7BbmF0/oS6waguHnbRJEwcvAHg4E9tL6D8dhwDlXnguxqXwfK/l6PDfS7uZ2dnN75
Bh7fyhdp/Lbets7TFJ9OxtGjlrCy01IgShygZVswZpsmaPn4qSR8Y44+LLdjHvsPGg57ekmw1z4I
CrHABI/YSVI9hAwaJTj7jz70QH2QMV7SbvoONO2WWOTH5vs/3ad3uxUBx6gddWxx7rkEe54YrmVV
uS8eob/WJ/Dj1QcQ9e/9EAVwAKuAKvU0ZcNyZ4HEd5WVn/c1vlj1u88XU13ibdDD5+PQnZ5x2PJO
M8awr3XFtwHXdMHx92dywjl5mCjeNwtzS+FMN/XLhL37dsibxHLsOb4dVAYskKDzAdwL9Fag2xw2
Tr66yVf28Bo6uLwDtRbmp7YcsCnjlmDBivbNj+LYIrPitOVL60634O0ESJo8kEytt66bH8WrwQoc
jxzC3oh7AHT5gN5ALSLp26AaarYROT6OfsxTvNu0jCYvLABW/JpkL4OE3kzKXlPAINNsC9WjWQMV
omZGYTcII8Y4oPw1+TgVYv/st2DkmllSMWitaEhMEPMwgqqFRkuGMwBdnks6CGdtbKC6PhQXzjMr
mVG+hT6gCVOeUPX2L0/HECIrzLlZX2zdJCmOXIOFJMmiGl2Ad47dh3nqnCvAYW7Xm9ess4o+Q0FD
D351z7ilBYg5CQRf3fBzKdi5AtxtvQvdJC0je+fOLchTGpB6YwRtDrRCUkT9MWwLdkj5FG6Yq64P
xZ3BbWOzrqIFFgI09z/BeWbXt2Peguiyy6GYt3O9Fb8mrdMULhgGwUrsIO61nvzKa6t/hMzWVmW8
biSKc2dWVTZGlpg3VsxOdg9lBHD6W2CwXV8MnTkpfp3ZA+glvRQ8Yk57Ii2SYwa3t0gQNI2rEDcO
6RbUhQhMD6cmyBYSFLCmEDDcmH1d88uV/J0h1SaJLUowNaQskdTvDFTtoaZsw4R0rSu+TDuoJBVg
8ruRYD4em+4WchMbWdEPm+YeVcyGMtOOmGfkv3mMagHIHtqBa21VO+gaVwwGMjBjNNHG/Fm0Zfcd
J/rqESIoWzxYf+6A/0lG4dsVgxn7GECpOBS/Pd5dKPEuTlr3hxYcv35m5InfV+GFjc1F1lENMnH2
re69PevNPfURx4EKjjkAaPAjAgvkMU+BV0/kPpQTWlesiTZZESH40R9GmdLArAsU2WfRxtuNZlH+
83aTzDOfyor+4B0u8PM8Gr7ZJBuljrrGlS2BMDDSSWAlfqOyF1Tq+ZSRL3bWxRtbgq75JTK9czNo
TEwTwDDeLwPCTqDCZlCAipOfO+IPZn3p9F3jYICHfhFo4X7EZgP5ChDXB3kNXZj11j98D0Dr9t+t
z5B/9GZ3Jj/aGafHgru/HAuHI0gP/kOQzTrNjXMOIXXgxwMSz+t96qZLce6qBHIBtdbjz4qiLBTa
H3N9bpq6/LHe/GKOH/ifrbh35Q4QzDQN51dPjUsCRrIa8kTFMFxSRx6h+nOXx/nzeldLpPuoK8XV
a15JlkJg7Wcp4m9NV0A1pDuaFX3xkLOd6v643s2HOxxA1cvivTMBt7GjeRjy7qdXCw/E1mK8jWYw
JkHjApKg+/pQnNtgZtLkLvQtoBXhN5KgCu8bmTayc5oV/887DQo3UQdUjUerukugQkZKY1/EU0kB
IJszMGgIo2XxZDWQxvq8Ph26L1ZcGipXFoBbaLdh4eAjOfp9ANPdxkd/eITEeiouPQ3Ek30/jUfD
OU3DcewTv2k+l8O+iEEUn5Z50ozEgqKkjKozCJV/RLW7cU3782z3gcWrPAA5t6Y+oVDRdP3iYTh6
fndoj81hCsCtdOCH6vjoHOLD60/qWwGSD4fxGAWNP/ify43goZs7xbubCcKxZMDcifIelGG+dD/H
DvAEW+lQna8pLt3EfCYQDsHCl+VTJos7ELF/IUX8Zd2uNJ+vPrdkuJj06dxAb1MWiZ+FkMnLusfC
Lg4ox9+iNNQYr/riErc5Nn0TizQio+FDzbTym2RXEoZ7Km1ADfHJhDszFjYCx7UL7lWyBXDRzL36
pGIYgDg5hVxiUCUPEE3JruUgyQkqtfYG3lA3/4pfx00oOkhfjpAI/lnEj2V1gfKZT4sN69TNvOLZ
eEeL3KRq4R7jBJWMaPxFpmjXlQ0zr/h1ISVvW+QuoNfp+ACD+Db6AP3bcd00dd+ubMtEjiVUGdC8
Ub+W/RdK3tbb/fMG80HMUB9LaCrNZHLhUsPn4tU8Wvck9bMvNA/IIbsUQbSx7+u+X/Fcoy8Al2HY
wdy0CnpZgOR8a2o0hqm+kfSNKJ25wAjG/A069H5c/mj45/Xp0Xy2+iZCwSScuKwfj7Sq+9+8BRVp
wNJi8wb+scVzlYly8mpI17n5eDSpeySVG4A6tfH7tvgEjchdyUGUrKp2b4Ggc2iwwaeT97bQOAaJ
rHdVLnLIA/59/LElEeY4lOMRFEkAmP9mAoqkQEnsm/9l3t4drsDzz7qMwewL9xzJEgDhl/WGdRdB
ldWgaaA2CUJhTAruAz/Y5XkMuttP4qY8SHfjJKEzHmXeW6gJZO6IqSl46kdeCbGWndFGfc2ZIwiT
yqlAOIAyL5gZhgr4+3jndyuxBiq6ELdxl8ZT6N99c3YefVQig2ZgyM/hjQMSD6d4evGMjbj+8ZsK
bFAJLpCx9aoyRgSw3Q62nb8Ia3ztW3bmhPy0hLyZpf3JauegNXZBTeBTyqm/oHaUQDsWgSH90ltQ
khPHNHGg57MrXnKVa2DGTdiOhgzxMj52+X2TbiBtP74UcfWVpoTSA142YJPOlPwacvYCodFjZkyP
VIRnyXe9JWN6FL+dKuhO0xErQrqHZLzLko0TgmapcSf+OyAUpAuRR4HbOm3od2EFXeDch5qib9Pq
bFB+17nZsRndoI6tjRikmzLFHQy7SKAVgvDpRhmUuSwf4uBJzJEzfRrc63o4+ngPw/Hh72FZfVxB
zQfmNA6Dn1ntmTlQB0/yjZvBx5EIHvJ38x63qjSHisZxAl4hLyEPYtobzqf5cvXVAzoIkCfI8OW8
e6DD1WmQat/YfDWbo/rk4UBcNcxaNG0n5Dh3TQA5+KADt1BMio0uNBPDld0rhuAQWwr4jrzAzvV7
2Cok17Wr2L9Z5AXrB4TQyBWA1ISf3ExsTLiu6WUh3m2JI28Gi4Gc6+hmYTAaAAlA13PdCnVNL7+/
axp19Q6XLsykyr5ZzcvINoKOrl3FaVEcgXrwxfxMVh8hQHswxB7eUsY5V5xT5mHR5CEW0JLJrdcL
aKYMx/XZ0Jmf4pMjnVqA7TDRkMO8oWD3LNvv1IyDqd313oaPV9yypklObC9FD/avin0T2bfK3ZXU
4erbRdOnhVXWy5QbYdC29QFsgxvxUHN04mpJfjGInIYGAiLUnA5V8Xm2ihvA0YKCIa5cMiMDU3F1
mOv7wasO62uhsSC1RH+MLA5uLiwzM6D/ZENQttuSSdA1rbhqaNlgvOVwVZAKJM21cTfMR9eu4qcL
7aDkM9r1DBua0gtz1q6EOVcp/rOSQYmLIC5W7SkbH8AJvm+SFTdlELjOewi9I3vzSOQhcV72tav4
qJCTgQIvdzjW5inpYew36+1q7q7cVTx0gH2RNELD013+KG+Tyy/ryoI74zk6bN2dNEHAVVyUSG7O
qOjBeWP8NhYAR9sQCHfvRyBE1gehMRO1tN6GLBWhtjMcLRvayZMXuPFW4fufvN9/7/ZcLazPoJHe
ZjPF/AQQhwviQ3pTXuIbkMy+Tk8P9q0dBLH/6QSFUPpyH33ZNyBlS2WN7FGZihkDv4U7PIx8X0Rz
FD+VI8lrTyCiQd7xjFBwF0Kbbd8nK666pJKzjobD0c5caNENB9fZupto7MdZlv3dltrAVVsqzOEI
MdALz90vBbC70CtCVfO8FZCXz/xomRW/teuSUVkvywxReOiqXrzKC0i1ldTVWajivkMj4sIR2FYn
ZkfQvG/FcYjK8rBv7hUfdrIQLyg2Jqj0HiMIls7s076GFc/Nh7ppBzJjUb3C5+4pRwheb3mx5A/m
Wy2tl3PCZVWi5bFr7lqIgOKe/zbiHoUs3U82b5a4/EmtftQR/9t4vKyyRZZhbpxrdSPuom/uY+/f
Gm/2XXmT3vGX8v7EXtfHpFlktea+F65dNQW6qvNjBVmwrfCmsU21xL6IvYIbTYT0IqR2UxYGafy1
M8nGDqBrXXHchNluigoWJJ/YSyJ+1smLmX9dnxBd08tEvXPceeEgsDI03XugJKm/Uwg5y2Tndyse
axSNVxUeYplBi2M/NLfpJAMU7++77jHFYzuAVvK6wb4ITP2ja+dHu3c3vlxnJ4q75gMkD9IQsYaM
OaQ2qQ/hkw23+vMC8pG5Kx4LwdeERSATOjZfhyD8Jk7dyQjcoxfMj8/5Q/7Agqt7/jf/sb7Af151
PuhOrZ8fewLVpeW2Y16GX+Ezgdr6s1n5ww3ksH/8Dh+LS3UxzunFPYTft2C4mu2AKh4tIyPHoRyx
1EPs8FPwHfgZq54c6OIdC5mPG3fEpbmPhqbswRXo7yGLTIZjxt+i+iHnEIaur6H1lgy3rN7Kgeni
E11G+c5HDK803XayIVULsWPG5jM0rW/JLH0u5cHj5KmCw9def7Xj8QES4vck5MFclEFRkKMj5qdx
Mo7rq6mbWCUSlJYpoR2MTyHyLY0Obfwcmc91sgv/wtWq+3DMUxwN6uGYm/nRc4YbXJU3lkr34Uoo
6NIM5dbRgAMC9L0PtWEfcpFfh+oO9WRVsD45mlimArZk63ZGEyK4R4bzAG3h2i/D/N5Mo30XB6oE
BcgJu0Y2IFZyDnH0WxZtZPt0c6MGhBbUyUYOb+njA0lOZfQ9BftbfbtrVlQ8lg3NVlQldsMxpCGk
hqunoSQ3Y5FtNK/xQRWQBeHplof1soH0gWUh9//AJoigt/fG5DvDxqFYcxRRgVn9THJrTpeZT7tn
UnWvc01vm9K+yLw8lbV12DdViqNXWZu4FR5Mj/F0n7sPyYwC6A3X0timqtwipqiVoxgR9DnL/BzP
RzfuVGc+d0R2s/71mj1LBWnhEDiZfY+vh2i5a1/GceesKK5bpQVki5ezzUhfJu/zUF9qY8OjdLOi
7OB2RrusWLbCtn0w7HMWPmc7M0MqAgtyg60ILXz1NB4846Hd97rO1Vr5ZEyTjC6zTGzqO+FP19mX
PVQBVhlYXKDRjoZZYhxY0+EKsvM0o9a/52FcQNkHTdPpmNlPZrbvAKZCqiBRmVoTwympivIbqF/d
zVDPWjdmjcermCpE2ZCC/wFJGnJN57PhnQz+jzu8WXIrC6yxPbX2vStdqOkOODwUZvmVJvNjW4a/
pRh3Lufipe8ODZSFizdiACQMg9gJoai7BZPTzY3ikLkQYV5Ah+k4Qmo4BMem39XET3r5OKT1YaLO
1qO3ZmNSgVYyLtK88AQ6SslNkk23jvOG2olAbr05aUKWKrpSUjcCiSsM04nbz4ARFsX4um4/utVV
9tTQtHLXaLCnWqX7b5eLKDATkT+Olsze1nvQTI6KonJ6gwKUjx5m6NEfjTyTJwPKBwcnKqJjPOa7
SkmQ4V423neGZKQ8LMKZ43bcJodChkfgAjci+8fAW1d9JW2kzGJR/ckdpPKms6D7NFpOFvtsCIub
LCLmwUbG+1lUwj4UlWed16dOs+wqNoxMaVvUAncBiwSeuPPkcb1dzVlEhYUN1lzEYGDB6Ti/zZB3
SiJQFQy3Jal9e4ye+3TjTqVxQBUj1onKS5IYS+/m0yMzFqWOKgAE9BnFByfI0G50o5umxbbfrTy1
vbypLYnUTu19A5g+B38f31WWwbladF/WhLstQ3zqrTiImfS7eSN0a1xPhYiFYzJG7uj0x8r27dQ6
eP0/TbaFFdfNiXJiqGKXh2TEZ5fx6Jeu8GG968aja1k53feSDQOhS8Au7lt5asaNW8nHTsb/PPG/
W8Uyh7xRViVLu62fzQ8xsospcNOgdjlk5FNmXbNxi4hUE5NUjJgFDouBhxgDc4cAj3go0Xv12D3d
wuP8kTL64MatAsWyJve8uFum//OPNuDPL9PzrXt5MA+T/8kAwN1fXwuNCaloq5EW5mhjhY9ue0fa
zwOogpzi63rbmnVWy+erjJWhnaBtYZ6j8S7eSkbo2lW81Rptm2Uz2m2bn56Z+j24X/Z98dLjOwvy
WsdABjDHtRzUHji2+B0r990ZVICVjZz0/z56mp7m4jxvQVx1C6i46UTNPjFd+GY4Xd2yAw/C2W35
zvlQPLWLw9TwQNwC1EHcP5fF9MnuNs9tui9XDg7uONhZiRB2zKtnYZxE/JIVL3vWESw9f68jDMK0
wVSLB036ULKXcEud4iPLc6z/FL1ThlKvJGv7V/yzPEQMpPSZt4c4eWl82QPfGR/JDdMSfW6DTdIY
0xtnKh1srpyJz///SVnaX0LZu/YbMH61Qsj0ra+gzXqRRhHWX6PKcPutg/5Hp4KlB8UxW8uWyYCK
2VezZvcRi09CgNPbEShE5NIofaMAbc7YQ45734gUd52iJnSqJmfXHDRtD0NUk0fLabbqNnSLrRz+
SQiBb1Kx4kVw0I5Ffum5hvSORc1kunXu1/WheG/SWqZhxEZ8maA2dOOwEtDCrNw4HnyIbVvWQ3Hf
aK7o2HssuUhZ3U20eqDzcCij8jky+CUvwQUxkfmJgT7P68Cesr4oH7n10qni1vnosAmFZvQqsyK/
oZ0oDk5fTzcggps2uvjoVIguVIjY0Jbczr3BeDHxJHdTUtRa8hJEiWLk7XEwwn9AC7OlJ6kZjooZ
Kx0uaO92zYsJdrGntkoB6oK63ifDNMgWZ6JuoVTUWCTmPGxNKl/JYD2BHZWdJhPiFBGbvk9IvD3w
KCrAwVAZAfXonRHuURBYJlIJCc5MWxPsUtY1squ2DGoLktAvDA8IW4RTGvtWy+eHJB3byKTOlcxJ
0tw4ZTx7R2TWyT/rxqZrf/n9XUyDKhEYDgtJrubYSgARZmf2bmcjkr/X29etvhIDakrdsCGpdy1Z
PI8BtI+y4o4LC8V/DbPFVhWxbhhKGCihpSyKNqZXLnvyWFOLv8bOmB3WB7GspnqUXFZZCQN1WbkZ
dcf4Jacgbpdp6xzD2P0GE4tfoLWylSzRDUJxfDqZKM2v6vBqdq6cbyJhOslD04RVtSOHiXGoEDRz
gBZnwczypebhcNtG3r9QVSlu58HcWG3NCFQcGoTdrTiepHmdInPyTqCstumpG2i9JaWiMScVdTZl
dRoRgi0lamLjOyWIUqJrSOm7dW7uOHUvs6T4dFKIASDOuHxLXA/at6EXJ8zvGXbedWvSBF9VDgaK
Ap0oI5v9TFrZN/kN6OETYOgEGH/5nccmN/xqtRzHonOdeCjw2mfEKkatpQntuqpwr7wwu5H6BfDY
2U/XoqYNBVgC8DaTIDTZeCjSLZTi92YhHGJWY/k2eRDvQQoiuo8ADghmPvKNlK6uC8XnHWTMU7MY
xyuicA7mgMm8acMp/D6GUFRbXyqdPSuOn1hN6dgDwrscB1J+ySnrvSvqRvZwfS6mpng8cUy3Z3lq
XnFtnLpTQr02/mzy2W6O1RzyacPvNfFLRbSVI3fY0HLxloSoJ6CF8bk0cPJOWFLf4MqzRcim62Y5
1b7bS2jS9VJkNrnWFpldaBlGoYXndN7wrgR2sW97GyrY++j2MXuqjAzpKR2EC6TPEGYNCrUk7sv3
GdZIbCz/R/mQpQMlEsixsgoS5tUb70Gj5g94Wv+U1I5ML+Gcx3fxINOXtE1AK47jE22M09C1W0ca
jXWrOjNg18KARRJeyzR/lQKianFjPc2emZ3WbVu3WovNv1stMhBwCoaJdeU8B40ySGcPg4QtRBFN
PvVkiz1Ec6VxlECQtHleW9VQvEx2n56mcezb1hcGxbk5TlMHm51IaPw4xblM/NQYK7w5rg9Q47yO
Eh8woGR2o6h5c3pJ2QFytvJftxdRf15vX7dCSnAIk5QwWtjONY9HsLS3XcEC03O9UwxWnT0JhMUE
lQhhOl5lWUlnX50crgMsmEzrYyPLaSNOa5ZHRc5BnhjsTCLG/QlM+VD7Bd0XZ4bfQoAZjPyiP1S5
AwT/5o1TM2n/kalp5rT1IITzMplyhjQD+JshSApYgV8Rh29sdZqVV6FzUPID/7gn5isxgeE9Oiaz
6RwY0EnJt7TWPkQ6Y2FUGJ3TOQQHxTbE1Tns6xfemTlgaVGCM0nmT7Kz8rsoZMT71bRzHAekY4BM
hEnDkzOk16k8sDys4i+J4XndzbpB6oa9zPk7j+bOCHArJE7eJDWaK0V9MiqXCBdblG269pff37UP
mXUTKLnGu9ZtUxsH4FqBwBNjZG5VX+g6UGKFjGovNZK6eSOhdO7kBAKSuS7HH+vTozM9JR60NK9k
kRJcpSLaEtwNu6b0za4WEJKF2NC4EXZ03ShhYWgGWVpxxK4tNEjch7CsDJT1WVZ4z0babt0VdL0o
cSGqw05MqDu4tiQen6LEMIPJAwS+q60NGIhmMVQwHinmhkLfml7rzibTMarCfPSd2LY2lkOz//wH
eBfaqMSy0ubNNNv+1MagoB2YEQfmwKJDE/fZBiBHN47lGP7OaiEvFBcxeL2uNXRn8DacTL3zf5x9
S3OcvhPtJ6JKCAFiCzNjjx9J7MRx7A0VJ/nzEC8BQsCnv2dy78I/xRpuzSZV8QKNWmqp1X36nGM5
N+vWPWOJ503Mney9YBXoc32ieuhvI2hQQDYd/k5xza3R+pAjYNRXXcDEuju/k20jGo5O6BKWqT9k
j8px2Q+WwnQiXcQuI26zKyBvdeeQLNrYzzb7nf7+zn64Q4FTcwl70JUbLruUC6/dpeGmooNlJzPD
6fHQiSKPZNljULd9ApMt1+1cZcmE+3vjprZNwfD8QNUQocE5+1R7wr0J6sW590Zvq4BguUJNrJ1o
S0/nbG7ukFMj13VH5bGuQNdXs47ueRicDnxQr46gJUrOr/9fBM8HCQmTMy1wihpiY7xDaNM7JzmP
csmflPrLrS079HTHJyleCmH6T+Mwift1LI40J5FEA/nqjLFPnWzPO7dKgMCAlNA4td9oBLwjcHCk
3dW6l0Es8zGS94EzBetBretYlrFTFuGucCl4Rx0dht61DgMv/zS3XIz3ZCpZ+9KpYJHgvypzAr1p
TYt0I161LKIJDhShlHkPVdYn7TjQYgZoNz86vTPTjeek5Tz6Bx3YTGFVNtR/ELQij4seaSLygd8v
K/gT/j+Yo2zjGOdR4VVZGg3N9ESgK10sYElULVRtvRV5Sa9av5zfIhav8k6jv/NaERRRPSLyfqB4
7U8HqD7LBXJ6CFpjd3W2eglsczEOItU4K8okkPQpHKf+DMon70qwqkkGKnC3ugIM/JdNxziESJGG
XrUU9KEdet/5TEI2hKCeAPT9is1cjxfuMeMsGkbkw9J1AlVTVy0JFKnUfhy2WHVtG9g4hVQh5zmo
lPfQKobWuG4ZezAOtaO3P28j2/eNwINSnq2DO01P6SqC45I6WR87ApHrhWtghBwU/BwZZMG6J92u
3nKgQdTro0Jtp/2+epkcHi6ahgkuVJPs2jLj0UMXEtAseLp4rli/pdtluTpNfGHAKirquhOPrMBT
By1Dh2zAUydT07gjTZp4ACFvbCaLC5qQQ5V5VEXLOD218whFTmiKawev9zzzni+zlOHjqJ8wOiOv
/siyMHilPNBBEs1oct3YULYJnP7+7gxZ0qxhkIETj8IHrS6a5tpDOudDPObrcuEQhl/TDuE96Lfo
wxK29adl9ccyJimQ2f1I243mXMshZfK7LVDnDftWIT4L3M9F4db3oDwG96A3L7ELJafL7g8TgUii
ifrzgOVmuW5Rq+XU6Z4H0rcQbJR1sSRTERF/C2hhSU2ZsJN69tzKhzTEI+2h0qyAbE2k7/9pq/ZL
gNZeoBiggrT46jqsml/nt5vFjiYaBbotS9QVzfyoZU4H5MXHWu8CEOIPu6EIlhkqX7mzBZ6y7T3z
MOMur7quXB8yDmnQPQtBrk0WmpFdFkTkshPN1A1a0IzlELLiQZtOSBN4+hPkkKtjt0Jf9SKbmcjL
rKSLLua0/NoGLb3XIo2KGEjk6rYAUOF+ddNNzUCLwUygIkYa+yhHQnIYeZC0K5ozkCU6OivPdufn
YhvBCFwGvyhbXIn8YSh7YIeCcIy+F73vOlcr2Gi3yPhsoxiHGh62FYQxfO+B+L5/q0ng34o5nL9m
Qy4O5ydiuSj/IsbenWtB0c2CIQzDudkIcYW3s5fNSVRXZLlEwRHZIROyGEA3hLcZdX9CjqZ3T0pH
QXEoldv6ySSDfkoGKFTlcanq7BLx2dOQRuwiPC4BryDebY0E/6vWch2/526ZiY2I0mY1I3wRM0ia
o457txCocisdE/A+eneURPMWW6Zt6Q2f1xo6fnmn1wconbVsl/WaftJtVkDiW7ALK8UmxpG3ZM7r
hg1Pw0r8EW1XMg2OfZFCTPei3WUCGyEDEOWkU9kdL8PKjSWXgL7Pq99urIPtGD49Q9/tXjW561SE
fXorKatuBQApy8zdnUDO6eD49cZhb1ltk4yNduDP5QOyPy26S38QNGYd+BRuPcgtK20K65TtmBK2
dvPD5FRDUlPQOKihIJ8LR238ftsIhjeAw9hpmqJQD1m5Av0JIbMEmlP93cS3uJBsFjL8geQ5+jYh
kvU0wB3UTlRr8NyyfOw2rg7bDW94g4iKNiVTSx5ACNnfBV6oy0S3anb+8ImyALE9yoUCjyBw7ED5
IGyy4nmMWjlcIpaOA8XkcKNMqd6BQMqDWnGexTwdw2cxTHyjKPmhomPgIv/y340s+7mZZi91Hgj1
SnVcGIgM/sdyH4jmDKz7/mu9IEm3V6u/IMTxoEkRfkGRwuFoOSpzF8Ebk+iJSZGGZ04cTl2+RSBt
gRMxs5GBORAtJXTSjzqIvKSGhuGeRP6+zaJ7GXl/WsHzG16yIOmI+lqhsyI5f3Z87NvMRDAGImR8
GZbxoS6cMQl4VCXEm8heckri2dsCStqGOf393RFSN8KRchlQ1m47JR9ox6riKsuCnuy14E10vzoI
gTbW+UNPJL6JYOKR7tISN/oRVm1u2nYcR8juhO7Ob/j047zdPl4wDHJy0nczkqA2HrosL94CoHl3
LqULZJvg8kX6e2l6HSsOeKMYf7hFpO/EVH0/P65tbsYpkyknKFuNVGhQdd+HENlr6J1976dgS6HA
NoB5yAwchwsAgcc2RVRHg+Z7Suoy8YA82jhmPjzGYDnjmKm131aaDPnbImj5xp1gqeIOBKgbVQTb
BMykQcomFL5W/6hA3/B3AkQC/FlCmPGyCZigJlbJNlCNBxPVwxwh8SmaMZ7RI7Hx/Q8zBsQ3MU1j
KAmvXSXegoGiy8hh6E6MJ5pFP9D0N0BlVIRh4rTL00VbykQ4CS40Uqq0/QT0p4pPqmDEI9XeHS/S
FELp08Q3LWMZRKlY20+Mqx9S6xWhL57CJQSHN0xm2VMmwokAAZbLpc5/EMq7BLdwdhw53eKnsWwp
E8gUeWUr3GbOf0xpq5GMSLu4rFyU9WRRX5JZgYkMv8ZrfdZrmom3miK9MnbdLwRc/iUFKXyc/ves
4qSsKEQF209Q2EKTBIdwtZOuW41yNtsb/kx9pbNilvkPZGDJdVjMucShVJGtTKzt+4ZD85CAAiAE
ZwzKzfKaqyJEj1Cdto/nt/+HVxMgLkZQ0I50ItCHT5/bZn4iItXfoFl+6ziQce2gU7w/P4plEiYN
l1MASt16AX8OF1bcCUQVSKHk0YYL275uPJSXqiHrNEXRc0bBIuZoQb9oWmfHy367cXnzIM/Aqc2i
5zkPviykcZMAAJfD+Y9bfMtEHaG2F1Vzm6XPYIgbExA5fql6NGo44bhVHrct8Mlo727qQi6EsmkK
nwsRftOFt8aZg83PaowwN3lwdX4itjUwPDjQPfVo2sj7Gipt3k0xQvkQFS9/KS8740x0karSAFIE
JHqupfJ3fju6b7KWyxYtje33G248dVFZqKqLnluIkF5HAxt/6dzZKll++LaAlxlOXE9jvXhAZt0U
TTftWDY/aO9eIMzgSj+1Tkl2J8FLZ80vSYUjcWN4tYpIHWZ1Ef5gAx9u2gGMsQja9fceIsQb62HZ
uSawaAn9keSkDX+4DWfX3RpVBxdUJYnoIBxxfk99jPnBNAzHDgZUNfXIqxsqg12h/D+Q2Pyi+Bca
tjd60k+k9I9D1aDPi19TH8xsa/1yfmjb7Aynn7SSYPJp8jd/QiCwywFK3KO1rASGEy+i3flBLHvO
Pw3+zjVJSwblQlLiR1YH9FcLwoHPXsj7rZvDNofTsO8+L1NZ9AGAEs+N6H/lNMt3sgnfwrXKL/z9
hs8zUQdeuZb8OS0z9aw6At4V0X27zDj0v79ejU0L7nIuXkvOvaM7q66OpzZPtzaXzfiGwxerIkG4
qOp1qfsy+VuPqhrwAl326w2Hd5Xfi7VZqtdmqtieuqjiCN0vG4b/kH8WIaWJFQL3Ng+VE4lXMqBS
BFqBpJ/0tVfKPPbW+cmZ6qu0Dw9THtyVOGVGucUWbXv4mSiiUfEauAdZvWZ+9joMA3oO2Oe8b27w
mhnjKdMH7eldT+pfGf543pi2c4D9cw7g465TideaTdeLhzjdP/W7OjSN18AnEOqef+aTgFpxloML
HadDhQ5KCL9svUks57cJOQJsdmayo+JVjf09pKISVQVh7GfVdxAYx/5Jkuxk56XZUt2w3NrMOBqU
O3eq8iS7zxjA46ciUz7SfUrHrz1DDua8XS0uYHJ6kazLCpDHNzdSBgSENVKfEGFbupe2rxunA5rP
vFPiWrwWUdvHWe/wLzm6q36e/+0ftpufXMA4H4QEpRE0yMXr0tHk73ZouvkAMpvDX59oSi9Bbw9S
/kOgk2qdrsOxvptZ+BLkzU63uKR8iDuc/zGWk9ZEJLlhRDuH1NA1xAYUSddoHFODO7o/dduGl93p
JgZp4EtDuZbe/d+CEy0ylRSrR45hvdV+aVkxE/GT8r5mrI3oPe/yVylH/1NVB8NGudZio3/gPm5K
wc+gozesh85vFp6FB/SRMrrPIaCyVca0TcE4KUjlTzJcU3akbvVIerLGY+Zf1L0LDLMRFJCIudkq
8XHccgz0XMtPkeIlc9EeMlnA5LzQ2ck4Ps7xhh9K5zuo6Id9Q5utCNq2AiebvYsHdAlZrK7ECNTr
0jhFdpecUBh9Lba0aE8lkX9gcjCQ4fISzdqVWwfsKJ3+GLAbqoNvbcj2bZp9rgLyeerYRpLztJ4f
jWR4v2oDpjrwSx0JzsehxrseSglJ2wOME9A/irvJ+VWxnMP/UIV55eSrsKY/A++Uk3eyuotR42MJ
Cg/sKa2WLYoI20BGwJD30htVMYvXuVc14H9odZ54qyDWjdBhXfjv8/Ox7AET7DMOkJ9euwXD+Nly
HRTVQQdzd482rq3IxzIRE/BDphqia+hFe6uAyY7ivgIofmg4SSD4Pn6GusJWEGSbiuHqGnASmaGb
4lVM/XQtPRVe0wLQwRB9lhs+aTlNTKaxKOSR9AWu/a6dsu9E9M6tr6cLzyqTZaxohYa8wkjekBIe
jwE2783JSS5baMPZC79tSQoJ8NeoLqrHuV+KI4gGquTyEQxnz4oxD4feKV/rOQyh49vfL8ssj100
uFfn52BxchPhM0Uy16VieOjP4jAvaCnxlZtEMoTkq9PF0tcbwYRtnY23APVHgQYSFb0VxeReSemQ
JmmkXLdUQC3nool7GQUvUuF50duYOfRQupkEnZnDb7gHnDIA2OluEdOaYDNcQguN6MjEwaB+LzlQ
HOwnhImCZ4ifLUee4jrhVdVsOIfF/0wATDovkZvDJd6cOWiuZs+J9r3XNHvMItsYwrIuJmlXnS+D
VKvLnycng35qNg4E0svrJm287fvGhb5UenSAsUzfsNju1RA04WMAFsELaP5Oa3Ay3Lv7diFyal1H
sDuOktI3LklbQ7hDX0KQefq84eGO0JnnFGv5Slb/M2Fdt8/15Byp37Nv5/3PZh7Dw+mgdSHmxX1T
6/i2TlwnIy72w/mPW5z771vvnXUYIROwTSW7o1HxO21pQgakV6jIoGwyZK8RkVveZ5uG4d2aLykG
69OXCgo5zeEE11l3q8fZxkxsjmBc3S2Y3tKxz5y3IeqjG3RqhNA7cussnvJ86yayjGGCXCJA/btS
auetq/rmcwkdrtj1nOGecn8roWcxk8nfFSys4YUe0jc+TdUjn33+28nnrd1qCQtM/KQumtB11tV5
k9OgDnkHSe0RDzPtIAIdZzyiz+8q2zCnv7/bVeUUVMVQDs5bjrpJkg6NvxsiELoUw/89X8VGSsJm
LMO3W4hoj9Xgzi8gp+hJotIyHR6c2Sujy157JmJHT70KIfTlvPliQkVyLu/n3AHCFFQkG6GtbQqG
d6PLzIeGg2ZHvazDz44TfuvyqN+dXwjbhqXGQrgrND1Xnr4VQ+ccfFcP39Xc02ToKLlwDQy/5mBR
idA+wMo4gAj2FVG1/pPDaJeVDU04jlqGNFrmPPsFfv/ih4tu1quxb9jvS+zzDxhHz2J1UZX0y5hJ
SOkm0hHILi2jPILSLd+fH+TjJf4HVhNMbGiDDCz/8YJoDTlBR4MoxwlVu249Kj8Obf5B0EBPmLZt
L0IM0a30eZKgNmoH/y4ry/Ra6yb73TZldOMXzUZm/uNUHDNJwRbovCxBFy4vyCUFd13nljSR5aru
FOBTxV3dIDMIWp2oATBsXNIe3dSiHLcUGj7e1swkDENLydDxVS0vcsS2bob0Cwh2+G0+FVsj2Nbs
9Pd3J9hQ8CyXIHWAXmpTjHvCNTkgh7WxqW3LZTi9GtM50MUIn1Gg2FmBYkQZUHhzda0rSAf4aTEl
czo1/gEgomlLmsC2ZsZhsLRRo8hYrC9ZqQ8OX6/8/qWCWmWEuD4t2xvP/ybpFunOx1cAMznEZEH8
QXdT9ivjZXQ4wciIjqb7umnvqm6Tosi2EYxLP5rTAqxXa/o2uYBWRah3Lrt5DAUa2Zo63LjNLIOY
tGGREkNQB/Py0gD3HTsM6czmlHqidLysDMJMtrCFrKJZmesgdelMMqaeFt/BkrJFm2/ZzSZPWDAF
3BUiSt9kCgbkw5pjCqOX+1vIQZuFjPu+XrOsdGnmlTFtNN1rH9AdBRbseFq2kLm2IU5/f+eQGVgO
+75snbcyGPnTfHrdgJuqu89ydtFFxv4B04l0CAI2olRedJCyHJNUjeOQTJ7veHJ3/iqwuCA3HF/M
gpSi8+ldHfAvLRXf0hFl9CLDucVOlZu2b6akCOVxref8+fyYNssZbj8gFzsuLY/eeOk4L4sbfhuq
tP0mZb3VlWPx9X/AdGUW6KXr+VHNzU4M4OuYdBZ7uT6sYX5RJoWZEpVgayldbyTpc4j8+y6DdmzS
EzSYNRK9uecNZfESE1LXonlobL2UHgVBazmu02YXhtkWnbPFSCagDpgwF3oHfvVrKcLpy6RCb1dq
9lpnkCqII0BCLjutTCSd146tcqTD3/pGt4eOQRYJjXLZLs+Db5fZyfB2Uo6zvywevSPoktst1EO7
KN18O9hWwXB0LqSDfKIKgBETRCQarF0x51sFK4szmCg6OYZDEK00fTv5gWjwXM9q/24sUNY7bxzb
AIaHK7x4SK4jeswyCnyPo5+oRLI1WsXj+QFs9jHcmdbzUJWQT34DZerMdmnrl92xVOtQbszANoAR
0KsFsPS/aTjR+J7zk88QVb7NEBNv6d3YBjAu7ZZMwhOofrz0s6evVlHRa6fc6hP5OKHBTCRdANB1
EzQTvSua4V5MKKpoUHzugnTce45/7IfQSy5aCBNNRxFuR3nrFD9oUYJDss3WcIijVGm2ESVa7GQS
fYmyWIbBHboXdIK1rxBiWMcdLxq9VSOwbFWT56suUhfKY054JGDc2qdek8YcHVzxdnLathinkd9d
2mJpCxKh2HUE53m2Q/aexq1u9UFo1LfRLhrEBSUXWutkxfdjcaqyhkbZL+TLnOjABsfP71ZHltPG
eltAF+wfTi/I4Lh4LfLjKX4Gzd8NxCXQWdvd1ShhLwr8F2z8CmrDuE/5Rv7B8lAw4XYSDIV0jIbs
15IDmDj63IsbXXwamnV4hNp0s1/L4npqHPRXXrapDednuKamoaj5ka1uENOuGOJO1JfB+5gJwJMO
U4W7SvpyqgvnKRuTglVb62NxFxNtJyUpvHAKkOuoeP0V0XQDKVsvezhvGIuz/AO0a4oaYol5VMbC
XX8C6pLumOL3a7YJ5bP9/pMTvdvAwTJ4c1E47ouksoTE4xTcOCAj2jjVbb/fuLTbFWDKkjEPjPo8
SsBXH4LRFVneNY9+X2Yhw9mX+cSyCgd5oYC4skFUsY8OKnC3ucvhshEMF0eaugiQ2EWKtwjBq7xU
V6ft76TlhTeTb1zeTPYK3JeDKuO0J/2fbK7QbJZEFQEyfnd+DpYw0Deub8ki4qpA05d2RD8swtg0
Bhc/f/L69Wcpve4inAfzDT/OXBaItFiKX6wmQYysModAOlh8mwW0D+dnYttRxjUeEdaORV/Tl8pb
86t6Ef0ehAMctPx6C5dtcQkTYFe36H+nYsh/AUwuv7K+aqHakKK/+6IZmCg6rYSuCbQmjqcdOxDy
P+ZHeQLi82HjNLUstomY02A+q2Ej+tIr73VUJEuYD0g/NJ7bXdVvtrbYhjn9/d3JUcxN4UmPFT9k
2rzUjS6vVU+fOVuqa19VW1qxtsUw/Ft4QcsHGXFQVXB/4K+18GvxnOab7QmWy84Ewi28CbVseuBW
SPhN+pwcOcRMElHiEHSm+QkBdZQ4RdG+nV9+24QMbwdMeumjrC9+RaKTO5Al9ruqLLfUqm2LYji6
ZtUC4sWaHRleSLuiS/n/0gKKBm600OtcDf6Gp1tiLBP1tvqFzlG8AwWVmEF7Id+yYkL4I+bDlIK8
WaJDdmM32+xlOLwkweTNLW1fVD8D5e0OgJSs/Vb3lGUeJuwtj2hQBsVU/JJdJwq0gPlQrfP8PAll
GX1yi9DZD2OW7s+vveXwMnFwonbA6dhWOB8FWPMp6Db22SqGQ+eBwuyyIYz7XExqWCne9S8A80GX
Y6j96ios5zK4XSgNt6Ie20QM39fgOkiFLsMjqPdahNiVuk3JqXpbVFsHvWXd/8HE+Y7vu7L2XhbB
Q/StgNrNF2OxO28m29dPf393eHHErtQrUvbiA/WhfnpoQPZvfEeFzlZ6ymYiw8+Jx0GFGKYojmQK
8mMx6aBvdkryDdf5Wm1xX1jQ4MwzHF5w5ateiAZaWu4zm/h4KNc0+jqmrkjCDMgu7Xq3XoUXqeu1
CtQozXJIc/H7MjMaFz4e6eiT0GP9sjRtviu5vPEj8Fde9nHD82uhF2hWhcGxzrrvsqc6maJ52HhX
WZbHBMNJZ5YllCOCI0BedUynOt2f0IMVOkIvy+yaYDiVo1jUeUXwAhp9laBe7N1EYEU9XGQck/Bq
6NsZjeRN85KSsb8VjpJfL25hYCb4raon2TSotb0AmLoAgjitGqp5dbalnW1xPxP+xsERsfgrKX+l
boOEMFjtpga0CiBuOm8d2+oa7q1lAcmVVYQvrEqvkbEXie/1R5e05cYAtgkY3j13RQu0fF6/cOWi
2Oh4TpDHWnJ2dX4Ctu8bbl07y7xoKM2/UO559YECQV1ehQ6IPJ4vG8DwXN9r8OyLRIlONzlf5244
fkXIO160912z7ZZKj7TDTIebmgWQnyr7pCHpFpPUx7ZBie2/Z7egTR1UzBtudA45EMKj716/2TL5
8c5xTZWAVqP06Tlg7heV4leZyNJrFbRFXIF7eeMBYPn9ZrIQ4PpJnSghbrJKhLs21UOSya3uP9vH
T2Huu4utGJwmc6JqvMlyNcesSV8ckm/VKizGMXODQMQW4HZ1hhuwn15Jr0r32Vh+C6W47CnsmslB
nfP/Z33Fi98tQySZe7XaCI1spjnN6p1pMn8CfXiDPc6jubrTq/MyiIht5MxspjkN+u7joszRtLNG
9Db1yt8LWOkSmfVvldbVxq6xDWCcOIiomy5dsDGztcKzsVuOaVd/d91wq0nDZh7jyEF8gtiaV8MN
WeWUgDWk33WnJb7kvHEDw2khRwyak1SMN4PKXoPghEaeN1+8tp9uRAp9EIWlA/TXn6aXZF/n5DNE
m+Vlv9zM8NGwCdZoVPS2ReNBtNMj2kBj1nlbSEvLwpo5PsK7aWXBAi6xHJzMNZRLYhRamnhe8t/n
bW8bwXgTMEZl2DfSuyUr0nFJXQotE+G7wKSO+QKu2vPDWFbBZOlfqiVrVySZbpVgWaKD9GUUmwVG
28dPc3vnX1yhiN2sZZ/FNCXVcQrzgiSChN2W2pElknb908jvRugDLqdxOtEtQ6Lhce6kiEvhPhdp
f1yHvIqB+riu6oonwArLXeM1ZIeK88bxYZue4d0+xOBCQZcBZM7BMOrblZdlcXCkXqo/51fntNj/
ds24ZgqQT+BvHvIQBvTdsDpWvvO797rvfrEGiTv2P2pvS47o4xwE2PH+a8ipmkrVFiOwEpFC70c+
NhU6sSQ/EhQ9SR5tiarYtrXh9RnpRaBcV2UxxMg/C9lUNxV3n9iIJ855m1lWxcwEsimd3JlWGAE3
RZdACa7d+QuSp5d93rirG+DUlrl1Yag+C1a8DbtsT3r3spY118wDBtWosnVk+PVZPz/JHAXhsVRb
trFY32yLncpau+Xs4+tRre7zXOC3twuU1DGJy8xzGvmdQ5ZpHugsypH18WgBlSbJnXx8RG2K1Zf1
Mbhm8q922qArygqxu2DB0Ud3134F+fV+pnSLqta2hwzPHtGxGbpyxBApZ/N1uRL5VUJffcNItmUw
bu2GudAEIdzLY8AvWRGPkB0fqOP/AcT0shScayb7Kg5iU12XIeBb7vhjFoNzn+MxuIGxsRnIcGPV
Tv3osB5fl2nxW5UgTPeyhl9mHzPB1+ZeGVLF8XWIK4QxuvzJfqhFK+IMj4jL8POumdhLdRFBjW/2
89ifq/kOTH7+F29th8vOIc+4wIesVrUTdhyTQAnT5VA6juvcB5LzIk8zm1u5gmyYbj3IaUM3LNjn
C5eQUEgvA2u7Zipvabxcojmb5THPqwKQTPENshrVxgpb9o93+vu7YyIaZOEjEMCP9xr60+Fpveum
fCtBbPEvs61V+GXA677DbwcBIvhzSFbcFFl/PF1ol8VNZgpv5g3rRjZg83T96scKpCpJuqZbbRE2
+xjXcTorUqDBFAdQuCKshCyduyOBuiwV7P6VzXhnfgXSbfRRuenvXNRtjPh7iSvliJOixWW5OtfM
1bVqoGXg+elvtNyOu9BNy0O4tOUVa9VWz5zFSGayzpOjUygFaFlMh+pLB/nzK7nM5WXRnZmsk4DU
1AvtsYk8wu/qSjU7tjpbvIWWyM5M1nmhpxyImOLrp3i19of7bGC3ykHWQq/NVR1s9WTajHTykXdL
nY2risbs70m9NMUhmub8KhiU3jiFLK5GDUeWRVURQRZcZVTq4A7UbeDBDfP24A/9RtnKNoRxGXM6
Oq5olL5ZoKgSq5S9kqye4nUYL6N4BPnlf20UsnLifEgxiaDFRo0zUJPsCGRlHy86qqnhzZkOF9dj
JP0NhqdvGgpeR5eLy7oWXbNXtUEjql8IEOvGk4MYi2TDrGJaVf1WSPoxEtk1W1Mh8A31m6ZjN20H
zvR8iaUmV5yVe11Mh2n91uG/IUgDztvK8hAxu1TBMqGXyMsxHY7m953Koi+RyMefoEAGXFw6/gYh
gcUvzFZVBp7ehbAF4xAP2FQkUsie5Xj1nJ+G7fOn6b1zO5JKF6q+p9Nj6EF2sDiQauvQ67S77POG
V0MUom6hbjDdUM9HLiCldY60udbpZdeb2atKF5ECTljh51clfK3pdLUXKtuiJLW4tEnFXvfRENB+
YUhb9cGXWrniqRYdhF5CDiTK1WU2Mry6SBHuirnSN3phw88Tof2Q9EOzPJ//vG0OhlOLfJXg+5gm
UOehr0kP6gdKuA4YxsW38wPYtpARY6MJSkb+WtObdgqjJMvyJXEkUojnv275+WaDKhlEkFfIWtyg
3+zrX2371FefvBlll8sGMB7KPOrmqcFj/AYZklP5X6MLvMtOPKpBvnw9P4bFRGaTKhYzjaCjNd3U
esj2wOZUSTtfRkPqmnIerRi9oG+WCTKVwSOtPII0z2V0da7JHs9VjjJIOaeHofPUFTyNXxWkfPTL
cYsByxJgmP2oC+3cXLkUIxSAoBYPaBS7lkg+n2j3+tzfuNlOi/lBgooYd3MbTKvjDRnkQE6XQ0/F
5yDr7pp62tNwvZKgNOs3ORJti234sy/wCndogbHcttz3I/8WAr172UYynDkEn9+Ibu0F6r5zqndR
BcJ9KeYNYgGbrxmezIMCidVCrnncBkUTn+qbAWKY+FTfPP/7P15tYlLFEzUO69i6+P29uzycWNeg
pHQAv89jMMljiUab8+N8PBNi8r4PqL7TsdWYiTO7WeKXi06EBM97U6/BRVcnBIH/e3U2dQPaIUC+
fy+813sGAvab0ZHNj8tmYFzMEvKDUKJeYam2Xsk+bfRwlU+D86in4KLQAg2L/50ACxyvhuIfjNR3
Ptn70YRiYV7Tjd30sc+BxOq/n6+rockJhYxVLF21r6njQj7+ISP5dYj2+djpoArDL1KcJSQyHFzJ
vhLZSDEYuHrZEzAGyyFY62BjP9n2reHTuDGLJasm5zebZyeOSKlAStrLK52BLBRqhl9cvOzOL7xt
KMPFfQGNa0gZYeGBfCJPwwLY8Zjl844POU2mSbaHTOotbQjbaIbLe0GYLkuVYrR1Ka/Zkr3mgdif
zviZentCttC7Hx+KqJv/dzPk2TRq3UqRxWAn/dPCd5KpvDCJSMxmU7KgtxD/4Osj+I6TaE27xGVb
D7uPQ33yT69plbJwhKLtn3oGnWEx1kzEoOnKv6EsIHfYeOg1Ob/2NisZTq/AxsFc9J7+yaD/c8wF
TquYQ+Vxi0fN9n3D44t54FIMzL0ReflZ0hPrOroNN87D00f+vWOJ2W2qJuINfZnlf5CTS6/+D2fX
1lwnzmx/EVUChBCv7Isd78nNifckfqEyE4erEHchfv1Z5Lz4U6zNFI9xVaSNWt2Sulev1Ywg0iwz
zs5Rq8KNu5rt9xtenpOJyp7irqYU6IcTni0fGoV64O3Vt32A4eSJQx0/bOfshWsA2fO2hdZ8g5bf
blOMxxISzbZS2pLR9zUiFQp+wd8rlWQipw+LP/0A+dTXIaivrqAvt7/GtlaGZy+ht6ZtWPqykh29
Q8TNv0i/zh53jW52luqsapKykvDgtskJdGIFusWaKF4SJ2K7kvfE7C+lBWNuyibykNTNRQ1ZF0OW
b+veaVkes6kU17MJQiNaP7TVshxoNSAzxJDC3Lc8hiO3U8shXY8kN2oE450Ko/wLmKZ2CVISYsoy
oKXNmXEYuGmM0nX1F8up1rEMffRMuaxvty44Fn8I16V7lRsYC6FJBmWkl15AdSlX4FQIIvJQg3z1
tG+ZDH8mRaRSWQ/1y0hzGY81elanGU3K+0Y3/Jn0DdJkeixe2m7yDrqfUNrvN1X0bBvIOKc5Hksl
80n9okGqeJxDX39mhVOfb/9229ob3ttnKZdeId0HQVLvKEboxQCDO6txKzNjOdRMoJhX+qobUl6+
DEvC4w55mkvH6IUl7vQpqmS1lbO0fIjZU8rCJm9oC7XutMcmkgAGnnCiIZmvnO+7lsoEjlEXeT6q
HfIwero+8dxZ7lNoggdR7+07GEzkmCOnoRjCqnqRRfJ+iBJ26LT7K5pTsc8PTLUGaEeDkiEq5Qse
LfKHGLTf3oWahPXG+DYjGJ7cTqDzStOwfhEJVJVyiHOcwlYmd7xuxUb22+IOf7SSlksjUzRyv1Ap
75a5S07/ocbxuyL2xt3C7Bot3arzFkbnB0iW4ALsS5Tri7jyqULqL4XaIBylhtTLY9sVVVXEapor
/eC34dA1p9yFcI13Wmn+yuBORbwR+E95ngIpP41F0v6YxrJZPgSopqN2TgoX8E8myLe0kOiOlJUI
/OboRp5wvucLOhG8sXIeC9LW5TcQ9w6ufCC4DmZ3XgkwM1A2bQCSs5OTuxEogoWn3OZrVSzzGMWi
G6LiDIHP0N14UVtMayLIxrzooQIh65e8GoNDHrnep7ZQOh5AlrRhWtsU623m9TkQNm3fOrX7oPOR
nTQ6WJy4dmnzHuu7s5IINZ3/nSQYwDCQajK9LDxIjspPrrXOt5gqLJvzD/RYXU8MrALuwziqD2MO
gGA9Q918V/wx1RbKsGxJPQn3d92hXXvOGUEuIwT5ye0Jflcw3tj9JnrMDyVIwElbQaAn0uXnNo8+
kWwGfVM1vG/RHHUYsd+OfgvdvClo5jhol/SdBvTvAOT4xxptOgcyOQcQtfCTW7GjPwWPfTXpBwDV
+PH2j7RtEuMoh5zwwrERp5e5HpO4mWd+52UTuApJlm8Av21TGOc5dFq6STqjeKGhA8WRicXFSmsS
+tnWtc02g3Gmz66euwZi8S+VL9IPuYD7QjuFPUxQZdwwpuXcDYyDnYsqheKAlC/jVM2XIK0vgePx
S4g+vYNIgC+4bQ7LjjchsXrUcxUtnfuQi+qRQTsKXMnqad/YxifkVTtHUvflS+9gO8Z0oqsmbpGx
bBfxATGhcRzIuxDaRQTPPPkpWZ+pUbPZWmpZGbNFFmpCTe3k0/TSh0UNrl+o8P0HrhfLDjJxcbQb
oIkUkfEF7VLNgQ75R1pAJi9lfF8wNqFxIXDmDuHJ+AJGJx94hflDpdr+oOtx5zvelIhIBE171Xq4
2LYhf3Lq0Ps7AmNuCZ6wCtCm23vIkncywXG87PUCijj5Ao6qFlwm4QhkkGAPqHBDaI4NX6KZjD9v
z2WzuBGaqMPRp4x2v5eZdvzSAIlHDrhiqfC0b3wzLk1pEHiOGF9Ahh02R0qz+d+laPx991sTIUc6
COUlvK9fZnTbZVlSnes6+pl5OORv/37bnjX8mXpgUizyqn5ZVTbRzb/EbCrHeHcqwsTJ5RNYhEM0
jr8UPKjvAijUvksnt7q7/fMt5jXxcW6b9eWYaPEiBxLGXjTVpzlNkuPt0dcE5Rtn7x/wuCRUXR7h
rORE4eRtgKQH2lJAhqAoHmUTvAOywNf7OmyICZbT2SQyPIO7l5xDSqHJ8+e697/e/hLbOq3mf3WN
68GJE7EJZg7q+jH0y5+chT9vD23ZQSZMLue+0HM/i5fQ6affMFEmwNZeTaXY9x42oXLIaqBK2OXd
iyiZPJIWVeypy49hp3/c/gTLuWwC5VLZdhq32e4FurMfs5E+Bmr44AHz5AT76PiIqfnAuQzrLvfa
Fz8MhwOIfQjeGsHOCsgfWDnw+Ag1L+OLB+DQ36yM9Ocl1e2X28tjsbAJk5sDb6BRGrQv+aTyI8vY
NQqpOrAEhNG3Z7A4momSA3LKrRucBi9O5tzjjPtWVf09Ll7vR+hIQ3X95+wP/wGtZfEGEza3LE3D
dBKIF1DMzh+XBuWxuM1Vk+14FQTRH+KsCeQWk35OJdKKFHAw6ZFfI/SKj6Df6zZW7K1PWKcwHNpx
q8wHOnU512l7XCg5hInaeFXahl7//ipWgOlSNI0/LGfhQyFh7t/pdjjdtvNbjrb+auM0Fv4APaBu
WfCIn++c5a++B7Mmqs31tPO3G8exzEuvU0Lrc8D6c+6GdxDu2bnixvsAZD1lIf12OReQAQNPTMTk
Ri32zQ6hdVmMQ3jyBqT8WhgTxArRicYs9g/hAzB+Ryc4bHUCveXFmMRM+gVJ7bi4nC7nJBoQ4JzH
wA/OvtN932VaM9cX8aTuHadbzmSWdzNRd205PmS9iMtObKyT7QuMNEEzzB74WeRyZsynR0eA37+Z
AbWvSxptGPmtq+m6SOvGfbX320pEIMSNMIUs+5jmRX7yZvQq9j50LrIxeHa9ak9/wjqX4cLe0GWZ
APXkecr1aYVAKEia7TOG4cJ4f8iEOM1ybhfcdJc5qe6aEJkbrwMNBS5IcsOfLaHCTPwhy0dyVy8a
2kJPpT+dIlne3/6Ct06EdXEMR6bS9UG7T2tAIJa0uICnZfye61EeolqmH9NE/5IgNsdhRD5mlb/F
wG/bYYaPy5yFnGQOZiUCFH95535kv3npXPLr9nfZNpjh6gMAnVEVTvoclWkRR6l7rLsmrkl4UoI+
gkhn4wiyWMZMDSZIv4CRLnXPZVE0cZ+my91UlOX59lfYRjeygkNJq7QXFU6fefquB/U36zfuGpYT
wkwFumMniswJYAGIDX1rnfDsztO3KPO/imwLjWybY/37aycfBzQtFlSf0fV5qMF2SBrgOqj+u472
4Dqxfc28II8K5Yo2W85QKbtDF9XnIdsDb1qHNnybCOgKeSnDDkqfKjIcC/IQ5hsR1mZX43z2Gl0s
Q5Hh4iJr2d4xofTJRe3v9q55qwK+/nLDp70ajCiTrrw7DhxeWoSPK97P64YvBVIl/kgfikYdb09l
M7HhyCGuq17oYpH8vEziVqh3anGhZROdKi/4dXsO22IZrsxQUO8woj6Xg8z/LQowycQaV6d9Vxkz
EZbKpghU1pGzpMuPNCiWu2UAm/7t324JQ2YiLOqqIOA61OehLN2jcGjxqIsefdWAweZOOYErs6v2
bao/0mJCJE4bZeQMQRsHNRHp8PxhSathS/XHErXNtBhz0qziU+meIXOATLxXVDHv0vzkBr7YCEsW
W5t5MXDD+QWbCTnzQTsxmUF7N4H7decKrbO+Ckh52oPRPFmwQlOTnLwln3/4rA6ut21t++2GU5f1
pHukXVDVZYo773kyV7jU4BV6e3jb6htenS+1iAKIIZ0FGYJD2yT1XYoSF5gNN3erbQrDm8EWOzc6
pORc0vlJ++xr2w9f6lZ9vv0FtgUyHZkmY9b6PTl7Lfc+MVzF9KGehn5LccEyvpkCGxl02vEewZnG
wObbPvRJ6SXvoEEWbtFE22YwzmOmIcvW45l5TnzgEX6jHUBWulXksgRTMw2mltETChCvcwKgUo+j
//z/Ptam4P+bQHW1ywxm/ksVsoHmJpRJypL8aOvsZ7Rs4tNsC7TurFcepjxQs3QDNmnpgIUdDVQ8
DnPw2Nz+5Zb9aabAeq6UUEJg9CrxD6lbfk0zXLi6ZhfgBEenmQJbWicTrMvd89K4PcChlXPqPH9L
0sf2+w0XbkvRjWBXxNsNMM07j4P9nnrrg0c3e3it1g8wXDjvRZF3MiXn3IvIO1rM/Y+g8+RWxsVm
X8OFJfoqO8hM84sX6egK8SDIjri9H326bWDL8GYGLHHVAJGjKrr0Y+T+8EB9MP+X4S3rb6a/iLPi
DbMivFBXsfFhIMNYn4vRI/N5cNFauKO0BhuYaa+RlXkZBSq8jODkGc9eKIGSAb+8t5ECsH3GGj9e
ORlSXB71/IJfSs0ekwmNLkLm7bmjbbMBK7fNsP791QxkmKJEo+R+9iQuKryGnEU75Oydj07qnVOs
W+DVFOjeQFN/kPELOrKzexTXIcnug09zAfXw8fZussRTzziQxdAttWr85n5VbRBF85CX3T/g6rnM
xdZV27ZhDY9WJRrik7lUF1EW3hfKwqKNIVTkbbzObcMb3sxKLyS1yPklh8LLkVbBY1Cl7O728tiM
bPiyBxgP8GLEPyeVvGoB4lxvHD+AFTjcgS2FH5jNompmohU1VZckQF8Cr5CU9bCXTrd/vsW6ZnNo
6eRqdlGuO4+0eWAOYmnriiNt+Puh3GR4sayR2RlK5AIixZTjxGEoZJNEBNdu6rwPdVHvoVJcV8nw
5r5V1RDlo3+mpPn0+zhuQT52e40s2R1TxRRaYRIQCDVddDGOX7iTkss48zNZXznEBSOrAljzvSqm
z13Pf96e02aXdS+/cmxV6UbiiuGduQRwJBejh74dAGlUV2d3QQj5y43bgMU5zMZRNiD76VTcP6tS
/gvNXLQJDJuanbbBDcfmMqXDEGTzhWRL2T32aGpOwWNT+o234X62GQzfzkPqZyBynS90GlMZ66Rh
y6HS3ZZanOXp+VuP4pUd+qAay65Uyx0k0Mt47BHI1zQPZeJTic7tQ4N/3La4xUn+aB+NynJSQRJe
ylmmZw2uB7BXy/YYOZtsqbYpjIu3F/XdAIiWfybZ2N57UVHGlQ5xSxN6A/hkMYfZPjpGFS2TkqgL
5Q5sjBRoRC4VMJH1r32rZPg5YHdzEfEJ8QqlybhP8GyAapG8QD1+S8zEtkrr31+ZPAWhvyvm1sex
XcgVYCDO2nH/znAsnfZ9xLp6r2bwstBnpMcTJQVP/HD0FoobmpMGCYvdLAn3qP4iJv7RStqEoFkq
ccOhrB6/J+g0e+f2xR41p3V0w7d10s7ot4WpW978pXLP+6w7SPQtlZte9y2T4dsyRGpHdDy8JAV7
7gHDOCUSTS6LH+5MvJkCpz0dGe06hFVC1WeIjExHmU3nsFKfs9n7+/ZXvO0Sf8ic5qqI8rSAQiZk
eKAHuvTOJQSR1Mbt4O349Ie+qesMIO/0cLQS1qDrpPH6g0eYdwQYA/U4XkcgnuuWjX1r+5T1R7za
t9CU8VBvEvMlhyh2cSBqaKdjgPvzvHHS2iYwvDuZyrrjpFKXEmqPzYFDnPxSoJ1gTwd9EP2hXUrL
RU1Bmf7/nV/iEH/vLsFztDR7KG7WCQzPlmEBLl2xvnyp9yPli/sxIUGy8a57OzBRs3MUFVBkAULk
TbgWfyWjo09l5M8nhzdbHZ22GQyfTqPBAV1ISM5+5+BVnc/qiBTilySVe9rC1wUyfBrowgQ82yk9
jzp4FkHmx8W0i+VsHdy4izNw/elqoeFlVavgB0pSWcXpUowq7sZlCM67PNrsEG2XmQcTX9YUJULg
geXMRW/lplihxQnMFlHdjgwZvlBdNJeAeij00efHaBo2G11sExhujAqYyKnogrt+gmrrSdSOFP9G
DTBeW+iD1V9NKBoMwQ0/plObcZ1rRO5qCI5lzf7SC/vU5w6PnU19cNtnrJv4VTRK/IhFUzdjWVAD
rw59hDRZhgLo8baVLb5gNomWs4OsWLkmokERomPdg2gD9CcIeHKztc82h/G2TumMHhAnUZffyJuk
1dWxD6Ec47TpFkbAZgrDpeWg9dQmlb7TAwTTuuqxl+NBggWXh92ezqnV3IZTj2k6sDJMpktfgso7
HZz+JL18AH1SvzWFzdiGa6tGOiUNe3JJwXr+nbbUnWIncGi2YW3L+GaXqJyAPsc9Nby03pwHsa6H
Of+4jKTdKlZaDmqzRZSk40BJ1+Dp2Fd9LDWC3gi9k/uWQcKz8L3qviF8+nZ7764X+jf8z2wZlQV3
ClA9kAsIdfxH3gxovPARpUjiqVM6ziyWDrDe/ip9fXtGy04ODY9f6dsXrTu8Xsqh/0TGjmMeEGj3
Wd1tibrYbGQ4PMTttVtQ8FWNGa8OqRyT41BO4UaWyGagddZX4aR0RSiHImIX0lL51PLpCysweLo+
8HUEFrlsqrYw5bbVMvyeNsHcRrinXcjsdOUTg3Yiu096kMuABqTg/Vb7rW3FDOeHuItXkgY0HGm/
Umapur8L0DRyum1z2+iG2+upVGrgDjR1SvYMTUb20AmUGm8Pblsiw+HJ7Gez4pJdlA+lYe6hp7r0
BnKefBRMb09h+f0mxkyBabgKpoVcvHAt9Y6BAJVoCOT9xifYxjee23Re3AWnILvkeH/FeSScd52f
7rxJmc2knrOIbHFddZF1PgePM/pDqg98GGS7Uee1WMBEl0GetBj8bgzOCZSTL+gwnO4V9ILeB5W3
hWCyrdA69SufY0huQjCpYhfP8dAM3oL3MD8WLue70uOUrfO+Gr/PRvTNi5JcWDkV92KekW+k+Vi8
n0D3sIe/GqefCSuDLkaIMJuzi9R5FJcN4kU4Qdx43yY1XFgXzuBkfc8uvfIUum7VBPRPgub2fcMb
PpwEk89E6kyXPOqB3pQKsDu9mV22bSHDiZdJaRU1qX+uZUOgbONkB0/7z+kwzOfbv98yg4kc44Gb
saKp2YUqcA4yUD7foftuPPnC57sqvdRUJmhrT5BQjGUWj6x/3zdg7wvkJqO/7QPW4+jVFh29oEnr
pA8u+cz5MZm6/kmjh+mkkDLYF+f+6CkNxoktSRlcktK9k/3i483eBfue7CZ2DIyMg4BGp7r0bCjb
WI68GA9FO1W7yoD0DwAZB7dQLhasfi+Dh9ZRC0SMIIJ1e/tYApApOkqi2ecg4gwure/0sUB+4+Sj
S3bfAWBCyIAOdJNm4sHFQ1LvvY6G/C8e0Md9P93w3Bx0pP7MUyzMCk4juq/+mkI1fb49um1bGp6b
Lq2a0W21bvpRQ8WFpOklQsH94M5oG749h2XxTcwYT/uslciEXqCT8BNSo/3dwnSxo/sQUdnEjLVd
lDRIJXlQY3TcONVg0U06MA7OTbcvv0r/gIp5QT1FQwi/asPyyeNSFYdlAhPJxvqsIeCNW7yJFOtz
UAhVYBa8yKYhR9pH72U2Vt+1P3zpVjUjlIG2mpZspli3wasoJJMuTKec0IvnBbSKc7V4/rsQfBh7
+KJWcxgnsejENCbCWy4CRAhF7HkqdB6gMOXU+3yNGldqaI75w5x09JI4IbTg+9AN2KHqi2XDIWwr
5P3vCpW011UBjQHkPvPoK4Rqxp+4RIxb7NUWfzNbJ90qzwNATMhlgex8DKLVR9kOSezV84Y/2H6/
4dBt6XRcN4N7GUU0fVMZ3oDBHOZbLxrL8CZqDKojlHuBu+CmVY/tMW2Amj022RTs4W/HBjJ7J1vt
l0MhwMRHAdfQIej4hn6z09qy+iZmLPehxCT7BJsHLhX3BaSOwVUxfXYj0GfsCnYmXkxmadQNaE1D
gqFfmhhgIlffTSzz3dO+CQwXVsngl6EzuRfeIzcvkYCOa3/vc8wEjVG0fwSZrkCoPk1BnMxO9Zfr
t5AZ335O2oxgenCKltuwcjFFlqCZflmSO+KA97wOd7Ekr5vIcGLJPVY2ovTOOneYAyYqUOl7x7KU
ef4ty70632sM43BmWc1oG0zzhVd0SD8IBkgr2FZkHW1keCxpPbOHkucu9xqIP13SJH3Og4adKFfz
89B0yHXXZfnr9qayJJJMKBlHy0zrUxTIuJ8cqFBnpQt9KOn0+XehzEMH9lJvUd9aNoAJLGOVK6Iy
COmld1dGAolCYjkF/mGpSPp0+3ssYcoElbFsoGDKcQHJGmZ9FlmenNBQvlGLs/1+IweWEnDS+o2j
L6mTDifoWqN4X2h9dPdWjqmpGCpmYIr1HNEL8F3lIY3ALQ2h6+IwK+DX9i3RunSvrgIjTYMUCsDL
JfWV/Ax6DvlvMOyEIABg97+je9SpKoA1l4uqQ/6O8yC/yCn53vFNluw3Tcx9k+wW1cLeyfui/NtT
pR+zENRJ4LzZQhe/aWOMbtgYFe8IB0PhPPu6aM8a0kwxVG/oPXcXZ+PaZ/uAdepXBiBFErlIEqt/
wKfmH2lQ1McJQhC3reuuoe6PSyU+wDAviDWHoGyBZxg7dEV7aX0OKHHjruSHWbRPdbdckqkOjmlN
Tj5F4+KofzLGzxvTrwHwrekN+0NjpwJX7BT8g2vamRfNJ5fRUxbpj0KRj3wsTuGY3xcauoiMfJyb
LXiYzWxm4C8oUbp1JQSUi2E4ZJkD/LAQXvutlVG2RYVns5wZ9aNE1b4I2NOUZUFxCN26mw+BM8gN
470JRIPtjDvcuCAP4SFz/ORQpHRz9HYEuYPKVHhO2PKxo+yxL7P7sp+Pt61l+R6z0CmL1E0BCYuQ
DQ9JrDMZHJ10s8755tnCfbPO6dPUrzy0Ej9BnqUPX/qC6+m7SsawODc0Sdw8Fr0ql+pcyWHR33g0
qej+9oet3vrGLjR5cinyLUw3Tv7v6LYnFonvIhhO4KO/m/x+4z1im8IIFFnZR6Rp0+LfbAqPDJsZ
YvdfQXp2KEdnVwIbK2hEirwPkzpVM30i4F4+MFdcB39TU91m/PXvr8JQwoHbg74qfWoqLIrXQjdv
WpI9rxH8ciMMAGRN0CC9qKexCX5kaIQH+Zy/pYVh++WGs4u5b8Cn7qmnFmysoNcb4kRXu94h+OWG
jwdjWfUpEptPWYJ685QSeSjStt8X+7nh4e0crspvRD3N7jgdOaEfgxnKlLd3vcXh/qhxNqnHW39U
Tx0aknBTvPIGAXYmwOk544e6BDY3xSV/YzaLFcyCJ2giIZXOWHmFLCU0sDLHWfpD5OTyx+2vsY2/
Zk1e7U+/cYXTzSx6Sv3MPaDw38c6n55uD245L8xy5tQFwxAuvTgOUF34OvTILYc4k++G9tftCWy/
3nBdB50xmqHofBR0KQ9LBIbHGPLm4b/7hl+nfbU4w9R7bl0J/H4nfNc0k/xYdN6wcQzZ9pHhvGPv
SyjwtOK4cBdFlbQ5yEQ0MU8i/4QkydH3Rv99K6bguO9jDH9e3DErFgfzNS4dztLxugtnwU6XM3XU
IWuXdLpW4qim8oRC7/3cbd06bEY2vLnmDR5lfBLHHGqmKWn/9TXf2P2WDWrWLl3Hq4rAW6In1YT+
wyxVFq8I0ENP+62S/m+M8xunpEmSwdOmmLpGhP9I7Ssk6ihxwrY+qN7N+KeAyqJMD8XQk1rFjUzq
Nj3kdVqI8YDrQuMX51ksSKzsi4wmGyHhgKWXNcfuypMpa/D2SdQhTGsUZjYC1pvpVg71sP/1GYWH
bqMyPV573/3VS/ZXwODwgfsxVfWnKp02apKWTWFmynD5ZbWTtPk1zdO/9SLac5OzPdyWAYcmwv9+
w4IECmsIdtzURscQqH4nRZ+Cv2ED26Yz7jQlAxVETtzqSL0pSU/RRItPolvmT0U3Emeft5tEIxIU
zI0boTG0TkMw+hRl8PdcsGWjmGf7hNUqrwIjtN1bmSd1dUxbiq0MBGdcLcmj19B99z6zGtygcTZV
flYdGzZdqRN+nViPvpAM8sO63LlERkAsBy0lGUWFVnjwH8QlWgmBQmyXvXY27jiiYn5STTnGD/Pg
Q1MA9AacOpQ5ybjF72MNLoa3FS54eWegTa8dBY9ucUrBS9D4MbQVI3nokA9vxSV0nAZp5DLrqgUe
L0HEeBg1EEDNoQRYm+/ccmZuGWFqnuZgIE9VBEycR9EXoSn/evv0suw4M7csi4CpLqij5y71LzrN
X9ahm2n8cnv4deO+EaTNAjiB4Mo4pwV9QoGi8UTctEs4HiLSV+S6b4b1GvDKZajrulmhBH9aILeH
JIGIvtRpsgXRsP1+I2IJ7k8eMirpVfbocGYQlQGZ4B5lCYRDs/KtoPPQ9lPRXZOkFSCtcdUqC+36
4/n20qyB763FX23+aml01cu598LyX+KUUM5ipZIkvdcZadUB1MUVre5rcCZtyUzYnMYshg8qH1KK
3p0fdY8ewyaAqkJ+36TVKW/rSxrOcYiMShZ9aoZwAx9iueuZBXLPIz4pPNn+EAwgWLx27mYlLizl
76Ds+GlNN/gt3QAc2VbTCGuJJozPedH+IFpfWLO85213Cd38i862ME223WZEtmiYw7W9J7uGGVod
B0kUIIT7sBy4Qax5m1fboUfXu2rnIHmaVDU/V9opnC/9NKwKSQUkUfW+x7NZ2hahX43Am6dXAqIn
XTkNrn6bcvOWcGUWtSVDfa0EqdETmqwa+YksQ8m/dsBIhL8a3ZH+/rbnWAxh1rY9BoE+dKkP1xJs
DdkhB4FWH1feuJXntKTKTAoUHvLMz8LBeUIONfwQopsuFprKo9DBL5BMJwdvQTZLc/SUQzlzizvj
N0HAGwHBLHOvutgRrQd5TLSasuQqKE0+ZjN4/8fYEUMYdXHeyM7Jjxrto504QrB7VD/UnDl5gKut
ctcK7dAs3bPIau3+o6aaDXGYcPqtL73MScF15PcBuP6hnFz6SJWKiX+YvcgrxRHlboAyISnQ1eJ7
xFMQ/58cVLXkfM8nTvMvgLZowCeTrmDpc1hwH9FiXiI5HJyyy6I2dpBEjOq7TDP0Y2+ps9gu1sZ7
Me06WTuqyp/lzN6R8V+IoB8bR979TvfybKP6YrO4ET3o0APEmUTsqYc8Yz5DgrN3WTxm9SGbdNz7
wI5C2vLMkq3Xne2zjFiii6IIstQprhyflUiINHL1ZQmrT7wrzqOYt14+Fo80K8dsGUXfQ6/8mbTy
DrqTa76yQ5n0tiNagq6pSs9m8D/LrIyeAZc50xzd5VTxn4Hgn5ZsM9Vr8XazeqwqCFakhQquRASh
94KTUQf3oVuIeuOYstjCZBwB16IvfXcMrogrjymd5niqxSd8WhM7TH8V2HG3l8s2kbHLmEN6KusA
lyFe/1VkI14oOA+zOW9j2uVVnG3yj9nWzNhe3APyrew8/oQTP4o9AIviwAG/w+3vsG0q4/q9oD0j
7bTPn6JRf3Cb8B1uDu+Z723Yw7KrzLpxw9KcDrRUV0X03VKVgHG36AqB+rs+0zDYmMWyRGbBWLBh
SKeoI1dPjA4gDxxs6TJ4vr1CtsHXHfDqMJ9SN6vwU9UV6Y7oDL4CHSvfVxtuZ7lXmWr1cmpnUi4a
C1Szx5n5lzUoVq46D7nzYQr0Xdpt+YbF1GbNuJXaWWQ4zldv8VgdF8lQijxmlRqSL5H2k+Du9oLZ
PmldyFcLFmmV8cbz1bVy0Ec7hH/xSn4qnPkjUHL3qweOfbvT8MaJkjMIK44tna+kheJoDUaJ/1Cb
sH2H4eKJiFpnrpz5yvm0/AwdOf9DgkyhYwr1qOQwJ/BJhsowllJDEmDfpc5UtM8jjaKCUuFzSNDj
HDphExd1tlUSsfmj4e4tVNmnHCKwzxEfAaiZj6SM3nMxfkPb/K/b5rdERpOnBKqyDNxt9Xyd2+Hd
Ksi7dOJ3PdIlUEyotnR5Lce8SViScFa7ICf3n9djfs3UldCWiUtnGe/QaXRXjO6zPwf03PRbj0jb
hxmBgLeKsmFU5BmSVB+8gB3bmYFIXzysH5aOy4b7WOKNyWAC5n5oD0xEXdPFSY8Jlc5hXnsOb1vH
sgFMDhOqVTJT2UVXqEtDh8Y5tKO8zLX6kGdbVBxvE0Nz3zUCQOInOqrHKrq68xyvmwztBN/cKP04
5f4DSECPbSEfhqCA6JUQZy9pN+oRtm8zokGZQeO+bDBvP3XnkpBjT+hDGshnOh1ur57NNkZIUFk/
VLmqpuuUg6+raMu4JeEeMU8kKX4v56u42QO7k4VQ/rgSTli8Kn5nsoxA27jF1GD79Ybzux14V5xR
TtchrQgKTl5/n/fuHsU2/HyTt0SVTlARlk9Xt6ohwE3EV2AGHtcL5O21t1iXrGH61fKoBm8jWafD
tZ3LMwo1H9aqbi8CUICm7YZ3WFbIpC0BzlrStb30Smg7XjJ0/T4iia42Mv6WkGXK3kNhzuOhW/Jr
P9NjE9QHoKEhWrK+SjR6MfIK3PXNd1wAzrdXzPY160Xg1YoFEGSEtPsYXn2nAncQQdsi5BX+uT24
JRqSddJXg7u0L2oZuP11pu3Vo8HL6tg8QKOvNwT/4aJt+wjDqTWtqjpLWP+cz2guZEoffTJvSaVY
rkQmdwlnJffQFh1cZRU4xbGMhu5bA9Te317k7OKygF8Y93fXBdRqQub32rao4KNwwg9eor7ctoJt
dQyXJtPYohMt7a6k1E/EbaaDn8xbbNxvr44Xrfv4lYm9XoFgohXdVU0AGZImle8m9X+cXUmXrSqz
/EWuJaiIU3dXfZ22dp07cdXpbBFRsfv1L7yjunzF9q09dQDSZAKZGRH1rzpJiv3l37f1YNp0urhj
krntS9hC8U2TTMblCHCYD7Wuq1w2NcsAORhpvKoK2hdv0ulxGGX3GRw2VwEXOdC5/52idqxRS0Hr
9iUr+6CKoauqlt0s0/HP5Qn62GVQU/C+K11vnvK2fYGlxThO33jgxLms99yrT2D/eljvHrqSG+th
627dZu9WvAvAq1REXo/zLT83SfpMOnQzpDcCfONCFl8cHdw35RYJ78c+hJpEJglzQ9cFA8W/Lt3j
zWmuhkMS8NtFeN9IfxVRMRbJPLWhoFsNwNe/5AEgTP6CYuWMAjl+eYk+NkFqMpmAHVTKAExOLwAu
zfRuEJ0igKY1jdjowGYkho2rAkxKjiLNC2odHjWR7DA0qkFR5hbGyzICs7yvhjB2l0p04KhB3qLW
D4dFkSw3l+fnw+sgI8RE5CSZM7RV7ZVgIF3qHiWKYI5+VlleDt3JjXKvVXExjU5SxQ3ikZ137EOi
/TeOMnNce8H14PL7AMHuXm+c8h9N6PpDxn6gzTi5TkH0WXacjTGI9aov8+Al/zSL2soIfTSnax+G
1+eAnPXlSNznsl0UEqY5AxyypoS8XZ5VW/vGphinqlVDOAxnf5HdJyajKbidQBzSbdxVPjJN/L9Z
nTBDHXSlUsv/0bTIszsJ7U3g+gOQk3UdrEd09IEkAYUcQVKA56jZXzUsMwOrh6ynfu7rc9dy3wVF
ZOsfUo/1W7Fay9KbSVjGavy0aLEsYnkrwYNwdBL3LzZnesWda50340DIiSN8F2osb6nQ1RdQx9ff
k2VTctb2++v3d/45jwBl7KOpPzOf5/wIJtakPKCMxH1putC9vbwGtqVft9y7TnwolAy6TcQZ4Y/6
MKSYpDV6PldlfpQtih1zCUWTy33ZBuT9t68uiXjEyyi8cz2U1qkRKbgxByPJBLmfjS4slmJifSib
RMLDRIL0phuCQ5fJtrhrunZTa9vWgWnqke77Au+ds9tFHRSHk+qph4zGxoZaN46ZSVo3lGHoM1i9
pp5l+ZmLjHs3JQUd8pNfCx48Mmge/J5ov1mVb1kNM1or80IMbpX352SaqlvGNIpVXNSReaWMNiJ2
ti6MG5+WpFfNoruzSsDbyLs2O2FPZbtJbwrvWfavie3hYUgdp3Tbs+7zRTxSNQ35tzLUozyCeEd0
L7pVkN+Oq6BEIfPGmWLZBGYclw9DtiCZJs4FK5LbqgGcz1X85bKVWPaAGbntcCzJmVXijIpj71a5
+uu4WmW+6GUXZpt07bZuDMPPg14TkWfinPZ0mWLAylW4A6L6pi/qHwGS71fuAcPo1ZilGTAt8qx8
WPlc6vQ2aKcFaIxNqmfbNjOOeNVVPak8Up/BqeDtNFQYYjmhpieoiq16UVsXhtm7gFhOeZ/X5xL3
CYasD0u/Ax0X5XHnZ4CaX7f0hvmPDkjTSugLnfMZ8po5skoluJpvVdpAYjjvyelyN5bBmEFbHOC8
L5O+Pvs5SGe7FVWuB6eOQQbibozEYiFmwNZXc5jLMlHnmQbzj1SCdBH+a8tN2gawOoN3h5Y7zCPU
5OsarqvNY78mSyz9LD0G6VUwf3hiMzDrIq4R5l3ZnJGvAZ+gW0OvPEb5qN5YA9sErUN7NwTUa5Kp
qF15nifAvFyZRDeMiQ0XYpsfw7ZnGkaN8ChmvxvozgFsNF7oBA7mrtxCodi6MMw6mZBDqljenpMW
NHxwUOMRlMnufgKrwP7yNrVNkWHW+TTXwaTb5gyFZPoZAnrLPQJ29IrUy7rAhkUnQSPyfunqsysY
HgIqAYkMG0U7Ha77e8OWfcDLSY2r1Zk6I7tjwiM/23LIzle1bsZfod+R05748jwCQFvHST+mPO6j
tty6q1mOBzMAC7xLm4loLs4QfR8BFQHNto5UeENH9bhE41ZMzrLGZgyWixLyVGOqnn2ZPwsStfuI
oBTluklax/bOxjSEGMOuXAAKBTnhzQhOXMCxpVtfk1/DFnING3b7jMFjl+pZRfJ+dIo+hszKW1vI
T1O3yRq3+rQProRm6JUyf4wQqRbnMisSAC8yFXc9iKaS0teHkAdf2mpTM8+26IZRl3WQTyGfirPv
VvOuS6Pfrs7mu1X77N+XweVlsbgOMw6bayGzrO/VM0ftzH52nN67oZkaijjng39NhmJdHMO+mTsV
vTOP2MBBx3cjqFX3Ekd43DCQCV0eiG3zGibOS9wCiF8W5zz1FDmODidBzNS21P3HHbhmTDYFBKma
yKKeIWZY71BG89AOiPpe/vuPF9uNjMu5K7yFlIKVZ/DNg3MEh/9jXnuAc6SVjpfBC75e7uejMCMj
rhmTVcRZnIFS9lXkUwu9lW5ZdsIJ5D51cClowqTY6cLrbmSRPWct+3a514/NxjVjtXxCOKlEQfRZ
zXV+zEuH3o89i3b/vnOAAp0/Dx5Cg5c7s62T4Qgo07ysply86QXkkUgiNYdJympjKLbW1+/v3Jgo
pJKTdIvzmE5+sMu7BvS0CXX5Vq2ZrQPD7PkMQE3JVXUG3YqqoVyKkrpb4Dy8buMstC2GcZK7AXFI
woQ4c5yApxLuBP6xPGoKJoZwin5X1eYL2jYWw+y1dJeo8NPinDre9A9nc4f8AkpFNlb6Y9/lmmBs
PDCwkzVt75JEvqBqOQdwYKTHvhmqjYCMZQBmfDafdFgTaAjfJV1zP6ZpGwcIxmz8vmUhTPQ1UiF1
VySUnOVMlxjyrm304ObgR0R16QHFbdFdAZDPllqaZbJMwPW8jGpwyqzCHSIbh1glg/8qJs3vp8DJ
/lxlev9DOu0DMCSiIj8j+wnsIR/oXMR86aaNgjDbGNbv74yPKilCxEQH2EYtjkwNT12h1E04Z/XG
mtgWfP3+rgectBMGULZ3KRTTf7BM+m2coVrrqtgudFz/23w+4PbASzmedZnLE2AJ36QL2g09Fe1O
lEimD7LsN/aubbIMO0/LrpmGZBDnvAKTzxsIgUMBuo8uyL9OBaopfl635oaNM6+t+EyYugMH+3NO
kCUuFBK6lxu3jcE41IFIR2ASfG5npegzJM+zU1VWX9ocIZjLHVjW2wRkd4szTij5Ss/uzOsFhds+
IMD3LhTWtmBWliGYIGxOBNVpEg3nvJ/DH7QXw35Wit1NAyoQLg/C1sXqYN5tWjYjyIpn5vJV9smj
9ov8ONXI31yp7YRrgwnGprU3tSlAuuv7TBc3PhZG7MF8qH9cHoHFFYbryN6NQIxNV+VVWr7JMPqd
jcHDv2zDgpDfhA5fCenzjQ1lW+/1+7uOoBeUzmHbl2c/a3T3RYKJajyhfk2Lv5dHYlsLw8K1q3m0
gF/s6+iMn5EnAis+qVFTiiDVRq2VbQiGXScUKAqa4vHaIel0p3TAhl1Dw3DY2E229g2DTvIKoubJ
NJxVkVcYgle+gAD32kM7NEx61Mucgb9//ioU+0fRGtenCNGXU+TqYSPKaRmBicxW2ezODGLOXyH/
UVKIUOQzufMEGdhGYtXWgXFbV3pyZRShg1yCST7RrtwvM9siibC1bpjzSmBFerDfnxNPZmrntitm
Bc/9LYSyrf31DfLOBiBLM6Vi8tOzgEoX9mei8+WUgSTlulSia+KHXeW4YHFf5q8sF+JJLKn/G/cc
8ecqCzMZpVGWFEqh2/krXfB44c7U70WXerFHr2J8hrszEcTSnSX0rLP0LKkDRVPFQL5Fpx5Xs8tD
sK2AYcIIhLhtr0b9lIhV0sLp8v0C3NLG9re4IGYY8AjlcrcKMv3UZckjq0A2n6vwiLvmVmGP5RHJ
DBMWIV5WmoX9U67KLuYO5bd15HUqbvgkDjLSn4NOz0eUUD73fbIJYbG8kU2crdBzLQsnJWc2IiAP
7flqr2TT3suo+BZUyTV83Fh8k2wamtekgF3gSrAmFTuZIqTn0Zn9vLz2ltUJTOsea5Xkas5eUxDB
nFCv9JnnQ7fjXfJyuQPL5jIRt0lSJw0CqAzPivVGw5shDG8XPunleF0H68je+Q+VygA6GU5yLsOG
+Y966Jv0LVItlxvu1TZF68jedTCPFHg9D/ury1bNBOTzUdmIe9MA8fmNMdi6MI/pdnCdHqIy51Qx
QFxHT7fOwXVzCfx2q9J5q3LdtmcNSxeV55O6CZcz1KrVSWXNj7xc5CcU2HwHDd8WJZ7l+hQYFq+n
qiAz6NdfGdhe613KcrJLtdP/8NvOPyi3V7clLiUb/sW2wQzz55yFEZI7Cc6nvgTzZTVk8TCU11Th
w/5MCK9eCqhhZj6OP3Dl8t1cRGG/L+qFb+QaLEtvYneTunGcTDXZK4DvZyRdEcKNpPpa9NBEvWwg
th4MEycztGJ5H+inJWlVsF9xGcnPMemcaOfikd/+vtyNZR1MAC93XeILItJXF8If6mtOQ1X8qMYm
yDaMxNbBOr53dkhlP42IAmevNEy7fUoKdw9axO+X/95iGSZOV7VhXeBIBQELq3+oRv+UNVKfPuQr
UXiG2ODlXmxDMOw8X9oeNO2t89KlXeEdJDK4A1gBZ+h5Xe5gvfL9b0bANSvaIHCmAA9Nkq9+R/7m
DsISCAk+rKn7joGHwM3Ekfjtxta1jcaw8xlCfL1wC+/MHQ1a+NT/Mzmgv7w8ElvjhlmXRJEwI7V3
Tgey/Oau192VTrJFO2lp3axqcxOkIsH+2D8JEfLv+SB7b1cXSbNVE2BZB7N8TSpCkMAts2/SkX5c
5sEduMnidEJkSONFc6id7GaooNxxebIsJv4/1WwkDSKk7em560QfY0nGgy8APgWSd6texzZjq+G8
s76uamjZyj77ljesvBPAVt+2M2ixrxuAYdulkKjMLUn+CkEyeUMTze68ZHERrcu3whIWCzchxymI
hOvAm52XFCRWD9JLxn0SjdPN3I7JKeTORuzAthSGiYPMUVcq7f1z7lBwnfNUuK+J7AEOdLyAv16e
LssJa5ayJbkgI10yVDPJKj+4DIW6wUiD49IP95NKT2RItm7XtmkzjLzU/jQOI1aGKXhdUgzFLmce
PzlBXuxIs2nvtnkz7N3vUA5cJTJ/BR06eBjmBJr1DBGFKPJ/X540Sw9mUZuCTUqXRvpJdngEcCcc
n4cpIvHiV8un67pY3cE7IxHSdaCT6QVnWiADfAJ52KJ3s6qnZldUy1aC37IkZl3bXAE/tEwkA1ZT
VAcPu2E/E7ELIMyxC5GxOV03GMPiUS6HqtWsy1/B7pcfUJ/N750x+IK33Bat1If0NbhcmfVstIoa
FUwS52E3vFKKAHqTjo8gdkUx4FQXsdJOcFun5C9JqXjsO1C0XB6bxZvR9fu7heIhEBaAQQ1PyejR
Y54I9hZGfNnActtaN3yAKtoldZ20eFUjCniyKhv2RdGr/eV//7fO6INDntL//rzQDAzTo1vfJZVD
9mMIxLPflt6PBQIwz2Nd5Xf+UCxg9UhmdZtoUATwRHVvbgbB5DSovIekK6pvZGTfuqWGmHyUOtfV
5bgmaHmMCNFLRtiZ4mHRxDgl6jLu8abZ8uK2qTXcRN73wKnPvH9i3khOaeRB9pGEKBe/bmOY9W8Q
oE0lGATyV4GOoCe+eEuswgb0TZcXz3IxMIvfWJVkqOH16BnIS8h9r0ylrG2Hvap6ulN19lsTcGrh
iZRtWLFlwoh5+8/T3uNDUbw2ogBLDPd0XR65WIqtaiDLWWRWw5Uu1+2Q+gi/jCi4SwL9NS3q7lOp
h8/1HKb7JUrcjcmzjcW4JbihqrKgJsWrW2HPh2kGKAXk9Kotf2Rrf/3+zitohAVHPoXOCxfy5PvB
8LQ4SfT58sp/dPwEPDSrDghofEs/qcZD4omvkkfdnoXM39PJvyKbt3ZgzA4oCvjEM4kOutYD9qz7
keSB3hM/W+56EBPsU6GCjWzeRzO19mXMVMJL4TLUeh1A+9b1z/ya3bq2a3hOt1MeElTOeKi7/OQU
zcmr8uN18294zdLrcDZXaJr4f1l4mLWKdbVxH7NNh3FJ0jpKpB/y8VD59V81TdNv4ZLl53U/brg8
pwGwVgfYOJP7IHDFj75r9zrMWvg/FQUupIBnWo6HNsv/hjpaUChYXnEKYi3NgoJMAxfcAdB1mIDo
crNPFbm5PCEfeZy1YcOlaaDsKG/T6ZBWN1yLnZ//CgRUL1/rVB4ud/HRFWvtwrj7VKhBgdY5/l06
au+Pd2T+UYS3ml5TIru2b9jq0obFUlC0nxT86BXjWmO/B2jrilNsbd4wT1mq3AvGcN2P0U4004lH
wcaqWtyYWTMAQj4iOA2Hw8R/l9lvyv4w0m/8tm1hDROdIVQwj6AuPvTOY4AjHUx2+3z+BLrwGDCt
DT9gsVWTrx0q3pmOKjoc3C48yAZL2o7LtfZk2GqjhzBRFUbgN6X/ifbdeAJv+LhFS2CZfLM+YMoA
Mo4CMhwaf9kxsPBDcWw/B97GrrfMv1kcUGUs1JSM40HJ+yH5thCk49Sj4HdztJWMs3Vh2G7DwMAZ
aIygbj6X1WmKAC3wl3junZ1Xb6SkbbNkGK/PQgpGAnfADQFvvWAnshMrvP1lz2BrfP3+7o5AhqUo
ZxWMB82zRxBZncqK34682TAvi+MJDcstRkYlS7E7I6jJTHS480IZw5Ihv5Jdd3aHxhmb1U0aDh5W
OXfvyiiNSa437me2uTHsN4hI2Y5yHg9QuOTdP8H8D98izbVYrUnKjsR25Aq17pseGHSoW/6+bjlN
gxVlL1qGvaKL217/KSIINm5c+Cy/bOb9eRVOCav88VAs4Kg/JlsCwJYtYrKw+y1MFEocw2EJ36Li
oZ5/ZvWfYTpdNSEmYXhEwcRABU6mZZz2kM3YuTyE7so10AecTMywTWcC01+Bt9thRk7wk+f1YZxW
ZPp1+ectU25ywitSZo4ae2zA0cfJQc+gGbxuNc08EI7rGbSZsBoQcu6biO2DKf10+a8tZmOmgHyP
oyDZG4fDDOJ+4BE99aCnn5fbtsyIyd46+yGDlsdqknx47ALxhufYhquy/LZZV+Fn7ThBmmQ4DO0j
yNPjLHpI5Pnyb9vaXofzzsu2XpOBhwC246NaietqP2i+5/0WAallVsyKCnC65H2g0DwJbzL+1KQb
N1PbbxsOcObAbvlItx3CKvtOKn4QQ/0g/WLjYLP9tvHMoFUmE7ZaPmHpQ6iGPUDYb5cn3Na04Qdn
KBNNY7SgabwBaJAgV7ElgmWZFLNQooEqp9c2OdYynfaadD/ZstxGk79B82prfo20vNsqUkfgJWFk
PFD/R0/ehP9HF1F8eVb+ZSozQ21wV2Z5hC8g8Lr0ifN7FswFmtB5KRpO4yr07vWML+C6us07+QPa
ddkuGhd2B7hgGDPhPtcKWJ9JFhtnq2WBzDqKcM2nRpM7HpqmPaSQHO8c73h5lLYZXL+/m0EnX4ph
WNe+CLsjZWovSglBzPC6E8XkKIdcUV371TAeOlp8D2eomEdl+EN2kEC5/P+2qTEuNAmDhvbg40oW
ur/DPt8N/ZZQum1mDHtW1BFRsF5oBoTOlmSfpnUcFBtu33KOm2US0ZKGrKaw5siL7tyxOiFmdEI5
+UM1JlfURmD7mjl5N1AJFwSH+cyOQ/O1HP5eNeMmmfYSUWfyBrRLopMuf4Lo87qlNNPwQTFrh3to
2G2Pbf6s5cad1zLXJvWMP9Gi5jN8UOgTJ259PAemjv3DoStx4xd0C45j2S9m+n0KayTegNo99PQl
Ke9X8LyvrjsSTSIZEtRB5Pa427SDtxciOCDY/phsXrBtv24cADmDsh7ttPiF3EEbl774BQrFMQ4U
ve7/zZR7pIEd89aQSqQeWVPHS3Sg/YYprb7+AzdtpttD1ZVOyeAcPTIdiYb+EKfJDoWNOk7EcBx0
/mMoeHG4vPstm8nMtgdD2EkKrboDaJKFjKegUFOsoPRwi+zKdIwSfe1t3GSRKUeXIM/RjYcM8lYB
jU6dD53rqNoYicVzmlzfc+sFHglwG4eCwBHVklMsU+fn5Vmytb1+f3eqzAq5w2pdb5RK1d2Zlt8v
t2vZqCazNxQUsylcn69cO3fzhCpYPqS7Iat/X9e+4fOhUdV1dIadDTwHqX79wni7CyXbiNLbpsW4
w0naR71kmJaxlgdcn+POJcfLf25r2jDhloEntnXQdKnDGAyise7a6/yymTsHnfoQDB0uWYTPsWrH
PUjPr7vYmJzd5cirVHi4HkhU5BzGYaZ73P7pxrPNYqtmrjzk7ejrgWG60/FhZOWJZ/OJDWQ/uOnW
1Sz62PuYlC9OPxAFODGSFvzRo2DN8H612V0bvhAPRcjjvbt1BHyYL8d5bubLUf62tH45pX+yLKv3
EdgVulV+dWxQV1QDcnNTlCAcaSTdDQmtTkh4bEGfLHvLTJiDBcqntYsxqvbI6i/VlcEoU/45YX1T
hQzt+qzY+aS5mWq6v2wOFkdhpsln1wVeLsHG8tqbMXpox1+Ebz0MbNNhWDHSJhVLIw0nFCKBPuSN
ikvSfb384xZJ5pAahlyAO1KNUA8/tNr5RaW3g65A3On+rWfTPkj0bmxBuQAS0R5PTb/tgZLWW5JC
FoMxE+BziaRhrdB3kKQ3PPQ+lchO9El5I5Zw45VsmTwzBx5pVSSKYWGUGE8VdeNAb7Fa25oO/3vo
9KG7TFUG5w2CaYaYhJfn17kpM83dD5xO5YyngNN9TjqUdG1c0W3zve7ed8dkWfiQGF6wk/ph+Q4O
uk+QooNuU8G76+5dJgl351ddkgjcVvLlhgaf3PCmTTf+3WJhxHh4hQ2eHDXPxa9IRuxOUnSiUASw
FwO70u/8ayLvpmdUpa6cdTuGTnbiRQE6ma2KRtvfGzbMAq/0shwWNKQCMnNP3AWuKdi4kdqW1TDh
LJEqDCSWlRTf++huHL9lM7hYtuhgLfvc5HipI1oIN8HFLZH3nfNP6G/8tmVOTGoXFaGALYKfP+Qo
7ezSdpdkIq62wmOWSTEZXVySuAqy0XgCsJ+R8z3wvLgeqp13nQJwaPJqp67u0rmF9Y/k0Udmo3a3
6Fxs821YadBNzlz6aBnOsFFiOWQzCCkvu3vbnK99vtviWdvhTttjVkCsEw/NTZ2f52wjRmv7b8NC
wczi6nk9SZr21hcPjFz5z8YlOUCgMw8d2DsUfp3ieVafsy2nYvtlwyzFOGc6zZL+kDhLEQ999up7
7laG2bYDDbOMRJp52IJ4T3lpEbOpSo8JYSvdQVDG2m+3gPsfrykz2VkK2qHEnOf6EHUNdI2a2wEk
Cs3sXnWCMpOfpYbghDvlYX+Qgb4F3eDO6dqrzjlmUrIg5V7M84AZok54T7LkgPTyFXgB7BCzAqrM
fJazJNWHZERhNBj/hnxLvejjTcPM2qepKz3MCPZ5AvpIMNyDCcdpmy3+c8uFjJnlTtAQajQEl+AW
idPHS5UHDxkf5Kc6mh9ncMztaDZ+7xsS7OXIgp0cQDNYzC4Flme5TiCPmaVRUTkBHR7idTfPXnPf
9BN5bRyfbKQWLBvWzMsJX45jV9b6wKfv3L0X6VM9XLfsZp4oWKgGg7zQh8n5NnsvlHy/7Dc/fnYx
E3k7LV2uKED/h2h6UvqL4p8y1MH7nYqJ/1SLc6K3ymlsk2N4UcRb1Ox1eKS4y+3sn/32tcq3aFds
bRueFGCsYo7W2RHLP1FF4qn53ehrkL2rxRmNtwlY8kYm9SFY2jiMpl212bTlv02283FsnVb1a0Rg
DH5U3XxT5IhOQRL08uLaDNpw1LwNAjmEaD5Mnv2I7dLpOq1kZpa8lcPQAFANVxE1y3Ko4ZD2USem
6zyzWfQWpSVpugQHoya3Mnn0hivbNR427uQ3pM15f8jacpfnzS65CoCPTWLWunWBX3mhhukHPDkT
RL8An4xeLy+jZZeYdW5dpeAQAQ87LHMK7vOnmtxE+rrsDDOr3DoIBKiMZihFW+nJw/I1SMXe87Ng
4yhc5/Z/o8rMLHWLnKolrYM9iCKOP1zMy0nM1N9VYRgceLl8m7tAbXTFP+7KBMlDZr6IqgRr0NbP
irwmwac2/NF5fwPt7kKx4eM/vvwwEyifOQ1eOg28wZC6J4dOBw+xNqXFUbXTdett5nq1aBvPT3GX
HdRnnvzhEBYqNvK8H3kEYEXMx2bX6UJEeaOffId4pyHUr/+Wl1/ep7bGDUfpF0U3p3yiZxBgPQsg
fU91J69k9THpREvUAzpiBqbAHZz8XvDwk26ks5HZsv254SjLVMhJAMRy7nqIXKZj2z4UkP/eaP0j
+8Wkm+/MHHQWLJVR8JhOVS3/plFQcnKMupyU83EqW0DPrnD4a0+rZbx7BfW8zEUTJd6bu1TBTZBl
QMyhYhuBtatW2Hx7JgB2tLKr6Ll0g+kfVayQFDI5Yuv/PzKu9f/X7+/+X3Po18gIeFXJUze/EenY
ewdGlqW/7Z2wLPbZyNPpysGsy/WusxzZLdA01M530TA6H9yqmZabiDblVuz0w0jzOpx1u73rQRdd
QBc2zY8dynt/5aNEYX7cZTOdQT0CgeBhp/IIqBje8/UlpRoeRc6+BAdDMe6Gugi30gO2HWjcvZJo
VtIfB3IWbV0Ve+gc6Lup6oNxFyWMbjyTbYtnmL8efdHnmNMHXkMiOM3HDJkIUEDFvfCDLMbD7apM
yjqxxvO2c8XEojki5zwSfvjgF+COOczTsFwTqFw7MByCz70qE0XlvNC+7qZ94oB2slBN4h4vG9KH
CwLe0fU6/m5npGmTZ2Ptl68QG3fuOwpZ0r4NnQM40ZqN09DWheELfOa2gMQjtc0Z4Y+uVzNIBib9
pON2mXWwvzyQDz0nBmJcqSoNBmYa4NqQaB91L2D1OjgelHWva93wB64jXVwz2xJ4VkTqIPe+gDoV
JTxbEQbb3xsugOaRh1IwiX1EfD7es6HyilM6akfdXDcAwwNwKqmf+J6888noPeTSl1/+H3DfdSnN
uxXD5BtmDSbJhnU5B5TLr+UxaKAfE4q+PiQDlXupqukBvLZ+HNEt6hPbnjJMPC2CqGTDlHx3dd/m
97oRQR7PHhh3PjuQ6sg3lt3WjWHeMqnyJPM6CaaeUP7jgnnhMe2F95CmJHm7vDC2LgwDL3CVxmJM
xauT+s03qcPqlKbuIuKi3bprfegPQf9r2DhXDmsUyavXfAJD7izASuJ2tdor+OEKAvHX2bn5WJpd
lbe+r6rXbgE6tq1Evc959UMv5NoeDBsfy7DkQjXFa9XPzi5Zyi8e5Wy3jOW3qxbDfDxxP+A9yumL
V5JzX98trOzlDqLgMjkwFNZNG07XtiCGtZcQyKhIz+Qd6PbG+7QR04Hpmd8nIFw5KFZvnIOWrWW+
qHC8N13OouKVum59K3ThHoalHW5S0m9dhm0jMQzfKWZSogarfOXBKjrblMkO1Ydy7w7e36httyp8
bSMxzJ3SJZyyYaleeZHTAe4X7nHXuEF137iV8+Xy4lt8sAklQpY2dyeaAOdNB+d2ZvprR3m2kVyz
NW6YOfUpSN2dNnxI56btmzgtNLhSO6dayJazsnRhwokEpM506vQ4o6Ku9+KqbwMks5eg2wpuWby8
CSgCkB+KS3QRT763gFeWf8oLeS/H7EZWyQ9fODL2CFQer1qN0LD10gcZ29R04olWPQcVdpo+e8rf
opmybCiTc3TqHeJDbE28RkvV3+SVzh+oJmdOmp+Xf9/Wwfr93b2qdpZldIZJvBI3OzdiceJ/r1WI
VG3JWnwUz8CZa2KL6MALxBh88QoCylOrwaHJm/62cL+NuIi2Wb9VxGnrxzDxfhR11NRSvOJtML0B
1ch3RVkNu2oCIgMyich0ddk1+Yp1UIahc5ekEhzh4rWFtCNkWAri/MnLwtlwvLZVMc5zVIKFnh9h
znxn/C7KqdpPbvmlhfTa/vKy2ybLMHN31t4U+a33xluQKIFt86HNXbmriOp2UfpNjcVWMPjjNx1o
741TXYUFdbXvJy/Kg+ALGJglRIQq4c3HUaZRDEKC8FdbFMEcA9tSlHEBim5UE+VbVzCLuzGBS7MT
6DpZUv00U64PYz94zyRYrqkLxEYwgUuSBYVIU0e8Lr6o47Dq89jBOyLWAYk2PIxlM5hJki4Bu3TY
JvqJaX/czYH77KZhelNzvqXyZJsiwwmg9rDtWlbUrxJUS58lCe5Hf0hfLm81W+Pr93cexq8ip6+c
tHyis5vinSv0SLw2loRBq+q6LgzTD/PCzeqMi1cNqrE/WSHYHYgFt7Qo/y03/ODVwAxjT3izjFWo
3DdQGnty79AW+bU4GviCskSwH/jytc9y2YHMS5a1pHGT5ZodChGkw16DQ6zNjqxVyRjeKpDZluMD
onx+8FdErY8K/4qMbXbOKfWCz6qBhvnn0GmpOkZFNz6PRVfPcZ86RRqcBlzuquWEfby4FfKNrleW
+2oAq72CqHMNetxYorSWolKu7iHM8itlXPnZ/rpZNpySmDtUeWaReJ17RH8C1s0Hob0vlxu3XNDM
KHHuDKBwzlD3KjlvdrQAYfQObExpXDVucvo/zr5sSU6c6/aJiBAghLglpxpc7Tnt8o2iXa5mFGIW
8PRn0f9NfepScoI7RzkCpYYtbW2tAWyezZKZJZzMYrEoZdBHsG26zj77hmQEVMBmPDtJs6WUY9lb
Te3UmTupp/KufE4SOR9YKp2zdos6Q0FniQ6Zy7oXlMOTjVqpZeD+wxWa6yipSa6uzRi8QlX6lxjL
LjmA/PTk9CTfymwtUWwSgVTQhdXMmuIqPSDadT0zvBnCm+X27Nu+bmxAZAmDCCyA8qpn7P1FpKZf
DnTevt/+um1CjB2IlMRnUC9SV1pNTixJ91tkkfu7A0HotEbsMayp93K7LVtPjK2Ijd7s9NEifyaT
HkLUDEe5SkB3884qVWBsRh52mki4fn6lfGEQcEAiK2CMFUfz5pKyRYgR6Fneu1nuV9GHf7V1oLPz
F88A/HUAhtuYb1sLRvpBS+41dCLyZxDOwznMA++Oqmo8jAryl7smwmTODmEfLtGYRR+KRNx5Iy6s
JYOZ1+2PW1bUf7izOHpRaEnqq7faIhZN8IWAtDXFolDOYcHb+gHYynQLPmRZUyabtgEAIy1YR55Y
QAT54kFqeD5xxxn36I4giTEJW7OsS9a3Q33NHPcjNMpKBavHUsRVoz+XY7DvAQHtGGGewB2DO8Ln
H1TaLZ90x1UWh0RsQT4sq8qkcYFc6/UwqFVXDzf6k4bZQEFyFHck/XV72m0TYQa3q2Y8XrbFFTpr
FY/1wLwGTh9iq8Zm+74Z2027CD1lxbWBNcqnuSmz8JC3cCDfWLa2ATICG243flnTCOSSnsBgVwMM
JTtcWkpsiftGyAzsOk3dnoCTrTs8OpJKO89+NfobZ51lfEwyV5cUjmz9NQMJfVHHIYTV+9gD2OS0
69ebhC6lMhKMos2vnEa4PjYTnE8P8wRa7b7vr9vJm1Q4LL1OLY4rf/pz88KIH0E3vtxg+FjyAJOz
JcpkduCRq65wvGnuksC5hyuAOrmL/xfbFMqyLCCTucWpU+iAyOraaC6/DulSfKYUvrbjyP/sG6J1
6t8MER3ZDAHbpMI7T8NPNC/rv0ZdNJfbX7dUhkwWFx9qVGbdkj5lQZo5sZf0PHrA35bqKGaoOHRn
F2Ii8DQPdKufPUh7k13mdiQyxVNppDlN6kn9TCQKzr0XnVU6jceeQYvZ4ZtidbYZMkKcdV0rIRZD
n0jklc+kZfe8Weo/rd6ss9iC0AhxwVQ0txFJrxTVlehQDN00ffCpFOW+JyCT9TXIqIeO1EivsMwb
6Kko0ogfFG+3npgsQ2RSv+aEQcirD9XPzMF9Ws84rRu/cu4XkW0hZS3BaPK/siJxYDfVpFeYfZJT
M0Kv1gtI9xSCnV/RfEvA3zIVJgUM3p6r7YqfXhPWVQ+NH5CHqEJmeztYbOO0/v1NKM6wvnEqzfwn
mI34H/mooYlBormMq7LayJYteZTJ7+rcJYC8yah+6iCdPjah19wTXTd3SnTql0OKb0ELTOvt7lhi
3+R8ca9oZp6P0QePq8c1KWxqBTmFxjkAvpLGkzN8DV1IENxuzTY1xlGu86kQlXKzawNQwnzXoDap
/84jERU7YFXI2UzNUy+pAtkx5l6LKPqDfOELdvnlCcqR15BtrmNbL4xYp7To2z5I6FXyPr/7NycE
BG3LpNISJf8hfUHTSoYRUT9VWMNfhFH66upmuUQu9z54dNg4GS3r2CR+sUZA65eI6mcX+ICf1YDk
nBwpp6toKl7su9GYgqed40EHucmDayeVhMNj2rnTERvYmJ780qFy395o8sGKMISqd+AGVxxgHeRb
a/eSL8uWypglHF0j4r2okRisWV2VHquHAbYHn1hTXzWeCJ4z7nZP7pJtoZttk78uuTe7S8JCvxH5
mD4QiACceBvVTwBeLZ+8SeS/pBj5912BaAL4kmGGkYbs1BWvjBU/JYSV3YHBJC453m7AtryMSE8k
tkho+7lXKIj2By1haI4n/+IQBZsq5ZYwNKF8ECBrqi5Y/KtaKKrnlKOm/XkBNKXfuayMOJ/dBsKT
3hBc+TyRnzgN8zHG+/zsbey9ljEyAX1JwSeKWmdwnbWQsD1e5gieNn3UTKd81vO8LwhNNJ8Hpxmo
lOf1VcDY5jC7ZXOGf/MXf9hnUQyzVSODLwIyS1UgQmY6w0O9Au2Dj+H0VRCZH6aJuxuLyhIdJq5P
+VE21W1Z/x8UYmDqGRL/y12lQMnVRfF8e+naWjHinZdOG3glD1B0LYoXmWNL0XmY/zNkrXfIh51o
BRPVh0/qpSo994pY7FdMfR83nZsc8hwuFbd7Yltg/7mZQ+e+DiIU4sUUHHJK5rgrwj9QOvjndgOW
EDQtwlUxRUEGe5Nr5w3RB1Zp+TUNGtBybn/e9vuNtF1CMyEfe1X/7LI0efIyOt1XdSs/wvRg62Xf
1oQR413giFbNBbvOTlf8YmPCLtIpcxlD8n7LX/f9BQXw5f9u6llEh3lOp+pnAifAH1FO6DcFtbAY
Mi/6t4+NcuMe935fuMlEE23pQj1+IFcCcM3BK4PiM4cMQi8ATrk9Ie/PNzdhelCyDSnEbFFLCoKo
PHp56coHJ0f9YWOvsjWwDuGb80+HqiNZNFc/GSoa8yOIu6vJXhbI4se+Hqxj96YBoIAgrxaV7Mpm
KDaIxAku+bDPU4hwk5sm3Ui1HYddXwfG/jGbmvlcrjZSt3+7bR0Z4Uyk4kNCZP1TZdr7K+NEfiw9
CJ8RmNLF1VR9vt3Muww7hl54/ztGrPJZiKfo+ieJqpdM6E96kve6mMSRl+oTaea/dVmQIxw2Lg2A
HTxKf4U5/vd287ZeGkE/+0Ey6AW3n5lM8xn0mg8saMYHFCnO0LXe97jLTYNwPbZ4cU3r7GH1mAI7
7T4RiMjbPbAsYhOxB7GQJVMZr3/mPv0Hekf9yfE2HwlsH18vcm8WMO0qZ4Z+lroOSRcmMagwCD4X
0jt/9v144yzvRukvPGiDq4ZJ45kvznwJ3eHnvo8b4T2HXli2lJdXmhLxMWsX+TRx9m3fx43QhvHw
zBRz6p//olwieKjHPuVbGF/L5mrC8dgSet3UpNXPpvdxPDhp5cerXTqLMy9SGyvHFnomzUniWQHa
9bK4aretWHBiNZ41PugRTq93ugxYvcR41g86CAJ04PeEscgrR5yAe+vyD0nbVeTLWKap81XPY7GV
y1si0oRakBxCsalL8LjWsuBR9EPhnL3MH+vnqfRE93lSeJ7eGIF1mf0XVUBNuRUwxwoBKnLx4jsa
UO0MiB8YZYQKGosj3qsOTtii9umxZF+ORM3rdtRBKBSWV8ULHohBcW+nJfZLb4E8hL9v/Kh51U4A
SoWfJAueCVbnU9kmIawxo3amRzrCLeVQwn+42UAqvr9MqXnj5pkYw8JFdxiWRDxq9mfOaHFgnvyy
J8qoedeGKWqYTszPXxqQcBv407diOvqZSrZiwNYDI4zr2oGmVeqxZx+dgZDo8FVHSXPhY7t3ytet
9e0WCi1bCCb4xYtKxB+p4ODLHP8XUr9dNs2EmrdrTxTlUrEie0mqIVAXVQY0vQvrotsiOL1/CNB/
t483PfB5UyyMJOULETN5cDKFTG9R+UZp6P14p+bFOmlqVCGSuXxRWJifZzzlxZkEDqpmSXppunxL
PNvWCyP3hiBmBRxaSZ/lWn06dsngqntYpql9yR41L9iemyTpEqT5i9e0yamiqoZY+QwHjNuhYFmp
5sU6UFU7cSiWPwu/41+avvSqOJ24/jWMMwrCtxtZLwnvbIjm3Zq5jR+uguv3Oi2/6Zndd644kEJ9
ajS4iz2kcrqnClbBt1uzTIl5w3aqNoSywZy+IAMgVZzBFzGNM663eD6WpUWM4JZO1AejS8sXb/a6
v8BH/sInvDSsOn+/c2ckp33dMCI81z6eYaTrPxcEkmDtHE0PQ5/s4X8zQomRh2Pjm/yS5cULBMfg
M95NHbRFk6zcI4a0ft/73/0pIWEGcCtMxPwR56AahzNqdSAslZsu5pZT1iS+yQHXk1Km/r1alr+T
KfiSeNVF8OUycPfgR3yjgGabbSPABzy6DRArTF+Ei4fRAMkkLJvZFS+w/T3g4Rs1//fXrG9er+nS
KgnoRPCcdJ0jD0J7lF2mvsMFdc9qQvf/dz6a0hlQAHbL5zbsknt/Ut5LJNJ0S8/x/W3ENy/VfJ6D
uUTkIc/BbKgahl0VPK8WLrINhMD6Q/+7h/im2AsXXlqGpZO/sHEU/rFjwLM6Ls6/FJaLnCv3PlBB
MB95RjfSkPcXmG9qwBC8jWkNXOu9V4TfkizN72eAq1GlY+J5pPglS+jXOzRNVniAEeyuYqVyKA5D
WKeTDq6LQZ3GfTXwjePQtr6McI94W7KwKeSLmyfNR1GMkDllg2o2yo22zxvRzlA7ZWnZlC9uXbrj
sYwypNeVUzS74BW+KQ4yAv9QDDlO2SLNMQ0pK/6pvabZGHzb4jVCHHJ2fJQ0K16CMoAjSF8gTzvA
E5rSL944bU3B+xuJb96oWTgVoTew8NnXoHS7h2helC5iTHQDKFORLi4FhHGpSRJthIxlVkx+RrIM
A+kGFtxr4XQPrCSwDS3LmfHj7T3FMm6m8UvUzAU2ky55IR1RdyUvy08q4fk/4MZtJYm2JoyFNbYV
H2d3SV9y0nTN5wEeisOdSPgIQLTwcn++3O6KZahM5mDl+kvjaZW95DC5BNY66pvmwlCr2aJl2BpY
N5k32a7qesUZlDVfGryD1jEJen0GV0psacZaBsrkDbZhVIV4QpLPU0ad+wDvh82BJlV95Xiq3Chs
vp/G+ab4ypDJNCTlVDzTvo0e1o2eesOhgfzwSfl+dOjS6W+oCMDVdcv82DZq69/fjBqtx6lzGVBm
cwv4U8lxY46Azt/3tOublYqinYNlJgsSlD741q6XAhHl5/+PS5Qt5o3lG7pu0OeTggg6FO4PbRX8
CKO2/lEWbXCoINV0vr16bZNvlBuR9EyVnql89mEVjPPQe5S9ZodML1vxYTkLubFFwimiCNsW+UmE
AkZ16oO5u2O9CO5VpZiOO6+fYqg0eFtxb5n4/zAJU3d0k2ZKXjy/ApzL5f396DdDtbGSbZ83siEP
53g1qI4908nNPyarDbmjIn28PR22rxuxTpnuFhUI/x66Gvx710FhtBflEsb7Pr8utjdBwctmUl3t
sXu5wpQ7QPXhXLolM2BZSuH69zcfp36FxLoO6hzX5dR9AN0SCOVTBcAc7Jsq5PR7GzLWbNfPJI+a
rHoBCPbvTDTRNfLYNz/Vu1ytiR8aS7YlTjoMcJp+AWuIXyAHDblUwvoDnly7S1cVe6Q8kbqZLDiN
OwhQRj1/ZrWLh2MBOZh4hMSY2Jhuyx5istxaVYXESwV79sKhfZxBoo5FMidHObTVMdftFlLAMvMm
3w1E4JKWkOZ5XqSXXrqx+DYSL4fUPlyedy1cswYrwpJCCaAF3XgYlUJOLeq5PvZ43m22KtyW0DO1
AUmQhCJTQ3DP3Fl9gIBw1cet6JctOsu/9aN3riGmSGBWj5WP9wp2Dwmb5YnWPVQ4VKrhnaRzp/AP
aabdBryjpQZ3tPXK1YowCc9p2KPgnnMJmNLtwbQtCyOjL7yec/TPfdIZHkq5zpcLFK2qwyKjP049
iH2Zt8mQ6/x0ad28YM+TrIYpdtng/G5bkm+k3rb5MnYBJ9CIfNpXL3rwFORZoyljw69uQcljq1xj
W9fGPjA4Rbh4jFYvVR0+ViDgHquKY9hCBkbn7bmw9MIknjVsxmRkc3AvSNWeuh5AIejZyo3T3TLT
JuvMmzuZDgodYNT9iGyluTS6awCACasHLxgGvpEDWwbK5JuNaeGg+OBXL9Ps1AfJ3PF+qIg6JnPm
blG5bSO19vHN8ZLgJQQQ5iB4rqth1Ee3yFNIbCKB+bJvJta+vfl+59d5muQtf9aiJkfuAgt+cNTs
+huJgyUFNr2nmBwmRccFNYGcdt+lrqb2b7izMH0IwCbQRx5CpfXQEOXM8bLgJeZjnVfhsAu6AC+V
/+0dAMGOM1NkXYMfFt+heJ9Nl3x0ZbSx0ixZnslAG7B5ZboiwX1Cm/Ew0KT/1pTyS4ez85hH0K9z
hBNtFYVty9oIfbBhXLIszjqUnY7XN/IsKdoTUFgfnHKTsmlbcEb0d9mQj1W03oHD+W+J+9zBTaZ8
I2IsXTCZaKXM/Rw+Z/zZzwNygvQ4PaXYJoHj0v2xa9xhY6+3zItJSuMgfkrqlOqlm5a/hZTiRDwI
UfSjDI+zI+ST3wOvcTuCLLuASUkD5Vl2DqPY8Ls6vZSk8S9lT9Wx9DZfxyxzYpLSahQm5Kir4Hku
fdQ8yrTNHlCrqLYAOLYumJuAQwtY9obsGQaEXxPq/qpG79AvZGcCbrLRmnZ0kiyI2DNsjFcauMIF
KOD7TkTTWQzCxm0gp4U+A26szoxoKA7047zvpPqPoRhUxDjN8dyjI4AkILxIhfwkGlEUGzUnS5nW
dBVLg74Y1BywZzeXfxgQlHd6zE+ih4DVMELCSHgxzfu93TGiu5q6AcRfV72AG4GXdl1T3/kkXTIW
f25Hg2Wpmry0glTF7JX1/9WAlapQm6+RJ+/jXvsmLQ1o3y6TYDA/BytPE7XAxFHHVjt05wCZ1mJD
FSRtzn31QrBU40rp8o+ERt3zvtExTnNZJgtwsriJ/kvtnwVYuFEht8R+LLurSUkbeyK9SgzY9SSw
DGPU05jC1fazUOsFrhPy575erHP/JmeA9zzQc6DA3xcgFcfNNHl3UxPtw/v6JjGtGUUCReswuPdI
/VBUbXPky/AZ8g1PUdN7G2mJbai8/+0CHaQzdVEHFQoK1jIB+D4WXfpHwOjk4NbBBknWsq/6xolN
WCuUO7nhfZfP3wk49rGYmqco7YN9u5NvhLNwG1nIegzvUZb5Z45SP4Zq63XXLJvcM5WJdqpkJ34M
C97xsiaFQFUL75Dvtz9vGRuTeoYnrCENPC1+TDxNP2s+kbMX9H0Z49a+fL7dhmUzMrlnMqWeUo7m
90mtKlDSUzYlJ7eD4MXt79v6sK6uN4FAlywVtQfIcJbTH//Or5TJn3zIstPtBizL1FsbftNAVhc6
CTle1GSy1vHlmJTRoy8xQvAA86rgLzcjUbFxc7X1xgjrBiRouIoq74k1WRN7E/vF2CIuabQZdbb5
MNJx2vleliWc3xdQOT942KxiNxz3vdiZbmMDgICBo8rkZ+oF5bFsZx9K4V7At7YM2/AYwQxyb14T
xYPHbiDkzBqveOANS454ZN3Kw2zjY4Szl9KsUTA/fBrYiBnoOxcy2868sZgsHTBBbx0PFgpYuPeE
DkDODjSw5dMAcu/K1nC3OEa2RoxCsUpyN5mjJbxX9bqnyqi6LK7O4h742OPtoLCMkol2U0sf5FGm
nR86d8VHiOGSDzUosed9Xzdiuht4IaJMOD+QcIMIq8JH1CiCjVzVNjrr39/Ec1IAuTUvLLznq7RP
pposzgT91ro7Kcm+aTamWqcYZYf8K2vdj8JLmhjPAFtyPraRN+KXeZ6XygJHcwebQxarsZr1Yf+j
volwq4pcQmJ6cH60YyYvQ5Y3Z8Bev96e2H+pe+9UIk2EWzagPi8zCildAS+mKXpS8Ga6CBZ+0rlU
Z+HJZ2+q+IEJdp5Ccul1qmLYArjHJYFN0eSO1amW7Ubeb1sKRqyTrgAAfUzln6hwvBhnxnQJNSyt
nGwTkWhpwkTCddyn9VRHxZ85z10aN/34Fwuh9gptu2Dramc5oUw4XBb0Ic/aRP4B7geKddoXV5xM
/Cjo4n9x0y2Yt62Z9aL/JnAk5MYLeE2we7B2niB8cSJ8dOKkFs+Lg5e02yvE1ogR+kKGbdCmVf3S
hQLSS4yB21YMRMeOA6JD2vbLlqa6JZBMRBy4KPnULyN99AhyQQlcQ7xIZEC3+/Ev5PSdlW6yzISH
Y7CriX9PRRjmT1lEAi85NCHvM2w4kU7Z1SNJk6nHNpmb9jGJKjGnsSpCQCuOJady/M2aSJZzTCCX
QKKTKIKRbQSirfPGLpKGZTBwX4o/eV5AukQP5fAcLvmWCpjt80ZqP4QdrVUx0EcJhZr2OKRT68aJ
4+3TIfVNGF2jAK4hEM545KHDqyou2mFR37qhhNZxvBRz5G9M4/sdIaakAWvhUqzmoXlV8DA7Qfq/
OBSus4W5t33dOIpY79QLbxP1mnEnP1GvcMHTVQsKs7cXoe3769/fRCyfKrIkICq8qir649HEjwNV
bt10bR83llBDola4aT8/ZGXRxUXmXJtV+Ov2L39/2yRmIlkTjsXYe9XrApH9A8kccih0+TKXxRYW
3fbzjVSy7yC1Vi60eQX/U92tothtyvZphhCTTJG4HO7ozVi9ZhNERocIGZiDc3XftJpJ5DDoiUBx
sXl1I1b9nvIK5W1/2IRFWkbGZE3onOUkb9vqNa2y70NaDo+dm+9yaoHxg3GIzJPfhZA96F9DP/Pi
cCjUJepbZ+fImKcHAeVjTsPmdXaDV93ThyaTG2Wj98vZxBQjaJxmDoc5al5lop4HWj8kJL3ryPg5
VPWnwsnubi98WzNGyJIKItTYmJvXZgkSqDXSH0XZ/0QVI41pMX4eg/x0uyHbLJvhuwzBNOrSWw+j
7I8GrAgqt6MG037f940jgKdJEjq4aJ4Lv+3OPOjJ2c/cLa0O2683oteT7RCFc1i/qikjj21XyieV
0q3yl+3rRl44ZShBBUNQvkZkqUHmYUMFqeC832KgW75vJoVDEcI7Gy9+sIaCQuyTJJp1j+kUFbtq
Lv+xERJLzcdaifCcwYXhxMDSvzjlFvXcskJNXoRmy4pvm71HVoXfZFaeRTbeZUX7m4Xuodbksmv9
mISI3C3BbKqd7hWqc0UWa7gi5Qc1y13megwOMcbhyynuf6pq5od5pq9FH/5xk82aoEVl+j/OQSoc
x8UL8OuDUf3qIbb0u4DswIn1SsQ8CJbHvGflhTl/j2B7nv082ah22laWEdVuOYkwCYLmNQod7yyo
g2fXdvh+e0rWXfS/KS0x6REqSJcwkqx4hbhwcppc8MJAiPIe4a370Y3yLeiA5ew3kzuv5XQswgzH
m1T05En62gRzfuwiPMPc7oitBSO+HRQ5p74YsZfzTuWHsHWmh2hZXU3DvB42Snnvom4CWARF/5t9
5fMSVH5CwT0bCY64S12Bov59GrhiPyNcCoszSIgyXX7UTcmwwZRwR/FK5DlQ2lC4V4VZUH6ZcO/J
vY3D5b1+r7/IKAx5U1JAjakrXpMF/h+8jJ4IH7qDA9jU7YF9b4WsDax7xpuEM2p86GiLqngt/HLg
30OIXpTiEM7cy34miY+bfjFXeqMxW2+Mw75xNIULl5ofRNdmMdCEf5IcZgr7qu9rb9aG3/QG4jPM
h0pe8+qT0j3k2YjCdV1t5BO2oVoj+M3HZZX2AxKs7rWTvgsJICed3KMfNLD4LBrlkmMfJd7v29Py
3q6wdsTYFXgyulUETYSHhkC1oMlRU0nU1iOC7ePGQV8xTbrIH/tXp+277mHgLJFn7hedc9r3642z
HiJQuTe7Fea5BuZCC/2dRc4W9u6902wdGmMr8IaSTyWb6OPK8JtdeVDuiGOTfWvS8NPEUbu73QnL
YjWJFJlmLvydOhD78XxwzigwnYROLK6n9M++FozgJqLxRaKC6CyV/qtxAfHruvxbNeVb2BfLRHMj
uOcC75gRzI8eQRS9dosc994mMQ8mFQD2jdgEIbt9TuqeX6TbdX8FMtu6Ttp+uhHJEMBqZjXx+bHL
p/YDsmr1pUeRfyNVsYSyqVCAMmyue/gBnou6qmUMhj4yd5q2p2aSw9kdtrYMy1o1kf9SRbjcBP38
KPxeOMfB0/1HHdH0Rweb8QY+XjOkkVMvn19uryhbv4zIZoLPjRhC9zEBzvERZKlAxnXuiF8EOvUf
l5HVG0vXNj1mhCuQg53Edx89XEUE08uh6qHKdLsXto8bEd4xl0Zy6FEr6iDmjlT+Ktrw065vm4h/
Bn2W9eIkzqhGeXdC6fwyJsvftz9u2TJM36AiyUiWSlY/0LECiSDxF+dRVy0pj34ZytfbjVhGx/QL
mjMoD0Z42D8XC8wwdAYwbrg99rYuGEf03OnBrdUkzg0FwoLDyWNGYnd20uDLvp9vBLZwgWMSXQ3n
uqFAknUieT7mP6YmGODgfLsJSxSYhDSZZbSuxgF28I32TjzIsxPMB8aYwas49idabuwitpkwD+lQ
Cr/sPX5exQcPDZwSzwFoMcfbvbDNhBnL2nFDvxVQdsq9fzLIEB4Jo6dy2nw3tTVgxDChaS/CJp8f
BlRMD3QMvkANtjvszsZMakTm+DUSSUkfRevoC3yc3GPSyo2tzvLrTT5E3TuAn+cQvohDWKbFTQXl
rrLScLEbhdyYAssEm5wIpxNeX9YR2vC88hNkpPM4qbzucHuCLcvUZEKIEVLLS9AkF6n5pwTYuzWR
AWzuBIOM8+0mbB0wolkGHUwwZO+cQVdenAO0HfAYE/nD1uu+7ftGMFPcdZJubocPzTgB8M6DLynb
TMAsh6fJgYDgWFajbjp8SKKwfmKKJhBqWxcSbZ8S0bldXIZodd9IGbFMvExEaToHSZyWyJOmrtKx
9Nrf+75uxDJomIXsvRpfL1IAOfx0Sg7TkAwbK8kWC0Yk854CDOnJBoqr0AHTMmvx2/vgr3BxutO+
HhhnMsCJud+31H9kXoete4K+Y7VsXUgsv98kNrBMDOCtEHH2/KYvnhhthvbEdVW6fxEo4G4R5mzN
GPk2FXNAQofgUpWCnB6mVQxv67im9Ub9YC0TmNUWZMQms4EJkSY0TTDLuqlp3K34BNrPfw95+1tr
+mUdsHqAD8qSbpQH/n1dea9JI8C1Vr5QQDo/eoLxJYXbYjv2lxkbOwgJAp6uB574CUclI51fZLeM
cCcf5kI9QMTApWcwxEvydXAj4r/6IgyC01j20/yRRO6i/iDPqJu4GNYUWdWrj7Fc8OZ5GGF1NB3L
EjIrT2PLRnffeRqs8/b2gu00qL0UqcCNCyuYZXgQR9DkG2Nlm/11D3vzdVW2pQ97zewykEahPjmE
NOunI0gUbnkA7qny/tkVKiZ9QmQZm7LEcc4DyGddwu4br/96+9OWLTEw9hG5KgdwkiQX3kDYvoNg
Iuq4oQIprKwOssUlyVegad1uzLK5B8aukvi4PjDAes6Q62EXPQv1LSob/WXf140NJXMFh11f5Jxn
VRWxhG5V7JTT99sft8y1yZigMADwBh3g3BuBR/ZC9awz7OpNt/W2ZBkbkyqh2wVa0ApzLGEac2xy
3B9pQjf4N5ZZNrkRUrV92i+hc16pHaj/fUg0fZC6fBaOPE75ljaPbZCMvaMBn9SfXCQHZCrnA83Y
B7a+NWfJFljHNkhrw28iLnMm3ms3rR6RdszHQgKiI1Cj2TfFRjgXcLXB3qqdc9eLPxrA/FhCmazm
IDLcbsD2642MgDNSQZEnzC9eBysXoZG95nm2cVTYxt4IZN3OSe0mMHYTUDo7FeP0OXEWvDZMaofS
D84ikyCha1J5BZxuHsUMK2zqQFRTDsUeyOX6dSN4eReMWVk28hEGTHXMEzARkzn/dnvg1/X3zplm
kiGg6eKUvg9XIe1P39fSGHH4HfRFjmSaNi7qlrk1CRFZmHiNn4TFZfD7LABoKYiy73VQaLpv+E1C
hOaQu6Ray0fSgVQAE3Iat2xrf7D9eiNwoe9CAHIZ5eM8pOpCsp6cUr3HEgRTa9IhBjzy84bUWRJn
85D/TtrgQ60TZ8dr1/r1tUtvtgSetq6vASh8BC44/0uQFiIiYt6ZxP+HBBFwSH2GHBsnxIUPVJbt
B3cekx0w1PW3GzE75DJfuO/LRzZiQxhc1OTnHjVDd0Wj7Vv6xpFLO6HnYPKrCynKbxQWIzIEHU57
8z99nfkbjVjSVJP+oIMO6N8EoyQzddVaJHcAePB7mgIbKCQNYzcNuzt/lXp223YLxGs51ExihEzb
oO/GSeG2614IDjRYRAA92n91kCE5QGXcHkFLbJgECVXCAC1Xi7pojQczSZb5hK1w4wXI9vG1b29W
r4AJdBW6Sl1A5vk61J4+tGzaKgfYPm5ENUe1fqW9qAv+1aPyBvH5cRdCCGvXpESQBDvc7C3yUapZ
rY5kycl3+Z/bY245zEwTHk8lmeNoBHUGUYQYRpkzUi7YogYDfKdvN2FZs6b3Tge1A8cLubqsQZEN
0AlvmrA8AH/3I3OxhnL2Aai8ES7w4BDfbtK2YI1wZ1VallA+VxdGxzsCAqkYh69DN9zRQh9TvYcw
tM6MEfJD09YwRFPLg+yRJImV5QSl0n9u98G2poxzWjZRSEC5WB46yr6oKutjRyR7FEnwy01QG0ws
5ILLbn3Rg3iCLaOK/R6Oort+uQlpgzZIkPZILi4shaw9lNev6bJZ+bQMiwlp64a2H73eye51VFWH
AbLG57LY1Cuz5C+m7C+Tfem2PMru4fv8AWJCx2GsrkXN79yw0RvDY1mcJrYNCNqpcF1dX0jkXL2S
HRu8SpI5ui7/j7Nra7LTZra/iCohhIBX9m2uHntsj7fzQsUeG4QQNwECfv1Z5DunaiIPm+/sh1Sc
nQSB1N1qtVavRXF7L7aQQ2sTtfz+JuBJv3SJShmWuMifyHJX315vP1aCPeXoWYSMXXNPa90fJanD
U9EMGyfltUWwvFcNYyCmPGjvDBqn01MiNPK8JNPgUrhtyxRyGbeOX4MT9jpztbyYR8NcQYkPl+ly
nOgNQiA6qEopPfdw3QCWJwNiiLR4DGrUdtD5T3iZx8Abfrnq4Ta6baJlm4iZwppm6BvLGSHC8bf4
LVdsyO51gHoSGr4a1d6bsejiichnNch+ww/WHm7tyCwKkD46pLmvopAd09RNX1o6FBv7/YoR2Yg2
bmhY1M7c3lcGectEcBRE811E1C5aTvzXTb51SmZpWvOx7dp7iXT+pEb0DSrVlRt2sxIo7KYGib4s
oYpa3C6BQjJwIvMvomhvp9T71ZKtyuraMliunHo+rVTbtvd6ggH1bpE+1V1CruCKwEbzB4oNdN3+
0GZgpeoHsZedeFKohO1QXz1fXoKVBMbGr7Ghg5XiYu2edQ5FVi8hbUPaLH3NsrG4vW4My4FZ52ET
K0txy2bonVRh9pQU7reG58+Xn78Usf88Nf+hnBOyouyh+YQ8YtCPEtJLGlVmQ7y7tpCHQUWP15E6
+1DxWl7hza4wsYCmuK9q7xPWQCYZ7ZFPXQHU/4ZPv78afyjnUFAHh00EEjLCIKGikQzrMXoBb9B1
sJjQ5vgVAQVfcFS2902INB7MY6c2Aq/V5XV43xVCG4JWge8vGBMP4W4ATlQmwAjH7ZhDnvC65y/j
vpl83JP77eDl+l7mTg3NQ5qJYzdvC0mtvb/lyqSeeoMmu/kOuprTEUn2cziJacOT3w+of8jlqCAx
8Fo4GgGRdmKCI3bl26D4iSv6rdPtmvVYO3EjEimmzm3v6QwZQtzfPggfZ1rPbF6FvR9S/9DDCWvX
TXHCau97wBhiLMjn5V4F6ql0h4QpekD15Lo0L7QxaFKLEXC3Yb5LUAlmbPwK9jcgYpw2lg6u6q89
KABH/W+r4k3hcjNokNFWbd6dSpGy32NDoF592WpXFt5Gokldln1QmPlugj5VTLzh3Lf0WzVHL6Ty
NyLsiuXagDRA8gluqbzsNmlBxDN1dLgdFIgwLn/B2tMXe3vjd9C17IDKn7Nbg9b1U8qY2YMOaaMs
tmJSNh7NyHqUkaHZLbrvvqkZKhLIjm+06s59D+OdZbRRw1obyPLutKs6OEiWP+La6wXiKveQazyZ
cfi6MNICLbAxzNpk0X9PViW7JpzDujnRpdNMcfK0baprn2A5eBJ4FQh1W30nOeUmrt0sdHZmzLsD
bblIP1SO6O8DOkMg4/LKr0QUm5RWQ7JcY3sVt5VwxLybTOPlh352IcowkZ5+ujzKypTZwLTEkW3o
e52+gzZTeQBMTX+sCVHXLYiNTEMvRqeD2rgg0o1e/8m/62FTiXXt1ZeVeuMauqwlJDBa9xbSqKgb
J5DumXZZLroN71hZgGAJKm+eD5UgyFLwHi8/6WZPdUBinoExMKw2Nc7eMyrouIWWwfIho4RgPz0D
Bp14J96UfnvUSd3p/djT6AGyBqEDABYkNC8v90q/CdTY/v1RKdo8lSqg3aaz5YYgC/g3hwcQXAkS
Nh28sD//I2TdsC4/KV7yB6zgVpn5vQldvtbKRTNcZk0kzeozeNXnUzEF7FhKEPrM0Ua4f88iMIBt
zE3hj+6oaHUOMwDB48r3vpBaudnG41fe37Zmf/ZbcASn5bllvP4AQoXie5WkTw3SuOPl5Xlvv1o+
wDJpkMR0k+/16oUHAz1Qt3hWDUrJsoPy3SjzLaTie0n7Moxl2SqbANoAM/+Zz768qyTIg6kb5Ack
K+desP6gVbLLyi2ylxUr/4N1uRlklIJw7wWyacGeF2MaK9mEOzIE6c1cRzdlv5klrZnA8vsbp6WN
6Z3Ar9RL35TQQIMo9M85dcvrGrFDWxQg46avBAAPZ88PvD3PJueRhTK80sCscCDrGfqUY1ieE+N1
3g5iGRH/NDuDT2IVDu6WH67NkRUDEgjUszLs6UtvcLAFxlM8DM0mkcXa0y0vZz6VhayAnjY5Tpzo
wvCc+yDylNpI5leebyMw5WxkWshQnU0IAXkXbVmFK5+v8j8beUnHtqHz6LkvqCU0d5MX6v4Z1pt5
dwm2A/0CDqktNtK1z7BcHRu7hrxWQV4gqDfeE7kotNbJ0G0dZ9eevwSxN47AcZdN0dNRI1glyRO0
lsoXKJFuQf/+uQGxz/0IITZKEoc1UZZo4nyAGFX3pJypcW7Q/B15T5AvCdnvvuSjP5+QT0z9t96k
3PNvKGg9f3AIFTrRru/UVPxOkmCcxQ7nbsm+0sjF7sdz4CEPjgO9ik+8GKKxPPSgmetdzNEkqs9q
7E39xXNBtjvEYvbq9o6OWRJsuODatHn/nrYQvONs6iHq3ngAcWugJV6WWvQG/mLt6ZaDCwluuaJr
3BcwrXunXqOV5Qwp49k9X7bfCG/53qpYng0WWDmgGzZ60C4oiwwDSsJE2VMIeocY6LNhL+fwxgNf
LNgHv18ecu2TLHfXgo0Zd/LmXEUN4I2N9h8ntIvvLz99Zcu1IZrA20oPlMD0ZQq9nH3gPDHpDXqi
QXncTuWWAM/aKNYxdHaMhqJxGrzUPpBhYDQkBxjmcJvmhdnY2deGsNwdHcohSDB5/ThwSA4PZfZL
ARsWQyK02UjtVnZZ39rUSaRbzcDd/jL5uQehqp6cdZikR8pMf5v4Tn3XBf6WOM7KqtuYST8jE6sI
Eld3NF1245dlwD/nuqm3CODXBlh+fxO+iE9SaTwoUIWNS7IYOOZFxEI1W9esK57iW37uloU2VdAj
PCbosJNg9xEkGA6Ms+6Gigqxv76vJ5Td545e07iBmGnDKPtQJaU7Bu5LU94DAvttKscf17mJ5fe+
p6ZZecjqG/DNfw+dcNyVYFOM58Z4r5eHWFsQ28+LXBa6RG5CiQsVpMoLef+p6XS7taWsDGCDJ5Oy
zgNCUvrSeBNN9hSwYbFzVLalmbn2fMvJBQ/RezqW9Rn59UD3gRv46rPjJUxtOODaAJaL80QmZqyG
+T87+pThetcU8xaRxUoAYZZ7o3OwDFTtIzesjMn2Y4AjQSRnAIEybK/x5UVeOx6yZfQ3bicbz+MU
IMfHCdUTFBmlgngyNkLpoScb7C7lnoFpFJVxVX2aXPdbOQHOfnnsFY9ky7S+GXrGBTbphrY+m8aV
X5IyUo8CpLLYXT6Chx70x4kf7SanH3RsSugUXh51bdGsOGCkwm1CX/GXqlOGHyQTrjy0Y7slO7As
zzs7sk1J3ecRqLohZgvOI+9basjvCui0oyqrB1whphuWt2YblvsnjYpIJxCNDc5WO4j6RTvaRfVd
nbKt71i85L3vsNw/JUSPMmumF0lQDGkU36tUVDdSBG4svLzdeeB1cieuNz5pZV3+QGMy8P2lnUad
Ig1Kfye8wnUOWWPQSXDVwttYTNa2c2RYhJAZ1ixaioU5ggJImTdKX2uuZGMxpxF9VhCwQbyZerIv
FFAMKqLTIXL8+xGksCB7qKbPxk2+Iw+8gxibu/FlK9bgWZGCQq5lGGhSntErq55INVR5XPchCrpG
oVn9ukTZBmziAOb2uI6uzz0a+He4ak9vc5BVXAFkxVZpAzZV1auaQS30kacotsS9ImgJKVvhb5jX
ijn/AdnkYM2QZa8fK4mWGVnUH1NQrO8hMfO9qjJ5NLNv9nW/da5cs2b679gG3i/U8RWMLSqb8qkN
s/pn3pTh4bIpr32M5f5s4DpHRVg/amGOjKE7w9D+rAr6TSDTmEB6sR/rrWLOmnVZgUCEGSBXDPvQ
FFbkqdeMxGGt0PTq6evUBEMbs5mPpYd8j1Rn6tduEc+kv82yZP59ebZW1sKGanaoo6VzXldn4ohw
p/vEufHcaevdV+K9zWKNukcFXpZJP/Zdm+9om702eXWX0u4cpYAPXv6ElTWwyQYnqWfjZ0PzCAZ8
dOG0UJmheRvcOFJu5cdrs7QM/WY3nhIelU6O+CsWlFQPmMJ+CVWX33/t4cvvbx7eDE0rWUfVB8C+
Xxk4duOmJxtH7BVnsCGbOL43IOsLpgcdgGuUt9iRUqMgJJ+WMdqmszgqQYE/LMnE5Y9ZG9DybcpC
jFRPKAma8HkeZBPrJo3iEAzvu3rkXyIQYOz9eeu8vTac5ey9n42ZG6DGzal4nSodL5gOjsfjuHS3
dOpA8fz18petnChtckIFHqcmiFz1YcnDkqjcL+SHiJd3fUa/5fj75WFWEj8b0OlOBVeBh+DIwOW1
KyaJBKxisROF35sagBtDo/BIa7WjaUg2PGjFAm2cZ+VEoky6rn38J1z2BmdyPwyOlz9oZd5snCf3
sq6mRakf0aYSxWJcEPs6OALCaGK3g9gQCjCXR1oxBhvzmXoZRAVQu3iYWqfbVYX51EAYgVTFz2Ts
PpewjIKxjeuwtbGsiAAhVBA9+4gI+Vw9+Al0V1sVvjBOTxXLn8zcpXEYZRuDrU2hFSFwU4+MYkr0
o6qT/qAK/ksD8huTvmluuojg8uhKetLwH17eN8Go79txIbdApCOAkbNATXc1euRP162QFR2gRR1o
v8MKNaz3YQvoilqKDYvDVonHd6SGDDNs+/Joa2ZtBQcxASUyAmX6n41hAQGbpk/21z3c2vmrvCtB
DTWrD5OkyUlH6GzMMlyyXH76ysZpg0EDno0+SzjyChE0Bxf9/LsOQBCEs06rWOXGfbluoMW+36x3
xVonNZHRj0SH0Y7D6/9vlxZkCxW3skHb1IdVGoVSN8tUlRCL5rIc9v9QUdW0ExursTbEMo9vPiNx
E4hjDk77qKqaF7u0NUuVf0hfmimdt84wyyn4nVOfTX04tY1r0pm0j0kx0P5IqqxUaAkFCCEDV0Hh
Nl+pnnPcHnPhmGSMIZfN8p+kSUn34hQ1pJf2pMDp8ID+D7SG58mIOv7lZVz7fitCcEf6U8aM+mCm
rj40gv1KvbI+1PjD5QFWfIksc/JmggOvaaFREZVnjYPosBu6VvwqR3+LfGDN3q3AUJESVefCLc9O
5pG4oMnPPiPkyzCjoDLWdb9xkFqJ2jbGNCFSmy7X5Rkc7OcRFdtdNI9S7GTNk/q43JwVIgn1rsjq
uT5eN3NWoJibpSAgkWGDy1XfhVOSzDFSsmZLZnHlaB3YhIkShK6lI3FAIBGEL5vpnOUcLY8ltDgM
uoDkctYOJv/Zd93xJhAoh1zzYYGNQJXoQ3cgV6Y+gJsdwo4uEsxF6ui6hy9b4Rt7M7xIo6L2ynPm
kuhTB9lIJ/Y9gVrfdc+3Aobf1GmXebI8D0Xp74XMqptQFu1GQvV+EhfY+NMWqnSkBA/3OS2rfge6
8hRFwvB12ecmSn9lbbT7J0WoGLkuhwsiOwKkLo1ary3PEmDUHTWzegRGbktaZO2DLPeHepWfzyqN
HgAzedUgxe3HdPqZTI3Ys3IuTnkoq+Ok5/QxQ6DY8Nb3Y04QWUEhy1x/JB2X5wGyF39VQdt10N/1
vZvLJvB+zETq/m8T01FomJnL7AMoNL4s2WLV6+LBSam/EZTX3t/y/LBoy3BIBGwMPDmPnlO4P4Aw
qTbiysrr27BUSnocQZ0++7AodOmprg9VnXe3HuQJz1dNkI1HDQzvQgiwqbPjuZ741rDBpD8motPx
Iel1wj5eN4zl6hNkSMtZtzhYDQtOsRjaHrX2yt+7EO7+fXmMlaWwYanAPDthRnp5nr1E3oFGILnl
M6nEhr+vPX5ZozfRSnUqBXypxL4iCYtux7oUxVcegt9lf937LwO/HcDRqnCDEIvtN+FBuSI5RDhN
X374inPbBIm69JMKdwrN3VIxS0XyaHgaHRkqteix5R87Dz1/y78qmytr9IEN9WukMFElAnXOMw35
eacuYiBKUA7mxVYKveYflnun/pR0eH151jqTe9cBbzhKy/6OQxbkSquyHDyoGHYoZH7noTV++jUk
A2nEThVQJv90eWlWPsLG8OmwkGMX5sU5WQ5MtG8fkbWoRwbBsI1D87Lh/ZnUBjaMr1I5aerOlWfU
rPVezFWV7Hih8x9hkOkzaWZynf5CYMP5pDdGVTeO6lwMvrcz0FEDk1sd8u/XTdXygW9cZKw1WkoG
XpzJ2IRpPKXg5K+Dwtm1lXMN7SMngY3dC3jat0U5qXM6ps8Ahc4nD56/sV2srYTl46Lp+i5zuuIs
O/4s5ezt0TtJbkvsTDXw1hvRdnnae+tt7eRVM/ZgGs7LMzhsXiVL4mAsrzRWa7+ukQ2mhYny88in
/ghwbXULxPnCvDFf06e3LIDl1KWoODDUGeJG7VJwCfmaDzs5qS0FnjV/szyaSJDvzCwogGj09cGn
rfe9nqU4jnVTbuyqKwtgI/aYVJkSpICdqvFrKwd/1+OYuFFgeZc9HRNkY/bEnLd5iS788xKwQw4i
A0CM425um9PIFT2AO+xnydh+6MGZ0Pmwr0xdeQoPbDLFmZWe6+Jm9Dx4frfP3CQQRwEyEPCduYAo
Xvbztfmz/JxiJ6/LLpFnGZjms8y4IGjyzZItCarwfQfh1l6OTtPed9uyOrvagZwWOHsAgzsvlanl
fFjNQsaZV18Hcg1s5CDlbljmGSnOhrnefja9gTjdhN4i4Kvrjci4NmOWy2sXODe/YACreCiMgkaz
K74FdV1N+8srsuI03PL7irA+8Hi1HD3aDgX/qq1voDbp3nCWmK1j7togludPgSlBns2yD6QfoIdK
SXJKCCRvA1bq43XfYTl/FZK58UoEYDpEKL37wUPXsenkznV6uDzCykrYAL5c5Fx4uM09F6hEnEoc
yrXQW+jAtYcvBv1mA0y5w1jXo4YiQJ0dmsA8RbKNXq57cytJr9o5iTyvRGB08hvHB92d3wRbmvcr
a/sHWE8GKk88HDT8ERUKSYt9XstDnjr5hoWuZLg2QE+FkMYcGHoVwpHfMjHuzVJYAsPyS9I1t5Pf
36RteYewvMVbtrKX+8savVkL5QPqgooqdtky/GXmVsZ1TdI92k2KGL2jG6FwrfRj4/YSV0rplAae
h5ShHwGhhDYLiwVQSy+gm3+YJXIH3IEAxNs+gKA6vc5TbOxehfVyNQY5664ZdhAzJS8FOKTD3cBc
yL9eNrnFtN7JVGzqQ1XzTjSFp84a6Lp/3NErBn3nQjwlbjP2scnHa2gpsWv6luenzuSJDn990BGY
G/UYmL2Jav4jlym9Ek0W2JC+ikf/658LVD/o8udxuSVKZqd4dCKt/vadABhFaPTFWZORFxNpuXGn
uBIZbKJE38kKd0B99RwwNyG4Nwp5u8chkj1fXqm151vBgXSODwd2sCXnorqd+ZB+Z77n/3356SvO
a2P9tJNCZDJFMW25H29q8KtO4WvXmgm4bfEz1z8nIV+LRvDby+Otfc0Spd74ruk94CEc5CuK+EUQ
15LXyZGbyhk3DHttgOX3NwNUgNaxiCDchV07PqjJ4Fo3a7qg3l/3AdZ+71UDriYZqhE1afjJT0Vz
E9Bioyi34pU2hI+DPcznc43LnGR0TzTR2j0A7OI9eEzrIFZKi33UbGIwV7Ixm0Ixqmktw2QsUT0v
XkEnujDiQdl7gAuR6duQR82uJnxrI1r7OCsOMM/lpdaT/JDiutXpIc84UfmXKtF4WB2pMa6bPI44
yJJ6hzszt2PX5QU2/xQ0NaKir0x0m2SjeQ6Bg39wm+7H/98c/IjYMja97ly/ySH8TdvoowTiOvYX
sP11D6f/tmXdyaYARRSFiIeQewGJq1OGbrCNp7+3jS6vbid93pT4kI/3jiBOv0/T+a5xIXlMh6/+
tAVPeM8ZlyGsJU85KxWTghwrTFEsB6875BCJPF2envcyGzzdLtJKjsMYmStyNAIbSxNCo7kL5HOg
62F3eYSV97eLtHRS6C3qExc00v5zlUGIYkCzzhV2uby+FdjDkLFMGUqOrI9eJw/yQS5grxuLu/bm
y6K/CYO8ln09c0IhSB+Ge90i26sFeJWumxcriisP2UEG+WBoKuF2ShTdj8Sptk5ta6++/P7m1dGF
gwN807oocrjNZxGAagfdy1vsGWtPt+I3wYVn4QsPSzq00NkDj+bz2M/Nxva2ZpKWxxoRElJK3zti
j0v3U1e5p26h0ZwLLjYqWWsfYLstup0NT1pyhGrZ56rA1YTrBWbDpdYebjlsAi3ekbWICdDm8J68
UU47z9/MbFee/kfBVYAAIMcp6pjTYoRAPNB+Ay4Ir7JJu9Zq3FzTKu/psZFM3jVcu02MqNNcg0KG
u9oVVpK2ufTnuQfjfcvzv1ULmq9gLL5dfvsVw7H7pBtWsBkNbvQ/HsUcoER7D+LI0eRVV06Q5bS6
7jrpQ3TySIyTu7spL4ssxsYC0PPlb1hb3uX3N44bmnTy0btKjlKSv9F/nR/+i2Ps2sMtv+0B48Tl
5/L2XZ7cyKQ0x7l3Xi6/+drsW27LIJmT+e7sHekEagoVjuTrnBknDubNjqwlqtsHrsV8LLelfG61
wxWiWo4eeD4Xz0nb3gpWPfCuvGf9Fj3syq5uS9LMqeSR9gU7gnXheR7VfqqaxyQjJwCFNgxpZbbs
Iiv3A85ly7xj2Isb3GE8LZIPs7OVr6093iq1sDyjpbNsXaacogdwu4mjwVXpFx+NwMfL671iTHYt
tVFhk81LdwzvQ/ppMqAj9cVUb5wIV5aaW3uvmGuS1dz1jjzVj0KHxyqt90Llz9PcQhR7C8y69hGW
P8uSO3TwHORvPSiTKorG2xlEctc5s107DUsPhEaaM+SemfN3CvwDNENZUx+uWwHLnZtal2MQ4eVV
xL+EpRCHLBmCm8sPX/EBu2Y6S7SM+gTqH4E7PzEwxTVJeRfW/q3xvZfLQ6wZqeXOTefPlYcmG2gD
Mtaiaa3U+R3LgyrYt7mS9caBcG2Nrf3Y+B2dQVXG0FoLFboeJ4tSVRt7/cos2fXSEHw2fpqZ/5gp
IeBZJ8Ox8fhHb95iTVyZJd9y5cp1u8q0lB6hOJt/oBDbfmnClh5yORRbPUhrn7F44ZtdBzQcOUQZ
4W24svgky5+al6flKzJx5SLYFVToRjRz2Bt2DAs1n1Q1Rp+zIgmuUSXHzmDXT0XbyKhOMgSjvHlA
6+WrP29RL6/N/2JWb+aGo7swySlC6SIQUgXwslCAcTsaN2mr10aw/Jih5SSIUmw3yVQ/8NY9Gcnu
9RBuePKK/du10Bm0f0PlM3Zss8iAZQfn62SI8t1lJ14J1HYRNB1KsOUKioUV2anP6gc64XStovJh
idKAYW4VjdZs1HLjPst7ECbAjVPX+ZqUFf9bQVovHkXND23adofL37MyW3YRtE9o0HeJ5x2FD5K1
Ont1cvPpukdbngyh84FBcAubMiFyxxjYeQNXbHVIriyErQfTuUpIMzYMsgbiezRKYPy/yCh87JMc
daLR3TidrSyDXezkI3HFWI/Y0wp1GosAIsrpX12SvXZK/7g8T2tfsvjJG49LORJqunwJ8qEHL3Ih
AJC9hoQ91+hjza/NkewOZlWEZgClkX80Lc92EKua9mHB0z0UoLIrjcny7BHaz5XgAzvWaJs6JH36
qgKZHS9P00rYsAudNKlwZZq37CjK4IM04Sud8mMU6S+XH7/mCNbubMjQZej0hPyXwXmth8THbnQ2
y6Zra2x5M/Ezl+JiAWtckO++0Iu18hKP5031FG2CTlfmyO5LBsxNRMBtsmOeFZ8Tgy6UCikMkHbf
Lk/S2vOXz3tjqspkvUu8xMOJSgH7mVThqfPa/wbYurIMf7QHj6YMwwBBA1I9M6REknZ/rVQFsbuC
e5G7bqFnfiT99FWkmYrd9hpAPrZkuyd4liX6593aP3o++ZG49JcJtLux6axNu+VXqfQSkWNPQ9o+
ncKh+kabIo39striGViJcraKi2zaoNQMjgsJtb9V6O2oGD4kRf9hyK4BDy/zY/lXQ3vceFUj8jpk
L/uE+V8K99q6tK3e0oMFokJfGzuiKQdUs9NxdqGlq9wcEgZbGkArLmz3/SZOh52lav0jr4OYM4jD
h7XcUdrcRk7wcR7682UfW/EAuwPYUNEOENrEYk/gowubodsPwbUPtxwY7TATmnPhwCqoXtiMqnc3
b7IMLxv7O/UKu/EXHD9E5kazYzFPTewFxVGG+X4RcFW+F8QyH44OKjzXTdPiK29CEW5jh0nlXpvF
UFPDpTD1zPS96INk3F8eYMUnbAEXVjog/qsbH1pq7u9/mtXAP8j68GbbpNaW2vLrPgpwspGRB1LN
8asmvEYfD/RaLr//mr1aBao24nOaj9o/Ylv7CzJnRzpjv1H9kMYBn/42gbhyJSzP1hnYiuo084+q
AhF9or8FUCm//A2u9w8hxTtGZTNhAJmsmK+TFFslxG5+KldxCbpTE5rjQlf2kRPlPIdEBe0OmFwI
BvNqmkEm0XXjX25PyNcuaCj+OeQ+RIS9EQQtcNy5O/Zgnu+ONC3UkbU1QlIN5TnNwkztjF/3vwnk
8wZ0XDrsZSp19QBNcdB7mAzaiUnd8DvQvk2f5NyU0aFyUXVqJJq5WQHUmBwoHgLODHRdF7X/Edw+
JG6dhfQcHHf9QxVJcqbgcboxqqhuKc9Zc5IRmrcgmU0/hA2rX0t8sbOXPMhMXFQ89z6lNPRw792C
R33P/HRofuqo7NNfIS2haJoqkU4xM7ko9mCHD/RRE0fWh5QP/anVffA8owHti6Jgz20Y2FdAkDfe
9yJ0f6ABsPtSkUIe00kqL266EuIykPVD3346aPBPBVVXx7quwaYA9gCW7dPBTcmeBrimADc6rugg
m52f+6LvP6dURceeGdBO8sIvKO5s51kAcBg5aMGlQ7KXIx8+pHmXzoemhbJqDBwkm5/CFgLxsTON
kwFluBy/pJ3X/cxkCACGrJOq2aVDLnaTRjaO0OUCRpng5v7vsIzme2CtaPIX+hlb+UgzVtyjSjr4
h9Rgandpx7w7XGZ6d4JkdK8g8nom7kSbY50J/WXyIjPsi3JuuztoYxW3woOQL49kel/RmvV74F7M
EOtEp9UpVUCvH8D9ERbP+O8SJ+aGq+Se+xo4rBwCADFJQSNdof+HnCaGwyJqnqNiO9eZSv+l9ZqU
xs2YdphXXpR7SMqrKY5MBBxjlbbN56RALRmgvXAGesgN2Ffm1NRHlBvrx2rqw5NwdZDG3WiGDM38
fvRJ5RVO6ER2WKUSipv5TqIBc3oWU2Wepx4vNjWBmG8oprFZ2r6h1EZHkZV72va9iklQaHogYkpf
K07DWxnQ5GkKu0wdoQ/bFrsanSBl3DMS3BDqzF6MWW32Oq96uifd2Lm35aDpcABUN//paAd1P6pr
vGTlRu7fhCXsawrXbGOA5r27gkf5eDOGlJLPUnued+hhfPxABirZbTh3wjvg9tE8CV5MJE68sPiW
OWWQ30T9xM5N64832m/T1zDIef1MURJ8pgE2nlgXRU9+Vg1z9B4aZDOUVWYn/N2EHv7YpEG6A/12
C/pBWJeamfOYQbjs16Sr/q85aYuHPAOzkuEe3r9NqXeiHSYoBvd79QmJdebfR0zBXue6K+86T7HX
sEFSNrUsvJ/KsEWDTA20ftp05is0h4uPEITgPzoJAu47V0ARuE9V36PpuSu83QD5lDxOpgIHPzmP
gGVH6ID67cxN0e+ZEZn6VJAWq+Phf7qvhKEfEAzEMaKgcCegYYVmRqXRFTJ6+yQEA8nJJMjJgfic
pli4g/qstEFPN7RO0AyY9R2/qyu0dH4UkFWRM5D+CANij5u6VnyomeLNfdpU/W+VUwcG5I1+tlc0
71MIWKXDkyu7SQAvJ6f5tqfQ5wQCJzLtKQXWu4qThss7wTvMllfl0bCvwLJ5BPhZdM9NQ/i0E37Z
vaR+Fzwn6E37OoQyKH/UoYTtBxEw+6cAFOI3YzWHIt9lk9vMO4KY8ugZOZ8ymk8pxIkpWKl201SI
X5q11Q8aRdXHvnGij0AKZs9h5mMWoQiE5TP5IH8nFUIsIV6Wgt0gKfCasKUvfKLuj15P+WlEmLxJ
GmAnyaJ8+YI00stPockGf68C6iSPCeLalxm9tg9QNWhLL87MlM+3LYGU0onlLYGqCDoLs73mnDZo
vYMsqNoVkKv55vQlGX+hr8Z7MpPp/CMtoyk4pUM4fAhT33zBnUvDY2gwdU9elnCxE9CTGuLQD8tp
XxEYB/EXLlJFJf3MsReBULSjuo1LT0cPUcUGtExV3V89EeqIimbV7iM/1TRODCu+lQJ45YOpIR6+
Q+Xccb6KKNf9k9ctdMMVrmHIjkCd5kE1fhftuY4685ik4McsEAK+TnKevvfY906BCPiO8aDWMavH
4qMRFX1knOlnxx8ilFpKkn2RKQM/uBHNd563/BO2LrMHxzXAze2cjl+SMfdFzANFwPHpeB77H86u
rElOnFv+IiIkgQS8Qi29b24v7RfCbttiF5sQ4tffZL774GGaqoh6c3TMQCHp6GyZea4mDyOZH8De
VnMeBTon8ys0KRLR4jJKlldJqLm9e8KB9/TtxCBFUCYcPwRKm4+oBDsVAj7lvDBRJuS6d3wDadrE
qdvyEJjJaQ6qceEJVT/SFCpNrQGPDTpHe507Ae7SzB/vC+qi8s6An+qvmrAr1QEdo/RrLzmGxlx5
YWezN6REVEZlBSzHtcbYZP+l8RsPgyYkBExJUuLoYyZbC6vx++Jz7bXsoUir8ikPZ+8zwFHS2ddZ
Sqeflofs1gAjV8Zh6zfaRClph+pN4vTQzy0N8KvU1IrfaDN1v6Fh1B+IJ4JfAbOqjFwgM/YIXSov
kkjmb5Mw7LBlbEx3HnPGBwF5fD9SJK/oA1QuaXjrKc0ZBg4WwbBL5Oi82Fzz9rYrrPjecycDpLrW
fN/oWf8SUBf9FqZ5G0Y9A8Iq9lEVtIeJCnYbOJPzluXQ+Y4rAaDsbdB0+PGCjepuwCiMX42sLIs5
afIiRig1kzghuA5LwatHpZy2iJVjWR7hPgBbtIVbozHW3SRxyxL3xcwTnJFQvODICXvxw45Kf/J7
nDkrgQOKjJE5JmEWw7VRXv+Dc8CnYpMgr8iTigxxM0M1VDSVDnepH4pDE7YliXI3GWoksUbdqU7B
e4ZhClctkZdeD5lXffLAKJgiL9PCkTuUxhwWyUqK3ybBJYIQctH2EKH7YiEk+sdijO/RnQA4PIhh
Ev3tbGd9tBkcUWRcqApEs5/PZRQMTHwnado2t95YYt+MDqwTEzslPiCymEhHROxAQCLFtA8CDxZN
OsOq4wop6ntcSUFfRuA/E7JzMids8ygETrS67+tSDjsXUh0son5aTA9jKGS5H/AT5x0IYSL4VNKs
vTFTNz4XgzuT3Yw+dH8Uoei/FPPoNRHGT8ABT4BU7ws+0iIOQ8wQVCPxDrR2ku+8gCDE7GXlHQA6
WWwqkQ4AQziejSQm62SxaAVUlG0AZa0ICKchj0Y0a9K4wKoWUdlPLttBgTMp9x3m17Hr2veC62mY
7JtfNvar4jkVO5nrdifhHL00SnLZlbs2rdsDVs65hQJZON0K3JBOLCaLELxFv+wR9GnckwUizmKv
SzfA2koB55ZOt0y79g3SP+WvxnHZU9+b+qZsWnI3BSm9aVXepDEu0fw+6MryKXSM2+/DhVSwGxF5
PpmkTD3ILvW4wEduLGRJXau+S1Dy0zjsCkQ+oOWkKdRKXVyapPOwGH6ZN5CdbB35Bl0z5RyB0pJe
FFSj/DykNH0ReVI8+7htddy6M1o+BDnMHCdQjBt3Fuqke8NF08R9EiQ/WDPqN5G05Y8Ac1oe2kTD
hcqW4GLpS+h1HgbLyq8IxucfrW1rP86og0ARxGh6wxLC8UuI083IK5aDFDhd1T4GE/Tro5G36TMr
0uwpl0siU7Q9XAGS8aCOPXdpOmbIffhVbf2kiizYhm5UI8j83k65+OHVnfnMk6o9FK0z/WAex4SM
DJqhwlXZoQ1SxMbprD4bbUXk+HaIJqCo37LUL55R25FxrkPz2oO7PeCYBDIeGi1I7Dngd+/wNATo
NhxgIUU1fclKSFirepx+IqFxNfKzAilF5TnJVyko/cFGMYVXwkUEHCdtjpmFWd8AiKJRhcTH5Cx/
xwzDFnf+YK/zAvrIxdzk8K12HG8kV+YghDd8DYCU/aIbpIFQnXBuPeRuV7TNoZfAZf5JAjZpdx3q
LTFqbfoTxtzJnRYN9qwe5TUQfQHglAO/9zNgB2PbTuNNXyl1cBVkzbKuyyLimWQHEZ2ZRWkj5W3n
QnVkN1Eotqcot0fIHMx9ahiUYzsXbUGFJv9rM9PxOgAxFhlHz3ciGPC/9y4J8whFdPZgoStso6Bu
xZOnK9wyhjTzMTGMmT3GdPUPgdFTfkC9GvgfEvpNrN2wey5aH0bPodl/TwKNRVeyJFdF3U5fkioX
123Y8Z2FBOfL7ITjfVsM6q5lqr1B1FLE2VjOz12QD5Ge2uI77RZ2j2ZY7cRHwStLPLVDSUR/JUts
lKAAs5PA8b94TV28CwsxwTgdaHvN6ShuVKvqmw5ykl8Z9vTeYArOLaAyyaMWXr4felxDqGTmO9nU
9W7CIkQEqv9vDFHTFGW66Sf4umQu9x6x5RtQWixfZMQGtst7SCsoAF5vWpC979HgwHHTFlP9oqrG
/aA4ktpCqOlLmPCl3+GWWL+pWC5ot9cUzaJKH6oiF0dKMMIoqpsa5pgJElHE+0+yXSZbTKgQAKMX
XFtXlqATF8bia1E9jhMWBAJpFTPl1TJa6RtkRPQvZSArH2WySvaYmdBeeRZuZxcQv7lPAL94agPx
HeOBNdphJQjcGox+pNGT7z7COvMQfDDkLFVT9c9SYFIXPLJ7JywfrweYzyfQZnA9owGcurus4UCx
eiEwhF1UOdztd/APjuZHpEvEiWygKwX5lpRk7muBcRDtFUlzkl3VtBX19wHsg+woHacvJII74/vX
SH+RbQjwrKZdMEnyrUBP7bpPCO4IwVn+k0HIBC5tHunLAO7CFDnFdGdJF/YoqLc4qYizJvegjXWC
T8QOnYNkuYUv9FQ1mCpCKcPDFTEn5ddqcqfyD1QTin6HyUvI75ZkKAeruoX6h9dB+OXGrRmMLSTd
5O3yNOwTdGYCbFRbC+ndJAo0csgY9jT5nTSs4EftV6mIg0743ZU717naOUq79Y0sMCLZoQsiJW2q
7CCLsVmiSY5Yu++JTj8ViESRlpa1LLJPDh3SbIyA8gmdP309juk+82iBMzog8YhsajL3C3dwBXg1
gW9EOgp4nPITLFNioffyVLEBoReuXs1vPFxdPa5oF6qdBXfYs6cKX/xwJwdpc4zlR8zFFPKi2zmr
HfmE6CL0BRwoVZ/HsZAQGBeTjyFIgvn0ulcUAU0AfVC1qy0zzr3oiw71KsziDI8dI5BahKDC4N94
2dwFn8uwX+7KVDIAY6sl3ceQgyGSyYQVgORR7hwSnIoywuVtsHYUfNjnxPeNv7dNWNRfiyxRzX0Y
dOaF1EtwTmrZsONy0bVXfToY5xA4tsA0DVvYTxh6gLBfME+ovZjBpsOz3DI7eohZOkCagtDZQT0Z
PtTFMOkXi7nA4xsr/Tl4qjpe/2BhDnNQiNvTOEt1nh4qMfgEYQauz4fKqzB8cqK1QXtuEOy+8Jty
/ApzqtJ9hRJqfgU7Qxhs+xogxSwUY3GsjRJPthlnDKZLkYYmJssRsZBqyTcyVSd7Rwzg9UdtYwbM
PraykROmjXHDrjy02vtdVRWj+U6xK2PMRKfe2ZxW9Iebusa79So3RdU2cRmAE871PCLFu+6NBwSX
7ZChioCm5Fog12URuiwOgv4hOCoWmB3izIn80tXgq72sILgAqEIPvax8mY4RQdMJLSo1D0ENkVkR
QGww7GYERyPpH3qdN1+8oUd9KuC4mAPdGfViMxK8JiHosBkS7CNJMnKVqUJcozDfoCOiJSpFSSK6
cV+OQElDsaRM99A0lb96ByIfGUTgpiC8aefR7nRddntkGbDAoOBISEdtwcYaSXjHwwaWt5wbTJYb
gPeFLRYD3ZsZtyGc44yiA0va4VV2av5lCJNffM8MO6fn+s4lgAcPQUafc2La5kZDs+FBS58/JEJ3
Y2xHyMTtSBZWRx9RKcYFuBAo8Gr4NnBcQJhKCj4UceljKmyay6U0EIiqy28xAr0pjwEluEX7CXVD
5CnVfREWUxjpudHZvucISnvc2tmhQhf/CbkufwBAP7iWvnrHtYFsgAaOQvbV9V2sVU6RjQkn2XUg
dycRemP4skTD8pk38XuIsqHEQKEBQiYyfScjz3+AHTNAV7MXd1A00ekh9xMS9zNHJlmVrbjTjKj3
dO7IHZ1qzM5yUat+D5oAqZOP2LUsR3sIPT+jh057JayAca+MiINk9hbEwfSYaSZjQTFHQRhwfoJQ
zU+eSlGASsYEtZa+DDqw2cGGactUpJA/Qxk8HVC0RMXU55+9HjerDUYC8Aobb5RTo9QbkFbfDhYF
gKAtxytHLRGI6Yr+MHVdfgUn3jwMbR7ySI6Dc9unEgjCyS+Ro0ncB691gz0OUd3c4zYanxNc5eKY
Di0OXSn1spJwyk7jp2jqjirG8Lgwi8ws3fZoqzT8xZI5fAq6unzxjIeUVqD62HVV/i2ZBf2uQTFH
2AsvjPdnGL2JegXgYNJ2KHi0vEVO7iW9OdCx999kCAx6AgnXfId85Esj6hmyln2CdikCDfMIG5eP
jmqa1yzI5KPxpiSNauJK85NKTLGMXUQrn4eQ9/fM85OvAQAysTAlSRB4EjQQEi+pj8kwzrFbsXKO
+qW+XmTKVbEeXFy/2nW8yCPQc52AeHn2uS3qGCA/Dp4SkYi03UElHcL4wkn2rQhxptuQZhBdKXP2
vc+H9KsO/E7GzAFoA2J2yNq8wqTHZXhUtatnTYNoZCh97wubkyoa0fTHNJW85+NhQhUzrvRcsN0c
lEbtuV/k9q6a8g7iG+gNdDvSOLQ8oIkyfRKk8LvrYLSmeC1g2851awlSvMSQ8IvhxVh9gdpTWLxl
DtQUC9p0KJyVRfXQl1I8OUDR7UyZIe8fXDs8ZhKcDqeDWhC2qSjep8zDUdUQFk9tVqpdGiKH6HVW
HLSea/BAOA0+s8EIE0MMRqDIrENXIH9v0mfclWrYzxNmhewhHaPsVYJ4boYb70bct+6MTLrYN8z6
/JX3VLbXcPKZvq5BU62X6vSU4NIYvc9DXXT24BQWpYacNfitaPCgElNTH3d7HXruo6Qo2EBCCTF1
6wfVvgskbAJzIZtIQsZN7qsO+fciJIgDKGza3si5m/M/fTlTGTcBmGg4QnDzPwI99D9IKPWtdfP2
rWcNnG3VWOTLvMn1Vz3xHhnPoH9Vkze9Z0lSPvSY6rSDEkuyR8BOCnyBQ2I1o5A0UaNix2Le6mNK
HLD6UJbMHlrFllvImfKjrOGwKMG/CoXpiJ01OIk+Fd+TgMLX5yYLf6XAcx8Uapv3YAYjpHC96rPT
I+6M2lEHtzi3Jk6CKXUQtDL7py5Rb4hRa0U7Bp5HfceFj7im5bp8dSRczg7ZlvOiuhq1u8706DVx
1eq7XmAqcmw1NKsBDQHJpC0cpDqqUORFy7x5ATE6/+Z6HXtgTSZkXPYO/ZTi8mhe09nUQzQgcNNX
aT74b4McCCr6qC3k/d6Wrn0GPwlF5irg5FpzRb8kDqff0fybX4wO+30FfnWxGxB8uFd1haIj5PhF
iTJhPYCBPWHS9HAdkhKzdXcYWue/uXpJ41hbQN40y9nYIo52A6wQMsAdK4cMgT3tfIy/lkwfW8ei
FeEBnZLuiozl5spWLlxDgxsx0pj1iJ/qePOtE3a+t0NlyrFRxyHtJ8ck/+OiK/PFinpE5oohS0Dk
Ivh66wicapx6rL2TPrLYK5tW+VXlJUOMihG/RmPIq6/bxK8edT661SF1uizfOz5UzI5oiCA7ajDX
ergMZLLWU8bUzjYbpxDjHxJgP6rFZmGcQ7tLAQQ505PeALKsxZQrLsqyGQGSQe9B74XBNZrNJjmG
CxrtdMt4o23/H+1kaL6nqiLuwU6LellYvS3IXjR1bqnWn06/Y6Nvv5ZQtplM8qEBiiKbfT/qCWIq
UZ2TCN96+PJhfwEbRs6ZQQXIOyBghmpyCCGErEMOfNlPX8EmKoJGJaUTPxCZXSUTPPFUn527tLW9
yyf99dOxyJgZNrjikCC1i1QIJkzvDN+aRMxn4Jhbi7NCTBAQEv1+8MTBhmEZFWYsYrfOP59em62j
s0JMIIvsJkx7ELgrKaJ6D1ELQJ6h9aIGQlBnzGzrC9ZoCdCny1qhH5T1yQ8IuKmIQ6rhjH1tPXwF
M+ydvBYNOqpgKtrPelx2d2rPseU2dnetgVzptvKIAONp4V8UCabtIAkdI+7pen/RBpAVYtiGkAyT
qvvfzw+AIlmQ4ZlWd02qkjNLtPUVKwSU6SuvsRUwNwVEtyIRYo2s0XPslKgbXvYZKwvuaePz3FF8
aSg9jXbadV3xywNaFT7onPzOBrpnrX2c9D7tk3Z0D0lfvrCaxYEP8RRwV8b5tcFNfma1Ng4UWf7+
l0UXXhDkGei1h8Qbnd+8gFoVq2V5dXqhtvZiZc19ignDzrwsVGhR/q/vFtJZzcen04/f+vEre2aI
mzpLWsCrwhLJPQH8CXWhn5c9fGXHiWuR1lSwhoxDnAhzqvMdXQBWlz19bciV1KXI8XTST8+yAYfB
78Jz9JcPlz0I1wLFWTik4KT27qFFwz9C8jXELfCYU4t/nP75H55OvGFlyGbMZyJLyw+dMLeQ+PzH
D5MwjH1QkUrnnAruhxuM16xsGRpX0mDiC4iLFRAZqOtC7Mrvzz19a5lWZpx1DQdMzYb/XKYL4Lzy
6dcB0ieX7DF+/fLev2wrK/0Rue0cHBBefwONpERV1z+nA/GhL8PDV4ZrUZ9JZUbx8Lq6s1l7J5ZI
qEGmVJHn05u8tT4r680gP2wDYNMOKDqVOwBhTYQx4WGMGvc5XPLWBq8s2BuJhogk+GbgcQL61WE6
e+p1ZyStt5ZoZcEo9eXgxefAqbgBinQEZLb0SmX103m47YeIWOzCyozRUULDxasA1Gqk85QEzR1x
6qfU9X41GFhCZI4SR3LG5jbWai1tgZsNdau+g4eRFEOWULHvD7MoXk9v9tbTVxYtB1tTt/QDgDzt
gu4qk32Nws7hsqevDDkfcoe23oTfTqHAuG/a0N/7KblgXAdHDroyZNajC60xUjqFGk5w8DP9yZ30
56Zz9/hvv5euf8bffCj2uLxobdEMw7k6Dg3oaHRQ5ijs0QzVoWnp7/+9rLkzrtkFc/7owhAhPn7Z
6i179tdFUuUtCjAlD+BG+/BGj2iyUVuoM056a+fXZg4l/tnkKYjuIfpiqLP7uwZDuXeX/faVhQcW
CbLTw8IzMvw0GNOwo8FltADsx8rCkzznTcqFe8gxJjuigS7jgHsvMnVdeDxz4eFdGTmvG6Fmb/AP
kK//LFpcgwByzJdZ9Vr/IsCsCoOZfGAdkIGj4I58YTQXMfQCoM3/fXDEDMXcoZfikE3+awbiZDwb
IBMu2tm1+IUyHCXMRHsHlPghgQeU8uV391r7IkcdvpqNuzC1gNXNuuo4tHWGri278dGIOOOhNzzE
Wl4Y9UUfCOLEA57Z/douUfVSS+iI2aUT+3rZMq2MF2LPaDLqCsgKIG72CCjN0S3OfsGG8for483d
amwxcgwDUXQ9PE3uPN2xTuVnPOjW01fGC63GAAApjadj5PVXZrvudnTQaL1sZVbWSyyZJMZD4umB
VsM1eh3ZTvOEfDn9+I0Yda164eXGmdGfA4FkDmUVTZhVZzn0yOtW/Qy9HsOwWHMudd5YqLX8hUHr
CJAkD++SJXN3tQzCPXLb19NfsnFM1xrDZZkNaY9+ArxnGfz2geuJIYoGiKj4Lhz3jBNd7oT/8DCC
cK1/MRA5z6FwlpeMmIHGID2D9k/yALSQBLp3UDFDJdUri8uc2loRAyACVeJ9kBdsgEuJ/1GZQ67b
7k6v2daOrFz11LqsGOoBU18SjHDFPDfMigbkeEqbz5e9YHnxX045GFto3UPXMY0GhtwQbSPAjOv5
zBzBD5VGEWqIlWEn0iIB7ZY9z7jeo/weVyY49NS7hRr3U4hIc7T3QSNuwfW4pPaGV66snVEZ1pYA
eIduqzqiFA2Qvcvt/vR6bZ2vlbUnY4eEK6jxdMmA0qHOTxjMzpmaW5q2C+yDHYFe+Hb6ZVu7v3LZ
ma9G38mL7hep9BTxFF6qRcfysotrrZLhtUBkl+PY/arDERKsVP0El9W97OCu9TEA10irvgjaX/1o
vnkBAEp5CPDG6XVZTv8HRs5XcThKYwAPutR5z4ZcHXNdObe+XyRXacPCc0Hyclw+esdyi/1lGGVn
W6clgQRI39A/jt/yqMrKQ8uX8ozqDIaFoiBtvWFvgiEOU/drODcTbmN1RmtnY/PX4hljXoTGAnH/
Z3EvMQBJaN7nGDp1egk33Apf2b2agO4mnGXvYKjtSlRUcBQeQI97XfQhzn/E1mtW9l9oE4YuAC9/
dNZfY+74J+IE95nVV8stPDuYRnj6c7YWa2X0Gj4LPaHO/pyIlWiLhoh9OnGRnmQQrtU0SuXNmR0K
772fkwMV3h6VBGC+C8wM5aG68BNWxt4QKzJIr/CfJQGu13T1O8QWzilZb1xba/0Mleq5DzVzftoG
8TnXNHbG6iXkKo3QDwRaJh3j3vPOFdY2tmOtHCyntkurSpL3pADc2zE/uI+ayEVbvVbUUFVdigK8
iXcxmAfTLPMIAGo8YxZbP3xl9STwApZxZd+J25CdWH61mIvuwqevvHnWttRh4ei+p2mFGuACXIW2
xZkba+unL3//68Kq88na0eKnz6gg+zvgnsMQgm91n12i2BQAbvDvF2ghHJ/VM3kPLHWvAUOEWB1w
0pd4oxAYwX8/HaSwpHJHA1mRLs+eVJ+HN1yjx3z60HwYe+LpK7ddEeABkr6BXgPht0HgvAXZ+DzW
2WNt0zOxzodOCa9Y2W8AyBu+QEKRCIxsQH4MOfTj+FxO7JzM4ceFm5CtPXYG+EGvDSjMjDGA7Jw3
Pfvg+Y9XC3mdhTTOOX/JZ+9mSEF5bS6aYw0G0NqZJ3YAR1cN9AC4LI1YAxeYNtmv01vz4bnFw1fO
PAEN0ilBdj38M+wbU734zg3POoaNXVkrXI0gAZZ8DoslGvTRrA4QK4w1OCv/ABNOf8HWO9ZmHTY9
hXI/O5Q5ee3DDnzJpr7uGLqOp1+wtUQr0za50w9hVUOUIi0B5zYAOlBWVmcs70MfjQ1Y2bXqK8Bf
PWgHGapjaVEV70cE7II9OaSs48meG3689RlrEwfVFXXrtjkW0LEDxBt4BH9Cne70Im3twsrECZAy
KGpCCIGBMdEflcPSV9J3Irsr0UWaL9yKlZXrYAorkcz8kLhgbVkBpCsweRXAz6e/YmON/uuooZvS
exDxTWbodaJs8b3I4CYue/gSHfzlIlQH7LWTEnpgnXZiyyCKPQfn2nUbV+zaL4Oaw6AIVTbHpQqV
AA782Ibg4HdDBRJhSC/b5bXQVdZ4bgX9fqjJhumLRo8whojBm8PJJbNWcNd5K2PuhfbrLoE6iOj5
b2Dqv7EeAMrT67+1RMum/7X+WZv3XT9C20p7ei8bYGxdiKSyp7TgZ8ofW8dnZctOpuepLB164AnH
hA0X1uWVmdqf/v1bT18ZsHDUDFDhRP8n5Yt4tY/KjP8+/fCNa2gt2Z/VXQ//VtJDkUn3HdtLAfKf
RSS6jDyCRlTddwxYstMv+zAexi6vzDiRbsNoUtMDortDEoyf7IS55cFsDpqKp55DdKArz02G2LiZ
1nJXFVAuuQvMIrDcUMWrpiqPzRQ+lHVlztQ8NtZurT6CmZRQQeCmOQa8fi90AcUKgGWL8n3JT90s
POMpNvb/H/GTv84vpnGBgM08Cv0R+FJQ1b9UtDs3Q23r4avQO5hrN2xTyAx4Pfh+Evrx7xBIn76c
3vCtp6/MmqWYFemQhh4yAwqc8VC6rqx3LkHcevry978WBiQfplyeQjOV22kPlrkAs3D+dNlPX9m0
lJwAh2gh/52D+csxtwqQ7/54+uFbZ3Nl0moMMg0RBXqADAu/UiXoExn4fy9hCqzu6Vds3HprSa2l
2SjKwQL+oFsW3gK1DZYgJEGaagYfMxPUy+KGcq87nH7f1ietbFvUNUvBs6AHeOVF+hWAlGAEWxAq
Khfl6pCyCP+932ZWPsSviqXjMmd3Qelg1nQCxs/pD9g4TWtprQbSBUOTQu+9GQjYXVANi5MxCM9c
fRvLw5Y75F9nlQ7NyBmWZ5jFDZbKjzwK6FTOsgtDMbYyZQtFzakilkJzpAPxDbPLdhrcnX3pgZN4
eo22vmL5+19f4c85JojYgAJ+CnkjlT2K0rwq13s7/fitLVgZtMy00xpvyRchxPckFJi/pZrOAQi3
nr6yaK8eJGnQmwMVGJKjSYBerA4ac2aDt56+NmmuJ+qAgXQoQMVBtlDJ/bS46stWZhVmt3Tu6hF8
I+Qi0HHRMw5nw85W2ra2dWW70IMonb5vkWnSyYEOQz3uPAJCVlOcxQpuvGIN7i4yQLGytGfL4fze
E1S8iZ3nyHFDHl+0RGtsd0VYrfPSNkcw+yEpAV75znfPQiq3fv/KflUy+21lILcvZs/EXtqDSAQO
VAhvfPrnLw/6T+U7ZHRlvRAu4rqDJNah7Rr9XEzctRGow5BW8j2v+h0IEdwAECZ3p1+39T3L3/+y
ZFH4oCVRHCjw8Dgk0wDZyfoCOIjl2rjsFYul/PUKA51LMOjwRQ3YV3fc9397kwTlejlZp9+wPOmj
NVtZdIH5E4oUCADA3hnBvW6DGEzucyMat5ZoZdGFqG029QU9tBYeTbqGo4aRPYZLIeCy37+yalsV
0+SNCI8goSKvIWdQonSIkOP005eT89HqrKxaT+BFJQLRdpZCHQM9O/VFaNlGKdj3x8aANXb6PRu7
sIZ+Qy5Pgzkj6KE0PDz0vvlMK//c8Iath6+S56qD/kVHl/pern+qtB7jKQXr6bJfvjJqq42a8gYr
xFyoUhTQ8It5Vl/mzMjKoCUKw7xKUVrFRpQx0xh/OqJ4ePqXb5zNNcJbjh3Xabb88qXVDoGz6Qc0
stxr9HbsZfHQGt1dedZ3IIcDp5CBxlSUGNUA1ZNz8xo2rjuyMl1iU5/YHHmnoeFVkkJycBHp6Lrh
DoKCLJ4xNfD0Sm0doLUVQycQI6fz5ghRwT7ZtcKM5X2j6tm58AUrI/YMq5rOh2doy9KNpJTZvoFo
3oVHdGXEjLRBQ7tAHb1WvRueFwdXOP1FlkvXWG8ydXRGOgCeQAGWH/jkb//UHi9ZeLqGeWcYYOrL
BsOZqkr/7KHYtZvGs2Sij3cV3PqVbxk6NgMcBbpJmYP5LpK3csrO5ZUfn00ariwXY2JslnFcy0Xi
3SIaKkDRHK/sAgRC4HILlf1Lms0hXYO8hbR26hwkBRBPokdIl4xXvnB/XLb+y9L95X5VQycLpYAG
MFNK0C4X4ZVjnPESdBd++sp+i7BKQFMtEKpDcRNcZeXEtdOeK5l+7LpouDJacFdKR0NL/E/GzYM3
V+99Wz9RWn/pkvrpsuVZma1p+4F7/ZD8EXX2yzTDt0EP/CK/TtfIbojKuAHL0//3K1pBVrWb0uyy
U/MfLHcAXjpFWeWAthSGh4UyjFAYejm9LBsrv55QGITMeomDny6c4ImpaY6NgqrxAr0YUDY9/ZKP
vRcNVtbLBNqkFZuaI/irPloeGNktO1OA4gDl0NOv2Lgg1rDupEsApgsKdQzy2k8i4vpIOfyudS/8
hOXT/rIuL0mVoESFfyqIIUZFB9OFSAhqXIGsz1z9G9dQsDLgCuJ1UJvsGhRTJHT5xHVPAX1Q+YvJ
wOOfyPGylVpZMtoHk8CBVUft5JA/Ls0zdMfOjdbe2oaVIS80OupXy2BHDmlkwyAtTeW5KR9bD1+b
MIRpMUTPR7Up5HvVAEjnYhrjGd+4dUZXjhdSGLXbQc/nCEUc962HtLLGvJjOdR7rjPPmjLl9XBGn
awR3lkFKEm3G5ghR9wOhZgc1jqNx+Z0GR2DS48OEdtFF+7zGc3tl56aMO/+/zwoj0NAiKqVzUQ+E
/hfRLRXygCH8oxBHR1DfheThzM/EohubsUZ0i2QovTFYuhShnu6yQd1CWgmwvBGI99Ors/WG5e9/
2bMkISQLGliB8UEHtBTNds81wX2JqczPp1+xYc/+yp49kK08NIqaI3j5QYwwtF5GzOs3TQsdAayn
ohwqp92ZD9owjjW4G6PiEgDLluzVxdug4MvjTsszm721WiuzJmLqgDClUE/OAL8sPAyCsi60Lkbn
UvtbzzcsUB/vSVc1R+i2mwPUvetYh8B/cUxiO7NEW1+xMnGTmrKaoI17hOcfxT10i12oiU+U07vG
QofkzGtCHKH/5uF0je+WsioABGshCmMxOjcNIJSuxqYHkZz3L9qMD8xvxxutoT0I0lR7JkrY+Lg1
7rvFPLn/tV7A+Q5ukxGqaRjL3u4w4+Gy+Zx0jfqWbgi8ECpgR8sdck3o5B5Tc26ixtbvXwXhLZxG
UaSyOWYdMOQQtVUvtY/hI3OWqjO3yoZBiuXVf9k8simfzTpBblXzG0z2+YYowewW7woMFAS7F8TN
adPfMEaxMv2EYwLJDNnRA0QV+x0T0PpQMzs3wXfDifwH7q0h3Mb7rsZITvoHiro/+rJ41VBY7IR3
m6b0sZvHw+kP2dqVleEn0NfzCIFVJiNlYAYl5GYspvaTcynshv4HNDZMKvTHoT4aqE+nO7Skofc5
Dz678KpfQ8bI2P1/iCtBWjy2o2EHOo0Po5z7l9OrtHGw1oixwCvqyW0xSFx65jlw5ddluK9IxCHo
ky/QfNlf9ppVbawH5wIM21AdCzvYG2m8m14MTmQalGpSYuwhdc9OON3Y+DVeTLRNMSuIzB6hRnNb
MaH3jVRf/AYG83+kfUuTnDoT5S8iAhDisYWiqh/2dbdf3faGuLbbIECAQDx//Rz8zaKv3CpNMLuK
WkhCUmZKqZPnXP8YjYmokLFsqwDndycb6TLn4mbWT2IXBw+KKqgbeaamKtq5uYyizT/k9eB96Yqo
zo5Z91+o7qyYwpF29tnN4Kx+guaq3t7lg6wDwxFdN/nKET1c+xwa9FhoYeEe5hfhA2Mg6iqQYzR8
gubap+oiAgGQ102Ao/QOY/CBuF9xv/Cc+mcDt3h9gXVdKKd1H8yj88LhpVgPUorMhvAlalNq7+O+
kY51oQR0DxUV1bYF9rltyz4eZFWDcFM0z1u+ZqdI2LVBeUazV1W4GOs3D4VzCHx5lFOw4YFh0bKM
kC7Naqswbp9IEN+D5fQCDFoFNRXE65Euy03hgwDw+kTpPmB3XK8in8iIjFpAAi4rHgUycKReytZY
r60b/74BXjXuFgIUYYw3l2ro2h9rGPiQ0wGPE2nzyuAsNHtJhYsxvMM4bkabi9e2lwyK0eEQ3vST
d1dA//r6FOm+Yp+6V1/h950L2tES23XXzABXLd3purZnIofi8/UudKugmDXuSQUobPEF4JvNz3Yr
sg8lSMMMc6RrXQnVUFdpM9Bz4nTL229ZXoBkvjXpm+vaVmyZ5yLiuMijbR8vDyVqm08duPQNU69r
XTXjPhtlhEfPCweh/3y7isFpkooHUBU6NPEqNMye2kVOPth7fadbQHTXCBz2y4WZ7l6a+K8CwzxI
v4fFAt1g7gZp22f1/3Jc9p7j8oMMhPViM7gijSWo4LB1HYqIcuS5tuJdzcBpCTq5mKz294YFT8dm
S7VnUHZAxsOCPUuGV0o3b/rEEn5rqiLSfcJuga8sDQIk/lBOAcDPqNJwMV/l17YYvrrDmtiW7Rki
nOaQTPbN9qqXqq+hfzkVzSXsiuo0D0WNnDh0BYK6T9x8BKFtFTz4fv7r+qTpPkqxbXAgbHS2LH6h
gvFk6bIEnNxzinQOYIjYboaTga4bxcgrAFuDrLL5ZfayJCvmT2Hp3QMpfdlyZqiw0HWh2PpYjRCk
cpr24q/hcgGffFKN1D7VPfRdhF9M6bEJU4x+gF8dggobOQcbbIyy20vmive4wn6wjDl/zaeoALIV
uoArtCDssxfm31Hkm/gQgPSKHIj44RAXSuSoMLIV6RYbYi3tBVQoT9kASIIjwZR8fZI0nlFFkQ1B
CWC3O+CAAwphUFHb7aljxnyIrvV92l6ZCIcqSA9dOgzdm57DBUmdJvL95NjQFSvn4CWXfEQ+1UcR
Twy+aiiaMWPBicbjqnqMbe4W20b2dD+dH9e+hcgUDq77VR608M7JDMbdh/tGMsdV7HqbtqWYgJI9
b7n71ErrG6QeUKwKXRWDn9ItgmLRXifGwpPYP24mf7gDyUEN7JjqKHSjV2w5AxQwhALBngOGdoUr
h+aZ5SV0w7KjZ2OVKRQsw8FiQSbqvELsKENK04LYhujHMjwf2kh/Ick6EgUb+FKhtkeAxLHXXWGl
Bz3TwcdHFUhmZ4GFjCbBmwVui2d/AdykBZr/3OLyTmuTsLdmKVSaUOhOhF7ZRQC25OPLIFCVEw7T
Ix2JifJJ14FizfsjYeVTic/IJ8go7mpkOOicaucgps9x9p5f+YvWc8eqyiW/+L2E7IPt1d8gd7Pz
Nucg/j622ruZvOqjsbws34UwL0u+uPS2R7k3i+uonI8BjBxHMWg/kBlkNEuwiLEVBPc5I2Cu8Ktj
Xs9RrBlScHYOuYUc1esFGEp4g5e1xsa99NjsKPZsNYWPOngOeuk19552+WqQgjvRwcErIbnto5UM
vWMXuwpfHxfQNgCNEWiwDw1exY2tYDJ382GfeafsBU4wfLrZJm48UWhigkoY6jUdI+60WWdIJV1m
HGD2Ws3VLiFexhO6Bsf8kb13/2qHzvPkNL0DrMIoYWfenE/JVuEIc2ySFCuGgMroO1BLvgBDeWoy
fq7IZngh0EQaFUM2tpzYILGu92AQu1VzWYxpYl3TitWiXjnjTYgomUvnwV+FmwRDdPDyr0LHwrUO
sqAGTBIs5Ze+cm+gfQfZB4ufaGmEcGi8p60YricmUc0e3c7+ivoFSB3gDpcDH0sGSMteX1pdF4rx
hlkjbTIP27kIJvF54xmEQaPiazA1hxgSI8dWDNj27QKYZW6fQSn/Y1isNv5Tonx9+G+vMfg5/7vv
qQdAdMXxprEVLiTrXCSdoVBhOgbt+/vvc5atosfGxUUSCafccx6EXbLjr7IVAiRtWXwIUHZ9/RN0
nSim6xE4N+nhOM2G/Y0Uac/9RAcq9jVeINB7vRPdPCkWHDpW00Ou0D7bgtfxUEGPOWiMQt661pUY
HLJWUIJKO9S/QyDM3VD2PvWHKOAiW+UJzSpoVBYhEts5Wy1AQxY/blYjpP7NoYd+qJjY6LjlMIDG
PO0y0LkE46Ulpt2ja1oxrcoSG4Gmypy6XhsvXRV75ZHbMAatmNTmC+j5QGEmZdWnZXsH+cY46M4V
PeKTURuvGJVVtxKM62h+WWaSWNGwAAVSFIaI++Z+R+vKg1HN5qhrcmjDIet1kuyjU4A+J4fbPB3Y
6mhfsadO+mAjrjDtBck+FYJ+sPynYy0rRhSUrTtCQ2ZKwzCITh2UVeLRcuT5euv7+P5yNhi3YkQV
tuFctRj3MPiXEcT0xMovsl7ANrSdiHAM06/ZlSoApJ9zXm4FunGsD4MNwZ/SVHy0D/StD1AOsaWb
uw4oocc0sjJI8AiEw2Y5193w6/oE6UaumGq11GLx/4zcgXbKPUQTj7Wr2Ck0f5du2bYRz5XTSayy
g+hIZjp761ZVMdW5HKEPX8xzWrX3iwAV1vJQdJBtouAJXgz2qulDxXZAVxXKTiUf06l7H4ZpT6Fd
1VygFx4jf33knLDX+fw30HqhgGZj2IzpuNGPM9So/GyIo2o+dIlA+/u3vTrA4mrLwbptyTRoHSjH
1zdbSB6ur6/G4agUJjnqB3IHYsLp6Gdfatl9dCDPl0Ppzu6ib9e70Gx99WG6QBk5ZMDQhZQ9CGg/
ov5hRb3C9cZ149//fzU1zO7oQB0G2gBQB7jyV0uKT9CqO1t1+Hi9B93w9/9f9bAhfytJhQDo29P7
YR2fQ2k9NsSEFdbsz7+epmtwf4C9ZEyB/L5ZveJMh188tG6Ap0jblV+OfYTifuaeQO3XQy+u278P
aieRc3duSufj9eY13kd9nF5JlU8hWAIgOQNN63BKZ3A+Xm9at8CKA+pEMAK7VI9p5TxCLSdtc5qG
3pZIfgjHFPpU8UIluNbtBQJaaT+J87yt6dxA9Epa5+sfsB8M3vD86lP0KAPUBPaYG0DZ7vsiTArI
iE1FnRTDko5ZFcsSssSQUr7enWYp1Lfp0mGZk4cINDZtoiRcgvYM/ufZ8PD35htN6KtkJvNocQ4h
MSiDQVQ8Br3InFRD9B7Z1WfQ7d8uwcxOnW8CxGpsQyU12fBWDElhW6Y0+gAdYyjq2je1PDceSYLo
GLmrr75Uh+BjjsY8H9PeFm4MpjMGMY4qN2xf3XLs/7/yHmyeoJQcbti34BTEmfdhZofwOFgLxaYh
pjbz1cfApZxjMY+nnJgIWXSjVk4TAcg+qhZVrqks7BQkobfhmBmeQzXu9C86E57XrTuEMkUl2e+x
bp+QtUw7YCyvb39d84oxU55FUKLEpAzAPonlFEBs+RBPU+irj9KhCDp72ooxLUca08CCtnBoCGOa
CVffo7Odbbta7DlFFUTa2ssZgpDHdqD6/owiQWb1ZI+Q3PqHZNv7qpeGEiONbyZK8A0QtzobOipp
4b5r2AWauXFmPzSBKbhrFpMooXdZKQP7OM49MnP4KZAbNNmdeUgg3WcS+9F1odjnFAE7AjIsbEfq
yrj267iG5l4MtkPDHGl8GFGs1J5gle6A6Y/axzlKIrDjk+Fj4T1aUK28vud1y6BYK1tFPiOTJNMc
AG/XiZ5DXvxCpX2ZjGNn+AzdPClheKwkp+WApe5oH++5ZiZvisZU5qhrXbFaKPfxHqVS2Ehbe4Ik
ZpJt98LogzWtq4/Kc0BG0UN+Eew/3k2dRQ92CIIPd/x6ffo1tqu+J5cZXaEhgIwAh0BBF40nZGtP
x5reN9Wr6AHayskKOxxNcA+L7C+Wba+fRbtYlSFXohu6sjk72XcSEGv24lXdeJ/nK0UJkzC9DGm2
vqvsy3qFR4tmxD6ReXcW6NVYJ84QZ05qqMH41fP1OdIcSVxlZ7oFrdocj0RpM5Ppnmbsox3Vy8ld
Id6F4ujUtew5rhdqenzUzZmyV+exjIjd4j4AHbt/3ak4D8J+uv4pmqbVh9PehVqz2zsw5LCHinv+
Q0Kv2OAkdNOk+mqR4bBaYTGcZazjtrtMI/kdtoAgu0DbrL2bMj+S6fUP0fCb++5uiq82rjeUIdiq
9klqi1R0P6vMTUORxxY0RyOg9SDyCnqUNg2b6vZ6lxonqOILpOuUQb/iC/z5O8/WZOvrJPMvsv1y
vX3d2uzz+uqL5CJpP+5pRbr5SQXd+coykUxobgjqQzNY5gF1g5b9L1uyG3v82UDeO1rlTdvuLz6o
3YXyrju7hgOYrjdlI9RVEPiDhYmifXQm5ANypKRj8DB5PEDUE8LlUX5zfc40e059fs4t6D2CmkCm
K78vvN9z/eDnX0fxmXiPxDfcSHTrsv//al2gNlPLavT5r9YDM948rnW6cfv3sQ9Q/COljSzKEFxx
trfe4S097sItzrYwGXIbrp4mheSGY5pm/6rv0IyLEeqVyIXxNvsXbLDWh2UcnJNDkY/ZqH9IJDP0
/1DovpouUk6Rx6ZxSp2ov6Gbc+sCm0tdfq6r7Pv1SdN9ieIgaw41kSham18SnGxx3lefu2j6bZPo
3AMfcL2PP8H1jVu1+jRdL9CyJO0wp6E7x533q7JoXMx2PIUvIJKMlwk80pGfNEiYbR352I6PEA0P
IQG/FyyR0DnN1ktTjie22mnTfwWsKvUEBFyoPIUugRT3UzB5kBawHxkPDGcozcSoz92R26PiGaTc
aZ/x+4HSdysEh0Z+ghKVYb/qelDOC4DbkHla4OSBB6zPJUOmdiVBdjs3np9EwIp9vT79un72/1/t
opA4FRRcOxj24p5QUxrnG55Et66OiWebuCg1lq2+fne0hUBjh046WlUnJoofGZtMlXGaM6HKnVLM
fjPbxTql9mz/JsFnr9s+FjIyxD9d64rfkBBIKCBTPaUtVLwTZs/OXY6aAQij9/7p+hLoulAOVx5q
Um2Ul0xpZqEeuasvPCtvpjw7do+2lVPVNiwNod48peANip1V3uVgZLPHxpCV141e8RFO46O4p8YE
DQFoCElYWtCJiX55mzTRZ70d5qj6+L1a9QDZbWdK3R7P921CluzDKL/R8jYL8jO1b3xqenHUdaUc
DSBDISRH+XPqdNYJmqWXHlwYEZk+j9t2u2biZy2CdxHoyY+sPFWZVTrb8ZZq9SdkRKvUymyWcDdC
EfFoYld52/Coyq4S9d3mtNBUT7cxEl+mEBVsH6U/C/58/QPe9h5UJVXZrIhSWeRzGnkc2Q63Pcsl
ArAILz8WKQ0R4u0dRtWX8QpoU7FE2GHTcNeS+9D6vo4P18f/hw337+BDVWoV13GqZvTQ9vauPrGU
xbefl3fd5/xeXIozT/IvH8k/9gfnLt3SJvltx58+9ZfqXMSf8LM63WT/3NTv89Mck9iUZH77qgV+
5v865M3dnGIEK2a6BXdjvSSS3jcQiI3mmApDWNftCsUjLAPwirmPjxa1k/pWfYcC7EO+jKpsLCge
qSsIm8IZI2UtpjWNWJFwzyRSqNkKKh0Lis5IBpD8lBb+967+XTcfl+Hb9a2ga1oxfVDruM3syild
7eBuGG+8BlQv3jFdTaqysPgUap2yXtnPca147DKwEJgJyjTrqfKv+GGXWcyddgeZMRl3o1s4Nxx1
HbbBTHRzs3f86pCw+U1X4LY8pyJht2FiQo7omlVia25t21BPDJUa1plNU+w0p4kZhvz2hYWqgBfU
JC7MDYfi5zz4ODOyGz+jpwGnVrAkfmvl563xDLcw3Vco1hSOPauLIptw72LuGEuLWNVvFHkKkvJu
NroqXTdKnB3Z6g8rGNXS7eSm3k9hGL1m76ggmMUprGHpyi3d5iBMask/sBao30M2pWJgWlzfghZJ
gnTwXA5iLxCezv5cJ6wqj3ahnJOdcGNRGyLf2Nt+4pOnfBXJOP2+Pn5NeFOpUKx13ZqBIuMrcd0Q
znPTPpXigfHHY83vS/3KrLpcZJAiRPPuiBcI6271Hlp/BbzPcBHVra1itrM7zIUEYX7aNMNlqfxE
rKZ8vq5pxXQlW2qgxTHt0kWeJmpP7WTYkJp9Hijxj7qWFSwzWkYyEBogSZgPkNF6uT7jumErtjpZ
2VBWJZ5Uay+Lgak/24thq+haVsyzLAKcHCXmunU7yHG438HJZzj/aA6lKu5laqGQ2BdoWvB7W6x4
r2pi3/s6hWfSn7FZFs/gMzXfoIJfbBpaCxeY+ilc487JoSVzqEA2BKruv1tdhFkXhWyb8Cpmr3HL
kRypqp/XF1VjpSqmpnfWyJ2dYUgjvqZQa8jjaexOXhOcXU5MAGLd3Oydv7JVf3SXttl3jiWDUxaI
RLTHvIDKjEKtSfLO3a0Utj969yVfse9xyzQYlG569i96PXJRtssMVQ4ARqCYhFNNuD7I/LEbTIwP
mlCrUqJETscYa/EB1vpAsnMh73n2C34SCr3GranxCqp2Vj/WW99zTL/cnga8ZufBryo7dgGnKgtK
DzntGpTTQ7p4QJh6d8juICVocDm6kSuOwa8jt8y6/1kvBr/YWATHcP3StK1yn/DZ7ktIneOJnE53
4EqGO2tPDSQ+rhuWZs//hSibm0WwCtzFLp2+Zx25yWZi2JS6kSthu95oIJiHh7x53GKv3WIcbxJ6
DIwfUpXgpFl74PwLNE8nFCSOUTKYCG001zOV3qSNLBIOeb6lRUWCtFmD4X7eBfryfribNz8/s9YU
Y3VdKYbL542sUY2dY1M8lK/nvLrfdw/wHDElT8eWWInjox9UZZt7K66CYGLz+U3Q5IZoohu+Eshz
gaFPO35j92uMP43RS8i+dM4FfuHY4JVoDk4pMkuKVd7jVeuL05ofA/tQFUnmtJI4PS7iqdPT2254
EEF5zKhUENmcA1TnFHhPc5YS0EDnLA9eRFS8WMZRqhcV8JECtaAFQ51RmMWgezYc5jXeQAWMWUHJ
ypawLWUNvReR84mGJokWTYhS0WF8ZnjHauGAx/a+zprYK6BgyHFMOOZtVGDYzAvXwfMlVtOFyLB8
CcnLxE11vrp5Ucw0m8DSsNSYdiaDZJiGBLHp+v7WTYtinA0FL28tYEGYiIC8lPxxomBGCQ5lbqmn
GCjqxtqlimA+lXjYz5QI2Zglw27ROHgVHBaxGvqiPpwXGt+vHjjRNLDQ6xOjm3IlpmbbApEmub9J
414WBf4pmkzj1sy5igwrspEXlr2H1PAJhxlcybL18I1PBYfNHkbNcgx8c16c5rnj95iXo/5QxYd1
fHK9qd89Lu57gd+djDtR48tVeJjDZj93vP/NCi6qu3P539iLY0UnVAWItZUUljtgMzYlTbbRPx0+
DKhsJAMhY0v2ODqLF/C1nZYoOLYP/0aEVevi7RVV3vbIcaPccZbXd7jGfIhim0vAOItmtDxhh9vW
y4C3OOONQNe4EjdrsO2uoFb4Y5t2jfca5/noQZ0opum5RekzTta0BMv0l6zfuZBqq9ke2yliphIc
jf2rMLBRrItfOdaaBvn63IzTbRt0l+sTr2taSQNvZPKnqQLQwQNHl9PQT6ybDVFI1/RuXK8uYgUF
n8gflK+LppEzPJu9lq7p3Zu9arrJZdv1wsWsD+2znIvHDU+U1ydEs1lU/A9rmtyeSlgPLi9EviBI
eIgV19vWDXv//9WwC4LyFMYi3Nr5dhuQ/EvT9IakiW7YSuysQlC/FgHpUr6CUgf1lO44vQuc1uJJ
N66W6eqoCRcqMG4NQGC7NnBbcrpHpOt3QFT7YkxA6iZIsdS8zsAgAW0ZcBmJP17RfGzRjVwx1IWV
q7XNWFcEunp5CsnThKuYMRZpmlcBcAOL7NVr0DzCRT1l0HhrY6TxImRODu0dlTmk4dXY+B4MdT92
FdEWd7Q5HWtaMVTookFSLMOsI2A0eZ8ypzd4F02qRBWe8kHxE6wCkPmQ3eAxs32xSxnvVPBudjYm
OfdhvvGmqWK1CulGpT/uWC3cFhvnoZcPQfNAS+Dzz8cmSLHbchgzB5RFwHOQcSGJI7z5RjQuMXG6
6TaPYrzAWbeODOcBCKr63q9FSrrfTTh+8k2vHrp1UMKry0TVwvX8SanO7f3WPHs4+cJy/z9CoQrQ
kj2fIBmMMNtQeZtF/YepY8mYdYbbryYt/Aew+cp59vU8ThB6Aya3/r2VbRjDhJvsoede0gnrH5eC
mNZ0OtN4UxWjBQcX1MuKk2XZtPHu5HCyDEw5CM1qq2AqcIPNVkbQ+EiaGCHG837BDXny5dBmVTlD
FiGjhvPdHKbOPnn+2McZ0GDHQpiqPNVEwcqHPb23vz+tIf1/yEHo5mVfjFcLXICjhS0S8xKNT2EJ
4itcWUfw/R/OcqjQKaeSdjPtFQ2A2/7x0MebVky4WesqZH+y2lWH3AxetRoTJFnj31S6EHA80LwM
MGrciafp9x5d4NzwKsciE1pf14USd8c1/7+pFNy8uYOrMX+06hfc1ezGkLrVRHaVLsQJKxdaLMga
2B1ZvvhDtf3oNxDJG6Lj2w7OUzFTzKrq3PYwR/iAAjZbrCFKUvcgELHgJip+X7ett/2CpzKHzM3I
p5EPSB863wBAiOuwg0KBqRj77TnyVHiU5JlwETLHn13TtI9VYy1PbUPqQ3BjT8VGjUWOtyiCwpdu
LMIlFYE1TOfQEeux062ngqNqe4xCD8DZFKre4Hle4y0Pbq7P+9uuwfsLEoVB5k09rilKjp9GYn8A
/uDis+KmL9pDtxVPRUaVhdtLyHwiJ7cECckElDQyg8/U7Rol+i45DzfAete0aUkSLdWJdv0JDECG
va/bNorxdg2dt7po15REy2kIoWXBiKFp3ciVQ3Nnb3WU7cVSLR5cqq47gSnt0d0OTowKbxLNgkMt
Am3ad9x7FrLsp098kn507wR4LDld3zya+VFlp0a7WrJ5WNs0F3/UYxpQgFqHNK1CTwU6CV56Paf1
Ckgjze/dQUSJ9OgddOG7L65vwoG97Z89FfG04rgQTX2DBIB0Yg9cwiugmjUI2VCE3Vkfj82TEn+X
Xno1lBJRRS7o/Wpvp7EzFYlqqmo8VW/KwlJv48LW/YFqupFo3INQaLjMAFA6txXPk9b3hg8z/epS
kh77HiUkyzFjkSyBNt3vBfubm41s+PWmNeFGRVuFrcVyb2nkT2R5oDAp3gEW8g8ykXPsbPSFO1se
O9x7ud6ZxghDxb4n4bKlr50Blyjvpod4CAd1GDgvj9m4yjpUhXa5dFCyTKMMoB/2wG0BIumDQUHF
W0nA8rwacjtpbjt3G+e/fbn1hpFrDFuFW00T+OvJjGtTYRXv2NKWqG7ipkyHZtZVvqGth4DrOKJx
8L6dcteOG7/+Uvfd5+uLqrFoFWrl+1vd2iPmhVXIo7aPOKyAsB0KOkfhLZ7KPMS2tV0iZxrSprJS
bCHYwWrY/7qZ3/9/dVS3CsA7SY3J2d86ARh7sCpiSGTpmlastuiDlUwSlCh9v3waPPt9lBn8m+YQ
oSKt3ClwcD3FlCNHkBf9CQ9jGaoQBvF0fUl1I1fs1JHCHcoekxI09CkYhrgrRhNVo27sSiDO67JC
HTDaRuoKuyWfWxQjNvEOgr0+eE0HKujKt6IWAhroAKCWbrr3/QcR3XWDiS1Q1/zuSF9tmC2Dhokc
0HyGUUcsTwA7ma27BdLI18evsae/QFH5VnBoGsKe6NlC5U2D0xvuLxYeyticGSZJs8L+/nWvvqLn
VeC4xQjgjCz/qQRAjH1tyG7omt7d0OumrW1oWY+m1xbExhixTU1JOI0nUwWiCmf06bp0Q1oBaSWC
M1CdBTfsed26KtaKmD0V0QwsWhfd4Qp5QuINLswdpGFZdWN3/zsttKSDXBuAuaAq8pG3/q03Vx+K
2kQKo5t1xWT9GZke+LIhnfHQHHpRvJDn6/tRNzGKwQbBRKc53J/4Z2g2T7GFCEI3ms6lKSGs2fEq
GGrbprGxHIzdKqw96wypXzzPxT3AEMYnc81XqIioSQwuBFVx/mc26KMvu9vBlXqhnw5NksqvNYum
BVsgmofTqcFdCUFzYntQLjSdPjTbR8VFkbkfLMfm2J7OcA75py6fL7k8FqlUaFQXsMDyqgLeAHAc
agc3pDcVSmnOlyq1FrRfZ5vn+ZAO9W+611Jbd0BDze6vqp9vqQlPpJsdxXiBh6CDtW5/euFrG3OI
YhlTJRrTUom15kh6AvelPvU67zS7fmIx73R92+iaVqzWY3xtSjvo084roTu9nmVkwqDppkQxW5ta
JINTGFK6yDtu5x8AdEtEFn47NHIVDCWYz+0qi3CfxnSvfnVPw/WYLaloqL6ppnYQGHkQuPwE8ajv
6xClS2G3N91WH2Ld8FRM1ITdXlOZDX8gV7Obv+/qg/kXFRNFV48tvPTx+mTXIIUi1fe2KA1RSrNh
VDzUyrJhayjp02kaunjgfpRUXXQw/+Ltvb4K3YO/5ttEBu9b2HZlzGzcQ+hmuvzphq7YqAUmCqfo
Ju9bDT2+GOSkqIvrTcXQusaV6DqEo19Pxeh9K4dCoPJufgap889jW10x0qq38o7VwvsWZFEYDwT8
vu5WT8mx1hU7rboeimUysr5btIHCCsPNpoO6xfl66xovoIKi2raTK8AL1vewcSCQxqBUvkBBKwZ+
zBSZNFOvIqP8XYQtc/31J7A/4gbEnN3ngefScNXRtb6fGV5tyagIHAbVZ++bZftbHPbjs2vXpruI
rvH9sPCqcZ5XKBLq5fpjh0nFDR3muBkgFH997nWt72vyqnVWTSwAYqn4Po+9H8Rr5ERA7EC0zhC1
NUcaFR2VAfhbeXnEfzY7lmZCYWK0Bu9kPlTJzt1//SN0G0ixWrLUU7TQqvtOAYC5DbcsukFmXIBg
0utPx7pQbDcUoqt7bnff27z+LMgU/KTusp4AoWafrvegOWASxYKHQeQVeJb4z6n2+3dzGXnnZYMS
oTWxMgl78LPHYemn1zvTLYti0GvZe8yz0dnS+k+9bJI2oO+GnL4LxEFEr6fCqDZLTOWYL+W/pFun
29GDOA3ksb9c/wDNvlW5tJq5jngNmed/Ze7LZAWOOl6hsGNYbV3rikHPoTv4pIe/gxDK55W5c1LM
yAReH7rmtOkqBm37Yx15tOifsY0+LT1PSNilSAcji11+LNc64ZYpJ6tZZhVdBQ+3WOD2Fs9eNFTx
tDrvSgs5YFuUCU50BhcSwVX8DQjxVEKl1d/AzJgT8Sxm8tTzLwKKspRZcV6BaL6Uz8Tzb+eyvLk+
exozUVWbmmJk1oZT6LM7+ScnkDcRY9+pJOkwZzfR1BkulLodoNh7JyFOY4Ob/BnsWqe6ssA7H5Ym
rLvuGxRTh8xflgOo4z4Tq04QjB7mgqZu5TwJWKKVmW7zuo2mGDkyJ44rhd89R0X4wlA4yGR7P7b9
e+G7L1VZ3Ayt6dFc44FVPJbf25CmHIbmXxmBovKyzCL8MizjXJ18lxvl13W97B/6KlgF3BtXihD1
jRLwlnNCq0dh4wI+B7aJb0Sz7irFVm+5PIKLb/7tpTODYLydY7CnBIZApVl4FaA1kZzgtTZv/oUG
x3sKmY94DHPkFrvxR1WVN17ZHMOweipKK+LCQoAa5ffIydpT3ndTknemoK57X3L22Xu1EEgjrDKq
y/rfSvofQ3v9ku8CothZ+67K1/JzQNmZZQylM/TYe7qjxHg86NK6nF3+bw7+TRRd8ekhzIh1qFjB
+4tUa6k628667ju4r8HmxOsQdMUQKanABmFY+z/ArDf8pArYshtuA4fhRd+XsD773l3Xk98ZKJAL
178p4MzcjieC0SeWyceehgZ/qdvQihMQAQNzzt5rDw7WuC675tSsjUl+VRNgVORWXjmAsmTu9o3R
LndfwmApnrygaMHkIJm48/zWtgxEQ7quFOMX1YC1WdrsG3KSPEjDwFla1GW5ddW9k1MbtnbC8IBk
uHprLFWFdXl9IKxpJdkPQMzrMRmG4mNRtuxU2m3xpRf1XCSDY8zM6XpTjgT5HOWN1Y/9z8Kab/bj
WG5Nj2IQ70v7s5klW7MVVJ6siluBxR0Z/cCjP008q2Cogseh/3pg1rWu+IR5oYIPrYe6lrl6Dqll
x3aJF+jrjesmSLH+GVh24URR+CP3/HezNT+OIIJm7XgziOnRkgffTVTs1ySjoMrCLXwCjd8T1CYh
dxj1j4RZ+UnU2cP1b/njJd9wBCplFg+zfOy8zPqxOK0D8t1eBFAvSkRYleMK7vKFN855oOFUf/Iy
Ya0khs76bMV92M8R+TIEayPODjTKKjADoVgBrEXQOKwiuKuQMufz9WHq1lNxHKXIJEJ5Nf9wlt6/
iMzJLkHH5kPWDJq//0YQIu1wrPi2/qg9cMqAs728BD0ll3DigJyiMPh85CuICiGLNlq5GfOXH3+0
SokbkWT1ahOE7O0DiaMm6LYOFVfCD4tzkBegxc3sKMmyyn+cB0EOfYDzV6IOR/h2dDLIPdRwdw1p
qy+k7kwcIboP2P9/FcjXUtiOu0IhYdiKAS8CuEzNqawLnHerYOKHlBlDR83ZZSWVdekHBQQsxycX
oPdTWNjHbv+OSm/PXH+qSrdiZ6u165uIuL/54FopiA5M9Eq6WVIuA9zxOWreSAHdr7G8QbKUJzPp
yS3JmUnh5u3o5qgFjUVImFstVnGWgWffVignTQpvdnc9ziYplma9XLeHtx2p84ep7NWC+1Dcg+gD
Y+dRbu8nEBnGFXfe922VZj6/X7bi0LEDPJ7/3ViEurQmFN/D6NycCsufb+2am2LNHvP/9qCOms6L
EAWElE1xXvv8zsv86Bavlu8bYp/6sOihbDkucWWTQ3SckGj877dUFtv4Ngl8S+0Hp9Wu/7GzRZzo
/+Hsyprk1JnlLyJCQiziFZrumZ7xjN22x8uLwss5iE0IBGL59Tf7PvnjmCaiXxwTHQ4BJVWpVMrK
lPqxuBNdQ9c9kHIKKz1FjTwGQwGVTluqY7AM5r4osu5/bDsOjpdlzo8NCKkfWFXXeoi5Ulbfx3ZN
/1PtkXZkQ2VQ4wmixYlD2moNFueopnflF/9R466i2Sw+WyQEsx0vNlUWHKYwMjujb7j4Wo5bZIBa
Nr7Oj5NjmiRivf6hw6CPPd9l99Gc03XhR2QlAxweYWTS8hWaJTqeneYhz4ZzEfLXdqnu873/VH1Y
Z33dEgndnrxNBEHvSWn4Hu3TRqRal3tsLmepsV0chzZ6hRLuBVoukNUEv3lxb1MtXVd55jlCYlq5
8jjKQELyz5tjJ2h2atIbMXDdVTc2BQ/DhWRHAYgM2GTEyTHiXQEKvbgXujwIT++43UacWlPOSzIM
bVjPmHGvfPSq9tkDjSUvvxe5fuz1kHRa/bod17eetMrWNJGO5s4IVkkTPUbRdyPCp65WCSS8U8bL
Y14MH24/acNT1qUeNxi9LJuu3xSGfhJQ2cQM1ekUPUL5jjNufMy6+c6KFioD2YRHNN6lhuQsq9tk
0vRhWfJjNb8Ljb9zKP977ZKuyz2hFK3MIShxFGpB6saSKS9fe8GPvfFeSus+WCe6VL78eNt2f8+p
6br+kxVMiq7BTkJ69NEljkbRMm4cJ/B3XH9jaa/LPm7eoUqSF07qOPJHoaKU2ivp0Nyh4KvNufCa
u8oxdF0BmlrsIKqrHVDZ+mE6diV60DJnvty209YaWx33XMdtiXaxmoGjaqpH6kzdmHA/Gt20AlPW
fcJIdF31QQ95hiYWIlKZeSEUnVwNAc1sOtz+iI1Aua73NFkzUjUhSQFbZH9Cdxh5zfKx+DwHvQTs
NCxPt5+ztahWrs9wsdkbCgybppX62Lp9l2RF3t3VqEHXFZ5Bht4ESXuR5jZMvKkfYibs3vlpw0Tr
3ryckMVWGjSooFRvzkjdnMnG0N6u8hjNbkXdxyyvy7t4aem6pFMOWoZBgO23Foun31re5vWLZCXP
dsLWxkSsm/WWAEKRpYujB+SOqw8+6gfHzpT+nRNx9ZU/Mvei6YkzCUxEJhz3eZlnARGDUX2+vYg2
Srp03axXCqsq43XkbfSqKgMH3VA55thnvaPbVFJqaH2EwiEwKTH0nEFLcwp0ncMhA4D5PD+hNQ/k
zqf+3f0hWPO/n7osXreIrBC4E2HqofGsfHBtMT4UfXWfNcm6F8brcEvsBqVIh5xjw5S2PAfZAlXw
2+b8+8Im6yYY6Y9j0Ze5SGk/sYNnqgfUxh77nPzTo7X5rs2LrJthgsJwWUxTBHbMIdHBcHQkO5dd
+VA29ojcI0Uh9hTl9r69ZS3W3oeCg728EWlr6vrZ8aX3ssiMp5nXiUS5wZS4tt5TJ/y7Aem6Ehf0
DIVXTZx0LhGQF78Sp65ox3cDGE0PWRPchzGm61qcjLqstqh1pUqWzdG6VMa2n/e2478v5P+otlMf
YJZ+gs+icuc8jr02uOzNvINH6X2yl7g3+l9fCduKU0aMSKexfgCSv42XabgMPS1jVA5/3F7Of49s
/5FwNzaPXDLXIl0Wqo6E0+VV+V65kxX9fa7JuhGT+jZY5glzDV8MIKXRig8LtG4St8b67Wa7x/S+
9RXX5/8RQYXjCOuqwEnbvhKJ06AfPItUtnOq2Bp9FZ9xAYKGQJRpUzBH+h8AUOWPnuB7zTd/X0n/
0W+n2pTIHhXWKWAJh8kL+ndLIMqXyQBGfd8kr5IuH5xaAJhjkn3lVe9FFNLHvBFmJ1htmcf9X+Pz
AvI+/nVzJE5TpBNzKICeGT/e9+6rG/Uo6kJ/jBCbKuyRXwY/7x+zMr+PtQeib//77nU9TkOmEM1b
q93DRL3iwB0a7Fjm7zk7WZPXguSR8LrG6BmJHls+fOJFXaR1MKPfgdIEbXR7fXQbc7BuC8yWRXVZ
kKHbwc1wxzQyJ6a6aO7aHwhfrR9Yvi7HTIrUY+UP3eoyFpn5Zhk7hV7+U4OPc2ehbsSLdTvg2PQN
boLhC9gAoy9Zxctnbbh5JDjoplTS7L6iEMLa/857U4guAjw5SkXeQezVdMUD1LdYImtC7jTaKtWp
HB4BPTM7aWPle9fMHIe18lske4AURRO3WevvWG1jma1bA6nn177jU5GO0PIGLkDNMjvXAIKpR3Ac
+Mk8tg6OwXx095KgjeW2bhhUQTb3pp6cNMRV6a86pPqD4NN9/bNk3TGoSet1DFD01Ckgl5lh9INb
FN3O+ZZjiv9bYSbrhkEWKLkQ1mB0t/xYmgldJWPtxJUdH3pn/qXCSp1CNe/sHRsret07iIjIBrSv
REitJFgBBauOlIzmYcwcUEFnu5wBW8+5ztQfOyCq5X5X4Sbs4AE1I7JH4Vybmo+G7dyab+xS4SoE
uADbW1Fj/Mx954zPBbZv//3tCL819Gr/qEglCgqoxEFm2D0g1ihjX1U7vrE1+MrRe4CXcgB+gkNY
fCbTaWp/sT2liK2h1w4+1ZCdzzB04H0i08vQPpC9bWlj6HUToQstcC0iP0rDIoDYdeBGSQEi8bge
x/tKyWTN2d4uWCxuFUbpUI/hIVDhkgxLG95VuSDrLkKcFqYpAOI4HaMWR6++B0+Mipbu7faS2Vjt
6/5BaAFXXLVzcOihxhhM1akBaqNb1DHv9sjzt6bg+vsfDqXryEbKnbAqmUoHqhIXrP+1a3fiwkYE
XfcSOuPgNQ4bgwNID0AC/dWi/HLbNhu7wZpVXfEWrPAlXlxwgm59ZDVQ1cltcxQVjS3ZYyLYss/K
azNJtFMSfACTQA/0SdQVcUD3kuINSBVZU6tDshphIbgObz+q+QnM2amo+Ecv+zf0jqFfX6WsDyoT
Bw/yfrcNt7WoVv4MXh0WWuhwHqLOJkQt545ViTLuU7HsRaONWV+3GrqDV9cECnaHsOa4Qvswhe19
L79uMGyHyNPEwF6NefOtTMIoaZxXZLaHu4yz7jBso6EaA4o3BzMNwJPhGZfNiZ76uFj2Gpc2VtS6
xxAAOug8THhEO8/njIkDPO5USLaDS9nwi3WXoSS+yuoCFsoYPatqRm9RmIS0e9fN6tjSOx173XHY
lOg3NtcpnsRyCEA8tLg7U7xln9UWzGTQKSPAcNvSd231a/aymDX3lQHWTYZN29Z09jF2R9Fuj+Oz
LHfMvuFV/moDRvamepcQfgDc+hEedoSC40PjZ6/+UPx7e21uGWbluJwrO4sGL2/Kj/Xw3TYvXH24
a+h1n2ET9DYfDIaWPvqXorcw+minb7fH3ggG60ZD49FhofP1tafPZuDxBDTi7ZE3lvoavDTmKEkC
DYBg0P62y9eoqh6b5hh685FHcucZG/O6Ri8tvLBuSbDOl645S++Bu/+EgTpk9HL7GzYmdd1q2AxO
WJIQ30DHKQ6cD1PzItGjfXvwLdNff/9jc7cRZ6ABMhg8kMmMfo15ZyluDbzyUU7LxRcceU/OSnmW
c+WemOyyf26/9pZN3P997QJA6dFXsLmtv1V5HU++Tjx+F1CarHFK6BjNQqVgcD43fsyi4BEMIueq
2VvuWy+/8tIMwMuw5LC5Dj9rflakPxBvj5pqY/A1KMklnUJqA18SBJik6tvSpOXgpneZfY1JWrSc
gswQJLPV8BNViN+5D1mQ0uSf7hv/6sZ/rMYQqmZ9HkEWdnGOhrI0BBywq/bKyBtLcg0/qjXlbmRh
d7d9ciBtNP1z+623xr1OxR9v7WXo/wAE/bpdmw+9pqB3pjsG3xr6+vsfQzMorU9lhaFrEr2TYAIz
rL1vla+Z13sL1u8oh62Z99ahVO+b4xDtAWiun/6X0sKafD0a7IxeoutEsrcBot11deSt2gm4W4Ov
NlKI0QzAMbUBst6nTC2xOz6h5L0z+JbFV86Zg/HFNzOcP6L1W65IHhs57uQWGy++xo8NzC9wTsCL
h9PHKMofpvydcO8DcJJ1t2AXOuDmLjA4C8pTNb9V5XkR4c463HrzlWOaou/CzG+QFV3PgPZBLNFh
DHZW4obJ15gxCaR+wSCse6hV9TDZ/Oj6ey6/sTevYWI9wO64KsLQBXsrlB8vcxGb8MJberjt+xs1
tDVSbFSVHLiLB4QOeVf5KNLhyKSnrotRKe5jX5c/QzJ+vv2wrVlY7alZjnp/Q8soDdARlgg1FjHP
Q3uKynnvCiP6u+OucWN2UXqUGpRndXcMOUCaajj40bdS/pg1iWU/Jfl9dbQ1bmwquAdwfIn1OraP
ox/GWbGodAQd0um2tTZyP3flyYZ1ghm/gA5G+Frz6dEf34/ma6N+jHTYqWxvTMgaJxZ4dYgeZjzC
FI/+8jayS6P2DuEbK2sNEAumPvQiB2M3s3Pmzpt2IAOhf1a5PZA+Kcu7gL9kjQ6reF9UI1gyDlb+
CEGBfXXuAkfyem8r2HDBNR4M8AaklzLwD7XVh45EL5CCf5RLcGmbdscvNgLIGhEGNvi6p46M0jqr
ptdJVP37YVruA2qsUWABOIWDUuJCaURHy3Bonc4v03amfDrQqOC/by/WLSutXBvwD+24s+SpyGZz
yqegePDnzI1J7SxHvEHz/vZztlbVKnEOxwq3DIrxNG+D7+USTSdom9vEhnVKhzqPPSLGJ8PoTnFv
wwfX+LBisU3o+RNPp6Z+yAr/Fx+Xrxm0dRZvfIlKulf02XLEla+XUEwJed6E6dzLJsk56cAbBqK2
2SJZvW25jUX2H5CYHu2kVRWmEQDxZy+MvMdao7PpvtGv8/VHogc2fSmAjg9SEs7kxRfVNDy0VRTd
h9Iga2BYx/IROlgsODhdnxROAGSzewK5wH1b+BoWFpDO0CisvNQNuuFI6gZMf4sj/7nPONdZ/9M4
VVdCApL7Ka8oG88QGl9Q8mT5JHeW6dbcXn//4wENmSAyOY8+pGeX/pDhr6cQbPRfbr/+hs+tQUWu
kXICE72fzhU9zeJr3jRPeegfyMKeWB48W7+4c42uvDsLQCM7BMZPswHtfOAkuTJHkvtO9GsYEfX1
ZIwbeakn8ik6cjWo6R1OxlWwE2k3YuCa0H1AhWysXOalpggfSVD/csPlRGv6ypxl5xv++ogwWiOJ
Bk47XkjHS7kruHggduieZ1o5l8V12WuAHnLv4fakbz1p5dBDEUxFt8BaDc1fA10eyyai8bCA/uL6
x30PuYbdP9btrG2pvXr20nYwj4IMH8UYvkcL76tk3l3yDDDZ9QP/eEbmuhNuZ1wvrSffvs+9tnlm
UOvb+4S/uh6GX/l2Q0bolIQY3q2E+VkK0n310QL6dp+BVo5dUwccrSXx0mAoWQwBtjF1O+0U0Dnn
fSJ5iX/ve9JqA++jxS511tUfkdi+M71/Fv6YxbVqnlFg2jk//nU3ha1W7m24EPMQTvVHXsrvotZn
UPF+REHjQgGEpH61B2rYes7qgM2BnzEVZKw/Dr59cPMP6OnvUZSlJ9qb92XX7xTEt6Z+tWmTEinb
EDQuqN9YeW47RmInw85xe0KuC+g/JYgwWqNfgerNKtf6/WXxlunTgrw5LZyqfodDVHVP3RqPWPl4
3Uxd63u8v5S4IHuYHTdLqgAnmdsfsDELa+jr2NkwL3rlpnzOI6xd8gNyrekw2OoAEFs6TeR0+0Fb
llp5eN+TnjY57S/RsCzgYqpUMldj9sgG4x5vP2Jjqtf4L4/1s6chgHOREUp61nKa2AjSHfeNvvJy
QdrRFOOID/DBCYdCiI4j7n65PfjVCn9bRyvHbiDZkZFFuikZ5s+EyIexsB+isXsEZ8Kd77/ya7fu
/M6DRsGl0fnDHCkRVxkUrW6//5bpV87cZ8skNBX2oh2SJfVQdsmcyb2WyK21s/JhMXIxQ/HDXKQ7
iLRRVoGHuVuObN6t4Wx8wBrUlYcBncg4mIvnPA/in3DvPm5r3JX39soruFQ6vGQR/ZcEgUqLKVT3
TekauTUVYTnJUsAuNEgj1b8rPL7jrlvvvXJXN/DmoRkIhpZOPEzuQybvjJlrjJZBLteKcuouzZI/
MTu+oStYQAR57zpu69Wvv/+RSyBccukPvLuArYVW72jUusOFqVEHn24v9g1nXYOz2laxeupVdwl0
cHGU+TqiAxHa1F+1s9dFsrHi15zvWT9QIkrSXtD1/TL2kP5wquCxl+gRvP0NW0ZaOazpQDpUT7S9
TH3dQmGim2JDy/u2rHDlrwQEz/U4N93F6AhiQ2b8Pnhs7xS+Yf01WEuLIkIf2IjBTTufHBI1D7Nr
hnMXBQ0oKYpux7k2pmCN2OJOYF2IgLcXrlvwfy7AM0zJqFzyy8vBmH+4PQ8b++8auSUZcaPGa4ZL
4wCDTkFAErpf6rZ9nDL3ibn+5b7HrNw5Q4kyp5p5F9v5h6BtvlVjd9ZNkOLkkx184ARuP2fLaNff
//C9CsdQY8ZiuoDO6JD1Nm7rBpf5e8j6reFXrm18NC32oI+7IHWsYuSpbuJRZWPpVHs8J1vLa7UT
+2gPG4zQ7UWH7dP1fHjNrsPAHrHGPt9npNVOHFQVc71CTpfBeR8QHRdKxkEf3OfZayjXyH1T1oGZ
LmUR6aT1QYtGQ3tfNh2sPNuH9B9VCmGDUkdksWs8+9mwwuwEjo35XQO2RKD7YJCqvbRZ84bev1+8
VydJ7d5NzUbUW8O26np2h94I91JSUR1E5UlccOyOft3T/5LErUFbqtI2LzvOLtlQfapskFr0jTM/
T0vNH67cSgOrd/w52njUyp/9eZ6deXbdS0Fw/qvpCRQhCSDo302gTk00fBC5emvg37dX7NbjrvP1
h1tD4LrRrfXYBeeCy1xZSPq1z2FvXkiO/p/rl9HhaO5rEwmjNagLCuNRv1ihkSFofJ8M8+bDYny9
Vw7Y8PH1rXTgg6Ie1GfVRZDmjfHh4VrVuH5Oh4aI+9xwfTndupkOgCSuLkHZQ16J8frgDc4esnHL
UVZRqkdjt56oqy99Gf4em+i3Wzsqznm5t8tuPWAVozzTsVZ1FJF2KRFp+XLqpQL6pd2zz8bGtwaq
9RSsL5oU7aWn/VdCvXOx1CccELNYob8+zKKdq6et56wilhN2mkGK6rqW5hPLwrS25mdY+Wf//1GV
e4/ZiCxr5BpY50Touq2+VIDGxP1AdFLMy15M35iNNXYtFxYHWTU2iCx2iicDoQlQeufHhXbyvoR/
DWLzrMO8aRz1BYo9P63q+4O0kHS5HT82HG6NXpsDn9mmVMMlD1DrwW4UjeNHFBW/VmAbuv2IrQlY
hShRzeAZ9Zvm4kRLec5o3T2ROt/r+dka/fr7HwFQVOCzXxgbLu7g/wNtl7z8MCzNXL6//fIbi3TN
vCVY3nCI06rLVZftmvIPbXkEx/1LxPWzx3b71rbmYeXVQaVqMJUt/QXtr8sUV/lCcT+HMnJcyoJ/
MlUkP93+oi2Drc8XFMdeTzbLxc6dH9MZPKDdLO/MA9fkW7MvHDFXqrkEAPUnebCQz+TKN9rlefPz
9gdsuNwa4lbUnfEjVagLZcWQtBPoHQWqxzGvd7viNmZjDXTzl9p2zO/UpRuX1wCF6et9DbbD4/Ws
d99XXBfcH+tWzsgvkSrUlxEZbdG0Z1L7z0Po7+2kW1a6ftof4xfhMnqqEPWFLXWeAMcBmQfcMkOy
0uxJ5G5ZaeXYmXX02Luwks6c931rsiOSw+fcK83B1NXbbTttPWTl3/kQEONyrS4EJIdPU5TpT8g8
RFpm/nhwBzffq3pvPWjlF2BMHJfeK/MLwtUreFMepb98uVZadbGHhdiak9WOF+glMga09Beqc/YF
Ffw8iaLZ+QUUbnO4ba6NR6wxZpI7hQlCV178kD2NdCoTZNWxw/HH7QdshI81zmwsMzs2zSIvE2Fn
FdkfRTl9vj30Rpa+JiizGaksSKtIOgRePM4f5PTclc+5fcRJAJ1wbbrzGC+4RtW/nAfWkDMw0wdL
D/bbVJeT2xYHBR5X9yNQ6LYwB1VbL+MHZGxgR0+g8hJ1bgymG+lB4xicQKEbowBB0ObTto2XyTgC
a0TfgtA2cOScTq1oMrD2mqIE61btAdJ0ACbfzS6BD7XHPIHac0B/zjMC/m8CTKCTvaps1FCnzbWZ
gq+BNnX7fW7ysZHxDKkd8csto96c236csjGWDHWzM2ETz8eYgwct00kOXaoJemD+TNO+ccvz2AZ+
jRdtick/u86g2i5mDvMhyFQO3uSSeBpmkXlgsQsjgcyFU45aVlFLz77v88xRLPYBEuXPggdz/8YG
aJ0nJQXL0uiQ/HdRL804JWXIKwZ8Z60dekKTgLeoxzJgi7qEfGyXJS2WQlW/FjmTtj24bjhN3Qty
vsF10I2bO10FXb3gKiPptLWv388Oq/sOQu2IV24C+mM3K2Pczfvy9wTqgSEtcJtXLqfAWfLw6wgY
ifU/WFnhciHhE/Rsu7TucADrDqzv8+5FT5VycNYmBVhdEtl1tv8y9xUI/XG8rAvyUTIWON9AS2iA
bDSe8MIpkVXX4M5QFE7Z1w+DkYP/rymg3eTEjW0KH9qvmmfhiRYSwSkm3RzOwcmpDLWQRlmYqH8V
ja/GOi4nOgfOoRtV4MmPaHnO6FPohmDx51NUxO7QTpBed/MxvBi5NMEDzaui+NdSXkQ/IiIw1BFZ
H+6P464tbc2SsVISGCpowVkoNxAFH5RNE5knT/c5yvqQjBdBFc8VyjvtuayKxe+Ps1NlRsamXipk
8RENc5R05Vj680skhc7Lo7MMLe1iI5x5eAPIO5rx/9B0UH8DMIm0XeIQ6fm/Qiiij1ma+eCue3Fo
6VbVE/FL3//hOFlPi6Mz9tb/PjaVLr2YSaChL15nvP5TW0HT4EnXU5A/msBrDIgtR8Ha350emC4T
CWzNQuPRqTGFAXesffX9kddlqmr08NUxtFuytj/wgqrlY8Q8ybIYND7e9FO7USWzZ+0LK9/VegRZ
+4EKkpsigc4fm6uYqk6gSyCjwmdTis0k4PTZaf2SkKPiDV+ec91V7hhPkcib/IEUquVfywqczPzo
E6o05l/k/gOXg+rJAXS1EhwGI2P8mzNYab0n4QqvDA8WxWcHE+uJUL9a7in2CJgmMS+B0Y49maxp
+idrbSm6owodP3xuHRZEnyopfPqFSLJEXRwZLDF0OLi4KyNNKadzVYE6tcCuulj6BgZKMn4NO98R
Y1K7RomPkT+z7qeS/dCDb99Eo3hpROTiCAc1vP+neOzoCEZJpWX7voS4bZUlU9vrbE6UYnM3x5RK
Xqcqmlv5m7tIfVSsWm1cNPugL3b4AbqtUj67kxViPLS5WZazDiKdfW+U184XyANV/aHLQS1ZHFm3
dPw1nNTQfx5xSOXnMABZdnaY5NKZz8KVwTOFOLr3MlSFVw+vIuQWt+XQVl6mPK66IC8/hqC6kB/9
gBGL6/qhQEdlh2BYsHjyZlqoZBkxzoli2Yjx19xmmpE071sQbkHryzHjkz/guiGLuSe0+o15Ie3n
vHApe+NjaflBSci+HRg1Y3aYJ1ubZBhpWz4XgAqchwwBy4vnfsj9OmmgYp1/kFFWmqO7KFrhcgTS
MmjnLfq5/tV4YB5oob8+SlU8hv4cRa/ghe1A66jyKsOBUzW5NOIATWc9/nIIeMnfrA8J639zMmTt
hybgHgSeQSU6NmdW+u34j8qbwHyBikVe/NvyaubfrQEftpsiRyEUV0qiy462ylw6J1FbK/JFVzNB
Y27kScRl2oipvgwscqBU7WR+INoYHAx9894jXlu+oFgolw+EG1bLxKGzmv7NQGevL8qH6cxBeyAe
uNRBE/Yk5cwwnjS9qHIvdieiJhNXY6upiofSBZskVZLqc2ciEYlYLlYHvxXvO2jK1KMFX30eLbo8
lbh5wMZYW5YXL7XFYSepZzTDoMdU94p/DAKIFD5VzHTOVwsqmOZr2xazfIQucDnSuBODJd5RDC2b
3o9UzNPy2EIJDEIvHsLm9OqSMBfskLsVx4V5zXVHoAeOs04NfVi1tDAEWEeCMs4Z9ZWOR8DDm/GE
Zv6B8aNsIWzF32YCJg/9zriGFsWz8cw0uU85QN5NnwSWoE8tS0avvUZE8L4W06nNdejVsTOMw/wP
NRnjL4AyUD4fgPUfwkfVt/5wqD03bMsYcvFNe8qKrgM3DJKOjvzO56xCNaJwHevGZhmXHxOvLX00
RHiI0kNRZFyeAA8k4hPEM7srfTorI1bHgR765mRqlXcHC7J1ewrhTWGifafJ/XMRqcp3IVJAsevE
dUArQBPA2zNMX7SY61NFQy9MM8AmtZcuiHtekgOCGld00oUfdwT57xLnhVrAFuCXvX+EsJicv0cQ
4GaJKkOQlp11NDrwk2BZGlwnqAE6io+TJWS4dFozR8e2BuotP+J+FTd+ccNKrwtiM3nD1ELCzQGc
6DzgNAclOskgGv48yan1l1hnfBzZEdM3D++lRGHiJ+TZMp9jU7GVd+4dzrNDWPqmQz90WAz1yQ+F
0j8xXa2n006RpY5J7pSUHLOcLN+4cO0PF5QToL+SM4XYxqFmYeC6R4SMpQgSFWKLu7Ca0KY+QaSg
CE4ip239LHSVydfM+mVDcBk6zWgiGAaY7bnIQaqLlcCqTB8WzrC58nnILG7tHKeAPQhUGb96mk0y
HqOhIw/El8GZXsUqQAPAC88iiRw0pJ5iixywRlYyCWxTyVRYG2aPYISbmARaqR3oi8ImEJyKYvaj
A7LHCWsd+8gg3tOimbzXMkLGWR6iCVvvLyhWdPmHrBJUzrH0IGO8pC0Jv4yTmwcfsSbl8o0tLhvD
JNJFOHmHPhOFBAMMH+ZFJhA9Uc07qB556gfEldoxjBvPAXNPHGZ2xjnbjpr276aMmLMFAZjxoFVD
fOsklesgjgDBYHrwsorML1wF7ERIsn9sF/ntp1qWhfcwVovbmke3COEqR9VjIwcxeBEWzs/MRlde
88wrZzHGUdQW4p1jdav+MbN2tYnbMmeNPbg+mZEkRrkD3LqhAVYbMQOjFrkCfC9AVWCo/XeqX5z+
d2gVUluQTtsBxDbIn2r5b71IZdSLWigxU0yLmi/TcxVOGUs1Z9p4ByBwmmk8+V7mkyKuheHWifsg
GIn/OI25q16AKzLOxVUyr77MxURLE6slpwHanudyUPwxQHSd2mfQQEr5wWmr5UkSw0EcLTvM58UO
C6+fs77IWgD7RaFZ+ejysWf1CaI8NtdnmUVa/+w8F8fHA3hgKDSXI67CoTt3+Ke0SacwM81DVQA8
uTw0Iuhdm2K/lTo4VbkaBp0iXzHaIr0f/K48+YNDK3vhc9C5URqxwSuBO5m9Xp1xJazlkqiMRnI4
AnD2w1kKkiADVcV0MJHy7Qeu+sLrY7cXUV4lM+K5Mxwoy3EiQY2h9+Y8Wa7pDqREFkEgW97zyJfl
cSn5mGXHcshx3Il7NS6iQp5jA/B7ESQw8vfid9pgESKORF8QjNr6zUWPTU4e6rJko02lzS3iaD9W
3gJuYRmKpXvkXYbz12OJLFzT4+AbFupjI50ewhkFYWzxULGr/o+iM9uOEwmC6BdxDhT7K9Crdkuy
NH7hWLLNVixFUWxfP7efx2N300VlZkRkRMeqIt9npoZ1Ln1gneAVpKM7suydueRXwYH5OewW7X/s
zjDwc9ohhbisCyE35rB48I8b2Bn+6F7Dq/qtpyWsfpeBKcooCbAjdXmZnWWIVGr3+Lx9D2KU7ktU
7jRqWTSXlv/TKZZaPteG1NOnobQL99MMQ9P+aLTJhX2MmyViwqp2wnGaVM6QkUEiXVtiBSOjBVUT
fA5Md5hNedVIP5vpcOlfunxmWSfw535qEwLRZv0og9WRJEHIPmhfMJGg52AxafbmPhNrrYrugCGp
YTbaaIoskUnZmOiU+zokD0rmdrjHqenMFnzO3Az7f5J20XzMdpdvBYvadBzvddnEzXxwV951gjns
pein123eTHNXhHL3/rm28ao+2Xn7ictZW0cF5WEObbvDuW8S+eA9uy6naEkajPC2JukDoTHmCNY+
boY0qIp+/eMFFcPHeQ9XQZ3tYx91e8J37/COcsrarx2KlDDFtyJG1nlxpptJb9JwJ2ee7Plf2loU
ObtfXbOqMYtNGK9d0nre5heHpsf5/nvZq4V7PBgV6WHO5Ff5+C3isawcpsSu2+y0W6tVq+tWNZXX
JRMggIofS8gwfR08TpqPsiogl8R2tlbbfNUwuK09lk3V/rFaVZBWnI/zJv10bGzWRpLc7cforaZ0
1EM6lBySG5yw6OiEbwnHqi6p4f/Zy9iL591hNrm6tJJ4/ofxLKfHzutG8WjGvVmmpCvGsH4oy22z
s80ng4Le3Zf+cBevoemHpNgr0NfjaLlu/a1CAtatJAD0355qxXYmXVzhOdavxfX66C7citHI07Tk
3v5Bn1wUY9IONC4quRl+6g/hqcGYxFuKCGmKVMFtAbu3nZpw09YKzK88VlYvHlEUNtaj5dHtjYyl
q626KmlX1y183FeWd1MZJ3xtw6Fe5mSo92F/4XQu3O91hR5uIFgvImj+bhBdTN/XBW1rWckyLsHf
3Go6BgAXzGRLR3uwZz8VQDquIbgZ105C6ePS6tbTEO2GIcoipy/cjm3JutOdDCdJinpnlLG4EUam
b5/gsNibFTloM5HwR9uptvw7th2ysZJ+2p1WX9Y2XlG3bYFUTI1KNYLCzLujyw8CtHozZMMWKusU
d1ahX9EQ7L4gQbaTJvHdaXkqOXb7lhQu1LOd1FHuxCbhMy/WW7Pm2/JTR4V1Q7FLpcenGXBqfMQI
JDT/3cjKoU1KRXP30Qpv0lFG/9gHP2y13zZUiTVhoEtqxxRMUYXbq+0jYrzLH4Kps3m7MONHdOUz
j+KJtw4qmIgntYbiFFp5Syepa5NXZ7+AVXySO0k1W1baIBwydVm0Lekep6JtHiePJBid5pvbbPed
MwnxLlpHbye5V8VupcEufP3qleWeP6H4HOIyw+Z4ROYgbcHfk+xOMA3qoy9K+pHU2aZqJg5nBN+g
gtorzkvMx3P/Y2GeyMfrNDGW8RLnuEAlxl/3/roHetl8Jnlc+DQ2O01OjxoiAglovXYc8o4MRLTk
iRnsTdlcAyK0P3vfZWJlJOjcnJmMESn30jYfiHQEcqfJe9Uhy6dTauf0sV+OPcTKz2oaZ4tFTssT
N/NfrprRJHXBjrrmQwG19akXj87uYbGplfjJqziCegT5BHqRKJbXVZCOtLBQCGvVF089bUPlpz56
xhDLkq6y2ARQdJzN98Z1vl/7TjX1U0mrvP23zXL2E34449Ei4tKnjpERvvMc+XJbtgNL/l35WeHv
20dPdpxjuX0YrIEJ/DQ6bVxtV8uGOhKHafQnvz2KqiQj6OQZ12ygKaGt2z4xFI6gu7ROhPkSf7x8
p6OmRqVq6EsVHZYV2zbnFArS9+oz7wE2IDxGY9YpW1fjzCotC2eYmpRW0kxvLOXUdveTDR38NRLp
A4mqSz2I1SnOFgse6/g6FUXwPK1dGDwFARbufepaJf1EFmibHcR+nPI1+OHF/drNaQVSdaiCIjI5
FEZZm4ue0VUeFndrJKFSPbpclC81RpJ+we/SJsxXA2SWV2vrvyhwxTEK9Osi7DVPa7eR7h+rahaj
iZsqaSOTcJh9t7vM5chUzGU/9fI5Inej+q06bLuvAYcovwVMFB4vWqNnBTpJ7an35tg7TuP8t4y0
Nvzz5M1ucxKJwrFel7kg7Q6uedKSBAw51+6REtjlw9nY1jLnb7lfr/3bqokO/obas1QFTq+m6V8z
NYIPwk4mGbzSt/Vd6FMA4wNkEdLGQ9s3Yn0UFGDerjieJs8kNqVNbofctVe3OPaB29d7GhOpVPzG
rNWPeBz9HlTjhQ/MZZoufrGJm1G+VAefQEbxumwxQpJ01T64lgtAw8unojn8wqXV557qHKvz3ulu
l0oxxLFbe4xu/huQVmrvT0Nj7e5+cGWp/C2VzEFMUGKihWkZLtTTBHCAbczAxFkcq6KG5Ur5cTz5
6Qf2Gv+wwRCrb9HO/fZDWVNLSkXIYFA+ePj7Bj+HLo+LP6ph+QFJjTTLjOOHpbb4Jca7e/7gsHYb
6H3kRg8AUHt/v5p6/d3M1POcmXve48NmDGeR/qyO7QeiHCf7XLjhNv+WjU8ZEjJw8iyum5h7PC9V
rbJ8K72RyVaoGbAM6EQiCdNVtH4UPoOOm/LbruBs6ybWw20V2GZ6izqJFRcb59v4z4xVQKoY4a3B
b3sHG3vHerk24DU299VyzUVISlEazvUUXWkAnNe2m4ow046vqWAjrXCyl07FgwV8tLBLNHaYWh0z
5X3ejivZg6oxR3d3Kh5LEQUFeUpbsCbFNI7VXcHkoS/wChgZOcLpt5Qv3M5p3c26PsSxtX/medf8
KuuZH6oxyrPuGoXdCfVeWNpm2xizUcD3Uae9DmZ52YgMfFoYIe9cr2oe/GlgpPBy012L1guBhvxx
+hUsa/Se7634YEQPvn0bG/cstuf5PEr2CcBaLEpV73SnAGu/Nl256qeTwYPK5omWAGNUl9e29dWW
5moUv0Z/m19a35j7wc4jDeFL0gho0OqOKVSUORLDY46l2w6PO9Em7mGp/eUvuLcXv5Ly5Qc/XMwm
maUBrOqDWHo9H7pigOgBMR5IcxXjJXY3lxY4b8CklmKP/aSe++5rtC1/+kbof+MbR5DeI7DyMGQN
LwtIRLyo/tTtVjye9q109ms0YU/O/mDvemeB16JKYpOX9pXXDlsjpBa1yPJJdZ/S3+zi1LP+Du4Q
9F5Sj3E4ZgJ87Htc7e1KoPC2JiQHuCrrFqOeYqcfw9t+jP+zx2vkq7MmdrDsXXt1WlBDwoNpvOrT
l3bE2mtYLGUyOSpqH5VtcFN2ddE8YxOgZ2IZ/MZ9iMfBf7Xx3dwTWzayO29b4T4AKoqv2om48uiE
4qureYETdmuFVoxLux+eWxiI7jyuo1EHXsTAyeJt9x8NrFXw6M8NXmJki/o4pUPHvA7dVleJO4m6
S1wUrVernuo4EZIOkLZj7d/N2vJzrrJp47Sr1tq/hEWT16kc7G5KWDwrVOoYU2CxKgrzz9t7Mz4B
qasBOkeLD8aRzSMTa9Myi+S+fThDOO3ZDjjnZxMzTZOacFTlfeDEq3uaXPrvU+zjdwo8E7JISjyG
WQlEHSl/XPT7io/evJX+XbWyEp04ke280uVSz/BjLWg0y2oXZ+8Gehw6JvlH7QNuZwpdn5vuQ+ea
BKPBej+vVt/5aS4WfnvIeJS8hR9q8mQ3oJWimgURqVbp68tsxPbPnWVcX+eaVdrzCNNRJV1Y1+tD
Yd0eFeDF2GQi7Lyzh9l6k4bhHD65nl//aNaiNUfR1pzasLAZGFUdDOtltmbHA6f1ZjY+us1aMy4B
/kzcN7L/S8Ji+RZ5gVYYmS6je2THnKS32K0q/1gv/rqlyiKE7Bqpdbz3NAflXNLhqBcSFPxHGZVR
cFz2MH5pzVjCggQtXX5cmf+cGlV86quluhu8vQRoXKj81301wa2I+3o4TFTsOPVsYbo0320ICtlM
oYNb2bbPqSBPwKVCs7TyE8Pr0maI6Bcf6E0qBYQBCfBCCgXHf+xr8Vj6c3HZVliMTMVNCX3iWc4v
tyMNDIPhSDsHr1FrxcOjysHweO6bM+fuWzGU/Xy/lJO3XiKITXVyRr2+oZLunsh58IPnwl14tQdE
DvVhYhjkH1de1JwGaSTmM3uwP+VS8r3pmfSbWFZZJuNAZ/9h2tj5W4ZD8LVWQZlT7Uwp6qcpqjDK
B/ioCHKlz3dSj903L+2UGJc7p+mm6gqgueT/mRHiIdmHfG7eNHjvP2nmcMgwJ/XN1bVHj9I0Bf5Q
AxxiUPNoakFea7Lstvfme2Ug096Z7ennYoULRXNAjtZc6yHc0AJ45eCkiOGmMpsmol8TETaNzPiW
9vZ3gCnY72hFhHrWkHEbV5O2fMIASXg5a1O0v2EWfB4WPZNzsfkzXjI047bdB6sbAulTs+HB+Gh2
Ghcqz183ur2N0ELAs2R0S02xmj3/sXW5z5nDbxc/1dFvz7L1VnMp7GYbsvx2eR20jupfwx41/1V0
eeOfZiCl4wxjaT/tK/HPqehxF0x2FblPDmGhJhHIH+49PJlwmmY18kgLWn+ufWmeem+dP1k27Ril
Y6unNZ9X1zsFkV3+bXUTgrXDDtfJLl1I1QJ9cwoRNV+ZBa040ZrpIo1sV18xNKi6I0YD6s/kCG/A
pVcEe3dSo+OvNIL57FwnrCj+SFRDLw5dkZfYCg/so446Ze4E0p9LwVDeffeKDAjGa1/cscGmf2wa
NPMY9HscnJu2iu0vz8xi/PSKypFHlG4RTYqS7kOzThPhZxQg2OVmUvKA/Sdl0J4aKjdNG7IYoYL1
O6g7xpWeK585aRqt9k/TQav+wY3d1Yem7bbUwWD3pSHwwk2squ27H4sD5XyCzgrqhxzDy/lkFe5Q
nlcz5sFZBSS0pmK3tzCV7A4+2TBh6ixK9APHfufJPWy1CPtz65rdu4y55q8cQzb4swmVhX3vWnMd
cloKqzloE8o2M4Vo9vu8oW2pEob7qj40Ppj/iX4kqNJC+EPHZ+v0c9QszbfD/BZdtzXXblr1CF7o
+rdyfWjXCCwV0ULAVcl8HT9p2nD5NrdRxVJCGJd1u5yqbTfxmHrCZ73cIFVTX8IJ4+EEnOzsv/q1
5vDoLR62ZBgjfV9RhwrM/cb8V+XFw5MN4DDeASxQLuZ+dNTBweKuZp5URJIDXlgOW8UOLvHbSrem
uoZ7Ocq7/t9UiX6KTwb3tPEzispGD5+b8UQtn1aiJMVyP0nbHmpz7PUORPxn3buu5KZRrJVepWXr
bcEhp2/DNVFsYhNGiH7PqtYnCPfOeax8h8VKo1AY/ZEGmv+BQbuhoY8i8O1gs/Y+jRqGmCHxMRYp
n5CDWDH7M4Boad10DOoRXXWY0dFIkU3rTSnP1Fv8HEQ+rtkiY2C8IM49SnrhlODB0KndHYFDcwF2
0lheJhQe8mcMjuPnSog9POXzrh8FZ748+OuwAWAWtuWlBooEnNHUnUn2viRFGZ9GqFY9B9qcHRk2
/XOHTB5Fgxv3Pxn316dwd9QfaoH3aceT3F/aIWA+l9M0IIntNhfGPZRwZg128wTuTq6H21PTr84r
QGBtznYMnHnZELVYqT+50uN9LkSRFUtYX/tbG31X7pPLFm/oD6+0WXl+aMUYtp9miibqZ5QHr2QW
i2fdW9I9yD4MxZzMQxWTd+a4Q0DR1XV3X6vZWbnCSm0/mU407aveq/6yRb1sn1odjtU1Vjlwx+K3
+XJGMImtsmY3YXZT1AhmPjjRKHQiLHIYEhoasWdDfXsVyGnoZEZfKumnwsCtD3UQFPJhqqIQUma2
qX9DUREfBhMp+kQDXjcXcssFxu78TvXBm3B8zEZPOs2h6FBTnAN3ptvZMZZ/BbuM/m21jO+b2ZZ7
0q/Q6c91EwYfAYF1zc8Icupv7Q31wzyU8L+KV9d+sJyQezeBVqQCylzotx2mIUKctLn7fdfeAl7D
fB30ibiT0gArVEv0KYfR2391Ye4XZcrZLrowXYQudnb0p+Kp7RbA4wMiobZ7gu+siywOByu8CHsy
8i/j4xw/bTb++Km3TFxsTmV55rUHFJA/pzCMrWPH/kV4nLYKKG4tqvhnZ7fx8FDE8fqrHK15P2or
KNb3YXOW5quJW2kDTKvQQtvVLGHk6NRuRfTzZhkwIjASjvM7WOruiZZvmU7AVGX0TCoQK8dZu+dE
Z6RFjHnv0zoHdnDfeMZAbK5LubjnZa1lf2GOmbrDTn58ddSNqwS2De7intZZ87gtmJjyRNwNHZ9Y
dOAmA4mDuHyJzrEP3mKPRSaBsd9N4RThpWo9t8iCWMyfgZrDb64hQVc7RtZ00CMfLrWtYbogKiAE
DL/Mg2ZIzQ+MHkN8sdYud07lsLiEgc4mqhGyleAV6lEPodkzKcLR3EcqBzwmlluq6r5Dq1AfhtEq
xoO/2MX0vABZF79bpkXrycqrG1TYgz29km693lliGR6ruFt/sxhmIyBYFpTNM2qgCUh6n90r4fP7
dJHS7OEDJYr/CmPOQdppAx+8dWufmiHcCbBq8/EF3Vd8FZDjUebWtuOmXpfX2zPJTP37zlOp0mUo
ymxwNdixRXP35dIpn50dAdXvilPZn1fGaHkYwnD83UaL97ZgN3GPgDX+FzvF9DahMXoZsBJ4bWXb
WcnujfYnEVT0WsvS7H8Y6WAWGOXK5wWvnmeP+ftfLuuuAP9uh59bVcXR35pR2z2pzg+dFEqR6Ruo
ufizdBvYoxn26p5UwXC5Aejd4w73/Ac9K51ajgYmwzWZsWIu1XaJ6COOhUK3cMZQboesWHXQ2+5x
IR5QPYV1pGcX7DcOw3NU4WzhQNCuKaSO6rlYdkgrm3aLMWuTDakXjv45RWS+FzHv2005W2STnKEH
hnrSJxJP6+ZUzGpZsthbm5doI6OIe9S6m4O8/pasM128aQVanZbCzlHiwuht7jpfBptWLJO2rt3r
1OtxvhYmJER63Zvpd1Bh92WGfnkHpfYOk+P2HuCyMfaHqbgwSfcKv6fZG51jzn7GmDa7S0dNb+jv
Z9tzOzt1QA7jzLOHor4vEK7DgcwFpR+OxfvJjHVDgD09jYc8dosg5cRFyFzKdTiQJI7aIAcIefSr
apwPBR2fThEL9v4RK0NTX9t5qu5L3cnlCPxuZ6B+swevNO5btg+i2A4NaqQC4j7Y/TNAVf9zoCsB
0l5Mayc50hRMakw33g/LrfEDaERwJiNmJMxH2HuNZGA3dONj4B+mPCyfdTwXc8oHK+3Etllz8oal
+EOmGeQB7TQJqn3QiSXbvFW6mRXs1Ss8dv0khqgrHyGQlT6NlXLzIwqoun1Yw8H0Z0Oc6LHYnRw0
X9HARPFUvo0hB0/k8fbYLrEosStfw7MYbATaBX7iLxIV4TXva+cNuYtYDqW2IBDsAXVo3eqxTV10
dk3iaiPv4xZvQLRlRVGfgTwL++KFwdKmUqvonZsxhIPfa5pPkChyQ+AYf/MzA2Hjfxj8skkX6rnN
Qg5dZ3Vjst1Ay8xVy7qkcAOxk7ZV5z9MtggTdufXMz8pkNdC414v4AazVYSMD0z/XtLu1WjdSNJw
YbJlbsSjwaVZh7g+GTQh1C1ldU5W7O7SvIlVyj9dOJYvbG3jM9OBdqdqjfm+fVPXEDvWmE1jvbwz
IXRjmlc7dKjV1M0/WmIdXciKJ819GEV9WuM2/FuRhSfP5NhoPOG6nJmjtLTO8jb3/EMsHT0kgopJ
0y/y+sFpYd0ygsGLi849LlY74ha6NvniRlcQQh+tUdt8W0GsNGyUzQ0DxGlNSd5U+0NbhrNONhz0
5gzskF8HcV18H/lEDkFIbQe/rOmNS1LtyRCO9fDYFCHcWliZD4MDYgZhb/1Y89B+25aguVZlF//0
HMAlumpvO4R5Tuzoso3uj6pp6A+HzoG86LcgejQkPX5VcnaabzFYnj0let6GKIV5iagSq6OtawGf
Zb2YosqZ/Bq19IztwK1HXy/IHYO2qky6UX/nE+gLM5d2h6HiludKzLjOHHNfWC2yGr+Kxt+OboAF
GWvdVPUKTq8yUSDv5i4OYWq7sP+FYtS9+NCEJbWy5SiInrdBIy5xswW9xV1b+wPKmtav7kHfh2/j
984pt7rwP3TIlQX0OpTtcXN8eKwgknmUzQak6ITuuPkcCwRGaWMPzfsIqFAiHYSQTvTQdt4rSLR/
N/hhRUSoxTuTwM3zJTrEkfuxwmJjutgFUyOjX+ju/7johvoHUUo2STR5VC/3MEzteJqdm5Y36Ex5
Qjltqku+jXp+0FZZuOdYO2xroiZc/rp0/ddNrdOvqNHbR6lWdl0490TZePHc/OsqswSJNVbmVW+i
D4/lXKN627RVvMgmVNg4xr4WGY4IxkXDLBcNVCtNnw2gYQb5+CKfYz+4OXkBSx5wUNROEhpujRy0
+CvmGTWZ3PYF74QWzZQj6/YxmnX7ahBJf7pzbaqkqPD/SnNwrvFocA4lP3PdYyJCnN79FxG3SS89
Bts3cmLzUdlr/S2QLCrkUx1TwVDk87XN67k7DsS7rlfgjJt2qPK7/RGhhZs6oa/Cc8Fa9ou3WAGy
w0CALg/GXniSjrmbo7j7GF2NWjRxN3uav0teku0Y9lYQnm8SiTtMPeaUkLf21bqFNEFJFq3OwjUY
0qVemqtx8/iVKipe8j4Ud0PvWP+52rIOngcbv3QV/Lh3+9CQzjhvejMzR1Wt4mjZkk4aeVJ5KuKa
EmpV5Qm6I6RNX8vaO3Q1SoVAKZxH83jvvqapAb+zYuPN8C7e9MtF4+adhnWdGIhkGxxmK8Tlbt//
7f7iQHN2XhxebtCWJBBSWhfmY3T5ZlwolPB34hEZfvArdqwhPI4wAq+ztYpfnAHvybdV+VMLRNHI
CzSgJN0tyiFu5OlDO/b4KSZ76zIJ6Z9NoQSKcXXsP29Qqoc5dlDh4ICH5D/QpbRABBvnV1/Wo3kc
csZGcJtwZ3tF7At6av5p0N3A/Wr2YXvdQ65ZrlZ+yc135k9r8+QJ8HyFuhTbvb8Xw13t+7dRofX6
3/06lX8bLCJ+jROAY+IEJVztVvWjSaWyHCspoWCPJUKc93UezHgUthi286Qt7z98GJskQPqVTrSL
mJ5Tt49g3VWXtap2cG9ujO/w3NggSE1bTF9i9eaG8rPlY2pEu78wLI13GiT4zt9u1z9bqci4WY1r
86jPCjkBhs9K6R/N5lR3KHrGKLW0kv2BLW9awwDlwPMsIDo7f5iSCvlYmSIGtRI16OLAU64QAI/T
yAnte++f7Q4+HuSanmZqcNU7O51wx4NAqNAki7f6n/5aBn8XTEDetFjNf+O4V483KceStG6njguY
2QoXKZzf0pl2Jqstfu5lOKS5s3N1qcY/I4P301WOOT2Gof2T9eZe/TrWP7mYdzdRfZifClCJCwz+
AtGLampDeV05uNgiWMlyC+VphhslJhQRd+1fjXSMCjApNFu3oOf41Hk3ngD1FuIEr+z6L2+2A/MQ
ohN+ZDUl5563gvEvbiNV94UcRY8JeY5rneb8aw9bTqCnJWvraJrIyVQUtA+mbPv4tJQBMEPVa+8t
rlpQzZxtAXYTEMccRqfFk7+mhcAAueFvXxGsT8mwNXQQgzuYezTRqkv8vcSI2WmLaksbKh88e1hN
byC89e/AQRQPrwU4P8V2dzWDAkvg/ntsMAd8t7qdq38qNhDBGtLoMEg5vaO/7+/KqsufYzQRbxbi
Nw6ePbRHg4bxyeokHI011edlEBpBchB8qfiGV+fBihqpm9f7yhVcd1vZTOcoagxe0d0t9mZpWv/M
K7u4d4UZnb8E7nCqRu6d7lC6AkRy8lFZoc4AKHWCZruobYkuNLK6PQS8djppLH/+41k7IohAhXYS
WaP5b1GFI1JiNeSdw6hN/Znlwe4j7wjYvp793tC1kz/SOCk2DuIw049/++Fk/Y0pWG5qirqJ0g6c
b0nZQYKqs1VD5zY3Ck1L6Bj9Xkuv8g/WIgizNoFV/IVLKf55pGz+KFmvaR+ZUHilIjVzK5QBw2kr
neWLeuqcZld5n9R3r74ovtk7ksD6U+Vb89LLabBOWq7Bl4yYaRONZBMdaBt9r+24D8eVxJSvadnk
wcB0PTi9XZXHyloButcdf6Ss8Ff3Ui3cO0nMtZTu29KfRyPsJ9W7ZkzDdlVnjURNspfaF3YmI/rp
i+6K+dqvMrqzEbG8lz5rdEa11che41qWkN3S/pw1Go/BJRVaL625c+2tf0c4I/8rG39+lnoAb2Rx
6oxgw39jq6P+gXDTkJKAVF5no5ni+9xxo/zUQ12rxFtbG/lUZPNMS0SiLaNPk3cpcmEteN8neBuv
Y3TOlspzsrIp42wlExvFNklWRixco1Nk6ge4PeurGhct0qicxAMXe5Qp31UXjYewky7r1PzrRVn8
mdpIYtRKa85sBmS8UCmAG0J9jlExHkFqrSsQFWIXCHJL4F3Qqf/GvQAYbAmviA97HGtEyVsO9N2L
OIguQiAhTRagzjda7kmjColRV+xYSUfXoqFbgj8zJiuCaf+zFig8INYRnA9yCj5mJ2Ay5sEtD9Iu
wyc77xDDwYYAubh0D03im7CvT5ZCb3g3hXCkiOWhC4W1QpLU/jThg+D6wYtqW+VmshzyB3tyF+8s
PYKc6RqqsVuPExsMDduc/uJf1dzvL7vrihcXTOSoUQGUh61TKFE32rQ1BbWugU9d175n2ChIRgFP
DN72WVXOh6ahzPmEIfSLldd5fcSscXqjZ13vo43pnH08ECyXUUseq9C1QE06nq+3z8u7DySN8sbt
9ZTK3HK+PPZFkLKyhqb6eXJ56hUH09hMIJAvjizeqVPxz6oizbKAHeutsEz9pr4pj7h33ekBQRU4
JFp2Ux1mckIj4iiLKnpDvlzq532BN18xYFqRwlRqGej+QpJjx1S1ip8tnJf5WZR5+1oCQb6Erd1n
bRv3P1C6iXS09qI/gwHMD44d+V92M8zOnR96U/lORq/9Dj4eBod2V8zXxop9cSGv21nBTMKoX+kB
irx0rl41TQEm6eXMmuIyLPNms13jOOueNFsf/mBVQbpP/v4/R2fWJCeuBtFfRASrEK+1Vy/Ve9vd
L4Q9tkFsAgQI+PX3cJ8mJsb2tKtA+pR5MsXmUx97W9KuDVpV7bq8G19EBnRLJUzxNPdz++hh7T/r
FDiazS2X+ogcFvQvAAwxLZ81SFTy4AHWcWE09/94xRNjLhNUsVoOzUmKyLlvkN6Snebzr/bcfKm9
QzpW/niuy3BVB9WOtjxD4HEh+4g14WOsFuAVnSbgsXeY6Ir9mq31cIIy0weXJA+l/H7RubzxnntV
oWhe+PFRm4cVjHuXNy4/QOpz33tsQvkzWsmUERGt8P+nPs4la7Kbfifa4bhZz+vNNI65c4bE/i56
BeLTR+lCHREwhqK9gl8CcOzH6kW2Abu5O7fjU9DFy4goQn/buU0q3gkvDshIwxeIv9xSh0UR6by/
F5P8P0wyTMk+akb+cCCJKTn0Acn9Xe/yJNNxvXArJ0tWKvHm/IZ8HgfvdhdUiwLSg634WMq8QpVm
vtS4v3x698Jr4v9oPKkuDKndk+dMDvbR9hY3DLvuJXTcmd1CBOPRtGQ1TmUWkGCN2QrTuzx37Qli
AXvNkf6LsfTxKlzFk1pKHhXPa9cbPFl/zwqbXZsS2+RQaXdA/++BZIkQOdVpmsf1jHzknxak85uQ
KM7ByJJTxVZ0T10eWAdfbMJ3fqtG/uA7M8vqnfYX2lnWtYjyS87X8x7pWN5MF2Gr1bA8D3OU6PfY
FuZGBXwBPZeGfBsB94N/OBWm8Q7PczikcFzMf+xr2A4ETy+Ca5anfcB0/aCwBn9opKFnCRsLpMlA
eDVcJ7y10qLtatvlP2IuX3v0ssj/Cgov+0wGcBvmX77svIryr5kn/gF5Yf6eeAK8gz9Nw8xev4ku
Pk96hnSh/N8S/vXO7xP0P/g66N1u1PgESHfep0klofky1BT5jvLeVql6UxWfUrJ2mDqjTxb0iKGO
U9uOZsn3GPjRv9zomiTQVCQPbZY5563c+Ad4BqPZ5MuvxeXEtcs1GgHZo9T77dB/O7MiT8O3Gdrk
zuaBeIpHVV90NqdPSM7JA5BY9FyPSc3IEloMv8XtnVNbh+pt6GX91Dttei65xfLfUG9MSYN+d4wL
BPiaZGQDMEDYzSe0ixwURfN/0u95lsomh4Sxw9Y/XmDk1Dg2pwz9s/wKQ38wr8YdkJFIDVUXT9BY
qYS1mLu5DMZDONQR2EFZZfKoyen8jTDb4Tl1T0CF9AHvebk+1/C3t4rT8J4jK6+2DvyIooskqv7m
CpNU9H11jaXbnKVQwEOmzr47Fy7uQsN/9uUP1WbjBNvwZTHyORTklMcCSGb3bmbML0dJTbYLyv0p
ogX+7JSEHA7etJTFr1AUw7XMUvQRy5q/YzOCBtxHAXGBU4Xk9TnVM9lvWQp/Fygvn049Sd3kDrVg
9V49SZczK03LfImwxJnR12vQneuwKqZdVtX5dDTu6CXYYF1QfRVFYLGyhYjhTcSS6FO3sfMP0CRj
fyzaOjZkT4J+OQiCsT/oWHSdG3lqxgI36WR84CA/cIvTMM3yndPq8s+bZoPTxwaY/Ous088XroZA
TRekzXaF05MtXkul4kvi5Ir0YCLz6mbqiJk/JBTc7NZ+wz+zeJTT1Qt14V4GnOm7kkQFKcoumnDA
+5V12ZPyT8HNrt1OYQ1Eu7IrsvQycipGIk+FC/BTuCBDjVzaRwj28I9TZom6rXGdJkdvjAL2pwTW
dufGYD8HybXF86OK3Kgm+CLsb65SqMj1mSojOAAR0Z+mbR6Au7R8vPQ7oF9NTHfBjuCCd4jXWhKP
nib7l01xmh4wArzPeIk4PBVQIA6nx7Tg4nWTvM+ycTmMcjYhabCEn6JJKgwsW5btuWkoxOpMaMnh
LyWHinBq06MsixkftZzDGn0jcQFRA+mkb3VO2Y5dOxJpilPnXhVc97Bf4ty8Mxnm8xniNThnCzek
HxbUiScWHlURKIjT8qQ0AXRwuBlFLYOTz/FoioL2YVP0/X1R6Lzex9lIbkkmVXGPaYyx00A/xzvX
SnGZ1m7TPL3txNJBM+y1a4NuH3CdxV9H9qV8ypdkrQ7dHA9PC+DxTbSdv5w7g645dcD6LItzWh/9
liAd6dweLj2jyxbCiT/6EVWQY+Hq5xx3KQYknB8qn0l26gWPekdQU/bYpUeu6KkUZ5wOadW2KNAt
M/z3BA56sUk4/JNyallaIHd/dcSixIuv2/pvnY7LVwr33p7DJdDLoemqdrz1WUOCKa/iQ+LH5tEO
lmBknnLudpYijLN9VnCP84V5BOeRRW5GZULQvDKe6vA3kerkD8kTvD426IRPuuzb2yjrYk8nsla7
ma2GpRZJItwberejnyA6Efc2aKE6XSF1DHlLcnLpKKVsgmruvgadG9zuLvDCc0YUSX2mVJy5jrrT
rCeN9whRVvXZA6gFMiBfwjhH9ynSdr2X7QqVAHiSXjRNna9x0oluQ1j6GrW30US/z3E6Bv8mfyo/
us5HqSP5re/TtXOZitJsitn38sG5cm91LInNDeU3vXq4V2NSFqdVetHYMFKX2PJLIdIfc1MbGR38
SvqnpA6XR9FPlfsJ7SvCP6VBJnkK0qF/wGCv6wMcXfaddcSTdw4VSGx3kKV2fneK0kZ/6Yib2Jg4
KdLjv6tjJ4gZSRWHe3LFaFRJWIruNHJUcO8ADJU6oTVm+ISzu8E9a6v/cdKN7VMzJF530Hlq7tzI
Z79NpR+8VgtlB7tJup3HghA056JCbZUE8bnCwUUl962/fBGJ3d53T7J/GlV1fzZU+rWmwTPfKcxs
YOM6hCD3ZixLL+sT6laTZtTFXhqrvUsfLnN88BwwXe5gk8BoJGkzkKGBeN6RzW9q/H3nhkV09DAp
q5dmw7zLvVOAA98vdOf+AhCv9KEEopY3kpqyOmjykTlpm3LMXxOIZ5ItNBsku1yGIHdcWhWJIzmc
JiSST0J6lwC1PLCVtI/JtPj1SSvSizvaMvjyElNmn5bGF9JKiqegRUN/sJYRCZ+WeNGlLhxPvSru
kizeifB73a1ED4Z94V9ucdDPD6FwEFuCLC81kgpD9B72ZbqlcjTiPztWjAhTAxrSKVkn+N+FQHIA
GLjj/79yQKF6nQP07Om7mNzmwqXBpfkbzVrKU8sls905Z//FcARAMfe64EXEtOK8TYuC9ThQdsVQ
UvlIGvR9cFpfXoIhAozarTW9HNvmar05OzrBYNrfzKGIrLsaro1jsdABMqT2SP6/FQSOzAM6Elrw
EktRPHQANxPxk8BMb2C1K7coxZz5DhVYR79n85qn52xtE84PuIXt5wia8ep5uhLH0RRqPo9RS89F
6Kcac5cqgOfC2MhHbELyupeyWJIjHp1CCPCgSI8diVDc4dYEz90QL1d47hb2tVPqztcVwAUNCd3Z
lav3wVLd119u5wBUVgId7BqHUFBXSiHqgpEoXuL7hYN8ywteZv13AqZzGdiC00szxjkJ32Fw9I2l
wwDYGdfvipfFCfuXDMnxD6XiPTplJ8L+AUAoR/8RBLjUQQ+V/t1gvHP1nzFj8dKQ4sQI0mLNzlWk
XS4vrd0JKZDWNjF/8d6PcbinOZgkxyBpx/ib0wFpf1dq4OXf+U2nmp95g/7+jMK5uKfcp1sclDlq
Hea4sJdnXK8YUyWMrQmis+tNsnr1iLuv3iESBKevdYLN8VKUyjO/Zxvih4Ts+M2dj1UV/+KsNIcD
Cq2GZWJ/KccsOucEzMIFbHo7l+xtWk/9sleMP/6t4zEIL7W2QfZNgYLX/wsRgqIUn4uFdzvbFHFw
cYmvtL8l74q5L3Rdh7hGWDZftFv6aPe+NLT2NGUZ1/WuCq2lniVrxuq5FWRyr+iOUX0bljmSHtcW
gOoq0JovnUNIU98ereWV5gNMdTy05F9FYE88WMCrGISvG2zw3eLibSfMaQ1Detm7LjnNWSfSuyn0
huXewUbJH5xhMPnfFZLAX/i6GfC/MiLWNZgCbF39MdAhVnzGfeDLH4UxJkh3KmWR/PSzRtDeX5Zc
l4MpakQb26vNWA7NpQjU2Bcof6WMnGNnReWlryovrGf3iVc17eNgLTGQvFmJxZ0zGn3zuNgBzNj8
KJOkyC5LRxOXPMwtqead5OwF1N3rLjyVXr2u+7bPw5YdsY4kXVEoO0vy2U9+/rWsWVzcJwND/m6K
mKjbczV1POITkpC5Fo2ZHZp9mzn92CguWjRUk2evYeHhPhzSPmzQJlw3HOI7Px4Jfe96gIHhowdm
Gi5492jqqdVO+MO1I7BGtnjg8/3gJ/VxxsAc3gCy4+al7fohuIctizi4pvVSnnLHl+qFz2R9JuEW
qiNlMpwqCpy+12iJI7VXdUkQsxMyeC2d3jA1exUmHpRAkl1aBF97SqO4ZGmI5uRSz84AvtJbIOgy
aIf6R2z5wZkXG9dLrngeWX42kh4YUHlks5uo0KxufUDX06NvyqW6uJBK65NVtAf1By+KdXZUVTDb
ixIq5a8+zcnUPsPHFS2Pubf53NOyrukuRG/lX4CYTciS7fTRUp6bOCRlT8lBjX2E8oJZyaodeeos
hsgYyVYoOC4fTQPExD8GLagbApvw2+FixzYpH6OktQIcqu77eD8ZodaHqUm56gnF2cVpTcWmXGFi
w6bGS4AK1/Tzes5Kmf1tV9Kl5IynNH7s2xoXqVEQezxVHWzUknhM1sT83wiU9PHOdzQcP57d/Gyb
EAJGG2d9jDtwdW6HjK2mZGR2n1zM0PWYkEdhouqDp6Yvg+Xq1jHJ83n0Fc5XMOE7ek7i/vIpZIE7
UEEjdwtKXHFUdaf+pkIgQutoyD64dcunNVL0rw4Var88pjFWncKFsY3Hsjs2/cQmuVRst/veLBhw
RTfk50D7oXekcQBtj0oEVd7SkVbyk6dDDnnekGenMK6KNwwgsOko4bIekm5T9aNYmhFIxiKq7PKx
5/Bkuq3Dix3R/48z+/hg0piyhGX2kHrjqk0+swaYdJ/kM2Dpus7cITTmWfvaRQl8YjJvepyoLZJZ
J/raY4tN8yPFNv4PCkRhs8jbkw4sJtz5gEvU131V9s6vzqGh52hD7fyS8zqqOw+/ZaVVXZHsIJVG
SfzkuFcAODoflu1IbZPGJS+/YJGEidpwBPyUdFfQ9flByRQpYKpTvOmSOa17qVCm3rZ18X4xLVtg
5gJ20qbV66uoMg6RzA0k2JIoCr1diu//gVNe37hVMSu5Gtm2Pfp6W13XuPf53XRXHqC4olusXOSr
fGxZ+po82lXTmF3VoNfbXMI+7izoDxX6U51mBC9n1+hfgr4wt+XNcIf50URDPOLq0cZ0xILLzdkW
7ILV2RLPT1oy7h66VknpSZ9co2iVqmXKbFT64i5+p4b9uEC8n1YOK9WMCzssAxe2uaV7kn1k7Ffa
iSy4M9iz0ylPZpsw/oyTuhuSmnhciVqNYVk3f6N8CIAMyJw9pPkcfyWrdn4zmvGZTOwh1WHpSEzi
tG9zs7I+o1OazhxNlpUGOh4w4/TnUECK31WBI9VHO3cJLpsk58zbP+b2SlaYZyLXi7zmltEW+A1a
Yhe6hfmJ2shoHa7MuhcVe1TMtewx3oHTCruKpdNC31atM79+BV8htja5nZtV+3p1PVlfyryZ/bsI
NpAYdwlvlP/slnnMH1OxebTH0ugEC0p6iNBkSYCo85Iam5AwFGdnvcT2EgQEfYMXNKZx/VxjbhyC
s4nSRhzIxtTLBZCrL09R3EkPLXrURGxjq7z+dSqJbFSLz5xmMTluLVBReZh0FqsT6z8EWre4QBMw
s5znIpvh9gH5MS4RJ7DzD3CoiGBzCGa2i1sa8nakpMV4r+A7P2HKc3PT42znU1LJ2r5ZTscPTZGt
Zh/Te8ReKwx2ROlPHe1us0/Wrk5dOZxjMTjmRxZ2fATQtmEAihwEkbnLg5H8xDTUK0M0bzGwUOm0
87edQUju0456n2PO89i8y4oZ7aigdsg7hE74k5AHH1y8NhV0nfBg/epkcPXXMBfiwdBCNZ0bxxp1
HkbU+ieWHuPO+5UmPXK1wA017HGYiJPH6Aoszyj7ZxlSut741TY8OCONHQ88OLrFlM21fw6p5Ru+
DODGP0ei28ICLMWwTxnCv9Z+okpDhnHjXVS3lOuHW+hl3U+DIyLSMrmTJuxPof6ebdZOd6R0Fvdu
hcn8DIde5XuToFNcKrLE8ixXp/8KsnH8iRbKyaOvnaghvVq01Wn19TSf6cprCfJMyVvfeJh9Iwpb
ceo8/NsDIZnuB/Zr+G+V4KZ7I6aVnGI3bSFPH2NkScXyVVtLLww6ICRcvglzcRk28uCvWdgQVVVS
/ULl81/EnMfDwyZT0Ro46x7qnNrf9Up2MzgT+XX+ksLzrh3F5/aRigmy4EaDkRp/RYiEIkLtLErg
6yIYa30K8ezvTJHBYUdVZpsbsUTdMDdVBL+SuInZVLkIdd3DUzOfjr1BTEHhFTRicd7eynxYBB9R
YYlVokvy5STEze2Vd9uPvlINTbGL0wCUDQGKLY0WveSn4VxEcAPtMdutQ8Nk2801/5H9tpgoUtDt
jaCy/vScaHlrHOF9F07k/xdHyHF/HaGS6VpwiicWSJq8tL9TWzGO6KEs1vNWz6IOxA0T6NvK4wC3
9DA8l5IKM4xIoN3znCP9IcPR77Y69ZOi2GE5zK4sg7NPDxm0CxceAaVGbpiiJw/seyFdTNexDjOX
+khf/CCcHXsHbEfx7dELmJxyjAR/q59jISyY+d+RL6dLVKzq70I/1ktMOdEjxafLP6dgLtrRj0ib
yrTl43Z5FlJS4A9lSqMYxTCPco3WV6/rnL9B7szrnrvKk5cM/vFDjFS07XDPs2OfCf+/HO953fFT
b95pVAcPK6Y2JxB2QcZeVVxaPzc0I3TZ0S0DNsZ2zcxL4qfBU09UhVoyqm5ISld4wKod/PogRpE8
bwouWIsfui6vDC56MkNRBhkCj9PAFlIelVWfgvd7uCoqKK9moCEI6qKQNy0EZ9zSRPJaUiv5UBaN
+zqSulqOXbZuowyhXrVv6pSKB291HqlJsT+t4foGmJKldwEyczHzNFX5RxBQkEYuRiHTVblL3r3J
oo+wpQyCBs3M/Rl0evTpQdTLuKPPF+63gX85dN3Yqd3gYS62fZs+KX7HMZ0bOGv+XJ+HL0oShGm2
2e+wN+VnDl6Klb9GM0NJL11KcOae1siLVkUcHpgKdX+fjhk/nqD7R55EPVpnGxXQEhsI7jedYNkj
1pavfJpkX9rECT6oGpoOWVgDaZhclP4frTfLfq1q70SRYgHmE2+xx4BOglfqHDiD7PB4AufeelVy
ctHs6aBZ+XQ+uW7ScA9E1tYSyjaqbkBB5Pxp2fKHJw5WqjwPS1kW6O+cQm7ER+aI5Vi3r+5AcdTe
0Pz6YNEDKACMuWqFpsPAdVmToQRQ8bd1v/L7uj2Ftuub52KgH/WuKYZsRBthS7lyGmUKG3CL6b+L
EpayCCUk2OfNhAS5GxIh6NKKjJN609lOITb3LhN1+3/ID0tN7kK8We+XMzIJHKMytsNlwdMlsDL5
tThBJEdvwNlRfrIqFeaEFpN1HAANKOVnTypons617HpOWMIP/o3civASCZHqA7SazO8mK7Ph1Smy
4ipshG+G+2x/+7xpya4D4X1ZpV889vQl/+E/N8uh9zZIrYMm4DucyPntiAOX1TOIoErfMb0I7/JH
OtWLpdsjPgOd2vjI0aQANywC0ZBuqcAC0sqYczpQR3Sg2sb5bWMG+r3XSPsdpRz/Vwyqpcme3Lwm
az2RYfhuQs4IfM6KKLgd5pgMvwSUYFGAiQPCZ2QVJfg34uEAcUnDh84Okwy4ObrmhNbchSaPmiuy
dAjNBggRHcYh9eIP2UQ4PuAqH4L+31NGfDM7EsEmsK1TMglnShpB/6uUrZJxKXmOCUikHFNrzNnG
s/6lmkwznpOSZqZtmOBbKpFtb37ZATxQXuO8Mh6m8V0N6xhchcw4BjfaKH1XjzGJyyxN2Ql2pfIF
JT9jRW/rni9t+aIzL7nQzrLQBMebRhZ9cGml0gQHiHPoKn/sEVVQUY0U3oPCT+x37gASguFEdA0i
M8IY6OIWacgh57/s4qVGL0/hw95nVIKzHLLGhc0l0XdMRTa8xzQG7U2fdu0nWD5fYVIn0Wfum+J3
veLCWS0reS4LAjO7SIT1Wzeq6l2Hxo7/ZfUSdL9Atzg89UTqzI5dZQvjpGYeziuRbf0k0S31Q11U
40OPCXckHlXHZ9vFG5Qw+K3/Sr+OeEG9rjCD6oKAO/gBF/mO/BK9L6cx/WHlKq8dchg+Bn1EJ9yo
QF7KzEbYlz5FqG9tkGbyRC67K86hruGhuJty5artcTHPBgCOxZsPh/2eJ+wczZbYe9Pis+Nk+5gx
Y+72v7rVkvIAicLhp3kn2INSIlOMfbH8N6/E1a8dzDM21zqJM2Jt+yyNss3DJpDPe6nIXe8JDUfy
qZAjVybFSBfDKZ1a71N4S3Eu/EB7D0BAEj2/rplqZ1eZ8gSRwuUfXoT8+x88A5Ms0RTxzDG22uIV
FOXeyVZatObGIXD8nLvLeBaBixagg7pUR5Spxrmf4cDvPcTi58U0UfPH2MYmB+FGWfPl5JagiRzL
6FpS0Nmcm2lomnNE0FE9UMqG9UJbkP7uqMC8gh/BpGh6HYN962ivOy3Gg/mRQIglLZvkyo6rP7aP
mdmAxlyZrn8ObYnlToQvIeCnZf6eRejvBBNAwo4L0F94ZWEO/8nOF4Ct5D12WGuze0LZlgpInzsT
4Szm8ozUSxHFLqN8+BPas5jOCXmdLR0aN+ZSR1nbUewXiF788ZmTqPWse++dkED4DvfAwMTpKwtu
kUO91t43KRHcpCWLdz+Z0UynQq0wbDo2bnFtVehgygUF5H/G0z6Rl1lCh+BVxklnNr5X3YRNxXqq
2qIQdExvI1Xv6eKiorz6g1iLUDRSNw9FxFXEwJZB4v9o1gR8cWIgf7JltHmsY+h++O5AUCOdUgVU
UaTZY5igjPweNUbtGdubCXMsAQjuNC0D91TDYEXFounHiw5WSXFh5BbktpaZyfvUrdzEQBGmT81B
2Ca42X3BqEL7as81TIACJm9OsHRdtaefgZqL2c2HXy0ReflEN5kYnoDhaJ0NSTGcBKXlyMDd3Bwt
+VFChl0V3yeiVGwk1F+SbCo5kGxXmPgvSxmn3n1mS4RuahC3LAxnOEHabBAb9FzTrCOWXMEGDzE5
Z6PtX8qrw3d6dolWlFlIGjtnif6popDlu2rbtTmUY8qWR04O/hX+MJsOS0EiRSO5rzs7ddVwLRT1
fvuyaJFMUj9SeButK/uTg73CF13P1TULVii3WkCvmaGMuao+bWjwTIcOUyQN2FGokaqZjHydld8x
Wcpil0G+P7solSCe5Lf2xPsJe3SGuZlOYm880zntP1Ox6tZ7dg0WYhIsG/2aghnw8RhQ9IbaspeW
yARow0hhw07I7e+qOBfhGy80Xu04hTs02KJ7viKruEQpuqg6stNDxfjc7fDDKwvs1bJN5Z9ti3R3
YTiJZzpxxAPBXvJdcUMZDejhxnoCf4JVF2cKYiGWGXvC4GiEyywv3AbOgI2o0id3Hqb86LppVoNV
VXl/qrMue7Ic91+yNrXvKl6ZKcNpbG/W7+Wj8lgdQP4yahACf6u5QPzkZgZAbnXzJ9ryTjRX+r9k
NgkaFDsne6tbyBFmYp8/aAEzEo/Rime7YKkeAXbT6sL6WbY34a/yIyvr4CvswcNoClw26Yvz2aUr
cG/2bjXHxD76jA/EWmIx1LBPwy31nAJ9STdEP0YA52Pq4fZAB9mE7HJI9ICxLSBXxir0yJdWfSnj
A8kQ0JOS13zyH1kyyI+1fgEqE2m+BSrdCVWRutqSVHmTHsnxbgZMu9W9WLosZ0TGOf+xTHFEItWw
QOzV3IINM/AyKeG7GpzWRhX7kljUVQcV62CUjXALNRmwv4JCoeQ4FgFL9BityZvSQ/5az3P1I6lV
FuxUH2+G/xqrn+O6VTT4Q8+vlb1sfrsT3Qj83uRTljERArcXDxJz5ztdwyQ4bDpOv9cxfbm7qMNC
7QB83hjORXtUjceXwQk0f0nHPIHuao3235Y2ddSFFhtotFFsOE8mnPCiXEVfAPZ79Ydeh5UiGByd
b9ckAB2mlupNE2b/rrnLpLtICGu0ZLQfcyijAghBCySmnYhHaMqsxrBXns/fSRnZZ3sRR4DHTg29
RnCLt9wsY0UaSAXgFVm6PfQyYnso14VVrqaanA26i6L6LBaTv+p+q5qmloElkfolJGWI33EWWAeS
Eakgt0WlGmjhFvtLe23mY4hcHRxFhtt52C6H+2K4YG3HgyDnq1mWX6wPAgrFyE/TZZBANXuO3qOt
85x08D/fTrJwClCOhS0jRKKg+Bb9X9b3TUa1VehfaBFGv0uxg7ngIRrK9ri0evmvMwncn6IYExLd
5YJqmv8xqoek6+9VLznWycoZvmiV5QEvI4cauCjfmHM4bYJinFmIQMAh/vFXwZ0JNPe2P0aDVMXP
iaZ4wA7Bx+iG3v1Iy7D47ROn1jvrqcLj8h8r7jIysetZ8rSReHXa4CuYSzAjtw45SZU0xzbnObBg
igDCtJZw7diU31k9m3g3FkOYn3ID1HY0XpOUO4zaqXoEaYd87FegrYtPQbG9azpDM3tmaks2eBXu
cg19l6wOnAzKBn+5sIf4pIjJDCLkYVUTfxd30CyPQzKhe5OI6q4Ua8IF6kGs9x3MgTgtqrLpRzss
VFHJdRPwvMjtESXNFNnrbFkfOCfyMzJEy6ss8PgPneYEg17htFRyZNuldTGX4lzdXDLyDcvKetDB
W4IMSq5CeNDxGCynqWVSWpgZi3vojH7h9SyUvmiOBhFMCGBN+eDPqmw+Fd+Cegox0PqXVpQojtSn
Sn+fZYxrnFSiVnT3IkriaUSFpILzGoYUu96xzjT5M6/B3LO6MxvuaTvqk6ewqMAS4DeNe+Hm31b1
e8r6BNU9qeXb5BpaS2UEXvVfrlATXNxF9E0h+7Yj/wMqS/LcXuTgNaN7GN16WIdLSH9ozFqTb/0i
aRpPHAV77om4aS5HWZAME1seZIAlPx5rEKG+e+DypjJ9tQsP69PoGYqNVZ6g3oJ2svlfhwI35JZR
4S7uLWqyc6QqieMNs0jZn0ePRjxNM7G1TXZXhryCIWIGgDM1nmNH6pWEIZb5HcMSdNPeFwR8yRcV
mKj9JbMg4z9roLuM/Ejv+hdKeLoe8iTxVv3HXV2O/T7LZPmz8xus42NV0WMDGp9VvX+L6oEYqVhh
rvZ1VI+U+KuZYpwTxyffAUQcO0KAI58cqc4EiApQh2YkntUQCpnhYZr4+ukySjh+AGpM+Gsj8wPR
ksyr3Qff+ArZv5+bPOaygWJOf5dy++fBD0rZEMmYyZgC8pRtHX27Dk0yXPLAjT+HSSjUe1VOPMe0
SfnBY9dONPtm5eh4O79ANAZtFDRQ3qdzGcmHGNScank9hOFdZUUYe+diqIrom8atZKMsodhICAcL
gBoJxba59g1fwEZnaD/lSyJrdJ1U1LaPpt5O5rIdOeMupdtQ5+fFuZg+aZGd6meLKV3+y5BH0EKW
uVyfwo5e4cvS+hDV+G2+fCQxzzriNlRjvWQDDXDP1FPVsKtu34SPhvpy5zrBDFBF3IR1+CbCzlue
Mz9EJXPptymhpLuh3YWQZ90lpeUJJZis+HzKpiLI33WdieZbuu0S5sey8xhSaRkE9QBoSh78XFM6
MLlUSsUcCvo9D+vSXue4wlNcnHjKD9bj0j+KHML2z8hrugddsdNP9k4qkJJcDjXtDDMn1R2dhSSR
FCXP6XVsENKQvmWw/IERd/PxgHLTuXRTbaT2sGpRn/vCQzYiDG9fxwBMf68Ct/xAe2fA4GotUiGp
8MGP6VSo0JIHIQ9YOo7+QxA4mt5RMgIkE9gl7KEyjRau+I340t3fg6jF+MtMgabrmItDh/rsr946
UJ7lB/IJF8xjrPS5HOOzLpq2/IE84hCuL7gAxjkKQAwCCaPMhL7z52hYiTyjqKBhj6S971rE4vJk
Y5I3Ob1p9hAW1O79rGY5pJeJ4kiOobXkLEs1WN91oKQZrfOkcTPO4XDgmHOovjkzxcKQSDCKgaUp
9XgvOdUvKS+4oWCHqSyhE4emsZbAy15buIHp0C1j4P+PozNbjhOJgugXEVEUUBSvvUut1m5b9gth
2Roodij2r5+DXyc8XtQNdStv5slzPI+oT4uRyfRjIZEL7C8xbfKHIFeW3BMDJT+1lYHgba5TZhGQ
8ORQIDIkN7Y8m7eQy3J/qEGclJykNEONOyJb3nwHqTFwvsvKYF033OO9fq+TmI0E6zcWDekgOKuw
XHYMI7glgHlK3UXAy0J3ebHEvln0OTWHk6SMrf4SmTME97zU2idaQqi/MBuWo8u3AR4YLAm50q2E
zyJZ5HnyCgygqb5MVWBFXFhAihduuxgpfcqUshNegdG/X9i8AyeGE4t0sY5cI3gp6jNosD5PuJct
OuCtXau7kueXRLTvuZ+mFEI8JuPg7EITlf3HAiKBGiuCDJnHVxLw+RemORvfM1Mt9aOsJxw6p6XD
MMIXt+Yn+gr5SwZP3FPSUw2McbwgGvCJ73H4su0f3KTWL5aftg53HkNpz8bVw5Tgz2syQxscDSpJ
G3Gn3dHqEYbXJo/m4dAUQi3VEfm4Xw4lcU/vDsVlbp7NUK6lfaA2QQ0vZirHqNiznAadsZubhK2H
YOEBBXYlCpG+DShBzd/Sxlja4EeIuHumr2Ej82GmhGPqaDZW5Ho4diGzIVMkBqgkWB/DOl5q124E
5pV3iQSUuVyGrCGSLVTQP/ugCMXVcvnviGvrrr3VROo/hx7wy13CVaX7tGvn6R+1pP3yoAHf2usy
Ys58cQdHVzAz/PWdvLnnHifdLu59mUIL+JBuE89P6QBz5NSRJhAWX5LkZbrUS99dBqhALlyNnnBG
HA82v+mF2eFKJyjJlnawjfk1OY2T/1B6cZz/JrMyDbNv5FUgQRAFO9Vlvu4xZLK3Pa4BXvetoGQL
qGQ2/wK4BCUhW8VRtjR2vrVyHddHGNamxPJQ6cjDGkTgq7gAiOJ3A6dkf7WwvdnTFBl6qw25bnL/
EIVvj4jb9IzsUlTrm58s7XCa+iB4Y6qG5yYkf8O95tGQcKNRYvYywX9+mGDdmBdVIal9MCgWGy7L
a9qTQODxwG+m3J8gozTLGXIT3jYu2D4G+5H787yLMg/TU553EXceYVsHAWSuyUrD5PMCHv5seStF
VjpPvjPW+sF3EcZ4/VNVkO0Y56rhG5asHHF6Q7/iPMChQX5oCV9MFofTlTyCvBHLgvYBWkUSQUFH
4j2VUC+GhUyJZPDfccCE/XlxNRBcf1nJy4jRtNETHT9EiFBUwuk9Y82ltkfIUzuw/vGm20fLpx8l
I3feOuTVnEN+7Y7TKMGO+OyNIi4FiLunjkDxSsB8OxnAN4fOCfhdHLDHN12xvCn+N1JTvDnWe0cO
5AssreDO78SROZvciRXvZcWDiaZCJn84xPVi9E+VsGA7uTBdgtMcsyQ7aBV12/onaszVQjYJP2uf
CigWVah+yz2RPh/P3QSt3DmSCXYPThP07amxZJnB74AgvyvbGPXMB8c07CZ8cj/aqK3/hF0XmaPC
tVxxdnum+R1PdLgsmAVx1vM1Ig05+4iTZirwz/SgoA5csUoJ3BA08BkZZm7OMP55o1Fr5ngPfF95
CScVbsSbGhuWYTFxdXFfh+zYhtmJ+1M7unomBpsY51HqEjfR0FdRfyaXBEfat2FrX7TBeXQdht5N
GRgi95NbQe5+aTev3R8TIddcgkoF4FkuOHeOZZkjJAnKoNoHM03gzWKPaeamygzNjMN9FoRzPKh4
kK1dPJf1koWHVnltf499uP5DmRfuMckrcsFbJnnZNGueEgWSIgjgjsEn383javzHAAzdeofzX5sb
i5e8PWhsChh21Uq8gLS4MBcXblhx5sJB/JIb8uw6P1hb9MUvAXJS3U0ayR1HOXrqt8Zx8X4ns+3m
J6ACwZttqkkdEdbm8j2G/cvOoGw4Quw4MjcqP4lwQBS1JT5DwgMI2JrKgNxOmFT1HUJSsdwrht7p
jvds1j5z7+DCnvSY82IiWuGbKFqu4LipwEzEaKMH6vhYxeg8WbzfQ9CX1UVXc8YlNtzgvItg3tFc
pgX7QD1xMbUReasDi+9CXuA05+mNoHtsXwbikm11RHzjFF2Khl3FsLJd5LN0WOyXeE/VhSVrAUTf
kSXq1aL5nrMDrKnYqfDwwcY301CdONnJ7hA0qCP+NNI/56Hkv3wpAC3hZRk0D2qsIiDBbJ65yXG6
knnySwp6LlJ74BXaNlz9P/3g4vhPmg6yV71EPZ1r7cpXJqSk/Ya5aREvPaDyX1gUrT3abmECkXGJ
r2e3eMPkHgpsTxqnyzpjZa3X7Kl2R25oizeR1x1YzpU8Ddr9xBC8+e1q6JQM1KVym711vPhJQMFg
QQrjtzvrZfLmR5YISlwGbC7DgaYBp7j5VSuKM1508cTeKAmuadYw6houlH+nefOq8rb2ho98tZl+
gvSKzI6aQx5eYI2qmOwth045DJn5NHE7PEyqJlzSZXYNr7m7GehgqjACKl1C0Mvdeqt7qXv0cEwo
JoaVtuXntDchl5gw4aJY/7te+yl77v3k+P77oBS/BP6o/ZZQgeW8tYHk1CMbrhCFMZc1D7Pbz829
Gbs8RxSDpOSwpi2288fMaOKQXAoP9heKnbXiKHCp8DbPdKT3zL5xj7dysr89XC0hF7GMQ7bwCvkR
cfgTv6Z46gfDPbyeIR5hH+qkIb8UiimChNQTIhoyqjN2vMuoH/bwsPfPTDykoJinPHWUow/r2asU
l92OEWm4eZD23Yekxt4E1Seexl+SoMP2iMy2f6espxBvmSLf8SNv+rCnXZHVNY09scOqACExyp8I
HWx46Tkpbitw9fPWkKeukYyY3kePPcxb1ajAY3qntm7HY8sXB1kO5RUyJRQfrLIyvlom3vW+Vpn6
IjYDd1N1QaaveEXTr5gMX3qiyNAVVPJUfEvarBP+HcFXN3hZSnBiP3L+2uNjMc6yvp9jubY/BEE1
TXkRjNi9AZAbHEym2BPaniY2FuAeNcfnLWlhDlYQqARWhbiGsIXz6o3ljOahC+jxe5QM+sHZDhI/
kMQZjr8L4Q4zvgKxUJZFpL+LdnXa8VjbWFVPdGN17t/Rm6r1NvZp4IFRagZKmbj09V/uOoO2G3Dy
eo+opRW36nzyS9zXXThDbxjagaG/Dtp5ebJm2dIUkPzp4plFWz4CzkdBWsIaJj3vzWD55c8+sr2G
LFqc2oiU9U5VYygu3HC9DewfGHxVvQ8ZPDSJ/x+bPuW/xgIiJGhT0GRcgFzosx9YWQSJCjEH8yUJ
1fReVqQHQTtKaRkMS3PymEXyM7HWTXJCXv3N2ivon3JurtSm9oweB+ijUp7bZbNI88JF29b0bfwD
ZhNl0L7sPhIHAwKlp+ShxdXYahzvKqyDw3M5OkFxpcoKKUe4SYvGZJQMots2rSY3XibEaJMOctTF
ZKD9L3U55qBkmxiSJqTEfjhMDTbVA+ijuX7E6LgWmIfXyH8zcpyKO/KimEzR+z1LM5QQriKaOaZZ
+Cenyd6/5yhkcYPvQH0J3UxfBoZ+8djQDOAfqYTI3hSWy/QdFbzOT0nhx+mTpkejZg5mZvK/W0WH
ylvO/uZzcF3P5qwZS9c5xtzYIR1UIjFPrup4XxgrNvh/JlR0E2z6+bT4w/qXCV/U/KksQhZPR1yk
/WsdM7HtNaUz7klTENK8chEiaIurx/QaF7LnQnrwECb+Gz02VijL7rq+N9CgZjZ0UaZfFyR9gOQe
79vc4i5KOoqXzQ4LIAsgFuMQm2TkpmA5Qm5Pr0QH0/pCCoZ8az8HY/NzQe3UGKOIfK0HO2W9uApl
Ia1jT0FkgOW5vcrdbSA2YToOBz6FhS0C9tfwtXTc7VQdPG+8JynKq2Lycj+9eBms2jexNAowaw2Z
EUYzOLW/YmKUYGOwgs7ziZ8XxykpJ/ctWhQCoI8lKnjySp9314RHODxlxYwGK7wWYamIBy2IQ+YL
eqaVcXDPtoTYg48fwSei0A3JU6cUr2SoXEt4RnMvXQ7JwJbpcVIJ83vrh4gyvUe2+QCESIhDqex2
nGtIme3BXWhr2bEHh7C3S5uRuAuHdLY+Qcj1Z2c/uNQTPJYK60xz5vdeggcMyMv6usmRfK/KEPL/
MDbwvxGcNMWGpAo4e1SezNNlYflpHzonKN0XGSwqgxuQhKyWVC2A2dOt1z8PQF6KBznqnJ0bKXx1
rjY1iVyZzcL5nj8rjO51lMftfU8a5dWDr++cPZPHJ5RZyIE+P73oSyxuUx0E6tqEp2VUDxSQEDux
YpvI5tJBoaS6d74Wsze290Na8zJhf57d0BE2NJpsBzR9INK5OiosKJtfvsVljoMSnaJuNkgvLaE4
8OhBZOFRGwOvfOpdmz0zRJJ0NeU4ZZy05Lv8k2n8oTzAOUgxDqmm6X8NOvIb99iaoTouY8xsi/US
Xjik+KTOD3lazsmPupO985KBwvMuRNtQcsVEkv9gMOuSuczBx7Ks8zi+5ZAV4900NwN2QgOy4NdA
EL7lz2dpj+i5rl7knXLAWhiIefURZ1wiapeO0zrMZMWcKBdvwxRGwy/Kb9XzoEn7vzFH+uljiCt4
di9VyT74iblmsB9di256yTWWQkxwjEb7mfCUbA9Fl220BDEt2W3lorHAuOAucElHzW1z8kb40paO
Ksois4LMr0/oEglEgTxPSlj1n9BJbX0eBN/4M83JnAOcKvhx8KR1wc0UJTEuKpmDa7vU00LdS1Kw
XjUDQTCsmdGqr7FPGuw88c82d2weyctOekIdYCGeej95aoP4hUWUT7Kd8Jx9a+sI5LBxffbnTj57
AffURi+PYo0985ZsL+8jgAWd32IfluT9xn7GNaFDEN9wm7PgLHuwaRQArNp/pqFS/opMXDfvdQ9d
4zQMMoye45mI6o5bftrzmbNQPCUlOIGXbiAoTbFsjlCr89H9zRIZ1yiBJVxwE7CJ4k7P1jM3TKxE
mXPfn9T7OMeT/1RI3K5uNzrrOWpnjnDR2uFaubMpDqi2yM6znzGiE8gse9Db3kiBRShBH3t03mI4
p5xRY72QNewUCqz+NbXMHQrSOGaU2MG+YK+atxYtpWEUUlj/ZyKcnsSvfWD8pX9rhy+Nu1zLT77b
J3xSwHZ6wiYAfTEhSZBLASg5Ivmx/DO6Tu0/87qAJSsAkppjG9qgPeKYsPIIX6/prjpTBEGZyzh4
6c6jT2pnAa9QBpy2tALYeSM353VQ0LwxZXwMLCcHTc1S2RYn2Qax+VN2qGxTCPjkXvGifoKgw9dn
2BqI3oOAplIw2mwOpztBYwLThIuY86GQ86YvWmPYFHUdLqpjJwa+CQwNTjLQUmlZgflBaswr5gxl
vqPt1XyxpgH4VIanKv0QDaQN8IoMdKHFDbylRxb2iQMEobeKUzdA05FQh0ldBs0LrcK8qDgIao7Q
jsgq3d8oLNDEjwqHaW3OE8IY5od1Drv65g7uED22NGLEN5B/wM4M6VhMMeHYiWMID7+EEZ5n6hlU
zBKc2WRDyi/BZ7D7D2oBtSlrQ8BkSOr/7j2OJH+ta8lAB0XXEwjczjSU5XefeujA+9HmDpDqxmMr
Kd0SFe0Y5xjbQT6FmoNwwSon6dxw2+GtxDNv3sFIYhDnBeetT9ATWK/stjQ8vl2WyvIw+mqGeIYN
5Yc38AAz/OThEw0MmXtmiQGJYHIb7jABgR3ifA6D1Tt8HVytshtL/yamYKI+KWiKxt2hOvBkNYSk
7XGgGxboQctUdkHujR4Es+f0A6cOr270HcL5kFC8J00yaG0xBwYjgjuWYmhYvLKAXPWlNy6fvE9C
8VZJxLJE9DFZyboQMC9W4TC/j8TFwx823VbhKfUm35VPTvywTqnDWissmRzQyPEJBNLv+vum9mYa
qKWz8r1MWgwkBxw4nnwK3UAG4w5qM42TXOm67pL78Ake1qiwYM3ASh5nv0MIw1sX0t0HVwA3+7qI
KjgCC0CUnVkrJxgNtuf/koxWOHeDcM0DEg1ik+lWt33QWdn/4fQq3GePxQx1u4Xxin+R6wCatczp
hOOe55JgZo0YDcTzQeyxdszAdgRHieizfMLvUdnVMrUzZOlNCrWhdOO/bAYQ1+CJI3t0lFeaNO0J
Qs+tegGyCtPzIpTPh82zU/C1iUe/uA+xDrh7bkhE6ri4Jt0lDDOFlk3GI0nai59ar+ufN/pZcIv1
FreD3lpXXwrLiLg6ztReasBv6X/JUsoByDbZi2ZLe7jjr54Cddq3cSYPd8hJPXR7PQcJxJDRLdRr
kgH4NjutnZ7ZNJ03VVktSPs0+Sgb7ywU7M1mXPr82Mtu5i92U2tXJ82JwCnKQtsEvLNMqvU30ii+
ro7RrFAFK8mY+InHRcpvnh9ye1jHIXdQVf0OZxoY3bCkGiBO6e6hkCpR34uYXfa4pzAKgbuNS396
GrGblnczLbzOd3cosNvUw0pOyIacOS9kgFiICDWWX6rZTrpqQe09qhHR6dzXMMrYvFVe/oLtmG86
K3yy7CNlA+snDZ+UsSxzNn1QLxnnD0U98Tj5UxqH71EUGO/dFhXYDkAU7jsuDSf6aOumf88Jq7LU
dUpWeVHpsSnr16y+JKJBMtWzn1f3NMHiq+K+hCkaVYr9GurS7B4Mvdw9b5wi4HZctyvpBOYMuhnf
Mat1Vb1DwWQNxxaVsMa5HsdueIaSFPJn5K0vfwYZTWS7nr5PVAss+/UjXUIFaXSpSZ2AQgP3Sd+z
ILeKMyTWqrn2JdcAds9yq99ll8X+dWA6gQ7rYE2JWas3+zpaE7xS7JXr+7yvRw8XzgLa7liqJoqe
+fYw59twbOU5RLOZTooTAuRn1A54AGi9FZTYT7L+tNgCsFQpgu/vdVbSjkxfOJ4ZOnGReBdnEE94
edfRRWdj23NUAcf7rpKC87Z1Hfyqiksle98ox61TskBd05OAEx2x+shU9a3O0uwjtShs5CgdUJZM
4z2I7k/y8W7+a2nY2v2I9ARZ9lAVFAZLIJSU/xB2p1luOiF3e/NVGxs1d7wd8cffz5NrvwHGW0p6
v3xnpQGhrQOvqPcJ4hCGENzeq6DWO5lgAaVD7kK8g1PfgBGP/DohuTmn3O2AIHEIxqx8lpeEaNH6
swxyAm6CdffKVICyQ/YpDf5xHgcYpD95RxZMHpAqVvFYITDhpmc6KbiJwUXDPkTlEo8Owk7mffA1
HpOvhLVns88nUjw/ECrd5Q6260rLZVzZFFf1Fl3gRdlNv5lbgJ/QbSOzmVrAilnuK+KfEB8bJFgA
Wx4KaNZS/VpF41dMgqLaURNkpv9ceDbVsQ8mmpR3OHM2Bi5T8MYs6dgrAOxdk32m/PJrSCqMaBma
aHipcEr/xe1J3p52G/scMLPLZ0eSQ33a1pPjjnZQ7IICQ/ijZ+qgxOcgjfnO41lmQNMCiZ0VY/Ey
JRcqD2psSWNlqcVCgEZzjcmr03E2O9cQwzUP+uzLF8OJy6PYMYkexw6m55Uf7zz8TUjP1fe+z2MA
zk9ye6DVEPVliTcpiVMw9YC5sMcVvuVTTZHBpv0YD7K/sWJtm0sKwo5OYtki/ZKBiNV9zMuBtbeF
s000l1Jukr2LXs/0uLDeN4Oh464jmGofhq1+nh164OsHNjeEpExFH8ZuDMase8U3iRkuMon8JTyM
RfznalC0tG0i5mpXFzQzIeir0ydY55I0409yo3Fgw1T4LC0CXQHV4ozb5AvytiGoyTyYnljzMEKV
XVkUe67QuT4kCZkaAMd93/yVDmmJO+OYCDRyqaHEYPVj2XWXEwEDDTjUtfxUXoeScpZUtSQ3p+2w
L9lS8miiqfPyxJ1i5H3dzzr4bEvVixxseB4RgOG+xc54Z+c6zi70bRF1olGPdwBSCVoyxzHXsakf
cQsmDcnDS91QWbqeuMZgvYgtTOZnZwyVpQgMu9QY3fu5Mwli5LYIDXdoIsGLv/PKMowIwDAVqF24
ZfvQOGhlSLEagdXU95MOtsYKbEeyrwDWrBi9MLdBw3pTTYece4hibq73tK55C04v7v8zODG2+ul/
eR6UJn3iGosRYm996pN5RqY6Nt9maFOaOzo/SMkmvknW+DHRNTHwt8Hxi3nhyG4hGTzxhdjeZy6f
IuNqhvq3XTejRkdczKsYGC+XtOEjHcnk3op+aYroaMZ4e0mEpqP/tp2BndEg1gzzRVQ2GGkY8r25
vzT0EynnkJA6KkEwZ227PjNxec5vFXRVwekDeKlA6cACjwGnCd0Z/CSNPdV5zWuP7/LErSD9zQ4F
UOluSeUkfsQ9fB1on/WALykfu+UtgyZcP5igJb6mdLhdVUvLvj7gChNvk2iVC+cz4DmheIeYLK4r
0NpvqqN2nl3S4PVHrp32zAegf4a9W7a/lZ75HVlvfuluKx8S5JXAOFVSnqYEtzrGU4GWsRRu8MiX
ouYe2vd4dKlSDJsbh2cI4wKm9WtQbEZdQvIsr8xWsieCVp/RibwHm7XZB1gsrHNtPOJLQ8Vf7ROl
UmG9T3GQ3IOyXYs91TQxpXiYKDSbmwL5muv5sKk/YQV6d79xHdsD1lC6L3vDQundzRWItsNAi3gz
7PGHTQK65hxKdsiR10WE9cO1Z4XkbtktH4IJcIPWJdjA9WRyuWcwjL2FpKDXA2sm6OVZGLrx3cRe
JT1K1EAq7TrBEqJOU5rK2GQn7nvMGpAF41qv4WPS4Q0HxD2FI5Y+J5N/NHjt+RKLPKovgjZodaKt
0Fa3BjdCgD11zV9KnG4xXZYb9TldOqI89SLcbfc3u9kA1Wts2R9F+j2xxprrgAFEv5TWW6qHtliC
7qEds1Ttc0ytxaH008jcK70GhjXaGv7hXHbQ1pzYr+5E0W0EqGLDFMReW7wnq2OZavjlMxmojbhh
DnBHo4Z7AHvUGO5AgJJOXwEa7spV7y/QJxQiP8M7m/QBTm/YQCiZIm8hrg4J2ugDwQdi/nFUqd9J
2LZn2CBT89nNbnDlu+50yGK9Zw92JXtw4qQdgTuQPFvLG4EHvkxNM4NJ7IhRQP7MMpq8YjE7N79r
5vQOX1SjH7A/81lgFe7/EN+0n7XOeHWVq8OSTa5RaO50ChT+0a8Qg/bwOPSZvS7/as236qmulPT3
da8x8qDpS3sBWTnYL8XwApZOhtiBP0a8rt+hvjIOlmPPoUSdOUgMJtbwKWiMoa8M9Ad/xWUa2SdJ
ZkZYyc6smq/ac/vye+5L+ROuW30hQJA3L8vgdt5ngpGpJ+dQihjxCvN1jqhJV33WHdtCLuagJtP/
SnJOn7PwmvB14qh8GWJFRmRDDE+Mrmvxs44Dm6HRloH3kgMu533ezKH+KQ1YjJ8QNFsWEg5qtKQr
qvHwXicZ18DSjcntteGAaXuyETTsxAc1xoUcc++/GyhCET7blq9o+beJA8QUMLLTq+uL9BVXLwND
q8GJHzfbYHtfBJgpsY5uC/o638j/RLGxURRtmBJW/wfeXLsOyfHAHIOZoouIv30KqkhxO9Ss4MXn
xhGbqBmIqDUSPq+RqNuISVmeMDzh6GifYCYk43OGlEmxJQ2tg72DWdCmV1w8M4nJtfQZJyHE0JCR
Y4bp+32aZK73bPjhjZinJSaNw9JBsPhDVn2c3xK7Nsbl3VDo7Ldd4hnFgSVl6ROOCvI5/LXZGTh2
gQfo8q5y5oTOxEiFzhV+Bg8naXzyEJ9SwsH6YBVfO3cSadljpS2sHujpS1LnJUYAv7hYoG8VC8zg
OSAA3537MoPEmWjU00B7ibgDiU9HG3Es7IAajjBpgVwrZJ+IDXTXIU1dbJ9xfwGXCSJd0pJxWAqq
ANCUk3w6hW4p2xNGteEnx/IGOlxSnrrBDj+17Pimzxtc9QFxJSHPu7J2LM9rmPrRnRvzJD5kvMzq
n00TEJnUeLOCxwSjxn2YGvFKO5cvj8or3K+FJgz90meKT1ZAk91GBcMSbok9xMaQgNwmu1AWyNHP
oyNJCJlTCjrvh+5CU90YP+RtDmEEbica+31M/M7XykCLwTZJeAv7fslGB/vw0JruHDZV9HcOyb4d
aleRk17Xtef+MSr7O2xQunGDs2M+ZPhIbqaJQc9O0ZYeCLFznIAgMf7iaWN9oRa3pbW4aDivmHGY
0WQAahYGybZ2mtK8DTmKaia9ut7eCYmHxRtT1vTEr7XfdJylFxiEtnkLU+JpYPmpr+GnUudTi0N8
ooh3bbmX7+oRhH4Qz2wShNv65EscJ3zGrYmlNRh5ZB8SP+B+Eak04ebXhX3LiATp+n3Ap9jds1cY
I9z3ToDSz14tRiWM8W62dLGllK4dMU9jQNUgRnyux8PKbQ0bWEZn/dhT2LtP2U9V92WfyM8OGEJ3
ws02+EeOLK6SjEpQTHnfhRUzShrJXu+jfNT+a1ZG0CBtTLTkRg18FB791CUhMgxYtAQMDNABkLPy
u4BIbY8txzj9KWj05jVm21ZfAK71UfDcW+n7LtWuAYzFA1viASqyTy5wz8sh6e6YsChWtK2MP9nW
MLjusBSX9urhMCk3BnM3xI9utSlGSzrTa4VNd4JGD9gliEhr+WCornZNudJAMgAfiQ1t3GB+0cqI
JbHqticuRfk3F7dTeC+sMNPFb8vlLednGrFwmzupsl1nbe/esXvEX3YhJ9nQ9VJO/M8BcxTxRSa7
5UgjX9zdgMUUxTenSjhhGx2m7mFezUQXNJua4oFgLbYtTpVpdl/FMJIJolSstgmfWIMi9ERM0Yu+
IuboNNqrYCmiR+MHFYxNmqMt0yc+Ny+5xD6LmmNsmeJuaIB+97qKAfwp2/iGdw7RQN5WLSQDfVWR
k9Gb7PXbsF4y3nNZEUmOonAYyMvFYO7otG+/Ssbhoj9r+PcUjRNuWw9t72kuHHRmE/+EoDOXN772
jJvKuHipdGk566FzlLZ6QI4Zxxcqil3tcsbxl6angvtKusMTQcs8qOLW/S8pTGb/MEuy12VXm3us
ELURn2FZx9Q9jxhOr0kfknA3duSelYQS/CXaMJP4rxIshH9cNNaA8JB4IhlfpSF1f2txfS6/OHSb
R23Hll2urtTb5Az6ZtHnLkg0+ARyKpvEA16XwFznAILMM3QflV3SZtoSx17Qm2MZ8h+EypIRfYbV
232J4xMmXwZ3D3dCOYefbc9GuaYLajNjKA+PBiI+qYld3sGPoP6Qog+K1muGJVZd1M1WkCv3UFHU
1xwIGM0UYZiflT8Gdo8bVPbXNQxJKwchW0sO3IZRs3YJPXHasT4tcyItcBaJ/NVDbzy4DFR5Gl9i
O2zHCe1oEB7mKhqYc6KOJN2pTdBru7kq6dbevH4MXRTjbCSldaEJQnnkQPa+9rbUb4vsUpoeibwc
/eVnpDczW1bkW1Vjm1AIOVLdIC4LZ5klSi0JfOowYCniie2+j6wyfVR1RutO1eODgubm8UIUenTn
V4Gvsno2YMCmv8S0cMHkAGu7n4QRt9YT9jK4UpfNc4G3Wt5M1uSWfp8V6jChC4CT1pbg6YaBJeli
4+mKYs2ugdmTnooyXTuXBV9NL29CY8JjQMyiPDf/tEkRRIkznLieJxSRLxXisiAePhzAr0f9b5+G
zpoMu+FqC6F2Gra0QeUqB20fFGznTc9Uk4pLyMI3PqVBrsLzGDuLOptVk3ZZeFJ/b7nA5CrabSyL
3LL/RSiSxQdoK/+vVzphle8oGurkA8evqG7kKrkfTfOaul84d6dvBqtKvucHxTVeK8U5JJwhyh5Y
p9gvxj1+3loRSq1LXuj7xCtKSzu9U78u0mVh2OVu96FMxiLfXwRE3aBs3kk0TRZLUsoGS7FwAZjn
clOBMRUFb1kwsYVDC9MfGKMK/VQaRz6TpG4HPDcCQKKBd9iPpyUNQ87qIKo+YOPULxPiNBM7iJf3
ZJow1aK2TCe/rHFFljby/BMJnerSll02vLWCzi/Ru2AAVp1OrC7+lYLmLtYTKspk+x2VhWZHIs9x
aR7GYLWvmi8pKTaOAX2qBFoQDBZvHQ+0aHNVqA1NgwumiyHec9vn3nNVGD9oy0B112ysgl4+0VRa
ZQ+5u4XYQwxb7Kl7PLV87mBxF9JRSO3naib5BpRvwlrul47PuEh/5bhzAxNyvS+xMAG9zd4o1EES
ndwU0tnU4ZE7mwp2zh9oojjqyTsSzjUY8NmFQ9TFUSki+92gI0DaoZo+JnAKBNjnJK5ZlcaVd1er
meCth4VqnxR96DxuUd7szL8jgQAGUgH7P7RonnT00/A/9k+dcxFWCecoQsFJvpctS4JvNA6l3U/R
IfR/U46AJrjjeakL8O6FrpP4BfEK3yr0nirg3Cxmd4CBldvkv4WvQ6gPKV0TXvKANuJPj0TpEHZw
9ldwLwneqavIDNQdrGfA/1/ZzmZpdcdyuGgeY/wL4xvCSt9RP9xsQx1o2Nm7+poFLL65loXrHVl7
5gmMxK7zSPWEM2zpdrfw+S2hpi0HnY5ifJ5a8IZfgRzAcvOxu/gdrbtwWpJbV84yvPKGFV27U30n
Df5HzdvvOaAgwjKUYRX747ZN3C7vVi+E83djI1vFpMTQ/81J0tS8JqS3ma0RrDF3gAUJ0gfyn+V8
30OUg5KL+8BM+OX9Il721RzIFQlxrMQDkzFbVDBkYXdZ2Ssvr+zZ6V1tPUhg+4naDzDKUBbzCe+j
XAQwE4OZRMQBcUs8ZrM6bb8pLDsVTcGrKwx+1QGAR/CwUCklf3myWX6YonfzC8NfRo0AF8Ggvq6q
69Jr34CMoFChbKoruSUIbq4c5um/nFrz6gCPBl3EXxFmSryKm9tti2MMa4GuAWWICVtEGjtf4k14
roa2U/dtFHE3CoNyaW/EWLKOA4QBBetgB7SOzXKzdQDGUfeS4uUmfJSXyakmm4sdjkbqLf/Ue0X0
IWnQ8SpeUStzQeem8UUvlfgw2i8qupMhIn7312J6mEFGyU0gCLqvABYR/z7i26x1AkGkHPSmTE6k
7uBW7MKZ55q0fvaHQzoswi0XEY5EaBDh2ab4klJ2XJaezkLcr7y74pcqXcL+6Dq5n+fU0XRbt1wr
3PAH71v3VM1NMzxWUc1NxfMc3K5wjgh+0/fOChLZaSNSiYLkBkRrphiylkg2U0NYj0JmemqAFTvu
rzL9n7ozW47cyLLtr8jy+UKNGY62Vpl1BGJkcGYkk3yBkUwm5sHhmL/+LmgoZaauVKV+6mtWD6Uk
GUEiAPfj5+y99uKszUvc08BHx5gYtpLkdABDfuGchmaB80ScURknh3SWdjAhDP+eywnEpJ4EQb6q
sEUTWAlTvk03C2TjBchrbVVg81CwhmiVbLWCQweoYf0ewiui/6wZ9Wkb4Y31dxNmj2grXSqnLc0f
/SViVoSZFUXdhRGlFQYpYeADFr1uP7L5GSbFCenKBoUxBiDeSOqhZCA1jrK5cTFcvs+5Gixo54y7
LiOHbuJV0oNoDEKHodkqReDrQ6OyDbnP6z5d6EPENq5M01Lv3KZOcgcldpafsp5T6x6CArImLFU8
0TSPafbjhJH2bnDSmsqispwaZCwqdsAtUCMSC7+/KP0bpRoj3yFtMIvrgWBN56NOLIdkd8+YNwP6
0ASjZIYEkfwoVdKgYmxtjz4YcxPM1ZmJ1K5LPDM/zi3K6G1uULrcmf6AyCgGDSpPqnfhCJoa9I6j
hdhXXsyxbpib2GY3eKfN3OoOBMx6dj5PDBDiW5p9NusZ3WGAKVmd9FuAJF6DmZErDjepmgjBxfcR
H0lVoWqZHAVln44fi0Wn+yX7bNykNHdd/qptNhc0DljwZHiF7ob9lxnTpE6ol7BWwusaEwwADQUZ
Kh3C7EPgWTrxClCeaRTk6BsBJXUQY33VsbnMcYQaSFq699JRgtcL+g0gicdEfYXAWWYXJhQizj7N
ogWo4MzJY5IQvHbSnRT+SId3m3T7ZuCrLCFMAqTP8TnImtyz1lFjteZWVxYhl3C2Z5SnhUmnA2fn
IkGA9aLTmnklQpknCay789HUTOdqmnOuFSkXdKCgvOjtR0peTtsyEsB8MJr17W4hKTyFthG/c2dR
Sgok9C+mlQ53oqm4OWTnoViiM0zw+kC/g40YPaa26mDPZutMjpxgEZshKQF9/vORcsHkFImOmKhC
vs8fazrcEjq5PyxUCwF8FYPWe4PKyIglg7v2KacdoCHlTDMaDw79rLVdV82zUDI9MmeLtQD2mkvA
KyjtiOZCOElmg1B/6MdO+GkCiGy0zFx9RuJI4z4Sj5Fw1bHDwTpdRNB83xDI45xOQitjf5MEjS2K
PjwUyiT9LEBKT391ACd5GxpgLzZo0uo6iDKTA1YxgqpZEbLrPSRIbEWAugqHXmgq7Zk/UJxNH0IB
cl+2LdRLiSwvsPAh30OBCt0CsRO/YdZqNFgNR30sBgc1HpoYkMWQZd1XXS+UjXWKlrh98HOLjwYZ
V1EcG8JggTYYNRQfjKJEY5BYspyLoUSv1ADQlE4QuvcjZ2Qq+SokxXQLhhrprx5OkXeVWUAj1hBF
ydwCsZtfmLAG1AEuP6d+wmr6HlYuckjMnf6RwpO9NdQ0TIK6sClk5YCIccVUQBHN1mQ6MwheneD5
VNKSY4m7rfWRMkmZtX8CfWg+al2NIdCjYrJvdJOxeqCbdezcuj1QEvBtC7ZkSjAhYOdcMo7gP48n
2BU5dpQWBY9rTVj+qMuym3BIQIsgbrARXuMe3QCO4c9QEzbOgKPJNJ6iFsjAMlGdGGctQj5p5hyU
aPbYG7L6BgjqpFu1B4HQmdj4rofwhFGHIlvqGs+PnWZUyOEoSY0LkYS9RqWpXfCcYMBHqezeusbI
ebCSCarthFhZmnXlUNo3bDsUjS4CXw8QZY2bQ5WG0664/1V8aGJHiy4mX5Gckw0MLk4xwiKYF6jL
ojUtfON5wikRKLqFdIabFIOcGBdbDys8xruJaYN97hKtHs5Z4sNQS31EvgVhhgfMnkvVQTwFZSQ6
J1ZQYkor6IeQkN4yBILFeu4r+6yi1DefvBKLxIVgHHdPdyDbln7KtisEgMBVZqWFfZC+DpHARLvL
pxv5iJXDuRruUtuko6+r2NhM09iMXP0QbhmoDrwxqCLH8bGVC5kwrJlRIVOalbuzCbehuMNIj69j
HJSzpqec8ymrfPELgbS6LSPkc1s5NOBpbAIiLB6sPCQ1A5oNjuBtShdBPNITIogAWAKEY6VhRwkY
IDp71BI14uXYlvfYoNjITS5Udt9NKG9/JRKHg5y/hFgOyFDruoxkaUYxu66aEcKnPkrtI1mQap/l
PzvsbJID0GLXyOjwBLktKwhJlQfy9vAdagw1iCR2iZe9igDLSQ6QaXscEBlwAsgMcZMze2jBZ7jW
kzSs6Cr0uvjBUJ5C7mbBpFgcjd3IhL5KX6Uticl1Rq0QK4wcDUv4aPhVyUg5c69FOxv1qpHMAg6h
0vwbBB0kx+RUMPdDBNBm3fWeJoheYfegYAr9Hf5T/ONE5pScjHCQIeooJ2S2nusbw91MtxECStsB
pvea1hjB/tgCUereDXPEVF4mm5OPrqy7NqeRiwMHItl4JjqkbUdL177CNdhrW1MZyUj8e9ojNbIB
ZhOT1ZrPWGeGkLZ07qXruhqX5weMAVm/hH8NKLjpw28di7qyTicmtiBouFWkW48vDpEfROLkCSoJ
P8f9Tjp1n2sYB20GHb9ElIPFwnUTEmKXrgBBGR9VQ6R9XxRIUTAeWjpEX6tUgIz6msg7cig+R6LT
ukPVu4uPrRkZh4yVQzVdgbmhYqx6SsAUvw2LcuIXLDkalIaJXe/CKkvOkkh7tDbw6cXPB8G4/r0Z
O+S9dcs0fDumieGuLVxMj97Uw0YBRm9Un/06LemykirrPXo4SHhFPiQaeND7whjqH8DRQ5HaOvl9
nVb5W3NyZIeWK0FjuA5xrqujFrc12xKYpxZ1KMZevBhF6NhIMy3lkfViJg0c34wTJ71IhnJGfZ5C
QHuIVdD13WgZLorX0Zj8/CUhio9+Kw3aJXAhVrE8FIjazWMutJ5pqSINI7tWtbVY0McYkMVxjLzW
zAK03S4dF2u28l0C+5k4UYX9XqEB5Maho89IL+M0mx1xVIIBKOoh4VISIU6wUUSK6rxXTdrU0I1I
Ehpu4DAgznD0xRc3sUAOO3iO+QPsOmQgQmkIl+ypt3mWEU/Ex4S+/0j6UEMfQadQHU9VR126qVCA
mXd21iLeon3J9N1mcfpY4FbF6JQ6LtN21+ny+5Kme/GgEScwPruYTB8riQaNG45KfNLIt0BUmXby
TZb6aLFnJk1k0JUiq5jFbIZV8KWQQztAFZ5yhGEHt7Z7MkD5aJrmsQtn3RWrJdi41tceNnl9DedN
UGc3Xc8IGa0D+FlgA9E5bHtl0Lex5JwduRes6yIqh7a5xGLK/eU6LC/UNnIQSM8ZXUcE3FGTQDov
K1SpQQHLdKsjc/yIso4wpUaZ8pDa9JZyDKRRbj1ktmaXz5Xvk7kLFDM9VbGrMXCVeIpMS7rHTpij
UextS8HsJ7uHZtEmKr05Olj1qAG0rFKreJG2Lr0tR14/eUU7Re+ZUHerviud1o7OOavV8JQ3Hn0R
puWtC260RXznnOMchg/cv6VYFZ3O+4eS4+wXmmK+ragp2poGh5wZin7peg4RIBQUokSAGZY9w1lM
+ky6912D1Y2duoeBTPvYjycI3MJsyV/w2uJTl8I8ueAuGlUSmG5FpNZa5JSuRwbhS7cxcgySNWTu
G4TN+BEN/8QgB/m6GzsBdqfr5HBGIZFrE0J/7h9tjQ4lXcw2EJtEt89os0zMN5zKJVprbgTLU69P
WLoGPJTqI8OFSjt7hfCKuw5YgIVZx2yjjOkOwg5aqRGUFhNDVIgYOsUNfdO5tuuTYsSZoBoPzNOG
REfqppL6CXwcvX60R1Wm32l1YTTOqhJFoz3NUWO45np2pwgjBrE4CP95YKrS2pIq5pRNYCpTlLca
SRQV/AGDbC6MNrkW8rDm8NyZzYUendHNjCNDTltibSKhnWZT8FOTgAdvB3lYOgW6K7TPo7NqcUro
SRDHTvqUFvoM0Ycz+32UxsmEAqqtniRDC9M6kZ4qjGNRG2T4lNyrpyxGVbvSOZUZqFM9DKNAUaDN
rpT0M7njZNdX/iZOZiaWa0OaWAA2tYVO7rZtkPBf0WFviTrCkTT0b0AoremtdMlDPVG5zP4XU0B7
XbdkJjQXNQdOHZ8N6+4xwUsE9NWjrOC2wd14KlCt1leKDJVmO0hnYMynannn2z2h2QqOmIddp4Q/
uAbsOGEcShCrn42wab7g847t29FMZ2SbSp/y6xANR722I1dLMecQ7biP6d6SZj4PxUkrteIz6Ukq
3xF5q8PDxe9L7OxAY+qmR0gf7UfJLlKuUxMi65Wj6PZJOsdFbNZBa7vaC5nQBjk3DZfwnjxzirU1
ikZU8wJDMLheJNdim/Awpq/M1Zz8kraQjl2PnjgVQRGlhIrT0wb0ScoWQ5RGheM7kXc5/vqckmk2
V6lFggniyN4kkNmOaBSumSk1Zz0ZB+7Bni2CDhWTyKtMNBBWPFwV1gGb58RHPpDYRCGl/OZLX6Tj
bWYxFfYYMxui2zDQ9X3yJshMCq9xCzXeM4Y5CdAuFPkLMUChooUdaf5wT5g9Y6Q1UuppWLVj07ug
qPm4Vn6P7v1ke3Mor4aJod2p7woLkiSMee89YexmPdQjdQrq0xASh59iefHXvuZJNIqR4177TV95
AMtGjYwLv60BpxmOvmuVX5GkNcZ0b5qEcOhlmlibFOVrfDFMc7Io0xCBmCTyrDwYnEiM0tg+1kMp
XkO8pOnaaPQelZoykCiniWYHqHj8T+VsYttA5BQ6K0HHc9gh3yOKVXc0+wFUkbjHOtDSWWezrnV7
eKmB/cbBTC4EvI/Ozexjj0pM0oFjrWa/r5B/Yo41H1gVpktLDBAHU3C6pBMXUG+w9KTdJfOe4olm
tBYBbpBYFsB0Fl9QC0wXlRT9NuHc89hFSXVDSLez7akFLg3kuVeam/sfQ2cYnzoOSxbEfogJtJWy
5DTSE34RLG9w9UM9EnvNtCsc2mQj0iPTIt2j+oWXsZ6Hpn31ylosBE1BT4kjT73lmSO7LWcw/A5f
rHk2c2m5ay+Js7tFtHBP5q55j+5rxAyWRPoRZBMbGuoBDlVVG13lpSIm2FII2DlPgvhJBkQKAyEI
X8zasy7grOS43poIULiami9YRccLyntCWGZFkgLVTzm+a0YXuRu7oMEJOQJnzwMx3f6EaQidCK/M
M4KLp0wLbnsrprOyaHs5iZckCXAt+bPPPXoWIDGWI5+N2JHnIoLbQV3jRJdtiB18P5ajVW4oEjMC
2boIyqrmM4HuM3O4xh3N+FFIt1oXWu7oV3OTAMdYlUhW5vNEYWYm617ODTRvBSBqLWPX/+zUWBCC
mBXuIs8l7caqQVG2zmsApoVwEFFWrsPBlBHdkD4NfW0/xYOoLwqLFIx143t1vR+x5RAaAfzlYNS1
Xq4zhGWwbpYxJxrK2t37qT64W9J1Mu8xNrtij4CTnR7OmfclItCMg2kGaz1gHhP1DKL6ebhxTS3H
ZB/19gFeUDSCwHRKfVXSaGdjBT7n4WEzRlyAhTl4S/dIuSRpmHGygUxR4PkKRXWqC32y1jQSCjvw
89KRB+YBeFSwgtE2LicJKxAfZ24wEA3FHPj06PJ1n2bGJcnzY+CBn2T5c3OhDjMSvecetIsTkNjO
glM1XqhwZg3xw4AfKg86ZrDV2XN7xE2d4j3f5iWKC1lq5okb5JF2H5Ap79l7N0+FttEy1TI6T3E0
Lwojcj+IsLGhaJNEbWEpLCJVhdZOCq8vLqgiDBuNkpYLTiDelPFaPw8wbKPIPzGdB9YwlAVMa13h
DLA0W50HJ3f9lWhd/bMFYuhFSw0NhEhkOS9wYju4NDMSRCakefHkCQMxMq5BXI49IlRvhRShwAsK
dIcA7K6Wt47T0r6qyo5BsW+K49igDD+GGZrPje/Y1DepifpqA3ihZeZroFxjEiY1+zqrB/NVDW5b
nnDbqORcyVZ7MjSjro6uMxZXHK8Y0WMQJpcIWIeNgIvzGWlx1URyTNNa5FoTGqCdUdY0b5NJWU4A
raZHJ7MRrICjJseE8grtKqoerXjRZeZnlLKc7IBcMkeVm6TgfL5hJFuchRFLHkdCjE7eWI8Rh4qY
dbodEtcjojmHw+xiDb1VXRcfq4wDXKC1fnpGytCcHU5uR53T0LD3CVLCW4QGIgSMWOvxg1/iin7D
5VGOl2XE2IymrpOFwWjOOcKiODK5Z6K2RvATozc3TqlvpfW5rY1ivMT6WqmHLK0sfMl1XIt8xUhX
VmgU4anvKNVJsW0A8pgXHdiQnOZKnpUviKcy7WHAvzte22CCanze2DLX8ADIEhR+2bJWghEvaOiN
pe6ncNxTfQ5YnLn+sPGq4ZTocZFvjDivNCY/jo5kQBu18JIMAc3eJYg/4W4mE9AsUjJp4JUMb7zD
cv5snlJ8Kb6NHdUOi0MGTBnamI6Lcz2AjeDe4XPqL4nrScynAcujGtfQfBKHyFn0GY+6QU8tqAtg
xQ/azJnlo48/nTFsNoTeExdG2jSLiPDYW/4YTWeGXv6wVQzQ4GahGjd3OJRTPLkRZfUljpbS288D
1cZ6qHqHJZjqBK+GV3lpuFV2m9q7bvQ1cca6jVB4RZt9SImCDZ1H0pwMomzYmrwgHWhX4lwmdBK6
U+Rn8SpHjEW0pYeLnwrSN2FAkDceTPoYJSef1lO5MXFMVHvyPVV+43mu4BWGSnrWLQ3rCamamQEa
eKpNT0r6AFM1rilPqvKcqy7vjqx2RfESh5Vmb9MiNRsnQKqT4jcL9aq5zvH1mTejZ0zdZV/FVXGN
BcGbmfGkEyNDDgM+Kgpd+sc2Z7b0OBmgYTeMEEit5mmPpi35v2b5gEzRnKB8smOfTQSz8bQubJu4
eoqtnPGtmyAiY98qbcyhuFbPOd4j591o49K7WUBl02aaay5TUILPthEcTWhPA6ePpbdhFlLkqNwi
5pybESbXAklp5G3M08vwiWWIKhHB+ReXcJ12ow1xTR2gO97zOHrFvcNgJ93mnuj6oEsyRHquG9NM
dAYwsXQDJxQdY+XLT3PhejSjbE9hqMqGjtQM+q/wpuFxZ4E/eE14JWPfvpIpx4xNIbXplbQNi2Ii
7VosS+6IKz4gYzTDJsNsbzWwTiMuNX3zY4PDFBd6QTmIyYLmPZ0n/Fpr3ZqS65rScJG+xOpRJ4mG
xi9zmYuajainUW+oz9YwGAOw7LQFAZ/4qt/rJgNu8AIRSddeTYQfIDvGCeAwK5YaHh9mpvrou6iy
Jp+m6zDUA1lBUZMxRCNVhJ4zA7FqX/skQwIOoa2IewTk0aYtEr/ZTDkRtwdwwJTgMfO9cN1oNHw2
vudI1JAWk7YLouEk6kc69wSRF8soklLaWzPf7sVKWXkSbaHb4eR3UFkR3bWcdFd8prbYKsdriEGu
2SJWAFbNRy+kL7OxUOU8Q7gfvkRhhygRVgphCEpINmEztXPryH1WPfZJPu3oaLvdpsaOmm5mlev2
nrVLRyvFSeraqEIYzfOUmjOIvbD56NmNmj5KBI89eevaML0lQ0rBD1wSGA1Xdhj3BI7EV+BhjPqO
4xQ0cTHJyTqwbUQW0xwBj4SxrKo6c4XCWw5XyDbNau86gHLg45HEsg0Hn1JRNoWJxaZRWnKZaPgo
1kzaS38fa81UYU+rCYNciaQX8QVw+RSBQ9dVMcoFO3rF+W+bEGWH+CIdwFhezaRozpf+0LXuNXDE
uYOhCcgncDTNffFg1EYrp0mocoxK5tk+m5hnbTw4B8u/JM1Vilj6yMPVPUc+7j7u+D77VEeZiK/x
//vZgay6Zt4W0vHuYPgM44ZcJGxBrJJDdZ5pliIhwmCcYS9nBeFE6I5I3EhD5YNwUu3RBcVXX+AW
DssLt0jSkSuCVgAddtvS/PPL0AWdJbvNzMuQqwHFVws6DUrN2TWxhINxQqO/5RNr5jOHet8MyKYo
a24kOb0gnyKG0q1iA9o8zP3ipu8apz6lgzukp0ZkRCHOuDCrjT+XHexMKts3MFKI7suia15mpx76
TUioc88flhQ8bLNV4kjv52nrtrHtbZpJgLDJSQK1HiwHWspno9aRwTJYTYebmZySKdB626p3sqGJ
tRM5u9aK9bIjb2WyhAgqsxg8mtJ9SaZ5xYqyJaCjvs8ms/2C5xs0IH4/9zqU6JHQv3XI6gcXNv8h
RdIz7DWhJXHQ01ztPhc02wHMx0zDIZUMTbizaHkbAZp6oOz55PkPUaeh3DThcOTHvtDa8mDpbqMH
zJK1fosiizah48RVfSocTOIO6YGCmh5qDPrL8KoaTDzVEMDfjZqTsIQjdmUx/N5Noqi6F6focgQn
vXgWNXmjTWnKnaNK7dxbUiBYgbN+lydTfe0QgsEzD/5uwyMx7krfq95bsnIXCJqBIC8PQ43K3zNv
a1oGL4p1cDsjNT86el9XN9QQxpUdap69s7yMs5sFMfO9aGIf+d2sjji0XYiI5hg0TGTvWdLMXRJr
RrHBmu9uIOUWO0AL023d6xY+shI+n6XcV5p3/X0dk9l+wJvlvE2syBe+MWoH2YbzM4hVEK+V8OQa
axPtSkVc5T5tgCFt9W60HXYQ3bOCuozVfRWP7lEpPNbrrO4RoiZMnW816CwWUNPU3aGLSjalQTQo
/G13S0IE8prC749oWjudE3vtJlfQn7vkUJq2x91AuOK600D51WkSHmI1T6ReIvlbYadNPjVpCs91
qC1O0FqC1nsFzRzNvKOsGAUGD09PqipzXxqv7fAIsjiWJMjGeNA11zCHfSWd5i6MLCYMQAxBY9Ag
IKBP4oW6HIm8kPUKz2v3mcQwD4q0AtMPckFXlxqNBRU4DCiwDKfZRMinLGcKPDU5uImAmXRbPKoT
pHHLuKbf75/iDNsz7sH5yRsm60zaKooHTps2VEkcKxdc4zg5kICX4sRjusiyqvFaujT1pxEzp76H
m7jUR7QBW8ZufQURoM0gGnEjRmoPcmceTlNppdUaGg2uDTCuTJsO+pjSK6FgLPJd6xbWDbASYKZ9
LnfGoJoLMHTWTgdtfS0Acn3MJPkc5IE0W6p+dRflZaN2IvGBWzQc3liFhd02F2aGJJemCnKLlZUI
jUlJBQcgIAxqohERNY4ZkIoHPqs2bHdA4Yyn4WOUA8mWcijuq0mZl7T5GszhYGw+DrOsiBmTgjmh
QMpsMDZx+7LaCwxaZFgTEwxgE7oJEey9kpSG5VCzeYc+MHqCfPkIUcMwHibyI9xE9Zxedkvzh12A
BpPkqgHVypR+C/533De1MXxi6goMcA71l4T8iENoT84eX1N5wDqUThsvwpgWDPmsZQebwrl41iR4
xq1VZgO6S8I97bVe+w24Vk5+2RrVnZFuopRJ2h6BPGFOqShg4dNjLAzhgrQsGwy4fWJpJKTKoeLT
bjnZkTk5j7ukyXqFEDuZwws8BrN/9gX5Sg+S9ZbSwFFkYE6pCPMTqPqOsBYG8zT3NAJidE84gSHq
5DXl3rzwotamReACtm4s5wYF10hxxr/VVZ8j85QGLuZaprQou+7zYPCg+mUjp73lLlPmBiAEsaY4
HTn1j+FMuDSS513fzPhna2K0wmuCFss2ABWUXcHySq/Jo/MnVGZJc+zb8R7eTGpf6XmKIYT2BHok
kksSKE+gioLUJl5q2wLkBYRAQ2QAcaf16ojMzlAcqWzIGFdJXc48qhajnQSOLmPf7jxpTKXYEAx4
gckuBWJiEODnE9gb4+OnLAqv0YXP2hhoCCy73WxpGadDzan94gHlp5G0QaF0R6gtNELSUfHtoVMZ
2urGU9hThlKTACRJRQQNtilazsFtkBiz5tgww5Rdq0DjqN5VJ+KI5/xMiLFWP06D6vmt6ta0x6Nj
KIajh0Z6TH4CAQ6keUHw2OPQq0goZsAwRHjIeMgxfUeBQzN7ueVcr2V2BdhxWmu+7d8JUjSoCwBG
aNPRZc/O3ru2thk2CaU3NqNSFc/uJsFyYt6YhqPphw8//Mc//us/3sb/jN7p/YFgq0r1j//iv98q
5lNJxCDw2//8B/xy/vfzz/zze777lt17dfXCCOn7b1re558/w+v++r7BS/vyzX9syjZpp9vuvZnu
3jlhtT+/Pr/h8p3/7hd/eP/5VR6m+v2nD29VV7bLq9HiLD/8+qXD558+mJ798yX45Qosr//rF5c/
4KcP9y+vL3/49vcX1f70QXOtH4mAQM1uAj/wF73Rhx+G939+yRGG65lYisnl1q0PP5REgsY/fTC8
H13cj0J4huc6huV6H36g2P3tS7wgY1hhGbrDyOfDb3/4Nx/N7x/VD2VX3CC5btVPH2xeqP7lE1z+
MMcRrkO33zR4Yizf922Dr7+93CW0N/g1/k9Ll8ouMPMEHg7oZnidhXnTWP1daDM5LnOaap+oUtDz
Y6wVTrbXVogybhnpgrfRdvmitY6jKyCWu5aKOE5e7fKxiRx2bA7PegPTZIkDAgxjzQitjOgEjvpo
iGyf1MkxopZC59BsM9vdpOYnHbVjMbUHN9Wv44WdMjavfuheEV6xIyE5yRyGjt3dyFLN4XEQq79/
414mb02lqi/t97fl13flP/70u/5X3rzmX928q6p8SZr3b+9ffuK3+1f8aPi4P3wbfYHlYxj5/f4V
P9qm7umep5sut6jh/37/mj9aBrc1R1RbN4XFD/12+5o/6uSFO75tGdzzjvl37l5zuTu/vntd17IE
ZEgAcfhMjO/v3nE0O0zplhFUrfnRddvPk9Yfzdm9zFX4kDcKqXRmrgqneIOB9AqTaA2L4x6gO705
NeHuXibK4ZRv65yAFn++a5m2rPQmXs8id1ZfXddfn72vnzUmRH/8dW0LM7CLto9ptfjuYcNZzoTf
K4xAeNk+bBIfTkboIbwBSI3z+zIqHun3QXMY5hPjgzXDOtorpAKu6R/ARAAhhFJOINLQiNpxpp0I
FYYsnaF37M/XjSnJmYKeO9o1LMqcrdW81EeNEpEhXoBbjakpGjLszw1i49RfA+MA129mLwp/cB5T
+xrTiXyRfelZz2jLxcro1KPMD4SRfJRa1y/ayaVRkndbrUG9x8LRZXa1zrt3Vr8E+aSVbV0uZAyL
ZsU9RSPPIuOndZ69rp1WajAf0d4/oKLMN8D9bhbdzMowaew0drwQfMdgIr6ElrBzwBuxCuMROwDf
k1ktQY7Ew1AK0W9vsVXrK63l7NhU9n2hs+HXMdKyGJDe1JxwpyVB4vUWycGsQLBlvrh6eqMb+ptm
1jd2lz7XGjA7qe2RdKAqATpKj9CmBWIFvj6/dXn0XhQa4vph4RRAkGvQ0E58sCutTocVvARtpzJx
7PSnkr10k7nPk/Dvpzm6rZ2bCMXAuh/0hwRlx6ZW6o3KPyGgCxfhnDanuun3QxhtmXe9ofi/1+O5
AJQTvWd0ckXTGetYl6TYsGTisjxMWDFoDHsPJC3e9bN3HqAKrOzhC3MRRPU9gI2RtrfWkaWjspo7
IL+K6x65EfOfMabYi0zElR65SkNEUJy3MHUEslQvHqL1319G/439/0/X0G9W2v+PqgSLx5k66U+K
hKuXnqfo5YeDyl/Kz18vt8vP/braes6PRF447rIyGr7DGvrP1Xb5EnREhOyubiFhWxbi36oFFmIe
EUKVBEQayxMsxL8tt+JHS/iezvJtuvyM83eWW8P4fr11WLsM3WJYZcEUd3XKoq+rBVXRRDKo+Tm3
gwxoX5kPkrbtV7cIbUvnFKtrLK3Amo60a+xpQ0tgZzBDQ1sU9IvRNL/K+lfX2BOe5PVrKySLkSdJ
n/BX3KKjWOnx53a4okmGTgSBcbnWNAp4j9nXrS1Z96LLTD17DL/xDiE1dY6ISxprn3+p8aImzy2h
FcAgo8tap5Wz9E53OoJw8dGziNfh39qrmXkT/hcQ/xci3+rVdeTuh/FCMz4Nzl5BbSppldnXyjlY
JIoXtz1hkEzCMtyKCKo8FOPzWySOnCOVa2Gp3yv3YOeXVnNuzAsaenr0PECiKDbV+G6Vr6q78ox9
T9J0fZ7dG2mDEgmUe/ScG8npkZTxvlozlNSTrdPfc8xZIZN2ste//0T+e4/bn37X/8LCxnD+6nn7
b4Sq8LNevn7Slp/4ra4xf/RN23LZhNHxGj8XL7/X5RTshDz5xi9lOU/B70+a4zuO6/MU8H9+Ltl/
f9LY8F2eWhZ0BrKW+DuPGg/mt5UN9YHAFoU82MN5wkng2ydNr2cdmYJ0g5BdA4zhtvKAL4Qw1807
/dKJyNMgbx6tZ9Gxodv3GgY3mpLsiMD32f3xY6684dlP8j0hLCseEzJkHctc56K47hPvlzX/l7Xs
/1Hb/PEYQR3m27bQHRqglsfi9PXCwIxQSniqdjC6n3vxFBnDyqD9KWYme9nqq8/x334vzzc4Itk2
WrLv3qvyW4Aawoawd6DTFDQoTSymMpAKnF/Psn/6d7FyflNgCpflczlocTyiZyqWj+mr49FIWBwi
2QRcwlRt2jREwH6f+YcEUbmWPpbkZySIfv767+NE+P17cmvZ+vLGvKP47u8j4qMEPxPZwTwy+V+F
XrZqy/MY3/z12/zxI+NNXM6XuMppBX1/h8VN4WC8RJGU2idfBkxBVtZ06fUnEqD+xV/088f/dZ3O
KZP3cggOcamwPGf5Xb66jBPu+EK2fGQWAl7eD1lxWj37Bqgqs8b8e2Vl5xbNYmY/mMOp6C6gtQYI
RRFav3rNo4hw/tk7Npx2oBkT2AXeHOo98arwVesOp8HyophvUM0h6IFeJhC9GIHLqGgOxhcZvsro
iNTJccGB98W6DYPUMeEN3baEe3QJAgH1BcNK0DboGNDaQADfkly16ofXsrjQ+jNjDe/cRqiM4wt6
3CvZPpg1uxR9mEl7M96HlBj5cuu55qHvdPpLzAIU2RTVv7iSBj2B726OpTRwUbqZyxnCW26er64k
EMbBo5tnB0TP3pN7g13E2aJbW1n0+WzUglYYBv74EvnTtd3To27yFbOaf/FrmH+8R5ezGz0Iw6Cz
wYP47a+hxX6dleNkB071oLtYf4p511Tx1iAFl4nDnYirtzjPLtg3LYijq7ipPoU0VFeG/cVmYoRl
cfzY9XxFaFtDxndYT55pwd/MhrEh+Guri+6YiNfe/p9dwa9+9aXG+eoK1qk2036fbSi05Y58kKBC
yu/1TEC3kaO2jmldRt4dZcuBFN5V0Q77tg3++tH746ry7dUzv/0VLKkJaVf8Cs1Yb+iQBLL5v+yd
yXbj2JW1X8UvgFzogTupAQGCrUhKotoJlpoI9H2Pp/8/yOFyZDgzXf5ntVZN0s4MhUiCwL3nnrP3
t9/kUl/p6DqCqNuVkuQ2cf4fr9G8Kl0eekcWgiDll1tnSZ2Ua45Sbo/BkQRlJChZ9oTCB5VHpMIn
yM5//TH/dQ/jBUlztnW6XAgFl8vw05We5ECujKjiYyaBM06PtHFWuGv3f/0qf7SO/fNV8M38/lXC
AT+3H9XciqQiBt/06KPwz5l2NON/83H+6IXoN/BamiLoiv/ycUxGJNOAbt2N7QcYcHj5ECl3Aq7q
e5363l9/qqWS/nXFZB8FY8O2I+iX/P5TtUgRUV8XujvUH8MikIke//oFmOf/9UuYv1w4xihQ4EDN
uolJGlOJa2AC792GGG3o8i1EnyzchCX9cYCUcTgh6mFwYObIHhdT7bAi4ywYcDbixephseWQ6him
7ckF32v0EOJ4uof77U1WdLRUay8lNC0Q2pUC/A5IVmUDX/tqtSzxRfEKgQ9fd3xNk+/InHaJO8bZ
oY87Jwwtr1vmiEGyQeKzbmiQlA1CTYafGP/Ws/at8O+JEfJC1MnDHLjBG+leDnmRDraAG92Sd1ZT
eJ3ZnDLS2RsigaqhWYek2JdqsmWsf0sWnKv4ZOK22Af0V9rs+7jDvCDoQcbxkemNE8ecJIhETHKy
42PbKxux1iY4zglD5SE/pCo58siAigmxNWl1YQXhIsMonHV7n5eI0+bc4meuDTJ6lVvMl9u5AVxj
9J4KqQTDMCf+x0LeMypYhRoCbAyBRYGcwd7KHT3UiQlOw0cP+aI4vXetdTPSqJXg52fTq49Nquj8
NfSgMxjRo6WQj1rTM5XjI/JVCAT8/kz2iHAMwhJRsYrTy95wHxMBgTeNxAY8fGdGidsaQYGP1y6a
sepiSI4NROFSss0lQKIRWb3q+qbTsnNli62kVa5Z00bAiiYtxnwL9gAyQNBPTjzWD3SZVkK9Gu2d
El2T/myF56mQ10N2q2YOOdbNRBxf52bDCeEMwzZXsnBefsjAXOp8doyarAUyVvvpxudsFhXAZMKH
3npB59A3Jxo/C7lzwhCDHjbRIa5J3ZEkr01nrftYd6zxtaQPJfUJjbN0byv3RMC5ZWy4kDukVYlJ
ypDONLMgoDh+dFle1zLRn1bDzsjSm1Kqd8JubjVl3IEpedGQThtDB6mnhi8bbFWzO0bwcGWegk7d
hFLyvS3Mu7EJL0b/GvU4DIV87dwKXJ2UR1scHKuaRBcf7KgdbSbydY1jPotdZeB1ojHYRxPqPJOO
l+rZHIN9U3FMVfE0LcLSKB80JTo0xbhNuQBk5e3BWL3o5jtf1TEq40tYcLMqtaeEnxIR2WSboMwg
FTFN14k+HQctv+vtajON43s8BsRc49TEkRIX9t4kqczQ6+eUwKpAgYOI04J2GGfgeq/i42psPGZF
u+3DqUE+0AIBlj1wXQ57yrmBqjlPV9P2L4a4r+ZnOJmrAtem4T8ZjKGLsOUS2/sihcOGBke2GKNV
tBsND4+ol0ZkuH6S9PNvyhRlWcL+ZRVdRiwcy2ie6L+somgLTLy3SFX6Kr/LZ+VYl7IbVDxVy7WV
ui2skjXaz2tl3/318vpHBZL5z1f+tUDqtVhWKoaX7lTC1Whaaou7APxQFv5ot/3pEeWPdtmfX+mX
esZSi6BFwcIRBZksLWIX/rJTm+H/z4b00wf6pWYh6UM3MGbqXL43fzyQhPWfXzC+Dkj+hgYcT/3l
wEu0hKmXRsw2bp1L2ZPkdefvo+rfVF7L4Oxf7giL0ZpYhnKcVX/Z9MauLIYKHKArL5okCYWGKXkp
z4mit1jt4fxZOJ7M0e2WTvRMROSIP53CH1TGShjhGovUGsH61so7d0Ip3UoffZVt7RmnkFhLPoYm
WOsyIYiaNq+beIkytR2MXNhRSIzogY4YLxND3b7PVjGd+xwzfIyU3E5zjhDyytRPkGbWAvFRdCsL
jvXReOitnuN866GZ8WpqVaU+Mj5uOE0FyTsi070uUBxx8mnGUzB0R2GeAibwsy3oBsDECYGR9LJX
lcnfq68fQ9fL3x+mX6a7v/zr/2TY+6d9JW7z/x72/tf/ombvcsT982bvOv3b/Vvav30W9c/9p+Uv
/eg/2Ux4KSIVQRNVF6qyHL9/9J+E/JuiUqjTZuIfQrN44v/Rf9J/03UaTEJTNCLXtKWG/0f/SftN
4WyiCCFjrkHZ/J+0nxRV/bUANXg+lGWktpzabdte/vyn4h3Dxzhps2l4ce9fWz19BwsYrponWzJP
QCJIQjNqwLCWempHf9f7+inrA0ZWkcWWgOkgQSa0VIpIm8h2wRS7FjguN81gOWmIaayTkM32cYkY
C64W0PQcuWM44dVOOgw7wIMRBHfA07v9YFrSGhQVM61khU1gIfCNgASNT0OBFQGr8YTaPXJKTVwl
23/Jzc9Zx7ne1A2Ggt4i7da/on76AOqGiC6niYOdpmCgrVT8QMk/lMTawchsVnOufYdfUPdep4Tv
X3+mVsHDOFg7Er2RFWOGJOAXfZ8xCKdlam51Q+ymsbmGl9w7QLaEE+T8prhkOy8Klwjhqz2C1MIU
O3ttzXscur1qJm/L2xpb1pVEMXbzbF/TvgLziLeR8MedlttXtUjeY+xmKyAvA5xGst7n8BUqmADE
SjGoBNmKXWZiQx7WcWgQaREl7yFkg2AmV4akbTwu9RQ4VfYKEQB0pRW+ZyUIZggKZ7Xqr+xHXk1S
MUim+QM66LEce4dDjd27rV5fqzJ4MoeMwV4KTjDP4lf2ge9f/4WEoA8JL2cPWBvPw3PFvYLl5y6Y
1f0EGHLTwX6opWaA75Ke4PsHKHpPRmdpnhTXuoMmcaeDksNpb2ISJI/PDOVnPFigzcVdYeSn0dJ6
EmYUzwA9u8KHs66EaazK2v8E7n8MaP6sCdW+WJBebFqNdaZf7bl7BkW+o6YGlhEPDzgRbOaKL3CH
yZ0DmbDSxPBuYS0YuvArQLhe4Tsk9AVTySRGJGuD7HjkVdUnm2uHR6jdRdNWqWxpo2jDTpPUcZf4
6Q6t2nzwLRxgAJ1lyh2Vg3RSZ6cp44KRPnCp5wPmen9lSYim4CnfcVZdDQaGSnDte0F0zArk0Xu6
3PcJs26WegTbRQEnzUrukPJZnIAIIBc6AmuDPaLqVDTiTQzIPkBAnwRAeA2ibePyu7xQb1LSZNa0
4l7ASQJjEspLqiDmzXK2nziFoVZC0r+QvnMvT5wPSnaXMkZ4mM7KBRrlpWX2inePorOrxbGubdMJ
Gwx3lYzymQgWo6lIBuYRdczhCVzl09gCtRnl5DYuP6EGER0ukeC1VRnkIIvJ3UKfET7GL0gg/RUW
sR35SFyOJNspun+HXv4js1KvLxNu4QiZoeXzjWflzucBUmfQJbjBXbRgxa5sGYJDELT8FzkfbmF4
hPemgtkRtkbA2wlKcG1V7YjRYC4bYPpuxAixC5x5P1cZ9lRtF0UFliek5ze1ges783VOGSmwgX68
5qxEYyk/KwStbW0i9xy/zz6BEPSe1BT2oSNlBINr8ABxA5VbqLuZbgXbngQjxdex3BrI3Ah8aZCF
ZtxkRuKJgbSWMC5eWvSzLirL62imw/5LQpcQV7t8IcQsWPe5XGL2sxBOBtroVf292RelK/fDU5P4
r5a2Kbv4TGgRo2CJRRe4Khknc/GSJzciHl8nI30RUwBFPmCQNLZk1BBTIEFrAzCZ4ijO4X76V3Us
PECXrhAeDFw4UQ9a1RirFBJ1xBgelTuLmB0HiieWUKG+3NHuJ8vaHu1VhfoO4hhqU1Gi3rfrOzQj
maPBwcSDo8HsJAOv01TTHaTZpkCS4UiP1W1u9ZbbKlgw1OxT7jn65Ep1xbvDbyOHKET+ttf9/CHu
y8FR0Pva0SWQjdbtLWG5hZaRLhF868E50jrw9Cld94Z2alQEeHi0v0P2alZKJpFeDi06SeddCcCK
/8KrL047pZ0RIeSPJgYW2sw+jAlOcbRMX5vWyN3SGCuoA13qtgVDPpFGjO7DzDWhnTml6LttmcrE
loFZvEST5K9kIqEwdVK1QZz3PekbbLyN/Jbwdog3lwjXFNxE9kRjQtB9KEXhVGi53C7lHuX8mo2P
lkxzYZiIPy6Wn1M75qCmcgkNBIaNSqfWLoNLzWBQi7X9UEXwyU37u0USvEvsRb43Mjowod2XG7zQ
iSyfJ326r6r8A5XsoKrLBKhE5Z4TMxLmPkpM302Hdoa/iCGtFkVzmm0aMTBhzkYtSFHUdRCe2XAk
rYO2eBkcwnLKPfiGdYIhURXFPh0+SxV/ndTujDCRj0wnEK0m033RiOd4BFe1+EU3XTd6SRepd9jd
fCcmc8WhZ1bcJYHsyWVoE2ScsRu2p0keHkyshKswlbyx1DSH4FUSG1ryjlKj2fUcvR/F6K9tw7HY
0MDPV/f6cviPZKpzpk/NYYK8Q3BTvsVu/r2me7Uz2dSNbBxXzTxnvBlihHoRbit6+ZvEXvdjmnt4
bF/QmBxI6COK4x7TnSe1ChlO+rhtMCRiDrE3PZAEjEvR8VozmWgQqUxZfCOD/FqZWfjSWna1ntVi
YwyKQlxmhLdGulWjZgMH5LOUMbN8FQmcyCAe0l6BZLIufEIXBTjwVXTt13pcYA5D4n/Kac+38oBv
XGIvGgkjUcgc5BChKNVZbgqmC64eXqbcPidKfYKyQOViRIwjRg1z9ALuF8aRiKTGHbtgNxnd0fCV
xu3r8DUJFxtS5fVxJLairL1ZFZCfwvBICtcmVVWn5FQRcDzVP8YGrGmKGLg89Vl5p5pVyXZsgjqN
IQ3TqykKJXBrr8sayYuw5ME2mF14JIfA7J/I8lwwkOJ5rrVxVd7VTcUmPOLAV6eb3AenC8xicP1c
iAf8lIAw2IrJcnStIVi3fX+o1ElylL2NLQXbOr0QXJHtrvSHerE4hZ4lkafZq8XgWKS1uEWQ9biy
X9R2xNjXSrIblsDE5NoneKqrks1oNOtxiry0Lazvubw1GxT9Ymiqy2AS/OdTNrpREjA7hMeHyMaU
j0Zs0Qp8sCXUABndMastbgYIXzvFqiY6KZ7a2Z9xzNcUdKwqxmksJwClaOMVwzhEvfxdjnwOehG+
K3z9ez8PjXM2KiciY3c8aHdd6X+Pi/5JyoqXGT97Ext344COgqQJi9gT9XM2lC1YAdCwNSUHaCM7
8g9wCxqvS8direh0g0ETsg+aq75TilWL2xR66XSHpTZzJVCPEZvTEGXvwiatPdWiYVPp/Tppq0Nh
RU8DxhsqDsGiXtp3hHk4uIDBK6C/xA/IRPlVT9OPWr6Ss7D11eETiL2FeAyRhjQASpWVe2syLiEk
HMBem16lqWhjUuFBxhoVwIQZ9IcgH1uH+J6UZZhgP5jHDkBBRCAgFEClaOupF17ZzjdJoH4TyWNf
HHDduqWpoqySuPMT3V6jywN7YhHCRwPaDTJAM7ka4/dsUiJ3q8csJY2Qn15BzH3qzmUXvVjS4pxO
7ft5jN8JAT/iQIX/dCKj68wwOdqFr4ZZn/A4n7vMOmGLsXexnTzUdrpL52KVSpCGm6DTt7nPmw/8
7xjl7mq5ReJCaUXgt4BDEmb7LJVvrM7sT6MyDquArXqvtJXhEr93VMhEpvauSErrkj0cmjclDTNy
imu3M9PbPhvqq6+JciMbLK6GWT6LS47bcR9AjufGgWOhoKvt6+axbEKTDq9OPI5ZyJskfGmwm5JU
zPEfJ0Cyl/r6YIbdbW+pHgQD2x35jhcIH4SFyNpBYb36OqeAMJ4Eg1RxFQ1VFc9YTEP0ZvAHr0+J
/xPZIZs4z/GgxY4+aE9FtrGWs4I6ROQywlABXUJ9zhKzDFochrHU7IH8rgQhX1vGw5CaIaUGLVWs
8nQO64CkQwNniSVh9JZwIZDrAUoeMUMwyk7WZmLNQ/OAaT7f6EWLMwk8XV0RJB5rJAIuxR83fAMF
0WIfhBBQD1gzABhI68jcL7nFLljY98JX65Vi9uew6QQbbTTywcItSE1alZgKuEysrnzwWFEb6g1K
J7m1r4nAJa9U9HrkShyoUr/ZJ9qBk7R0habqbQwfv342G/m5ryvRVy3BXIAPpegdzuwLgbKHEq1z
EHCsM0u2cMu/SxuOh19/B9gY3wM/m5kGfvEpY2+raMCA2T/JuDcidOL7ajA+yvwuhZt0Wys+oh8g
7xHzBJtAi1lKp4PSShPViwoqUknejYh0kXzqu3UIAMprB306dO3ghMuRwK8CwEb8+h5kAinkeuJC
5LqgZ8zWaRnWG6m7qTOiQRpgDXx584Oe2/btkOnHTPAlyPDGs1Z60xnPnfEsuKrRag90jKDAlg6t
8+kG6fy66gt+VYvzrqOyJQjsg/NChXk+ff86b+J5283LoUqo3//7upuT/Uj8Y+K0ChGMrcw0Ruee
6bu6Xdfwy1aWCO/LenLLahr2zVQdyzxPOIduurAbT5Oxx94+Y98r7gDRDSB1bxgFhHkrjkZa32gD
R/c4zzju+D642Ukt9rWl7nC4MOxHXovEsjYZDkZspoM24clLOGNAWdrMZhBsA5/hxdjylATP5iSD
ljSPxoybri+m3jHjeU/qVYh6zN6JiItD4p9vcEJm1MLpS9PNHTnP3aoGIBam8XvUjDy92PZoWYDQ
ugZBQap98znEn0o7mOtyaZ30qno2Buu1yLhlOLwRnmwdwxaSGQ4Fh327R9TLrdOYvAV/kOH5EwgG
fM2LQXxFBcLhnkudBTzqy3W25Y6Es6qvnYbvAkzFmByDBIEMUJsC8ykl2lXzeSqIlbmmnEVpu5zm
nM6DTsDEqg54T3iM+Edsn9QYuX/7mHdvvlIDxw478v0yGRE/GeVLywLgIDv3skLECv+mqmIl24bH
NcNCQNMijswTutnaH2++HgeZcHCna9J3C62cWrGD4j3ZRZDHV93IMDCY+BiUQBpGcmf5XMu1tvlZ
GJgfmEFXQ12JTTLSPbEz0BGpHX6EIyBtH/yFpQDBpo3qDroOjFaBWmcZuyzfpVP8lFK4LDfncl/K
Kp+0DdpLzCQryHGN0oiJ51OQxMDGIoz4PocMlVMgZLp4ZfR0lpZf5QftDSRPAlLl5B2YFYf05e34
s8kxZFmVaO+UvbTOliKJFZaGBbLFyR7dtO11mr3aaiQnxokBoDvlsiAAZpRAC2Y1FJYevxmDn/R9
siT2nGbGsMaZOwfKUoT2vMUOzWo+PWdKYX1dG0ljqVP1Z6Q7liOnrLlfX4e+vOc8uuqd9lYxzPv6
IqrGvCoDgZFJAItDEU6hpNqqX/RElvX81TKLM37d1wealo7ZPDBDi/XEA+t4GnERxgjQUzixeqLj
Jn4SVfKmzfVtCtEGapo6b1MbAAeZotYaPBCWD11KWcKoVojCBEAukak4SxOgDm5ic8T83Ajpmk3c
a8sC+bVwk6ZHSdZ/YGRiRRhlhM7Mvniuli1gNNuKTd6A6Mw71Sy+FdtuLpSjW51wqt2kBTiG/SHZ
6w0Ho0KOSR0jKcBN9DzYspw37Mv0JZfHZAx9zyhqkoJCWma65ZoQe1hqka5inqtHcZX9/q0sm4ek
ZB/6qQH8o0/+s/p/8Tz8bvJg4HhQdMtSsDkuLdzlz39qqJq11ZSBT/9e0rlrpng7dNnBStDf+2tD
0PfLSSPjhtNH6xTGPF1fTcO09K/LO5NywgKT4HlZBJaHTBfpp90ybd6PeXWpYmNXcRNGHXcl6r+l
nSlKuXcGnnwj0E+xpt6p/uqvP9IyPft5uvb1idCnqWhKEHiJX0Y2umQKAYbE8JaeMNEo1O90xozo
vbWUDflCz2ZCMxFcz+6vX1f9oxdeVCwM9RDyWNoikvrpUqp5Hk0cgriUNcJIiLdkRZyWNnAbA+Zp
zZPOsrysIuUsTsqy5XcdnM85ejdsiwO/eIFi9z7J4KGaxxABZadm3/SluOl4mgl4xb5UuOA5drjH
3peaYarYZArz9NcfRPt1SrhcQQsDK4oum679l9rrpw+ixTqW2AnN1KDy4C3vfFn/hmS8baQ1LI33
sq/P3PO7KuLxtRKWMGy+7yQ209ij9ADByFCc75y2rjXWXlycliU+YQXGOcwGwl0/KR+zwZ5ZFNrK
gs0Mu+pHIaTrrKZLHdNo9v3EuH25fMt3CYfl/euT/t+Y6N84B5mgLNq5P58UYQf49rfi+99u3n7n
OPzx934Mi/TfUO+YSJvQU6mGqen/HBbpv9k4ihRh0UayiQRcFKo/hkUGwyIEetD8mCEJ+2uk+mNY
xB/JusYv5S+hyTQxTv3DuPC7kd8fmwh/uYsR0Mg8XPgB0FIzWv0SGv10F9daB6m/DSQMxTknVEZE
YD6CYmXgTv7p2vzBIvqr7nB5KUXWDQZdi7RM1n4RkoIibxOr4aUGKT1og8KBryVgSuiXYCo2apQd
oiLecFzYgxt6jBFGA9OhKpfWc2ocOMpvh6D+FJX8jXCYVZhMT7MubSuNI3qSHCwkFKXENKcpzqYk
3f31m0e2/fsF8+vdEzer0uNjWYQa9Pt1ay6zgewCaCl21XOGkhRookG00oH8uKHYpDnhvBkkw3MZ
xR96VVHA2Q6mpwsG6LtBhQIDcanUjrgvTnGCMOtV75B++hHkVeJGWEDI1pBtIo2teWdQHZnDtE2l
PTwNClKmaYrc47OUWAupc9D5FCvmAJNjyiDsg/B1yCtSDWV4a1YZHgYl8qxJHOI0vlQQYugpvk7w
lEDE3E2ZOAS9fQgR/KxITFlbJRM7gorZpDhclmTqrNq03k+aSJ2ULbZViA5VBe3WVPsW5hwSGmAA
Vijdi1r51ujWgTDZm3piEpJ3BaOppnZJIiNwWi1cWHVvFkeNlc8ZiBvtdoE7O5TtN0ExefBn90TV
bpDAv5BpRQA5b6U1q0OZWBcfVl3L4D1GIyQYksl9DBCbGLksbPZ9798OUuHmZHOuxlnZZZjbdJD9
naUeJQ09TRjfKrm0FThhEzU8pZBAl5sjn8ot/Vv6WgZOFJNWjB6FG1Enhx6sD+lUb4lcbtsoXGcd
qZYjcnEOq+uiee3lkI4K958NUb2w3LCN7+qUbrAYwR6MxAnqGyDUuxF4fCbmEyhWtzOkq4oKioys
y6xWJ4UkhDLl/JIOvBvzUM1geEvzDfLobRkUdxXcaknZ5VqyidXoUpI0gZ4vwExXBHe+IOzRHM5R
iNnEj6QtJMhXfxRHMJDOoCvHYFR11D95gJZuugHSO2jGTZZSHOf1iOy4ow0aqNkq7IngzIhjLLta
dnpdeUJaTe1m+kxJu/ndCMN7mJZ3iT4M/CCnj6qn/Gzt6IGYyBNOyBGGKjcsz3zgqeS6kd4zbuy2
Y8Q1zArhnSix56bdGD4zwG5qcgZ6pb+JEitz/LhPaS8WhWcgBpeyhN/M2ol1uPBqmJLOXLUvUxN8
FMZnEM/fmXU5dTDcwwnSN/r8VE3wsxF0Q1SopheztbeKQFQYxfIGctXoAZIRDlk663x5QkVEXHkF
Xt2rmeIS/KnR4Mmf2tw4iFZ5zXoY/iIoT1mrQo10MlGd7DzayDE3xAj/U26lWxKZTtZkvvqBAErI
EDvpRnNlqHa2UlMOSEVyKAf/uQi5EvJQPpt6BXpKXAu+6RYtmi5jBSxUHnOO7veNGT7WPkETavkR
Thvg+C8F6qvYyoiuig96NKwLC5ofHMQxK084t4sSRyWERyMx3sYyeQT+cmuH0WOgJG7fVVsD92Rg
N8+QpYmmIUEyY95UtP42k8ki1f3vqSp9B0K5tvt035XR4zTbd4aVXAiEeTPpJ6AdPRJ2JadEDyf2
W6t3a/JnDrOmv0lq9DHl6b5R7G/1UG3H0nizdA/IreOH6jHOkotMcjnJJfSk1Vs/q7dKQLZJYh1S
ILGlkT5V5S35fNu0Tx4lcCqO3SZnnXSMtLzHyLODZrgJZt2b8u5GnYE/+sqOICEsaJVjM0FLS4Wm
rZ+g3g92oknPSVJtTb+5dNO5heKwkjruO0kNvaoNdgWBO20TPehF5gYzsb1A5kh6vyDBeWZhf+ta
MC+zo9C3JGx9ayvNnvT3C4AZDyz3RW/CO8btO8mUjsSqjdgFmlOWxYd8LjcM0U+lNr8qdLMmv96O
vuQCynkA/rS3J+Q+FStWGd5KIn5q3lON7nlLE3iV+u3NIq21anSwmvEtbyUXrjTzIdGuNZrqEGOY
tYtFuInADTw/3CvztiYQkiljeaorYrt881D2AVpYEp3G0nqbVPn4f5Xe/4wRgZTsz+u8myJvv+Xf
grr4WRBEJfAPRZAq49SkWIMQQdWmG1Q2f9cDKbg7Dc5XMlZ7dOc6RcWPAk/XfsNebyKsRwjE/1lM
ZD8KPF35zabc0IWlIBXSLdP8Two8BT/Q70oXC4GSpukCET+HFRkv6S9KSqjzxGKS7OV0SXzPQJz+
XHKQ894t5ace6LdqmTeKZPFImY+53m3tsLwVqcHK7EXwxdkWyptKi5qVqcrnEjyAE1eMViN9YoiZ
P8iwvih8c3iPEPftUGJ1fLATyVhHy4ZNQ/XJDvt1pzMiDIr4oSUdkwC2sFxpU36aJdqr1azfd0qf
r0SFqFkVMmJ2iZTIrHyoUm3H1ICWCnjxMIuflxRwbPdwvIzkYubjbd9k36BjzPS56dUMMtvhTCZk
FhWbyCze0oC5L6m59B6yvTUyHjcE5MPIZgbfvIxRQqMEpbPakNqbR/7eDiAJV4n9Qir2m143h6Sv
n+ER3TfpFqDlSxBO10IVrTMOfXVIiV4gPjXuX8LAoBFd0cus+uhIqgdlkpGGhzTKnoI29x8JmOyd
Me/GsxKOhldlbQNf2Cq3fpnfT0rpYzW/hlHyKtX5A9pjRkT1C6oFEw6W3Ln6wMUk0X0zV1d9ivDM
GcJkLtkDG4uVW5qnD9NYKqux9elRNE2MmXYg+kjb+R3mwlnxw3WYsXYYUr9sWeyKKna/qRWlR0v0
TinncTVrj5r5TnTqguBNNbcy8KMXFJyi0hMH8iK6pehO4qfgIa4gxjPfIr+Y6ELZYmZV4OZKPWW0
JSeb/Dtjtt4illv6oTchFQ4DS5y/tvBXgmGvFzHGJ3PYBOWUfoTzkxllshNUl4gQRdcelBKBPja6
wT8AOkvIMjU2jWl0QOkinU+o0MItzjFoKjfVv80L8WzO/KexaW/ycGQu3hUA4pK1rs3Pwsz3RGTA
5k+f4JgzmPAJcgmSYBfq3w2w3nsG6/l2Vmngteo6kNPW6yzxZpnZzWSmbh74j2ODDVMGVFEq2lmg
jFkNMqIt4X/2Jgxdxu8p7fb2oSIUY1wm3n0KvrbS8ucZ0cMqHK9Fkjh4+k7JWD3VTb615WwbTlAL
R/9NI0eG3CoMzCXCEKXaQ/OiS6vL21jvDl0uEaQ0qbup1Q6lXu/UOThraT85qMw/ekZgo5K/SCYV
fUr28rokQyNogpu6RZhSpc+2SvZWVmRvunlTCRCtZEq1btBYyPsAvCxvpk/nBQe3pxoQq6mskJ/n
1ghQ7HWBn9YJVzPSS23bYt0buP/Xbac+xa3NX07XpRgOSuIB7/4cFeFFOmEKScQcECrvN1snGCN8
mCubOIhKcURoHcKio9BxiGW4VZF/CJ4dyuYnLWnBNvsvNfUKMOKIdjPY0TDd9M3wEFuwW2XfNSA+
MgImFg/p4UUxi5aZPjd2k5ifyfTR6JzFora5ZyBysqf+PiGudVLnN6XnUk3jvd4uMVBduyffMXGi
Jy5emzG9qaiFi7TfURq8CxllVZ6/kRQw06pS35owgKhT9gotV0D2g3UtQ99RBu7qRHCPh5myJ1eI
T9ec+9F6MouDLIqbDD0vgQiyKoHzGz2bDby1cjzk/tqiUawMxXY0xcYWwUlPTsVUbUpt2Kapvq6o
Y/S5hjcSb+iUriUNjyy9Tr6+lQSJvZkJRg1oQQo3UKftUF5Uc3KbOHiIBm1N/t2xmVDqSL6jSiMi
z3zXW6GjPvq272Vje+Sx3oaazIiEkRF/UxmIxTLg9faGa9ThWp3iDfkwB1O5jefc0fsIJvxZSR5M
7UXXCWLNCWqnec/r67mJ+uR5JDB0CuULCLRNbmwIBQXRPEQnIgNAnc9uHol94dvbXlbPco9Cadz6
8bQf8uJAgJAnkz8J/GQz57rXJiH+leBECtmK/G2XpMBVObYnlFxE7UFZVerN8ussoa0JgyqpX/P9
rKE3ifUzaOQD4R3HFO4vbL4V0UA3ov/ux4fKjEltu5RBCGgkuOMxx0w6bDu12EEcXdOL2SHMWBUs
Zla/J6iHe0De1vGwrpMvdQ/qq6V5PrkoqwhDVzbL//ZS+NYVw0lCENE8c544BCPnhiB4kBMdscSw
xj+yGU3/fiTzC7H8xo6fhiXkdgnf5brGDX/cTuRh5c4khvXYQXVrDNfWFzwq9NuwXqvhmVH7Fkns
tizKs9kKa5Uo9BVkQsgnDhIF7X4rKThGBKcwVw66JjY1cUOK9AlkDu3ETWUMBaPS9CZInuV03oZ1
fVOxEqlskMQCzSvUiwx202c4ug80Z16Xf6+T4jk1pwtotbNvak9lId3zrWDv0VzsMDftmF30Mbkk
cnDXNtmlTqsD6a7skMfCRsnOGXpGatCgLJTL6cHKxalUtb3QALKU6aXu5X2Gh42Qyss49g9kBFwT
FtFUG92ibTei8l/UiJ+b+wfJUi/KHB4DC26uWdzMAKbRKme7DlVfpAC09m/U8b02ucVaGXJh87pM
kITfQgHngKQEt6PXq/Fznku3tOQtq7/rTOUg/T/2zmQ5ViTbol9EGeDgwDT6XlKE+gkm3atL3zr9
17+FlFadvXb+JlGhSqVSIsD9+Dl7r62HwFWHq+BnaJ1/E1W2VIl2sX9B8l9PrdoaqHsMBr+xUgAv
3QV8JOqZhxwCcGzlDMispZWMc9t+V039RgQE3qX9eWT44sZbU7VXwODodHmk59hWK2Wirm8ZC6C9
9A5T3F2ngDgUL3j2ApLjmn7tBfHGN/Q1AdfHjPzKcZY9h+hLyzt9yr/0N7dMrsDsL/kcSAQAFhXI
FX1WVDYfWhK+YPx9q6HJoCjR7zP9NSRwJGmOlZafnQo5pr0qzgD4D2zV18wZXkY3fpifGYkASRbW
l89tRw4CQELjvhLDbkIPi3I0ErcGLauSxhn5+GdaDX/6oV358XQqy+kZFfgLoXOHzGrfU8u4R3hI
fPfsXTpHBSmJwmbCHamTVzSYNtQy7Meto8ZdXQZrwmWR9KgLoPlXZvSR92E2W6QmPtL1JFBLySQ3
a/dF1a8rLkozatexHM+1PpET5W7TgEQIcmppPRTHysnPrcNt7UTB3WC1z06ShMu0G/4kqf9epZ+u
6Da1gVz2iFybHJGItK+WBkP8EOjTazn5+97EuUkBs9ccMAzhjkxdhLXi0xqCbRKbj02o8TfxzPmd
R2Uc98z6xG6y2msUmhTILrPDQJuWgSWWVk01IDISsDUn+azKJ9CSUIfzg6SZwzI+SfyJNOICxySD
MnkNQm8XqPIOyAAWEHVS/tXKPkSviIww2yejjq5Ri7StljuaBiyQXL3Q2+vKOE6JOCYeUhnDZaSa
3PeF3GvNjW2M0+zwFFbuxbX4uLVFruwbGyAEdO2pkN2TNfBQ5A2ryx9Faw+B3GpMtV0dOicvdp5Y
QG5pQLXtDARgodo1/Vs8ubfQG19MN75HyrBBSrb3TUq2OLsfetaOyVomI0kfoCIJncnrdVn+4rCi
76PK/OghOy/shpzZiagm5NdbQz2amCFxM+MPLaCZ1kF4SuXEP3MfwO+TcNc6pyxOzqp96MlpKsLf
4UgwdDE6Eilm6a7ixGKqxDaM2nnTDGAo42E8NsLfk7x3rqG8zL8k8QxnOMoMk+0H3ee7CvKrl5U/
bSa3vA420vEhRI/JEzgsQmM5xsR6U3MTtEeWC8aGaVfTezvADEdYMkQH6dTcpNgjxoqM5pAxbaDa
aKXVroYMY1jEWnUaOlpFnqw1fJA1upjRh5RTnSis+1Peg7n3y2GCsgASjUYx/4Fk2ZX5CTnOCUJ1
tyJCDCC/fVcG1VtrB1eVjWJhx0TZmDVx4iGiLU/3FlEgAJh6/tLWUePb/ROz1XNW8ohghb3kaArY
Z6S7scN4V5CNUmIhBas3rnTNr09NxylLRJeBAJENkdDZxjLqY25guOXgte4cNuRG42wTRnbAoaL7
8GW1iQQ1ui6pcxqkoQQXYhdw6QclEiC4vgbt/UvZ9lZ01nby4/wCvBYZSNe+1ZPEVUjKwtbjY451
d9y5BWLXSa8+vD6lrPDSM/ECLqQIPLBKrAc2dahg4U53kEQ7nYuPuyKihqct/TRFRGrIqBubri15
GFFrVM8ER/4xuvBL92HlOxKlr+u1LHyEAme2cz85CQYAbUo3mmdmp6QJ8lNc18a6d1ml4mmaVuCo
u2XT/IksrKZ1WE13vaejao7zYdF3DExLcoY2jhPQu5H92nJ6tY8HLNX1AOOCQ0m06ys0x6ZBax1N
D9utzzk3qywJ4r1dCsEaWgMyvbPGdFfWdrZ2/Ix6xunXEq3Hyio6bx0TeHWshInVRMKc5W8Fn1Kt
9aojRcK4SlKEnwqFniWBsL+zJ2JOixhDqZ2NyWZEfLByqohcGx/NU5aTeM6qjRTb+9RKbkVGRF++
aunZKXVghE+nNINY7yFx4dTJvajlSGBsyoEF4wjuIcQ0hUNUTADjjulRNKx0UMvA/Pd8CP5GRzW6
jnhsDCdJT2Xk92vSMn4HPekg9jDC+JiafTK6FWEO7p48MFp8BtZq+uO2GzGEQoBTJAYHvSR4mjq6
CQJREJNqQX9gbrib6Kzdhk6wpzdbXQYAR5jf3MdEPIZCi3aNbam9X+8Tc+JUxQKUeXfJEGQsuCi/
XJmrreXQ0XMVg5t4TszNP3DtH5wp6YlmQ7sXT9CSq648U1f+8SQhSXPCB0D6l7p1nmUpvrouDj+s
EMGW7+1DH5cK7T5M3D4H1Mpgt3fImTz1STRuUy/6Yk0d7/g0co4+3qZq9yDO3UM9SudQ1+qvdyUJ
dHucH1SAbsTHr6ebxs+7GyKPRdPS9M7jwj91Gt0AL9ZGBID5vRCh4CYZUPXPfRWfaIFn8uE2XlhC
iS+wBYQq6W5xei8z19xzH4/LQRSfZZrZN8e72AQXEGTEPiYTjEFu8UzCI9i5GpSnGA7dQAAejC/7
GhVoxshU0u8Sb8LTMjecS8+Or3S00L+MeLRGUZ8UZubV2Oq/kJbJlRZTfCBE3sG1JeoqjL3jOCHq
Rbm6mYpQnNHI9VdOXIcRZf4evfC08fLqdfCsbBcH1ZMWteWDa35NzqQ98KMFhx+z3jVDX9H04WQj
yUjksl7D8KU3S7lNnfBX7qXem20bz6IZhq/KnJaqm56liMGdR0spMfN2Hslodu8f8gpYgDCPUei5
VAJoSRn3SDaHItKo0rc0xt/DMvui1lnoSfauELmXVoR+I9kUatoSQaiWiWc8oGTaNrVOcHR6Trru
zOALPU9tYznVmLOhgLEOrsTW7invUWmIO6ss2GROSX1A3tNSQ+fMAMee2S/nRI+3dnMgckoupD+S
aVFqv3xHO0SyvHqx+sLvQu6YVfDfxgdRZsD8hwDBJxrkeLHoAEyCbo0oZik523XHeBKxCjkALCnL
NnTp4Xs7+U7c5CYtoj9kWr27g3hR0zmaVlXa/cZU8bsu61c2jrWVM4KwnH1Vp7d02HWjz0BxFmPS
TDIy+g7aGPBTzeDRn4Y7zc9PsPlP4JtLODP9o0Z7YTk0M7wTVlxnjOjLss/MNremPZEc5c2rylZu
RHSe9Xl+TtKPrb9Uaptq8Z/aFRfLqeFWG5Bt29+thag/zvezOQsLT3BlNdlpcfoexAiZfEXbPKAn
4tXhn56EsQWb6kPkYCTkf4UPPagJrmn6YBXoMQTlG3XPufbRFjaVQdYVz/hy1mH4TnpStqJa2k72
QgzjJuPsyRidwdlnWfJdTl6/MgB2jfqp1/NT0zqPNGJunuZsesPa1o13dpGSo9LiYUU/Bvz5j+9y
ao7jX0VvbVOZV8yQp2d7bHiymW81Rfqe4tU3M7U0Qptmajw266AOP83J3kfgO5E3J+/B0K8K17wY
E79FQdDiMsR4zPh0Tw6DgoJJSieNnSl312rimuDmLJd13j1qpHIudBPxIkltpClA6g5Ada+RhoXL
qKq2NVglXzdmd0l6m1pv3+nRLYycpxFGS1W3FDV8GAQ2Lfo4/RSpv57/UsfL7yF83uqsfu3TGvGb
99sY5RtZhD08fqiC5BfkEY1O030cau2Aeu6xJd164RZElBW09oruE/30scusXWx0D12O6YF7jrgf
WaGo6elIqSw70SL45RX8SWMZfva9vcao8MfhO7qea5PbcgMke1/g2Zjfu3BjM5dB5d04kEw6HvJa
PuhuxsLDvDtkvLyIbNDEgL9jy/1Yuao/g05tCNhYNCWVYhtf+zBD5QWbTbbnvBVoSOWlyetDgm67
xqwGHJRBOr8ruItLPKM0quQhccXOaOQaBLngeZ49ji2wVZdflKDzQyf4L/d5fs/kEw0w/Y5FSeaK
lgaPEC4a5umkj5EFldn7mHxkdpNwB08eJzn9YC+Te5Vzp6I64LDuYFl/aZrs5lsp7e7hbqqr1wCy
7IqAyhvaoYeksChmm7nX73q3lrEhpe2s9tOdxzrmcDIALqPHK3ckj2BAihfDwO9XDnKfSM5gyOQ1
d/h0IuqHBuV+CVB+EZUGkW3Wr0A6m3ListuwWiGokGp4EkDkGp+wy8bgWkFJIqetwSaX7sYQ4bc9
2Je6bF5HlfwhDTpYC5E/D3p6Rz9tiwrQNQ+9kfwxHUg9SBIqLrwK0z+iQUQFF3Cl+2Qy1PzKY8s6
o9m7SgciZHhfAq7gsq/ye8cNP9VnVpCCqGkcGL3DLIwi3uqCF2+NiPnZwPJJTl9Xm2967GwIm31u
PI0IY+9Qtfl7FJgPgqy4gE5dNbuKRpl8gtqVaLC687FoWAT6SBzSuCbnAI9zPn+g9nil3UBiRgoj
ACGXn99q03pgP7zhdti3bbtBAsvsjzVNLz5c1NA19/QwMWaJm+rV11tGzwjc/hQae/nEocDSCCU3
HzJu5lTXgMnkXPtAmQ+uJVG2Yy9cTC0pcs/VC3EJ+6zgyNEDvgWKQ+JTk0S/0xZds60tSUvbE0l7
rMfyNZ76Z6vGfE24Npmh2WJwHY4porgXnCRl1BMF1F8r1MrzxWhohA4oQWpSkZdDXJfUcva6bqbb
pPIbwtUdcmU2ER5xfGtFAVdhlv+PQ3oSVb9skRJWTnRu4uwQdcxU7Sj6pMubIY9aOKJ/7sJfsq2T
jaNYjEUvH/2sP+KF2neCLU36M2qswnAp2NdsrBra4zhaqMGLWxfKTYXgLo3k9iPAsxKm1q6iFUHi
zXNRpExX5X6+ZQsz+ERjvIix0S3JPyO1qF+WlcM8F71h4D6CodrO23fErNYiTr7P50AWTh6jy4qp
dfvMa1d2UNwbGY1bnR8VBfn9GIrt6DZn2WfhwqpZ54lKe6Ec5pmcpdGteh0q8TvXA8ZpFXdvhT8y
d66ROd13GhjrLnOx8gCCyxtIQQhFBu6AvLJ3cKLV0nbnhdqKojXRxv3Cor9DJ4sDlrHm1r8joxMB
QJecyFh5lDFu35bgD4qnENBzOjvJybGyBpXtVJxs7YKZedftooBsjqTEtalNuQ4EWqyUR1cHPrG5
jtMeQ4iZm7Nz4ev/58v/q/nyDD//r+fLt/7r99e/SAjN+V/4ERCa1t9QHXto5wzmeQyM/zFcNv6m
EzKAzJSWiQGSHGXhX9Nl6f3tX0bKtv03IWxm04yhEa3CW/+/jJT/TcmHpkcyZCadHZyqDVZe/huI
JS51pxQ5rlZ7IBUstlNxcgQkJpqIGR0Jv9pj6X4i3s59V7SLks51nyqoGLCDoyvNoJx8GrM55WHT
nFQXN6eaNBm2h/nr7xfA2xyZSUd9qTzjKw9H4xpR+hw0i9AusyRy5Z+u93+iTfz+jf8hh/7+iywu
sAUMH/e58e+q5LwmR8QCoYQHO90Jp/EuI6mJyIZLh+ELQVF+i8Mqy1N/aVnZuMOuddd1cCMnyz/+
46UkDiqGAHisXNbC0oLxarPNuipioh2EqBjjMTyHg+quboWLvQ/wC09ogwyva3FUW+O5aKLpTFLZ
pSbhcpdO7dViRLhNfdJhqKrzrezK18TAB0+eaXD28kNjuFO3KJpeEKLNxEPG7rvnkI/oRg3LWFEc
xBj458wmudQbYYvlWl08K1pueYMIoC0q44yOOTq5rFZrZpPaSxmZ50kTJOp5wwtwtd1/f7l/JAf/
er1h4yI+Fw7QE27If5Ofa+VccIQGx2utHRm6OdlaH3r8SlOHgUZFbr/XGR1eo8GlmduJF0KxCabK
zGTVtsJ7bC0jXVMqF9uEfK8TGEiBW3dAw06Q6gt5VvqJsKnoVnrK2oNYYrG29PDmEnU5t8RKF3WS
jJjK1kNt3/rAXls43+KOBgKWJroYNZZsA5upRtBydEgM1bC6l+POrHPxRDBBjm0VM07muhWnmcG+
GWHc70kdJ24jWui5aUryY9mPhoRQPi9y6ociHdYylhBo7RRPi6eiHeY9bK2IOyUD52PSpPYt7xWR
MMXveFIJxa9lHlzMO/vBTpldYpIn/To4gxjPsPd1O1PEeESMwrv7fiHG1bvjJq7LzWjl7XthAO0r
Wm/G2Qefmp0B+II0TOzxiGohKblvdDqXna6xzxGs/SpUBow7Fk/Mx0kdYDqx1XQy6VTEGLRBkLUF
CAC5Y74KmSDyDE5Fsm4aw1+WHvHtohxqnP3qFmY9hIzBr8o3ElHDbVzbT23sNPveG6wLg4vfig76
3tLq7OJV3SaT4atfKp9MrYB9KczHg2gyfkSZp905yoAulT7gseym2rJkvOEVFzPIiLRsu/FOH7MA
iYMt3xLSh5flYI4LfNokpIe92gpL1GuiX+U9/XXpkjVpwrT1F63nqUOaTA9piz+06MghHgl1vBZY
O4vBzd7jqcxXQdmpY5BI67Eu+2M1//+5dGiFQpTcDAH5j9sQAfIywu0Au2tsD4RHlc8WlA/KBLu2
QVD5xqJ3h/FV2i8EoPRL/C7tzN9T1yQ0V6IfaZuExSWrJFyan8fZgMJnl+roE0H6PkUOehshAoy/
R71hYluj5ntBpvmAroe5TClTH1FYtCIQMMDq1QvzgMHYAmyVdPdm1Vn00EIG/X4WP5Jk6Kwtb9rg
Wyz3EQmzl8qzmWvafv8Boh6qe9yss7iNDqmbdtspgSVndtJ8+v6SysXHDrky5psg//s3tLlo72x9
fJwc/HOBSpstHnXx0uYY+lKkh+OYv1v2rDJGM03CF3EwwIJCQLN5mB6a2L3FdVLtpSk6YC36HZE1
/aW3HD4ph/il19RKi1UZAb9pUMEUpNSui8hn2dJBtMG7XI2Wgw7TGR3SwgSWqj6xtlXu9mdDjLe6
LSdjJfJ8hreY2T0xXfpKdRZut0HnMC4B1JOCG5wps519EzrO7vtRG7wAFaJemYgaWEEGCuDCGod7
N4SsQUr1XTs/c5OB3b1mxSQLqybocP6OsIQruXSTtv7SxtZnpKCQvfLnIDUd/Mv3O8I+SW2MGnNl
1sb/YLVBJ/bPHh82NZv4Lx1qMxEw1A8Sidk/W21kbnrD0FTDirNiRCY4qVU7GIrIFIN2vFihqz1P
44jCPoXoY2ElNYSmrjSpqo2GjCmr/U0SK/lAV65eDl1lbwNS1ZlBkm9IzNrwDvUP7bXSzXUIFY6z
bRbCepRYkZ2M+8PCcRpP/iwCxoPYoFY/WQ5yzVwZ4iRsXKpTSOzY95exDV7Ed170Vh6txnTO5vyS
GHq1xn9KQL2hcYLmlr6SQVs9ItE3j2zC86nWnB7ryq8fEIitv7/yu05/1DJnbSZp9UBunP7YKbQI
WVMbR2f+Mhx9sQqngfH6fM6lGhE0Djldh5PA3D5/qV5Sq2r+h42PrIe5NvrnnQ+3EFNOQL7EDBoO
GsB//VBanx4RyccGOov5AQgTiR65r70t8rAU/t/UPaaTrM7kiY/dEyf58d7V9dxfBOwr/mD7Ncvt
q07njU+RtrTIVqhG1uZEt3ECcHpfoqqlG0+MJf14sUrmwmEA6nRs0IIdgQ5MkW1h8kysi2H7Hcuq
vep8r34wMKueRWlx3LTFrrBAz1eNhn7Iyp/qRjXRJjBpGdh1czf1Lz+/SlIFs9AKyTbnxxupf9qy
7xIbfQZSdcz8/Z4cnGZj5p18nRDg95PZfYZRd195ze/cb6zTaCcwKxqNGE2WUycmWC7u80fLJ/Qv
IFH41NnWBuxzsDK9QDyZokCVZpgXIhws2mL9+DrHpGPwl9vOy7hOfoNcq+f7pWjDW8ZkesCluInx
u6EeytPdz9bUMGxiJdCKfROBsp7GCZSz5nnrsiqaa1ZlEr14FQNugaYSZdEVjT2dczdr13ra3smo
a0/f19uH2LwgnmihOpX+Jng0PP/sXM4IpJYI6GWsJ9O73WVACOsSWXNZWBsdyzx5oF34EHQRYkWD
MSgdMFjpdtDcWTNzV8TxsxkM2Z2r+b9AhJcvOIy13ZC7D+VYutbedYuHipDD3XeFFGf5SzIieu5L
PsOYvXTVNaZ5qfE573JAr3vpIDHx9GhXmVZ8w+b6K5S2uFdy+i0qw91nreLEyoIOykXzBDjr+S4i
tf71e+nrcMnTt7YvnQhvoz/0cFi4bchh5MUkEOTnzyY1M0Lv1I/2YqQvFZpNtcvmUjVgPrPU4kI3
VpNMuuPP8trTE68CWIcGMBGMLfX4jinb2uc9E5gKjwiO2tjDVWN7d7EsO2aRxiXPO5z2Et3mOkkY
GAOB/CjslP6WFdec2KM+2iXBGciDfaunYNpFNY5Wpyqtiz2/1JVRQkidtxaUbrBGTGq8+UH5fiFs
yYHWOP/TAtv8Po+lyT1gRpt4VGrtm7GBUrQNd4EOEiSm2ZwXTf6KOBziWKe78HPqCiEImyiVPzV6
hhrFTMY7Y2SgH5hN+CZFvQnjKfuVUZTXvXvqKACvPy/mmCHPRJQZtfNWwWhjYrx4MU1kdHo5LaVV
WH8CUEpNTJ0xVfpCoCvvF7LYOg6ZJbJ30fxxEw+cQk7NXrOLqEDvZl5DQKtPSWgb9NuQEjRhg2bA
ae5VMxAwYX3pqKg+quq3mlAEl4bTbYLmMyU38T0II9jSWZOunYHhKyeXemaBYfKIZac+RdgTQmBF
u2jMsjURx4JgmZFiLii4/fvAw64FCZcVdyH80TrjdBkvJFp6aHwUN8oQCYSMWfUGnHfekL+vfR+o
vUmA3brORnjMakLyBeppQ/H97MU9I07gr2ku+nPmyAJ9HOKQbJcgwmkXnkGSfG67YqVlUbQaqsbZ
VX0pnuoxeoqJLsbuYvj4hSZvVQIAXKh5bodCAxBTlNtrbxArB6vIlUp5wBRkQ852yb+1K0iGSZpU
b2nnPExOfm2zDstWMT539BjB+0Sfmtb+osJgk2yTdSjd/lPrOiDDjvpErALCOH8fMmXuEyZuSAGi
+i63bW2fNbgulrnhcgEspZm870tmrEaNFaRsHhCel28/j5gdqxFjP4VnTooKwyt7ESts5ewdk3K8
Xa2sYfmzlfRcdhRhAaIKNwCxrbe373UU80+3yhwRbqD3Lb+XSqN7nvRh2A+x7z6oiKN80YfiUrXc
gUNC8E3PU76eZhXxXNu3uhOctMIMt5oM+JDmTNQhqt5GOzxrpabfJk9Eu7i0QDh2BAOYjvUcgAvz
Emd2dJiXfl442u6ReI4PEGPO75GmvmVYKUxsbzoqxhyLllvmTtFDvArXvneswntFO4SjnHP6tvKl
+zoGJs23eFmjIlvAhYn2YqicjWE71V1XCH4Ldg0/sHXi4h3rTNaauiNCMuNEYsWPg6NPPMupears
VnvWdH2XdzA3Jml3KwwBdNBk/eZ5Rb9JvFFuEl+sa+ib2wh38A9pI6s6b8tIkUFrbV+5rO2pMb9a
MHb3oyW2QIx/oSlAA9hY8FlCqqOU5YIcVs1ZyjaX15/L2TtJNAtW+mvWlHeGNT1SB9/UkJcvWqIg
S3icEJ1w0s6t0VLsNplGxPbEuaDIRAE7jT418BfH9X+5qWK4mpmCGxqZX65FawJtLX7xTnvXi5N0
6W1zjKIedmL57E9o77yxtg9VEAGaYfpBa3nRBWMplkkdlZjyqZQIr41XuOFyCFwyeyZjFWmcrb8N
E264qMI7dsyMAPEnp0cRCFjh7auNtjMktHRSay9EKhybvbpDMY28KW6+6tp5VwSyLsF8gY6beO7+
8a5nerP2pPPFaWw4mxYz7NpIu2MYRn8YBeWPmuTxDGxjoVsxHrtGtGfGR6zy801iuk20IsJdHkwj
Ml6TJydA7lSo5H5SfUlTXzH0TSP/Yo9IMpwurI5229COEAHXltRmEwOCtBh/F/PJRbnLUoMyxTGN
QdEUZL+otNwjCE+5zHROnHnbzhQWyvri77W9kcXVUoVtuPnZDYPnAtPhwPEEDU7y8v1uIi16qOf5
EFIfHxk90BCRBEeIGaiavne0edGsyjGBb5dqYt9XBqKyycq9zRgrj8mNC/kvCesn1w5/D4XAOjGv
FKXvPDRNDIEJmAfWgl6TK8tWa82zcQwgIV+rSiUkY3UQBiYe3jgjlkX6fbnyomcROc2jXkzFNmw8
bwdb07rovoaUW2t2jeaeQAiOr5bsFnYlX+itW6T9yfSgR5BtJmYNbWSsMsxux9BvDzqU60sT2uqm
86BqiJpLHXku7hfm9zEivO+XInqo7c4+JkFonGwnFOuf1U7l+DLDitwxiTbjlIylySx2uLpJtpEO
fwysopxlSi8uHBXkIfORNAaddk4EDaao9NoPhJc4ThL/mo0MpurKxetoRtqzC4N9JX24mjI2km2d
UOxlIoYwVSX9CkpYjbawrq+G9O+9YK1GPUViI8OLz9HASrKGctjFQ1CJ7LHRmmBXdtmnr7sJRKM4
PPRT5bwm1dLEoHHCcgdHp7YAP+loTjDE5c+luvs+oCZaQmsBCCtykexhStG1fheNnYnpL0I3u2us
7g1ZTHxu6K+uVOpwusaVuGKnQBBs1wSgZ0yKki65U5SWiPwnhMn9CIMsKFBQ8VK6F9Eh18Aytwq6
TPLwzD44zqy1bVe77xrP8c3mIi3tyFXOWP3ajE+imBZakZeQ0NDlAEZhgxrtoFzLchwvsS0/6wGv
ciNcAD2Tl10mmLRb3DDRuSiQfaf+gCGl7dyNPo6/wJSQ8MjQcZ3GdCp+qr4M4fKKCW+3bvp+frE9
KmTaC1Xpn2qjP1P0PkmfOrAqC/t5VlByGz+5eZleW8/et3PCRZ0El0AG6sHviWOZghO4GmdbzQ0+
eh/BEagQodCFZt0sM6xwNM2PepkY7dVnDP/47V9sjUdLOcZjH5W4GrWDW9Ta7EcpNhQq5tGCNrco
gA3jtqz7HQez6FQYGgLYGvQ5efPNisqK01XqEkZZhTQBXfxdIIsa6zzW4HDmPc+V9lOTTN3x+ytr
8IZTEhSHqCxbmuDuqG/rmmF3zE8/l9J4/e5RBiW/uD3/VcUQ3gWRwyCyn+UU3/3Awot64DcF6Xpz
j9Crni0njW+Jms8WnlRXNTPgGoVeRIaVtvm+u0K1a93yNJrKv+gixP4RUPLmw9TvNY/ZXt8A96dZ
gyLQ58u0wB3cToSMGLRn8g2Q6B3iXinfghKyYB9q4RETTFEsvt9ifuHtIGEPM0AvdvgW9xqCoZco
TAlaxww2DMiQvj9mi9pq66X12ihMOTfVsJKXaQjiXUO5irgA50Jox9T8Y2KgKcb92DhOtvfRO/TF
6BkbJyGh6qdsqlt0+xwfA0DNAbINHx/MdyOyU9aztBsEK6KxX3pj0DGGpqBeBVgjaIMwxTihJAUR
HIZWKWZmQ7dIBj7D0Cebu8Dt6xOEcvGNGCXHQIsjRBV8Dech28QdurM6sDu6MwQPCU6EgdNLxpyN
QBErbLZJFVYX9HnExXp5+9Q4AoB9L6LfLdzeXPXxDMZqT1VlZfdV1b27MLePIHpZIkVo3yiQlqov
gtXPdShTfjb8hH2eUw5JTvMvxeA/6apP92Xv3XRNlMkqaVZVpOxzysK5HRziISp815fGTr4s6MT3
P0WAqKzhPsm8s6fkh8JU9I43m5VB0aUwLHhkomzdm6eX56jPjbfGhwHXJuawY4vEWpdl4uwGCdNh
mxu2SCrOV6H2GXjhHbSHEogJOVzQ4+4AitK9SLPWWbSG5MP0Io53TAhuFJoljh4ne5QdEw3Mb1S0
fR1sgPnGa5qT8dUq0EnUblXxT/myAjFrSCIkIUhSA9iR67Dwo83tU1oCzsDSWE+iOExRlS+V6Scr
K+jMtQ3mdtNQ0jB1tv4QLH/lJyJmi4UDrjCjtvJpxwTWtC4B+a/cye8vgvaKU1kYB312m1U7DqQi
9QVk5vkQ+v0t85dJ2uC9x0G49uehkHRT/8jw2d1jCt83igEyCqRg09cac38WRLeZPrQxe/R082N2
NLhlypx7fkeRnqNYz5M9WsF4PTmKiTUwKswNsXVu606coxzVqZGXH5XR20fbB2P5/a4dPbJ5Uc8u
wTjUD98XuEk1fxN3jQvmycA+k3v66fulcNydH1XTwavCg9GnKdDXviBnmTE+GF1akqzAKJiz3WiR
R2vnuniSplH8daDIraFYNQ7husl4JmIQMJzB0F+Qd7JGVkSvZuQmW6YKbazR3KOaUveDr4alOXh0
/mP6eaUPJQ41dXHNlHoanCp++y5exskZXitFCrAtwueExvspU2OBi0TXXjmDrSWSktB0fCJ9XGTc
eUpZ7efRCcRCdh40xAhuXodnpwn/egHTfvRBbN9FSfeuxbb/xZa7UMqf7n+GNT6sgGXf92vAqPqv
IQVS6biixvXH2a2254fMG5tFhq7sSIeLW+j7rdlzzt7FpAmhC/HjT8dpdi3FJn3RAQy7lySrSffT
44Awl9zmEX39JMe/mvxBMOciDQ/QhOG58SY2aTlR0j3EfREedNsTSz4bz106dPCO3vwy/pSBCTJB
B86DNgXpvWnG6VHZ2EQaEA8HtJEocbQkPvjKhnn2H3Sd15Kj2pZFv4gIvHmVBPImXWVmvRBl8bCx
G/j6HpDn9rnREf1CSEiZlSVh9lprzjGXy4fV7BkUZL6kziHQXTGca/StfA9na3z0s+ILF9lfbGXT
Q5WI6tcKL9KMb956tLgFKzJwx0BJGJl0Ey24QVKh6Ev6i6Z9c0oJHWy5cjj6D6+KFPBRc4nokd1Z
2ADHCwcZBsZkeWeDBngypv0fUyvOsebIz1zaxa6xq5E01tHZ1oReq9zpbobZm+d2otJ3aUYei0jT
9plM6ue84e5nqXX0W1OeE9cNtD6u/6uBM8au6uPOyjCYOA5qxp6jpUX9vT5FhH1JQSISCaKw5h5y
ALi2MrU7XeP8S/LmLC0OrOW+Wgn75auriBNO0Tdqmh+qGiX6UscslhzAmfJa6qG7KwaCuR0atdcl
h2hZqDK2TndZ0QzI6li8upEDkEibqS4UdbM2aJjC5de0717QoAJ4ceKKGdv8zywPlfJCI14Gm0Yc
GxsbQd+1yCzitJf+Q7u4KhuKXdk+Rc2AXc6Khq9HXQZ82WCaeimyA+t+863IC+PZBXOij+X4rWtK
9daF9q8xpAlMD5CgpqVBt27s2bOYKFowaRPP2JfEGGzW9oBRlwNde+3DA/j7HPm52hTXQae4RBgo
3kVRv6FQ7/+kfB+JtDvgCAz/RKfRlV/umgscsmuyFxvTMSsolqhj0z/H+EEjoWuvlYlp478ejSMm
L7XJdmGrGldNLRerY2FE54FPad2HUAtgOkVl2cuHgSrpSJPzXrVVfteHG9aL/qk3lP741ca0JnAW
HTe/RIdxMqW4RqAbt34+OfluNkJxcBArY+Kg+EiWTamovxyv1bZ0GIvXukSdMzeAfOJFLWY6PTmt
ptkdm4gxY1OazVOh2sR598tk0ZVKYC1p7gaLtWMdoURvPExnMsIzj59R7I1Zhk9oHdLrV3dG6KRA
LUWfxtJ619ZLMNOyUZ0pPOSTzcq1WXp7yCy1ZRJnErtlxxppeXJu3wjYQHAYqve1t7M8g7E9X74O
Xdd8se3+nKUxvYZYHIhqLP31Ys50qNgxkXtadzmGtuQXk/m89rW93HwOpyY/Od01LSwczuNol1zZ
CVAfpzA5FpZyVi1jD8g5fqyt1swLCUE0Mw8go2e9eBPDiaaLzwmQ2FvdhP8Zbq5rj6mJG/oJjUaQ
FkZfo+/UICI0wsraEyte+4+ZvRLGtXiIFYaBOaD6YdboNi2TixZ8cZAiv94WffpHU6LhhpdKOUJ8
cXdQMrTPSlSfwi2NMx2XjzYqw0vp9fZWal4D3kS7DGRgvkW5UR9zJvxBBSw5tov9nDTiiB0pg1kQ
7nQ9g99ZpOrBKcDJ70OMBw3K87VRq2YxHsRwuOvUk6hPu/Lo2rPlE8/RXqyitYOvzz9pAaTOLr3j
jTt7+T93z68rYukp037ChnxpDBXwJ/jFLbUnrZVllOPEZun3E5a8elZdd2Mql6+bVaqYHLiLOG1u
3HthK+2LK+mPcs4XhyGkqTC5M/zmzIovSNiXIFppfQMmFh8sslF8vTCyF6TDFECJd8sjOvxuopyL
fuyeK3VgOd2NQ7OI/FrWRlX4JJaBpj1G2PlHd28tkxXa1PGdhs7GxnQHySHfRfRc0BnSfU3pXk66
Od5DZTJpTzO7aF0R6EWFYjCymPauVeTXoU+AH6kTS5uOlTscFwBgpVkAw2KZ/VRMuYFVKcLwEauA
ZJPpQ43aFj1tOfnxyJ1VcYTYYUROjvTemE5iDnkoZtIFZdXnV+o9dU84gnWZC5wxVo0CcBHPQFof
jk4yzfAHM+T1SscSW5nGvU6oxkabuj+KRRaNMnp+bo6vqE+7s43MQsaZyYi6YFhPxvMmy6p63xfK
+Khl+oeQFwd4bWMHiKm9o0RDtR3oDV+wfosdHvk54JLzyWDb2aKr1Tf/ijYKCIClcL1LKvQfIUrm
u15ySDZaLc8ZwThPjCexgxcXpTQJyuQBnAPtHVTbCzL/6rpusBH882j8hCCQpGlywtrVPhGq+xzb
ZK4EDMs5LgBa4T1B0tjYAFe14bAefUWd/pEOnM/1mSe8f9phKDLGQFcMjcX9aT304wUrHioSTo8U
VmC1fblzZBOew0H8Mqvyw5oitEOdfCH6z0JPgLY7xgGBSuPy9aVPcax/aVlCo80BWNsiQCQFIUQZ
naCow9pfv6d+SPqAZkS4y0rsvTBvSQT430dm2tKizAx5qsU34VC9r5ukQEeGBuJeaKbtZ/BM/LjF
4mMZdv6CjZISIBzerGq2fQDD5jM+qL8lS8HXwoJBggLCtzoSVdZrmtftcfnlW7NPlBNoB/Gey/pK
M0m7K4p5jboYcPGozcXWVNx3SzBygQYYHRXJrq+RAyi/t6TA4x3ZgPitRv1WlbFDCxk9wZTr6Z3o
mENJF5Y+YtpSnC66l3kAa8n8OyCbZvrOxcwhF+4z0omazS3zb6q7PTc9sAVO4TYvPbG7Fby068Ds
eatrRKTYlXKSetWcUqOojZ0G4QvKEg2gIRqrWzNbRpCGUtn1Grg2tWYSKWL0IknetVdnah1WDn1x
islhP5OyjD+t17HjsjpZRUbg9+pdV6MF8pioozVO1KvwnuwKqV6tSntbtc5L6RLT5y4HJez36urm
M/wuTWrBqGv5yc5q7K0yjF7EUL9ZyxlIf7vG5q6dpOphfZrkNVy0GoXWlg89FIQchHp4mKym2uPf
Ix+kLMarwATi1y5xKOzSztaY0VasvfaPV2rLUBVeQkNKzHPZxnpAfMJ0TtKIenCdsVSy+1Mleo5l
PxHH9dGs1cujLjmMsfFhFtj1FFLX2y2JDbjsW8a2AKoiSXBk6unqqWvkJSqQ6nTVUBdBj9IP5d9n
NZl/uoFzQ7d/2zmNGkVxT4NucItfJ51fbbFW0vIJi/Ey143uj2ltPOU6i1uvFnd970HgsICnT/E5
LCZ1h8mepINpLGmiu/1OuHW690YSMQotba6F0XR72Vt/xNw117au8HDVc0yhuDSE85A85lUUV7qi
3jrQo/frAJc+E8EPywVexotSbJlEmvMSryFJdsh662NtefY5tzUk5wDqWDGsvWg1IyNCSVWGrNK7
2dbMKnVVIq0dhc4uml1N0b+1ytYI3JCZtpe69RGwWX5THNTKxExPHwPeVdaQA5kvvXtuVDMBhUGz
cLn844CBr88QFVIWN4hK/pZuX7xq/zzxhqR41RclCa+YDOcPsqNIW7uAI5eJoJqR63AInErJlGK9
yUhjHs/rU1HSDO6HWWKgpdLN+G/juIpKaYHnDS8Z9e3Fchc7eQRaRnbz2zyjXEmWYJ4cJMenbuho
uYwZ/o2bGEETj/rZackST2ZWo11OiFITD9FVrWlEfp3W9YDPz1QTEW4ZzstjNVR+smq2GK20py9R
yLo+ypv5Iw3/ru46e86zZ9zU48JDHDZhLywqla7bqKFQrl0xeNs4wqobedmbJTmkHNN0CBWDn6kO
kXXoNCb7IxjQh5mk5sNsZHmPuja66ELPqZJxq62P1OXp1yOvIZkjj4cga6ORQU4MjSJVf/Q9Odeh
Mzp+a0X53syaYZfSTN4OdIYKR4tO4VIsFnbil85Un77qx2lWLw7iMb7FUXxK7O6NHpoGQT8pzAwM
il+6qAqvpawrrBBK9DfOKNKr8alophE1JLG5yjxpL8g4iKoZUakYWJbXYwSxB9ojEqfiyUnva7dU
twA2VEv7rXbGE5hewh5MY/petjBHCF54x1WOO3gIDwCXppNWk6bjgSSFKJ6zQDf0l6q/R5OVXtZD
w1LLv/+s0wc3fqIZ/pPCGT6RxnhwY6jNk/AKY8/PodOfi6e2nM0XlBmb9UAdUtYBVcFIOTO+TWFe
fvSGCjoEe80uS+riIiYEqpOppM8jKFBfQ9njr0+Fa+cb1OHNlcqczMoy7I+mOY77DN8H8yEnJk3S
ael4ENy0nuXeeS02IW+zpARg82wJjOHxTKYQC5HxWioUbH020fFUbLFTeu+5ttL0nGRK90iYraJH
LttATyFefD2lay1UJ33rSYXQ2655gyUot8TBcIMkWGmvLUeUXI6tOJm0XSimwp86uk0OWQk7wzIs
RHPjUegkBChFdu1yndsRzr0tbAJ0qY77IQYWRA0BGo8k6SHqkcS2t/OpfJQghPaK4NP5p83NN73e
4VgdF1uVWsufmONssklNfPxG85lUQceP+Mg2hUKInxPHhEwRJcNFh8uJG3c1tjlCPSu1TlBkD/X3
SEoIn9Mkvh6t+75elawzK2Fi1uv18KnvGB9EmaYd3SRRnlqrDp9sl+SOlHiTTT1W/bu0eua8gAtu
ZT/R6ptr7c6QjojEXtPuCObBljuK+Pya4OoCmPtyLy4EZAQ0J+OOJFXladQJVWqjAUeKhV8PF+UU
/rMoIGgG6le+M9Y7iEzTZoM4xb5ZVvcSq1P9ysW73+SIULvN7JBJXNmmd8jMt1WQ+NXtbUTIOVdh
rOHLzA92o81nzU7/ZmPySMbeuyNOKE/tQE0WFV5MPHPiCpAxL+u6wW71ycda6Y5Wss8txtGliXRU
ye0DiDnix1D/+BUqnFczGYx9pKSejyeoexY9i5pJIVIMIij2UvlTM4hqJYSda1RlHAX/0U2tD12g
2d57JycCL2x73iY6X6iJ0FflwOFCPaAECbWv0K9UhznqoG1RhdjmtngSjK52oLjRy1eHKSUtnMsM
8+yiejFnjOdZUtb0lOsXb14ynbwWjkVJuKGh4cky2nkTFqAmMR/8jDHFdBKut7PgTlBZXy2mWLT0
Q19J0gM5PLQ1au1ZaT39xP8nLmv4OQ2lBDf/OIgavmstahUazfEEILhwt2NCBpeoiSDX4fdoo31w
DcgFXrcR0HG2WVuRDatZv/S8cIMhtnaic4E3iSbFztnMiKZm2uskXy9egSjyjAAz9sDnfzXSnv9b
2//VcqAMVL7WN9da5TdTEJODSHQPR9I40YiFjnLrhkhicoC+RfiyH/bJxVLMFsKyiZhvhrQi5+Fu
E8vDPXPXiFKejbju+OynxJeJ9cOdBaZ3GlGRo+zjLP8dDjORFInqj+hYuXCdFzId7uVob1p8Io26
sP6V0E/trr+q0Z/WqoJ4GKlSFfiyUflOjVsETlFJH5YD+ehAkdDG0wdJsDEg+idBUjf2pifGALSM
wj1X/YNh9dsQIlWbXPs0WvofpkzFg+6/tVs3AJUhDOJaO+iEdM+jEV8IO7wbozr7YTT/ZF6YgAez
7s0UtAOFG1yAeefoxFOV/XChKS1PvamweIxkG5gGvvqk+aF1462uWGNYU/tnCOn9dEb3V5YOYSDu
ILejSScPFuToD5l8HmfTzyaPihmcDIh2VmqzxfUA/v33ERcZWBrbJ6We46x9x7qNfqzSfxjQnTeR
6h0QNeI8bat61yrv/agdhrJN/NgkD8zU1EfcqRO2dWDd/IbXyUZ2qVb4EkLgHt0I2iZTt1OVECND
D/Um4k9ZIk4bsQU+V2RAYFSBbgPYd5ur7remJm2i7rC0esVsUhC7v6NixiBIZHLetnvZRuY5yITy
GoO+bfLI22nq8MuTQTgVOAKccu85dMtCUiv9SWavHoqG/dGhpX5sgLEhYHCeSITySVztRakHo4VG
k+uV2MKBavw+Tcga77qAn1UDGmWdD7dsUzfZo8OtyREyHRLETVvdQPVbRm547z2Fd/Y63B+VUz4b
tO4YVoqBXzPt/Vp1XiIKf2rkBGrdqPwI6aNyoU5HgCQzoREF+aaIIAhR6VxrLxwoW206Ma7U4YFJ
m+uO7HfJMAiORUfuS8Om3tVBgPUkcmZO5Q9htp8K9QeNwF/SJFWOXiJ9w+Y1Uhni4vv7rmrZkxy7
dDeHsdzqtUrgxkwESVvGz1Opqrsqg6MlFG+bWHULkXD8rjvCDXDZ/y2kAvFBgl8oqmy7WjpHHBSE
J2Z/tSTihuf0+9EDj0RoyOhrgvUGg4jCLwXcJ2sy1J1D95lTPvnt9hwLueVou1xDCxu5ELdmzdnp
ECwYXLB0U0bdb6MaAbZKHHlMHDl5TJsexC9+wTw7ebFzzUPudNJkqmhx9uwagEPbpDDE1Rl+IQ3X
z4zG+a9aGsScmhaDXl5QWy7gu/CmgzTv3Ca7RXW4zwe0ilDzT2VRnpQGpXGaU6sZjb4pSCa5VTGz
jN7rewAunbEKY/1YimsLndePPYYfDajqvYZqQEM2eGgr9YY+UNvGJqeYbej0v20i0tB36BslKlDi
6WcFxMnD2bj5IjHXCVogMxGD2+BrYWZsiYHdEsU+cvc8aIODcCgMv2tdrx1YquoLNizcSbP/MymY
vZ0Yg6ercxlIMXumfQpvL0XI04PMS8rAVZhDanV5DuUn2WO02Akk72OtvpEVRMKbGrYK1PeWSEW7
zYJk0tUtIPAHkyITFgIInqbSLyN/Kf9I9SurtIfbIsDoagxlbu8lB5ERrYICbAz6cBSnMDr0afjc
A/TcYSMElBV/VH0z3loz3c+OVj1yUb4r8IdKU8RvXWr8qerwd0Q5sxtdkFC15504k3aVaIp7FcO/
qyevO7jK+KlaubuzWQ9sOsj8VUwkbSe6YyGzIDfR/7disg5q229Mfe73uiWyrZXmCKba6WilUXJ1
lo2ZtG+zmnzvrGn4zGmF9mq0b6xWfc7U/IJODIpbnnvnauErWS3sJxclMlRWw35e9DTGUplYbUbh
n+gfsRP9cOOkuHJzssALdO955rnXhIX0zvJenVAcgUHROdZU+VS/iW6WvlV7n1PV/iqbkMRHimnc
cVsuGdghCjQF0exa/kjXJ5U4jUULAKgrHXnpbG9BNzfnSpN8WG0BmCWNCTqtw4M2ExyEOREXMvzu
Vu+q/ewyb86aUnk0tJx8gzUxKazR0ZV5eMjglwQd7sWo7aab0/Ep0SgU+ygr0ZYszKseMFuUe3If
1dZ8mQk0BI3u1NBJiaxjUnwDfW0BMbIjPzE8RltM4fFtFed8zGNfMfeV2QJ0h5Tut7mstt1ExLxd
qg+ndK5z98DCZexHndpH5Yq665r6rQIqjjqPxSzZLNekTRClOsBB2iKsruox7/P61HQYiQZVCbyw
pxUm84ttQO4ZHAjdeNr9ihXeNnMSDhvT4VLE6Ge5I9wUWZ5YO2NFAGu2sXHAG1OP3iy3so1G3yFo
hM7NykBGoKJBfgwmWUV4b/StZVfWzQWjhvPDjX0gSymUrxSklto6d5v2IRmCCQYVwCt4IzVqav2B
SZbFkEsR3/nhTiuhaGr1VO0Kbl6oOSVkHCebDkzK35rcUAMn9dKglMMH/PCGjNl5OPSQrOY8Kk4Z
SX5ElhKIhvosgli0L6VxNUYwifHokJXreIFmLP3qFNdaR7TPzJ+HolPFuD/rPe1R19plUY8Ry3h2
ZEfaDX3+TW+wqLX07JdnQodTpszcMFqA4YnfkdZc/ZOC4xjpvfUWVwTejEiz9rJ4rhoQKbFERzJj
qEJXbrl79DPEoLtbqv6MwY2u3gZLBanWaASPyiE/l9GwKB20wS+g5J9ZtmwzozRPJVY6EMpAp3qa
N9vU9figWGGians3mLHscmVs8fw1fx1KvRDSrQ0NVWrWtwJ7R4nwaSCcTk8L1LWpelpIKDuKJTq4
rbv31AIsRNoGY7/EM+MXPDo6U1HDgCYoXhSqWULe0qOYkI3D+6oiwhQ5CM803fVLrjMhyWzyIry6
2FE7Da/MQ37LeIyRVoXas7uos9Ek7WbdiOhqQiGiJPnhwPI5JDTNYmmrBzm8u3UrLmpWWrvEKZNt
Q52A2AuRbJ4N5s5K7tzAs0NUd39kmN/RHpGlarBgjefKDy352el2cvJCJDMMsYkJ7/Rm39Lw2lC+
RmfFlMVWL4gLyxsqZWGTq9grGiRVnYQtfFenJlVYLWk5aIryiep9QC+QuyfmWQe7zQl/HhfHfU3J
NLbmPiwzl+8yvs/dJALHSjlUbYQvJcz3WMeMpSpAjzSvCBhtf4/H7me/3N9KR6j7Sfkj00eb1M7V
yFNys2XWXaKQCGYXcQPXDFlO30ROYhl6xnKPDIYzfO5ZuImS5iJyrG3T2iM2uILiGPON3zQxQX/g
Y5JBzw8RX7kvMiIgGXFPOyfHJqnBZoyUDtcuEbZFD9rRTUnPRIeko1io0qtpWW9dVXR3uvl9ZYF1
dtRjG4/jtuXGhwSkEad1oxldMM+iPmZ5wfCwQ7UU9pRqjobsxlQMD/QR4dfF0L9YGYF/WjG8M+zJ
t6HO/dMFkHBKFME5tT40clWc0uWS9e/T9VGBwi6Hcsrb/+t5te6l8hbEXss/X09pb2SnLnHVV5rs
BDIh/Kwzbhrx8qyoyw/OxfS2vpbmlDeKSjK5W4voLetpFtht5O3XV8n5oP87DaOfG9PwnIc1ciq9
D+yW0ZoAbMxRE3IKutt2jqqgJ2p8l7rxTUPqcu20el8Z2Xx0q6w7zThIEwvap/GKQUB9H2NS0Iqq
Mr/1pD3rUftqY1G9VRrC5SEu6i2R1OCNcuc6pA7KbxwOcZLkdwOE3lYdkoZswco6FQXFseh20m2S
o0uH3Q+LOYVBEeGNorn60dhn1OpFYJSj3FtuZ3OWQn1RiXnxpkF7pLkaHbQ4/i767leTt1fLSRFE
JKJfRBrfapYLl9pV+2foUDsL5URb9/XFcBfuexg/rZt+UvV7HpLqY00+g0o6dyTl7gcVDM0UQjGh
PF8Qi4l7q/thuEmRhowpLCwIYNQwFnrKu67YcF4fkRnpb8zNtFfaKopdfeujiYozVYcX4hso9ntv
Q0Os2lMCq09hPGUnfAOQrtUx30w0To+gsRD+SsZG5likh1KnfT2jUOa0LG7vndDlSRTKLabHspci
Mq8asWNBa3qUfqS241gqdWSv03WiC3HUjNmaNgQ8adf1hTbs1bMhoX4tb/t34ySjfl3fBkyyB0QI
SG/d9+9b1kfrvnDAa5VPvQYi+j+/ZX1BnRTgxTqij44+5+n//IL1qdZAsRWmtv/6dcsf9l8/2hUm
gMUcVfm/P/vvH7/uKxVSog1tboL1N7B0Gg/6VD/1kSrKTeNG9ikWCQ8jU9in9Tm4hs7kAsxLocFO
M+5pZoQTQuxl3/rG9QXiA2NfdF66ZXZdxQR40KEFDZk7IZJ3FdMGwwn3L7C44rxKLfFAxLTa5nM5
4lP0vOKlm6KGv88mlUN1L6q+9GCFNdTXr4eFaepINTPHt72uzvepMvmDJb+HLOsYof5nMwhZXgvp
hQfLbK9uPxPe7EHA1GJIiTuu/40/ghdED1jNpPpalnusQuwFTa/d9O4kSoT1KMjqnxPxoN2AhIHb
R/ymWP0f4Wr5rUqbXwQ8W7uQxKunZvJ0ZB9tfZe6bQTqOGjXLC7dfdPDiLaGLDvWlaOepGsjpdd7
ccy6hAgnBG4HE2fxNdUMN+hlam5LWgfHbulMio5L4Ij001ualXYJsj61l2gFu4Cyp/ztiEu6N8tm
HgZcXRVl+brPZvJ/TziU7wy4CRnNqneu7M0uRhLAKcUmpNq8rU/jUXm23VHbpbTgNzoKh9tolu3N
/N9HMv4FFLI8mjR+h7yOb0ne5nRzCJC62U3/keesAGIDcgDauBHhd7XHgh++Li2wVKefM+JrV0Tk
BLFEWgGhglioeLrls0DYIzSsXSM2pNYNX5KsOlETrME43pPlUXRPuiaDf/e1rflXxoN+SvXOQyGT
fnfhfp1r765YmfecWdJ7VmJxxFcdElbMuKwWyYTknM2sOAwtUNzs7aph5VeE8PRHrbqvG1zV4m71
Ju3d7iWBY/Bp6kgfrQh9l9LVxSvr39O6H23zHND7m/Zwf7pPk5QiW82g8CYDYVAYljbhhE12qrxf
igPBw6JNPqRFUKUEEkxJAfxX20cO0rl6apt9gTMldlHsJV5bwgH3wrdMz+na0T0jwxvEJHn2RaCE
GaNUwXS8ii7SMcXWooenGV764qKjn2MSr4yUxWIuAY3GhFJsSnNKyyC39Q7PsGKKDfysT+BiUzCF
SndeN0rJAJfK+M0Teb510rl6KmKjO9gSIlTpdfZDTWZY/AtpoKb8n8roV2fEwOGq6qNvppLsayU6
9WHuPiXNgksa9eiXgxJ5ZKj7Dc1PBDZdiY+xrKoXxHXx1+9wi/lNTZP8baTbzyxEZod6cPTXzhEf
6z9ieO5vFSr0OY1VJC7Smc+idRUWqMvDzCAqqPCKYy7Gfts6hbHVkkQLzHwon1olr56StitIta7u
ppnPgUPy63Md9+2zFqqBihfyvu6iVSjOai9/r8+Uvp2ZmxBMAhmCRh6T7ZNNT/E1w/rpa6mTYyie
B+7fOcR2i4Am7mZEYBmO9V3onxAuEpRLpXV3K/U5jCPtJWzGH7PCxL7MIuthe4ZyGaKK0i0xqx9F
39+ikWK+wTK/wzqM4lQvVbqDWgY6t9jYdV58Cjzmy9R/3itQUz8SjYiPNv1kkjcAc1gCcXUvedZb
uz5kFMmHROmqQ6OR0STAi2yWKPBfVauek8n53U+ZcmEwCgJEIXIj1qxDYnXn3nL6F8p6+AaUfEE9
uM+0ZOqXRK36U+VCzFyfilqvX0I7DyzdZL1P2kUBi/vFJNZo5xmIfOjdey9hqFIJjyzVbE37ac5W
vW2QQh1Sd/rB6NS4KZbxu8N3slOECpWHjxaQ3Mx4rcPgYXje2/ItGz25S5lTfwAe+50nEV3JaHjD
EsMYubDkMcdbNFUN7gJEjA8wLducpvqOb+dF1nP1qJf6ZExJ6eyXp+s+p6qqR2xXbzVn4Am1SPVY
d9mFEx342rnNL+/49wdGuEb2WITn9cfX/WjxOaAj7m59x3SMuCh+eyRABzeMWNafZ0hqs7AbMn/o
pHpaN2phqadp2fz7dH0kEEWylv//XvZEiLlQh3m//KpmffP6a9afWHeuG7NwfsxDV54LFKZqnsSX
BMJNyFcwprshDS1faVrtsW68KW+PLav0BRWrtL5d+8rQ5Y8ZnPmG/pR5itRxOpkON94SmdqTwykm
9dG4g4hgUpOF2mfT2M7WUhWd0zMiWSJL3WAiwWgbKXb/Zng1i7SRrJbaqh2K3AKNWaSrpAQn7jJw
Jk5t2YyR9s+j9anWjsO5Qt6FOTY5o5v/Z9MMfC0AxHk+knVPTqRWHzG2f+8qCLrqWFSvhYFNnIHx
+sQJJ/aYuDH6xOov8qMeZ/D3bWU848MiA8FpECu4+vO6cfuGD4DVMbFwHp5bx5wCI+Xa24UStbTb
Ng/HmPJrPuFwngjS+TGLHGNa1L/1tVIfx86JA3XZT3oILL0fRBeVQYNU+5jJ3nwDjHlGSeR9S83y
YEPo3dpNpt7DqCLsHMeVT7Gvv0ftBLe6tX950NbB8xoKpCPD2atugnEauf2zZyJYX9+y/KI+kd5H
4zIxb7hIM/ykEzxlQ3NV4CItvon2Y8rLG6uR6I8TTXelkclH5CAWii0jvSY2hCtHNTV/MObhG3DW
9/WtDb+6k1703WPwvEMXNN56h9stt48pAKGrU+t0pAZh37yVXYhkgZPVL1zMPWniZLi7nfpBbkL9
GF09Plf0TSaPth22Xl4odNoRHRKI9R3re6NeHiCCOawhv9dZbFxw39tXBLkNjrXlIcQh4UMhPECi
Cs9q54G7KA11m0RIsysCssH5LjtjAPjlbn3I599dhv362MIrtSvdTNnSCN1BvBe7dBqaW0uAc0OR
+TNmlEIxr/+2CnF0AdTg4cGhTy6viYOv9LNapb9eyh993MJyHAbcw4Odfxu64kyvUblUcIG/NvPy
dN1H2baHfpmdojT1QD32zn+/7+vHdOstwol1kFMBGJ6JJtleQ4Q0p0OUu24iO4kuXL6jyzwZ8IQN
i+kCo74qmz+iOUn3Y2ckF6Iv0BauL0jpajuzALK9Pi0t8VZypd/j16GZ1dgEi4+NM93Iz3ydIrfi
4h+KeC8gvA/G3XbeJNfyR9ZqykMktfIoalCeBDJc/91fVAsDgw9JneZu30zpCTdG+6SrcfHkvqBR
mQPTUhmZ6Y1xnWv0j4ZTaT/R1VCQNN13YmWZr7vSOiG8qp9c2YFNXt7h5ILzLHHfigmobhqPj3Iy
rZ3EWfs22Boi6bb7mQ5gICdZyUcUV8aZpqOzdAa7nxMMf2bOel4hMq2wnw+au1cNMsvLOiHN0EVz
J5FqfuMOxcSo0BYzVN3viDZXn8wG22yt2IEnEu0Vt0QRhHWskuCIGnE0RXZS+GaxrPGqkeAa1Ukl
0eqXshPVRzlM1l7mCA7R65QfmP5xe8VeDzK10e+a6EkmqMfkKaaOCWjpMT0QqoSNweFG+c2aus2a
oGM0uKc0IRQz1frdiPb0fxg7r+XIkSzb/spYP1/0dSgHMDbdD6E1gzqTLzAykwmt4VBffxeCdafE
Q81YlYUlg0EyAsLFOXuv/ajQ+CzDeKhfMonNEgOizaazHU/ZaF9MI9d+ua1NdzuufgZhVi5E1Tan
pHYR0RdRQhh53F8dFikb9jgohLVMoyCctedosJjuNBpWdKhN1jHMnVx5h8TFptFw3i4TSR+UN9z2
SRs6ipuwot7DaTxHoekFC7ThyH0iwl+QCPRlNKFLazKSIymVhKJusGhAU4rL7EkjXeNIBls/SxfF
m5Ho56bp9Ccd9DDHlLbZ7XkVD0eMj8QT+KKH4ES0SiPNK0SM9gl5oLvwqzQ/CNm3T87Ulhu8He3a
YudAkbAbVkxU3hoyp9qqjmhRl4rdIiI86WIbfgoHb6l5qXg1mtI+F0HXoGDwpy2mErXNPXvrG4Hz
htV4opoqmqtn0GlMKyACuplo54bABHCeyTIXcfEhtPKYEVH3knQtMQhty8rVytQL64fT7QVDjMKG
qIP8zk6b6ExjK+TtifwjobGFRi47UejsmTidegP5u92nEYF76A5Y/Rjqu19QrNYDolEcPoIZTPeE
Wo33SezISyW81e9P4f7hOpDF3e0Ft+fjwO4PiGjYF/IztwenGXQy8+C0twP9mpDTisxKS5ITkr67
fkzDezU/wN6w73L97fdn4kIG9zlBXQ5Sm8vteQls+tgYGfnMkak2wVR2rzqK1sXoyO6EAL17rZu5
OtRaTzSinWvacIvMT7e4sPemW5eEefJDsZf1yALKfH/7IZqmL5mammtfy/LZbIAxy8JdocEhSxiR
SwmCjt0KoBi1rE3fWgZxiRVi3tUgV/y0HRajNUbWDdPq8DaqazVI+x3ZPZdwQrkW48z4kNnBr9vz
fUhMmTuJ8D5KsuhUIXNaNfMPVLUGul03v2H9irY+qQs7zeuqFy6ig+3W9rvmSHx1jWkekpBFDVtB
+xlEUoYTKwrObehZz50H8cjoiupskxb5TGXhl15n+tc3y65edmOxrkeMcY6yjA1N92jbzl+i43qS
etScWdZFG1giMOu8cFh7TbsLCugnUij84+NOgzePEbt+6x0AbKXeImwlsnaBGPdHCuNj9p87cbYe
oOyEWfyR9eYbOW20uFpKxgYW0nnYXbX6+GH5bbOozUmAx4vXsS1MdMDNecrC/EjFl2Cm9KgCNv7Y
Sajp1Yi1EsKTldWex6Y1dgb9sKXlW9NK4CL2uUZ3k2N3+66jum9VHiYq7TjYU3i4fdWZVbASZtyv
CIyOL4HOg2AiWJreGK9nqN2hA3X+MGN4jIQ1hREpQgF1jQQVHbxMln9npmU/jab84ntPZR563Jpx
cXKz4Vs2QsEsUei3ROVukmR4DNp27ajxg6WwbYx0mAz/gu0TDLcfG6vUJJ/JNiHjkJBpF9WbK+Np
01HsWUaac6oZIl/1JLgPQi3ehCNV8plt8WZLMocMTGO66+dkzmaHTgZztFmsPc/g86hPjXdC00YE
OJa5t/3gbKsgpRmUPTgRusTGCrcmYc7btDGenHx4AKK5tNrwWcbD2dKyI7KDUzQ2T1qoLdPU/5ik
+IWrEx+/mI7+JD4wZpydJiFhEPlXKjn0rp40u7mbbSPkOdaGgM0SFXuNwIDl6Fu7XpVI8zoEGpng
lLcFci03Jh5S9VQm+LjgN7JdVdDmJJ/SOgi7dBaNa5LdM9SrEfEpdlI/XRYaCspCuwAR8dYj7g4a
fznkhixYtewQaqJJV6rB9m14I9QMbLTLLA6Pru0T/aJRioEG6q5czQuX5pBQ+2YlCHvI3IoarwmS
kInJOmiJkxf1oZDkp6lQ0n4t64XK7FVIgs6yUS3Zw2AGVsnYf9ZeP57ZLP/IfDhDrd1tezg6JdPf
MgotsY7s/ikGAPmcTPFT/uDTBzj4GlOGI4AvDC1xkbS7OpIJg1e6eMY5cCgaxHwY8JDpFs3DtK0N
qp3pagww3jixCRItMZ8KNI/AvnGC+SGxAoYraPOZU7yvQHAs5ig56R/0kUWPIXx9bVc/+lxpi8CM
yOIec9Qt2XPruxLFG3cFmLx1bWGvk4Q61LnhLk3yYNg0uUtRhHPMx7D3UmAU1E+BMjyEuYmIKrBj
GrTszfV+Kg5GHz8Qg7A0hT/uhzxoV2VAHwks14q5RnUh/QQhTiLsuxOKVxgZiP9QwxwGr31yjTlE
IzSmLQXwxwRYFxHHihkr6Yyl48lfLLbIH5fdZzZ/ZJTqKzNM6hUrh3CgVShD71tTxb8sW9uJMCbT
Gju+X9NpKyNtQ7dTIrur3HWaPjq6TxtN5E+uqMDhV9jODIvwSadEb1FmG7eKX80q+aCug9S4iymP
rZMouND/m4NNgrI6NsjAcj0x1pYguTGd+lPXr9IR/qsJgRh3DBmrKciCyMtemOvaRePIfKlp/V6U
/l4wY4Whtm3b6FNMPYqRrn8W/UQSDY3+NbRcsfEcoz50/nDM2P0vp8RZ0nOONm7Z+Ms8aS90blaD
Fj56eoD5tDLPnhbQZW7FdyZ2RjDjOo69C+ULOUYpUQpmJa3GWAXk0fgXi7K51S3zwjigX8Dn4Auc
fWLVRtZHy1ZlmWbtM5j+ZTAkA8qDlOg9imwM9MdJleXCCHRjaYzBDy0p7+cPOabRO9mA8EfZBY0L
feprFttGvivU+KYb1rjFh3gqVVwyaMcJxsEcg6ABy9ayIwMG2CluMtRu9WLqJWV+ciHAFRH7o9J2
6WuSCzz2/UWoGK0Owu1f63766auJNS0prwpLnuy9X6QrA1vToWYEhk+Sp8VN6nB1J5P+zsCKEtCw
wr0WDPm2q/Sjkab1Km1hDkQY/M+OdelJOVrszIL3MYbeEwEKJ4khHO1h/theUguQYEGX3XDTeq5c
/KhMikGJhArXMQaz6ZuXC3tAUDsTtS0GqXUKcytosnfXQUw8tGT2VXmKbSTM3ksEVE+R2V5s13j1
i/G+ccrzlCp6QJUWLobc4RCjLUXRz01lJbtSL2j/d+GL1TOyUNsHKB85D1JUPwfNO/WhQACVvkqy
Lrq2Ia2jwtGBljr08SaUeQLwhRzPguNYmt9NoIIAB4GHZWODDMJC6GJKIrAq+alNVbjUItpHOIWX
CdG5VZuSqJQ43zVEEkab7MOE/OJRnSQ26KHjV5W9u8K4sqdoSGQm+Ui0i1v6u1arriNVQcIC6yXV
lVUk55SKQMPEBqY1xLidBqfBKc5hMtxLqyXFsIvJUPHEvgizn5AuyT60iFBk0M6ikfghfxbXiojN
ueSpMA9WljQPzkTCG1AoPOv+sJnIFSUZMd00FVxcHShB4xFdbDQCBVv9ExUG9VAP3eXYlNuoV5c+
s18cxT5bHxfcpOQ2mbPsofXfWW4fXUmGzsCJeYCgtQzr8eAbsPtrRMvTQEAPaGEqPUNKSW5cGnn8
pBRJx2bBXsXSqo/eaPCdyvAprLujTyRg4SX7QbDdArZDlGg1t4XK/tPJtHOtVe/69BBU1p2NEcKO
+l0WGVvNDq51/T4ZzRnk2KddZqSfhu8pKt6088JNk8ChDj4RwXu4NSrub8t/0SiRIWbe89Z6pL01
sOPiWOuMvcAhgi3S/KhYCQLgdM1EjtyM7LU5D2hEOowuoxY6QO9QcngBQmfTTwkZNNGvp30dbabM
5/DBiaf8gwTJHnKM4lQ6IjFMuGXUeqoT5hslCMViFlzU2LYEmUZ4+j/BVoBmkYIQNi+2QBVUTM/1
9y5hae9p5a/SSldOR+iKcEW99MS2qCqEF9SV1iUJCR01tT3E3FXJmmzXOHSTUkZ5y9U+mqlDzebl
pyQL0EpT9knjbpVTCyZsA50t1+q4tCAt3UmR1ysvV96rb2UvYVM3v5KedAhVqLcvY6lyxiutmhBP
MZHPA1mWnMIdx0Lb8N6yPXEbBWgZqGbm7CCzsqxcSSy+OF7ZZnbQjAJCH1Zgr8rvec+mPLJQpGmW
6zwH879yQxOHm5cl08y3SDe2Ulrmr4n4RAMB1DtrrEXYFDQbhY++dtSOWjzI772BXogK7MjZTD+N
2bdkVlg584xrT+vdjzwya3h+lMxd2hG21p/H0hD7poFbYST59fbQB93S0B++ONFBaau7lnSoQzlO
BGgOTrPTUay8BC7AJpDW70VHRh4tmob84nC0nY/hVxzE2Q9f82gjg+V7Ky3/26i75io2JVaymabV
BdnDFyDJiEqUhgmo7yTrCj4VvLSbm+DLPgy7IT95Wv5CoMj4Ftv2+YupXHdjfbL1vNtaA8ViS07D
GbxksWnqwuWy0bKrBr35nM2sT0Lf1ihcxm8uY/QixZEAhrSPvVUO4m8raweSeEP1WNeV/FlabPK8
7sWtHBYzIKF+f6i7+8kEHSNTpzjmEm5cN34P6TbNvX2MdOUgOJVj0tPXGrFIuEg5NS0nLNigd3ij
QZQtWJ+RknXr25tINeP3nMWnm+rTe9ACb+3oTK5KNQX3LW1sTDRKOwN6e/fmzewQl+YrticmDwBl
2EKju6yskxMbKWPTlN6Pm7HWyn4OeBe1hv0e4NHxREtYPg1qmoMwCUko+sZ+QpDUbJy8s5kVEdbH
TmTxdp363jZQXtkiW41uHkFFYpl7NW2QNPDemw3rOpg0TeGQ/D08QYDOnmt7+tYH+XgdqgmXSKP2
kTk2LzghoGS6FGb7aDoIvy6Ppt1rZCvqd20ggVrOEIRUeGc7pzbQuuBX25TOB6q0vYrzh4QPc7q9
iLQxc4EvalXMzBmLhLlDKbqNcMpLfWOCROhbB0s223GMkaBynVa241ybMBb3yoIbvuxMZIc37vJQ
oSPqLI9uBKCBCWXMZoD+sBN1MuIWwTNoFjVTt0CwR7bAW5Nj7P2yzYEeWrhdiJtnfh9dNNhbyg5Q
9fq6P4MtfmlEIQ653cCKdvFy3zizfm+8YbFVV90ra+iwYCfkGRSnIJMTm2QdK/6szS4zGq0HOM02
BgZywnu/DT+mRt86NDZt/+HGFWtC8nEx9rGY58ansEQngHqcaTSrIO4iHL+8QzYzOYNKOF96v4qJ
+k7NW7ZIoPwZiIcxtl5y1fYftPNftM76hjevfgC3IEF0k3nwdXflSTlAOnLFrq3K/t6gfBU3nVon
5EUxXc/XQBJYyCs1JDd5OrRENwMYmV2Tnv+Zm2X69OWn7D6pX6ADYO9ezaA0VTG6BXm4T1upnQM5
qxMz5UJuBcFNctjD7YE2cLhXuvOZgukXvdY/jo00ACuXLWWxqCCZh9VVNraHbnTK71PoEfEVpxVG
VA3o6s14myWedrYC+x2xnL8AGqKvZPvLKEYXCYVdIqIQyVr12smpHPukHD/HHZVVnJVdT3LD09eB
CPqM/FAntx+zlNUEPc9oq2XTcmzxjd6Q9SjxvztpO1wti4L8FzyrRl4NrzCjOTI6ABfjHqQdNtTg
UMIzorExPk46zVGT3fExduF7OJ35SpREtmsnby36YQSoA/nCr2h9GPI9K8kMFDM9vSLRFIPIBEG0
g6Xmx+X92PYhZ119I61+eEAOES5YuowvJjnBTTnDOWU+bjAUZE9AgswD1r0L9Cn3aSijHgKvm+wl
KiiCkwOPwqqAdzRTMW7k267AEqMULNc2wtSjZKftwrHQT1+zw4gh0S9ya9EkZruu2gHedkN1c+EY
uXUSt38O0umpolfV6nazQrCkyvWmV1q3NTxnmQdDQE6uio+atgPw4l1LkkmWeG2yTZ7+mJLKZZMZ
y2FLTKGxm4BkwomW72VDVJ5n18alcdHr9BA311XfyxdN2Q9dAas15ApTbdQ+uAybuGUvXufN5jp0
ALdDCTlP4b1nChZ6lNIkLurHfpa2uejMtdByD6po9N3IqnSpMJlfqsp//UIHB1mWPOCxjVGkwrAc
08Ra8cHF0pkR9e0UyZ2hk+Pd91MJRLWHlCSKdpOZO4ETqVh2Lol4BUzdL9OuCw/MHKrwXmtGCSbC
peSuHAymGeQIAdGRchi9NLhmhrCcb5OOcq8JP3rqkUvX7bBYpeOepnrw0okByXe6JGFaewW5ZuFG
xWRNVQlqLBSWp1JnMRhmHQrrMGHSZ3oJKLzAAraor3cWF6qk97Wd/fsX1BVI/L/hpHiOXX3rwsc8
2IMcNiV9jR0gQzr4o1JPcBeJdYvjchPQ+Uzw/YOXDiIESLVecF2kUUOsjVmsVTDg73YbcP2ab790
BgMJ9AfsALdJ1g2sJ3Pvch3tbkTv3x/A2dhbEcv3MEbZnptmuGTbEm3AB0DrdKnQLf4+QsYy/sLR
F4a0LRdpuO3OSUTeHH7w4/0hyoPmX//Q/48+VIUlaROuW5TTpxuCwxtSdcor94zeXREo/yMrbWOJ
nbK98IzuRd5KVWb4GKRB/jCNx2l2StCVNrYTQ+nJjWtw4DofmYJVc9c1I1mkRfqQz1yFsLGnDZV+
qqmBpu+CllNHn8BfQsbsV8j3cbKZe8Ppyq0lWYaPTF5x3BK7ECBRMUd6/pyO8oXstjAh4Y8Flr0L
w6p7/PvjYuh/TX3QHVrljmFa7vyf/tcoI487MhkNR1vavlceRo1S1IgH5WbrF9hhjwgBfjJ14lUY
Rg2vSjVh0dApYIZGA3IprneeoEKVeWQcIezRoemjO4JBBG+h9+t3N6m3wiK8kUN5ezBt6na1IbV9
XMfR4wiv+NSM4/ffXyEKf1h0eh0cehJlWJZ0p6TzjJPjMHg0vlW+DT6Bi9IoH8Yh1i+e5a+nLBEX
LSeipk0nUgjszxv3yk8Ma1f75bQGYFh9153spdZH7LlECN4ZjUcA2/y86zv5agLjfKi05mDGszT7
IYvSlGKQqC4Moxu307uNFINBewtLm+NTlSsNuPTzQ2INGh5JtSG3sJt7havAjo7EHhJNwJC3QalU
Hgj2RVJLV3BZNVnw7mndukBD8dMdpp+Qj+tn2yuh3tgqOspY5BcdA9RKQJD5nhjBHhSh/zPr1as9
hP1LEEHDSCanx6qWbvzUNq4lLUGFTeOAqSm6BCLA+jRUF+VG4PDHdWYFxSem/jcFrLG1pLcD2osG
fGa7heQKqYAFatfkbDlGmX3ii7Etu8CqI6ad46DNN2esTscV3szLnYLY6qMYXtGhtaLLyPXu/LUb
AGH3JHQEGF98CD97V64fQUN5zKMsBcYlkqOFI+vr4fac9Ai6dzCrXui1P3xJ+M06Rp2l85dJgjFk
Gr1kPSLkwJLRufP87OjQnGBIIqilC1NWVCpofw7mU2tT+UU7/LMf2FV5tvuiBiFXJTGo1PGbkE12
rG8JalD3E6yTJVUR+hk55lwFkLvrRhkuuwE8jDfZr4NDFC78+Y/Ei4lmSFV2r1kBLKHJlTtPj4pj
VAzHRGkaXZTU3g2W6J4mw3mJE6k+yBqn/q9l8n6MKnEYlIZekdFmXtjXK4AHXM6JDTzMp7ZOvPEl
mSBCDYWp7+yhi7B+MYdD0rAfzMJsl3IqLPjWlUblJyDiQjnUFZtUAaelQgfKY0XZorvDT2Xsyuaz
hyd8xKIcHsv5QYMowpGZ/yksk3/evg9jPzyaXv/r78cU669DirDJkQF7IyyJHM0x57H4D2NtOMS4
J1JbrWS9McrpZ2fozLSdRH8ItWqTFbH2arc04zMPA05Yy/hVxXvNqMKXFNmrPo5Hy6T6SnmjHI/N
XBhm79uu/NPN06RUZXy5m7rZ4mQWLRuEIJ9V0pqLA79Bl4hcHRGQ75/Dsm1fg+mia075kghp3Pkm
PsvRkC9BuApZ4p7FZN6NZsHoZKTfw6H5mDIG6FIScOnR2XlOHDs4q2r790fpdhT+mOwipMQwbSL2
04XnSPGXuJ2mSeh361qzEvUsDo9ETCxODuy4acxzW3sssOC5bMxQA5sZh84e6p+zJArLfgmcskKE
gLgykm52nVzfp4SWcv9SFQp2dulg/IpQCLXGs1HX6X2QaHsfAShNwRaIuYEaFThb84gLNd/oCaNg
jjXswJKX5N26mVZdNnj/Q2jebSb58wdGq2dYumHaFh/Z+kuI2xAYsZN4XKm1S5aCPmPpWmPs9q1k
ZXvj+koPH/5XHSG0qPaC2uObUbNmRYCFHyFwX5rPynMs2g1OneMc7K074md0PE9keBmdwlMG017R
dXSZCkKvZqpx0mM5oDyyVRrsfGH1zEc/WSDpZ0EYzW4aUws3dzuc0T9pq9tp/r8/hv8MPovfsgKb
f/8XX/8oMMTA+mv/8uW/n4qM//9r/pn/fs2ff+Lf28/i8p59Nn/7onP0A/xW8av966v+9Jv567+9
u9V7+/6nL9a39Ml79VmPD58NFfXbu+BzzK/8337zPz7/dxmWJBX9TYZl955+vNc/ia28/bb9z3/9
wzD4ka8US1P8k5GDHCrX9WxDmvL3FEvxT4u1JTYCwY3j2ja3zW8plu78LeHaKFtNUKcO32kK1Yb/
+odj/ZMvTSkNrrv5G///c//p/P1+Pv8jV9m1iPKWtaFLtOYfEpn45XiRbN6Z6VqeLkzrL4lMwrf1
wi/IoIPwM+tDqezND7o9zOLKAFji6IbqEOk7HaVKzE7C8+xLRsTuXZIl+l7OgsWxsEjzxtp0oWX7
OnswSrvQz8p3v4VhWewy0xdUo8a5cKqArmF6uZ8aE9pfzqVvVnT8xATqqAshJSGpWA2yf0qYkqHr
eNGVygwgOhbZi8x1cVfIqCYOUXtzDHgOeg7bklTujcD7e89mY62pOFzrGbL5LgFtnif2oS2uueO2
5Dq150DllM6ROR3CAOtzrTXVyvTj5GrOWUbcY5jMw8Hb+0w6BKHDrZl0Yx8WOJqLjBj2msx29D+J
eZBO89tDEegrotnDve578dHwRXxk+EUkQNeKD0hXeEZpbCqnrY8xis2j0yXpSsSmv/IMN3j4w8X3
20n+40k150vtT2fVsiSXDsMThBldl7fv/2HOcuvMnjq7pY/rUl9Ay1Ls6eTQ1Xf152ERtNahAM78
bZLQdGyPhgtTUbHFakajvIMS0IXPTTn158ZlVfwQF5m4L+xBYOWbiactljg31Enns4LHyMN+JvMh
PHQmLvYxpE3XQQJ3Y2zeUz5wusg1XrXUbSPhDlf2gJlpdh8+ciSIDSOqWAxkZdhbS9vECk/BZR9Q
dqDuoHpn0wrzJSE2oiHYXvr70jHXWo7JFMHICQ0N/BgH1USi+VSlbvHkzV1ME+Oa9OMai6J/7QYc
o142auseF/mCWlt+tXX17MrauvOGjGaGg/PQS6gsjGkAMctAT9mkd/hPaCUr4o6CDiQScTa67pfb
3C0IwbLGbEtzZK7XUgjUyZuksRbYzaZ3UnWsRDZsZP+MmVcd/NbMdyWBKQPSFXQZrXOvV4AfPGnn
j4SOfJQpPnWRQYClKwUq3XLMg5qoKEqTFo5RLxqtjS6tzrY16ulGIQJKqOkO4kCMOnIBz6bhX5rW
8nag0fzn16Zy0MCjLV5/zRwmQvNzNwzhtS4OOhLHk3L7nj9QfjPnaOVwSL6bbh+sIl/Fq16gpouh
Xl3OCzrW0arKxgIqg1QLCMg9nnqOOxsNB0GRB+TUqb6DG6LT3gTZqrVhfIWApWx2RZmHadxR7F8W
I773i6NiDSc0K9TBecLZRMCOZrRA+NEfAzY4tlZEkrbdvdcKr9tgwbJrNK2kst+do9Rxjqi8YA2L
I7uUX1OmuVslhhbnhN9tIHskoONmW/R8dkTrfk4JSnsdeY1ehg83Iu/k0UQHVlrci9zF6oqxupyh
8IgpK4y/RLWQdDbe0aJfGH5BGl1NdzgJ1drMvOlUamtoE9kq0YyATpfC/dWb8IpmMKdDX2ARxf49
cevO6vZLDQFxvMN1hEujVXsB6gAACZxievYnwEv+1Tf1b6QCvMiE33WrUDoGPDDfX44SA4clUv88
6BlZdGxHuqEQd7cHqTDgFvoE1mzyi3Wl7PgtYjnltcnFmcrmCewVSkwtVDsQ4eEyqFN925VedAFf
qG2wuKDkAviRcxV8b1ptGZUei4q6fbCzId5KGE9gG8TWDkyffL7+E96EXEDHBLmBhPpk50S3B11F
QAI4OFIbAI1Q9XiMIUCYU3hfa5rOAO+L7VdtGhYn/WAtTI9uiaAgKdQzRsR1UUL0DK3h5M0PSQHy
GY+JTXcLSLvsnAAmK01fbd9Ztrq/lcXqjqNpUNjIJogBv3M/B99uiOFzWHXOWaKICbBAeuowILHp
oTje1ZWVPXha/zCl3a5PDPXIR9J3RmRrK/TKBMWy2d/QK2zu8hIXv+dEaP+io63V9hmIpn125n9h
+w+6/jgQBUDNtKce5nGhm9ivzqLdt3jLaD4yURUNBmJr4LBzrCcavQbWOTXF166YCLXN2guc6ulY
zw9+LcaN1aTvYQWn3aUKzSyZBLDnoE+rikDK2wEZaGOqzOyPrdl3m7+fMSyqYX+dMmy2N5YnWIvY
tmeY8zboD1OGSV5NME6lv7ZoItNXxTwbYokNtAi/FBq2fT9ozzEixnuz8eL7WPqvTJUZHaWgWaU0
Zc7YwMZzCCSmYPilagHVi0kuMpNfVR67u9JAR2azxl118IBXRE8OZ7+14DkA7YwLBDwjyMxzHY7a
WZYGnHYlxbqXrdqUDVhkZdvf6AtQtFFxd6AOOWzn5Oy1HerDlioKKdyGgc9rju3o4JKWhGYtR1V/
c4FCtElh3+/DLCVVOuCOqM2IONNCJOBxJyKLrfqgkZ57gDbiHlCW7Q1fM+j5hAKVeIT5jUDYDYsE
uYWdXa/MH1qZ5GeQdB499hkZPnIKXbRDSE9nLyESw6B1AozJsnmIMCSl9g+FCIbxzoyuTDvPtWnr
+z42v3utF30bREHt3YuhGAWmQJCMsodJJdlQVEufjPGuScL4zsfdsWjG0KIlIeNrgCwCtz7GAED/
ejO0Kyh4Yg+3O1/ASSgPrdsnS67d+Gxn/QtevPhY+XTjQDI2izxL1a7x5bPhNu3FqiAv2LPQIpbB
B++BGtRsGwHKdkmMMD7mWj5QJqnRWcGdon1pHKV0rzdCYARHkqeom3VjEm5o7EfXTpoZ0YJAJmWE
Y8n21IsRl3vlVPbJx3C2MAw8j7puNbDS0Z1rrOlyfJyHKOP2nvAB0LXq8P2To7QSTpRsxUGI1nwK
3J7mtoU0Okukf+q6/mfndyF1rO4uy5F19lZpXelquyt/jFEWwg49BOyMJw/gd9AU+bPUkvvKxcaR
VNEHO+g9sCjqb4N9zr3AfdAdcixADo5E3zprsii0PaQ6fxvGyRPJX+ALkNKF44g5kKDPxOjHfZXB
k+THjD0VeZYHmKadmceqZe6W663aTa3wDmNgQEVscz6trUd3gU4apAUobYWnT2wrL0YSa03J2Z4f
pmof03DZBqBCtq0dUg9SW6uS2kIREHGIVImiwO6BuLN0vxtLxPaMNQgU08eaiuMjCiMwxRbejaxu
UdI1CLtSwKPLMtNsBJ2EfiS2HK6oUZEvheNwCCa/3mij/hrSid47U8xgkOX0r9OePLE5n1tM5UNY
x80hTr2LZ7rTUw2zBgNLHcxZb0hAqUHcZZHXstbFSG2VxT6davcJW3OmQPI4enykcF5cJLiQbupe
5Wj0b8qDIprm9NssVl7XCg5eVNkbp46vgz3UP1NSLmusmxT4ZKx5Z2J++kWJqn0vKaps/M5Xa01n
w5IjLD1SrTG3hZ27l5E2PVwYXJByAIeG8ggAfs70HuXwxfwB4ZxVGSsbcMC6NVMalclQwJFS1fcM
wPu27LLmnOBxQVtYUHibKeW3LnbGCAID52jm/IFGAqygSRSdgikhhaOiuVxag4SaaoQnYUM0wAhQ
jmupu9lxEhP2Fw/2QS9H2q3zHsbwuyU6tRIrr3wefKgpmREE92lX7b3R0VbIXWq4ajAcaaF4V0c7
TC16ktKsnY9Euq9a4ZhHO9GtRVeXvM9ims5z4DpBahhM4uhcjYiPmkBpT13GCld6jEztOJswCaDT
prC507L6hbCzcWn3brscRT1sCOdCamXQtfUr0Tz70XQBFfcLRjguSc8Ty2wY682gwaH3PStfKj/5
pbJULOlLpsd0zO4LX4WYsf2trUMIDqZ9XcOwlEg9wVGnkYeqIu3ZPRrWiVhq+AHT+CNuG7XIyzdp
SYi5o0e2jEuHHYGEt6wJZl/NmPmdnKYvbtPtvurzF6OI9JMRcgsbIPGWeguFmc0K41bafISRINPU
hLavGHlOs06rS7BZ0gNUq2r24YsgJOQwJuvTKO+HUWm7WzRZ3A5caG4EUK1x2uPtoWFXwERy9X1w
2S0b9K3ek7kEOaYlOSl70YPeXYA0MM+YPyRqfF98MIYskt4K71rvA2/MvPwRdCT1rZ12GblE9oAz
ZL662g0capvtd+8exh435NfBKmeduBnMkU3mdBwzeY5Rax8wJ3X4pu27oVTOCdbzY5vr3rFpBm1f
8hm9FGWMHRiHen7ofLPlT9Hpssa8PMkAQw4wihPEEevgTcI6ZHU1A54tt2NXUaCPnWgkLbL/R9WZ
LcepbF33iYigTeC2+lZVkmzL9g1hb9v0kEDSPv0/Eu/z7fhvMkra51hSFSS51ppzTKJ5dn9Hi1nC
PUd/IwT0BuQmHyj+m3awH32JH060v52kVAxKZ0TKcd1OXHgiAESVYv1KUPAa5LmAvevllfJzJzSB
YUHuuOnh94F4JNBW50+lemmtBlxQLF+qxnUPZebbuzAbv6cjDwZJYXEfyvArGL4FmdWYkL7Vw1kY
KLwoFFC3kH4tD0TGRNfOtJ6tAfuvGBPrjoDjzSD0hCQm1T3h47uHfJJqS7ySFGzh9kym+lRVB2hK
IDeNEZBXUjhE+ellhspFjsD4qKb0OoxNfs+q4CJHhtgbl6AVDNsxlWseg3efC4XqOi9P5MlXXCkC
i4cI+mkrs8C+rctYhcHBFQ3uUns79hovbZWS1i+xj9tigv69MdO2Yl8/Fu2MSXdKixdy5S2EBrMB
psX/MtN3OsWtR3e5GO7mYJWPap6P0YBZo1u8dBMi1ts5bYiucBbd3e6/CDV2d8mzDDPCdCKo/WgE
BCo7BjgR7P5qP1Q0J6vENcDqbaKBbBzPRVRjBMaH7BLCzBwXDgbZu2orEd9tQe7sm3qc7si6u53F
EBGt1f9O4dGc4G1kSGMutTgxnynfK9ndEGccMqWql9rPupNipvEWTzxikyb7DArzAWLPuDZQq0DM
UnHMHvtlzpN6GeYA9798WfogAcX0j5mX/UtyDOpUfGsSDFUa/TnGiHLjLP4s5hevKl58pkmvI5jS
u1PX3wrIiYV+nOFy09SMPdk6hAlpoNEqDElypvfZPP/I7UBuqW4OVaYh5CLnMrDFvrbcgH67eopg
dp6wDvVR1qotkjqh2JNp612EXPobJvwKU9LEdmlZ+NisKyqykWSEMUN3OlTvtWE1J5P+2raGPmqC
wDz7juquDH3dk+vnJ7edCgguRXk3Z/Uzl818pM+O2s+GrUlCnHl12srdN21IH60GZIqCCQcBDfb0
ENrtR5Cr6LBucK1s0vPA9hky77h5tSFOJH/clhgWJkFQYsN0zL8oH01tBkNp01IWQikjdqXIGiKZ
KzgZIvPdG+JEEsymev67ca7/eF2B0XRQx22oyxeIjEm3CUdO6TCRV+EqOTcLaSmQYwBBJfHDsMWN
1pBbIhcyN6jUISOHMoeTlf5yOuhMSHAHzp4K+YnNwQkkT38Km5+dTnecdJ5jxYlu9/ef7wQMg7QU
luY92bSnCF6RqsCMhmsBPG7FAyUjfONGWHl3LRD9ijYZzmRXX6SeblcNpDsvO3kDx8J1cSWPrDhY
7hMU7R05tS0J6mhE+B+oWylHpAMVgi5Xpm8DwStXV2XdLp1y7++WZtsoVZXK230k+BMdNgGcMEA/
OnTsveWa78xcaeoTAnMsMzTe09Kxq3r47vRiIN2ms9IdyEui1Ij8mawMDTgDxF/jIiaTjlYnPsoM
j4UmrLdzR4CkEVnbtnbYWvSyvhrCAelWTS6Z60XuAZpd/jcApPJjhoQd/8ELRP4wzNw/B8iyaPek
MOS4RwMQyA8goPnUcbPWpIIyWJ9eKpE+zK8FcqavajHNazyEJKHbn+KGt1+tXCHDRj+h5nA3p+Jj
nURF0oY4NninxdVZsmYznPtyAWip9fJOWL+Q2VM9zK6tHhxLr107XVrXgaSkxWrOEI07ciYO8EXN
Zxgw8ezm8mefVMNvmwr1EojmHzjiCPSL8Gh0yacK/OsztqKnUbpAvm0j32EUCO8u4EZBBXtZxUNt
oYDMFPbnUlPqGgz5l6qZ7HPs/ZyHiAqq9ti/nYK7tIRB22oRVAF6nemsA7sMWPTW08cNSxbiDiBl
PEAZI699JhBhzvzjWC/I8Forf5Zjc5HFZL32RjqfuBLhkAal8ZgIlMSoeWdgQIerJugM9iGTeUhs
m4ZfhTFSDoBJ+J4Ju6kpa6KJ8uTaJODUYt7THaNDHs/STAkQWobmYJtzfIzd4Y87Ov7NGUW3o30H
MFhjB229CEyJBIrA4Ij8cJ8iDr1w4KEgsxlNyhqdcZYJWnssRZQNp8lP/jS1AaCmoV2EopyQdx7t
ouaOSeYOQZU+uyH+f0nL0jotMDiMS1GgxdN58oUN29jhOTXjuDbH+ksRyfq6LoaHumpIUwiCLQqU
NRZVL1GUP0HRtnyQOIHw5PS3vKi6M6wI956NkXPnnjiZUFJJyjEPKdkY9wQTAC1MezngnVw44pFK
k1kxOMbaMQ5+QhEZmIMxEwpCqiFu2VzuPECFIKm/TiosCTayy5s+8OPbMBMwj2n2RJtYHnKmGBsf
3UuF9Fehj9FpiFY7Zg9zDP6METipHtsvgtdl3vf+HLx1rX8GySGv1ZJNl2ixr7303xTquleaZgOd
n8LjSJik3wIHUImJ4a4MvoRm/11wT+38OGp3ATNia1Oi9ABVSDlhOffK8X7besQ4V61zt5cngL/J
21otTsaY6l2YjNyLJli2NPODg6xbqB8QQ+58YO0O+9xwXD+pRNhf9eEPWzdYOabJCw4Lu7hHA21u
O9T0s8LDq2ks9nky5k/AyQhBpoDSir8broLl3I/NC+QxW5/yUEqW8zecVPn3Xl3QiBBcUfQuXpEm
v9byIyqa8t649zrqkDtOYYgoffqQtuVcKr1kfWsdmLLCeSc00piDYF9lTNIpkSHjWga2aWN4Mekg
3y3nbWqpkCimmlsa1Ggh7Ta/mjm0iToT1yUXWHecYdiLyPOuqOc3SctjxZEkakTVSw7l6AnQkFvC
gCu9fqk65b+k4QfF2HCDKjHeyBSFI0XXdTNgGJOqzz+nRRK/Tgdvye6JasdfBrFrnOsmhQqPYIXa
yptP8PLGN7uFi8325QOGPafpTJpR1NO1TQiORcUmXlK9GBwE0GMQOdk2h7nmLVyrpWlARWJObUut
R94uDV1MH3UGibsNX8MsGK+ISsdrYNRnHE3Jw87C7cilfakmAXVZL8QplrdmcjjJjqTErX/USAAe
jvz+dx6GP6zcyY+IJEhkinBVdRNj97avnVfbHRGPLGRMEGd6mcOkfQaEENFerZbPXjw+/Lh4VzR4
n46ddwcsJOMO1nF4GuzmH1fF2aPxaxDimfl5LEl+99p4OdZCQfI1zI75F9sSbZf+Xld8kl419ffF
ujVR5RFobuzXqLc8SZg+tKN/pP6wDzTdAjRZykExOW5I27g0uZh+YQD9kQvSm8kS3CcxU/VACOeL
o3nA2iqgjOmNdEqafBbXMk+sh5k22ZvP0R8aehoyZUAFnFlVdsaO/GNBrf3ZHKpoa+Uul/ZsI5+n
RPPTsrl3KPdRQYtxYzhNiDZSc83kI7C68BjM2k7lub8hvVQ3Ex+LB9Pj6Ms4+crs8j2HgZwLC3ml
F+b7rGFuj+6lO2eeggAwQFmt02XfkJLK35ZZT5jd1rPw5wu8iY8aPM6Zi7h+X1wLbvxMiGJdZc5x
9pon+NZ/006rntIK4Y3YJe7SwkZw0aHTWdw3CGs2i2BM1eG6vK6Dlb/LeBzKqPz7sFsfe5WwqQtJ
8akwhldarT9VOH2WHopoZPw0uto5jOUQb+1yAtetexyTm49s75O/qYUoH9NQVI+xyeKbG6KCtSod
x+f/gFMSy1tAs+VI4t/OrXvjq+svnPmdcDkEgvpag/qtHA9MJ/LXWZCfRdLUn8H0hpvbnySotJ3D
Jb4NkxDFQ5HaOBEGMz3Wrf8O9AM6Dcm8N89N4L3aVKwGxPCXNMUcI1I+xj7vT2y5ihN4FH8t4zEh
DrdO3lCrMl0hueTgqSx+eIHf7Ty7MHYD3ZRtUMrlPhsOoZv4sNelGNxDmvrJFS5Oex+iWJGUM0vc
18m4ayX7hAE/4IX4ODJjSiJPLZn718YIuSaC4DWLAsbiCj3xMgavYalQuKqebEmf0MlOH9/8qMAd
jCg79kjkXN/QpBjxSSmnvzKwuTQZh822Fpzu/cIic5Zh/hbUiNzZiQskOODy0VS5ZR9XlNYWpe+1
Y4+8+iDKCn3dlXJQ7SaN2ZmgNenRo9RQQvXhzSWmzZitxddLVKu42VgT7Heema17TXyTrVHvj+ur
UG+SedpPu1GiejF1U3PAF3AJ+oUmopeM+8HoWyAJE+O0uWH8pb+0RfsjxnV0XKteU4Tg5LyBNk3U
MF3EQRHeYouyxC3Uv6+SVDTnRuSkVe3AWq/pXoUbQgvone/K8aJr1QbFuTcK9NeuPKL7NE7Md8l+
RQyGE5k20s3OqnEbpF14x5rw2+xohdL/Cd8NyHWxMeTfCai8AvjFYDMJ89FPJIIoEiGQ34cFYTHq
2s7OW2L4N3IkpquiB8xBjLKhnelNpbkJ0tST71YbFeeiCj9BdhZUVJw8eIATvVYV8ZtgMgg/gxZf
fpWkJL+3Lm6G0e3FMWZe/G6SJxkkQIeX2vs52oegm+nzu4Ha2TnmN3jcjLT0SLcShr2vi8rAxVrT
l69D/1wkGNn1bGqpgBgXAS1XerLp3bPPnPnMK3+QeV1fJcLhlVX/6WwHjdQSeddFL6keObVD9rCS
ujymcnIuyNmdC+bs+TK91YEynK0SGUG+Mb0eQgKZ+jo2eFZ38k2KmdZ9ZmR8eEtIS8WCKkxDm6PF
lPjGqXc5E4YjLlhKzfCVM/J8asKog/vAeKkevN9Forzj+pVPzxVLjA8rRimsqGDPiFpdnqJabqHf
ZOc8cEsGcSwhjueTmyZfeVp3dzA93V11zUZAmQEpDfPI9Gbvk8p7+5C5Xb3n6ZzdZeuZN9rd714C
2MobeKcmlX+zl5PIKWbqHEdpURZfYk/kL+Ap0YdisomQM7+s3+JA/gkdhUe2G0I8fAVmdCt9+EVY
Pg6+6NpLkkbRzXVldjJj981ZJX+djJH86cXrW6BIvRUe2ChIlKiy9CmMXp7kKc4meXOzvLmtr1TS
PmSypCfmf8ktKPzktr4qlqQ4zsL+ORmiPfeu9YlZNFRKvfnQhwZSQiLkgaDw8A6yitCPzL2tX1n0
Ira+IhUPoKF9UYjLSw5HPD3qWId0MZu+mpkN4EHpl26eBJtG7/ezbp9hW/13ETKMrqXV37VFc5yd
5DBaxCTsMRjx5LY+29iVrlZbhu/2NKCSpm7YlT5E/D7FO+f3CodtE7ooObxSnPEI7wsN5q704i3e
RB8g+5mVhh5epS7x4a5zHcNhS5/NOSdGxy/oE6hK8HsPrk7FdC71wd0oQliiksHGOiZdl2gmcyuf
f84tTbt131gXGY79Oe/bdyhDnPWq+RXFf/HFopcyD81lziC9h34uRq1yeuEq36gK6P76FoSBwCHJ
dHu7CCsQG/LTyKlKNPvEAr1gCuEDPh67hyelf8vjeLIOqRmb+2CIw7/dw7WFyI7pd4N95QGPBZx9
MiY7hUMCQI6db0l5XRdOe+zhhKLvkyH/U5NNcf1vIY4AKJUY3hr4i7u6zMe3dXFANPeB45NEPlqv
nrEfyCB/LToinhRjZDK+QvmziqZT2qQWrmpJuCj35Ccf/FtBH/AtcNNtYJQbNxFjhWAxw71hKFDN
lfIvTpv7Fz80nEM5ya8mP/ElcKfs79JO5bG3jO9mm3x3DXTyiuAeBqDTZ8TE437N6IaV4GJIAKWd
G8uwV3J2Xxufgkckg/E68DiLYUJvlt4zv2Foh5/QxcmtINIEbwW8/hiB9QZJiHehNCWhvPXLveyl
d8Y2RodQLyjD6pvBiKzTxK8Q6vbIkPehilYfaCysPzDD9im+1AMOHVBekdtB1nNfU+UfGHpbF9iq
RBrpV+syNnLrGhQnkc5bZqeJNX0F6gaJaahPD53BzHuZk5ckGUeyGkzC5gOmuNJX9rEGDLsNGz99
LSw3PU51C3JSzf82f6sINGNSBiV6B7M6z7IglfR/D5cGhd2pGJdr+nk9KMVFJZ5NXj+9GK9i33uY
UPSIyC1/V0Ejjobl2Md4HhOGTAqoaBbgy0n6M70Q3A+oSAFmoZAKWvMl1bbRvDWyM8YbUiJkbJM+
JKrjOmCqvbo8gbFmGj00xsPiZLFGdZYp/IogqRiKkSFxauAhHpas2KHqa3+l/U/lFdElLBj4V/Tj
tiWaqatTcwfXTf6RNijG5mFOn+toWAKTiKsfThxV7yWg6IRWrB9Ao+Rn0t21++CX1yzBS477brNQ
Sr2C7+x2vRm+9t24XDIv1qoyTk2Tcx+ET24iXMl2A1PV3GYcy3d/p3wie7fE0F3oGVMIROSr1OZC
2mLaN5epdbILfrcumEn5CiJdQXCjbnyfni08iPplVTkRUcQEXUlJoN//QsIBXVB1E+C48EvuAgj1
ik00ols7A+ItzTzdRWNSwvbQJLQ59s+DrX6Sg1c+3UGPrUMjvRhMPD3cJ7oh2JzLrite2zL6KTpF
i2NkFlX3IU9/6knZ6KYTk+wf2dDQ5arEo1f8v23dh8j7WNwD6+O/K4c3HltijbZu441Z+ZWuAyfS
ieTuhZNdMQ8ffRnSoBdcGAXzvCPKmTefRhoBsVHJg1DY++rXOjl0ozTa0PPhzYYFca1KjOjEPnfn
SUdnK612Bgpsb13VdXe/oWtc+Eak+U4M7dpu/GTKmmgXQaqF5K2YrMl7x0H9E9SWcQoYuZGfZdR/
TwM2NpaTxdBlV5r1t3achr1nSEbLid/dnKLsYC/U02NKphf0ffmr5fb/TGneX+gt5a9h39Ceqghf
ynsJItYI3iZHVaB5ESvZCHvIyFs2yCHiR4g76KU0QTRN6Nk6Fe7R0YcSo0SlNm5p/rEs1e1kU8Vk
N7s4Vapw+D329geEvfja60a+VxCCUAom4DSkLmi9GZ/pV0h3im0Yg4cL7XOkRUzrEnMOuhLwtLPi
sHjtTEmWNfOuD1od+2XJx6vLsX7XGgHcEk+N1xpu5JXk5H5PFOaIy9qGrxHEzd3Si99XxCBU1bnJ
4+lqRTa+lSX6Eg6jIFCQvR7DHU/adRFtW+1cg1PZHgVwdKyDtn2ag6n2qSsbaCPum3JxzwOj6PFj
ac1eg/z3EtFsvGU4xQeFoVPowOuuhz9s4v45qtaUr5J41D14iu7U5AM3HSmuiJPSgigMQQUREchB
XKBBsg9NZ/JGkuG6sPVtCH7fDIgYzusRer1qJaiUIMRgtcczZ5yWHjHvNg5ycpiy8ALB4ex5OAKK
kapGNeP2rxqUc3y363LmLYi3SGqSy1Xo6qGN7PAWNtwjdGCO4KccJsCFhxIVoaIWaQjLZDpBeByU
kLn2jxRq7C8G0i8r3xWNkWJvc7ov1ZeB3aFKAcJ11sRUS2LoW+VhS9TBApsl3VubOizVaY9FNMxP
JE/WIW5QytltfXLk3HOaTOiL+c4E+ZJRUuLrwJKSWbjZ2rMkKhztXZ0TMyIb07kpezDgTkkqujxv
L7akUCKaoV4uqhyhS+kLDSiTue8ioocymy1WB4leMbGTzNEkb72PTWVFEqOFlG/9AmZgFpeV/0rq
74wEIAjuDtv0w0EUVZQG6BEsplkdGLfGWoBRt/Id3/yyAz1ebgvM2G8RGSahjTFTtW5yxxRtHttZ
cr5EqvIycxUSCfRP2LshJmNbHAeOCGdz4fCtFh4veOuaMywU71j0Qf/WeqnDPyROplEr9jEMsGOA
+b0iqQ6RKtFrZqXe5dChInJsHN9LayFtot1rt+ajqr3sgM5IJ2MBBwVZzfC8hBH58CLjnfig4FGQ
3rWxbJ6e6wjSV4Rl8Gxy/uoCw/7TOI/W18ilfWGzOwbKGQD1hB/M6tSzzIx8m6O0fSewqAZntS2G
Nv4V8UzctsI0n0vpjnupw70S0/4ct/EJRqH1OmLbf2MeefTSdgt2Y/yULMFR2K116gcV0M2KxLPt
y3LnTZzDZIWllmwE71PO2MClGP77l1CCNy9rvDyqyFcvGRR4JN/ZOg3m7V7ZZMJAxf/t2eoX7ZHN
Oh7pUj94dogvei+/yXjMbyVwvL+vus4gtZHZDpRN55fT1xVPosh6rEuOm2dbVvAGGjP5tWCb/pRK
8qakpfQnXW7U0nnvwnaJ+Zpk8DkVnNRM6M+tauwTAvPuwwJz3KNCJeuETchfvBfDkVejqTtkbr3/
Vig608007fKGZD0KKp0EPhEF2HffZ2GWEIsS+dm0wjdSaJafY2g8azP4NcExPay/Y+uQpMHHcTMj
kDz5wjUb88G80Rg9wdPMMIgx8KPEaPYCANt9yNvHal/tTWK3m9jeSoOZzFKORDO2+PiQLlWMHeYW
cYX9eahAoefA3l58T52mGTVgpqW8kdW/IxN1d86Eor2mx0AFWxWcp0+O5daESw3zd4MZj5+4Kbpo
nv+yLdHrGGjXQyRVYkLsM5fqw5FedbbCZNg1TiZoqdc1GyQncznZ4U4RoIL/2PN3+Gd9SLAgnYas
OZgBar0mqO7FaI9vihnaBQQvlsX+sHDbPCv9w+phT4Hlk2MTqMukAOA0cZKgU5maV2nLXwPN6dYV
ybvjGwXEBrx2eJnKa1gpDi1I0s4NndhzL8pvFsrerVcaEUkndKzoNhCppYwfMnVJrcCryDC3qj4Z
ZfnH7hxSwcBRXYihz7fCwC2RDsK9iLELv9Aj+FK4efTIWvT25P4Ye8gMH5hLmRRZVf0eUYJsMx/p
bmrChBxIsvo0WU36agQR4BG/flShdZoAiICyjlr3KEdoUbmP+9O3Cd8iz4Hpdx3YyKHWmoCrEkF7
X9CVSKzxa1LhdEBw3T+9pmMm1CzyBOvk3XSUcVz3Sk+gzQig6rs5agDTsjmhJF7x3YnAoaQ5uUVe
7POARiz9NifLK60S+d4Z/eG/0XPIKXpTFcTPeggP/96Gte0JrMZI7BDRgYgLvI8Z6dqwseskuFVz
TpfQTn9V6VzuqkiQN5cXmcZYnqF6dLv1Vq6l8cgmzz8nWuiWJP2HvnlOZJmSB2rPfyplRg9gm9GD
sRQpUz3c+PV7kgEhwg37bhOZ/JAuPC3UBYwTivCTz+yJQ21dfmYAtGxH6DDfsgZ+DBEQTx5Ky4/E
6aE/p1Le5JS/WbPxPexDgdaqtL+gRd6laikuxYDVNc6MB4TWHOL7ON9MvQxJV57Ae7/zw2ZzM+cE
s+cltV+cLeWR1ho7uj4+iBwjeM+zdztNvvf0Qkyb2kKzLp720TTe7B7dtr1VdFXu68Kk07gXSf4l
5DFfT7M8ZvqdmUri2ZEexRu/QCMe6sUMp0uI7ulC0JZzAJjubegSmeAcnPxTGesQH0YCe06B8jQu
xLy6puU9sYV/Y3BkXvAAec91yWb3XhVmfxLtzVLDACeHFkSoivSjd7DXzkT8XkUv7SMe2+Qa+nMF
Oh/OSsU2wPFYm3v6cjp2edqe16ZOVvmlAgHnn+C2CQxTU3NOAnVztZJUMYJv8DISFcoBslmHYnlT
nVz+CRIBgcTrZX1ljCbA1YJuWlYevdZse2bn5nxbF56acKMK5DJr2crA5N8q1pnoj8cBUcufu4CG
7sCh5T4N1XKnnWcuMTqqyH11aLEc1z7Vok2qtIHfSUC0zx1OihvJG2fl2wKIfbFxGo5dnKjvWgoO
qMj5pwjVdF2XPHP+fVXqV1Xj0xd1hr1PrqsLiWrv9iimIIYfelmGT8WN9lSWg4RtASqdc7MopkcD
So5XH387mAd6zEXb7Iwm9m78x+yxTptodrmcr8xvrpgZ5NTGZRDTAjoLjce6rF+a9T/dOHdXsi0D
gnLrdrg57vxqTpTntM1/iXYer8Pkj1erT6YTBudTU8QL1wIF1NwRsLVZv5bWOxKD7iIDM2FAHg/w
MjA9JHVFrDxik5SgAwIcGXjwCPEXouknKBNVHFp495V/HfSCysm/ZmvEJ4zBg3Qa4+LYyyPMcjy8
KD4fMc3jnRAIEpfYso9FCAhrnYyZTu68OOKknGBmzN7ZCDQeghSIF8g5U1O5X5ZMhQyVbXXyvOEL
RkPvJGzfw99NlydkmxLpTkmVfy19MwILWf+AMpVtXT+WH1XI5FfJwL1VIO/O6Rgjbfbm+uh2DIfX
OcQ65+nc9pX60zmKvmHkkIwTb2I+XgDTgY50FkyqhO1SOjeMNfUk39TL2v1Po8o/zlOKOa/KUIz8
b2mHCBEdCEaMEiZFjR41jB4iyMjmpMwX9juaEOM6r8I4wB9f8yqJjtWqQlB2LCFZx6DrqukCGI3Z
Mie0y7rUiAKJXqyOKKWZKqpqX8QjQxiM/usyub15U1oKak80c5z23ihSuVzLSra2yAKkmXxZaNgW
wJrxEDoKmhm8HjxfXK7AjYMzOEg0EvRG17bo+grLCPII5RIX+P/fuj2qzS0zWlTUeoaxqo7WJZvz
PzFBWoiti5ycAn852Q432DKG1OpB/2MsUArQVH5Hf/UlNmgUp+AlZd6KN6MzhpMc9OfbgAPcJCZV
kh06u/UA+N95MMmWE1W7dV4fRYWD3TFKIUi0rfszSrz0ZRUW6AwxLPD3YQzzS1/5yw6/tr0btUWC
/Nx8t55LB6qwjUNqJ/ZtoNSpVZZ7VXrJcTKBrMZj6JzyyHeQR5Fg4QjlHsAgo2ALgE9DpDJ3bmsv
Z1oir2gK1IvRi+yACCHeRv3svwjPjzekMLSnI8qu/ldB75ggU/VmANXG+9li/uINfHYEtRML/6cG
Y7pBepN8tmNv4h6hw88TeH3gpBIzEnqPeJf4DuGrvf1zfZGnpLdUETnkATlNG2atJJ4Nsbu1waBR
5RGyN624tGK60XIWEzM6N9ysp0qXkaTphICjcyJIm2qO8e747WkS84Vpcb5Xs4d3NWCfJtkJgJNW
hARxm4DfiYrjEpTBmyoJVg7xxM7+DE4ll/Hxb+nuWKbarI1+kCvVpUb1hcKoH2+Zlg2sC15Iutn4
5B2mKRZQ2XMZjXxIiuMtvlWtywkpfgueUIbkHtLwDmxU1JT6xxRTYzItykC2Vcb4yUnawwyJWLu+
VmuVqzBKSlrBCt8xgYIGw8iudPzra5Yt+Xm9cdZ7piKyeC/atCP0RcZXTy/rq7GJ42tcNNArFw1Y
G9t4a5Z+elqa0MS/lck7SUC48ZxkvtT1P6uAcWJzzizesSGcv+c0CrYzuvJN6NYjbgLyZ9dlism7
JE8g3NVT1R3qYKgpX8FljRasqGDKP9/PTehlb+uCrx2tsZ9Tl7fDzq6ZOdPTXpqLs4BP0UrudYnJ
BL3mfvgiIyoNMujd6jqa5vAy/99SWMV1BGNmqOQf9BUlZSO/zyMirQG40WSwBbXew61L40JioHHK
6aTeINubZ8w5pwRI6zZDiYHWiC7VuthElG97C3VyUShaKqYOW0mI3u0bK7w3df6L/rU4dTrHDB+e
8Yq3+vTaNAR9KPww97H3nDt8s/JcokE7r/3o9BZZYXS3G53WGOSI3jHRbCaIaxuxdAGN2gbjW+Ta
RweUiJbR0/9emxd6YKEhVqfYbKqDh1GE2VZShReCwQuOTGgBaH6nJDdqJxrvvhlaex8D8N/2A0YD
qhj+blcL1tfFpEc5/eKgZr63SyP3yCDdl1kOxamOCOkaA//G9817Cyn1ZlSfG67xc0QuIsOEBJwu
M691ifSXKZUQ9sJ0QELsmZuxNgCgVcSGca7T24D3jxN7T+mGlChd0XySBiAsZ5Rvvp+RMIR8Afmu
AxU6EZr3aZ8NMfuXmmpok61dP8NNeCwnzolApR9jY3ivAcLzO4yU2/pVzm92Na34T2W1YtcXBAiv
5MomL/nSD52j72CXYfRQ6v4whPXkrvJl0yb9YUaWyZs4Tz8n+TLzI2Sra8HgnXGPdfZ79oq4Tg7u
XNOBTkceZ2Z7nBgOfSI+4FJlrk9+KF81Tae9MvD5POHv189SoUx7qmWg223NR51Pyaddd8DKiZu+
4CdGQqXPruPSzWe20BPo1/AYtfXPJQdOtJnwux4CiWrYGYlw3syiYGtGPxTp780zucTrCWM9c9Rp
y6gQvXmcedM14DlzKvyQ3WZmG15awz8YLijhZSKxl/9AW30kuaoE2EhWLe1Yl07Gpi9cQpbhQc9i
JheVOGkIYk6AvWsgoD2+T5G+D8ohPXkFaStkrjlbI8Z/Qs0AMpdXc5+gx7di793w6je/j6JvDuoL
3moFfiMenutCWxbGUhR/BhR0atfmvhG+NUbg3n3pti+Zbno0fyAWlqdVXaaM76WtjDcUJcmmg9X1
7oT218pHQjUNGAPcFss1HvlxvwQLk0EJcnZTD5OzM4MmvtA+S+4QlPt9Uv8maEHAa3Xit1FHkrmk
Cv0AR/k6FPkXLylciHvL9FZRzlIk6ceklgLZjk2+tOSUW3DNetT9r9TS3sky0ocCOH1KsijcedKZ
v5qi3NXOH/wT4tuA9/EArds6ZU55cTuLyIuq/seN4e5QySxXozfzp6ldeGUp5m2NePm5fs8P8uvE
oeNUk1IHc91zisvUof03YnPX50RGF7KN3os6am916sP6VsxDaRP2DL2ZKhUDHTUqcrttxN1m3nJX
05Sj+iZsy9fBw9Te8rYsM6rJEKytkzAtqIEpUeG33b0M3vMG70Wv1cJwpH9JkqU4XcfV3ovIof/P
PNfYBAnVNY/WPddvc16a+R65OXTbyuYYMnBZInnNL41vB6ipF+NETgqzv/8bugdJ4MJOGcZtaHX4
3sGNrlutJaL8hj3vhui836Ud/Lr1+3m/xVZj3vvc0UbUEjbdzPmA4zFA/hRUnUCxdUWWXWBrt+Fj
6s/PKvEfeh7TND2UrHKLJ0M//0bPS3S6FkQQWMAUoQJeQPdV7Yj5KrBA0/KvGSrkAjk3Xqj/R9h5
LcmNbMn2i2CGgMZrap2lSDb7BdYku6E1EBBfPyuieg5t5prdeQnLqkOermIigYjt7svFvme4vdEq
U67uIvqV6QAkCP0CL5s6GupDYmlOb2jY4mBM4QvyY330ZA0SWsD93H4iDIKlaw5aGkiVoED9EhQK
o1TR+ig/JlzBZMR6OP6MF09L7eB05SB0WNOqOFGNMqlyPnyXNqBVZ+nmnf5ylB1l3GPXbTTmbhHp
QjK0QMKFkVFljF0H1LYEix0/h9WiLCVtUR7LpCPWF8jgxvHHu9HC6VvMv9Wisw71gMqzWtlrXPIH
mQMzbLMV97kgdE64d/gQRqtQ1as4+EOW7aCBtD5dE3kBKXugAIXJS2jg+dFUQDmZLhtWbk/V5ObA
irm77ozMcs4ka85lzYxs04df4j4tGd3b9cbzveJLjmUe8afGtcqUa4/Rge63IIfclI7L1U8GyjZs
eCWL8sYkyiVTRKlz6frie5hTi6jPeFFUYLKqHcXvPU74HOZZVO+pbKp3POPG1iopARsGy3pfcltS
x2HSUz+2fxujdN4kPb2nOWU6CgPOeVtMNC5L05XTcyKjS20P6TEOx1+Eo7z0KHi0tA2pp9Yc2lu2
hH8LmvkOrnKR6KX0Xgt4KpfAtHAvEwsSu8k3wMmpPVoxjsbFKlXXjpqgw4+Jj1lRHeZuMb92UC5x
thTnWoFkfSf8u8PHfDAVoSXgQ3auooSEk4HaVPJM/ByzC870+OSMJe0fln6kYBTAkDXxiGoKUgsr
WXCaBG6dFNbOJlxwaI2i+Fr2EUaVYXmF2Ri+xLM808D7dQxQbe0pwHCqFqdw5KUlNddY7KojYRGE
wlH7AgecDI7V/sWNK1OthF8MhxTxoiyJnFxZfOs8yGK5TtHyBc+yPIYZ9S5RZIxXttvVtspIdeis
jlRmwjLKfnrJ+E4nHM67yr+5bK+3lt08GrW3xNjEjbsxnAMO25/lkiKSDW13FaSmSbs5fyB442uk
JcOuyJtNvYiuSas6EPq+PooV+2OdeBjPiTydLXga946MztCOHuUsREAti/5RkBrY+UugPAA8RvDM
U00t8bD8A2qfMkInLaMtD3yO32uaAYagzthzfAoRlA+syDNVs003eOlh9elMUg2NWqq24QTFEBrC
R2/jj1OhB2LEBcIUB5ohcZ2LS3U5bklTYjgO3QOxH/fCqNu9cM6y92UD/17oQ5Ofudj+gr+x81qX
AkPDRb8SHJDPNCRCvZm9N9nb3QGxk3aGLpc7NF+TaQuO+zX0XpnF/y06IqxA75czlR8wVQc4OA2u
ALe3XywQIZsIJs1BW3z0gjYK/jQzkz2jtm1WLOuNKiRpYfgzgq0Py2NHDNC6QzJd/eFmuz90jJod
a36XZPMuluG8cNLBx4rTj+u5jx+Rl3HescfixEnvlDmD/xpNi3tmityxyzjIprVB3HlfwpGEmN2m
LRUYnUn/LO7Kjsqm3v1hibg5TtB55cb0ly9mOaJrKx8mgbLm+vkqOgx2a99MJeAuagnDjIgZltAt
5I+GrpZiPjZ0Op5UipBtMg6eTYgwc0jxZ+AaqbmdGDL4ypzgJAYkJ7Ao4pXhXr73PPcfVNZ2I5V4
FzpT/mwD9xw08UtrTOOjVA9zMyGB53Qmn9Ay3KPCcfsbg/7o06n07yjdbrr5zIC0BHM0H/2idr6E
Pu2DG0Ci2c0Y6z9835/eQrX0mXtJV7guMb29lp8+5bQ6ZF/QIUuOV7ffS+KNpGE7iUXLL53r76XA
MbVpY+w4RriWd71IQvu3JG3nJ1ysj3gyYpKBmf3qBFwSBjm8fsaW1qlZpGQYfsED9TInGMRDyzTe
cA4yBYnQ6kih3DXFWsd9ezXoMfril4Gp/Yz/qHrrFJ9YUku1j0lhXW225ijuzkLjQLjVP3wT5SNi
Mku2LuvBLMXfyRoSTkKovdZz4m4iFYkTxDduLWYGhhYk8t8GmWPMp0ubq56oWkioaj+1fYdU7fev
42BTVenm4OoAVn5uvanKIfbbmlueWetVU0GSBDlqKRLA5Kj7fDFd3YrkT215fFjSwTjXJS3fNVop
x1G+JHE8XFYBgtcue+oOrXR9aiqAcOQbARxjyvp7ZjtfvYUejN/L0AfiUmZKSvSru4H9H8+DmL6A
K4v3mZRfNbKwbs0/sOJOGN6D4paCBXh0opdoo83fSEGkYiOnQ8sLooNE/Pu+cFg0w9G/kLcsdlx+
zGdznCQ5nt4v4s9IRZj14o1LcCbSvZ2TdK2wX2JRwJa/MQuH6ZuU7de2rW4JzrtDkdao7M6Y7j1M
7e8TZ1Q2KdnyBzNIyrngDhUDTni3D/NgY2RN+pioxWESekxS37vm0Haepl1gmFGvVBcfcmbkczul
5DFXYdrCoNRClDPFTLBDy63I0GW0a1DUIVpavlTJ3fF2ZRr0OAXZB0DZfbNxGB6amMCSKYIXF/wk
G86aACKXd8/maV0ohjDBdEg3eQRq0a9E/dH3MWGCMLxz/+TQsLjDS83PcWKzCFuH9rf7aElMa8xY
9VdVbll3NCRSTYlx8XROWS2k8XExsbHftnn0i3bRCjgtC8QjL8Y5ZCSJfbGNofqQ9Cwsweh+LdLu
pW1GPtmVqk5KY6Jf7rpLTdE8raMeOsfp2D3q6qVVO1wmUWcUkPzk0S+0H6uJ6GONpqmtlr6G9eSM
JxxkmQ4taJOiKr8S7k53jHwgt3kYPHOZNSfOQY9ApY/1Mufte06lABqZOe391hnxVk545HgTFpJ3
K3XgwJFAjwPPDNLVuP8rlHlJl3CncsYN0+/utU8mEDk2PTzLEH6hb7V+M52yebQpXYAGcc/QNJll
xVF8kj3XYRfj8Xf7qr0MCiITWZRpdZW7nMqs+ktTXp3uvExNfpysjN4ERWyh6jA8dR4dZAzMc8xX
vNOnzqGLfTHc0zjajzrv/c3IMONAxoJbNr3PxWm26pIjrh+EG5TKH3IhLc3eAUuZmuxkowUuCp2M
DzyOrxgzGHYDLOyL4VNwSFeUHrq2Ajzf4g0vQdv8/DzSosTI8yqsF22Ilk5agScaS0CbM/0nDKo2
meGupEbj6hmopTZNm0rGX+uA/7SqS7x6DdF3kEvla+eL+gqKQEkKZeJCKqAs+cg5dHmgBM6Puetj
tiXkijEv8ByCw5XsWp8ke9DPTB+W/FsFDnPZ5WlCk4fTObumXIGaM4dc1YkPPDd0nWA+T3n77/Tb
jYVzXcJfQp0DbLUEKvg8h61igDTxfjCmBtwYd4Lbf7sbpu+Nwbz9t8lB+xs+B6W9h+96qJd+JggU
tXcD6gsp1PUD6hefgcF1roZ6/ugFsYquNNKA3T5IB8bEjOYpc2D8kRrrl3KU45GSAHNbuwg2T4D8
UhmU+vdxtdIrt+mK5w0Nfe7cfFT/yfLraMMqCSACFsTK5Yg4/VhTppOZ/AtKwbypK97gwi+jR6lc
mcPKZlZmHnbdknpcMSTixzhUf/6zeuutVEAlvWQlSTI/vMYRT8nfS9db687jbJRjXdPWkGTiIBUk
ZDPo3hpu9BGDewhC8c5gANcNV3TpQTSaPTwyxEXE3F1SWb2NSoXTC9dpceu77ME2xXtxlUBqJF7+
MjsHu6CQzYuc8FDAiqQFt4sEw2qfp1zRnrU4PDvGV5t9Ikwx8RzZrT8kRvZAu5z9DMa/Hde/PvMD
BMzFOeb07igkWGc4+dWDdV3DKii+ejG7j0SFUmvDcG5e5mFn9b0D02l2u3irdybyM4Hvevo2VZn5
ec7l/RmPXHQvqUX9ebjUM0H3+UsLguVAdWxxzRSTBJ9KSnap6lBOo7TeyCLYx7MXnADF/ZubmZgo
nAFRQX4kPegoEE/cpRMBVLb9hMQYExdd/M5p+rwEDr46eyZoLuVyV+zrOM+qi/CgWjTsvLy4woOQ
2M0FMKB0JFljUFJhUj5qQ7Wp4kZnbySm+CU/Dr6ABlcwe8aChnFyJq4qwx5WI/S3EQX13XXnAdph
fHfSdk9QLrvnRjk9+QGm50pA+zAY5D/092Z8MJ92PgZBeP3/w6/QXnQcNO0mVjlLrv5uo89sORPt
B0eD/tGt94L57sWwCzaieS2/i94dYfGglrZk368TLoBZimcuYA8lxCMf9NU1R7Oki4wal2fthPkH
T31mmmuKpJGxzV/DpnyMNlVE7ETig5FBbdikYzns2QMM26612ndZrr8ccyw2TJOw2ilxMpjTB8lF
elI4ne2rkgqQ1Sf1brlTvcnD2biJhoCotjXaDd2KXTDtg8bmPUtlfhVxcbBSPJn0raAv4N9mX1JC
/pnCb5M1r/uRY+nm9/EPbBHRnYyAmgwJzjU84LcFXjJOHUCHQpUIg5ByaOuW0jRzkA8S6/aOe1Sw
XVP42ht9FmolobUyyOJ97gM4dMri0CWk22zmgtvRKlvA3+T19FJAz755ZvQT9pR9bIc0e7iFCqy2
KdbQGLClC6QItHr6qpcic8+ZHOfrrsyBiXGrknefBjQczpigUR2vnCWDa83WbJ9ZZC/prEiv7UQp
vH6ll0BRqFZ7WndCmelttYRcJ6c8z32MaVVxJF7OM9fFhH7+/Ka058/NkN4GpXExX1VZFyxbibMn
ISMGienzFYJPsjd4+z2fqE+mBM/fCYyVHpFNkPnF+jWokLL1r2H21G1KN7ppRBwJLGrccR6c9JOr
CGjZsoBFH+t8znhT7OtQRdNDL04jzTMOgrc0rLrtImIH+W2il00t5szwW1LBWimlDr9IfPWUVuWo
pQu68ZJbp1iJxmHcm5fAB1m08bGO7JgfkX+T8XqdB9dH0+6WnY3Kyg8iqVlb8Wp6TUD1jtdxY+PO
R/oIMBMBGgZx56z1d+EyJ1dfLaDJSO73Ru/DXUw/7AF6pTX2mLFd9RInj1CCsrWlYIyuVXUux4Jt
QSxDeK674D31TGsHMgsPw3/+R/3KHzyqe/U2NpmtE39rwKJDkFO3/oZ9/syHbjgy8WDMNc1OQa+t
4asag3Jnq6SBq5apzmFztYyknQa3xEBvFBfkepZwSx65TdKl7BJwODElo55NV5/REoT1mJ99QXag
pw1L0bvRxdZu7dD+Vz8c95+yfxkZV8HpUhkBEtv5CzsSBHWizfz+LGJMiffJOD94VfIzm8QcEULG
Dp2BuSNAQHOaVqw9KMm3gb4aicSQf5tkyilZZYgrNsRuBhxg0NniLE6unw/1OU1eFhUW10tBoOZG
5VF7a+GdHeslfaWgppBExgy6rK51VqzQquJX32jSo04z+m34b65RJxyNyctPhJZOCEXeJQBh/Lk4
RJaJTEV4AfhVbdv8d8GbAEx3FR8qZPj5fNMPOf24M9ZuS7TeuwharW5z1vWXmk+r/or6WmgKsUVn
HRvAXE1WtJOnWgmleDiL3KadTtqdbbqe+nQZ3j8zwI2TNCz3ICxm0gv78xdQAJIp+bA84/CJUazd
WtBr9o7IkpsEHN5vXHhZF4gem/9liGgXm0sEYWv3Wyel0cc4hIn3pwR6eA7d5VuipxIdc8cDaWPn
SFVKvm898NCTb9svdpo5L5CAEySUmommDz0aBfA8YE1g5k7dBh3EPx2Vdqpnu/5cpIo84QVorlyw
3EHZy+7gGy83vXTdup7moXtw38qYaQ08Amv/WtYpmgnTmZ3+cmpHY29y8t7QWgPJ5JwLHhL1WHa4
vduivhg4wRT4s9k4WTNccYcO1xDQ0sXKQGrFAJewl7PCtf3Bft6wXZww05Qz1GSh8yZ/1CJR08o+
fuvTXkHSpnsMah0O1tIc1gWDYxu21MwgBX9Ih2K0vE/Ki3QZ+GOitzeL7uTmmNIwSOfTyr163AUr
25bfM379yuwwlK0LmaLvZeEhhdn5fOXhNl8n5Vry3EqcCUcTvzALnvv9MwN2gM2iJOZPGPG1JyBy
BKEyo6S1ih0FXqiDI0hahvgZ/14n/VXs269z3NjItplzH5XGnFCzcIVQuNMxtNpZ/k2lZVX15G47
4JG2/4zjtzhtADOHzANPeUu1rA+3bNflgUUvsCR9HFzw3ntvrZoHUtnwk0d2u2ub7M+85h9+V7do
YHbAzZWN3PjW1pgylneYAfJOUfr8XsvM3FaMjE7myOzUENjbiPK3L0L4A0rLSnlzE5X3kvmpFjq0
5LGqoUmYEZQg9WKlUQ1uEt/M4n+tRgQQZ6VadNhiYZ02Uymm+giu0DkDfzrXaqa/qqO9OsRciO6Y
23DkDlrSMFAqsnWhnrqRHy8kONL2oD08g5PQYkedh8+Ja7Vaeuh6a3j0Azwo2IPUadBicsMHk5yW
b+MwU67NofcZqkUwqSO0TR9x70cvPC+zb1XXzqeadm/ZpMkhCd31OUV0HZQj4hvk4OTJhIalAUXW
WKUJWbN/1sr43cHD5uEGIsLnEfUIEXZ3a9l/aVxD8P89utFmLeZtDQW08BpC9BCM903jrLfUGdyr
sL5NOVqwUJeBdhlov8Hcj/8kadrSiu0JHLsrYMABnjNMSO+eTxhzfHHQTWdhPnz0i1+9hUkK6DMx
yWb0w6XPBPx49oIA+4IUNcugAEhpK59LTSla5SGToQLAPVR3Ok2r09uqklM/p2HSeIkGtqtlsO3x
NAfM0lcPHgjNx+zoHTbofNWK3j9XRkgURkQctDhgi6dL5URhZl+ox3W+46X3NxOnxQe+1uE0UHy2
oRhHojPa3q8x/Q4c/WMVKoeOD/rFF5DY8hq7z6Li0lxutKr3mJ6TluB0tlg/8X6ax6aNa/h0q/kM
qaOGhEj1rZ40YftLP2dOhRs31Dy4wSGeu2OWOMVlXcMUR4zHzckhzwr2WSHitJnLN90Kp976Yapf
Xv+DNMrTWQEUuizLuV8DeEFODq2ttgShd82dA1faXse8OeT+8PzcuAGwyA5wUZhO+zEWJTQ5rLEK
TaoXZ1w4cNMsjKDVticXG/MB6eEV/MZ8JoUAjC8umjN2wj8TdPMng9x2z87NPAmHsVaXr+wTIZzQ
eI3yvtU6X1y3OG3a4CgG4580xb0uo7B7dRdqWSVtl7Stm7fYE+O3iO2IJtkVagKnX5VqDNf6IC4b
NFFOq/KkIRVWEhqbKaIbWoeY+XAcWjrjr/rgoo8wSJ/uubPy12LymUQmhmCTGxj2JjEYEOcmR06m
TdUGeIDYNgMyypIOGIPoLZmwPPq44gUD6T5+LWErvPgeG3/mrFTJoqxcknWlTQm8j7KmwTRbIzLN
sFZsCk0/uLddAxAoW87LwfuSONmr0U87IAbBe8z4gOyj729dlZ/WYCS9pP73NE5R9nL5DQ5wcIJy
PaGAcjE+vPJc12qQnzvf24BUgRbuY0741DH0xSb2MsC3XbIfjTXdp4Dpvjae990t+pW2TMHvUeXT
J00M5Sq4KTXJ7rCK9cGKmY3p8Wlmv+450njqxWn6cBN2bXYgvenvJtvhEneg+cFdxFo/WVAx0Nzu
+lWdtzD/JndrGoKnyeqvZ6JP0N9Gs5oYpvdkouHxHUcKX4MemcscyuZpmuHLkNWEPBGWP5+bXVMR
kI3X9eA5gbU3fSJYIZO1l6/TFOHRqafmMjtMTDaN3X1XksdjnYR4yEGGu2bauNDJtr4aQJLD7rmv
Yl7VeCa9BPM40T6E4GuMya/GjL3D5/M+8crL/5+f7am2l5pNIZEZuj680IHMRh8M8Q+XUjLTdP4n
PTuz8ftOiwj3S8WBmJ624klK/6OM1mUk1oy1TyPJtVhKqwb+E/wlHFqCC9tpdx9a7a8SFs4lNIuB
p13yZmEGecwCZuZES/QGIxzjEW7h9763HssYuLjBquYyjgTwCpDq4SRU64xzWdSCOoJo5EOExohJ
G6xaqMCLd37dJVtdfrH2pYC1zA1VPKYqkndd0oE61LOHo+FCswh6ti2IUYuxq2rQBXZt/tErOXEF
G3TxYU8e5xXXf9H5L6ZD9Y1hXqA6k7ScUwP5n1ukNbV/WZx6mah53q0lf3vhrRq28Lx2vOnFvjJl
edYfCCH+jzo49/9hmuPt8m1O945wHZ/353++K2sgHcMCEr23G8zqhS/3OP4HtHaWqp3cQxyhiAJk
+Pd7AjIoH50puug/QsXW+FR/qygA1ZV5nG6H3nA/iqGHZyppKpPqy4HbzCmThvj8X21/Cm5xWcQb
U0W8nMUw77Dt31Ib/XWnncUxXdq7Eb8SdHT1TV1kor+JZf4/3ySatrFc0Ix21PGB46yNKbvpX7Uu
//t7+uY6qDus/p7dyY7kOdK9/sO//5z+nv7D+nuJ6TX/Ry2hxQfyf30O3NANhS2YTobCDCzrf7Ui
OVY6sj+046MBsPeYuyCN9BK0bKoT16DFTV1y2TxjmAGYlQRkgm2iOjqeZUbf0n6a3tQ3EjuGrxBY
dH1EVgf+KsVwl/b5DrfQ+iKwDMEUBmI5mpi0/aK9ewuB4qpMfq7qE9DhUjhPAYWTejLDPvXvdWXT
8JsfNjGn2HQeA8KeY+XcAVjy3LU8V07xk1n08maZNEMGpA1vvN8JNAP5FsbRAKTSMd4S0iHQJPWZ
OTYA/re0KOs9QqWETTstgbckJuSiLsdQDUvKQr6fN02j7Sr2H3XpcAzrR+Cfo2shSitGGoyLcGcu
DJSo2J0fZX1hBAOsZkHgwigT0OmwfEvjpHh2ow8xFNzmnl3CyjS0bkFuIXTmwLU168+MK+LnZKU2
pvq0sqWtzqlnbfVWDLiNvw8mylDt1FovQi0xKXjoaC53COpDqlMw1eOxC+FBeOXqXTIPVkpMGdyO
WGoD020vV9Mnfkv6Thie8xSByB+Szcyc9PLJ0CHFs11YJ/6j8rkSNzwHpvhnJaF5JPNmYFlOl6fF
s1XnH1IIMlCrzPlYtsynGCdOx4ZAFkJr2oDDw2vWuHw4whLObatAYn5FeTo8KyreFZF4XAtoeaMZ
nsEfH7HixddhSHaZGmraym2e5rSEgnA5zm00H9ZKdncRdntLiOXR+m15rJIfldFSIlK7/RP8SLaJ
GCU8++ROyw5Fuf34NxTDn3bVpJsUeunZdtPxCUIUyRe/Z+8ISLS2aF8iLyKvZH9bGjM7BmpuCESL
EWQj2nArc+uvuq4HqC4o5U0L2bah9X03dkiPtkNJc90M7ltcr1onjqAqGveE9wtPeFs/QZM9XajQ
Z8/ujduIo+uWhVPBAZ/tbjJjZM/KicqPKQHvPWEKX4aeKSwGe3SQiCPKZFbrcRIdcLKcGXxPFeqL
5Y7nIR6m9zFRjoTI/4r+f2j9Kr4xiFkBvPMBCDlA6IoGI3SWHXsksTMVk7zro/E4NvWvtWSGGPw3
pif/5/PRDdIQnHSyUBxRzR1GthRJCjkEnkp4RQOfT8vcXzrFq9KLtk2QQv8ero538OYiu7V2yCfa
8jaRisDZT8F78zJxW6fY6GvXRv8gl754nbeiNzRMIzz+GZI5/fBC0rZGFajGvdg+BvzqG+77JYTs
4nuu/C0lhqDjKsL2J6OdaathSoNHgUdKxnKPKbGmgwQaNPbmbIP+5jw8Du4HOqQMvHpIxb3d3vST
Uy++J+dzjZ4BCiu6/F5a8CJJXS8nPfkq/FweBaZgS/kOqCghMpYxcDa874pkN3JsHwqrfQJcmHdx
2i1HwcB0G2G53+LITw5SDXmjEc6yn6iAq9tTNGOVKRx6h6TLJZl+TXltvTnyo5YYjgGLWXeRiHeH
0p4NnqWWq4dUHihIqoUn2k8Gx3z4dSTfpIBegxXvzlOMpSafNpXUJwuRORRgGP8MHf0+v5c2EV9q
014OnhQE4/6zYPu2wf8F9JAyTLb3axB8z0yC3afQMcJdYAH8IF9FRUveTfbJRGVdETkxoc9BgXMZ
fuvXLOnHg4Wb7KKX1eVhMGWcA+aGnHGqPDZp4CecME1E3Z6wccdthTMsbDP1pVwpv3KIW+5I5Vc1
MaOZBGq9YKhLg+fS2ieyEu2t7utw03PGpkE6Ct5AiVFgW4bwLrIrdyXmzcrzgehsXxXXr4Jme+7h
f1xkY8vLqF61AcYh8usnE7MEt2CY2OTVH0mWfCudcDxKBTRyVFZ/RIXkPGZ9n8bwq1OCWmoSxrM4
EctbxtjxCKbD/BjT5tXOlr27GD8gB7f7aPmIw3g8xlRYIaCnV9dd7LPF/ZveavdiKIS7l2wmrvNr
KKgZyJKGbnBrjXaCtBq4oHlIedBRlklTRMo8dE0PnSqYEb6g/wEviUc8rwC33HTLzeceASO0v/+G
hBWmgydFVMc1OTbR9NGlDimVnse6NI3uHHSWuNERgpEwJ89TTeKPQkQ/F5QsrPH0DRmVnWFPZxJk
FME9yMtlGw0TtIXOGa51DY/P5Aa+r4w+2AxwM9d1Yt/PjZcisA5UaeU/hy4bXrxxRAn3TkWawNqG
QXxIUWteICLjjcdxtQNlOCHLFQGxwdR9HR0ypJ4jrk4Lmn4QxHzj6jumsCXfUivyVSvFnTNlBy0c
u2P7rUnwwaw57ZUD/1g7ho3/SjDWkHITRjhs6qczjeJ7XIs/2woaPgP521AyYAvz9UjadwexPznr
k+PcDHCwYz6wZhy+RCtzQAhSUN0onscyWxLDmbiJUDe11fcbvch8+BrZYRPt6vpD5+kM3/MPdS1+
4sTyz17ZH4n8Ls+2Ku1bWjjsT0UOG24iWhCkJPSXaIb4N9F90SaYmgjOzjufcfsWQcy7sKdKdy5F
qseptxaQHG5xdSC4h3T6PafUAdeOcnaIFe1oEmokbBI0GHowY5llZ5/0wkZVSMVZcXaVUXFF099O
6hGt+crMu2Zk0OBbWmHd1vmpwrdG2s2ZtpE1DI4rt5OtjNsOmnJdnCPEGzfuy5dlIXxmWkDKprX4
0Q7k8TR7KmRS3M448OwlcV+Cyf/VD0hQrbX8GZr2IyOYDLZGXujj4IMg8xe42tGpkjEo1WI9MKJp
TjUT8G0GOfu1LpP1kg/Vs5zX+bxaVnyd1ZJw7rTMtbrprLHZBm9e6ImjoBDxTN5t95ub2cv2J0Ro
4rk+8YEux7M9q7a9kfIM9v7RxjcsPqOqEbCGWHCop+BPz8vnW6TmKq1VobaLnU+cNBzEnRlW91hx
ze/qAr+8NjOXgOhOzPMVuP3ohIBAmjHPgBviUR4r9pV2NtGJPsPN0EfCoIB4lWf1Rmsatpn+6piC
HuIB1XxsSQt2bkbLn+u+Spomdy6Q6QPu1mRrGMTygrWOb4G5HEtw/N8M28dDndb5lz6pfsGopBSI
ko+u8iPCMn21J3/GzF+ZYxqPxCR2qW8l89FNMMYXw12ms4XET4CAxDvbdn/nzbb5ukTC2DFGPqZ9
oihd9FltAoIJpT/QR1wACSrjGSdRnZ80pwoTAmxEy9oQRkyxlk/mwzG/EzxACLBqF4fcIwOpoMy7
PV4Wog4zpNcVecWQNjh2xNJtEwk0PMbgp5w5xsGF+0nJXioZS6F/9C7VQjAeFBQBLblo4p8Gtp1t
x86cHRLemdyDIO60JhEZaj90ZW0qorekjM69klzTal07lFb7HlZxfgrj6g88tfYhoxDy2NjrO0QQ
uPdZ4m5n5JuiZS7dK3hP5dmHJeSwojF9Zh2YCtOzQj4oc8guXDcOuGTy8u6hUXN7RDsg7pXxlw3f
BrPjcjK93L2VXvfilq51MtU8ccJbffEJ3TmWkPNmNv6w+cQews79oRsNzQEnYQrz0lB9IrnqEMDR
GnPq6LONKWQB0ap7XZku3YaszPD70WQ2t7N7lIt5DN05uGe1DQKWucMev7ZurevhmExWDgqNcqNd
Qb3MKKt/wJ/lsGFfE1+mf/TteEEwS/dG7sjT2BvztipXWCOzZ/JIq1IA79au9kfBkRk/oduP+6gR
4liO5ZU7mH936vZvBAaOLBgOtmVH8qOUzj9ZZTu3VuYc0y35Tk6ZQRTT5n2r2nUD/FgLp8ObU4bm
PrPHn+lsxFsBdo2nFZxMq2ZqSE7s0NdmfY9dHpiWAW4ljcNTrdhFtRljdJ+Bk4bAmDDApdsSqepa
LVO2s4uxutlw4zFDAkjQCwG83ZgIhw8BAmeRUx6kcKGweYj5yLHfEMRbQd/UT9vDZBS5lBGiqR0H
9Io3WPAHaXfjocW0sjeCvt2PDf+hcBXLtoTTgzZdyluj+LeZjVPbjOIz9UkpKIsvJHZBdTEx5j9G
8nSFxSUyuZ46szIvDEXXC31ZhfzLxkp4mjxQZG09Z+9YueTfaHeUUtBLdCK+QV+RiuW74fxFYnN9
Lyd8/OTWysr9I3E+yAW+gODYaX8DNX9EduwM3wUqnKyav1wcELiR0/VuMArdOTIANR7J9Wr5Iz7v
2P5IQa3c6R5agOXk8jSU3ogIHBV7BpiYTAgolJ58dxdmUTUQNSDP448OpMs26IA1TGlSvGctyShz
qeR2i6qW3Ue15D1leVnW97jhzXjDw8s4FaEEQzS37o9sdfi5GNLfZG+NRz1W9iXIbc8AB+qo6MSg
GjuSzE4PUbDi5DTrlVp6x31IhcT3Z49aDbquDpwfdl3j9bfe5Y6rLhOtS9G0lpEHD562/72VVsL1
BD/UVUEiAhgEJmLShINaYjJnR9t0fyBpM5+fid6uMu+38ZLm/mahgBAHiYVgkMc5TymG9zlS9y7A
Sw+1s0R0ydzqYva0Vbll2747fvrTovvuVEpp39xRfskN2oP4GQf+UhiiQns/pjq0XtO4OnQFbl4T
5OxrRPKAztoX1w2zw2Qj1pouZRLcoesPe42DXdpYb4bCVmUDDWj94NwJoYjrkGS+6m07jgkUj1JJ
N+zdv/IPHB56JcwiLGS7dVjn7Wck1le52AQn3Vy0w27kL9yYc3Q3yqao1053tWi5PVonw2MjbARl
f5MYClUaVC9UjyyHNomxEilHoV5im3qt2N5yCRtyQEFareklHggY670HT6sY6Q+X19qWcJRZGkb/
PD3ppgjCC5R3DNpp3dzbAAOH9NNwz1iJ3pw0t6JzqRoC1DmDLDzbYs/p/pq9QREPDUGFLgCEi6mO
JvpVEb7wCzYvRlUSdCZKEBv5tK3YGCDYEr4r2dBvyKXYh9FCo6cojnFkkOJxq4pXE0r+icMd7IGO
TjewA79aNWTVOw1D8Xfbdb06TtJextK8ulAGnsUYAuYPrY/VJ5Sl5GAtDAuH1q+sseEwKNe4TMmY
G3bwYQaYSVusNDvp0fnj55l5/i/2zmzJbSXLsr+Sdp8btzA4prLKeiDAmcGYJYVeYKEJ8zzj63s5
Qpm6UmbfrOy3NmszGYwgg1QECDjcz9l7bQDZKE3xJi+WNFTb6UtqVx+jckovpdHE74UTn74iwO6u
lVOzWGjAXTuCiZahxLslD6AumO379Z5SKNCFmVk5D4LG4OK0Z2iW6QmeQvWApMnG30qgY3EemrS7
cex32EvMY9QsTc7lON2RME1OQ4bLiRtccNL0ofBGDZPXD+SpXqYd+j7rLhImi0NzGd/EDGmCpkyR
2WDrpBOaJG21dTkvkmDTy2Z2kIjpCNXxdl2gdWX1ki4RsMhm6veEJt10TCxyqcNS5erTIf13Bju5
wuTMHpbk3OIVSLVhYMIaPq8s5iZFDDjAfSaei5SXsWWFQFmq2DYk9e60PnXuypIER4scTx+JQuaj
bKJU5mLsj7khBDJq0tSsHqAzS4w99Ml2u8h6IvQylz+vnY6u80z0Jf2YjPL+OhkAz4iapKluegQ+
uAecEjJzo/q6G6LKRcaPca0tzHhbIQUmFZDTPzYsKf0AczcYorkJFMppXTVysLvpzgHZuI34xfi2
Psbj9KnWuplFIfZ43DSvXUvCDqdwQqoe720tXb1ODga/0EmVbdS1eOsgIVfK9MGK82MVTfYx/kbR
Jjib8DqhY8LJhKL1OXEJ0XEcClv9qPIHAStBYrHc2O7wuTb6YyRVL4VmbbD2V6ckNbJdKL5BPWgu
U1kUyrbOlei+U9NPzcggOnJH2iy2Fl5NjD018KjUseKzWBLGNmMA/T/fFgZ9YLw+GsCeYuZaa0Bv
qGZ03xbSg0cjeJdm6dEKFHJDQMbWFZm9XT6Ufmdx2GpyGZtiafas/Ad/UZJTP5sEUMbTJ34Vfcfa
dOuKiQyUMWpv1KZ0CGzO9ySIluC6OkzOakcuRdyJTXS05PUqVLfdk2PBFGstxlIdPKXAvpAetWQ/
npOaKkWcznCnVYAZSXvrgENjdtRnl4k5z0VtKEvEQR6zFOa9YwQ5cBR0FVltD+eiFCzpDquNQ7Ac
PjJ5XrzahGCHtWLYOm9aRNpUN7CVn802nG8MffwQuBFVmnrRt45Mty37/lHRu+ygL318rMPgvC6C
SGX+4pajctQaVfXpeZBaTnB3NqfKS4QEDKQ8R0qgjFT5uCVCUBa31MvaDndW4VQL0tTW2ZPMdVcH
Q7CvU/SisMmeW53aCG7Ob7OjtO/Nsn9PRZViiGkuu0WWFgNjuS0RjRz1lLmAIeG9GK2Wk1tq+JUj
eve0RN19jHbgum4KvsEFugepEbkXJbVxO7WqDi4HJFWm0lEetfkrjJvkpGS1cWVd7uEMKm/A2Gjb
cuJSyxEPbMJqHCh9M6VQa3U3S3LtqOCJcekKe00kteUWHEZTypNSPbxxFHU6AOguL1kkjO04C/Sp
EgXVoALYO6r7LjW68UZZikOsM7MiAIYw+mbI4Sto6UOeCxaKYURkjYrHOcNBs6PSarGSfrBbYGWK
MZMBMTXm44GEv4cwwCzJ4SeOKafCPYNPxvNC/KWlSat8glaIR4V+nux+vK65w3S6j3j/NcRyg7pn
oUDvQeeLTof8CcsfnXxskklSWJ4dVdKRjAKi1qoj0cZPUN7CbbOjnBYh3ZOqveIauDn6syKv7jKr
vHHIo5GSIuJHdRu+k6oZfpDqrPDKZLwPnfzZwRC/Kxa+2ElKO5uuf12VZ+ig9oFKY0aG7gBNJ0lI
gVdMyaM76SgnPTeBiiCF/VtHd5/UIRL7GEoFJhFE+zR3cCQFmOdKcOcEiSPcPK0Q4W4tkRKPtVdn
ViAmep4ZzCoStNKzXSGEFyo2alELwARqZO5YI+qZdYMipjmkIE9+lGPWR6rVEMEUoHFvbGITR5pY
h6xZSDpMHjJXNT/MnDkJy0t/GL/r0QBqE3Od08hDUgq803FoPBD2oxKWcaKpfOxxWXhjyTTW7WBy
rZs6IY60GhAfr7oG3c3ImwlteqZqwhy9UVJ8QM24y6bTWskwF206YFTvNvijJ3A+A4tcq8BlQJdm
5YoihiYCok32c0ELioH1Zorz9paqpLkXQrvDCQgf2HGulTG5V9uJFb7RF9UBb2xSQkKOL8SNqeif
lBSjSpHnAbgpRTwSL+YVAJ59ZBd4DWoJqJQL21QucYcpeDIGdTY9kTnVblbH8OoSM7ArCgjTffiI
2JiJlancpybSmjxc3kmS4N4IU/4QKRRMkmcsB9AqXCW9tMz/d+4cFBcnGIExiOE+TcBUDjmXxuIS
Hs+3WO+yvPxYSX8LSM3gtD6ahrO6yhNkiwT618TYjm0I9uSxZUZyS3hqBiZzqc8k2AyPFOU5ygVt
OqRAIzmvJFZPQYzWvMfb12awAIxOHy8j196pSuytiQB2EK667209aMi9DGw6c+qHZo7yc/f3zYLH
k2s4q3BhpXij3iyjRoEEQpkVl4Kd8Y6UKeOO8FXroUmyTYu2cTHK5uq0QX1dH3WauelL3NEu/MUa
EZaINoghzF1giQpyx5Ta28alAC7AWrGSD9o9UTMBFxUNlL9bGhfs40S45ncuGOCDToDZpAvoLNDT
+2NpkD3paBZCopnaXByN6X6Kx6cR+99p3bQjiR+pmN4VgEp2oXQXrJvIom5bZxn6FPmcK8H3CVPT
KEmoa8uBYx09NKn+dc386hTUlNFUmOifRJjsRABxH5c6CwEmeN4qjV5F0jN8Jla0mHLxi5soPgYH
9Y94VKAKcoTVnhJin6d+ynKceJsgiQ+rT7OWhXskaeT8Gmnpw+z9bsjtuszZM0W9MuEU/O9Rnd9E
WffaZGOL6ag2QewW7nV20cP15njqVMPkhMZKhFol8jgRRm/FTIai1HbWCCdk3e05A5t2GU5F5RDA
ui59Bg+XvXlKtYsY0vwUV4Eh0MfQa+1ilB26nPb92GhTCpNozsDH0KOa5DEfVnekhttwNHV7rwh7
7vnSqbwLl1mkmR1Gt4seBJYQmniLw/KuexVkLOynlsRPgIO2T3sFAp80xlOiyq9N/8JXvdWIfr5N
iq5+oHn+rWhTsW+4j5xoGGzLsMOGNPHXZiTY+ImbFeBdOoewFBY5Pk6N+eS2oPL6eoToHys0EdaQ
nkaLcZZn+LbSaPInKppb7l7DSYvabL/aSCIc7Uy20+PEjIgqAx3jMlaJeBjc07Q2zrJE4RLUWiKc
nPhSyo3VV1sLkuPRlMLdUKKbeo2YW6b3+HWoNauJQNdlQCSKpIUyCNHllcQfVmhbWmj/N1SpPTXp
x/ObQyw3NCrgKfdVGePBIp//u+2Pk4piuC8cF0uhaEiEm5Y7e4yNc6yrt60TOz74UmLkVCDKjdRo
LTAxfMSyjreyklZECDnbdFIyNEmRnpsOgTt2dQZAqRwnfRzyg2zjrCvSXg4PLG65b0d8DPW+8bRu
ktwaT9YyPtRgnv7QBGPi6HpYwlDxyPmFIhV/iUFlTiujD2PedGRb6KaHCmTByquI6+Dm0y5A7r2t
TEBmsA7ppnDm7cIKM1IrcdlILWgiy02m24MvsIVw2Vd7W84JlwLCvGVQq0OENb7DdBvsIGieLC0L
7xy5gVMHfCNc1EOxUMLL8L/6pOg4t0lqtR69bdyZk2Hf9tB8DZtyAfj0aBt3KB9Wu7MDYpau52p/
Du1xn1rzg6UX4pLki7njN4o29oR5M1f0h5AV2dlNRzb2ZNMTfr9GfaxOVBMgNUmftbs1EbIeWDts
IjtMLoRPGfssMh5n+PLDZpZf8Cg3wYS4BhZDviWZgYoxHbPVlaPJKksz6iPtInDviARO6ZIoxyAD
cyyZuAONh9u2Dlw66naxKwyuRbofxQNiv+hQ5GPhBZH1ftCbe2j2DRkFF51+2Xl1lpPgDj+jJ9XS
KYMPseJou6VGCGmHuNKxKgYOgE9Qeabspa4bTfC7FqVDe2VBP6pLu+QKUIkNJCRvt5RGJ0OkqnH9
MYI63XYOa8KDhxiv27gE2j7QxruVt/YjRlo485dMdlcomPUA38BqmyGXwbpBMMP4NY04c3vuFFta
CzhnMqLQUxvNOZ4KkpAVw8C4YLjnkW7m2SBlih72dk1d/iF2DJ2EEluwxF6wCu+ZY1l+UFLHjbhA
uIFbC5gDkX0AIkRHxkQyxBpI6iw76NkBsqo0aD4G3Bt2lfSfARIaKcqUh6k1iHxj1KA65uB4JChE
6TNrq+vIKO266m5CbDekc5CQaw2CaAqHoQYyDVVA2yGakaryM4mR9i6voG54okeI38ErKkhWzKLP
GTIW0BuxdR3LWH+Ts0U1mra0xbRcj0Z40KTRQVH2sRE/ZPYy3I7CpCA16s86S8rLYHFilIEe3nLa
PndB/aEJhfZgmXoBMUe1QA/jle/QRnhOGBt7cym+zDNn60DSLkrsGi3xXEsvVxPuNYWxYTVOZ71K
Cp/KVbpOROIonC5h5GCcHnXhL26PtZvW9HapcCMtJugJLoQKg/gwQUJSC8pDomyWQ2DHu0og7l83
lhyjzKZ4p/UoHPI2kn9kzo8tcbulC+deWgA2xyCOjuseX9J9IsCNrVT8WJckOSol3YLlocu46DOl
r+40pQ9uHSKfUCkiqaZcXpHE6DGBmijrYknRE+oCsngLDjU/kKR5v5JmOn0mU1sttzboimvdI5QN
qwS4OJTxZugfNWiKETAWOheLnE8IVBNnuzbOIfX/w4rAMWRFd9Km859rPYX5Dxo3Q7eEYUCKUOFp
atbPqkIkYPy6TZ3tK8yAI72Ag00EkdeTtdDPVXuXCfVLETZPzLMHcp5D/o4FUJIfORmJ1XV9Rv00
n9oS8k4/UFGuB4BnmZpyYeOmiFLhjRP1dlYwwY4VJodUsCwLIuwqnOqWNh2NkXmXzSW6sdAwY0YH
RY4gyVccGMzUbvCnh0N2SpNDKe0iqavSd40skr3J1z1NNmsA6bMBY9FuXXo+oBoZlv/FYXJ/OUwW
xAMq2KYLwMzR3F/Fl0mngqo2WZqpJBBtYIH6g5TprZvcHL4/WneZZs7k8p0YVskilN2KdWOVeseQ
NNwnnaxXt1F1aw5CHCjsMLqrMV4negLcICrZ7SsyeNyi4nREdELfnnyGBFFNnUM5b8H8hAXCsVwZ
G8hS3KxpZPY3s4pIzSWRY7uuEFtpALkkmpK8dMyZBuXUtsmZXpX5BOcZ9y1lbk5flwIeE5RuLX0r
duD9+ZHT1V9VlJZqaKopD55uMZr/qiYWrC91M8mHvUCPisRwvlpyU7FYvC4WQwa2AnW3vlDa9ovb
Ml20FLs9rZtOS7u3R+uu+PsLmbNQ36BG7WtYvd9yxVGVYqkgnWV9Svw9b/zH7voIsZnpT2Xeeuvu
ulnkh7TJQaU1fjLJS7G8OJzi87rJBP0TIK/cUqUnfpKA5h+bH89pt62OfXR9SUsyjAEa0hNDbR+4
KpRbSBa2r0nqy7obw6C0EUNnp9wA0bg+t27cLneOk1Z9hL6zsRLq5VmrcNbTpdMufYsahroVzgfS
Cuqt4sYhbYVL0AJFMBvMQwbOxzVieH1qzRleN00DCdxOtfe/PB9B636LI9Y1Qg4heaLn+Ptz61vX
dyxJwzySCvJ2RRJHKMdPws0Q4fVo6ycpwV6fW1/9sYsdC9v2uv/28JfX1911ky+QjtdHb59Tj+Ux
UzOPdWBy45ABKqsbzeKr+AE8Gow0yuRm1ilA+evDUJfqoIze+SDf8+NndMkn/7GLK/M4mJRVw0am
1Ug+Qk+L6wLYi55uoAIIlbs2w13L1DdDfRhgpc3KZbpQi5kuGjJ4D54dQDz53I8Xfuwm8oXI1AeY
kXp2ShQnuupZc9XLgptuE90WiIK4t2dMbrWOdakpBtklUOu3bNJQTveUeDkQnxkfF8nmfssslY/W
XRYPBeBCh9Q96wuDfH03UzBDx8jqsXChBiAeblGbzgn4E7mZu4ylSNBFO0CVZ5Dy4hACwDivTS7T
ZdIuCYUi8oODda1RE26DMDH8jPzDu1zmNJASCWFGyrjX56iFDbd/Pl5Yv96QLM0lk920Tc1mCm/a
+s83JI0oBM3MWbxpWXOXA276ptwugAUfmeCGbxoBrM0BK34ueqkYWDewOQFH5tjNyT7SA59Que+v
VEONIYqMxGRHL5yaVmoVBxa0KBNmVbsb20q7A8m/3Kr647qj48+/Gctoq8ni9rppZQcrlKXq/+Pu
iHN4Extc4HX6NDlW9jUyEAXizJcCPLqsUedaVwK6vm+qCKVvBwtwfQrm+ffnDWRtVH3p6eSVdWtJ
Yt9qLaM8pGP+oOgWsqYwzxlUlrw00Xwscl3s1hkPg4zQgD//Pox/8n0IgUDJsYXhMEX45fuYRZfQ
nTHNfcxk85o7jn4fjhgHUzgqGZqb+/WpCDjQuTCb9z+eSspAO8QTyslUvqlVbcATzPy5u9OmHKRC
Ye1aBpxxx2lpT3qRpxNZ1bxQ52Lq/QTu9aYVTBf/8BJ36HZHFMO0N/Mx2dbgmujdA6fcRDILzm3c
7Z8fASGNFX+0w3BGWqBbdM1wLcN1tF+OgJty41KdRuwLYJ1N9kUdSBVYN7XIUhmZOH/fX5+004iw
CLRZG4fVxY4eQIQoTs2eETnae3Tp8OPW3bhUjuDQiQVjPq0GNNtlMmEZxrQy83XrrE9Y04hZO9zJ
FSGi6obkwvWFP/zM+uQfXg9yNwB+VzjbzijifY1ibS/ybnzJ8hTjS2Q8Z0I3z/bdvzhU8lD8cqjg
lWlCQ7+n6mJ1Fn1+fcAi1P71N+1/Beacau5gmXvukMmRlV/2CEqChGg1+xJGjVaC0ObA9CYW1qRo
kEgUtCfhqzDnBwDALc5WmPDacF7x07wyD2RSV9CidTMD469VEaM8hf40EY7AtWFeHbkx5sRkUpFc
9Yn1Zjsh5O/MUoqg5KvafRQ7yx9+Un6CS6K2yZT9tsiS5yhKrGOUjxkByjy1bjRkC5s/PzqOnEv/
8ejYuqZSb9BtVyVVlnjVn4e2qkOnPIQBOvCuSLY/bszrzXZm34sUCu58b+FCXjn38/VnoijK6TYM
L2piIju3MfyG80fC41C7JMvwRCgtZNk4aS/rrokwzBdRle/X3UprHGAYqHjXXa2al6v8IEyKw9P6
VBe+rh+GX+Sff1iWjH/8MBBy3z+MWLDlSlf1fv2ciYxg2a4NuqNODzd24vYpBpa/H11WE1M9tE+q
2iMOrLX3aW2NiCXma2lazeP6o33rpJu0qUnllj8aJhiJZz1EEis/KMeyhahP6qXlq2IAMl6P+v7t
gwrdPVi6W9ytP+tUqHOjbNKO6+4yzeTGq33gr7uaMoBwwP/09kmGYuuPdMDX11R6zvs//9bdX4cP
Rg7b1gyh2gZWOtX45VuX/509TWFNHFMBF9lBcLJuEimebpX4pWNpQI0KzTFizRRxL+nwDxUy2GvZ
YpvgZIKvZHXl8xAFLK2b5INDuNgJ86vlFcpycOECWzpgd8TL5I2vIob10WC1dHVJqNAT1HhpkD2i
lxhu1w3Mn/GWdqbwCi2DgC9fYNo53DZy07XV59iu/RhX6rGW8VcNp9V1rMXJpfwHgpqnKr2MmXyL
ZG/L54hJKm5ixYVoYo+XVKWjLKRA9MdujWzQ75Oq8mpp/33z6ylYgtddTT5S25duqfccsYQ1aF29
mwcTebTWVn5XLY8EtpSXoazFFd0Rq4kuaN6zIGwQT1ETzCYiv2oxvEdUvJco9heKPc6upz20bxvS
zIYC2aIt045duXGKiCKVUwM5jkdyEmM0PJtYJ3V+cYuOggFYnRPpPt83RYzAfT05/uPz9J/h1/Lu
7eJv//u/2P9cVjOofqQEP+/+9038uUGV/637L/m2v//Y/9VPPZU5/379oJ8+l//++6/nv3avP+1s
C7r4833/tZkfvrZ91q2/A3+I/Mn/6Yt/+bp+ytNcff3rb5/Lvujkp4VxWfz2/SVpMiUA/Q+Xkfz8
7y9eX3Ped1MWr5/Lf3jD19e2++tv9u/C1AzHBTRncjd2HT5q/Pr9FVXIWSMURWaRKAZ++wtrvi76
62/C+N22DMN0VVh9OnJRVvhtiTD47SUdmx9hmdyyVN7429/+8J++wR/f6F+ACN+VcdFxV9PNn2+C
rHBZzxKmaVIqcBnvXWnk/MNNcFKcOUmqedhgewFpXIBwdIjKDfzGmvzhEcDMjFyU/OV6n4/kr12R
mWwACoO16O29Fb7X1W96CHW6RMqzNfr7oXoNsxu7+YBCXLSPqXWvWaAzj0S2Y+if6opp4TOBU+bn
ggKcc9STY/bZnc6JuU1Sr9UO6Vz50SM93nt6gHRxEdcWMCE9XaO28Gzbp4S+L/NXYzkmza5zriXK
N9XZ9lRzZd9k28whmQTnXtCJJFeRXAYU7/0mXW6syk95Z709Kzp3mK8xbA6Y6pbtaYQVUprIPyoZ
67an0HjJxp35oVBO8T3OdeBj6rwx3+NDhRaiQYAOSY+kE47N2qhJBniOEubA++zFMc+4s8bXch9f
cGx8Cx5HhjroGc6miPZucwSVnhzEx36+4F2Mdsj9febb5WbqcRj55f4B2/2m8Wzcd+XF+oZMUEMt
VVy1ker9psIWuQkpQ2xhXB6YajwS2Qnk6BVxxDFkrnlbndUD5hRHOdCkHPYVKVUbylImGdfYttVq
g5BFoDOkIeLeDPw+uBSbZ/uTlTEjeTFxTGSPQXA3dg+x/iTMM25D4umwxXfYD1NPfCI1yFQ22Rau
QZwgx9toZPf2WA/RFu3xXyjDJpdlap/cEI216StF9xlrX3oh3qFYrnqw7a2dkXvEqcynrDkifWp1
IFB+B8NWIryJ2/PMx+qL+AaRXPuc3wB7vKNpfBnELSJSCk8i/Oq0bSHJtvdBSXs6aYWJmc94N/en
qPfNJfnmVu1IIH3+VoT8t0bBfz5y/TQg/s8Gyv3XUo4h7f8Lg6Csxv7H38aafxgEL/HXz1H3tWi7
r/HPg6d839tY6P5uMZVkLDRVi0mGYzHYvI2F7u8Mf5QqhdBt+vW6wbzkb2Oh/buOk1wgzLAcputy
jf23sdD+nUKdwxRX01VLxWj+74yF7s+1P9JCLckPcARjNFVm2gU/D4W9OrqWisEBxWTe+L1FZaq3
jR3Oas8ti/vBQaeNOZj+MJAeIkNCPzdzHW81eXDIl6dtO5Wan+ies2ztiGtgBhSSjAwfamW7R4NB
AC2SHydMnXAkqruFxSTZmuDHu/BTnBUHt0cwhimREzxGX0uITG6Zt64kAKfERFOMvQwAK4nUMA+h
uxiQhawTopD3k6mnm2RITVD80ymt6IEuJqqnulDPpBbYh9BEUNi2u5gYFOKBYXWwOEdqyWWqdMKh
xDI4D2FefmMKvNOAZhLy0N6JgiFnyrPAa/EieF0gxmM/KJ/qTH0y7S5+SHX7WCW0KyzbBLdkFnJ8
Qi6WIr1yMoHTD2tDlFrkO5XTnXtSlJKhSR1JltSkncBI4n2poEJwe1TjwUKklpIE6qZSDrBjLjG2
npsZDXcWTtpbrff/X8f/ajIjOO//7Dqm+/taxK8/zWfke96uYd36nYIXTBa8jAKJvcErb9ewrv7u
Cse2uBophOmWXDF+v4ZN63chLJDKAjaNpTMgfL+CTeN3hgPhoPFTmQbRrvh3rmCCH+Q1+mPVaqto
pgzLZCgwhcO0SvtlOuNoWqd3dA994BPCS6WR9RUPfbrB+fWo2+SCo9sPa3ujlunrHEDRSBWmFhP2
OAP9Y9mazSkX4JLDJ4GSMDYqCnHLRSnd3UThYGtbX8HNYBpNdg3R9HE13ZXU8sbOfudgzQ66fDuL
lDgH+/NSOKBkbEi+mzwar3kMrKmvb8SEmCOx7weM7a3q+NooKE2JB3O5k5kD7vSw6ERxGsVTNDqH
coS7AJvgRBnnEtqEMaQo0To72NTGy1yMOK6xaWqZ8aGeumcd+g2qPmRHr5Anr03TEi4RnOag9ZIK
R8esbEIbGyYxhoMGQW1yvZSrq3O/2LcIhHYsY0HQ0+YJ7pLogWyTh67qT/mMtc3KEf+UhOQgJRMo
bNFOkQT2TvLkBkp50AiX9pI3qV+TX8Wy79gTzwkxcAvG2leEcwjQEVoWd+Q2RaSU39W6uy/C06x1
90WX3g5kXLSFtYNQ+wnt2lPUkvzrpsf6nYbLwkM8gngbBSGMyl1ZGRdngIY0V/ezK5dBVX4HEm/H
mj6hAt5do2yfh4nf5xZwRdrPaBB2YKJZBTKV0cwXPep2ZU9i7ND6eRYfq0EzPKhfzGwXv0CswVD3
ZONU56yp+sSTrLsscL2lI+a7RN+eONa8U4XDoTc9Eeg7083uU4wTQdYAxhnrGzMbnR1yuI2BXbI0
7S087GeDvwItoR+SGzuTm528x5F0sZzkWA/OI8s+PKKlFzc9LUw6Y3ie7b79VOJapI9cXAkTJFZS
way2uH7gZOcpAfEU1XdNlB2NhhIE8XH28j42gyvOdKI3GWfdW7uptrrT3BO2R9BPt20r7Hu4Medx
9Km9oWJ5bUyKJpkkELxWbfoxmcDl6UN+ajTlgNYgJTWYuN4Bm2vY7GPsf1HyYI4zKc8oJDPlrBrh
1dbUC54tFGWAFYgkWQZzm7eSpGdjZHOTjmQA8zEh1LjUg6eBfDiIa56VTH6Zxx7m772YsMbW8+Nc
X6Jg3OFnDDcV0e4AiLf0TTcu+FCr/NRPwOnaxcfRm28UJbmlROi2zrPIZgBWoHuLIX+I9P5Z0qRG
KKzhoclJzC5z6+jGxbbtS5AU2bmvnV2SNa+RWR9Lu72zkUi282c1s76YsY0HhVZQrATXug0+YIui
d++6QKVtZTfWzTGKzWbT0c7ZzKgKPCNsnidWdyDIjCMkToB6z2UXbw17uBhthzuVb1Y1sTLOBCJ1
9m1rTvdBWqAPl4FOYBnaxvxQ5kQajOFRscODxB0hZf+oV+/QdHuNlWzzvHtXW+hTCQsDLzoBe3ln
Lcq5c2+5FXvKchc3yldU0oAbjJsSuEmfaFvFsDZjcqAJ/uBqOkCk3NjhQfwE2++lI10jssKv9KiZ
3QxEOExR5jXxcEPj5Lmzalyi9UkTTDsGEqJRmQp6vIThVADUSWGv3eBzYZngEcJmS1xJia4gfHKN
5jXOOuLDausK9fUz1IyKNABVUfC9a2KbJjJnoSIfpzdflr5FWdyeM2AhW8yjJNfM/UHPI+bhPta7
7EwKdrbNnPCxC4pTXX8xghRhOgYA0XWeejIb7X2bpvdu3T7YY+T6BcQYMZAelpY7MZVboKObpGTG
lVaPaVI9z332MBfL1kiyPbmbPmymh5SUIXvMDzriabVzD42xFfnwKhRWF0yTotrwbD2+N3rbN4bZ
U9X5nR1EF6PM0NhUrAMTbzIgjMaD6sfvOoMyomXFiq81xpfC4TJI4Qv4M8L3jVoP0U4JIONPr4XW
MQCXiPk+FeEXdyBovTxGLRfC/FSMT10a74Nh2iqk/vTlgmlYP9caBjSTSRejkq5H92PNvCmvobgk
+EolxVQrGuxAFvYVUy6xPqiOSeLOR7SyNJI0D8j3Zibugaw8P69BiEwJMjKg7zQ2poWCOCXvblJf
dBnUKSrzA1S4S90FW7ttTlOnP6Jx6/dJzOWxuJ8qa/6Wmsa1LbkxLNTxvYFapx0ksy84le2I4GRE
WQRe7lLHbr257W90dMJFVL7PqThoM55IRjZXn7fh6KOB8epZ20clblGkYBtbPBhRsQnz+BrSlU/R
WRoBIBh7al4Mp/ymVNnX0M4/JGPxNUBhM6bQz7q0fsRYu6Duyz5qTXVqMo6j8RDETGlJSt8Kmb9S
ptmui7pXgIyfXLQUvh0OBxHjvIk5xpVDKxNMCmkNL8a0eLIZquLe7hJlP+b8wm70PNrafpIFENN4
aBz1Jqjab33deY6a37fBEyxz6EsRmZB1UE1bmAzfVCW5iYnfKOvoc9/OFRYZorrmTzmU/c7yZ3PY
iRB2ejthuIm29eQIxo7kKbXcTakV7/Ck6rXwBsvxGYZOZXK72LNnYbPeqK3yKuyN24HnzHAdBMF+
LNLHULNTOm+fUVYz+TfhNzoKhcmQ/2fc6lRZ4DGFflk1J9MO4Y81B5sWlyeG6DVXqZLX80M9V9us
7Xaxpb/aHem9FC4XPb0qVCkhoJbvFGDKqpOcZ1Pg+M2B1JB8XBL2Smz2DjKt7eXaJ1RoAbwmSiQB
sj3TzP2uJtip7XDTIHY8WGI6hUYY+ZWF1GJ2YSTU5mNMDcgpylNhlk+wO28b1Tigwb0N7IZ1US6h
KYs/NKBEFqWD9eG8d7pebJ1737KXr6ECC1Uq1hGAUrCa9Zusbs5WDgkyDuYNpevJG5SW+pCaPcmB
3B4f9R55e2DqfoVrC3fdVydsj0WUUUKxj2J8KIPgXTzpvhoMV63OtpiViOUUJE4sJbgXSipu7l4S
PX9BiPVcB8aTkfYfI5pzHpb1mLVjyc09foba5pE2s+GsZz7LPGLwal14gRZ7hfuMyciLcaZOuBBg
K7n5V8up9pT+4c5+1XAqYA0o5lc7zTbzQuITLgtoQ0AE1OW2zbRbUTUXPQoOLslDZOYk7yaTSpNj
3mXVcoQHlrnP9Zw+4yv3rEg/N8j8UP1xlivUqTjpcRd0HIwlfaot/drnyTM8YNaVOtWz7r7iRoIf
aRdk7g290FN8msNHpdv3NQZ4i+BHoV+UrPV7EFrkfpqAsu4oOL+IDDiWG4Q7i6mU3eSEw0QvLWUk
4URfKEi3R9nKd3pbMi2VbUcGtJKrDDTlp0p3E8p29sbCtWFxGzbzdgeidZ8Z9rY0q49cGnaTPlNO
+JTTmvYMZ/SVxSUZY3nSqgWYi1UDC8379dfiLgr2QCWQDYjws1vV2P6s6WFYuhP6IgjIUvs1kClt
UNDHJYf1wZj7LcI7moBK4Q0xhow43Ngo+VXKm9AYGeQAHmTWFRJwf9QnYpTzZW8vUbYp1LD1I4PE
1tYI3gtyt4BW+XOpkWXlhE9Zzh3esS8qRrY+w0YQlMY+yCBbGNM2w0iGe8yDVDqRVYl/yEKSTQpL
o7fxts+YdU/J56AIPqWh1LvP+PBb5TSi1jhPs/ASZ/hCcVVGVGwCu36EXRVu0XBiv4wLaq7avsCQ
P2mgtqrY9XsFghWW8a2mz+SPcPNFSxzcaYfIdp7L/n+zd17LkStpd30VvQAm4BLmtgCUYxVN0TZv
ECS7GyZhEx5Pr4WZkTS/Qgq9gC5Ox3HsZrFQmZ/Ze21NC0uoSp4c/rSuDpQ1aOflqjVUJ6zyAhNR
apw8LQwdPdQiufW35bqJGRvWkx91wGJ3TeueBGfODgbcD8CKgXgzVQVsliK3nQ/o1cEndB9+Ku/6
D3eobkufn4tS3DJqXlOlL66XX4TD7GXN4Z7/jLJGfPcKn+VcTETCzZ12wmnPVbB2KKJt6E1zgjFF
9+aPfqUyZXm3RV+WptMf5OQclhiJau/sW2v8iK1tvovM7M7if6GiizL0J5oYewDKFKXIUPW+xTpf
WYEae8TLbF9I6vyygXDH3nKusu6QuDQWBLq46D6bGOVwqh2YnsBc8Pem/wGfdT/6P2j8L3KOVjKe
Itvr32RGxTRrFPvPma1HKw5XzeUyS6UWduVmgUUTSr7zEt/0JZY8hmvxZDprvad7I0Nv/BjS+rmq
zb3hYSp+StIaqEksn5qRUFQsSy8YYT3Co6c84Ef44ir3LkU9ts9MnuUu9Pvh3KqKAiWOUSMb32sl
jmlvuIeNGpgvb+Zan/K8HyI8F7d23sr8NHBock2r/QtxGWv1MeU8EmgDumPmIj12+tciIQzQT0+2
fO49jZrPElAqukjN3WEirry35AMyYgxFTNBzFRXM2rddgN5DYSaeaiWSRDrJU1Gup84wr87snHTi
RvkMurD0tEvPUF9QDeNNvbfVG6G9hv9nEXwAiNH4O435GXrEXcwDt5opc+kyUBu44koS587kJCS3
Zud2KdPid8W4zqWcHUoc0uhcheWyz6D4hdK6OOwEFhzS7KKJFnS+gb6cscPuUjxVy2gGml6hZV6O
jUFxUIx7l/C1FICxhgs7TZ9rQZCywWZPLveJ1d9iTz3HvIJhyuhSJWguyN1WsFJaiP6NJhpHuopk
9ptN0SF2gSzP4iklnNkR4+b0McYwThBFO34RtngquXM5jsdQ0X5W2nDgv8rfGSzSYy5JY5ffk3y2
qtHCwqI9AVk2yO86NQIihIjjcKjGZjcBnBE9VwNeDVAns2V94tB+mOby7BJkVYoG6izYIlG3pJMQ
00ga2JoYOHRq/QE8JE9DOXENLi3Pm2RzlCnexHUkGhMhIQ5UT1iPpgSbkwrrQff6B1y5ceiuv5ti
uTit+8KcSLBGzj6zLj912XQdwId05nwbthyFcuy/Ew+zoygLtLRpwmVQeGdeSwhlNnKGCr2CBTSg
t141Fic4HX8I+wML0pwKW71AqgttsQJ9VGVULu372Oi/nAyLPipZQytoU+WdR4Bm1mG1H5FS++vB
gL9YF/bzJgDuH5fSXyM97h/ywbozCopaIiH7sf8omXYgyOTUafhDYeCYyvrVWRWeXnAwLaiFsmlv
sLAoJdS1SDmEsrl/IpzIxIbT38U+roNpwrxrB368PPa9xKg8AUSmINhpFINYHeTHlJovydJQ8mhO
eQCesTNS7Soqw9p5aXZmPmCH2NZe/dE+NKhxklTPd1Re5Dye19nh0PUsUjhKfMStpz+OjOmPWeMk
EA3DNcXgBOnowRr3LLcOXY5dRqUtmvnirPuFQYl2h7P025zc54VawwRs3RX+cTVo/LOivNoDyyE3
SyLhlY/6AWsLtfRq3bvrcByzVKOw+SMNubdxIO5lSdKXa72ST+QUxb2Fd93rmmOaxnx582l0S9hk
4g3+48GZuLFSb6B8ZNK9/E7wQze1d6j1i+q/cBIHk0MQocL4XThv+erxHDMNS3EeDTZI5coyvnOp
nTLiA1CkEP8+OqFKmd3N4qcj3iDEA4GkoRxe/E7RiponeKrXmp3pVeral0HPRDHSq2OlnkwyMoWF
E9++dgOygvQNdFuY40j07A/kCP2upM/JsvjSwjMs00M9gYpM8SYyA0t5kcVHE382+jsEakE6X/U8
Y90lFyDEch3A7C1AQOuUnqC/kACAy8VR6VmpQmwJYyor2avZw6saKxmJsbslggYQDUHUi/ZqFOZF
dO3TOMPVy03iLjINDz7thE64JrF2H1bnP6j4XaPCoRnXXmU6+fus6S5FHP+dTy0TC4QxnHCQyKJa
rjdwHz+ePvzxGjLdWqwHkZPLMM44t9CgBJqbM/lhw7k0C6T7dP0rsS3rnXXBhsC5fOyXx9JLoMJp
G+qJKSvtNNPV1bNCOfU75baPQ+ZwFi9fzG8hHvKB4ImkmnVf8yX5LuousMjmKLOz9EDcIQtztYd+
QKAxplcpvBc7L+5L+C1E+/7OM5pfj6rmsskMRzLQdoM+3s0iYzyXC8aTbQ9IiwDWOj2ja+aGw4a6
iuVBqXfeYuA5w5FgKRQ4/n6R9R01HTBaQFvWIYNBENdeYDpU/ZUM2BJFQlyTBMqxVj2uK3y9kTKi
DReU3Xr2Izn/c+K42M9zrE0YbJOxDQvcjzvdeGZa4xIhREeQ6NE4NfelD+S/uc0uJOcY1/vKVSgJ
9isYatQZ0qmxIfAehpRePpTafDYL+49Z4WieqX0dKTdYsrzGzJShQZ+tjmFvk3Cut+UYlN66x8T2
p/V26TIBV//wZAyuNSarzzy5/JGIAaPJhXhsu899f5q6PvQ9l8Kli7qkP8r7bOV5iFLn2tKH9bJ5
dPMp0EDsrmV+qjtoktSKrQZOT4SkwIzD6zhZAImApuU+5Uo01tHSRYtUJ9/dx2zG1yM1WFBPKSV/
EwGSywhNhh4X9gRR+50ZNDhbJhbNw4ACnjEamFgOgny3krc7rOlxdqygMruILNr9nAwHQl5Iqg8n
ASh1q0QYXFnNswFQd7QhU6Wsnw6jDjAERx0TCW60g5U5NFkV+c9tEOvEmKSvBft7pz8K0mUS3EIG
vIMO648qp8OiP87kYvHHlvGH7NE0MMylbA81AVy9mQPhf8dsAZEM0th5D1izYu+xKLr9gp0H8FAP
s4OI7Q2QXF7bDAd0Z76mG5K4aq9U5ytC6WZcDjoe79xf+Ps40kmBAjt3AMHPs8fHyJ+R/MYPhvW3
q7qI4LIu9zA3uhEtRlh58IzSV91wn/2SZRoAzkHdJrSoDnluTOTPZeofC/nR4rp0G1q+fr+5xbNL
Xn/b673Wv7aDvDLqOmbFY4Z7tF11bDHrSw9PveeOmmABErQsbE5meTTHjZ5R/Kq8+mzOnwDCnIOR
yDvqHzeqCisA+4GKhpnOWr3AUri5rvU4afI+ltYlnuIwVtocWQYubwwaqJdz994wLSeo2+6X4WT3
dksS0zxwHDWL/LFdrvykqTXkAjzsVfJSM7puGXUpijFrSe4n0kKiZEiac4dDdaexAGrwqLpp/LbE
w9cIUMfByrmL1WZoAFDHcJNmLy5/kCfS+zgU34WJ2yRZjmMJeqj1F4ckkbC3C8CmTo/uZD4o1h4r
W6OVuI+80clyXW9VHWOqje1o/imJX/NnzGD5Z010GrzkfcPxkRCBWK0dAT2/NJg8k9o3Hnr6hUqP
VYnlHq3+nbDq/dqc/fKogS2Gx2hkTAo8JJdBOTUc5Fenv3mfmfigjDildEJjN+/rrGl2riL2h0mA
riWHdSXJiclSDuooKQ++QeS2/24Q4iwbI0qaPhRsyUYD1/y0gKiGQcW5UiUjEpMCxVk0sZ9isZtI
VCcVPgRAT9sk0U3hlFlbGJ7WXrOs6y9A2NOz0Kw3z8E/Mk00Gcp4WQmu7pgdwuOVyR0l+xQRFJDv
jC30T/GIG0bHME+tpCL5eMV5ssWhiBvvzlLFmzs7BqMETd/FJUsANbI2pr4CzrBRYhBmDqAbCKbp
oVwHToLre8mN9ejlj6KqArHO9TdYFXS1YGa6XDD60xh1xZVD3IJcXurXgezdaJyz5amUJi776nuc
KZQhXrhHb0idw7jw1mft9LhkW+kMyhmtc3n2tIQd2TwVT6m1BY3aF42P9dLF7kuc1x1pgs9erJ1E
6Yo/jZVdcXCrX+5UvKW2+EH/mI6dcQ8rKuEnhptpWCB+DWv+qBrebcPkR+KLFpmr7I6a11/8fCgJ
ryX/ZM453wqzZ3LbU1lo8ZNfWxyLJnF+Wap/ll29ITBGL/AY5Z/TGZtaq65+IVRI6MoSjU49BVZN
QbzeFkXu/UDKCpvP8Vvo44lKegqTBGhb7yTqMiQo5azmQLbur7ivaOHTde+m5jsZahG1fhcCeWIX
igU/LtEAVCalnqVocmEV7dp+II+pm15sHVCUPPkdft2MuJ0hNY8uud8wXvRzaxg7VRKzUY7z+4J/
3VgTCPSZb1y65CyvsgUj2Urs3Ov4Y5uYr1WHXHftf+M1u+v0HPUSTMsEghCIaup1mb5mSEVCt2JG
OutU9IbDXW1O1sOgSPUmY5xPscKr3air5TCxFvBn5lVmZ1KoDqPr/9athkKs2agGEnqR7oy30q4E
Y8pK2zkrpC53SQ8mwldO7vEFSJG7X5btxnameUvwojRyE3+nspbHMH/RemovQsijivTPcQPiqs01
0A8Lxwnk1nqYKWv72ojMTMvDyVgVnTi2y5y3uy9JnCHSwbOZFRJOhTkpYZpEzs1vY+VSAAHgY1LN
9wRbG8TL7Jk6ihAk9p945BsEN9ERyH4taWe7pp4D7Pjq4Fb8lNh7coo9rTxroRfTHk+rDDHbLXu2
Uj4x75rkVuTrGgaX+4r8OU/hdk9rlh1x8mfMyx5skWHuvfHXsqbz35Q4o6w+mEtd3hGEigMTF2aS
L1kEaxdM1gQ5xSmSm5ku46mpDrBMic1mWkbVTRez+CDKGZesXvU724olpQ1hx3OMm5b9h67KY9Pn
+DZ6L7L7Dt86zDuSB1ngzl8JKpdgMmF4N4A1zrr0MbYtzdHhBxlkrhtTH/xoKw0yvq19ZyHnw/nv
iXri5Q1U5pZNJvpGOwA+7qCNRRU+fftt+akgNyZ+j4PcIuerNW9q2Gam43whDRrDeJ7BFsHgSXzH
TCxN7FPHm0G9lER4+kVxWKbyTVkEvEtdnw8bISAV0xMGTuNqznvxCcieT/7oIeuVxLH4VQhem0mU
o/MKvfhlRZdwcRK4+jZnhUv+awSL49klWIOrkwth0Qtkw02Pe3oGrcHGmuRJwsVNwqU4Iu2SB36c
iUbZYM2LoaURY8kWUhITFLt2/WNGhFU0MVciBgkmQgsmpZgwcpudvVcK7cCUQ0WUFr0IKCqacsEg
K6lWFpY9fZTk9iR9tAystb6njHcCc7YxgfTP7qbzM0ftL4IRtsLvcxOnb6OP2pKsrhPmCh2ZoCGD
7RDwi7o+EcdZOLzP64Cr0sc9mvWIlIb2fsSGqGVGc+pnB4Vh3iTs4spg1DFKgThFJ8WEELcJmKlW
FdGQkQPuWw3cR+290k+kGawPhg8DzO9fZWP9lp7SYP7pX8BzWcDAKsSw8kf6DGqGxYoae/gFQS5i
3qZf7JdlIPTFw8Zt0mWfUEidUhuqFuk5djRpWrIbOkcjyXa6FxzeQT42gtxezX1KltV96uPx7+Kj
KOt9lezM1qThMJq7KYcM31RHablIDzqfcDJEjIdu6nFJjcvyEIMI5c2VN8h8OfqCMurlh26QBzQM
rXk/lwSzMjvd8tEGdYAgeYFq+9ImPiLXRhx7Eh25HzE+efk0751pRGVFf3YUY7xXm4ml2X5xNtX7
aI1/G6d7jdGk70ddy44lOcv7ZRYh4tv2JtMFZAw0t9go82MFwWEnMEYFql+LnSKBSkOVXjTuFJQ1
czwc1WASMhYyDpEee0LeWUwk3a4hzubZR4K289g+Rp0+M1geW3EgsCeksWuCKvVeB2pVJgi6zyfT
5QdCmTF4nGmI41ZuhoHliuneLwb7y1j0wWwL1A3j/Meb3YfUay75XLPIUphWgGjEBJmX9cWbU/Qr
3sxeaks7mMqHIetNgM1uTgwxyx9IvYLFkPGnNrMFccTniIzkrtbKrzk7ef3qhIzA2GeOT3Eynhu9
Kk+rnjSHdFMie5M/7vDXt4VZbx3cgfjH01L0OmV2Rj29bMljroqGxSVnXAf6WDTa11pb1X1ufDkg
MC5Sij0Py53fml7kYDX5JwUxLzauN+khdVaiSXFoi2y4dMw6YwlN+n5gMPSwiOTBKUxGWC46DZEM
TWCkg74r+9aNWqZBkZFR/1YDl46fvsjUo96u2FSnnk3/ja4kGqsCrPCqKeQnnXGwUuvms9+6GlWM
oSLb5b7PXQUEnENwDWDBMfn2Ur5kYj+Gb8oiTZMRl5dzuGQ2IHyZI4nR+5Eh7vyuN2gO9fwyoRmL
xsaio2nzncugTM9XzvklMBoyqAqRQa8jC+OE4mvaLWYOeLjx91OflMfFfB7nOX2UMN94KY4699Ud
piBaixLc3jbhmL0N9OkNz4UF8NRredKb/s2YP1MFjF6f3v1UlyePbMbAUcN9CX0YMeR0KDZOtiMH
VJcQr7VEE+SL83u69QUjZn/4Z0BAPNiM/iGlbDtGgHaCN6A3FHxkHx2jrxMEI8YZTZSGSWPoC9Le
ymRHFBkL3VYv0U9CGSy6S4rAa4csxT64Hm05S9hXwqyv+cqnqBiRDlWx+aJVDEBweJEOk/S/VBlb
QTJSu5ToOpiTNycbXGLZYI8dCwIYl5kAgTnzn4zYw5pjKTciohtr1pzZny26L2V63uvUDvcc9JLb
DWZ2jTnbAunLPKFlRp9Pb+6w/DLi+ssy3Pc6y+yHSi0PAxMH6eXZa59NH6JM4/08sIa2sKTucnIZ
wnmMwfIkLq17I314Yet7M4vHSjHfcL0hbEXK9d5V+R56463QBYdsP+69yQoRrrE1csK0Tm9GRrC9
3ER7PNweangTtFeQDBLRA8E3QcFIt8+hZCyiRSaf9UFL0xTWdqbOY258jIzsTyBm+Zr4Z67Q+Rcd
8r/hvUiNvxMM4GUgBa4umnBxytu6SLC3GUOleRnpF7jy2ahjAHBO5uDqd0WhAsnlfmVakEj3gyE3
QqGRuJvYquvrZFDMCI86QYFZIi0mbNdiD/F0Ydxm3IZcIgPI+K4JpncCyVDlLtX8NVzYSqNBquB7
rXl6J/VnJ22ae8fulmva3i3Qs0ISovtIm2vzKV34hWOBnk9++VW3uTM889WxclhuMacwWToIncz4
YTIY5SptKr+kw0y5SrUiJCPP3hOGivUYOuihruIksIRVHoqFZIPKLc0gJqIxJD0hu/iFC86XEvhf
f/e//h0N0nw3I0DhB3ZxWWnzRnZHa2kNnUNxU/G67XI3G9wVCLUDhnE8+Ik57UeAkZFD7PfJQImj
deir9FG/Oh0GUj1TxpGNfTnPdjTYhrrA4P6q1BpHdSbyEwoZnS3CtYe5d9uA/l1VfWgrIL0OcxyF
tJhPnZMFEhJVgDqsgXTVWZSyr7COeCuor2EY2+MABz+1sAKY9q6RhILFcAjQIRuva760TK7dz63H
P9gZEkiHPLIDCYR8Yyu67WS8lp6i1h6Il2/jpN/VFhEA7Qyxwa2udtrPZ91oL37qPamN3DdMVRsI
k8bB9rPmbDgzyXL58NQ446XLKvaeOlvtCXPnoTdnHqQYv70F1yph1QSI6DpKS7uOvb4jAYn/hyBZ
taHy1NiexpLt+FpXWtgYHmy8h9VkpuGRUk5R5SWwecbTqnpsdTViDUavuwblyi7psoHdHI631iO1
oISYGazLMJ5zW50d0tVDT/BiEzdGiL0yVdey2Is0c6l2tAP9XpMaraFwsZkAz2y94lNqVNTpopyj
SUS4moBAxjYpOjDmht69NL0OHCTOD4VGPlNLLd7pX+bwG4yixtxWn5jDtJTaafwk11rsKe1TKC1p
cqjSSbAWb940HdSnViLJrT3QSZIiYjdCmn2KmU1Qbr7FAJdPhLq/gbXiS0YSFJwO13olhk+voxpI
0vtK745627lvZaFDXYUVjbyc4XSVZLdqfmqrROwJidcupuaj7qxRcy7ihlGLQ2H4KhebJ5mxV8lE
jWF2IffJYlBh5utVmBpOGJSTwI6ehIGpqAM0vddGFPJr3HysU/bHwTZYG/TFODzFEaD5OVfWj+Vy
1rZT9o73cmdb2rfWOW8TM78WNuAVnOuPr1mPq9/IYyoSwoRq8WxT7+jeFIl+mNlusU1jKhP47WSw
ztT+tn1/Zovl7WLZqR31fyFjHvIeJ8DYIm41F2ikjgOaiSM30EI9K4Yzm04g2HaJwz/ldk2OkBdw
Ea1IX9Mk+UpAydqAd0JblRZUXFeG1CsvftFcwOiSQIIcGQoiB2anUQk3PYJihCjZCjVn+WhKFaxI
rsbOOlF154kFV420rshmeN9VKILsrNGCuuq+xGhCKuv8sKwQIFaoMnd5PLXgwLb1Dt1KBVIdBGbx
qGyXZE2LDXxrz/tR009WZUyoM9ynPJ1vqLSnQEfUDYMxXtTDjCbX2t4YZw1cEu8nE7TrxnNtqzjI
TZ6gQn+AIxt1+fC42Ckz3bVOUcSVH/TIP501cw3N03vSTXze1vp3mk+Ep460HikRzNmgPzjP8+yF
uYOqILeQZzuVFx+U1SE32tFeLfvUVojFALEyugQW2lMRQloBnmLoR61tzjCotX1s00eP5mjs6nHw
9qnjvHlxNgCiA9kMoYDk0hWYJFlbIFjjizJbhKarepjKyXv2++UsO70+aEb9VeXGAxwkBlelrp8m
1n4j7Y9TSfuSJPOjnfjstYz87DryVEn1i7epQYKI1KlJnWjJBNY0MR3bonom6Hql9vY70Kk22hqF
K02pSWNwiaJi3rZs1ehwUmxTMoZVnnIrAnlTL6j9ikzB9KigAIR+Cugr782DOZli15iYaAvBMZxq
9VkMCHRbxV5DS1JUYHO+L4aUPIKNzEmkCWTUiYmo8dbxBJqDyHadnXFbkVvNTHPdDbL4o2S74DkX
68ED8838fT6r/FtfRtQqqfwc+f5ZTuQR6gQwtlr2kKCxrLUXD/y82zHfJhEdfwqhdCYBJ0krv4le
aI5NXDP382C38sFEo24GemXOYXpOMzb/BYSXgOSyjM+Y81AB/NpVLPt3ZkUThLiH1Nmidw9gp26+
fb8gTb251mAAfCouvLgJACCxsW4z1le5JG9yYmJLMRwYXi5hDsO7rBdgo0ijENRB2Ml193FaWet0
JlTMui/Z77YGtXIznyqox8iqWxHKfoxMkCPPfCh2s6f5u3QE2J9WaPM04lkZrGRS8w8ap7a7Ku9g
DxZiT17MQ0e2qFre5UwQm1YJcZfBVd0PPePffrJx9+ntybLN5TFXQE0LeQFRdJBcVr8Fo6bO65xg
HeSRhSKu6YdMWRzt7WtfQ1Bdyaj51WiU06zX4oUkyfGXo56NnPKIs1QTkFdZqLkN82gZJcuXir8M
vuvV3E/dlrQx7DX/b1wgrJojaOWPubdS3p5l6YRQ41k/TKwA/8bq5sFMneo/c8K4pRwOfvynZquX
8sPw/BqLY4tSvDt3ME6JlrpzOhfbAuklxhB5COnatDs9DTX3f+HuO174GLNBqVGKwvjF1IRIbnnp
azvQnWvpWpGPwn8yTaDiZzf7ZdptJOguURnBnjE/XZP8xk3lLWmS7Oa1S9B05Nq9J/RHZzbfEoe1
Q28RzliJH2NhmtjLb81S5D+OHw4qAghTTA/S31U+nL34cSSpJBnYRM36aUXMW8r62QGk1wv1Z1TH
Ur3J4kfHJsUmxLff1Hg3EjfU+tZb4zrwXNmuF1XyaJCIAy4HCFEQV6hP2mJX5MieUSRbLMm893pI
jmAR92ggTkqXxEPIcJFbdIeHZ5+4mjAdAEqPwy5LPlyEMB1EdObZobK0ve/9mbL2MSkGmq5s1+jG
0cq6M3OAM56bK6iunavhHa6vm4nCZpeRzWL7vKzckFgbUB05WoQu4b6jHJ3zp6r7qNzvVe8jc0CT
rBj4r5kZ7wgiQ4kRP0vFABgmfQBd5sQ08rErmrNtj/v0uSB9ULZw+GspmBiOEiE3MU5LT9AgdEBo
PZ+9199x9pjnqdTusdST/e1RRAxauYm/jrOP2oqIb5alxlNssr8gEALphOP9tgqTH5wd0vDtKR50
FtE9q8w13q+W9dCbxrfTcmQsPhBBVryONd41CitbXn7FCL+1/kNQQhEz4Znp1bHr69wYWFe2nUm5
L9BdlHymlbMXA//o2J9zhdDZJOoKNVWwsE4OCXn+SLTia4LtAoiOpAbKElplsyu+tSE/e0txyTv/
WBp8sEY0r5nzRAjhU6KIP+zSOfAzBEiZfZw08oNpObEhjvEd8qGBYn0l0UsbsH0gCQhjwRWR+E99
24BPIt5j11sQmcV0Aogc1V5ynhHt90v9wJR2X6ACE+Xy2MXpp+4vr547hAw8MBQIM5iVuqZ2y4NG
ubc5KzNkJIrttDknp2Zqg8bW3jW/+2sQP1JYR6STTD8RS27qFtUe/RaIJAosM+vu8iGPHKGhW2XH
Ie1jB6IdDQApcQhYa6WdqrEK4SzsaqwJWv1aOmfmt3e9l+zKITkR0UAxzMp2kP1jRgVcju6bVVHn
+jEobSEuvbI/5PKTVzGhHcSrmawXrdCPjRcY63c6xKZq0X4RdsZQ0L1qnPX0oB+WgHaUxalx0FMy
M80mgAUFoWGMZk0jIgCxq1fsjSVmLU1idO6cie1Jg7Ef7wmSxTNZHfOm/upntgZ9s2w3uRF4Xfbx
H06+f7v//9Ptb/xXusfmjsPcKiAECQ+IouFs//0/zP51kZtLU9lryFYKgnr+mpDVGbYxYq1au0kJ
3sPmzWf068OmKdPhajUuKUo+T7xOoMk/v53/78D8fzkwNwPk/92Bef6q/tv1a/nzX13U29f8y4Gp
uf/wTd8w4EmQfm4Lb4MY/suCqfn/0F0HhzVOSw9PtLH5H//twXSNf+AXQq7hCVvXLdAS/9OF6er/
8EwH9zXQCRYPAirM//B5//up+hcG5P/MlKDR+i8mzH/+9rgvTQtApydQk/1vEBkmE70q2GiEdIG/
MSSybcwmK/BVfu3WGoeHD5yV6W+gWrsLJJ1RBeYtKJbp3SL8tjLtq6rmaafg2Htd+Rk36kBcKAe0
8dBi/2BjsUae8gD14tAywTBFqX0jxRAJRUOG8qAvd+vChK+45/b4yxrmMU6qT6dlt5w/oYC6bx33
xUzmW65xSwn5V5n5fanQh4rl2XCge+b4Hsc4/Rv7CxpSwFe7ROv3Q9dLujeC17XNmCJU/1G3P9Df
eh9kxHwjS+O8mqD1FTsbm5t79cGsrzGTAbqaTaSnR8nGYjaIpWMZPAYZRiQtN59n0q1LLOn4NXFM
x+wjafth4GYWNvPaIC2yZEloeBpSgMIVVz1m/Fpv7W+FFvDqbZQyAvSKjRqDUggactBLV9AxLu+l
60c6cQsRA/APt7H7vYjJqLdn2E5ud+23lJ2q4buebPmdJn/MwsC5lPwd1fQuhQL3UFe3ietuFmSG
IPRELuR4yFRBh4mqfKPyFJChM5ocjzzHiWypEhwqaN6ZRVm8XCCPoO1Ut2b1DeYG9YGltBExmMHb
k9I+LqvE6Oa57LI8gnRVVaEgN6qj6MvXtZDNwc/Xj9oSvzd9AKBx89EpiDWciiUNbU8e8x6wUO/3
xNOxch7t3yY/ibCdy09TDZvY6pn9xCsFKuO3nl8Y3sJSv+vg1+9SP2drU19w8x1nwTYXqfW66ux6
dD+L8vmdmKAW81d6IXJBBS2RiShlh1uWZT/NUl9wU4cGhLjEebdHrYXfn/yopr74K86ezUafMPST
Pnf8HJTJ74l4RWsa301pYvRKBZ4xetfVtdtgxKwGMCwaTUOGxjaFKFVlgkXEeEji/R162An7WHLr
594KS/iLrMaMKiyA1eYuKVdmLY4e+lY5a6R4LmE6LT/WyMJx1PVHy4j10LXPLn6AHehflmdS1GEy
GveOP44Rxc/bUvPslWxAomXAWmKX+n7aXNCmRsOYea1Hwq9iiCVEFBt6t7v0Ocy7qaUh7pox1Fj+
4IJB0OLWrEc6SrTVyN0jSXd7J9FvfeK4iHDnk2hTdVyIZsEo+l6jV8AT26HNzps33ZTkHvovucmj
3W7qpyRunzq2V0FT/SDje3A5EFCfm6GWKuawJA4cCBqPmsL40KzyM1/pk8nfyHaGnZwbRIlx+gWC
ewykL80wn1gnM0el8kbKqGXDLdm2uMIQ++2vOaOiHdb40cqIBC+GHg4jR4s9Nn4E4P7SwGE+T/XT
aK/G+Z9EfRvZlafP1Hw6BZEukjtLZn0kjPKTTuovcpPITfoHYReP9pD8+Cuvq4z5GAvaeM31IemU
GN4qElwC0fKOrLr9WBHnsxMdnYJwSKXSPcpyElvTilC3LmlKfCzUtjH+rLYT1j67ZEmHCiD2v1hb
ocyyFKkmdvMyjVgTIHuigHL1x16BN9RT/bXVRn03C062xR4ufI5vTZs4gWi0P9VkH9NkeTVi4449
sGf8d+bOrLlxJMvSvwhtWBzbK3eKIiVqV7zAFIpIwLEv7th+fX9gjnVlZfdU2djYmM0LTYyIqqQI
wP36ved8Z3TX2RTJdZpGXyGMWRy9fF/EieNQQBkvyT9F0oMjgfFx7cNzr5hbC6KyV1Vtd0x44P9m
OWfl8Q7VT4VVksoiSy1K6T64K4r6INCeD/YridhyNQt+j9Ypf4/lV9aSNDQtE8ZkedbM/EcINIPl
HqpUQkd4SR8h3/pVy/pTwvj5f0a7+r+hwSzF0n9RtP4/oV1Z/5J2dVRf+fRPcIjl3/9ZmljBf4B2
CQCoBKZpUgOAZ/izMvH+A9AidYnHkMESCwfivwoTAcUldG0T4KCALCG8f8CuHPc/RECpAncFRNb/
aWGyfC5GhVNclQvFawG8OOjZXMpg03Rtf4Fa/FP5S17jrABu0UwHipS5n5NN8zeLUe2Y8eyhASzu
W99BsbTzwdyv66LjNvW8va/FO/3rta2H51bM+3mIf2PJTP5EknCJ/+fK6e8f0DaD0BaBCNhbINB4
N7jnX+rzdIjZKqUzrQKP4SAQ1fTgg707pKaV3/EDuhIb+MvKmIJtH3V3SZV+k6umn2VTTAyJs2aH
JRkuTTQJMBYUHjH/J8cKT+pfKtL/4STh/o2zwQc0/XCBfJBAzbX7OzszNxfAh9vMbHFj/VnF/ifW
gfFceV23T1AX0Pxtr1NtzJtKBd472U3uqZuKhoYmJ6EgruyDlZhyO2uBTq4pr26eHwSp09tK19OP
Nh4Odv0JM8K++rjLn/B0vMQ1UTCWDhZZbNHJvQqnnw1rZJJr8oCbxPb2USLLjYObE/D9hyk872Vs
UrXzsbj4YiIIXHsGZWSMsadoGfiSeLOVS4/P7PPqDt3fH4YK9COxMSDiSyjOK6rX4dlINRJqkqxV
FLZXpVO9/dff599PZsv3ScAwmFCeHNvhDv3nW3M27NpSA/GvdW08DJrJA0ltE2Fvxs00jbAuCo9E
1R3VVFr3CNxfJliJh9Ri5Bml3nRl2PrvTov//RqjoTAdOE0CECSPzj9/JvIVLVIsJtJM6Lw/Dkh0
78lbfqvHWV0GZRqEbm/ifPae+qz+gwGSv6bqn34UFb4Gzdr9r78iUDD/9PTyFQnrT3iUyTEFdN4/
f5wWW51Gi9utRmXWW18lyblgcL0jrxL/nao+1SjmR0cVJq1LzCAowQpF76wE2Bs19acd9Babc4o0
KnOPeLE+g2EIPwSKTSgE1XdUC++E652Td1zkm2JGW2jRAYJ4JKqtVSBiGeouP9Ejl7t//btZ//2r
DuBhQePzQ58FyP/bV102xHg1I9T0DoqkCFqcx4ysV30S/6xQXo/OCBWu0HRWoi+BcPrEWMMm/YTA
Q7jK7Z8H8//tOrRAcv6yTvJNB3B6IN079L9Zjv52MxL15UHWtvjvh0VJ461Hmcgz+jhlZvEorPQx
HGNx/Ddfwd8vrwV9x7d9Cy2CyfE2YBf46+LMtCNNWWwwclblK0EVLCYOlL2yFzyKatIzV1EoqBsy
oktLNLKeIbwXNonBMqe1Fhf3OXjDayOsD9tKomNizVSzXiD+zSptL5/kr18Pn9TmgQBSFjjCd/6O
TKRTL0tLuBXcD+c9zqS1Yi7snC2r/1yGXGhdaqPb30KwBdm4NHWiJw+k4l2q9aeB5oWWtBgQAdjv
DFr5926eEXYc8EQx87jTTAguZkFru9cjS3yHBzXMHsZ6fAtHs7u4BTFtk7Kq90kANfk3l+G//XLw
KD32IXeJ1/CDBUr518sQ1GTM2FB7V1mtgvUAE2cnGYevJdOLdW1CLyWyK+ciBfEpZVB08UnMDlCF
AkoKq/C+95Fga1Tg1HdEEiUTGSKm31YXCvVg/68/rPDF8mD89VrYpu1y+mYngg4HQQ443F8/ri0K
2sEWY/MeyUvKOVsAkl9OoCoD1G2UmilW3+qZQRnca9A/aw/t2VHV8XQ6dxxofxpR3bzNeh5J78G8
0haFuMB8MO8H/4NgK86kOG+/SMWgx4APxCJMoWcqvylrNO6xR5rTVKhTUJjy6NKVXLXBEvy8vCUU
/X/9hegGFBKWetPNjKpZW8XRSyKbFkFj7FRYiAe/oLOJJC17DruiwSGVv9SjHxwGYhhe4HuQ9YDu
3XQQzBqOD2KAl14F03b0/Wwbegxiy3RoLlPFsMQu6orDfFQ/M9D5IX39mx7HsiiTGCpyp7k6dJOX
nXiHmKk6/+NFFqCNssls9j3w1ScnnIcdMm5DHUNW3PLIuMv/DgdgnOOkd06msmMUCnPd+YFYHCMr
WATTPu7JK9ONkzy7RhBCu0V9ls2S7GYSYRzZZhwCw/hc8hvJWIcokOf+EHkoJ2tfWy+VBa/TwP9I
YqGzMvqh+QwHE75ln4PX9oqvAnMHZi9eDCfpoPhiRzFpU6CDtff/+Hryzv8KmqGFtVxUF86c902F
eICAgVXWh9MPNwCkXSxLhhcjK0kqBu1194LpnJlpuja+3dZEiEiG77Xq3fFkQ2xfwXOgV8rOcrCI
GHqVNrrdajwXRUtEgXJ+T7WeH6ck/c4GjsZa2PmDH47JPmNdODdueanonMSxHN+qgrEzMI6VxKF2
nUfTuyQIRqoiGLdDWJMU0gTtPYyLloPmeHCd+z4Xxo+u98XWZ9S/ERP25qhRL0SShG+0tj8gOdRH
EyQ9UC7QT1PY0x1LMRp5afOu29E/kxnLfVOEDEZ49I8gqeZDGmLhu10usOehV27hr3cPRaYBXCWT
CckDp1Uy1MMZgwMQJT0tvFJTPIdpvbBDw+wSaBO5SjCcPWxQngBbFWFq2DmJab9C7bDXmMz0EXXD
z3FU2V2yJBbN5hytwnLeVwJ1f9rr7EqLZJ6k2hs9Xau6ZZqXVs3WIjzpwg/r0ircb/SDwEzDzz9X
zol8HcrbEEb2gJiR0wVpGFXuy4d0+W/InCAZo/DPwPJ/h14+vJuePJYVc/DbtpIxX32uA+9jliNl
F1qxvHVM1NZteDRMzDdmGPqQG3xzj3F/OGWxaRza5SdFwNVh7mS0blEkrmOzCE79lPS7WqbZJYRi
ri2MarDjUMK6/bRzDdhX0C+xi5E1POE/dq+THJ13V7WvkJKmgzlY7t41GHAZkfFujtGHnyGXTYr5
R+s6yLAy+RoNmXUnpevCYTIPTRqULwh8cMinQj4AYS8fjQmlbNe+zhQ5v82gpiE4QX2xsmJNQnbw
2/IQPtfR2a48+TiOXfhi4DbwC4S+xCduEVvqHSLv5K5mDLaSFRw4nZoBuU4lgdwzGMvQLF46aust
U1wXchU2qtAJrTvGSNWBVik6fLQ73HSTws3UFxu6cnKXZb23zWsI113alFsqe4JEckB8ue4dtvpD
gy/smZZnjY/SiA9CdN5dpXxv7wpJzNjyDOftLi9/woHYch2mj6xA91J6w1uaLee4dhiJYEqzRx1I
D7qFLl6031gHAtPFKqLtErvZ9BjO7vhoGug6Q8hnhky/aqhdT55ZdvfQDp5I49X7LtM+nlGDpsI8
23qnuoDhb9eAC1BtQ2bxEvtw+0na9rkRAkXO8tA4I8LsyjkyVjEBmsXhVk1F8qhnn6w+wEq7arH2
3t5KB25dTfzs0coqzRh/YhMd1ItY7hPTGBfekYCcNwX4+YMwOeRT0Dxi+8ZLY05EuPvqhZboz6kh
aMbD7301O7VtXKPZmsQobFRZt8cWr1NPSMvKZDJ/gpm0d8PxYJb0PKXWnK/a7APvQnyu4kHuKlcv
SvTCelPD1kGq824nzc7OdLBt0yi4JIX0EVuI8SXqGfTW6WtKzObL7SUgBz5u/DMfIjn3PraYJCYh
wZBFc+rs8J1AxPw40f2cVp6DHTtqiw0UX7mfNIV4Noxb3WAOGK2k2SpfQiOQ0rp3g96gaTmYm9yx
nGYVGayGdg+fLAzLtXStfg8to7vqfK7WbOTlrkblfImrZ7sz6rOw7PXgJNNTOcXpHTrKFVKc4C6v
0NMh/RnXRhjHT9b03ka2uENBGW/sQMkHL43v8d9M29IM8m0wZgMe3DE6BNmcP2C231hdDxnEy8TG
9Soe9QCRrTe7SAg6lGB1W2VPvmHBpEFaQjMe4WjsTsaljxe4hKAATDECXvJZq3sRhUwyQX70qMy/
OoepB/KVz9bz2J294I+xchFIuGYNILvqkKpV3i/LxtEjDQAtpqOqF8pRc5WdzaSWGDohMFuRSIAp
ZumHcAFJpcVzgQfrlC1XC7b/cmifIqx+WLK1SEAxDpisUjzQxqh9pHZF80kUOU9Z84QHodgAEAh4
JpR712cALpY7XRfYJGSKyCqNQF4aVoCvIk8x8MKJ9YruZ2fNXruiYd/snG7qAedychYZsPBcNneY
e+/CBdLPrqQeAtXvm5CwS8PWb2nJV6NkV63nwbIfCvKUVyZjeWQViwJ/QCa+HU2a2B0thp1c6sub
7t6dgeKLIbQ3vTuEd+QsPeNk4AkeqGeQ3eLTZ98l0LoABH77idKdR7BV7ikh4c2TGQ4VgEINaqSd
3+G5iEkmOSezR0YEwejNbvQd51H4cl8T8naG2u5BQ8f4QD4AgbXZhx3GzitF2XzEYPXulNG1xn/f
sUW0aPBFekVQV7z4hsrWcei+9oMyUGu46dPtpUP44wjTery9Uw2khVF2H7SCfSZASIeGKVV4Fymk
ITdiiPzzfUl0E0le+kc1tIrKoXtnM4j8lQ3D7t4kQ91nLvFQOZ7xcPupaSJjM6K43GhmZfsI2wqZ
T477PASUBQNwi1O7LMVTjsGvHIyPqof1WShAiLRnswn6CsIRuSCp+G3tuKyeYtAGt72e5ygHHKdg
IiG5q+sh4P7mbrm93HZk0m7XCxylCyegbpQHiJ633ThOT1beFY82Cgau6OPgRHgiEChf/SjyHy2Q
RaUvD/GIknFaVpcWr/CCbCmg23XzwYzThaJHD8eOiES9fYPlgIDAqjHoZ8F2sqroN4FSeBl4msfJ
mJ78as4ulhHvprjAkqHwuc75lD535N1uKElJ2kUIcrCIe147Halv8eIj8EPlXsdlxuePoYDkQdJH
1tfxrgMFXVRRsh9l05Dc6IqLKOpdl6fhdjAbuI+a+HBHufhX5vTDSPvuqkZGdK5HRWr6pfvswC8y
8TXu6rmvP8t0+pFOTnt/e0lK5wR4p8Om4QCqiWNv39m4H0K/uQ7CnFde7Ipz/25ZVf1mYfFoVDmg
Ls73nqPB6ZPOdnAnHBZ6nsOHBp3AA94Q2p1BuLZJ31s3KiiZhLHNZsvMh/YePNiQ/I/bC8rm9uDY
E8LhebrTI2kfcUM9NOM4biKF2THIl1RFu0bf8eoJX90xuE5XXt2wDGQKEWjL39G9dy/CJzYHMIt5
Pwpt3vfKV/fJH7dEYj1m/clrDOwFhftTZ5V3ai1yZ3GIIiMszGtv5YfYeMKkE+6lFeIfZfZ4e+lS
+4uZSs1qaRfTXUVK5O2Ou917BKQugljMayh5WEkqbiYaMcRmYWY7cC7HBmi4zVMRSMypWJK2Dvp9
mSpS/yw5XW4/4QADlFR5W7dBcXxbDG4vFmO4bed3QK79/isNkuY86H649J3+DJlfPDdsVpQ36AEz
lpfGzx5ydD4+TC2YafKXPzYl7ocRqVW0VCezjVwbicmM4xQPVdeh58sYaeKU9dBDYbPdjn04EB4b
9y+42ZKTtjGNmeUXLUHxsZRWa027bu0oSRRBasYnO0iJoG+BOvXl+OEouMO5V88PPsEqeyAow6kz
+Us5kfHdJxzMIoSd22Su+3diYE3U2LN9d3vbBeMpJhAOC5N2YIprwDxKnNLZdt7neAGsoEbcINJv
mS0KfWpy9Q45b3ohD2YE84if2HcL542W6r0yCVlIkaidEVZaPUVFm7HqZnHy2xvS17oK/R8ENKH2
kg655Qy5bvvoSbkpPB2ZAo5hW+Ut4srb20wn2OebbN841LtCahIa24xQOV9aFwgP/RWh8k/km4yx
OOvhlc3Kx7pF9Rhq4SAP5i3KGUZbbn1uzKjbTJrDMKmUyUufxtxVvYXNNyvrnXCSZAtUNnm2U3mK
RTZzxAyT57oR5T6rcrgjACsiUlqexrwQT1bhfxClUd7f/qibQVT0JZHBUi9syOV3QVxFQGmJr/v2
tgrc5lQhbZhC1P5CuhyDhYJViN/43p97BxrYuI2LsP7kN+Bs1oGZoVmClQ11UqSUd2VzXd/eSTgJ
L2DaQjAW2hdqD1aLVTmvu4e4lN8hnRt6WNygXR3pu2G2L8QmnfzO9n6Rhr31lPxtWGX/5AVjty7A
4UKJbu8msrmeGzM9dOF8KMbpN1gPCAG3Ik9ag7cOKTtYF5W1t03WhdvCHc9sPyWLzWry2dlvW6Zs
UF5R1JAX5irSvubexVD2QqXFcq3l9NHkTb2FEYJyLR+mD+yl+8mt28sQxy/uWMRnjwP4muO68Ynx
WK0mPfUPVTu1HORhgHQwZHZYV+ODbFB+52BBDwq2zQfy6Id8MrKDNRDwREEX3sP54YOHGdhw4omI
MJ1edUeSmZsE3bG3W5icFDJ6eaHyLh+KBX/XQcaug4nsz2WtpeXIqdXN1VarTUGi2OUfL04bUCBa
X66GADdMPhfPSVAnmsVrm+vhfgx9ELKuNK7egtu2UrGr2bt/xZRj7Gw7OZTW58Ik3SSeP9yZqvNe
BA40QP7blluLwO4QfoqY6z+cpH1B8dg9A8p99ABgATOsk6tsRH+oi8ZhqiSdx0aOT+1cJujh8Yve
noB8eQy6eGGV0+nWTrxXqAPOM16CRw8VLcq5OFlnpY/gPimOgj32A6sq/Nnm+OdeKplUQaKsznrg
KLTq0DWvbaf7ViMqklQnGOIqi+aEYSXjMYrfZRNm955qsvsxCQJmyA2MOywq98VkxcfGiT5Gjsmo
asr80ZVDBfRRPah4rC6ezM+56qorAYTNhtnSNSlqtfcNGJ/uku19azXlzKjJsdNMjpAe4CRDEwgv
K9lQQjnHW9vY11jvCUIGLFPW09EP5x3TmnLVuGP4G43MBFSrJ3XYS30gjeaDP9jpk8GcvdBW/0Lt
bT4lbXWI48A+3xbmyQfYALa4ODieXjNpMO9vxSrAJP8QDcGV5uPicoQBI5azFt/XWjQQAhgEhY/c
isStFFN2+rNTYZI3dh2W1WdkPzpW01JGutxqYXtoB5vzTFqcYlioQkzNmaN7dLXJc0UmiqrTN0q6
FpC666aiq+czUYxqdS0qxKh8ne1XnspjpfPyihcdLYLoX6es1lcHo6A2tL0QSJw13UDxmGfjodBN
dk4XN7ljdzs0WOPFVu5HqYPhZIw4nglO9K8lRs3IjbqDVzJJCJc/7z0aD0NSH2//6vZH6YThIIs9
dpwOrwGZ0Zx+R0s8QbSOo9B97oS7y+K8ubQOW36MW4j8YIxRt/pJetWltlIklbWnd3ZbOq+DSb1V
TQ5U+9uh3UdgalDaXwSalsuyLJINFLJM+XO9mUHbv/s2BOq0ytaulbUX/LNoqua2OhegNbbo75n9
LN1WnR7cKqpINqJYwktOShtNf/AyFhFwzXjvltxxvUk4Ucnut+Z/0m+GPoNOQFXK+Tq7T3qVHNIh
/RF1TnucJjxsKnEWhy3owAjX3c5VOXWiJ78nYaRPUWkE90zgHhUslbuxbYZzOyR0ahzQSW70Veb4
5tMOYv1tCKvq+qEaJr4as4X3bYnq4IYUw8x6potZYpyMZBHfUfYc/d4jqMk0/kiyCrJgxvHOtuvv
ObOsB+gSP8G6+Cu/tpKfopyuVczemCXmW0ntiUHVL+7KjNlfmfN8WIjg9sliMKZzB4G6SSbjTFc7
8mi8fFW67y8lA4V10cd3hTvRM3d/9t7k7tLMehKDpLMHtK7BURHUU3JPh2gXTVF/gK1M+wcSZ4m6
Zq97u9kRNIhBsko+EM9koYAeiJswdPj1HTPdVZyydnTwH0OHS0kPHhbgqu7arV0NPlp52C+9W7vb
2QDAGxLNJwU7RTSE03M/YRGrDcyFOPgIbSpquZUEF4b4JUc3y2FCSDpSCZChybTnXWnkHNLkF+5N
dz9H7rX1CPrFUOghhvEzdjvmy1Vif1KS9j3H/dFN2lPUT/XaCZ6CoypUtlXK+GCescPCZx8kU8tj
HGVrg3Mq1sRQbVAwwEDAtpUJrJsGzpeGmnIcFm6mg2rRLqstXKy7Lm/pKZb5L6umvpqzVxT8YIRo
AG+DyAYlan0nQ4P1z7YPLgo3bsom2mZQ/hmF6K0G8dOYxFjQblrbs3oVg/hox/IHWAt8eMY2d8qO
iahF+7D/7qLfZQi2Xurv2BmK5ZDRcJgEL2dZxV3cPXiAsGBQGhUd4LA8qrkf1mNkhByv3N8Jng+P
a9hM+ITa5o4+SUkuRrDK8w81jNFOEYKziiWE327MXJqs6AFmA7q4IepTGPn2hqY9Le1sydszxxPE
vzlFrdlbE+3hBh4b5KEGLyww3S5EGa8kNgYR6ydmrvrsJ5wEzQxlx9gyZBknYgfCkMTPjty8PbMK
9IiNfF367PdekdUbzZQgpg3E5P5UGgnDlwCmE3b2fteHuAhmicZdD3Oxt7nPchltkWvRI+xZZcwB
bymyAcvJ7GPYPo1BEW4cJ7n2UrT70fyuRPBdGnADC4daqU/IBMyow+a5Jxbb4HxgYkCF1hsdEQWW
heGdLIbf3EBtl3YbozW+UhOuGrp2BGX+V+UVAkYGDoSg4YCoKbiGbvoVdpjuM2TdhF2wuYw9/aqk
S9UmFTdMTbaPJWytZAr8O288zG54alWYYLvws2Psj695Xioga1SxFVsDwSN12Jin0o7AbdO/i4vh
Hq6Ktc/z6XeURaspp9/YYMqPbZfmpjFv6VkKdBtsxh7kkHN5jA1y00KjTHbcNrDJ3F4/Rq4+Bklt
0alxXoqeBFA/wQc5G/CIzdTCiI2NcUf3C5OHl8NEKvfK0A2lE5MZW8m9nglkk2Fpri1KmQ2o5Npz
87WX1efMRjipCF+n8suOTemydKaAgRrjearr+yGUR7gHmIRYnuoG5wM6lCfFL8zAk5XBJudgRT/y
YAj9YFahvnOKYz0LmugMmFMUL53ywL659S74VVlxQW9uZA0yC5LhGr6xAaDDzqIzNZvuL+zt3a4g
lRjNHMAF13NoMXqADIiGBllhNAeoh89UgM0qMevvCkDHJh9aEoe99tHSb5FpYVfMIneljPySeeGP
wBxcGHbyURNXC9oh4nIaTFKs/HG+kEQqVqGPHtbCM+fNxa+wgQMogqdySXUm16E46IGEec3OyqCk
081J1+4asMAadFpzLEanwOXEibwXuJMdiA90jJ+NOMJxlaZvUwerh2SR/Nh6jdy1jDi2uvXfvUH6
D3BfvLmJToMm/o0rXu69Ov2jHvt863sS4nkz7qjKwmMYMNROG0JdkmY/REMK2BSmej0CnXC0f+9l
znMSYfUUFl2K2sTfmBbwv9wuXStwLxsn0dAZx580fc4zLBlAVR7OGBhwJ+xYuJXK+mAEWF7ciBq0
TDoCknlc5/ApwWx5NIe7SZotqS1Ym2h+PrBmmXvBBbLt2QLvPPyyUUxyZsPwKUb7d85QepNmCc5w
ozzbrqmONKVrYvAstYvhdawg/Hlb1fwE3FstZx+6eJp4u4q5K6zzqVlZAO7XQ8LAhqNpwVykLEhh
GPZmTpcLQAMYJ8/hefOBWNl9Z0Nd6mFNWD4B76LV2ygasOYHmDdsk24sRB5n49fqkisegkiULKXV
LtjomemBZxQ9WwmH+mnoLLyMdD7j9NAGZID3kcs8OsMJWgEULopmH0Sw/QopvTNonSb+A47FeI4m
yvaYBQnmlN3uHEhD6wS0dUEiq2hCKHHphynZjVsbHwzmERzXzLNlqz4dLHO+4324bvzmumH9EAYF
cjBuHOpl8Klo1LzxahrJp8ngd8Us8KdjuCTLxJSvws2OYFbca9p/9SxWm7ZqvwoLQ3+BYD+ZadbU
sv/GkFmvJ2dkj9XL2MOaX2RMOyNFxu0G5ROUHIMjHkLgNMJA2MmViLxoNcrWPnht9+YD4nQctHZj
9DDnZDl5OTNl4c02VlpNALtZy02qVLlNxS+np8CgRo42yaxOliOZcuFJXbOREEyprWSvY+O3SyDE
LomsSxXIEs/YpeUYfChc8MVl/MavfRK2iQk05egCqS+ka6dnjnBD2ZZcImlvaNuFa8v69HhEd/g9
2KGRANgNIxNqDjDdyHNjZqdcWsYINdwfEBWgbpqG/W3q6ITEozoWSNfWKk1/GlWSbYnsuR+RCuvO
Hs8grfmGwpZcqe6+6FlQuzxei/nLlRRxgee3HNa/A799585/Zrqfb+HLjhg2EvuoB7TKba42Njb9
EuojnobU21eT+jFQYe0DTpL0JdlG0TA5PZHRVSQfvaBfhLt1swbsAnsmnJxVOTlcyqgAizeHciWb
l3qOaQoZ5XZ0XByMAzB2O38py64ixIXvYQq+OlAZCW5Rx1S/sLNzV3OKMdqClTh8FiV6NBUVxh0k
WRT4pbzHRWFTiQNV7gAaHUytvXXS5WR1dAu9NaXcd4Oafj5Ej7QYs3ujZEipUrrULc7uvK6PweT/
Imni0xzgOkY1E+JWD1vbxIYyBJoYEzqLZGMp3LtH3OicEULvXWk2cjEVA9ROfe7TAUxYY7y7/Zst
KuyPjnkd3NxaCR77wON+QFgOFYUawvabN6RPgIrlEpXTQJ5BRcg5NemH3ZglHxYbriQDapqotYTe
llTvWztLn+o+h8PkmozqHc59kcEduaj4yfOoLwasxw6IiaiwQXsR6yK1X0Ly1FaDkIDYHtzPqCUP
kpHp8iAIdvNCCu7xLryKuGS/y+09U+IfS08oj4bvm87eJI+wt2O6xjMDVzcFEDZQi5sGyPcGWn0f
DM25LWKwmnmebcc8/c7NwiPUxLAOjMx3w2B6G+Zd9sKWuQqiz++1fWEkAYq7pOWnIodGftHdcWIK
qbtgCMja/4rKDtACdOq1OzVURiYfFkhza8dveek1R9v4Tuqt0W+A1lpgiQHoJ6Pa+J44qL5/r5uW
UGjcwkv7n4cGfwySA9AXTfs8hXa+k6S+ypbtW4QJ+bjOcrME3h3ZBVTUedidqIENgRdzKNnV05hj
PVdqWhdmg343qjciVS9T2Zt7y7cOwjENqOLax61NNFzI0Xwexz3SBZ4APNQM27IjsQTuLH8pd/IP
Dfh90fQgk+0ekRXmlLWVmd6hgdAb+RkZEilLQTV7iDItECohFVJ66kt4hn7EY48emD340o2xpHvh
7kJlO7uxnKqNEvaJSQKNT3g4hUsjqjWxCZdZfhhRe82R+mUm4ZNZkXWWV3a3ydrh6ETNh4pwKwwO
GQeLom8dTntnjso9ADPYmL67sULAeDQjMnRWq6lo1TOWZblySgdTi6N+5GFpPI3M0CQKN8//WRZd
+Gn6iJhg48qVhkAfREqDlWzdvchjHzRT21ImIXb16alJxi9xFAE7diMMKYuTM8qh442La6wrzQyb
+olAKwzjjgzxMCPXWphOikQqzyP2KQI2DZ0mBgZMxE5ONgXYEzrMSJRE0e8HLjGZzuG2BHO183SE
VzPo7nQlgX21cIOQlz5WPjKTZvDuZIjDLR/IqqoikCTje5yQ3El4QA8UsMWLbvFDPX5BM26gZ4cE
qIW/KbQSPF3+Iy3/lQL9tJHVRPSwLModxOrHjkV5HzBJpxtsbGu3v+PrPicZjDVXR9dgrN5l3pqE
WygyBhR4TDaOIBoSdOLEj+YwHS2oyYF2ftUBvQsoU/BvK86iSJhorhG3HIF0BKKK+yVuUcnZVrSd
W9ej6gh6rsoxy8y3NpeHFg3tKi0zBwIwGKa+ftLRKu8QocQhDQ4JwU8K/H1DYHJPZe0PJwmDDQPR
B0Ea7N5qyuZOWKg3aN/bAc9jX/yMm+69nIZ6x0EFhQ0uEVIhgHKQN2VMeLZFpLHHclAF/cbEkB+G
xhxJatsoiw5Ou+28HOKgqo7A8ZL1OFgXruB86KcGnUL46lL5HVswGIMf/fQ7jdHYyLZMjN31QEzR
qosxn9U5jmRAfdjRA94G9BNOiqkguoxfveOIDR3weGfrvT2U9r7Fc2RbiH0w1HDYJ5o4o4lN6/cM
Uv6EAF9tTUOUjw3ha6AX1p1IOG0qgLKVO9cYaEvnXsEy2jpt/btS5bVSWc/6wPDELz/R9qX7Ws6f
FWsL35m38lLPWUfLZbNxflEpccu2T4YLvFVynGMrZA0UJvDaOtmTuct533fgfhcLHV0ctK7KswL8
uFvE8muY8acJPs0aOJu2goOnDXCOPibN1iLwrRthjzVfmW3VrP+0ZlkgFF0TD+S3GtaqLodTPPe7
1ByeIzsI8ctNb87sTiCAr0BPfky+c/VL8mbQ1me7qMMr5818R5AYrc0sbOhbLGp2gOarEd+ZDQOz
NrxX5H3OCbjTs9l+SBFfkLL54HgcJB5tzwidgKGAOmzTSFghgw5XiLT6lTCLCmuRcFkSBAP76TJi
4L9gr6QjOjV3GtvZGpFOsg2FQ48sfW/bBFZjR2GWj5zaGmQhu1ZQCAozOWCXuOQjhkpVcPr1yU8b
RjHuY7IH9haQIHA/jEEHzACF2f0nYee13LiSZt13metBBFzC3NJbiaRcSTeIkkoF74EEEk8/C1T/
f8/0REzfVJxypySSyPzM3mtf0MQh+MpLwjDNFMaBdNd+Thoh/M+PpiiffL5yXPYonaTV7jGVE/P9
K4tzrGy7ctm2scleoHvWDXZSeCbIuVMx8j6IrBUSDGF31qYw9AirmrGpbWvdV9amNrWjqmoQ/rZz
K5lGQzL/nJDEriOgcPAkYOHW/W7o++nRxDwgfEEtbDc31j8wijz4yhUZJ7KBeRF4A17Iylm72tit
RyMDy1ulK93IuVhcAopViuqhBg7G1PxJdbl1zLrfSZW6J3gFIAGbzRSA4BqRDfqFX6+ZBTxMEUjm
SoQHpweCEZIloztVeIjtGIHXpIgfrN+rvn2FI7JRULeWlFz9BhjfoxtCr6gDtedMraA99r/wtRm7
Uks/WeSGB2bMFi5KZJZysJHNmdp6En381LvOAZktbgAfsxzoxLh+7/uiO/S2/BJZ8t1nFk+M39Mw
YJ0lf8hcxu2zX5RiDSciW/uZ/p0N5o0xb7GimxvppdzHoks+HZn3m7wGGrPNbOZJU1iPqw6bQBNG
gAGhJ6CESORBQIItEyZCZVbWKyNlzp80WrCKwaJsAmRVIJe2lRN3R7dWO2X0ISe9KXZd4ZOvOiz7
eWzluHLcmCGeymTsxNJ10SWJBOWCPbjbSFjgiKgJbbufznre7yxPgFv1mYUHklETDSjrHr1PVk3l
wi0ZVcPmkUFPXfVbUvrKvdmZJJMgmgyJH1wb1hdpRtrOip+UC93CTcZX5H1/Khukfi3QLNnMSeIu
o381b54znCsk+4t6AkiAFw/5p/LVg2qek/rBanlje5QsS+D1FpsEkym1VZDTMHyCZHvo2KwtQEQS
mKdR/hWIaoEqtksZzNdwprDswhJqjO4aII+gfMbQnWTgXOKHqhD6UXeL32aTndwqsxHxGudeir8t
QC5UD+mj09fksZrg7pjGFQFYdl0JxnVs4owo/hjzEyhLJF7Ru2zob6OWwZdL0xGlNQGWXbBh9NbB
cGWjKeLiJNzsPMjnqiCxcRi0agcJZjiIGffDlQC8JonOIkfwYfQZBQXPpwfWezGsKy+xODgQkPVE
byrLfJWRRkiEXeygwHEnVyx4DZNOwuJfR15zpockxqDnM8LH+iMKml2Y8eTnKM1JVzIZ7tW11h+S
ah7MzoluzIa8Ljvphvrd65V+6L3iN8MYfZHVTIsLQzXXqHhAUvcifN3alU3yYVplsqK6+pQ4tJfM
f3kK2v61LzTn5CVb8OobHJ3duhh7j+nxdPTbzkR3Er0xaSRXK4MxHcQ2qkrG81usKX8jVV8m1rC1
McKK1lEj9KlL0A7hr65eyzcta3Z6ZQfLgUzAtUPm1gKGmMMheUNnpS21Pvw96NhLzSIEyMf9iulV
k2z39Nnx2eGv0q/pDKdtU4stpso+4igmlhhFgqJzkWCL8ALni8Tls1gXxiXpCQVt66IHRt6etS56
7LWScABygAQkGqC9aARz9WcI9GZV5VyhipXWW+R2ySPEOJYxodmY20DMGQkjQRbkl6tVT/5iM6Oc
Gyn3uYV2DKXKU+bmaqMN1hseO1hVTKu5dsCI0OXS6MxJXMNbo7XvWlak8McsWPSKEeCQ5U+AAxCc
G+O5MA4VqULDJLqNDbiRLsf604LxW/Yiu3oBqqGG8IaxgRUpLTMFXciETvpUp4gtnJUBKH2NOT45
9Hr8JkGiqTSTO2GSyuEmoIuDbJ52pzK+ePhyIyCPi47t+DFoxEPn9vDDi57Q3ZqUZhnUEav6BmIp
Rp/lVAa/o4T4QThKRMsEWkwOqHMbykTb5Labb2RVPrTQ9W9mGV+aXF/xgU+uUK2eOpc5XK9eleyr
p8pxN6Xq33EylMQlxK+AfbvRCM5jEZzJWXgKS7RFTh08sd6g8TN/xyPz91RQb0vMzBHzKZz/p/6X
BDFZaiaf8Qg7tdeRj9J6agRO1qanUkKJgy6brPQs5Xql2+W8Vt91QAyUmVinHnW2GJsPw1fMzlv+
YI5FnqFQ8Kdo4MgMBGIhwyIlMm3YGsR6kZ2MLEh/fuAlXnSsfABTBdO2z8Ov0iOlGC/YH6sglNKO
oxapk7/RbI+4P4MaGfpjimKddo5VJsje3VS1vPNpvk0ten6kgNg3Pxvy7oHocMkbCEED/eKYJIaR
1/aR9N8jQ4DFEOoGmUJQzTHiiAVi488ROHOc0/Dc4+iKPypsEQYMDD4z2/mV+DTcqQHtyaJ9kJn1
UUSWt6vKYG/UrJlEQQBpwxy2UlSBabItNQi/nh7DPSNW4YxkYx0PdrQzEVvYEzxkZK390puc50bC
zus92vGwILwrZAQcymRj9cQKlPCHdhXU4cVkhCsdVcBigiKueEgHfO4AF21tpbUL06MvRpTtAZiy
4Ol19rptrG9gDwffsD5HWsvFpLdrCvjssWdGyrpCUuNP4V5WOqMuxEC0XBZh1c7AlH7kwmhIofRG
gQi9eLWs8NUmG/eU1G84+aalZsp+ocv8JdAmLnzNotvrTfT2nkFzD9XD1ZPvLgqI/SiL33R2r97k
xnsks3KBluPW+l69bRhkxzohjNboMZ8k/kbI38qeeVKc6CIbXwaFRsn8jkT3h9ec3NiEcXgSh/VH
hZbZHIOAZqslr6lqt/6YiGtGbLJGfkLcY6aaqi0rJfx1JD+u+UI/hMvywhL+m89x1cRzu41Ey9T+
JiManK464NzpOQfmlYLTNnumb+9exZBZmPTFfU2yw8gHT6cJ05kGRqK3N65DjcRRmbnFKq3tsyUo
C+zMIeWL4dCGHvcjUN0xLbsPku3HNepARiACkEMw0l9T3gk+jgkh5pzXDKwObQvUFSciGeSi5OqQ
ActEzT6lycBLW5vxKm5nIAdDEqnorPzIfpoIbD1AEXjrySZbh2l5YJ4GmwMe2KaWTM/Jo2kD5Zwb
lltwuf2VRKxFAtQcTw9PQR+qsyIZMEIjP0WoqV1QwNu6JeVHEltSiih7ick2jOA9HxBbLBwCZ3mX
QDUGAkNWEBGY2HhLnXrXHIEFxgmUGF96aAamOSUEb5PW8KlvSy4kLWZI4FsOgzAWuSTBlg+GxaiA
moiIN7BdKT6ftSU/Tcu3ZwVdjuMJWkdYMoR3KkUnZES32jG3bHaDjaxxLnSUjDGse7r6dktELDwF
M2XzL96qaMCbjc7bshA269LYs/fANzGBFPEB+jV2uRReti+SaNFRKGK8Wyah+O7RxPvDe0B3gUs7
3xu582RGpY8Uw2CoSvHRBrAUWBZUnzUtvop/dXoDbs9TDVtcPoghx4kuKU6lh5xDG8iD4UXPI5sL
wKdNn/PmSK2M14FgPu961KV9yWR9mOA2oL+BxJhQfOauzT/HacAmTS5S9nLLLo8ZC3TwHFOPjq1V
1pXJCEo7J6Rx7t9y5JMl/JVbU2a7QZAkqTUBlU/l7UcGADTyPqUaqB2OtHTbZx/VHLADTfw9hF58
AOGB4oExitMonB1DXSLu8iw2pNivKlNnoAfkHGXUAgmqtfLIPabZrVeuwZqb133vFZDC7Yq8omjK
T7IVBEzNSNNmaPnac1rinEkbc8BoTLMlAfRcSCX/J9flNcBAQv6tIW5aX/zxG+5Yb3wonBBpkM6g
vEPZEieg4uOO8J8gG3ckzVZLu2Sb39pvCC/QbLrkKjG8IezVKnnIcnCBHYu5nMSV1eCQGe6L4isB
NaITzreXg9omNprWPubN9+atEQqB4oyOfFXDYeZPpwVTOyBBNNIAx3Nx7f34bZj1yTa2MlMrMcFt
UUdd/dAOrk5mscnOprOTeqd2BMaqi/LoCKg2EDz+kvsIyJxviephIsWDUJM8LBgJ+9rvEGvFtpYO
Kyhf7nBFMnqW8XQUIWmkREIyP+IbUrVG/e/GTIMCLgdhUEBUwVI1PkWE7h7Ya5YLlOOLySchd1AQ
6yNmaE3oIWaeCqjh+efodP46gMtAI6S3+GAhumgBc00sJzlSdyK4Dr2gTlZG0uC1hObTSdM79QG5
EFQr6C2aZwQ4R8MJHWg+g79IpHR3pZqWfG68g+ph2U6hIu2xvFZ15Ky0glI77MwPxySuKrl5vaZt
KHHm5D25aKTz3feWvhrHappBkhdPeS/cx+Uem9SiIdyFNZ3fHCdOBKujCCaCjPSKON2S5PBNK0e+
nMOnlu5E09rx5BfqCPnWWddSre2GHkRK0a5z7uAOV9RBgeXx24o4G1k8W7VztixvemiG3MU5MEBk
K9s9HGLgBWQ7LylMOrqf+hB21q2PasI6KpFuUAZ0S+Eea5u4JhSGa6ew7APeRR6FMQ3W3jDubDl8
6j1ZJQi84d0XziMjR+pNZgYAuo3Vmn32dJpYtE1pbm0og9FOzJGtTmLtpheynD8GHEFPwWwRGcFH
+Vn+KJ3moUm/xmy4MKqQp8phhASOApPUmGGxYaiD+OZQYnHf1MK1mZlHv5JmQrhZvA8la1Dcu4o9
SsV8w3T+slATDDyiR1uMwRaCZrjyG+NFS/xzmuRngzR4FJy6tkLXfA0x/sREAB7tnFlpphuvElSi
p1LCSDv53cdtvkEaonFJ8E2175EAu15b6Kll8wEeF+0JZ/Tk8BGOM5p0H6N1yLO0q2dVozNBdrYZ
VvdtCTRePbee7tBLUJekBX0A1OJlhInBzAVqHEnmRYmBKwxFCddweg4I4zwpEjpUxsqKNN+oYiLp
YdmxQ8YzKPY2g05utVPGtM8hDoLs2y5ITEHJ9aGVpDsFk7ERhebTEIfPOGdRlmdAKRmMVrEOxoli
H5zFIEhdD5GnEvnM6spt9S3ow9YMvAOLt002i/cVi44uIoqm1PAH6hbCkdB3Dxb8VhIBXYKRXURo
aC8+/FRq8MbnQKVUXxUkLqBBM2YlcHKCVIrXw9pY498sZf5r9k962LAQ5uM81mQtpLoVXmfGWzg9
ZlqitoziTjrCl4Xha9UqRhC7ydtb5RWK6R8ByEbgHLAyBxtME4sAwtWuhMyEJ8UBpUaYbmvbKysH
w9yTJCHmu9vpc3kCkzcuR1CiZYKR3oWkgZ5w6LWNyrV8bWqgrCHhL0qaXjZnSDzkpyuIUzKTrlz7
Cl8LBecWF9wAP91W8SEmAITPG2+PBO/vHlxNb4+10F8Nxoyi4JFgC0gwMN6xE062V9+hMuII2fh+
OTHWYN7cyPI6dvI8wJd7qSgfKoZQSICjcx6AaQvp2gFdMcYYH7uiiDfabCJhoA9BaXS1nSaNDzkt
jfhpYPjOOBLrCIIjr8zB70qalZYqKxs1+RAyczyMenUDbQKJamDmKRv/OJbdxTBg1tVW1WGldt8p
p2vUJ6c6xbMBRY1oIcI3zjXS1kWj5INW9eIQ2uTUh053rvC+bdzkYmoXQ0Q9kQXM2azW21nUTsQy
azDhQo8w3VneKMaKGAJFZmZmtMWl1MkHMGHqXTD5igWSDFR+vrtuZ2NfDFGdz2xE5h1GM+h3bM3H
SS2byES9KQBmtXXTPhap5O7K2H0ywfNrPPtdmThHV7MgfRoaDRA+cqt2nZ1nEbdRCFduaZ5QWbpI
OXOW/Qxdnu+6UIPMg6WRELyhqxxdSuQfI5T0yxCFOAt8Rnr3P0Z1mB5RAXuLu797nl0R3LvtkoGP
4dTiqIuRPqNVe0GexIS4qPYt5imGgpCoeBWpzMg4w1SVcD774XPZeHPlIj/HIlnamrfVqXOv3Fvt
FQ22yZAt4r7MCYW+vxCWGBi5TkgBkb5OVBBxnSJrdvrxnMbeekIgtW9QvL60BTa7qQKrJTRiEgNs
lmEE3SBCyvsSDaCvx0m/SVnc/D7MH01NEhrIP2qIEpdF08pTUCbEmKYptkwZFc/S/42amcJzLAnl
nqkD1M3xKmrx+Eb8FQP/D1Uz65nat96aMmzQOppYrhN4RPd3zIlLGF+mexHjoE53SWoUZvaSKjE8
D0ggwO1Y4QavY75QRsfgG53vo2vU9iN29mYVKCb9C8zRKB0N9JTSJETTrMVXmnRxtMjtzn52KJnn
US6VDtU8zmLMZQxL++WPhpuhxiYlPW920dx/KAgIDaPO2hp9c5nYpTyN/rYdWToTv6TtHC/f6+CC
biVL4CVIGXaYGrZgp3DP978P538Z+Zb7KkY8iyE6JEvLti41jmTEvvYr3EcuMTSbAcjdqoIDf/9u
pZiCLQJN/hlzxHyoZPKCmZNk8yhFZHqnC+kSI2bAJH3HWDekJs3EKmH8taOe+i5KaogiQLuGJkdt
Qw0CTegJMnRk9jy01YCJ1W9x2GHEIYND3/DwWFxgLaa5pn7mjHy3W13fixERFTIQ/7kt9s1ss+sT
dnSze4FA3nKd9mFAgRQCdJirtyp3FeLp9Gzo7biyMT8cSQjrl7kaA6J5OB8H9HCaLMWfMbNwujHf
7Z3oWeXcShlG4ZVhFN9TMYXHavY1YsCBGzGpBI1oNJ7HDDhUW8UPqBRRn0ZDunPgO94G29uoxAiO
2eQ+GXcTZZvXjwU/axtUuWVQ6Fd0WEtXF81nHzAjRq0QXQuD6DEn4K1LHNYtY9xNv8aEii8fLkUk
qxdV8MpW1Rie0+IXY+HhPMxwlcwE74vn9TIO7rtu2XQw/VjlpD7cGSItIOIqUHDPa8rsZgox3eTq
iN29vTY2xaKamVdG5PRI9UqUtVkebuwCsRVHj3PMpz8avw7V0k4x6PLpQsLx5EICWEWRX76aZUnQ
miwvppmWi1Anu5E7wj1WiNBZkuJTRWPHGtuuvB3hYkhm5023OTtjCNZUl6qAExTgqwc1YNH8Iqdy
ooTY50QayzxKgAtw+8bkHavmZLJZWMYyhwjZEcZBbtVBRdYIJql6KYxm/vTG9p5Vif3QBDXxc757
0UTBOWAZ2VG1DchwhjdKRcgf28TGGDYYjEylzjT8velH+sekf89mBMOAMnERqxRUPklHFT64Q+oG
1kPp+9nGNsD7h3YESj70k4MoKIk7DuCLxb549kDfX1SkCeuqSshvCFwkn/ga7rbEJoJxYDFvXpY8
gDtPDXKHEpeMN3xiW9smF6llVhXNZuAwOM7QssdhNuuqKIg2gYXbeXA1c61nEY32/JYEUYthPWUq
z5/DG8LiFl5+5AOf7fmvhPAkpzpDbgaI3wRsktVwKG1BZOBQAGSR7F6LYShgtzbupmjR5f3zb4e6
/gnuwH1setYeNM/ZLrOAUNLaptjeY/LJtjZTyPVYGu2a9rN84Bc2qV8faVPbGwj57lbEDGzyYh/r
4rWMug2cpuq9sVHYZ/cbM89RRnSE2VdZ9DQWZkO0nQ4AlQMRQyXoiyLbOG2GdKCi/RmlpEkuPWZW
GDyHMVylZSBwca3rXOqn+2VbxvaX6CMJySMZTt38Q6/jgRosYeyS9pHVyIlLej7f/98PuffumqX+
WA3lbWCWMAdnuRfbCb6qwc4O959NVlJQvA/9pt/REahfVuA1uK075AgVHwKhbOumkWFcd438KDpq
XMSE1jks8/iEhoHfkAw0BKI16p7XzkCC4I3qlzCPjoz8feH2hK+EefIr611WtQ6p2GVDQAFYMGBK
mfwiosp6j936JPVfhCbF3xBt0HEYjKh/qEFtKcp9FHyHeoTZwsEBAIfqVSP/0kOK8s6MV7o1rpp6
DDcGEFHTRmp4Z8h0CAQWBpN1y6n7kzkbmoUyXtM8t85N/Ho/aIPAz46Ifn8BRNeXnCn+I0GIfBGg
+ZO2EjcTjMWQ2mtpRVz6Q12cEZVdja6CxG2FfHNGaz9oRvAxYAE54HgMdkUGAfmOTpDhcBlnk1uS
qGqvNDd6KZR/U17hP6jaiF/62GDK5iaCuDR+05r9cIIbvRtrSvWJg7sTWnL0UJufyzGtmL3h6p/a
odlqUierjcy/8+QO8tBlzbgdkiG9thWHcWsz0VXcdPs5PmdsKRXIh4EAEAJal3a2RSJSIIlhRBDX
knwIrPJweFfNbN+ZCv34c+HXnvRRtrOswuindXwpo6XjijY2P28OfikyZg3ea0Ck/jIrXFzbJWKa
on9JGDqichu14xjhWEH7255Ce2pOMZk68yGthcW4I5/VxrHi63uNKmSR86DsHHdKT5Pypz1zChqH
nhWjm9bxJziDq8uJdaoxDYKVa7y9rs9xmQMxNAO283VYNuO5zv7eK5yce432Fe6TOXTuJs2M9Phz
v5epqy6lV71KW/jMbzmNIhtjIIKPem0lxq2q4vLBMxP7lrB7nRxCUnzdVpSlocmwpt87fsO2prMC
vAzKZfaogj0fymbZ+wFhZRhMViyPDzqKqscuKNmLz98yuyTv+vMlICokM1iT1c5yw+pNzcGxiO3A
urRVddCSAcEgKteDE9mvgRZkWyNm74g2gFgguEIVSvud3zbJjiuWwRMwI17L+S95tXEpQKbQopdX
R8OIlpM9dKStivERo6Vq8i8bGkHX9uVz2OhnJIAOMyCHn1HALzWc8c/FQG+lJTY2t6o9JU5RP+J6
o2fgceAsUb/weJc/14KLq6qXQHNN7O4bpgXGqSodqLF6c7pzY3pR/QPpU9wvQMtM9IU9hPkyG1Ax
s+FnfSNqJnvVI8Ir+6tlJcBjRRw1JsKUjZAFGPoqwwpsQS72yHwekiyqlneMjCET+xKSaVwEKP3Q
uv8FKMLTwX8MItrimgZT0YjH+5diMGSvthLfGsdqAJm8x5jLOAn1Waur9z5id5u3nNJ1IJ784QXS
AZnOSfQ7zEogxfY9JcnxN6nOPgV+zfYOL+xlnG/61Lrc8Zhuyalj4I+sMWAvJkx7KOH+0bJgnwFu
jbTz5Lqju09KMgvvp76IqJXr0N0bKJHwUsageOYmq0UhuBYt5eS9b6ukaS4RSyAcnzs1xFSEPWVx
uR0cf4f5If6rh4zS0P9vRjLSaOAqMhv8CmX7bD6TwWDvk0Hih3Id5Id1B9HaYRkt79wBI8n2hLMD
WoemsG5tn8hxgxLZmb3GkAZYaNTjZ6sjailSc1n0nYNyIIBy8vOfGs4Q5i8NOW61eLU8Aqv9BHQ3
CgfxKj1SlpRZfBStm54KEFacRn1JNKdjrQxkXzeBYekYxPXXaON98ubyXTXoWHTVSfjZnvuk2s5f
Nc1fCKpYUk1Sb5zKZE0Y2Zx4Zj+wxJFoaTH6bbzcTvZaEDwLiEOPDWdPPTOwkKPyRyVzl3IgxLS5
MzH9ihIdMchcsiWusDeKChG5FpXOEKAkurcElefqeyN+0CbCbLVhNG5FQOLEkNafVa001vBwOYQO
76zhyrmflfdTk9OzKnqTlfARjFq5pBGE0zhQCHolg4P7V5UZ0RFRb7jqKtHvhAsradAsH9aVudMN
YO+MjUkhyVmuzs28Gk4IUfKdj5xnq3znFFdd/Jx3Jyr66ldn59Q/jRM/AwRxf84dmw/A/De72eoR
T2G78UrfXvLYupvGa4tDpRU8To71ZINDqTsSwdyo+cKVeTIInIHmM+aPQ+D9xXRmMohz/hZpMF1a
R75Nsd1vjDFiNEBq1nMJkFdGznZCyLJEGd0/lp1Gcktu76aRTSi7I5yeWWw/mCENGamVSLV7UHJz
Aa91LQqk+aAMdY/bQnQrHt3pITQnFomcZIPLp1tGalvUFFXKwfQsIia+ReHsJQKZk+2PHyFoyqMr
Ju/IGZlCgGHnlXHGPlWcZ0E+Dc+tSZPqZfYrx1byh+i1q53nHtoQklNaZAbEVKc7VRnNg8fHdpE2
rM7GsndX99t+XnIzZlOn+9esuqfCG6uL0dTMpg3qgiqJiPXWxmQ/dfr+fpmJ2T7d2DqP8VqmhCP/
81dVHb5rMIvOUewPvCCut47D5lYag8m77PkHkQ1XOzN39Ww1ryvz2pKZaU+OPMTmjESYwNnDvEV9
Su5JoCZAEVRQGe2fmA3vEI4sNosSAAjExZvRV8mBBwZd1ESYmW/FxBfrsrn+8zfSLBA7iLGMJevo
EswjBZUFf5GLwWEf/S/Gq9amGUqRPXRGHJ4FTt2lm3vegZbyt0Ruw2qcs0uzUsJOqwC131xVkNN5
cIhlCwbDvVpF8oQfroM3E5KoOPuYi9aJVkUPK4B6XzFAls2y0LN9NLblCQN0cO595EW1l1aXLmQl
a3JpECpYtUQgZcMvtJXWW4pleyms+i+RlMk+QxvIvRV6dHJAPBKvfMt9je1vEGr7KcEayf0YboXd
2KQ9S8octhlYEgzS94IIudy40ctRkQvnROTwKucxavLHKpjCM2gSf9NHKWHq0w4vFjOghtEgnB+U
TDMUGdoOqRnlRGMN6oqtSlISfFi/OKkiVG0mG2rEvvHCQKPo5+zP+ZdU0L8I6DQE9hj1hu4+XLV+
/FHLYpvl2VvPivNBa8VH6jAXrBLO/cJ4Qhs4vAgJIK7sTSh994OEkfVD3jEV1kvhPKeJfo4jcre6
QpBOmg/5/j8pYc1wGJFgOsaTF9yikZ3TgyM+Jw+wzzJFclfjItuadcPlc0mDB997MbQX13xtrNfW
fkahsmhMZ+HivLdJNybmZ2Va2orzNqtuy0NBngR6MxAr5PQWO69b9S2x6dqHaq9tf50Hvf+pm1Hh
MmoSVBb2YylwuWvZwdBxhVR2+DqGJNQx0a6puEZ8jDH8UcTb9V8oQ/EU7xHW7Bh2f+j+LJht7F3d
KmCbtbeILMYcQzywPWhfocKyB40wDyJOv7Sd/YRuc407i5snMZ+G0f+sTGddlHCFppIUxDQUl7bq
TiYgEWb4fBV2ssvwioYluY+GK0j68OovFEovreKb9Dswdl4h9pabzKAdklPqdLhFfUf8MFd+EjRP
NJWwj9ga447u/PK5xXEBjoxoo7hj6KLWGlZt5M5EoOBqjyxkWs3J8Nhs1hYbrGlahHZurEMDUTvK
Tc3SddbWvH3wfndF82+ox5b+L/BWAFmubxuGLzzX0E33X1iz6E9s2SUlIVjQUcijcCilqYTHUh7J
y5RH5E83dKgEUZJJ9zJCfCKJyuIjGienlDTPpctcZlG7REEGNE/omdjt84yOe7+z/a2nCRyGiBYO
TH3+DCx+nii8nL0mg3gTtbp4b1zwOl6jzZFfuJ0i3/53XO///S3CP3VsCndfmKbh/QtyfuCIHvPU
4w2d+/dptEm9URqEaszGqAzKolvee3bNbWukl2iNhR4kx//4Z37Q5QeH+3/lPpkGeUCYnkjj4Z9x
EfH+T0puxBqb84dlbtSADOg599gXNlTrM3r0h9x0r4UwX5kLDUT+KrDwZwv2kpHn1H8mvFeABOPi
3wB8/xf3ev7CHIdK0LZ8uNf33/9vwHs4dKZWcLyhrM0hh+XGqZznL7hj65mS+lQa2VdvsBPQihgb
LKnS+x7V/Kw8QF3rYg79v18px/6f2UWuaeqm7fB0efhweNesf/1MRmXhtOSFsBdqPfLRtncyagok
S3XVin3QAHOKpI+Q+ep751Vfuu/KpxYb9h5pWLFhoZ2XIRM6nUuwM7PsoEUt9kGfqmsimAWRV3Fl
tmKc/Vous0wQdt9maOEm3X+Nigw6MNujUGunCzDV77h10kM9ek/3Ur3LmeXfWfrOx71zuVf3P/Nx
oXE0MWzCQmM4D0mUJrv7k3Ef9MBRbBcsauetd/T5Q6n+IajGjFi2caw1V7fz33ltb1kH3700guHR
145e0fGtEAf+jNP48c4PYU+bXU3vl77+qVqBx3TQEyrjORyYF2TdMOz1AN7/aIhPxrfsYObZZVyk
l7Ka2n1QgEIJPImSpN7oc61mzj+UpmqX+p3ub8vI2qPFFAu3TTAsjh0k/GaE79y0eI76GN8mSsPx
yy7+tpbbfQ9QFhZgLVm++3l8xOPXPUqsdAuHph/MYrlXicjfeNFtnHpxqne3+7cCB5SlRmAeHJPz
wphjkeIIX0tsierodT77NBn8zYK227AmLveFxt0AyaW+6ZlOXoAUJK8zqdxw/7LFHJP3etKq784y
yIB0WQ4qjHV2Ypbr0Rvyc+M3Nyer1W9bMc9M495/C0aW6WGTj88DwhumjkV3JY7eGgNrZ5EDsLbC
Rv0KFQc865J0o0/IvGjxi6vCz8VxbakPwyuYwIs/ISnOuyjVxVPL820yBN5oqmfpMBclvYuErHSH
k6X87my33tHKYIK64a3PtfHidtk4z6+6H5puR1T5ikcOfpRBguo887zTI6GP/nxsWIZujJm3MgP1
T7WD3kR3RjTRkf+RlvGhFcaXXxkVj+vMeSuHfDHBOTjgJeLa5c3b24xuirnM0R017O0meShE21xj
VoHkzblLSwl7hV6cj0pEfqXZUeGUXmPiGW++6jkKXbJnePj/P+tyDHQTAzWonr5/QXdAxpUc3Vev
7XkwTI/RtEFhMv8j+iwsJQqo44OqrmmrD+shK78dNCNwi+KQOaZ1u/fdQx3GB3q/5uTAm0fAyEK5
0TMbQT4zKHMqVjFLxW1gSUQXkT7so3oCGtuLiYYQZeTP4Toxd1q7OrWjhcVIeRHCHi08IY+mjo2G
jAeQTTTPJ2o9MQnqwEC+iQrcR2o3lyBhdzgk5p/c1L2nCO/grupsevbQ396HwbkMuL1840+diGeS
5+2HMOEHvYzfoAKCpsGioAyl3wJNArEyevAkRhMiHqni05RmZ/YD46UZACwgYoHfbrDT8ayuPbpF
R4yV4ZrtMQ7mPWM6He7Qvsl2/4Fgdmu3f0Dn4y/LqPb4TroFtm/veC9hA0ASViVOpT/0e13Tz13i
5RdunZwwASxjBjCoDbPMEFbfRBK6nnW3KGzlUnOQNE32cB37kKTM+Yd2Ju+GHQ/w5GfmXnfy+GkO
Rc0d+TSqxCV2GfWc4cKa13L0bxaz1S0LoL9572J0phTdG95G/Bdz57HcSJZt2V8py7lnuxZmXTVw
AQ0SJAEKTNxIRtC11v71vRyRbZURVS+rn/XkTWiZQQHAxfV7ztl7bTJoGaUL6pNJ4P3q9lhGbkRu
8miu9Z5RnijEzer27rNZxOdQZAQDc53m5l3iW+Sz8sz0+22McGEN0Hl8NmV/Bw5C/tFTnwfSqJIa
btXs+8quN4YUkCuBwqZ+lyoj/T1BlFa1BtHhtonPAES0nclubtnHYExGAQBB6BS2TCnxaK9/1AKm
KawtzjajfMRhipitwXnsoxv+lIhPUYvVna7iYqutNt6UEzpRgSQT6DEzyxa0iFypj8h+a0yQOPxH
Ujpca9KnNdsLcJJqcqdiXXSUQHuHpCpfYrzTd9NsvM84Uva1iEFhkmPjKHOPHBUJPokswtCYJugO
KWPMvVZDQYxHesKpX9JOV+t802pJg94Bz77cBOUhTLQGMHE3bdJ0BGGN4R/JA20Kruv4MS8M0DZm
ShV5q8+zcHiOUkU4xa0y4xxj/1QarGlz3eEAHMecpnqwTrSRO6FqMQ5iNiWcrFSeREnZgcCt1pWh
5VgPlf3UFdM1V0UIAWNHE3MUPbzwoKb75J1+iulRkwvrtEyetcGXPTOxYBsiW16Ti5W6+SzIe2pU
EEU0jJiuS5tIruRNg91XxZB7gJmTrMGsNqugLM0HhQKYVOnhU6GrAj5Jaj3YcsirU7RlPnCFB1ka
5lWfZtXBgkTyY3qNpiVxLWZckJ7TT2Gq8TMXI63Y5UUb+BYubivxYJXdq6wPIC00EC9trPQvvfiK
Q+nuRwsec6XJVfQ9Hc9T359RrrbvQjzfIVnMy1l0xCqvvRsRiyYGSTpqlDdv7USY1q39VxsNoX70
NLRSJFFjHnVHQe36qnfK47SJq9F/lMusdMoA0ONmqvT727vq+Nx08RObkX+yqgOhPrC5LfbIW/jI
g/hpqKm5a5TB2tNvdAu8+yuz67t9H4GnNHomun6HOESvF8uZlkF47mcQqMEZ/TcO0uxBnZR+XdBN
c0zCSV3DDPHd9RsCwqOPbBqw8zfyw3QrhBFdo3FaRpJy2rfrrBo69DBvfqJFL6LSbCe0tl4+SNJe
UOllDgRi4P1geJnFar+TCoBLYjW8E5A7wyLAMyhjR0qdGXxcM6FLqySEFMuYWs3DbWqCr2IAuBFv
4EOFvCinrcFqSVblZsmgfqV9cmzlmec8uSWLGhLvDH4gB5Yh8ptlINcAM9lGskgJyu2Q/YCJ41i0
KPb5KDRWEJUGCD2QmTLhFGmLh11+Ediswncaw/spNWusaypD5GVGP2MOZnR5GLgxF6srLld9SrDt
Wi9jmvRvtPlC+jtGeJYXPppSjBdNHHClLATLAqfgQ6WvBeErIKeSpzQbUlJXDGaNSrebxWLYSG1U
/pg/x+kzHEf0EAvLEKAkENxcynftDb6WZYVbaVN4QsqAkq5e9Pmsd0RbQqPNpf0ASsKZlyNJdCDe
ji4F9rYsJt3y1jqrXetS+iLg1tt1GgiSkFZQbQjFWdaa3S0ZIgPndxt7SAq9TX3WAbQRnIBKsh+A
8y7D8MQIlHUCSmKlisnbIk5YsUtjAFaD6rrBy8uOK0vsqsN/KiaWYuFHOXYLHKOekURNN2RVU6kC
JXXJvPlTeRMNcjQmjNrttE6srSAb66FV6hPAQqilkQ8nYDLOfibnT41QBAeEkXgp8vI7EiX5Yfne
yIzoCUuOAAm0CN1AwQvOEodcvW6rE5sX90d5UqBPZXk+GP1suKHkz6sMQZgQ9eZDp9WmZwnFq28V
+UbQ4yt4nebcm8Z6Tsa9n4rjxRIRHsaHejTRoBqTtVE7HqC6jDXJt0RtVxlG/pQxyven1Ng0vky2
g8yqSWRlsgnF6u12ChI9GLnij0Lm000LAj6emkjbvsshOmnH2x2TorPuRSU8AuQWf/TG6yVVIp9B
4zQSipCyYdSI8ZCbrSxQfcmoqm+Nb7ogZ1PIkZeJ6JOtpWcoihW9Tow9t908/cT5PvZL2ji6jAMm
trDsVBACFya8IU8HNeExzChcXM1TY3hBPNabWBvpRA9hcAyYMDCjYlou8uJbWYW9Awy+k2VaBsSf
Hkv50ZJa5diJhEthmS1XLEe03hVfBaNB+67T1fiu7yNIBREhHP2iNRmXL9rM1W8mzbmVjd6efR0R
6A06LalCuWtrQd6oAsirGbDCvpzkVwHwz17OQmGPoUhcVUCMUYDU1v3tSzWPVMQ+cIkbOTi2RndE
FfK90CDzUQckwbWQW5iYlmjSPPRrGxXZAOwODl9fmfmzXHeMwQJxa8qkKcmarBxD3ycmoGxJIlC/
F72CmdZEFpTPbXAo0EbHYiHsgzJFsrr8V0GxluRd8dDGb81gZedGXgaD/RLWhKoydKzIqB/yyaig
JjZ0nDRYHYwNXwOTgame1/NDi6CLU17hSipzeddGlgKYUB5WBomrjoBC9jYpNhmLEmeCJo1AmbRQ
M8rSesPWaivPVf+mqiTAKRboiEBsKgLC+/JQRdPHjZqa5ZWXJsLxdiOYmhk8NsEmLIoE3HE6r0cu
YfQEpvtH2WlArBICA9KOMGgMAaQLdgtyCjDFITwxwWDF8HwC/zRzCmH6J9Gwu5XXyWAgy0Sb6DUg
oG6KQT03aa6LaGyh/CZbuTbrDYCf2SH4j4SopT6+/ept1yeYlHtAVfVtFRv6XtDL58jq40NXavqq
qHyYOuL8GoT1vKvB8K0RUtH2FqNgN1da5ylWQLREZbyVWGD3OqaSZRADY4w5Tkia+ljH+gFeF9wW
VXu6vbbY6vohk3s6wDXwNCFtBsI+4Iggqp1XfjJ+v+2ME5NcUNQQrdOYeX1BV9M6otbg4Vh+6yYg
ipVC3w1W+52R4eDS9S7wkyEyKwpBRKra+ptbIQUCCiXabKhPS2Zzxv5nrWp6grIAgVctA0hQET07
UhaxokgNzNE63LVKl50TfCFPY3QfIByylaTX9rdPEHQdWUnd6pY7kwl01SNdNE5LcxDbAb6unEqI
uARp9BS5+4x52iGarZv1LYqnrOZ9l2v1YZZxAXUqDZ4gSM2tr05IciTIDkL4oBgkZiBH/wgKTX2x
yumNanCrNvV06mhMHKj1e7fnCYSYKPSqYh52ZjjfWb6Y3s1FTu/Uh9gTRWL8GLTjKumsYtMIw7xR
stHfWy2FnP8ZMEHallFp3M96tvNL4HqgTK4YFiAnSni3+iEe7xmz4RyFsOOPo7kygiE8MGmnwh01
OgmBNLzd/qtZNs3a1L9KxE+Jxny8yadUZFB/1O0oOPUN4TWSFxoIjuHB9WcjsIBmKcmlFKP+kbvv
zdCmaVXJ7YKVk4JVbEDfVDWT6YIW6kjae39fL18MqZjoLbOt9jUdf0cLAgpm0UlUxg9GDAtCgUIr
HH1P7VVry22joQWRtL1SAntub2FpSbCjphN2hibn6wlMqSekXeKU8WgdlQjFQgNfco0aBixmSWcp
Sr6gC5a7IMYXBkMhos4F1J0E7WMi9M+iaNBCjwd5FySYEsGVB490QgLgEUr9DC/nw29YytsaoIBG
YEivIOENITkj3a/DJ0kwyMoed4iy+rM+NvpK29WzRr515ktUmLRbIuF+7IY7v+hONXrtA8VxuDZo
7GJRnsd9wcD0xywsZOZ2uNV4lh50dhSwy4yM4dSkqkcV2tzJIsODoEdf17cmBKQueUsy4W4ZtKux
kt+L5C+uS0G5u03PQp6orjEZyAzTyTqojK5FkC2EahNX4PfIXpdCwR9GRn+SMrpWZk0rvML0mU4R
3bTTrLPFg9GyITbIYmeFIK9Cx74rI0airenvAgP/SGkVgpsGMGumuBjWnUlgTVtuQgMsQYLo/PYF
Tdhip2AiUWAVX0OsHzeKVYYHSSkTx4iL/WyO8THFngurNbI89BHDcYeTDWHg8kUTDdRVxjiubpI3
WhmY+doNk8JMqEO3oZ9/yWIUkJni38c3AbCFFiJRMeJRVAUX+O6zNaDSyCeby9C6H+Kmv+cNEsLS
lvMTDID7Wug3/SKVKGTrY2Dz5NwKuGbUmXwsAqBw4U7XVGaBEs77iqCWRw1PcAQU5EkbwFbNTFO2
KFaQwA6Y0kozOw4aUQIJT/QzlkN0F3WKlX6ZyUZLVoMY6vE2EeXtTX0pVmZ9qAPtM8zrjEmmYM9K
pz41Q4EsdVFLzEJwqXKjcUorQxHUGoOXZFKyyfR8MWR1pNdNwH+xXwKaT7TWjpWk2MvLn9VxLzgx
JJH1MDaYMzV+o8x84nZGTAYNq6wzUlPtbyNJbuiVDn7w0Y/EM9qe7L72SwkXb7OsNnHwkEUK1wHi
BDMZJI/Z2shc+2EWjacuQGd5mxz2KV58OcDDBLhnOA0NL8EuZiZIhEZlN1bzcybJ6zgidRP7ZT9/
g/hFCWPs2Nuw4Q2wX2V5iSZs+ehKHjze6nykYjwGTJ/tT6XfQVXI7/25h/7eR16INgWKsdWcZOU+
KFIamjLQb73headNGeK0NsLOit8qnMYDmKBhRXKobxNe0T7OjS9w/wFJjNX51Yyrb0TM52CiLeTk
fdHGa4xKKnmeaM0rsuVI8grXN9k/yvsGpkN0GcfuVRmtx5vq86YFakKq19Y2lwCTWgyDPToahgUi
1lNN9eVtF3C6/rqOkP9liKTTCBRVw1JMQ9N16ZeQQ0snC1aRMOZLUbQTZ1NeZ93YPpKYGbqpMF6V
ZqxoK5m7qgoR2phN8iPD7RZ9EaSG1wIXYx5af9wOeBjJyq6CjrqVEfnF6fwfgmP/JUJSN1QybA1J
V2RW7V+zgWVITSmQGaghYzr98GjIcwQaKzOaYxH5dyomwrvEpF1TqNN4+g9H69csVVnUKLskLJeq
pEvSr7G1eV2VVjvGFV6Zwh2oPO+m5UtinpIGEWGlTiWWOL4YUskX3fjjf2//FrRUa6KFub6GrnXE
E7JTggp0upCnDGIUEaChpikPP76UaOaKATHl7SMsWd//DIIm7Jv//yzKqY6wIPzyv/9Yfy/u3rPv
zf/+KSH859/5x/9P8vifX/wfx+gTy2Dx1f76cj+9+v+MfHKL2+N/3Q4EB9N9b9//9j3ndp6Ww/X3
39bRB7z69r3+c0T58is/EsoF7XdFYbpn8UA2uE4MhZp8+N60f/9t+RZqHobSmq4YMqF+XFk5G9nw
778p+u+SppmKqJhEIosEjf72tyXh+o9viaapi6KkmbolqdJv//fN/TGa/XFq/3nm/zyqRUb/U8+A
boECkooAVkOFhizr4i83O53mMNbK4otBbbidt+U5e5ReWzyzwCFHu3R171uyy3ahMx+kTVfZCDTW
ycbYW/vpu3bov7Vb5Ad3+TndCvfpt/ib5Gqb9DyHnvE5IEi2q/fGE518OzmVZ22wP2+DjepZ+3nb
fwsBYHPbOsEOi/5DtdPfw5P6FW2Ko3aQ363Q7dIN+C3UGef2QAdm1XjWfeumq9xFiLJNnuUHcMqe
/xBvlVXxiH3HS0+wqh6YNWPgN8+ZB9otcJDZ3xcPw2UYcXzZzcN8wDx66J7bbfUo3Cuf8g4e5WpY
twd9ndxpq2rtu+0GN8WOLr+jf8UnzGROcKfsiVJ4zh4FIgg/UY5hpzDdsHeCDS1ilV65jpPVZV3c
+bxoa9f3mOQ34oXYj2pXWqeP7hjtMv5scBeepp11Pz1zCA98hi/Zy1f+lsbXjq6bp+3ze4j4drlK
n/wzBdaaN+g0zjlzDI/H0EHcKYfQxWS1Cu/MMyiCVeIVjupikl8P33N/Ba83fKWo3EkruCFeu+mO
/kMd4wfe+1djQ/sYv5c7PrDhZYaLQdYW2BW0TqS7ieiB4O5CRMd28AGKTMmdYa9tO0d38tWIVgKv
I4o9J3PMt/ZpIgFdhVBoa6/zIdtED6xv6wRuzpZa3NWdmM8FG5TDQhrS1lhlm2JNQtAuPzdX4S47
mide4cVaSRCVvHAL5tzksCfraK27xiNBjTAukWo6wkuy7++Htfk1HWsQDS/WY2CPL8q+farvTR0x
DAo9WxXREDq6Zgsb8Y55iye65bpzpFX3jg971+YOJg4v20v3whPXJ0HDYX4fZRtjJdnFkd938Y3Z
wUrf84QlzIwzsk7d8g2xjV099KcImGdrK3cctCx3dHfchGQkia50hicf5ishW4kAUA9YtBzCELIP
aMtutcbXh/fveMocW3WKx3iFr2JlbNJvq/YcwHJ4lqEkxEeoAebuSjIsEBLPdzqn8WRPcHqoL+vq
ii5+n6/ae7aYQFagTHO/cRmR173FaaqiCwMLkeSHBJckks2VpL92xmLU+KIVyJCDyfIemY+uEfC9
GZVja58+m5XhjDBrNpWLkpBxCd6CS/8wPWnsh9H/oFXa829aYvNsBdbafIL7sMG0e6bkbOrCmxGY
4FPuHcjX2oToEY0eBt84P0nvQvNtXCKBvCiNAJwqrkAj6yS+Djp4lrUCs1YG+maTjC49gUaxRWlv
vQdvhe/CLSIxSKBTZ3Yrtk+xJ9po0Yb7dEIrYvstqV8xIhGZ1nZhZwlciO+Bm2Olna9sp0lKooPk
BgA1mUR72mOkMsbfW555QLa+191QXfnjKZ+c/ANrdqRvsHLA07frPW7B5g1nr515wyMMBDeQXD3c
KyBjZ0+MkIbZreFCJUikF6bgTlJcoSZJ8D0GJlGffpSucCc/dUQUhadRghSwk73kmf6N9KbuDfmY
X6psm710LxE2VXilwHMGh+RfQNzH2tSdq4HeNLKb5wQUqP7cJitLfEHBXJBmhUHAEdExp7Rt3fm1
s2A2rQvdSbaT9V4a7vSEaM3cDE/Dk/HMOUFt6Ix37aPYOw3TJ2A2u/YhcZ8QZYPYIHrGKbDCDd9C
8xBYWNnd4aV5EZnu2cwlZY/hM2SidSc4G6VzGQCczMdm881yUdHBZKJWLo+C+m4cRQEm02t1T4Ka
TUSLPxyl4DFfKfeEBYzMAq9Gd+kgYkWVsZb1GLYeRoHP2EH1ytmzjW3k4vF3o8fBm/Cfob08YpJn
unPm77xicX8IDY3hxKqzgQQI4a4GU3iUraP+wRzbBpQN1znlAcZtB1bByfUXAPW2sq703pMqPIao
R23zOGSqy/LA1UFaivAMuiV7g1cPckWGov8q5q/Sfd1eGabSeOqCQ/OlkHRWlZ9afbHutWTf7TJK
YXHtVh4V9r3WuQwxL73nDZ9Z4+m4ACiSbATm6ktAPYJLDq1KKbsB64xXHnvTYW1EhkOcG+sS3p7g
gbjXWMbcmuhMPcQTC35u65+IgWY6p2qkrvQkexFczITY5JInn6joEqKMl68RZlNvbwe3dKoPgj7u
6ApGbnusEuSptozuxm6P6W46+PeaA8DjY7DZg9tU6TbUTS89mKCp0dBuyi0W+K16DbfdR8ldtu8+
lNOwUfeaiqbBHoENnIoDXJPqdYCOvdHdzpVXfNYBvcbKGNf8R6ja4qaGSLCMOYtVHm64VkugBh0w
/I1mekw/qnIbRzufCq5gVvsyyE7wrdvixWU6RfIYZkEWhGREJbrehTsuMq7m/qhS6hB7sYncd7Ik
RsrrFRAbIB5+e0IVQ0oKdOVvYg2s8ode7L+1Mf5/2PP+V3vn/4Gb2WUj+V9vZlfvdfH9b9smfc+/
NX/e0C6/9seGVv9d1tiwsv2k3ELPpLJr/WNDa/yuWzJiF1OxDFM2bvOnPza0uvw7mcwG35RpFLCf
ZZv5x4ZWl5ZvmYgFIXCJfFX/Oxta/edyTMMTqVIDIj8ki0qBcbNUi3+agem9mui6ig+8qWaRaWVL
F1i3kL+2L0KhaY4o09btIjxRRvsgR3iIUUEDQ2dCV5Qyew1fBc9CNC8dFdyCGbElZk6uAWBGETgk
cV+nkpa03YXjezySHiwHpReoIrs/WJjGWN7gmTEAZ8Y+enDn++BGu++TWj5MTfIVklGKGQKHu5Ud
EbwCIqCBSbIdQXq0w9vaOiM9E+1sAikRjf2W4vZK/ucuE9UXGrpbWe6ZEbOymTB0DA0UlhnPq9EI
31qRx78f5FcSnq/SRI7H8tei6VNp6uOfLot/o/CEM/xz2bAcZl22TMPUKH05pfrPhxmvvpLC0FBo
ovAZkLEfFHOAQlryqPF1aAuWT1q7MaE3DVXdMWYJb07+pUKRonFhYRlPvmKLgxvRz7QZFe7ESn7J
LY6sEOkTtgOPTt0Z67un1NqxnfCkBtbEgSmDS5Nlh3D5vS6aF/lW4sxZSLyWUkUooO7rCt/MEHL6
GcHYfuYj4VneZSmkn+n8ovvGua/Cr7j3z11kXCRzPS1KXgnJw1y0r3IbXPyKPmQ9Y09EvO0lWn5J
tFMnolog7CV1qpElmOAnN58wIlmYTySNbqk0U69nIdoqBVLRKveJYCiZN3SBfJS0a11kpyz2wVKb
5rsFJSRIQov0Dz6Imuk82rpsbwnttJYxiagqa535nJTscgTLPNcdJ3bGCrD8h5pjhhuqwWW3kmyV
UR82jcmeouvwJ8KUsGt9TOkadmsJQCAxv+lVNkUu7mHe+VXx2C6cVytp3wbNvHYFgZhycU9T+qRx
bOBhfVdyEwcU6uYRVffA9ciNh5izEFKUhryjIeP4mEbqqQoKcX64EZDRzuTAjBz4VV8wS8ZnJIQR
Ikw+nxRm18oM17EwfgbQOiQ9/hIrvDUlnh0dXGdnYcYK5ALoVIR1Tw2+dDAotoUlys7JMzWF9qBY
FKQqV9lyXec1jnbC3B2p5YbWcS6mw4dG7gnBYODgGxNel1p86Q1KokQMvqa82MBUutTLp+kSVgJr
ciKzfsEjBBwxMNZ6ifkp8R+zJrkyO2QrXi+p1ZQAAmnijlBEr5OGjrbh0AJg+aqk5NBphBsn0WMv
hq+C/9To5K3Hmfi1fACihMhuiQfRhib51deiM6hx6TFNEu2pCb6qcobF0XZPaSDTaE/JfkHlt8IA
uccPJ3sTVAm6s04JVcFOBIEdWz8cK9LGb9c+vjkWjwpD8FisJgUBaSi93z7dqCXXv77fzZ9bgsuq
quE1gvaMflqTLeWXLoEq4GOKuoJGLx4UYwCPkgf5O7Eq9KwF5TIWzCUi/YQQaDWJ4kYeRMBpIzqY
KDdPcIQCO5rjd0OxwFugfwejl4PGwY2GZWcvTsWj9ijKXCdlwla2nbm7xUOtQcCKe0YEUeopxKoa
kvS9hRLBQmyelp9KDAwxubLwYyX299GbZvmfGbOxocYgNZQQXqw+ux9rEKn6ugMfgor5QEAok87s
PYSJi+dAd2NT2LHJes8TOAiMIslSv8ypfCaO3tUitNVTS8nVImomsZxwVKnf+Fx1tgEQsgLCNDN8
IxgmRsFjnnDoQ4YB8bi8jDws5N3mG1luuV0b0uRI+vjNNCuqyGb59Hrf2X99qlB8/MvSTEfQoLFE
xJPEs275/p+egBw2CK3orJEdyheLz7UcplbAw+oXtGXMyxCmm66QrqnKGLuMsxV8Q9lOiukoluN5
+Wlr5iSNSpLbVhpC/cPRXcvXaEB4kxryZa5YoCTxO5Cjdx13l0QREOQLhzFSZXtMlhlILXoMjx6a
pHpXCvUiL1kWCQt7VOUfo9DiVhRYy4t3VNAVVzcDECN9N3S0RpKRvbeKsRVr4y3VuYasiqM3sixR
ATACQIxQgBFpZB53hs8BZKPhIyzbDjmHVPZRNEqyfGmo0wujP0lsWWWTT3r7Dni/By1vTrMiHxaW
ttfGN3kUyHC9tuAl85mDZKJyB6YVcBXmhXQaWdcCy/QqjeJGRUsthPxYN+gneZq2BBtvzAR5S8MW
Xl8+gRgbk+PHlIlBk6zC6tIEKZmpxLfZYlKSPsOFkGvyhzFwycdIUVeVmOBEtvxkM2M50tSu85Iy
eavT5O6vLw9j0QD9UyP0405WVS4OSbFMoM2/XB1iJ6Dsqoj2YdoMzTo6VJp5ygYTkQHHSO+KD1Ph
+hbxvrcBaLSeyKzbTUeG9TbgkVui79Bl6ZKyABSJeLh9U4q4C6EWdbZeXFooowzcDmJSvC8/2eVo
qUm/exdSXkIRuUZkdc3QFB9il74jLr5Ek3yJBuuk1MYJyCaFbticYmnJzk44WJ3AuV7eQDFJl14W
D4TNCrbRcAOPOfl6hSKsIBksWFfeRn9JgDvY6E65YbHoZfIzvzc5pSSKbhKNmxxesthGWwM2tF1Y
YMTCKd4Og7HN5R4MJ3dDK/Gl9/mSN50HUHp1WwQEBZaa3m1w/p10FryJxU9qpctfnyTr350k5mnS
YuRRDElWf76Fp5wELAkrFqCZ3kR6A+FWkRjo5aceSHljFO+lzHXWTgAx9ZjACpXrMZL3GWlKNueP
21pJ35eVefl5aWaE2IpoAau0Wispj8doMD98KLuzwI5FE1loc34hKOdDEAk7MXhpCunR8ju+yW2J
9JnLfTkHgNXfimp8XM7VsuBj8eeG1B5LXzuRsHnQ+2bj59pqObpFxG8V+nBJLO2C0YK0FUk9tX4+
k7iAgG89Ve0x0usNsyiWoOWZ0iUbZHauzIIRDiwYxXJp8Gfzim8S0W2ymkkadzmkFJfcGJlMDdbs
qaHn2eCXy1K1srXBqeD8Or7A2c2j/iqolmQLQX9scb16YCAKN0Kah34S+CrURs5fk+unZcEmsYQ2
KoklnSleSAffjgXLeZHyK63cH1JTuxCZVjgPVc8F+NdnXTX+dVNN09/iHsWmpKIPWnr1f1q5OYDB
YMF0pZItTnNbXMUquzZzeVKz4kThcqlD6Pe9ULCbgxnUC55eXjRAh6gKDn5XnqawPME7Ocaxq4ns
Gsb6Fs7VXvxoK1vpVylnAJIigANd+8SeJXPyLECTjY8mCHeFSO5ClR8EPT3xnGcHZj3GItkDwVeh
W42dso2qKt6BWcRfeR18qWPMLpp26dizaKouH4pULfICiziyAILWp8Q0DUClg8WSCeUmzfICzTfG
SkANUxwseXLRRjR9GvO3fZlcPicgs+SmpPmXPrSBmnBp3Cst1ZAKoDumNy2Z5u1JwriRSXGOhk8M
6A+oJbD4qbvKWnGIcNbddqyYp0W7HOrehuHv6Vprko5CC48BGZBftvctmwqwK2cGhgUYA8A4SXDB
QfvZCS+jrm1CQduodUG+jM4za+pIAix0EPfknxlAvlNAHPl4yP1O303WQJa6gSh8XLaLRn7QReES
koug5Sf2GSz1VXQOEv1w21GTz9o7Ss6Urxw/hZwurwgha4KprI58FFwotdPUwdo34ox4X2g7Kptm
HmUl277wllLPBrkq+Ns4zsXZPxsSO9PCDL+IjCq9W11RZqTy9iQjTTxpJoEvSlo8CY1MxCB9mkje
LJfNciURPM31InPNce2ZZX7VR/bIRPnQwlTGja8lXyDe6LgmEpF2CDoDYxd3wVES4k0ilIcsojib
4n1hJleSZa9Sln2141KFpNKuTsIXAFaoIYPmNWMS3C15mlP0KbSZbamURNYS6Ytj5kCUyzXqeaGl
DLlV2nNi8t4nSj7dWE9f1iSglkpqgKFkWdqTFzXTGyre7aCG93GdfemRkVJ+Szs5jx+pw2i2LaW8
GErHpOVKmRX8zYqgA7BY3lIRauex+dBjQmQHfMRuXPNJZOIwaI7FnG36iIN+TbPsWuvGGeHkZtnd
+5zfhU42RcIxj75h2zjpHDVBTQ9piOSXQxoDP3Os7ot0rq9iOTyi9Bq32QsphuBieWmwBSuthHHc
dRAwg/lE+tCVmC+saoikgFFyNw/ZM2AAxdHChEGDNezbFrRkKnAjR9oekdo154wjv9aZN2iPeLhe
EBtRoS0nu4WSkE7S61LS3K63pfQe4+JpnJKPevmxpXablAqAMS1Cs8AzEV3Txjzz7D3LKUdGW3Vy
Tv88hsFheubSm9DAquKHDx+ZkzojCBb2uxzNmx22LZ8NkXysIQt4iOsffSN9KaRyI35dYlqpX5fV
xWj5+aX+DlXILug0gsXxGVmkREb6XmnIT8vbFW77Z9A4Z2xAh5qS/7ZEzEYyr5o0v47LBxx11CGG
zoafh9qodE+RgdIrsIKvPKAhnE7RAaH9Uh/yWZMoeWoZsnJerTM46quZ8a8CHjJbKZiVTZ9l0zxL
oNIE3CrCYLwU6C3y5nV5uVSdT1B1cNbNvUPZfA5yMm4DCMmZwI1Sc44H/nTQAe0q5Fn2LGPcxD4V
q4DlUqCFY5sBGuRRxGGiDfc6MmHCZPjnlHuYG+PLnIRzjf1LqmnwIq0xbT82eYALT0sPqKLsr8wK
qc50uX18i6vcGHkWiUq2J1GNJRCBGgnjNrgnCJHL2a3n8GvpCCUinZYuurdwEDj69JhkXH0gOkoX
J3pTsQ6qU35F/H3q6uqkTTu1yU4NJJYU9r1h5aemp+1U4VTkil0uS6EG0xClX0LJzUh3b2OkZMk0
Ja/E3+AqTubgJBnpZWnitIij7DAXX/pKS1xJIHKJPtAplNP3sYRbgrAX+HwvfGn6dJ8ubxWTOmex
Z3yEupV3B8kGH0ZkbACzcXJa2fs2qhF1PHg410zNOzi57BYEqm/g5qOLVyNt2fEhKKJNURN+bCjH
oWGkAe3OEgLSVizXwjK0bwfN0cula8Ap9Zebcrk4oIbT6DvGEidmWTvIHLsOHY77vlQ3lszh7SLr
vFyTE8+I5Ypp8mZgGFOajCMEK7nKH9pQMuBgpbidZFma4ZzrwX/wtMv/rtizNHaJGl1Pmfr85y1D
rpS1P4st+lXL5xmOpSepoMMliZcUjN7gwNwe3RMtAQA/V9JWUZ+BHNOGmdHWclN2dNsrv3uuETAS
cNtGHvModWn3aMoMF4bLtJ3hoAfVegppNf71pkcWf5bv3AoS7NjsdA0TGYSi/eKAnjUZ4nBNuSrK
/4e6M1mOG8nW9BOhDHAADmAbcwSDMylR3MA0EfM84+n7c7CsS6Syyb5lvenFzZullChM7n7Of/5h
PsuYSVfTMEcV+qPVUufiEbOCLkz8ZP1QjbezQY9hz/SCweASQ4jvCd7p/JqqRgupbyvC91Ql6mfe
ja9/jzuIkjNGaysoTMkWxuSDKihTRjXrHv1QQ7fMMmY0xoLbLHXjTJQ9ok7nxkSi5yM21KdLsnfI
nh8Gb20hGeKCaGRy6kWFz1R2e2tXwBJlbkEyLHiS9NwGVerSCat+OkKPtvLJbSOzgUGryaofhfmY
tMYXuM8IXjNCrkoq9ohK3I4pXl1MdorewqK6re51N7wPBmpXQWKPPTrPIUn1TB6BVBn6tOERCAoU
kPoc25Rjn+ovQWncY27eagHJuWb3gjva2GFhI8GLJ61+YtyUr2wp4rXj4IFlqssf2gjPWLmxdPcm
dJhMjpr1qOCBye/vNfOLQl0WzMawiRUxul+sTO5KDZ2XlsN1x91sO1gQqeq7aPn1sXCvYMtS5Yli
4zrFycsRVDXkNmyLKn7M7UvR3qXIQtRDctp2a2fypidwyYaUKczs19KxwAvGTv3oQ8pZj3Hnwu6l
LCVTk2msB+Ib2AfVZrZgOpOR7VQPqb4GbUQFHhiPUXcZTPljUPjfKve6ocZZl6VqDYxygx0ukDKC
zPVgDJfpOD4Q3NFtB6n9kskDDM3vtii+R22yb5z8WnUImhkcC8LYmqrYqf+NjvMKfit+bGA6KaS5
pWPok6vS/lpk9tfFq4fKsFjPuX3jmfV9SOpo1fPAmzg9J0V9u+AWWJbxMCO+mlTn3VQltJGgOCf0
8VS7qrE2cRtU+MrSmo79A1l7BAJKnjXETbKXse4emL/meXFj0bQVS4eo2tjINrZTb+0RYV4MfHap
ZPPtOXSWdRFb9tGqhvXH63oxLniHM0id+YBjQSR0jPdzGN0cAuBzLHUVWLsUmSk8ASxxX7Fj8KBf
NX5hTIPh0XCA9tZw6fYSYyT9mmyu1xp5GLKEWftF2VDziyg9L3upUptx1s2dc0qIN4tVbQvHb434
6cXiN5nDiDMpch91aqgNOmvHc0G04RqRMcZN1rM6QD+5X1dNPN7fsECd5EkSO/ByUBDqH81bYfYZ
btdSeaJS/iXxrz50dgiS+rXNYeqo434B/+vQf+i57GayDtDSn2MszlR1rY5W1VTNsOtX3nYQ971L
0a8K+4qDWT2oyfBPGH8c67S6oSu4qQLovMDlah7iRd6u1TbCSWEs7PEgXOfTSVWiyxBIFZo2utXu
0guoN9PMfzBjSj7ChbEm569BuvPFLvWfgZ2eVTdp2uqJh+4m9qq7VGY3GBJsE6InxrneY4xRbifX
f0AobqK7wpsYpLUAnhe9dRm39rWc4mFDK4WFCk1jUfIv8Y/A0uhC8/51qpZK+6KPxfPyHzWXSUaZ
08lxtk56qhy9duq2ODSI26zhPUqgmcruOcJHDn32mKsQ65qlxLEistdrkim6YMRLpGEfsxHUB6pH
qMtmgzAjzCkQRRSfsKXZq+N8KciDjr+uSdmBHaV+KY6uDmbvz/SxuUcyKXGqS6+W0bWvrbDZDhNG
5MRVvTSAdatQYKrqEF3QiJ7qdnb2ZeoB1VBTM0Ty0E4zDUOPC6ZUlvewzy9ji7KuMyjWNXJGbZgM
eM0cA2VPjiVdtsKz5EItFlUbq7bBC3fhBNOBCiMIe1RsP9RJrvpvW8BfoU0aPQqLpZHJAo4VdW1z
y49TY6KYwQO8pTm5xU1AcpQT3xbV6ZHMoUOqSsAgYRxnqFddOISXyQwENLcuqtl+ieUtZGeSV9S4
xxN8q3Q0gjHOMkqTFherx+23zMrOIBC0azTKkxffAjwdwOiHzVypv0BVGKoGxPkzIeFhPfjhT18N
dWSPn7mvYUqvPSxd+tKAenclVhg4fR7UB+AS9kZK0KPfcJmFiF/46K/iBk1T/NL48qC+3rDnr/HF
8Jj1h//8HCOzzlLW33zXPSA3ee1zTCJY1LJxHPs3Vo2iwz+87B/sEd9X58FkXb52yLw+h1aOr+QJ
1GNW46RliNVX5U0epDfq/arulMwWxkr2OkeVbJoVTjcq7h2mO3YhhInIwT6WEqp8wP6kasUWJKdL
w+sizy/TOXxmPnVDRMHrpEuVnSGpl7ulGsXACAW/W1i71DOv0pSRkW6OlyJ3fsatQ+9EYgrC8FU3
kWRnF9WeXGVwMPXIly4Jy5/dbLq/VDuq/mqVNr6K1KPqkioEvx21rRoTE2y6LkaTc5VtUu0UpeQ3
NmF/A9WZXE1uHcPCJyygoV3xpzM2qKVrWjoIbQcetREVCGSPm//rLHjZjuVYz9j7cePz1EXrKiF8
WOE2ClyIqeGtqr3yI2OTdfGP3vnhgdW7ATI7muqc9+wruOMW6Jc/kUJoYw9JaErVMxrQXoNmPKvK
ui1o3Qr2UNy5r405RQDCOjGjl4QNK5/yH3mZ3RfC0FeNfldHdsRi9KPDMhtXPRXuLGeORDWNWBon
IxPfrI5ySrVleOVdzGl4qQaNqh3S3OK7AxVteZQdLiFbG2nccrdYBFBMq3VqDvcUAr8tv2Z5cK/6
3Nx7+V0V0dQsgEpO7tgs0gKPQiweWpsWwSl3ZDmwGrSyxpVh1SjIYnmVdkivGcf6RT/5N6qXw9Dm
gJUkRM345ePza4GU3xxflu3osDqY82HbRNH99vjqavWrJAOs9Zz5sdp6pTPd4V2/V/jCPJjsvpbx
SHxtJHdeWt8GA5YxJKq4WsDch0teIAO17anXVGfxtR/M8Jy2BABehkXy4mXpJ4eu/U9nLkYjrqf6
BsaB787cjGGGHmSTsQ4z1nmY3hgz+2tkcAe2oTEorH46sNdyzDSj+kV62Xl8UCyO2iHhUwGkckEw
/Ydam4NV2rVkm1W0opxunEELRqPO12UzV78SuNqRCJyrUud+Lb27kGl3RFBzkFV2VrvScn61XnzW
BP0VEsUZjzU4WblxrZYbAX2b2qmuU8E0F4P9B7UFLM25o64mgx6nZeZx6b6WZRabzgnKyK3nab/J
8kw/g5zVW33z1g3bgbRjoaCQBm3ku2lQZKXD3DUs9VZYj3a9ddDk0RHSqKiRkO+nT172zbUlDVFM
TQYgLtXETQriKUKC89Q0VnE0yqDd6arLmsT9JLX7PpgftZphTDboND0wYZd+QFNjUzVpkMzFlp5J
jRfUnIgCFGv+X2puEBHgS0A0qYMkRB4qUntWbSIemUDiyJMk1op8oTVmPB2qGIrfj9eB+Vc7igxU
mrCQlE0cc2/1yf1Rxs1DV0cOSShrH/H50bT30UygJl0ABhNsjYww1hxLD34ywXbpu/vSGW9f8VwF
jRlTrqTVZ3VE0Ht1yCBDgAasI1yJYwPn4BSxtbgInGcoJFV0Zrh5xWG08AQGYnlXpNjVbX81R5CA
O1UBhphXrgdyaio8IdSQnIwHphwQ9j++deMvLEFtAdwx1+MJhv3vtoBIr20Elh7pRUP8w9CqB2ag
ADvFJu0sa5VTFPUOoxcbt6Nu3Kd9eJcEnAl26EcEGIU79GyfvA1DKSfefqBcE6GN1NU6rDKgw7ev
A8EZmAqelypU4NkjP2YpPxSi7ppI8xq6ZIWsKgJSxlG6lHkLTj3K4NoL7vqyfSoimEgKZi0m+UCK
2U0EN5R057NCRBTYOQt5XbhnRGHUfSZgUEXqhsDnc/taLafRi9Fjh0AISjxDUR8XyouvXrj645M7
3Xbyx1KELVXMQmzqNXECid34pfagaqeWnsNTgKPafNQvuGSKMZQmUDlu2LCW8k3CZUoLTmiycB/a
lr7IcJtLT3OusgEoa0zAPbP8PHY70hboY1VflMbDdyYXQBbs0eqWVL217FBR1B1b5oQW2OUCuS5l
TJerrcZsxHb5K5d5iqrCmmIXGKT1qRKSMMpn/EeY5oB+9QqV1sgTc1z9+0IdSrX2Zi68b2rYEMx0
C2rMUtvxLSXSda5mRQaJgTFsloQKjGkdeeYaxxzE71iET12tHUtUdLk3HrDs4Xh1t2bkw2tm7KBe
1AJe5pSWisoST+lNGOrHgNBTqWC0aeBE70bzWaItposyWumQy4z1qWqyBJS/zreAktVEg3Gignhx
uaEkKIb0xQyKFxvL4JAeAKOf646omhbm1/LRhGrwQHjClylsLhScnyTgKE1yGejZSy6GO2yBNmoZ
C4WzWnq6z9PqqgSjVuOepcKZzOQ3rN1XsHpIMYzyPQi9bcaDQiYRhi+LT7imx99fYxSW2ladJ5Xv
X4YYfPIlVEQjg24tDWw2i+dOB8ifVW9kKLZYNaUQEo99+G8anEM/EKqJQTW3B9hon4yjkSr9vQqZ
RBuGMCXJ5IbxDqMDKU0tC1B8rfbBOLZfm3r+elWlq+ZEtQFq9mJj5KMRGsCQROAfY2vmQxrm5ylN
bkK+kzHP4QjlZzXJ6trvFaRzG+CZCGLoj2yZFVkGI95utRocqaGFgpPVWlGDKdUkl7p/Pa/UOFTN
mBDkrZhB1usRl0WkC7eEWxNKwQ9qcaErf6svZ2BO1c33CriVZviiBqfqCtxGPMDoVNvpsm5zFipr
W/24l9e+W4Y/uhpLihCtpMKrm1UYMx3y+2SDGw5lWp5lW4Ri35MY6Q8RDM++ijD1IKiX7Xzgm8ht
huOKs9gD5Cz/EkzXmhF8m6L62QIDWJejQgbyZ/UVZxYEvYAm1pia09I6q14FUwHGQ4Rzqd9SLj0w
BQn2MivPr+4Wi8XlzQtVtcny3mNEvSKizd18+Q0CTPmu5gSq31dL3DURa7F3TikUqyle5YorSOry
s9qcgrDY2fAul01KvbUuBwiNnK1ZXVZV92DI6JDO6W3vTGKruiWND3D5InCkOWB+f28Q90zf8KAP
5etTXVrLZUucMPCJXdzBCy99JoiD2ii+Txq1Y6khHN5hpz5HGQ1o5fL8+J6RUHqkXdXuVcxSVcX0
shnj8XMwMbvPVAkFckbnkhzJfTp494zrmLQwmVA9ssji7y5CFNUrewy1llEiRgvNygnTe1FzjjmM
LNRcSN28cNEB1MCh3IrvYBa5/H6pW9eWyS6m2nbHDZ5hPfOfLhqtudaIDAdDZHtLKtAVFkYeQCZt
CYfi2cWaGkiwrfGc1LGz0I6NybiOCkae/+ZEcuPLeEE1knGs/TZ6G4i3WvmVmgfyXahPudf9u9q7
V2WrujjcMG+cnL81HOMLQOEvLuMZtURMKIlyRO6UG8ShcG+KPNAypCsnfLqD+4UwnOAgQCI0KriU
mJJVqu4L4eJ6KC5eW1wBdFAFqXanLpqIiUeS3oB27G+Wqz9PHLPwhjgg7YhxW2HdKZRBH1Zhpv/8
TxHkuGjvfO3nKwZiB87Ku1SXn3rqk1fkaTvdGrAsdkvXBSPsrAx/s8l+gGq90KyTOb5sLSzol4kh
8xQ1b0nc9Naqe/w+/C2DeIp2aiuV3QG9dXa1i2q8yBXYsnxRBsP0mc5DDWbVBKtVp94yuWybeGXo
8bGsaGDUGFg1yYod4XdmBwhVkfmXvCw9nTTbW/Lqa+ekmmh1IKgxkfr9eklNQEU/c94O8UPtk6mh
CKExqJgYrfUyDF0OBPUxq/Giy8vLc3+7gGkDCBcT1lKWzwqVWHr2oI2f1VGbK2x+ivZzfJUQizVH
YcmhRkOrVk6T31tZdzn18yPV0jbO2mujZlTaQhfmh6q+Tf3guOYvRcUZsVers0tNruWI+29TIaBQ
e4V6cL76hJdOc5mPdqY4mYI/tbC4R1E+yeretX6BIn3Pi2QXkJzyy7YrRE9qSJfP5qF3MD3KyKg0
FJN+iPsf48gPbi24EaztMZcPJT+wmFiAJfMlKQHK+DbIE+Eqo9zAbgS3H1CMdev5+bod2GIVFhE7
IWvHvc0WRrga0ZZ9+GtEuVLyI9XJ3lAcqWepVl+WWA+G5h6Wgvj/tfzj/yhmfiN5/v9IJKKMsT8Q
iRDlhD7kT3mI+gOv8hDT+BeqZMNziSF1JPoQeoxXdYjh/cvGJdXUmQCats7v+t9qZ0f/l47nnUVt
AfRmejr/6d/iENv7l0uLaiIxYIoABCH/J+KQdx0O+IZA74wmBMdlNmY0J++7CWGMsWWF20xZO1cw
Hy0bAaORIOVt7Onr4s5UE0ep6dUjWzi5YFNR7qqAyO+oa/Ktb0FT6zRpHv94hDevHfefOux3egp1
ZdygMJmDQvvSsRR4e2VRGVh5L714W/tDdgjr6Tzg1/tqeUT0Hs47eubtR7OyLwanGZnhareOG0VX
U5GVu08uRjVV/0EF/n0xpsOLshx64fdYkBsVEUo+ZYWs/BIsz7Ev7ICywcvqLaxN/0IFlF926Ej9
kPSVEPfBJe/g48sQb+lw6jL4ySTH6kwcoY7p7/rRkEk+RDKMY/lkvBPDJujaczXtIjLFSWeYUUkX
LcKyKnoK6jBZi3Ds8ZLCr1Tz0n3S1CGWLEaIVUt8M28XD99C5NsEH9odLPz4ItGi+KLJ+u1/ceGO
DueFUZCJIupduYzJtD9mRhlug9JxNsEYoSsIvJtWtjGuIuQJmNrwS5BxsS6tNdjnpgIpkXEedJBJ
rP0c9tljI9y7tM6ObjJfaxnxI51KlAjq4j69HOGtXn98zYb6wN68c1atRH0lsNcUBta/bz9ArItt
c9RNgxN1DErkipg/CZhK67itCTfzCGWzLHborKl5eiOl2eyb8PJj2R5IuMFDvDP1/ScXpcCWtxeF
EbYQfIYKkTGdd1+AVehO2PpCbArOmONidFZk6K57nZQv/KIDxhUDjjmh69xXOermSFzO+GASVuX+
wAOLcjxEkd1hC46ND+lBH1+fUC/yzfVhJe+ZuomzA20RX+zbh9bhbhnWowapVCdjsB3GWzMcrjON
jrapN8vCGU0E8Gb7pbM9VFkSqarfOkeiAm700NNOJpc3VONlisHpoSCTxKHeuyxMlSQ/ju16qCtv
r3cNkyz14IXy/HEgsYG+jTcf342yonh/N45hSpAjMBeTZv7t3chR61CpFBFBRdoJj/TuTI2IlZL2
qNvl/JWQOgDTJryZGyOZIID54TrrU+0+i/x2TWzb5j9OXbln/sRly91rmAxdkzZNbhdu5H7r1188
qyXWCtPeG6vbZ7rZ7/qw+anFpXwkyBWYad642lgRZ42Ld+yV4ijdokQIzjCrCnGWiPKWLqks0aEn
FDAfPwXrLQDIO5Q6flUWfS4QoPu3iaYuUtLskFabVSXWdJRoHqAgyRpHU4OMmIOuBfrGLIW5IqfL
Py3/GHTr+8gIdl9OxXSswz64hMWZs74Ta5c5uSDKPPIIhMGCnQ7yYp4McawYPJojobRDMqPnzUqT
0Oo42kQ92Ka0mnLXu8wRKqsBdZO4EIZxg7/SeCW0xieU3vDwaihQv0wnMywaQm8LrsnCIhW2zWXu
5NplpEFLZOaPdIvAVnzCHuoh9G5cg4Ir1KLokwXxT7sIDA/hSQvrIDULf/sJpbrNfWqJs/FQJzaT
9zNrlRX54A0IgQkAZuDKmMyHpe5JO7+PY3Tx/dRcuJq8+q+OVcmbNJQQFDiTk4xy5E80N6D4xrGw
wtTC1eK7EUfUXk+ifTBn2VrPrPrkuqSkTLMNUUB3vEMp9Cc5B9XJM7Psf3zGczG2ZSqjIPAI5/1u
pjsQQgHFYX9kxM0zvEzWUxZjzl3baPHN3rmKlBOh2bcpg2bXObRZ4m17QnyPRZlln3zo7xga6njl
SJXCNvnS5d9KEN8OR3MsKsyblO+gH2PQ1c3hCD0nTHd6P5w9TZ+OmDZv5Via9Gr9QRvyh9KZbtK+
Tu4mi0eqGUQo9eavHHXLfrIIMzY0BgQOVBr8rSGhNRT9oCQr36Zykn37HErte+uMclOnHW6mgL4r
GPnOXo/rn26Uzxf0fndOnOPblenzIyZXN3as33+8ysVbXPn15qk3uW/OPD7Vd5WgWaJCYZPh5snn
W9F7DCfHyo96n2X3NVe3wq0x+VK7w07PQFF8B5LRUJj3tDf9qfNooDE5HFb+0HlXrkThKgSR5w6h
bCJw46u28urPDsP3JzQTGgtlF6Iujmid6377LfcR8lZ2Un3rs6LRlPYtSWiJsZnceA0DO9jKMP81
kNp+MTvFo6uJp6Uoq6yeSF6XdINPHuH744LrkbqNEJVSGtLLe2i+0PVJlHqrb6MOIQYugvxb5mCP
fC2CaNiNeB5tIpuhhZvmJeI9KPxSxXeZGMj0mQFVvMe2kRP2UDNFPQq13XbknR8zzziNEzAgJKgC
r8qITK/8h+uSEWH29nhXSMffS91vUIViwf/xbTnvaw51WwgtLVQniJQM690pmGEpWultPrEEmxOk
OdKa9T3xf+mXMaQuCgQUywle/XpsCIYyZX8MEgelpid2Qdtt/U7zvk9xNyKow36ymyJDXxsC/09F
u9K8/CrPqgBLpSJ5NIq8XAsagvVs5cVjYJvDtrRxwIHki6xBq2lxiyDX7nBPXuteARiZRfNR0zvv
utC619SAxulA+WaYPhhHmlf4UXJKu3jG2QTCr3rYx2etMl7ittd/pFUTnHOtr9b5gPDHn/F9wLp/
MTSsLM+9dkL7JPwkOwliG9auoNLQg5whL4Dshe2Uh6C0h4tmtr4ZObPwxcLPSeRGyRoNUhu5ufxb
lFbdNmB4uCsmB42XCmXWM5nttXZkI8CtfCfQJWNiY5enj9+e+Kt14d1x7iivAVwAaKTeLhIrSkyn
Hhxrk1jTxq4q7GzM4MfcyPyiTEvA4arO75ai0bfbcdVZRrqtYQSGeVd+RW14r4d42upj7F7D2ST1
OY0Oc4L8C+nILmtGHfSn/f7xRdPEviu8uGgKSBNbBDR50GDfXnRujaFjJCkGPLC3lm111kA5i+pL
FLYZvHwb2R0epK0LPdPW5ItV6uNVgy6khDjqZ1TqyNrU7UafyAXFP1wanbkaEONGRiH+ri3AxRdN
zUjYhNBrFVCJe3wYjd9F4naH1hu3WVV+RY6s/9DG1lvZbkxYYI07Tmqn7X3m6NdEC01rTQzUjmka
PhdxcOk65nyyKmu8+RZk7XTW/bTdFJaXPHiJ/yyMqrwjIWL38UN232+fdJNSN+hgbFeVKO+/jAzC
6ZjNJrQNzNV2weTlW6Jq8djRSwmjs/8tkxEtgZZ8YfyOOC1maJheLL6dJgyEDf2ytUq9WL+G8vlV
TLN7LUdxsWRY6i6ysURoxkOTpU9iSrOdN3nipBPfvOaiSE8g+uFgxgM2E0TOwIhx8+mKaSBtjGXu
MY5zUJkU1t4XyEBGiko3u4nNkXQ2Nz1oKfSz0RnWCdErR1ZXvNfM32mDN3HfdYSqjzDeYNw31yng
xaoV+sS36vSscr/dOwzEPKsv941BiG1aymEbN4nifTXYafP3zDjErQQP48KY432KJHBXqMa/DzRt
0yUkbGREz2p9fQFVuBDSfjJrKrgh8vcp38c5KrBIwN90nw4A88RIrYbQHbE6xAozn2LlrOF54AjF
PJ4tAjg+KWSsv96sDa5kWyBOoCcYO7/7Rr0Gd/DJH4iAHU3nXJtFuSH0oEXK2N1N5nRAle5uFrfa
nHg0Wo9QMFIFUqmT235qL5UZKryGzsFFqnAOni3JreOjPETCjh9mI/kV6H6wJ04r23Zt054QeiBh
6HN339gyuu90Zx/YRo6NLRLzuHaGo9As6AnaFF42nSDNWdjf8okqiYNnTRWOa7mT9+4mD5nqCNZ5
m8uXynLsR2f45OmYf+2IfPdCuoSQQFLk/7/rodkCu8Dy9YD0Clhj+HriFdcaB3+qgfATt97gPFuc
Sa9AY9Welpfm+NFGn2acxpTtdowmcj9bxlb2dXTXiqx5rAvrHDfjcyc4pT1RjeuUQvq2gAAiyjDf
6r1W4mmFPApJafWCuigVSP+FUV7Unf0JC8hUe/rbLpxmAT8alrchlWvi2+2z0otu1oM23Ka+ZJsx
ZqfdGFmV34j+B/TFVUwFdOVVyP4IverVZLDa4NOX4ktwYJ6TrXLNbY8El7BMy8nZLEelguoILkQ3
MMfmvZO2I4pMIrrTOjRpu1AkLP2tG4lbGy+sDMzmwYMCfD2nuLgliTYf7Ilp3rAg7oGm7/usffh4
T/v7ywdcopGgIkQzKv4iq2ijUyEo0JMt+RSC6WS47p9at7EYVU44tAXFcE5zBGxz18/3ENoQ1UE2
bR00Fo6zRcb1IOv5iUwW/45P+vcohH6owkm7rOaZlez9xlE3uG7VPyz/UIxYaY/efe4W2cNcZpsh
NduznpfloWaQdFWhwWVXiJU81w/3XhNAEsYiKwuaej8UE+Y57IGilrjkyvY0sgO7dRV/EoNh/N3A
400j6T3RlvA5eGq7+IPBI/qBsEozsTcJVcmNmI2CxTYc8ei1jlGff0G+OV7O06ZgY3JBLYK5wzSw
0p9Cnw486b0JN3RSnHFDNERGXqrARt9oM/ezfvCv71YC+BpsrtTRnP3v4zoKnTRyTR/NTVCbUKo4
WjnNO9ymVylu2ecyIZOiiDRzM0vtqWjYgog4i/eNMNZaonkn19S0nTkV+SclsPhrQ5XU4MrsgzZe
UpK821DzLC6qqNbtTa+QbheX6MIr+yO/+EQETIGZMdBP0xgt1kjsYoUTg1F5zlWFJjbF8vkInfuL
EZXVSnRkoLW2vk6Dyj7bKfTJElsvt/N2pBLfhqXbf3Lxxl/7HV02D5PFAC4HhevdfoeV/MT8wbI3
C3Qmhi6iKOXFxpggEv9TbCA/msfUiId95OR3uj6GO0fGtx8vzX8oRLkMtiQAbN4wvIm3X2HV9X3g
zpLYKVJG2IK+6DZjQemn8b023hOtYO69uDKuSM8I1zHuxNsxb0KVQTKs9M48Gdj6byIPE0Yen3eO
B/aePgu8B/KC1m0mh5+2n0Wf9Jh/Q+7A/bBA1XhGMJF4T/QYXT6wKIlJpa8JYqO7nXEnt5TnwVwe
RBY5mz7BaZkctfmxMTT9Kpy1J5KHsssxcn7j4dMcZjJuzqGG0JDwEP/cSCqPVhYmHHstOxoEUkdD
cGhaMX395JG/X/icchwCuJ7gTOahZH238OucxrlJh3wbTjlNm4tawc25+NenVffToSIkc0E7DISh
TVxdWWHYPmYl+EdXWwDJeXBbTvpwbdfGBhoWsuYp4Gwb3D3KnfGgmbdLugSngUFNhWFiqVpU+Nln
I4yNfV1WzvH/YhSyPPc/jzj2CBo3IVxHkOuKg9rbr6kQNI/TFNRbgTPZsq/npKxe4MvezCotACjJ
aYi0R9KIuANegTT74sKy9GpdVIV/aiz7m9sRBpObLWxNM/7y8bM33oMB6gIRJwCG89wxElbv5o9N
V8tJdmnrkKivCV8lvRr8Y9iAGpUzdgZpBzl9NO2Hyu2qU+xXyTUMPPhMyBUeqrYivXoqn9WQeCJh
YwlbTYTuflIJLSv/z4eoOgCmbB4jQP5PmqrX+eMaCxZZBEkXPCslQ3P0AaSi2CM+oWmqTetFN0sQ
iD/6HRa9OcEEt1NLzJXoIjoF8s9jCE+znsFTU8+c09079ZY1qqFMvcrQaK6y1ttyVLvbemDGFJsu
TvEuRGBc5JGNVJl33QTTg5uJ+9Ztf0yK1+NqqbEivbwhTZp0F0PDuEDPdpKueq2T8nMsfWIPYi8W
B6kK6hScaV9E1jbTWvOTJ/ROTQoqxiwDjpchXYALMpLfvUWczO3MhAa5MaMcSwbix7E87aoNXdXB
Hlz/Imu/LLBG2DvuDkTmqWnY+5MZtyyo8iSMXeOiggVync87axjhjAs9wyEnvGljDT9RjhN2RuZY
RnOdhfnvJevi40/RVDvrm9eM2E8pz9jFoPAw03r7mqdsqDwZxQLL3TTdSHdkV62C6rzg8zqn56Zx
9Hgbt11xgx0u5coSmhSgpyQVgONsIIQu9LXkVDTGqcTO5EKLK5Ny3jzNthwui7A4VirsJWDsRdxY
exKllW2Xe0GeTl9JSbbRe7bzcWiNfYiW1O/IIhzaPARtde4+vuN/OmtMEkWxUQSNs9gl3t5xzJSz
lsxDNzMIRzH43WHq4nMMU3dtuTE5SUhPEZOjEsaSBf+hIduLWTOPk15ig93Snqax7q4bod01RRZc
agGRCrEVHvNZnD2/yajT5vDbf3PVtM5sZ/zjr1lBP4pOb8ueq57xtCWz0qLMkA1+Mm2xCcp6PkL8
Whl1MlyhnN0PsinPgCR3g5tVm2mCC9K1sMZVnFslT2hW5BY/rBw15GWVu8MlMSPt9pNrfg8bs70J
QBrY4bZF07k4uPyxheSAmlYbht6G31au+rTK1gW6znib9eSnz5q4qtrsDrlbcTTd4cKbbPPYeol3
JjD7oiU2DCtCre42MlPNo5eYe+Z+eBTUxqFMbFpVUkw+vuS/p3rAxggk2PQcVcq9n+oZeTrpfTHZ
m9f45KFltAY7ibBCUx4GehLd1TCxbpOnXEuA7LzxK7lg5T4I8/HQWtB5u2nvtmn4rQq9A95ozUMd
+8Zl1Lf2Sqpft1DRrts+iS/Av3F+TarNaDX2ORolUZCS7LBYPiYdEgkMFGD+jK29w2NjBLBU0Pro
JvcBZOmcvYIpTCSvIQLKT+AfW/y1KzDnMPHTxxDNoU18VxwkkVuOSQp9t/I99+wXc3WHfvV+qQYI
8FOzgmM8jWTulrJ6LOA4dusyZZEwT/tO4FKPSJ4/iDTVZWBD1nKUglE5CmjVZqKjy6yJtgbnN/P+
/gsxyu5ZDR/OglE0IchutWoE1oXk1eLs5zecxCWAGk/yaXAqb1dhU3YRBDGai/jOD6rmkEU2rsxY
ym2YXAOwltpjO8/orZMZ8iRNw+z/dExCc4VDXK6fGr9dM6b8mkwfaRsSFhnBdUWqaR0//qL+YbsR
YC0sAFOi7P1rqIZ93GSYdFmbNsFmq7CD9joe03lNQY5nue/Vt3Fh99tlElnG1jnxeqXQTkn25pzn
ObT5EWO0aR/i8LFOpjy8NJNmI6IK63i1cp0OEQU2kh9f9181ig7MSr+12NAu59zbbbLtfZACAzxL
AsqszfQpb6zhws2IiZwKe3i6IynZRZwhzdsswYkYBMA8DTG8GwIsMS6DerrT3cS4ivzGPZUp0TAu
t/fxVfIo//pSKfTYERXlARch+12ZomVdQqMsdfY4rHfi+c6Owx7MBjq+NmjWOtaT+TlOzSemxvMd
+aebBZ1Ybkqbw+hq9BHysEtdarbAGwyLwg2D5+l6sPY5wNUCxhkY0kkvxR0o181HYuxwss7rkyxl
SpzNLDbEYJVf4SfPx1aCZSXTnH5ZKEkMk6M89q79xP2R5+N07B0nXDNCtKC7zBUEvRCGdjJUx6Ay
MyIl+Xm+CRI0Q+k1+spYv4bu0j5wMKvQOOm72Bx5qb0SGJQWWFlkuU8PPFU7qjBK3LCBZ4lYvKOY
2E2+7mytcY7ohBjKJLmJm5HXkkORCf/ohlFzdmP4jRKKTauN38oSeuIkLHePo1LBQs/0fZ5XBaav
89cqqTCK86bh3LoSSQMOcEteqoz2okouTTNNrzQA1N3Yucmxwm8qMRwQPJKtphLP+LoNLrLZGA9G
RZtTQt//X4SdV4/bWppFfxEBxnPIV4lBoSSVKtp+IVwOzDnz18+i7gCD7hlMNxqFsi9sqySS5wt7
r82KJlYvqlVe+mzMqTzIsICZxaZUhtIf+P3HeKnMBwb7UMhncyCePlNuim1em5F22iYUJuhY45l6
/am32scjcs5ooLc/0orbDorVP9829ph6j7jwaEw2gbqBokKTgZPUw1HI8XvbK8VVIQ304AAoOZKD
+NWNG+uYvV6zfwT2pJky76ba2ZKzyNtCkOMcrMQIcU1LxjyRtFzioPAB/wDU0wZOBq20rnOwbXOx
MJoYitPQIVcFIuSXXVieo8WATT5mlvcYhQGqxHVqJQly+vUDEc3tMVwWU9z4CeZlHBj5wY7n1W8p
JrnpkvpzTkLQut3XI1oWuYrjdUlCpkMza8t5IqSPwHP1hlHsvdowj0aia+cYSCeRJbp1kkM/UDeQ
lN237UUH1XZirXrSl8G8kotrHYkLTmDhFn/EVM0vfdpn52RbOOfhi8lU+1RnpDN1KsrZuHzOHUG2
xRQa+ykb7bMYgHxos/4+9Yw3E2OYkKzo/+xAutD4VKNEBpWzOk+P7/qx/zuZsgj/Q6n+6Pj+rcpl
YWSwqxSOuVUl//ows+YCKB3LRdfQZmuvrGZIyh2BvstoAbIS4O4jbmAd7Nr58R8X+HtqNtnfHas9
LORrf9esl39Kgs5q1INVWM5pIeIZC0z/EonllzoshVtYU3eAYE9EMVDFt8e1G72bZp/u2lGY5zkT
tpfLhXwFdU4OJHCSVwBy+YgWD5eFQYJDAUEndjcVlZ+qhfHSdCGlWzqbX2uxfChLZKGOZ7UIBe6V
dau9d/pF/V46ISl/i/4RFdUOyOh0jujggZRoyoehL47bm6GPr0F/yod28Wq5/qfJ+f91XmxqKJVZ
GKJRRHH/+haLKdLtYs45Lyaz9h7vy6jEf/vHDVSL8phm9fIjmkMXIMnyrCPzm3Dzfhe96qtRpxJA
OPHB2xEF9pLb6tM89gBmH0Pq/3Bo/PsocatLkdw+mgCqin/HAEU6OIGhsjeYeaj7TpIDTGjm56od
GOJZzvvcjCRO6jY2AaOzwfH3nhGqI+4+5tqQ9lwr0tiLrmVK5Bkxv3VebmGW+mdWzuIM4s5dsvU5
rQmBzTu9uqR6R9ZNK6v/cFn/r1Xo4wdBnUt7jhWZkvVf3/Pe4ABom9xxH4uIDPMv8QjJT2NVPx7y
PxWD2jQa7U3PS/1SyYLdDIBVhi/MDYS3po3yEUsFCZnD6uL/f5f/1wCBF8er4q22JP8T/y4fFsrU
K/Fo8S5vjWwUjgEZrOJcR8QSL0Z175q2u8WT6WMQSgJbU96c7b4szJ7IxKJwjkM3/M7K+M2eSSN5
NJvaTByC3Ga/NTD53OkwnK/SfJpjxpOrWe/HqIXh4Szy0tvbuo+lb7OVpZ3GKAVwkSfbpdqT70pQ
cTS6ZtGI144JJ+AgMpUHhAON3iT3SYRKEEWxeaHmcZguoj0y5+T8/79D23zz36qX7T0iRspAGMki
nnb0Xz/AiszjrFW3inUxhS9CJiXDtCTHxogKghahTR2VpqieGmmX/3wpK4G7hSCSxAHWmvXpiQsL
3+32q2j78vhuitIvYw3T05o1V9DS4+uodqAiyO47sXtQtbS7J6K6mnT/Z2sY+uehqz8lCIvT47ce
UmZlFD9GQxlcVInqu8zgVg7MQZ7HTWUZm/kcmEuDb3zWkbpCJV4YWz0e3gPz7u3DbRVr3SEtaIPH
LzURgggfCcztVUQSkVBfqCMyb9D78dxnyDxS0HpJZ7B9Ix+EiyrfV0usPk3mHO0pL9Nr4hAp1K4s
aUyEPAe7Nsj0nH5wWtdAjbMBuFAk3lYaR62xteAfdS6II5CPY72cFW1Zzjab3f9+oVhYgQIWPxTH
7IJpZtjhrMS8KImlH8uB9BUNfNU/n8WkVxVSxWU61SadXjsalzDd0rcz+DFJZl4VfUndDsfQDtwx
OcuFYjyPc917lNj9m1GtcADy7I3d23IQU5+882SfDvXc9i8x+Cqu7Pq+EtB7sfLlW8TW6a23nNmf
8lg7TFoF0qOSUaBa8ndsEnQ6aqv93y8tM7XKMxR6iribumNmIvg0JeppFQpZl2nqC1rhLwVRulfY
UM4wA/XMpd2OQQjz/d5odmOWfFpW/9oohfXqNNYHK3rP5MT80EEYu3pdQIjt48iNULu+j0ShTF38
sswmlMguVF9mO2QKPgL/ldNrsiV0Kus6vxTSlWZ/HuFqn/q2qS7AL5Inlqly8+AYn3KjHIruRa49
Z142WX6UxKnvOBGqniZ0c9OJLiGDSDDxReMjH4pdrL3CI1u19KXEwKVwyNyXyvBjKI0kKq2lTUPH
U6AVJRy0OXNYyIuRnaTqtkIrbuoYlbdorN08n5yEQbCJ2CgpP/vBgcyg7VJ96m69yMnO2uZb2+zP
Q5eqnR9fmkkJHjfHsIx6oKla7JHwHbRQzC6xfO97UyXnHdl9G+sZfQDdWmNO9w0afCyzEepcQyk7
G+KcLE3iS2P6sMv6++TkZ9VZ+nteltfHKiYjQUpoKtOyBrRG3OSgvpFwK3Au32lHNjZMqj11Aw9v
UDvwXrVpflKRTvM89lKM1h/Eb0b7iaWZ/xhCPv5W+yFXj8DLeb0xJsdM1+l+BKRyaVJMj6J2grSf
M1/TUMooM7iTPkPFUGoHRg0R/LOpPhnzKp9BSlN+smLxIlkB+VQl3XQIZIVEUnLtmvUg5vXbuPkw
HM2zra66x6ISh0VpiEbPzcw3Vl2SNZ3MZzIY5T4qutg3Y5Z7pal4C/0GButYvyqVsfrJ9t0ER8cl
zDvBM6hHhCxU8mIqQx2M2w0fL3F1jToKUjtTnqZypvvHbOGxT/wFh36+FOvlMYpmESMuIA3be83K
8J/+Qq3pWEOH3G58gYXQEneYbeAKukqRGJXlei24zq9V1C4n4rEtz0G0AUaW8aBmuY5Tk5wn2vEY
w6fi8cHjgKrum+DBSzNVzJ4iSuvkhBEmL9mNb/mEebNe2QcvyW3FLnwzFuOHnLr61K08qwEVklxV
hm5UOPX3ZbosVZpfY6q5SzM+6VlTXZUavxosx77P/4lsnaeoPD7ERY+Wp0zt0ZuNtSUBiMaPnUJ0
6gorvOM4U/lsS46XmczCZmM65llQO0TChjYC6TmZzRclTgNcqKRnWUXHqKUmitVkhDWH0JBqqmlf
xOMbQwgqtDU8P77kHYHCZp+BBbaTcT/W2eIVfcGC1lmKQEMREoCjf2WEGQvQcXpT7hFuIjaBKxCX
6h+2DX9MGPU7RoojPeK2r+mdAKZVSNQLT485D6tLtrTYph+qEJXHXbAOwWSsxjNeF9Ldt/uvlkTA
2TUjon+Kz3XLc38YOtdOvE4qPW9V4M7dHi5dIYydlHhyWtFQts6wmHLWnQfIdlsCG/TLUsdEhKhj
2wT6UwLSAOVANEuWCmWeH2ej6D6H7BgvULu6Nvmy2TS6bQd9PFfCZygxcOzxM587XfSeqBrE64oi
T820BPg092LrwRVnVPxqjQTSJ0CAWhX+Uer3x+yhSqATzU3CTv6hjhzNMnhI5tu+FbtlHkgEliT8
ioKUngjGV67xbz+asTXH5bcSODyJikg6BurPD2FPOGr+Q2eIsL31dWznj7coN8y/WdJCMjLS/LKu
0l8MoZwf108CyYRF9dTeagFUzH6bV4pfUTYvRrRYr7hP97XmPu4zY9qUM84QHVkOHtIqDp+mJgNl
ul2HnU16okHUcqV/tUOH3lHPwXFS6XdRyR5XgnOTeqxCpyIoTmg1V2gSmXu9jdFHhOtTnnfwnYEj
bvDXWY5IQgXXh0hDSoL6pPeZJNZn4Ymc+0lLHAKlSZ8TMSaZQCunUhwnI9or5hEVct9c6vYNRei+
pkWyZuaS4gaUzmvi3+uIG3p8i+df8ZeaBBV/IzdD6wPMdFExoxzeBgws5/8I0pK/84xChryzmQfV
5NNv1Ajqg1aHnb72+OQ3r6rpyib6zeEY39RFYUuVizcBDwDdb1LD8NSeonzhIErh/hpW9NU16ffM
Xn9mzLunMvLrxg60kGdLpC90GdopDl2ikNNV10DoGba3Mkx6XubuCmtj8kby7QOK4n5vlWF9nJxQ
BkXNGS5kmXq2oyonqAnTIK8Eo0vOeUhOjM5KJ/1mdvm1ScIsaJe23MNCDqwuQnmeYBmfbXRa5kgZ
3WY5serhyvwF31ZurTdq6uc8Qfgno+WzDBcjAE++KCGUvZX6IARa3S0fsxY/WdB0nZpJEa8nhbA6
welYEPBmtYo1DdCah+CDjNE5VT9mvXhXOu2jz0efYFaSehrmwWKPs0IJrGSZUeFwDPKpw4TkgLrO
sHn9fBXnFM/MksTPPJBhefeokBCwzlm31zSylkxEqq0lnvFje3U3apu852J3ErLu+DSp2OlH7a/a
bHEexV5L22Ott3eMj+9Fp6/ukiTPkTXfHR2qsbCQcNT9yEJg+d2shFRazjT6hBLsNBk3J8UprmA/
+ISWJ2MtvWRs1LesNwoSXuAXR9jcb8ZkEMdH3oAb9hZpmQlWN4ejT6G5pMnxmfe8phUG+VS+Py4U
nHmMJbsUnXWvhi7PL/vkoMzb13EIL6nJD3EUaFW6wbgOKbFcbRWegdU51vTmzPLeRl/WEJ5zrSGn
o7qFiX7TySphUOWtI5Nd6JkheY+NqQMuYByNAh1RBRqLVe/mGx+7mWoqbmJL7ieEmLup5G0x9N8I
GxhbxiPAstb5ypL1i3nkpVqGF4Ju3qWe4mpqGWMQNTiEw5E5mnaZErU6d/NySHNyYjvcN0RjSvnN
6p0e7/xCRkZji7vSD9jcNQScY6q1e62tumDUtSjZt23yqRDGKqwa8qdjeClseNyAjrgRbETEDPGc
XyKzTskAZC6Of8xbqjgLqoujz64cao/KEQ0jXLzmz1JnO3W5I4uBzfHUOstzCqtO0f/2DNQIVMEw
aZTlGTSZtiN6+kUYHPR2PwVzZ7Lg4cgbhjpFvA2XQ6/lkVyc/bo2lyFMlcOi25/o4iyvZc0UO/ly
zC1SFMXWSeXzGYnduh/W6rfDnh28Kg6XD0K8QgRm1wixUMHsnxltKNV9n6PfG2OvGBJ4HDwgqMu5
PXem863PCucj0hbfUYr5vWCffI4aB15ZUUzfyXZhNhQtCFI40pVm7J+NuHuDp9d/z0aJikVBYSvy
rjiVLUsHDChPqLqBYjdWeyIoaPBpZu9zh0etcHqkLvLDkiWvw9wXtRkM+FJCK9yPFjdr1O5CvB/t
t4YUTouG3FCyXRuSSTtDInd4Qo5uPvnNvlBel4EfF86PpuGO/0S90rkgXBwPwX/qp9F0GxAVdDYH
kx6XbxSe/TEEwuWGTeviT9nHE28iJ0QZzIlyTNlMHsOONNYlkin3j31Sq5DEtc6EhRuRVwfftF3v
fdtzwCyMZhXePIA8H8QbXJ3YNrzRyn8vk3VjyocWD318P82+Ra5xlYCwKw8MM/ySkZsJvpf1BDY/
CqL+N7Mg34KRNg2lK8cJc+KwFX6+bbxp9Xd1Kn7E6TsO0/wlafBWYToY1S0EWt7sxPw9CvxOzXD4
SkuFSKXyZxgS5xYWaVCsrXlPtCXocqG+O+rUubMmPM35CWEwcW3gtoAyt+EljSjQqw5scbS0p7FW
z6B416BR0z/NQMu9HurKeiuzJrwMcQiag26JXdO4i0fCYNtXLhjh2lzIEu/EIvwZEdGx7Cuwheuc
niK7LD0zKUFDo2lNdbO99+F6UIeViw3GHBwYVfq9DdG89LSax00ld7FAk60za+/HxH6yKq4Oi5qW
FQvgPmcwpkC07V7mBI6ui54x4y/ueVp89XWm+1UVkdZmVMrdqNonVKzxefCs9Ek249YEoj59qIdf
0tGmLijf0kHsUnlhvreaxF/3PKMrst1YXsZZ5XMJuD3XoMIzro6YXa+Rq6brnrZgn2knGweptGcX
iISfptCrtWqSu0bLm31U8dBe7LX1KmNIGeuXI5G7BR8Nx3qhqEBhdMQsJfUvVy0J3Ajp2328di9j
lbyDl7njwmTizxjWzzWjO8Cb0xAu6tkZ9cG+YzP0Q2OpDvmChwvkRH23/X65/eQyji4Jk96M3qaL
kuWjnMf2qITRnw5G5U6ds9qN+mjwUaJdIovHNQfQSwsJW8k+CVWb/mr2PeHZHs1fORhKdUn3AwR+
a6JGD9kCOPy9F5U189uS8XSNCWAtPorhV0XcNa6lkNuTMLITHfTOgLxSWRk1ILPtUqbnnsxH0iK3
CKCx8TNDrby438LiQiLa5mzw2J9kH7KyIIgzHwnBT0LPy0cWYbPd7ddF/pyICysEM4GUGKW2dSf1
sobQxAk52BymVXebWkZCRnkYRZU/lalxt+YYIVEd+SMLQE0Jtpdlz8ZnvDD2+jRq1IQhkSFuwmjt
TikQlAxAyVCj6p9QHPmQvdBQ0MqUhkqoyDz/Fm32pdojjUU/H2adEtLuMhavkOTklnDW8KNfU/b/
zHRNYupqFhtOZO3oYalXwVo7iKPvC4BPklwY+7/38rVJP9Lyd1p8M2ITeqbUE6+Yp+E5VWIy0Xog
vrjZT2s9jZ/jlF7KGjhvH87XRqT6a1Zjq+OeV3uqL8787IS27GKnYqDdrCmcbVX/bOL+2VSeOj0/
l+uMpSn60XbMNXsnfk8k2VwmmHsxSQBwxVlkiF7i0kzpfApsUut66DoOiM2iribFccldvejhMRPR
MC1ujvEwcg0cKyTfzMopo0Ih75kk3S3MBlInuVehMM4JxxCvAzVMs0BVSvbRncA9xMAgbzpiOMgU
8XU9cnOJFqxkX+noZe0Zttq+o0CqaNkG+VsRv2ruyr929YBh0Rnrn+CooFgh0KPp3HNwTtjFlpNA
Y0v4nyAR2eQVjH9k4ovCC0uMoafZeBbF0VGOUnvtDSIrtFc1/xsplP748yldmEZsG+Jzqfg8XSeZ
eVMdaPM1bb9N4fNoMFbh5NLXQ6QHSnjC5LkM70b1FhVu0nxMhZcTcjVD13Fl5GqcG5F6yGPo+3Rg
5Wjso+6XMeKjB34etn+kQI/KyaPdFvvbwlCxtH7qZB8M/mwFNqT9/jjJ8xB9i84rG2A2eBitRMAx
2H2E+GpslztQtp8MJgCaJtW5rjCOvU48coED83Y7mnKDKuhKtfcch4e/agBinE0k+4M/FFH2llXR
6g+ckF60EOpsl/a32ppJY6lNT5OF8Ko86jyiYM2hCDLZ83kRsBPCaO8I9VYZGKetpgULCKAxc0yX
PDj9w+zX36Wa0T1biEHWqKh3WeeHjlL9yfvt/csLAmFYBvdx7hypdTAlLuZ0m+lUgqbZOzlkXRMP
X42VdrZhJTKKEgLCEaHaO4ecn4Lp5Kp/sZZM/b7u4Wi0ph9PVvJUgJM4zaNlBcYcm7d17lCpZ0wm
h+G1DU1snIkjLw72v2BUeAkxD5z9MIXVS2iCGTCBn+/n2j6DQWn2ylJfjEE7qjplch6dBVvfHtt3
OYQeOUYkb4/eKnVOp2+zAGqFOodwbMpMbRx86JMgtjVIQAu9wluNtjHMP7FF7njFHnPhfU630xau
NI7FeAkL0BxL6Q/V4G0obP74jnv7kJn1oUpDv4nzM8UKzNS2S+8YJ+Zd3LTqoUdSybr2uZoPebqx
055SpHUvKkqAlWdCF0iSz7jEOfdawAkNvfca6NwvvYXR1HznuW6nuElRFaHnxmPaPLUqMz4ICZ5l
JJ2vDjkNe037PuckApXg3XZZPdANlL4AZBSmjcdnD2U9u7ROdyyNFTcVQsyG0cNse41RVgwJOL+i
w6CPPnE8AV57t+7K0zRal4SQl0l/rcIwiAczWABaZ1sbm8buwKm9vc/sI7yKpG8LcJzKeAotwNOw
fSZO7aINJRBRZRYcncs59CRa/gLpXbLXSa7tyncy0y39RdNbFCrcAU7ujYbmlTzm+7Cg4S8DHRh6
aNAlzNBESJrR0x4/CwtH0Pvzyk1sP/UVreREgLuW7jp2kXN5Z2brAbh8mkm+iekCe3dpm6CpzRMn
lRdN6R4TGQPrC/9Pih/JAkYZCWE87DVIedOgMpF4LRDQFh1lJTo3Vk0DPtdx2lskYGUSSupEwBS8
fY5YthQaBpDC1+PkiaKB4SEWLUhqxiHsfoiUM5rmCJ8cd2kX2OTSWdMHtTsnkRnUafZUDLd5yKNT
lpTtnTA6mtZSfvbhGW2iDmOyPMftRsMuh4bzpHdrEgg17SejDnDzPHkShT3zdIhA/F0UB8bdQMY8
A7dsP03hSSXYvcuNvVIuu7RGlCILaAw07fxEOWblPCVAqK2ZcQNALCMuQnl0uulQjr0rCIDVV9Ur
nN+klqxsgtaRaLqYES5hITZt3Sxtd6UQi0MJO83wB66ROPpuJG8Z1vo2NveYoncFqXhWSbgYLZzJ
8dYTvqsCAckW1XOE4TWhiffsFsffu/LFchKPzn1fytktxNvmsU/BfPKw3hMXjGzYAuD8xUOJFAyu
A3kUkRn707x4VqLYrqpYT6XRYviK18xbCvDMvMjLdtQXlM/+oOm/SD+yLwo3zt6YM5OUTB5rjVQc
AieK/tpUA7qzOufZya/yYdXYMox2d0VGZQUNk7TdgsGTf27qYX45rAXkTh2/ZwbL01SrS7ezBv0Y
tS1pJUDaigxnwbTmEV0Yx8dMWo9YougP26lngrApYPPlHKKhDXfNXMwsjpr+AIp/9IZRviZVduWu
D2rCDRMIRe2wD+3yOhqkd7bxyWZ2NnTJU8WIckbayMaHifOYvYUtzUw1O51bNDqdlOxr7jZZ37qm
excTWxi9a89zYy7XYRm+Sa3S3kbnDR5RuGvV1/bTGsqbkvXndjWvMurPofJ7gthvGEWAcC5gm3tW
hnCnxr+MhG4PY9y6IQGhiZSqszdQEpaThmtcXFnDPzHt53nz2qbCKwEpttRlzKjY4NyW5neUxriR
XpQIFVJJZT/dMXVTuvNIncMTXYw3cwWE451ZDL3BsVA8SGpYS2pm4ZiZgCwH9KyUo2PnOuB7h5Vk
kCE6oKlJbl0YfjQDKnaDZsZz5g6UKGCsM2OBU2PW32yZdkdzLDDIFQgS9c6iloZ6SyTwFxBuFUhF
VN3EqJW3QjbVLTWLyLPNLdVg+726MnEKt/a6t+byCDjBPHWEC1xrdmQR69Pz3A+tSknXPTvLSnSd
YrbPXcV2FhBowNGWf2LGiFCbOvVL1wzDAe8XpcBvu7HtY1h3QCtj/pzSdeLQpO2PmIXBbWS58KGD
2J+leOcfLc5dnT9XNnebGLvk5shV3Sd1d8YgYV64hoFwrNfSXmsXqFD5PFQQFvKlcSNTz9/txaEU
yt4jRg3ndSi7rXGOvLHoE7/T5UC0kOZbiNK/EXrzHoFJj8UxivXvIyP7S2h2FWMdZLPhRAZnpZ9t
K25d8KPKS15Upa9FeKNsBw9A7KC9Yo0rzqWd/53sbDnXupzPj+9QgGrBoCrP4llLsFW2nP1mA61+
IKfVzYWgQcLGPJB/ZWUWk1PLZHx5G9S0vpiMv2tWe+dS1itvgW7SGllMy5oAuRvxoHR1DSjuMi0p
wROLRm/7gqQwCLVh3JmpQa2WweOP1aF8YgRLQy4Mf6mm1iNEM0a9LLJ9hEP2rkrluTdy7RO3/HAc
FIDHavEyKK3ihplIPJM4CC7GAuvD4CQ4qtOfMWJWFpujEYiSGXlUQNkBd9QFpniK65p6scdRzZ6F
vncGJSgJDMewQeFFooi98knUNoq2zmvqqT+oMyEavsVMNY4R2zb6+k0OV7jF/MTt20Sfepkzosuj
Yb3VTQlXOnPgMWjzBSnasJ+Sz1or7mJIEB/FeN07g3aUBHO29p0q9tzPkBMHVN41GQXjIECaNAxN
kpRZVWpkJ44agKWYUPdmYmefK4ktI2FO4/ep7//E9Zpd4zRy3KaOlks+xCpmZCWDSstoZxbmh+A4
dhnTXCJNnglt+pkwHqJqrHofyXV2EnqzRQ6Gp0ghmMpOZgZ+S8bqK/Vbcq6Zfhhhf0IPAVMq9rsk
F17SL3+nNBTeuOTnCu4l1akOmnHSmBIlYXF6fPc/X4xEtjw60sEXVDJJCLaeUSLJTFvaiW9paXlF
7psYOGWkc+c+AJ4qyGUe5Pylqxmyw8wsfFzSGnfqQPuwmnmgiFb5jHQ6d6U/WK1DcjKpy4IJ3S3W
6Hs6Df/FjF4T7/thihXxkdsHGsTuTQvVD2ZFuteOMxGZoaNdx0EPchX61hqa6bNc9f5aS95/tgTP
S/sVxTYPPkxPh2gJX6ocM660bBYquVqfHt8JjYzmfCXJ5SEYaYSRklFS565iTvm+BLWRT4Zz6BaN
0Gx17vZHQFQ+So4A46GHUcKsIUfoYgfVYT8sP6r8OKVwvT5qxaJ4clwl91AzuR0jI8Fhn86QzPqG
ZI5cI8MwHe7VnBic2TI+cjRG32p2AaY9tz94Hi7+RWui6ShJ4F6dvr7L7BsLjL0RGiR9lo5vtI24
MJtcASciQtV70ndHLFVCVN5oOjn929D7WW40T6iMol3dOSusC7sOhFOekaKMJzwlf+REVgnHC9bT
RuFpwvtpV4rDgt6IXTvLPrS2M89LKa+yToo7OOucn5nmWrCE/2SCjMC9/nAYKZw3K+OGrrUngcDi
pcid4q1oB5CuuPWCXGuZg3biy0xt9kmEtzpOtR4T6a+jlZznwjZ8VHiVF603pHfbiO990rQf0UHT
E8kwVd0XDR8p40dxHJd6/WiqyJ/IrCFJ5F6o8XCN4l4Hg8WeDRB8+5Fo9QvAnLtuzrk79x1hDAj0
9o2xodRrmpC8m5h7J6JhMCOXV4fQ5etWdyZRceIzfE7DJP/OozUYwpEppAOBMK5iuorlYFNJ+CNp
Zg2zODWvr1Ujq2vO1MMbHbXdI5wlOvXxm/zr1tEZjVvfWYe6zX8tY3zNWfbprcG8aPvDjy+dikKi
K0dKIRPZSP80/irb4qPsuWmZDu2b0MM++c2suh+1VDqvSN8KHv2hUezMAWmBZ1JojRKXwWrn3mCU
0qsHJdzBoUHsMDafS2S/zzkkI2tqcp9TvN/F0qlcHVkTJr1drodEy8Ys7jwGlCr5pErrQnK6xgX5
DGke/VlygtcjzvE6fNWpBjEmBu3QRMEobhNbNf4obX2vx6c5jf4oTXswcIOQd8IKhDDUNX8YhOtg
YPevL6iQYVOsCsM/UQIGy8O1RfNkaGwvGd7FmhoinTBIkqqdyFUGxkeWZMXnXOphnfzOIW5RzX6h
CrsVraa+GxQcdYclISRVLaEeby3EAq0a1Ap2cFHH407OGQaN+Zcptn5KZQrdWF5o54iMwICYKWmC
Val49P37kKziGgC41bcIi2nDq6y6Y4yDqEuttFOY8+YOaoSa7Ki5RGyXTj5MOnj/H2rVseEqxo5S
sdrCglnEmzVDkhSboavBC+ef1z6MtKi3RIHTYkh/GlkZ5cW1wC1Wl4n+xpHDUpZo+5YV9pOwELeM
acXDpiu/sSfT2I2z7kPdhckyXl0Lig3vszxk9hje6nH4PtOFG7nxtygL8+6oqzePxuC2M5JU6TVL
ofitEpkfbdOyjGZrovAxruzeaXEIj/M0PoJI+xYCMJ/FL5P9gDC+DU53QHnpdYa505faFeazzN5i
etk4v6jInxluRLjnJYvwtJNMzVmIK7gtdSs+WSwv2jD501d8LmqufGDHLM69mkbX7B42jB8TInWp
IH4MxVcyryAnuT9FGJ/Tm0gQh9taKJ55ENyc3M7fo3I8pZON0bhMaOvZ/JzMVFaB0yhPy+oIH+vy
ysRxxXnX6XQRwOeOBfSoHT7d6BPHpsOjarWOTUvzXFnosVqSAY+TkipvLMyeGVnLkWTx9Tsjnj0T
R/5g7C+sN02GOqFN22VwX6jPRfNSCsTS9deCJp4IFz9K+ex1/kPJlOxDhL2rJr8kb0acWbtUfVks
BxvioxNcSxPJxY8uYoif4K4P8YDO7CryeLiPLKYyZHDEpMRkEqP3e4mJPHdbhcK4VpJt3ciTCoRt
We7TRjlWVufp2TO4MnfgOhxyvOIMRriRRP6p0VT2wmvaq6MZNFE/O9s4jLbYlytYKBQ6uXk08pK8
01GVz206O5cikCaHjhNH2c+Wa8qOCH+f4+KC6AsBSOX0bgZX/2cU2sdR2M47pI/huGYaZVBPQnYV
Kz80mwQX87/YOrPdtploSz8RARZn3moeLMuWHTvODWEnDuexiiyST98flXPwNxp9EcKSJUcDWbX3
2muAL5G4OTI3WAyJQ5I8GCpWMeVgrnMQnXiJ536K8vdgr4eb0e6D+BSF7qYivND2rkwOhumtK/xX
J4vsTVcifm1d82/OopvZhbNqyYRz4w8IfseW9F+ob13Qr9sMwFh8ccIa05+ZSXWdrnTJhA6sd0gx
KmHTLLtoV0eNs7Hw7l8zOlNHaAGwE2Pl71U5GoSbtPJmRK9FJatnawmSNlTDVDXLdukZzeHEBRXt
yt58UWb6g/i8AogMuc4wD/LLmZ2NQYBzQQGZNk8xLAQCAYLs2HsCSycMiIGM0vFjmILvBPLxU6Pa
6GrljLDu96cJygTN7HrXFi+Gbi/DMgjFExgLXFN/KDgz+6ztIRIsN7n4T7BGcesfPBsvnAlx9XL/
5MEi6SULvmjChymPp6cyGhAlB4wkInKBsZSwn/NkfF7kzkNK0DT2f/mzq5Hu9EY2/GLEIddZP4ED
d48daerx2DDSf6NPXnXsb0DzDnxRxeSFRDE2FgjiXrHL8cWB7eNh+k6SH7bexMZZK6xU1kH8OhHf
DEQcTm/B9MPPovUcsADzrxN0gZw+cOtjLjMPHoXjmBu+knVlPrj+RTAoboZqLcjLsLJ3yAdrMyi3
baip9WkOGr11ayrDGkIh9KzwoWMiZzAuFrQggwKaQHtTabxMw83YjTs7gb7XbmowOPfPIpd1euZm
CqSxmRCjAsAwJFsCbowkBYt7quO/tj2igPu1IPB9oLcxRFSClEwNSw8gCcejta/JnfqeCCkSpbGu
F1imZzhRFLs2NTeze02qeN3OXB0GobYohvwviFqbdopPVTRsfB507igxupQ99SerZCYeme2vpPHm
gnsFlFsSpVTMB9oxbei7F/RKvPJohb0CsPXfmqska3+So9uHJOaC/uIII2QGDzNYSe8KQWk3OeV6
ZpeJej5Jxg4NaXCRFaxS798WWPrhSnA5yahZjTMEVLW36dthu3LGZZueRX6ZN7JNbFwGc3SkG2nj
W6dfYbBUzO9z2YPAQ0gXzwYyeKU+QHYZWZPv1By5EEizAFEfieQBiHXadDO6N8xTV73z7np4Rh7J
VlnhSUeyCbyS+MX3XuN8WGkTRKR94ZNctfwt0XRYEDfrGTVYHHDWs2qaERZ1zi/45nyFPXoGnObn
LQETy+B0yk8D57boT6K21x4EBN1iXGneHHu3GJQOvMk8C5mMynVNKeflfyPl4RqjsRECSSHv2Q//
JLx1YwRyWa4nBnX603N+2fHvotuOOLmOP3rFmNV4DMiSguEp72XCX5/emr8jPWxtiTGquycY8yuv
+WyrkxsUOwHjiGJ0ZZiYWlFQd8FXhpXDiGdf3vzpZIH+mBQJ6AeG+MbNAc5MsBmTH4MRIgXyVmgL
0aEZfJpYf7X8J7iCyWSEdoInWPgVeT+DoFkr/hens9FdbWdb7ryCMz7VMMm+O/E3HxlhuOVmKGoq
cWtrgvtQ5OyzyFnX+IvRfQ9EMc62sfb5H3iR2NYSFsjAzOXksSsKDeIZgtvkadBMBng1DN1WZ4Dw
DFRK2Fe7vMqSA/Fy5c6twsfKVPKHJeCT9Mh9dn4aBR9R88aU1oYMf8PuBGZ2O9AMWd/WHB5nxi6v
qAz065yS39PqIzz48QfZ6/a2BGXYCwTL79EofkWchk9p73Svge1uiV36wiMpfjLaaDh1I8PF3usv
neMchjkzjizGjyoJ85tJ2BjjWnk22zG/ZW1pksO2gdTcYmiCJxCTfoibCb0ZeIHv7zXeRzfIhOkN
wuLRimN4fQVxEq0zJ7dmtsxHw0z2AnPq2/0wUIF5ihlGnEvz4sm0OVuegcZUjOGr6Ga2Kjblbwpg
akwv+io0gkKuPapQc+wPAuDn4I4Wac2B1fDVKf0lYx4xeCjr9KGra3FyK5s8UNzsfXLNGJa5qAVQ
M11MxOobi9lJh7DuR5uO1yyfoj/Ky66650RlSl/sY216l/8OhO9AM05IKzTbf3ff7/nvAc6ihcIg
aFz/9wv2dtguAOMgwrZz0cthHotDrJv5dL8rk33KmbP8YqxScF0r/3l/WI8cCUz/d6S7mkFmbF5s
39UTK1Hwc5za6pBqa77cf9ESC3ap0+qrTaJ2jeVOCfUNMRxM3p91Ppp7z/G7nXAT42fTp6+ysX+n
Y5yfhQvWFQYRoJMgKKrsvOzDILhzU/u5v3aZ3yxGbc3HvMpKLjPLTFm0lWxPUzL85SV8uK3hv1fX
Yfwum+g7HpasDlKaD8XVmOb5SVTyr+NL9aGGeQ/ZAa8xnFI+LHZ/3XU3p3e+6omcsXHS7W4MDD7e
CZzdap9LO7ppB2oteJo8ZQYgBRLP5pp7wJ6eIfaVB3yZR8L5lJ7Et00YqyEBcZ6zEI9qtPx7KIH6
pxWSS1/VJ0lO2ls2NAxeGnmFVU7quzEzx+mtmxnm7WdmOtvETKgQR2lfcgOFkpULAk+jiVlz6AKl
qkNSy+9R9sMNI0N7LTHaOcQymx9gRJAoFIOor+Q4xAfUfJa+GSV+sCbRPnNluQTIe/VJ5xbImR2m
zWlALbLHrf8gDHvd9U3OfLjdF1VHf8Ujs9nfIuFJDqNGzLi4XuC+YdiPnr/tSozdnE3h2henH4yD
aCJnrxoZXO4HJFMgGlYr1xrK7h0Ouh+MKAWdCeYHsFKkVJErWXO73D1ECqdxa4GN0HSpgMDcqlzl
mFnD/wdZuj/ZLUBBMAh7mMOCtfr+t4qC/2jwRcPgh8fVRFztdZUZ+64i/AqSr7+DGrakN6YjJilM
G/KL35IlCquYk63uLcpe4+zUnXj2CRY0S9pbXw0E2QtzI4kX3zLbqTdGA2dBBH/Gjs/OGiJBFnF2
nNTwt/IYjHfKR+qdPueZTy6YgJOdjji0Bcay2c/V33i5db8rVrdQETRa2DfStMdXj5CsmlHyg9Ql
lMeyHQ8IY9IN2rHqUKSJ/doVNU5uKkO5stz0cji2nc+I934z5by8TqE4N42LcKjBQjoBUX0Jul3S
BezxusPaENWs5QL+B+lcfkyixSe0DpOTCNTZlbK7ZpjEr81GPxoVLMWJflP5JczDFI+ZcvLf43I2
EKasigHweuolPLPR38HPNOhXTf9iD5ZitOhgdV5l6XaytHNLxBCssVthAw5ryBKBHn7KzAEY6vv5
06shGVeVZkOKv7PA26B5BHCqC/viO0jlKaVQQ3WeGo7BYD3K5db9t0jyIEYMPWdeqCt4zvgrbP6v
591/vD+ZE5uUW10d73f9d7j/LcO3jRNE5t3/96mDCMttLJtm/d9/fH9gZ03XJi6Sfa3ifeA7v+oc
Zi6S9sTfakOCzDCMwkWDiBI+PAb3ur0uFK/rLJ3HjrXrdL9V++RxDpFlHJhBiHPmNs9xEnpPTvWQ
+rP7XEeiOLgNsACKefvm9QGj+XbKDr1ybxWugb+GkKCIlpVs1dkJlWw9l8+D0Ivs/XsuwvAxaUMF
jYvLHyfIP3SS8iQKECV3VsTXNTnGUOEv6RjTqe8v3pgkuEHZHiN9GBos9HBw2+J351DUu6a19635
sV9ciYUCeGuENHZh3ndYjYNaWES/iQXUAOTUZGc4EJ9iBYuUsDHbjH57Wb6wAlT7INu0XIVzM2w7
pHqn3gB9cac23rhAPbugH72VF9s/4VISbJz4D3B0f+PKEu2RiASo59QPK0JYaw9uvA6pDO2IVGTX
tY6BUOqcJl1zsLr2EuVddyUYT17NuZtXdYdF1NQB8Y+jex2durnUVneIoIXt4wZWWBpLyOoWrJ2m
/qlYond+iPGY3+xnJqcfgQ2P0c6z5Ih/ftR0wwNKA+fBkVW+hlYFq8QZ2WxS+Rh3ZUgtkT1lNVdz
P0DPb+oY+0A37ih23PJCQt22ronrzK2FkaBVtkmkooLz4baygRlQf5KR9QY7sTSgr5OK4rcLftsj
/BDXA/xmrH2CSBUWjDuE9OHAp+G5mCGNVqMBq6P+Iv+VCDMiTraRlvWhKvzjMNBkEJUIKTV+aWFG
rNil/lqV/QrRt9pVI/U8NLFVhf4jKbEa9LHHy5CGH1q3FSfZ8QetaHhIerN4dFEltIovC3U/5bFN
pjmpkEeJ7+BQKLHp7QzXM2QkbDPm9CArdsbMiDC1Wm56YwQMsPykfEXB/99tpLrmRr8QHDdvEnN2
t6Yz/NAhdCQqLbmTM1wdY8g+W2XNa1bpbuXghr3JrCpEJp/CMGmMSzMhl+y0dq5W72xDXwIfos4b
J696HmmxH4VkcNQ8D2EyXm3gKfwSjbNJ5MCKos0akO2DurPOv1ayJ/xdI7XKklxfRD5/jcoc9vXA
uHD0OpSBFNErfIYLqHzjrjDc/Mk0us+GYf7REX+hRLcPeRMqYsMDWlRiItoo7x9KgIsjzDSkstWr
5bh8MCMjL1kgO9B9TlNb99c5tPekXpsYD5o/22W/9O3kEZH5CpuQX1HD/jUa8A704NRnsjeX8B0Q
ivRaOMmLOYTFQacxs9kqO4xeuxIY2VxxQDZ83k/HYICXS2PtuGhWPP3ixFvLi+tbE1k4L/RI12Ap
HorFKK4bGcHZLFa73IyeYgevpcQgEEMFiF5aKWco3P70kHns+CtGIod0kMZjOKeHQdqQjSP1llKN
koMI68Bji1vFdNN4tyw7QXcORnqIrnAPpTuAKOm23EJfNmhXterk+aPF8GPdGlzHWVPl2zzCcL4T
gLPeiOhpRI7SgaL7yv/rRaV5gR5fM30Xef/NDL1kUjTHqbGtYgsckCBhhAzOn1JnxYnpyS7Jif/B
XPlc9xC5gkKk+ATIdGPFdbtWdENB1D+POsL+G6oVJBKw1LR/qCbvFrV2sMopEJc+tYZTlqzdAV3O
WOGCgRW32M0wj/tWWPtxwHITplW4rcg/XPPujRhwxhR4zoWLv2HbuvTNc7pDs0FoTRUfIfhcCh+H
poKAdjjKuFinksSQNuzfB623omUVT/yXEt/+MWJZR/l4VJ/jMJkXOdk3Kt7qvYBDs6pL2T7eb1bi
p18Hw2JbTl63srcFkSXlGKrnJJ3cS+5B0prt16HW7pvuPJCXtDb2YWWdmLKBxqHM3KREQ1goJdcy
jD8gEKGtDqafdhaCvZJaurEGvnEz0TvL/xE0M2HKXXHBdJAL2hqxIu8chCVgGQqSXKM5mc0sVHTM
5kMZ4/ivsI9cZrhA9Kn01kGSs4+U5VPp1nIdjsFbpWmwGbQ6Ww1UUCbJWgGnkcUQHF16wY2lRmBE
TFgQ9KC8TLzXPPZLQAf9NcXVD7dvCCKpPoesY5wOOEu2c7gu0o4ATAcDZjOPOXeS6I9d4szjLNPo
InjBL1xu/PnYu/20SaB1w3+PQFRqeuTqcUyD/jwO4XMcyl1vfLYsgQ9V41rrGWuxVYV72lR55Ox5
49WTtvdEwPE2yBBYZQ4oyKABXkYlrA0LwyjkqlLmo0CFVIOW+hhcrLGVPiLdv+pUFHvdJS/Cm7/S
RECGDYOOFMBVllnTgev5oFI5HuGx3UT3B4uwguwGYAoc99E+O/ToeslSGBML5wj0j3UrVnLqA0JC
GF3glDaD8Y1iK0EsrqIL3hHJByd2lPEkDeLEwxgaLqLjHkn97IYDWtbpUbQlGkyzgjvd4eCr5xzv
7V9OOdmbHqzDrD+8KvTPSTa9Wh2gweSAF6UtRsZ10/91rGp+solTKzD0EnmnT3mpmp3TMSPArC06
DH1OYeHPXDuhfbGm1H82MhZUIzrXZbt4I0X+U561wVPTjn+DtI2O6XLrfv+MGLiELtEN7YMfZgXU
bBbmQgFGqux/Ds3yk4e6bUBTAlKc1ZpF1cSX727OlyUxnMjlcL/v/pNHYMTREgWD6LE8ycz015MW
07oM5auRip6w3OIzbIrg2aY9wb2muCoDRoUtpyN2MmRzDs1wzgVpPDR+wOpaHPBBguzp4eDClW1m
3mOemMXZKiGPMljhx5JMSLQNdQJVflGFpBhLYM8yoFsFiiCiPuC3bXmpewcNlMWHXLH8nrw4vlUj
Thzl0NfnzgcpkxoP9kQa8lIrIS/3n4J22VsVp2Jgq58ID7J31v0DUTporTPwHGgD9Ua3bvYmuGoc
rieb4e93yeunCIi+BnQ3ajzPgT+dywxX/Qm/n4p0prEYJHTb5X4Ex/O/R5ih7k5mRkex7DCw7POr
J1azgIgFIltc/7u7Dtunwg3k6f+5H/sTYnYNHC7uz55Gv8A10YUe01vvzkLazLp3VI/LmBN07H63
h2B5H+EMtysi4a2FgWM5HZ95uh9CI0GlEZkmCCzfKUDB/Xi/O5cVkoA2B1Oco+Txv0M55xnYHXtS
GYYVQcN4gRCNXQ/5sZv1y/2BkVvy1cmK3LBOPMx9x6q7fPABrqznsjU297vuh8xtMSTMYYghbnFW
gRfg/cNGm4CcZyMM4BFrqMZo9nVF6psLFQTmqfOjzBrjoffYjyuc9356Oo/Wkz3H5wmc6qf6QqU7
XuyQYWU8vUaRId+oPuVOGNGXlQ/6DBGmXpPcOr0Hjj8yBgo9bBG5OXuMC1DG+o8RhiNvGrnQVE3Q
kLV9mQIIqf8ehVgObhUznqZ/CiyCAAklmCHTk6YiGoRYtp5QAbX4WeJXD7+mVuvBwJm5mqJin82x
+IEClcKcotqhQ4ipq655Rn0Xwun+kPBICBku0RsNGPQnXry73z+D8+zDkFiTHP3Yh6jVNmdg8+rX
7yZqq4cg7f7vg1I4JaSJC58jIw7p/lsxmf/7ELzoi01pWwzjaZZolXny/c90dXV1FBIHBTuyV44P
5JEHT3bkIsn2a73JqS8fymrco0iGKh5VyX7yy+lZL4cI/A8mfb4bPHeGxa7c51CjG/E9+ey5zPMJ
ETtqs7qFwaIumod+Vaux3hZtCFYO3LZx80nybTrD71i+p20ffWbleB10ce1bfGVm0hSerUJG2/Jd
el19nurIxAJMQCMNzOYZIAS82IWxkY0IDci/8R/vB5qYbh8YKJaCfuILXg7//baG1WzOmUZG/r9P
+PdTnwybJGIR++8XJCUNj2Gx8UmkubEMJDcykm+u4euHfrkF2tE9qUIC23Pr/qjMZNdW0KKAXIZ3
J4e2VAz9C/HANYgN4gpPEIsT9mGOSqHJNxkKxg3MxPaYhP3uTiC6H4C+JLrQcVwbjW8emWuvtb/D
Q1Vd8Sb/EbR1dnFTqic/G3oYFngkzKH7wLsut6Ow1N4rqF+DbqH5g0IYw4B59WAVB8+Bwt12OLBm
cIfI/mw3g8/kZw4DTm+duQzVK73T3VyulIbZVKQZI+xweJtNa+EwkjTkbxKdqwer4NKFTOpfhuxp
NL5pLM09LI1iHeb6q1D2rw68YWdgCEuqoIX3U1h55xDKiZtxDqiJfpQQzbDKg5OWSCFbyEvBqBAE
445wiUnJKeIiODk5V1ljVs8ZhRksTAp2BqonuOvPysBSovZGrpBuXIZhPRJsh40ut9r43C0ZDY7i
dCg1aEZA/7zCWSA9oer9sBNsW2jo9wHRJojZwFUb9c2UPz846TXPB2QbtOjbNvDrTcKXuw5MifU/
oByR6++x9sxDQj3hLS0J+MknuRYxDhZ2vMGoz+KkcbeWHYnbkDCu6Nv8Tyrj4TVgZJR5SYeYH8Gc
OSnrwUEbRr60v7KSYDrU01frZ8fIDLtTNry0tl2fPQsJmBI+5XORr/tM7gKzhCwlg/0gSfOrmwBo
LczMk8jKF5+eeMsXrg/0b1q4b4uLLJ3xUOp1UNd/x0Qyyp8FQ5RWvZu0uikZ5TCxl3zlYSRWoSEB
K7Mr54TN15rc0+CMrT/gRoVthB6d4ixiGAY94WdsQMv0ARLLiWDctR7bky/dYD/1rJqxTtS+6kDJ
hvLG4tDu45rd3RC9+6N25LGP2y9MaOpV0eDLFVH9Mk8yKNas/LeyvZnGHhm8pyG25WS6Yyx/snQK
A4wVEmIdIrRpQtEg53gXZSwUGMEVq8EPdzhO8KgRMmrJgl4zm9hrh3CaumBqGKSHqYCGpezoPBEb
fSD/tKOMGn/C3ciZhdvmrhEa/WE+HcC9mhXuZRCj26neUA7Se29GeFB+tsepzb3UpoNxBRKQDERj
gu+4w7gZso4p/SsZNbij+CLbmiJAs0oBt4Yf5D7KBH1Mj0vOFuVc9+TYpBVWyNl3LsZYqGR5mShd
nMdJM42Cm7dSZGftIl2dZipzE6v4bbPsaJkPGkf2NyHXfb+FkdiueS3twSaxmxavWA+DaezIQdyN
Ka5ektoElCi38cRKJDuSa1UVvNTomUw6F8uG9sfcTyiprNnhY4UxOymgT/9SepX5JKf8qyt0ve4l
/BCivpnNOvt8LMhHKdCc0QkdEsyCL57nxVvAMZISQhYNP6c3c31GGwZqNKNxidHNQ72veuoaG/6g
keEbApAFf1AVwdro1PQomYhn/mywIGAbSft1mHUEUTaRsB1BwZ8wvq3WHaHi+z4J6N8n8dJ4TJZp
LyLgx2yJEoSEn2NoOzo2tkCmcXG9fHwIB1qBVKM+hnn5ZBAkAsNXlKtesPJA9cE7iIkz3I3nsZa/
nTb8qNVMfNqPUkCOd1GArDw8IpzwNWlQ/+V5GFyySr3XFe4wfpKWl9iPP3Vq/XRkXu8thBOXmcVV
0CPdfL1olSSMtaojyEAVRXgGLSmPmVk8tK7E5suM9+yMK0kN/IFp8S/URj9oYdOLsxxqam2Mg4O1
cMHSbAtLlxnQomsmF1EUgib8cnZWmagjTurl1s1PeMMw2K9i5Bmav4jn6AGbUdxazbi8OjgPmIoQ
5DD2SYzQ9saZ/D9ua35nWRgz20vXbpi/G25bPwUab48kISV0fh8DGEfKwgcJBP8WxgckmM2JSpLO
PiCew4d8fZAtMJisjRp26/zENPa3wCMIUMh8SCfsHiYT7Ukzx0/JhEFz70leeS/BIyJpHJPya/Qf
VCLax9gjrR4H0MdQfwyihWKKwWtMClzYVRmW9dCxuzpD/vDuW5OCVh0vjDLIVHUsUTpG0GVD29ol
cykOpQp+ufPknZrpUIl6pFtcxvlAuo6LtXC2OAnV7Wse5NDkYYRKaGHaPM8DpJl+4ZcQp7Zu8XHh
+0SrYBpgDpLz1cRT5mDm9ab1mPnFzL1WnSMJatbNpcMNgtZF2WsVIguukk4jWQZ6Xjwv0oKSPeoY
VJI/fELRH54am0LYNPYjYOpjxPDb4Yp/bNBQiephbCPrOLkQQqo4yTaGdqyzN/xOSru5tKYkE0Hq
fOOwmW2QL1mrIPEvCV6+J0U61YEwrgR6fLslmsbZBGb1Hnkd1Odp+ui1BJFJ0L0OGPGgkGrg7WPz
5vc5TIQi/QOfadg5lN5sEHnDJH4qtybdKSBVNi72BAme9WrfSI/Y4iD5qyxLwf/tahQnqIITAz+9
PJCrdEr/lnEW7Jp4/EVnII8L5q3F4ofp9YynCuO5Rhq17xWKp2EIh3WMqdNGivRZueYvB4Ef5LHm
tUAe/qB1tYen8js1x0/8MvZGDdEXm0Rr06Fnh2F9LCZf75NhaGi6QSvIJ8Jfoz7KAkxUwD7fVolw
93Im49awKozfK3h9zch7CuGsMnY0Pg0jsQ9G6rnvjem/NG6GlqU2MM4YhDo6pjfvh2W2rWA27co4
iK7C9pE3S4x81SSmg1TzG67cTwJq8BA7ajvqnHVeqcWDkgQ2XG+3INCM+wF1N6oh1nfINmlCdgsC
pudWyRdPa3080GFj2KAJtCsEVmE+3zc7wh7TqHwLtcE0h99tAf0/BsWmeXpdDzJ2zn4h8ewTW3zv
/EfXCP4E5eysGoWZYttqY52bwVvUwgFIGwOjYjjNGpDlNlR499fJRz7p4XFEDQ08N69RlYgz1V2w
g4+28fCNBuTpXk3EQHirTKgWpydRZt3O1yXabWSSwfgeVlm7KXPB+AnrEJ/xz6qz5k8dx9Mqku9z
Bi3Oy3NcLmo+t8H9NaFQ2hEB0a0dbaH1zy0MfbS9nZP+NjOmY8Dm9etJLgNZbdsrN2z/ZoiMVsJr
vpuaZcBU0Iu7T9tmcg7dXe4sMoGA9TgNM0c9GHU2rGyvgSSXJv7R7nZS2BjEe8kj08UvKInzVlEJ
2nmfPERZcLRG7IS7MkDKZVAI3g9O7BdPYWx+NxaJl10HYNs0b7UxfuO1YaydOht3gbT2FqnnrB8g
4r1lwCqt00PksizbZcowIxuQM7hvqZa8GQow2MX1bo6/U0/1l9E2KEJNXqGb851Cad0XcHWtcjDO
BRMVXI8IYJtZvIs/jo72dSMoo5Lq0xmsT6qQdJshUGc0VunzUDOb6dMPV8/DtaPDIFE43jmGI89h
nz7gzS4gx1FRDbEmG7B+1BMZRnnnDq9AnEyK42nnu1O0rXDEeDMLF96x7P9aWZ9vSudSde1wMQzY
9vQLZHUZaPrm9IJofd7AosqQKJBbAlVkI4oygI3i/s7YHsDH8PAJ+OzsFthHjN5hthrcaLIKDzF1
jEOsGKGCThszJgfMaKF/GjW6w6rjE4lpyVHZbiKJiCdsxa0LE2vLQP6g2zjCzxvPBTszLpHP9o4J
GnOsJfcq/SKbb2YgT5HouwDAmGoik5K0CSzxKz9oX9gL8FEkCZeBef0iIodYu4yQlrxmrs8lX9NL
wVGlFTWZqAaYzFXY2shaIPaUkWB2OBxoGBkelOCxFutO51HUSj0R3eiF7401qF1tzAUOX/Yx6RFW
QPzBEDf5ilJCBz3VLnHXGrGamtRNW2Gw9adhH5YkS8NM7S9tWMIZxzTMrxTz/eXAWPOXZxXuXmec
qYv7BMu3+ZLXUMOTmcUqxyauNoKWR0rWWtnlqA7A9/OxtNadi/ceYg90s7Pr4rIREjzuN8HetdHq
9f4tHmLz5W6M9s/tO3eZ3DpxtSMJ0d17WsC/m0C9nST/4+HSvfdDfaxjJr7FwmqutSNOxBLcpsKe
/idHy6efHFpt7xxY5bntrQdsnrEa9dJLWSH9mQaBcwRM7z7U2cbLRuPqF+yQeWMXb3H7e8Sm+iUO
JK5EEeZ1mCviy2RTuyMb8FZVaXub1AyD57gACBkWP1ZBn7tXPrQ+S8urRTBtMSR7Z3E59iqGNKOb
lNeuwMwV05ErO1gJrFglT6SL/cKt74qNvHvS9OYL6ezucOkrs97YiFeuhFR+qy4c2HzlSxsXFdeC
lC/3R7nJPO7gF0XnCtFvFxq0k3mO8fHYUHcZ2fVu+zYFxmOtp+7Zs62TYB4BbdPoLvcP/e57HloS
At9inBi2tYHDEhGYVQJYvSTNBr1t7sMUH5eoiZ5ZYzWznnhbFTYMJt84d3me4lzAwKdtmOl6Tfuo
ZOxdAJ+XEACUZEtOxt1IHahm7Rh4RLRuVK9bq2nXWKvBPukhhC8VqIc61eXdrVk5aY+XYICONGgt
W+dsNOk11u58knSefUNejmFn2YVutT5GSCUyp8/EmizRYtuOhnnQjW8dPRGhNUml+y/81HbcB6cz
GEfhO72q0+hN1M38MMNW2osweO8yNZ1S1wP+yx1iNBo1/vOo1GEa7pEXgsSx6z7cf4oS1B+d15TP
o/K3seUPrzz8fhJFZCKjmqOKux96FoqqzlYtLkVXSwa3vCI3OgR9WM0DzSxZRhkncCKZSvrNJjIg
yCqD2FNqlmeB2IhBjWe+IAZBbiaSctOUNJ8lSPx5VuLkm7BOZ1Snx7kLMX1CNhWwmiLZubWhbb45
83QcUUWqxXYzNXhpMROCCSnC6h59jFPhtDMVLJDSgvesIO5CwE4mHH+X9AQj63F0zBeDLX8Su9FB
Wt+GcYmQlV0lHQmSjE2o1HH2+5+fp2X/ywG4hwGkeSigwk7qaMIhIscJGYnjZJs4Dgy2d8ruYEg/
UGRfDduAtsY1eFlujX0WQ4hmtjtlEwaj0BnbsXNf5BS8hvhOP0rqRFSc7rlBPMSQudn0PVAJ4tiR
BnGC/WQg7nBKXGJM0qufYPFvOBOgb5RGAJbK0107S7+alPjJxt2JCKZMaWT+v288SZOQRoh8LJN9
Iszy6jFuIvNrjAuWEIh661kn2Ek44d+mRhdMSR6dDbK200kwIS0kJM9WYIM5JfGwm0kBBJGpyw1G
asEhQCzyRsUDTDqSnbyqGruC35pNe8Os5n3a6NdemidCOXndNszNUZvxLmN2e6EZ6A6p2R6V7Am9
0NE3VmrrKFzdk62iJMZhX+fBBRLVtLXMkTqY3OznfwkngwJ7DYjzvR9Me8LynkiM1RjibVSY6SM1
K8X1FN/YSXBvjWabDTMsjv9evxEXb6ZzaxmNUFtC0Arj9ODi/7pJFCJZOAJ8i1JRlyVZcRhJLiHk
WjzBty52eCt020pPLCOdAaOuUwevmqNnjVlTiQbZnUPxybrBUGC2p/0cuN+9+j+Mnddy5EqWZX+l
7T4Pqh0OPdZVD6E1I6iZLzBKaK3x9bOArJmuW91WPS9pmUkyGAJwP37O3mtryhNNfSBA0/sFlTmm
acw1LOWDE2TWLSKsxY+9vSR6ZIGZrEDejZ/d8fW1FsQIjZjZX5jrX6cdfF97oLEIgr7TFIn53FUM
ytf8u3B03OVcxtf57bayttrNtzteYYaOUyvHYCfPmQ+tXcnYGWmERb8/wUuHejS37afReXCHxl+p
nV0RSwUU6Xd8Mh0v4P+VYm1/720uApZsiSv7yunaJ34Q2XkldWsdkba7iQycNDmDLc7WZrFT+PIO
2THgElhWyyZH1RyNxtaJ8UUuVCX8wvKcbACxrHqO4iNy2tKO6SU01bhNUBU/JkCO98OUnwQiF1yX
EKsWcxOa/OQqJh5oqpbGcd4Bfqdez4s0Nizt0Nn5hnh5eZmTwpwSH1tvSWOpFQYJ6oW708paWSlB
1a5GbNF3TqV+89uhrfI+CJo8ABfc3jNX45Cpj4Ad6CaXWnuLsuzgdeqLScP0pjSIQjK1e+873z8k
dBZq6+U3JFmfaqsxSJ1zVxNyjiHXwQOMPEHS2dkAN7auZY2IPVQSNJUKg0nHVJ4grOerztR3bDIf
EeLql3Ggj411g5gZhFRgWKfVu5QIOAm/esqYlNQTK33EzcpIndIZ9zPRs5qRUckVQXaKwnH4tBVl
0QwyRJ784YFBu0sbNH5N71knt+pRVzcTJ8ytTpFFnriueSgy4UHBuYV2hcaxsPlF4ZPM4IXwY4PY
BLhHdpnPsNnjWK01VX+b1058QUwZwhC0oKZg5BkZx065B+m0JcsgrFdpYKzn4Nc+AAjlp8bm97Um
G1zXia7/Micyc95o0G6SGh9KzQx0NAYMYorT7fpU/mqCLlzDvCB0IWkOeOooMjycXGLU9IOvof/I
ySVdaAqdpTAIvnijtRehqxzPCuOoQtTJ6fnsFWk0OyFSzPSRDtaemB4fc2IqXXlLU2IUK1lmt3aX
ChJYFMYSa4ICURo0+kIba3oMmpFiRBTKzm05KWedgrSFY+cpJzEEhh73Ra+LdtVp4EGstlwiYugv
pl0cq3Yb97K+I+MgXBZBYIOuplJK8MvM79a8FNIQFR+xLsOVM60MrppgQTCN5kBw2bduhck6n7gU
9FVa9K2j/PQ0YK3damYX87Fz1UnHR83b+5falpDHWvyz89sW4SpbW9qO5PH8zhacvhtPW6dhpe6s
eaUqieEpmFhvCok3x56Ysm1uwUE2PPIDbGcnSB2kQP8Y6iBYJaH6Nv9WVRrOVldjmvB05J4R/TZn
WUjCorlrc1Ut9wQuET4z2J9erT9qjd3cmy23QeD6zHgRO1ON99Ud3tQJmlFeZDvsZZ6aW703oo+h
QuQYpBH+1C5X114T59chRXAUiMa4NK37psDU/OjhEqNlEN1W5WJYdGWfbADeA5eZbp6eIxPGALyk
YeEt/ayL76OcTM8BlVZqVOWtapkAqol5b6sDUM2pM1z6mF3t1Ds16Hsv0Mg/FOE0+xxAGU3uVnw0
OWSTwfLJ1yN4PSI7nQ4apbfWsml3FIsraU3WHLLar/Nbw4gSBdbonctpEp8J0ewijKxHL6IUCj1d
2SUyzLAzUHA5HAWOipGd/QJ6al9Vdyn4ayBgPFniRCZbwxkzw6qB67g0Qq3YJyrI0zKEYx9brnYZ
cffiu4CWGVs8RJSgcNEJAtx7ElJGm8a4YxGZLwrVegcUaT3UBouCTP1pXgmC3axUFhZoMYci800M
EoWOCi93GGfD7h2cVAeygnRsDr3vKnNc2HYRnOoEt55Uk2djqPr3eQVgeJUfexy/66bgzhj0vF2J
FgF0LVn+q7An2xIjDh4/M77kid9SUrN2xV2JfFzTxgMgJdZkiWKPVJ2+RVthIlLAoB7jPk7T5BTU
wQhjY0DJ6nXXfDLxpbjTVqqd8xCOArWpKwjDjvAj+VnZn8OfmsXUjN6scmguTpBayzQykh24fQzS
bKsLB+vwvW4UZwdBgNZn6kVH/7VM8fVseIrqjr71Yii6tW9xrJ3f8dLXM6z9eN/n1C20GOZmTAVV
6diZZ3qbGPYEmkOb/sw6L8t8n5XDF10bb5mpbbkd+y/owGgZW9IGDBA/pa04a9dCd8V0vsAolWLl
9yp2C5esIdSdr3XZiW3fBy2eTgIkBYwuhAZcUN39SJzevcB0tsla2V9/v1tpS1jnfBjQigarDJAA
hEKtznUQAY49Wiy+sMR3tP57agJoJ7me7mAoeMfI1imFpr1XsNCuKkr39bwf45/iQXBWil1ToT7u
prOlgSy7fvcFTVp/KseFUWNyrRSEo7mJxbInFHTg0qxj4yEoDHRXg8FzV9FRT2sewO9SXILabc9l
gabcgQUwRxKMOkfrkcixnQtUZAHmh8kLhwVdZnd0yJxV6WAqVfiOtaZ2PnjpidIl3JOXW/5dVnc7
vVZuYF5Dpl8tfJIA8QuuIdqqAG5zJdEfQqK4MR2VBOP4SbOcD5ytH97ZflOdvKpApocgaz8fUrNK
Q7zqBQ/dcDdf66mNa7frcrg/YX9Hl9Q6zkdUoNRIwUzSPqeQWu40dUWTuCTBAjB/ZylsiJNTbE6S
Yhqqr5Uac4KDl+Yu6/xV3VuPGrfRvd4GxhkzwH0p1GbfauqJXm2+bBDcHUYIcOgXlerYGN5z4aXr
3BiweKeNfrKl8ZZZPVfEVEJphBVhzFaP0BrKY0WkZ4XjzNPpRoIY4eQjfHinbX9IK/tqAFMhkW0Q
S+x8fFqtcgK9GJxh+9FIQPyPXs7A7CLxkAalql8Qw7eoRCNlT3iLPjTGyY+LYvW7Q8AQzAKDdglr
9TkYEqCIbVxdUua759KdQuvfuBgztjRHufNHHTOFNj7LFu06Cg4Qu2aD2KzwamykV6/EsG/jSvBi
uWptGAsovNxjh0IVNXk8fbKhwmGZV0yuw7XOOnuNbUZHiNWtB7AdRhkr11jqfCy26SyD3qhe5qV9
rOvnPkn2ZG2rdz1Cv2Wi4irNx2xfG4Z2nzdwpkyXsmekhXMQnvJpZ+JlDIT/YdiMfNMGUA/qmke0
AUWN/MaEhX0niuKJg1V/0pO22LqEO0D1o000hEBcVNF2e1npi6HChT0kEDt/F7hKFrwp3KMvaWGP
iyCqzDM9UNChQ/5WiLi7jGVjIVH2kc9rTxa56Od6SPwrRkVrLWN6Y81oedfimJzm7aOzIeX8Xvwj
c3S32jSas+sqPs9/qxpcpi2OzJ3rt/pVKbOXRsjgtUJDavXdXaQj3yTHGH4hwHyetMLvJYI56w06
f/DrO077G75jY1AwTlrb4Ii/cEdvKNs1cHaOva/4R04/BDygcmnVfT+WwT1ngfCZ7E1S28WzlZi7
AOybZpv1uJB0Vz2SoJZDpPanzhiQN/Rej36tfqxsFVJLVzxgSGGOgNcUmoXXPdOCweJcdvvQBTgz
XyfSw8Ze9yuziFLCFGJA4C3Zz1Hkfc5HKT0oP4L0bf5NaJfUh1RnSeyaBz8cpcMS14dndNZbmkvq
KlAZvEcKA4fUgwymp0l/pm3Wn+cGApNdIBxcbIuEzMYTsYw/hcoozpN1eBmCfD72cPCwVQh8Vg/r
kfXvoUW6tI4jpd2o/dje/16YfXMpNZzF88WlwCeNUex3BQ5+9L2at1drqgdETckj1mmdArfjNDo4
o1xSknjntHlitrbwOpezbaz+8mvQ50aff5nTbRghYtqSTKCx0zb+AwwMwppJlafCAsLVsmX7xb43
cOUlhfESe67yPNgUFj6fJtqDyLmzKEXhx0nvcwyfJTE8X2PNEiLqKL23h4hjKbmUu3lxFCRcvxBe
+GxmfXzLfVO5ARy7VVlXvYYFY3YsYN5GxWrxGtg9QjJFBOCkOs6NiMimPRxd8jkEhDXMB7TpjwzA
yYBmYz8fA4UkvyhOte6s+AMoJ6d4tvGCzNvMGMK71vWmVBZRRgzB77gPWxeEVOawXtx67cQB+rEh
zjZGxVCIA+R6Dr2I69I4ZH31IL3Z/yBUPF4Y7tq8OP7nH3lCYoFg0HVECXqHKkXSp/CjE8ll6jYy
UxbnAeAsENGV7TK4nDfGciDTmGq83CWaI5cJs7xv4rsAlg0luPGK1D3Ph51oM1Y/iUwPGCz75TZ0
+MjwwXQHKabzVYWqNnMCJvr0uDg+6dnSGkNUEXSmrSNsMGer1fWh9QMFEiUZbyk1xHoUKWOrHHNC
IPJom+r0ILKM4t+d2qphZ2S0p5prbJty2zo8momKbiHNvL7S3sruRNnw9Hov+JWOkMmUFh0iTWbW
G62+D8vyXHbjeAesGzBvjG88QCV1YJqpP7LvuCtHQ3LcOAZ9lSkebDr6mGO98/QRHIsYqp0JzYSG
CFaRzDP7XdVh+cjjtj42o+2vJjsnptoe8nRKXgK6uI8yU5pla9Im5VqLnpr44MzxRVg5gfaEFhSh
XMdsA3nWa5Vxn2dd/nuHV1KksLVZ4RSV6vd8MVUmBLiw5f4zRFve0jb8jDmirjSacCwI2kvk+nCN
eGvZWVehJvzXAdiUrw2vrGc73yjDpRcJ40HzxscYDMGB9l35gIbUPcwXX2KCtSpyMlalIaGro9VT
FcfYliEyK5TCxLF+mVG8gwmBobE/T63C3xMJPLNwHjPP31elrq7clko4iMb6QkLxzdayaK96rcUe
b3tn3QZ/A+jWMcCmtUReLk1MFoA3tGqRhFVy1l0kPZBvzkGXefv5YygVBN9Gr56YoDGXtjWqg7KD
NkPXLlB1dyu6xF3OEW15QIFGC+ERPpS1xQHhL03yp5mSYGnRLbET+EJ8n9TuamROFWTi5pmp+SXM
8tJooFJqGnAr6s4lJzV5pQy19llGkRtyzvX6SHnMGdIv0h5xBezUc5Tb10JraTEGtMDmXiqMQz+9
6lXvr4e0/QJiNWE0a2KYfBxRyKg65NZEsyVxe+syTu3A/yJkZkI+ubEbbniRpJFMj2GLZae568pt
tSfOIF9RQhcZCfwIboOrUwQKnV2n8U7zee53Z6H4lZHodl/qq7GabOxKIo9z01WjAJ6an1ZnTF6f
9IfGZoMKXXPOQ0d+wHyRzVXRvDoqugfeTKLdmv8vsgo6LrF5GwvrpZ86+XrsFXs7wi4JAnjDYeCZ
YbTNm6hZF9pw4DFKKOHzP2VgEz2TCDExEd8ieIQvDYdS3JTDAeneEQNuejWJjrmqbPbz7xttkLxB
qBcrNxXd1RRGgDSJQAPA5oTeN6TwmOEQ3AdpfjWlj6kwcfi0qkmVK6qVMIN67Q1ttkV90S0IjXhF
Ko+baWCfn+9oozDOhUZ2mDJeVLUxv1w3uWG+btj0C5se4jG3Wu2FuPd7LMCwbjurZUYCDiyManTs
YVrsjSH8iOos2avwZC61i8aJ3WOP7xS0raD7QbzgyjPqH0FH7t7GbbioIk0loYZO1PwRzr/LaIks
cDldnHxLtKf5b7qJq+53x9NEz41dprojIhl9lqT9W6TqI2wV95xR2rEuMXKYv8NAghfFcDNsj5N/
QP4boiucokE9EtGLHh1oeXDxuHG3JACgmJoWNDOO3kd0WHOc1Ej8QlFFZPchEX610C1NmR6cIWVa
7eannDAA2nXmQejBuPl9e3oTB7+Ev5onbbScl3cUTTk56F5xjOcAVCSY+inIvkvLt98EHuJNjlBe
EikDWijadKEMD23SPyRV/6xTUs7HmDQexkuroCwvN15TcAYVvXby22zkGMPfE8m8NHqJwTKfEQV9
dBqa099lSu6QbSudoLumgvvFrNPXSCJlNwPOjUoIm3AuXzH1OpQEVrup4wdNIZyimDBe8x2XchzG
F0+bnrFfy0DgOOjDZ4Bp+4qNybom8RjsK12Fexz177mIz6BWmCuoxGlwqap0OPnDwEl+yZqec6+z
kK0pn0ZbXH/v9rotTxosmZbD7qVKdaaLXClLaROlMTfN9RjteMdGGST2saHIoXMD24PwVvPuX0d5
auKfgjyFqemWJoUhTZqGQv2nJFbUUqPXQLZc6WrxU/WFdqCUjqHAURk0qnnqwmnkrjBC0TqjBVwc
FGtGS69JkTyYhkvUMmp5VejiCLR8RWYE17oJobgPo2dlhOTLHFw9AizDFQAK3FBaAaaXirSKQKsE
SngKXD3bz+dbI5TG/xBVqv3XmHXNhFug02G3sNPPr//znfXBq/76h/q/hixLG/Z/1I9B42znfRKV
q7caSKk4MXV9IIl+ie6hfyRv+zCf7h0GZhe0RIv5EOaa8YObOgJ/j/ABoeHHUk0hH9suWdtw3l4t
4R2Eb7YMjY3mNBcRdmiHF18tvYuuEzlVkc8R+c5mzu7zK6whriMZ3cDQPoLLJQ2Baaeqxu76X3+4
1pQO/ef0aF48GlNNaqrOLufw9X948Wmc0nqqDF78VNrQSmzXKu4ln+y7HqofTp6Fq3j+JvOdjCMu
DUxPw5haqp7YCiN/YuVp6gXmQAz/085Do8feIJ5FaaQKxg4I0daG6r75ktl7NoTtyS4UUnHmW99A
NxtOIfabKJmitRgA0HWQu0TtH+biWGdQhp2ohcKUFggQuuENatsxcydeczZk+zTP38JJFUDqq1gB
Sws3E8Xxgibtbu5gZpYCFyF2X4mCQj+TExTqCoIhiNosVxyOxQrLkX4RQ/+RtPqdmCaJbg04j+je
ojvaemSzp9O0750iWJq2KU4yre1nP0d8qmonA8LIYfRKNDa6Pa68Ei6V7NrDv/6Y/psEas3WHe5g
nWeAwkL788c0ySUGNR+tVZ4O9l4Bs7fHn7SPSFNfMpbA+mhLYsv9oDyYDR6UwTCvGTSlMsqthSNA
PCyyMAs3gwNjJ2FY+NpTJf1DAvW/f/b/2/sGZxUPXpZWf/sP/v2Z5WB8QGn+0z//dg4+SafKfur/
mH7s/33bn3/ob9vv7PKefFf/8pseIVJkyT9/y58elt/+92e3eq/f//SPdVpDs7013+Vw/101cT0/
BV7H9J3/v1/8t+/5UR6H/Puvf3xmDb0BHs0LsvSPv39p/8VCobNu/vs/Pv7fvzi9xr/+cXqv2+D9
v/zA93tV//UPaf+F3o3F2kp+uW5OcdLd9/wF8RfHtIR0DEs1NNZgPvc0K2v/r38Y9l/IQtEEydjS
EeSSc2dXWTN/yfgLj2EblmHpuimJxv7j/z6vP31+//l5/lvaJFeoODUrnqZNr+RPiwRdScOxWCXI
bdJ4KtMK+g+LhIhYfVTTMVetPm59ZCvHUomJEJBxv4bs7x3Za70j3cnFkOSH0bkNWrzyAX0wa1HL
KV53D4PHHfL72oVLWxprg3imDU07ZYl6aWFnnLnCioPnhMWKHDSv3tgQ/tQoyO7jgrABR6Gu8B+T
PLnGhFg+J6a8071hifjrdaxSudJb5v1RAzsAY/SgrH2DeYPbiApQiEYhACMnZhBe5V69ArJWDAyD
SKS9+r6N11oDlxFqZytSHtCzvcRyxE9dQviQkaGeB9GdWrx3eKJd4jOKVSNI5/aIdQEYq/aZjrJZ
e7VMpcJMIHV6aM26BntSIbhMMucjDbL3MXkfQ+0LMekGBDglMGZALdjUSvuEumKvd8NknQfX1Sko
vLz4FuggbsyUaMH4O1Hf+lhjMkicFJpfQnUyqIJV7L57fn408w8f9DWE10sn41vGTAK3DBKGeFXl
LygQNlJgLPYkbhh7U+gaJo8ehOaAfr9faqNyzhgIeIGdgkTUTrCzWDJZKNNMWekZ1N3E3Trmk1Lg
YCgG22RVAY9cQRs0yH5xW2BTmxgQd2eWGxGAgyB1beuI5LlI6+fwZIfiO7Cy6/QmM3pYmc7wUQN0
rOEQNG6+SdX+2GI/iYYRh61PVoT5wUa6K6x4F3ZH7DFnQByk49LF9HvrhUnr3kA1VQf9rtUQaety
X1rarQVipfijtrJ1dwn4Yqtw1emL0bV3bgBwCYeKPMR8k90wVLHpVNVqeyoGU18AO7mPEL0+FYBj
Rza0yY9geahnULaRgNJKHig2lX0QpXsnQTCDzS7TX71Q7xdqNw6wtE38DxE6r/Q9tsaNRRNuFQ7O
oxmX8phryiaRlk253SJzL9Uj1dpT2wYHInGi/JJgfGIm8YnubWVZA/S0d1SAe2LJv8onL/OOddU/
5gJFZmGHIKcmEhByzVYT0NrG8M4QzQ+6prUe+coEvaX1kSG5rWTN3hcQVGLfCF7EyUA9vvS9MSKY
Ar97LKJXPGsRIAP9V2WoSDZajLQend62L5DY6QZgfBI8ydSx8k2dpZDzScHqtsiaOeqzCScHAWuv
K1tU6BXw+XfN+IUkv3U/gqrbZkkc7lvfCi7CSE6JUDWyOkkRSpp2uKWFU+5FWudUi0W84oTr7NU0
2YhenkUVYco1fdioalNerDh4EnqiPyZMZh+a7FJbTX10/BZHGbEKAA5aWikdukP1nlE8ejUmrIs4
+jWSI21mR1+Jjj3oOcOPHmlOoFj2P9vs3ofTACIkHQiBdKBW6+ZOt8BHgp/EzU4L98kDlMkPLeiH
0b37KUj1FlMsEd1yvxnWZvtkOATRIZBBD3+qFGSCnbwwoaT80RYkMHjytVMdUEQH1VrX3rBNLPHQ
tiD6GSwbBopfcNvExGKhSkmYsRHH5ugdhMzWrg7+3yZrQLA4MrsbTcKbqrMJ0bLMgq2NWSNCENGX
yrJJHpB6b/uUTjF1zRSaW8lbn76aXc4V8EvLdpKBmTVyaEZHNx5znLkxF0woLq4nrmN6q26VW2xF
7B8MwFe6+qRQy0M098qLZiBOYMjuEkJmoT9JVOUYdCVpZXco7pdIqLCUv/k9ejt3uPExwVaIUKo3
BIdpOMq03UgsfZDffGFfM5EzPlviu4EBlAxgopKKpSBlaEBwskmwioXoMoo2ZU1IMYVwripLA4WL
pkxQUUd/HjDQi9QGLA3dHtU9RTH5qM+YRcB5IRX+YaxzUGA3MWeC+zpnv0Jcn0w1r1lJzkn5Ephn
O4FLjPG636QKrPwcOEMQX2zaEShhtt3gPXtdcI16Z08QS6MdguizsNeopNZjaGwTZkgJQbfpCPsZ
UnFF2nELFpV9cRnY+GkqHfYWAMoU7m62jwkScqM1EJ5lkbx0dvBQD7AaZcy02HtLmncoR/BuUFSa
5BLaCJ0FKe6ciz3ntfAYgwftBoTaWgBB938K0OXj8FPV4WcREbDSm9suIDvReixTlkMIBq0jb2UL
b58DJxmitFi52KJswXoC4IsumL4gCWKlJz8jsAUN3RORNwVI1OYiq6mFARtAhHtwmjdm7wAlGZ3B
Iba2Rj1kC2YMP6ERv83/52DHKdxh04TF1SR8Gb7UGIDAFmhTxeDmwMpBByRT0F+hFWT0wC+XHewU
8uHaUTuUTrmjg8waFNk7dNNL4UUPRuxumVhcOlB8vfnLVd+IF+vhF8v0o0YBF7AHo8BY1Fq2tJuP
KoCNbiMZxIoqWUmZ0LJ2LGQD7yRWJLMUzsoW8E7ixxsyuQ1ESveJ2a2S+NkMX7mD1iak16gezyJH
c0nXxt97AAYbNfuI8LkZaY0UrCFe2F60wTOu3VMW4KEJiBTHzzLY7qk13kDaLBPBW4t+QzTtyl6n
nOy9Mr1jFsZFj8sQOYWSIEFQ42iHORvopHbIcaJ4HhtptBu1ChcNg3uzvhMEilnEsJH/USlfDqur
z0i3Nr7TieQe0LmsNBw/NaXE8JoQyFVKQESgyh3uabXb2KS0ekB2dK9cZQIcjk3yXphtUdXs4sok
dTKiZDOwmOb7RLZn1eVjEyQE4odqi/bNqB2YHozzmSfsvNa5z2izktrHms/GCES3YPcMM/K9EufH
04ed6z6ERK9nhliZibw/K/hJlki/HirXefeH7hEo20dHYBsHp2Jj4f9FAOMQ+cOh22LgrqcPsc2F
mmQe/uYpdylJxC/qGApJImD9ZV/VLANtQ6Jr0NL/Z4nu9GbJUBqluucdrKLFlvk1hv1X7DCgMVrj
qfD0q+sUQP8XnY3bJRmZRyiucYiZbjYpQXmp2t57wYg/bOuTc6573im2CMSOcxu6Ohx42zZ3nMHx
6GA7IDS4UYOHxk7hB/nDF1QJGGDNVM3ZwNGcJxkSjzEWOzAy95bwT3rsPPQMUdq+Q0LebaIgPGK/
KMb2UqCP0+SPp9lfsPHWFnaShr5n2SlfJZ26ccq94tAKH4XloIFT0sNTtV91kNU2dY19qMeLkePP
hlQPxi3bVuEnCpuVk8YbayCe2S5ezOirabWdVhAJ7vZLiSED5T/VMg/Q4HKDYJbFdCNh4DfVsvXR
RqvwuBNAVR9KgO3bv8VDvnXT/Njo8Slve9gymD10CjVsFsBKEBaUCzT/nKQT4811fjInO2GQ2nUo
12HIGIIQoqFahT7XhsWALy2Pyvgc+GTP81+jyZKV57ueQEZAqYvJsONECE5d7dwBVU94Abgxe5lv
ixD/U/YgHW1HN+aZ4IqdC247SFcDzmYrUxHyhmcfS0LzXMBqaJ2vIM62YUcraeh2kEEPnvhVEKuk
o5O2lEdpR7u+iPcuYcJZDbqGjzHB9jC0LTtx/GiybqAhWwTGe5bqD362H/WJD+OaK2pvHMDYSQlH
SqwHKD2W/Ui3mncXXIRMl4ykYcrpa3plYJuzx0APD/zgBjPQzeT2X7h6STbjQFabvsxFvSr0/LUj
RMxlyBtmB4WAwGokxLQTO9ADL75W35yG+sHV96maw6pP8jsIf+EylNH35AQN7f4+QVnokemwCJIc
fsuUJTb0K/w0hEMq2CuQREW3JhgIdjXRbiLMo7YwdP1gxsorWZRvtoX4jg3+WgzaQ0g6m+uSj62o
aHGL+MnGcuiCRho/a/wpyXiHiwn6NqWXKTd6HSwd6NI+fh+0/1pDKUptnflfKEoJwGimIschytgm
Tm1671g6AUrcCOjGEyYxHH6l0RMwNhDO/nIsws0Y+XsBKYeLN2L3koYONNx7ryEpw9lkT1IXTrKT
xX3UM63T1oIxlZsj+NWHs6GfwoZZbHp0MvtiFtdCRHsF7YwB4yoYs/sOrrpikThbU7pE+75D5C2a
M1f7Oku5UyxjObFdslAy8+5QbBxlTaaMRtRY7z4VPbJziKqgNpdgG5ZSRa43pneTkA5oPrmJ9TlB
rHA3DeQjVmfwbjthesdevNTmVPzSXK7fmaJCsW32JL3fe4Z6MvIfD9iC6x5aqo2MTa1msWjTn/h9
5N4MeIFj+EiIy04z/K0fwohBH84k/1Ll7hkjITSIFav5LsY2rGLeTELjSKDApFQjx8ZZJuPBQrAX
y+fADHaR9cKQDK/PR0L2bh21OzUznoTgUsXQJLOfMI42QQa8JvXWVnqv2u8Vsm1wFkvAuWUKA8F5
T9Xj4NrbBGssdf9mJCD30RZkpiSE/IZ7ETCwLa9N+5xTgxnGKWIOF5T12jVeWw8yu8mOHWKgr3lX
XRKj8W05drhI4G5hv+zrx5ayWWA49FgqKuXBGGLS+jgH55LhM1OFKRgbyJqIX8aCrNPAxq/Gltq/
KQqhKO3dwOcTWt5mFNaWvKBNTRhUVnWcljzEk+02F8m2tM+JcD5aWMsh2SRDOiIb34WUV3I45xFs
TfURpeBS187NFLZesp9/aYa5IcJ+SdRxgNzCChCEA+MYMckYKBpKCcAB8HqU3QddQ5wrJHpmqwZh
E1POIinz3BhLc3y3KOHRhi6rPtmaFFhWmuz8oKeShM2NFDWpKiLSKQxZdoaTnd6T3reLMDWYdCF1
51qW9NUlSEGDolqJCWJ03hrIQb0bsSXbi5iyYwqrMHt5kUxMIj7DJiOdoWk2mLKk/lPG43lIkA5H
5ZbB8Cqgib2QZDQSKgo8F6RNnYV76cBozXziVApYga3yYYTBDd4XXExWyQ5/lGvoNY0ILJDMJR4Q
da8kTqe+aF8sg7Wg4B2MLZYMDCLLLu9uJTpIQDeIP1Eb3w2EFwhRfCbWE0pHZVfbJGaqyQ0sy9FW
CupDwSB0WJECsFU5vfTkmrvaT9kh8aiHTWU1KObqa0nB6eBXRhS1xQa563oQ8FV215unOoUtivwm
Z/HTiRUlXIeIaIetRdkVGFRpG9wGdp8StUsdUX8P6Y1+2WL4rOr9SN9F43SFYS2Bsq/orM6Z+mkb
ZM5G8UEbKA5TSPa8Qwunf+tYWyXegYwzgoOymyHVOH6ijkOtmhx0l8669t5zbQjetzw9gu9beW5P
ixdMi6aRZJi8sCYsSlTGvv3NrHkL5m9lAFwvQpQ3Oc57YDJ5BcqBPFqi84DPRAjtw2ZBaiqOp4s7
vJoopCAOYq1KXwWiiBBARs7gk8HwxrOI29CGxzGx91h8pxjrlW08xnaDDxBtcvfm6CT9fA0i3IL7
2DEnuFUNcz+Bhb+pVqlctl7LBoSIoyuuUxKwl0YrNbPPgdK8W7BjJE0uZqv1uruPhXWHHFZ2WOCg
D3bvHafXUkXJDGtCqeEh5GG4qEWy6TpQlvh+xiXaQFfpftKMJGKCzs1VKszJc9pADFfF8RywwP20
DHQVsX80i6fQ+hIAe/Atmg+l5F1RTBe+IAdXX47J3nfUnekpAxDB6OTbxbemf2uMLjQ9Olkctfua
aZw2rAPP5fTAud8cR6oR60oM27KgRk/C7leQKSBabHYGnAjc3iC7l6XADE8gH+bJuDr0qMqjIt+Y
3T7HiV0QPY1yykTBpDTiMGLECsz2B5c/9bYOiwpui1h5pDcJmqFdcg0KHZBMxJv3AG5lp5pfYYTa
grgmgFiK7a5ozDDufjOhPipRyK57gxZ5b3If9DqbfN5jACMVG2vGpUkJuOUYZZji0SW+PfYoaUGX
/Brg3Tpknrb4iKzsUIfjF8d1kh1SwBPOI2TBAmKIJVdmc1KKl5xt31V+zLQ6Je6rxN/JEXveKUUR
vihVuA10DpwCYHCqsQNTQfwf5s5ryXEsy7K/Mj+AMRAarxeCmnRBp9P5AnMJRWiNr5+F7LaerjKb
h7F5GYssr8wIDycJdc89Z++19S8lXqiRmJCH33hMqBhNqkREaHFDXrP2N/ZHQzKx2wzI1NQVQN3u
NNZLQ5YtmjnfAnbPjHTFSslQDhUonhhjNC8KWctC8Xp+EFfDU7vQDYpo/MRs8BZKPcmHMa9lSeZb
ndaox5vPOh1+K9zeKlmn8vzA7rNXQaHq2V2ZvUFa0x50lQDxpFZic9YES2PFvRI0tDKkzEvnbIeY
b08aJ3RwYLpseku9fs9L+6hN5Z6/vpeZZg5sGWWgDdDRDLJVkvZgTrSo2+OY6etpRSIZwYlVXaD0
jZ+14BVY7F6nBo7a99SzMTGST2jqIsgeCJKu2uBozQ/+kVNfXzJgKjp72kyjXDZnJx2112w4Kmy2
1CjYKzE+C9RFBLEwNpwwq6MWijYKHPqNtUrfGlDQYaY/RXUGzJ0zvoRX5/oX0Ni9BMwHZ+qlHx8/
JR0fSSlec7uFfxl6zbFKvjvkASu6Z3Zk+is0e1RfSr6NGtnrexN7c4NS28YpP+013aLIg9o0dZw0
ClhSITMDT2LyrKXXBikezl1Xqa5FZG6As13GYuDe+M70e6MUp/LxweHYt8Z6yq+69pbq3KkJfHfz
Mysqb0pZthK89BECCFn2FByCIS6XwR637JIDBJAD9otHoVnuYDmPtELIrth+MtsnKzB5ct4T4zmb
ZWHV31hQsCniNuzatbmqfvVs5WqP3RQsOc66MBrbb2qL+V7srDhFiv3S1J2Hv/NN7dcSE2/5AfmB
4oQYpzI0CIhiZxWX7pTcw/Q6s+eI9LsNDZgR/nMg9fgHfnMGCrAH/YdOQnbIRMSKXu1S/omHeIsM
qN52dg1NdgVPLzUsB7cO4GXsbSuSHbv0Gj3G3VQqR2r0J9w/+K1Cc3DMgNteLY0dMgE2uQoMnscD
J0GgcqiADCMqSS1lN2HK6FfqMcGuXIXWJZqZQrAR5+7LtHON8rKT8iP2PGjJjWUeOikstwm291WC
nDlOeDLE+S0z42uLTYDnC0KmFHd0jMjRnD6HaPGg5TsWzem5GXnA48t5N9sVyCQTy/TKxjH1MFVW
s3GtkjeB3wjheMsLoOdZysmKthDxpcXqCSSIQOTpx9N2iJrdo0Y1USPyieHm0BCRa0BgBmvNGPZr
5lbr0Jp22LJExpgdPCXxzSu3wUA0UN7SbW1qglCydvBH8nBCenpmcpsUaQtpDIFG/qBdUc/vJcE8
/+h9//lCNzUg7hnqcWA/xyoqFrTXel2nm1DtXZuYVIliFJoExtb5qAQYZMjDqNTvgRWfMQ0ZtTW6
2ihBLy8rsBHKC0xxprOlWYGwza0vo9YwpsJBZR/iIIf5S3ru/HRfZvmtjqXvtJ08/JbPKR1chZYo
6UKZyGBiUzyNb+NovaPzx+7YUwJiNhYhgQ45Pnb00Rs47b7sNUzxSdnVK1LcTRZWUhybcVeDfB/r
ZB8ZPILK0SF74cCBJwkKVVV8y5m42QmhMYCHMch7cZd7Fc1nhaulkuHZ8hzqCTCvOx+QFEk/ks7m
50HSRwylCz9+cqzNOCEqvSO7vULizGZZRbm8AU2x1408XCt6/7yqpJ9g8bCXHeuXFAUwEQIcRTJM
1EADM9qZA7DSet4Eqxa+eHrMphVWx+UuHo18Q7tfd0sdZZJVX9KhoZVEnJi86hm8pcQKSOG8HXqJ
HvWI28kidk0Mj8HYSJn6koRNAXLJAN1Gw3A2eQPgPiI/PIxw/0AwEYpMLF2WTAZa786vUvNbXTEc
G5kwndItqVwagM78MI2kn0bTAf5KVhHVVczBx9jU+MxRbaoV5PWh1vb/fJELbnepYtO3OHtltKd7
Y87eNGKES/PxCi6kKnBX6qH+rEZasl7ZrmWsjurQ95vI6v9axbBEq3eYp8DuNGgWj1YFEmbohk0r
cX6wjFPf62RpchHUWCxsxW9jRhUTg42+SgmphwPSWLm3kucAFQveERMXDRl7KlK7FtKONfC0VyKk
YAGrACD4EQwvh5CYXrzp5ZsemRXplaDE1TA4KKrC3Wtqa2ms9DVv7dq1WNDlRPdK5CYiMVcHWwoS
wQXNbf1gVwtYUrcowAdjtsi7IA+1nqBpDPHEgKXqM+z6aQJOt9s+zBFalPpnFaPidUUTE6Zo0HUc
i0+T6WaS5aXbzxAWLXU46xmynOAhxds2SL5tmwsSsxni4h5p9sRlv7dK7ZYRbXawlybUg4KvHTTK
K9hBNDGPoUGtlFJtFkBknuYFgIVxCvHlaHrmIF8fhYpfZ6UgMDEZTeca13UPnKkwIZybCmTakqme
OTzKrbHcpbWHS5Y0vgQmP7HxBR1nuBxtFyP2tkWSz/P+SV34rUk2r5Nl3BWH8Zcx2uRNVeoPHBhO
hX1NrXEZSivko+X5QQt/HqFkv8JwGVpykrqs9vPgcetV5WjqrABpebV6SVvbUfIR9ys47p3RuIrG
G4Jh2nI4eaNVrD7FNc9ZDSkiAZFMLjuydtbpMWLrmdHEsBPzGgOrIdZy35vMudBOwTBpHlc405RE
soQYyopQbab1fkyKeaPBTknz6IeEklcqfazEOEfI8AbyZkef0oqRpL2w/SyiULqKq7BCyMtGGtNT
zuDMjhTykecBrT/iAGSUb70Ksdno9COTluCJsGee+0n32KgdBUA0M3ALSQKhmMyfghCcom1Xn0SE
dPemxlyrl0ypzRAfhyLdVBMjdaFTUhoK7sqke8/NhVrWU7o3YISq2XhNLf3pEZUJtIzZH0Ol2yY5
3BkT9a9bZ1EgMABAZutM+mCybTD3mf6C1exrXPnbB0AieeLJEnXqn8aInEp0eApV0pvKpuTZSVAz
UwxO2vJFRcbJAa/o4WpPw2rU9u3S6yT64FsKm79RDJH6ipE0EnEU7Ooa+KSyZe8QbdSF44Yeu2Pd
pjvRKggnMJzM5pi5TaE+D5hv4fLSvh2r9tgb6OETTESWRnZIlj8RtIsgGlrmIWP6CkXL4XHINhbF
dia1oYNEW9pKKQFggGW9wCD5VB5q6K8I88ck3quZhK8AZ7pkFL/NPJo05fLqxSIQcEmb3M34Vtnq
B5IvG0S3wEu/qjXUQzNPd7X84D7rqr3ErDW1TDZlOrhao6VdW3Z42OXOzUkfIEkmA++ZkIDQg0K0
89jlUwGMg/ld6P1ZLSDDaWWFW0GS9329f0hp7vNsC71hnDw6Xtmu76oNBLMP7K2DG1jhF5Mlao6Z
iwELVzgRxINO5DMrq8APrOopiEBcyV3EQG2G8RLqBeUSG2mMLA80DcARDGZUKiIddyQY3GcNaddB
02CXJmQ8yVBFdqVVeHUzAMN5YDZSw/gmtSXwLKne1sDLoRIO0EMtPEWsZFnQQRtDpaLQhgDZa76C
unoJNcKLs3LYhuBsZlPN2T+kSDIGw/DtQiXvOFOgRdcJu8UR4XrNKH1jgshL2/gEPGQLRaPax5BY
AGRD/pBadXUxEIjXwaBstbCvfEkzXyUp/5X6tHspTJyM4Os5JEWIC2wCwplZUv6qxBBQdTYwTkVU
mzconbGpCmVt5zookGrBppvSegoytDN2f4qs5k1KrHZDPPFEFJ6ubh62km2QXGvIdcDumLMhecB4
Hk6GceE56UOv0umh03JYXWpUUewD03OlkDklwTC64bhPimD8UGwikjMVpU5fFt9BH4Qfc5LdpeLH
7IvoOM3VhFXh0ZLlyhlMY/3a9jXeQwDcXoB7xP/nP8vJBumOQtGTtPg1JkorYF2nNAJJs+lXukRL
jPFc2UQ37qZ6XU+l5SeykV8AuK8pihmhrZqSjIaUj54ieV5hjXsqR+K+Ux3nWKiuqicqZDc2WWcL
RYuP0RjD+s2CCdJMNDjGlFf0Xmho/EPw/ucLPMQVmeyZtLWik64XYKDqnB7xqqctCPjGX2XyV6Ys
qIshZ+bSMAKYrO6kzcTTpsDMWVTiJzNRNiN9512Y8SSomWx58cKzhw2P8zhxIc8OZg7LMqyOq+VL
1oBpVxMZmBkIM7ZSk3Qymri9DFHgR5o9XQYNeY1ufMKKiS6BBpWoCSTyC0q18LK8ht27WpIQDPLk
UCQkQpv0cT3o9bzPi+qpX0ng6hibjC3BiYqyK2vaAlPN1jGeH+nzKlLWVZv/SHZVHwEp7Uos3q+m
krqtsah8iaZAMgO0rev7k8bubq1W6cdMe41QJsIXVg1yrcX9MJfjX1ZGpRs+FNbpOM+vcwhaJQ0H
k9uCdGFQ3Z1HMqbaz3T6zFDzlHKsL3mlfQxqwcYt13OQJWF21Y0EIwguz60RMbGWs+KllpJkb7d0
hywDb1ja5y8MZZ3HYCdOrcn1JtGxuVqsS77aAaHMzZzmYzA8tgW027JWwIQkUeWi2Op8Qh3UDWg0
C+pvSRSwYax2lfr4m7WENOMO2IyWnxulmt2sn+HKTBNuMK3aUa49Z8Og+GPD6lPKJaO2oo9O1vLF
6NX7PCoLoUJjfyMFMDYq6bxavqQj8Ol0pb0RIEQCCCXUUxNBTlUSg94TkyRNtYenf34fGD6b1x4g
eD51klc2KTGAuknPS061lQNcyGKLr0NI1do952J8hr87PutWOOwVSbvOTWJ7KiHoTlra7VHLx+5Y
rhQ0UVlGQKTRkAwhTRvFMOmGlIV9kNOO+FdqF0+x9EYlRVaFAEyh7UNCUTHNTkSvTAEMklxmbt9O
yrVWA5v+WLbJy8R8Uifp12Rgyqr1ULAnA2TqCZMv1L64T7SgqwWDg/3jECHEP8AeZT9A15MhW0YW
Xjo/PENuutMq5g/6R/jOhKHxB2WSPlp2s8ncnEqNUnYgr0jQeWFyjz6gCshyLxES78YmCS9drSMi
giiqU70eZWhTAuUBTbVJh++posoBIbhFrRugxS0DxHf438euORcWfS6iYw0qpHzA48pMo1SJ1HAR
QAJGiipCqtVu0yHUFnGTDOeG3AwH3RtYwy5w0fI25H5k8+fCwubBHbzPRGStUY9pDvfvF1JdyrSh
OCPsHa7mzDLCCrRJVBvqyuJOmBZ3gh3QqA4JQkIcozO3Rql3CVWgbMrDKdJVQ+60Nu9127YueaJt
yIdC9SYf9aalKkMg5hhNz963e1BMYA2ioTeGbLqtykKL1qd+lBgKPeG2epr6oSL8CzxdGS0ebBpA
O3Woy1u9bMpsxt0jQso5iyeyw+li8CPBYFmTeszIyWuaJtzFcr1a12p9jwKc1xITOpyOhAsqcA/e
gtgEMtFHF6J1yn2Lbs0vgwp0b14/1iMaMkINaVtPQXCOQRmHD3omY5XHnqEm2WbIx9dUCZ5Dq07W
+pJFFWupdotjZU0k3CgmvSa8unzQ6lGCmoFo/2NWD/MW2sOxCYyzZWAkjnpmHOEYp5t2nPCBocj2
H1XCxtGDGDsdLbjkGP97P2qt3/qhvWR6m/jV/DDQI/ZgixMmpKP+NNjzO5hWgPOhWXpDj1FZlbLa
rUfmNi0KCoJ7Cp7Sw3STxyF+4y+KupDPZRxrZ21lvitB8ZkH8kfcTVcOUOwkYSDTjlcPBCSAzsP7
5RV4sIEf2m9G1rqRPWh3YH3LksOiOeZ0y8Oss58N2fRmVTKRx5O/pOFwk5VVucV7cqAeifzeihlt
9/2HUnTzrg5wt5GbdInw2ThSNqwYlRnHhPcoJXNJaEiurx9SyOAVl16aUkhVMlqyZjDYF9G8yHga
yF0AQG1g+1Hm2kz0toyuTZGzPR4Z/DiL8iuNIvYKnTb4jVpkB623QddSz2qM0IJQYr6iR2QUdLVD
qFzmjmk5rBXZ2E7ZcGqsfuC3rXSbBu+23erPUfiJlPbamBizys4iY6XoX+2uQu/AylmHMuoWWaVA
3degTgnSRqPTjWP0NCqvBaCxDehOP15Mc0iQBnJ9inZbWvgKACGo3qg6qU0TUaUeR4tHMgmt8tCm
SwiG38p4VuAvNtmeOrJJAt6kKOG+YR7vPfAhiKzvVeK6lkA3zLRUaGSGKwE9X72q9mpBKBl578z2
g62FxOyIaPglqpoV3Uw2613+AJwO/54Yam2RgqhwQgBuu1Z0qYlkPo7IBZgfZTr4sgFFWdTJaF7Q
cJammgr9weU8reIzcVDJubNObcUJ0GgNi3HBoQ4SFEJ8svkWr7ajLxE2ujadytmyiCQx98wpfJ03
fIhXn1Oh5qe0lD472Wj8djIhh+O68NR5snysCl/jo5V3WTttH/a4LkniOrX5wRzsnv2dQedCDheu
MrBtO+x34K36MZsYcGsLI2tbjOXnbKACtcZ7schmCK75VbAHoTuih5kkaCDbuFX4xrOcPsq9FDBF
sNRH5ijMxA5mRZDqI2kTMGVjvbPH+iD39jkr5N9WlkoP5BgyRhqW42SfHhpaPnCQi8MfliwhCh4d
bA3PmMyNiVWbzpz1llg8B+Ez03mgJZK27UJJHTEmxisO2mqSXmk9icSeTDK+tQcagWLRHKTNnv4Z
RM+Sbu4grWauPcpvOiOaCWHCnImty/Iu2RBgBx/Hmk9NM1dMeww3kJd8L7bRG2lUDb8ymrd6nP6q
roObHmnjQVq+2GSmlaURbKoQl3ZKee+XCQyeSFNTh5jQTYxly80M9dKrxYFyuV5rE/uZIStZPrtK
Oc0r8nWb9KaRRxlrOFEJoH5hZkCeYT9N53po6RMkZEIUjd16iWqqTkGTLsmVY7gq90EYNJtR60Iu
vKZeABt/2kMyn2e9sp4JJwUPOIzodaTx1DVxuB3MGDSUpmse6e7WmkbGNiMZYWuWsjPS3Nypl1Ce
iX9/dF6hdR9KT+Mpt1YglH95kOd+hV9GZPr4mViM1pNS/dGNt8iGLctscz7P1jZpb9HQQSxIrcyN
GwqSGlP6A4e+MPo4RR5pYyUinqJO2R6PMrIKM8d1k7CEV2Vz4nEOwzgftxMz9NSgPpmDb+tRFFtI
UqSGrFJnzgChygq87M5mv10G0VXV3mUd0YTSM0nrDF9psRtotPBiA/l4V50ywuOcOR3Zs+ICQStI
Ya8TI0TeWLJNVMKd6EHS36hJfMhm3R+JMxBxwiNQqrL9oDUVOqJV6ml5EtDfZIOzAmnixQ02rEop
NKQCCXF/i8U2Y9wdSABFoDQAlHpV8tFat2XLuX1Yvj1EeDNUwh6rrHll/Bl4k5ZIQg/Z/qmg20AD
X0pDhv6c80EsNFhLsIwURRhiYz15ar87zYefoRyxiD3TtHUs0xzXkjSP28oorrB7SREDnyXUCpg7
4m+OxrJIU7jnM0pK0im5tx76eMiV7K1vtReFvBzgOf1eHcMjz/670hBAJuO1DKjrxkdyAF+5zDxo
5qbLjDstpBU3jMNR9ZPQAmmQ41OHcwcQPnYevVFu2NQfCpoKu56CBdkzQzdFnWknuXgGCCBWMOCy
ZC9anGSPWDvbTPSXmhpoOfcAkChgSbKV/9TI+2YbTk6GlEXDDs1mDmh/26270ui3+iN8gRPF4rXK
6P83YJ5tKsWArY5YTQUT/Bh73XwY52j8M/uPvFuxM06y9miHv2ER0F6sJyq9SCa3VMEV+8CEENMA
gbCWU5FN7EBsMs9ckxHCZOuV21jPUfaIqaSjt7oL2NuW3K7LX+MRKTdFQ7ACNveHGvzGSqa7BiEy
7E1Q5iR+ORj2wqsb3TZofga4DqIElSVMTZId5L3SusmIN+vWVhujVFrNNTl5UuLmbbHyBpNZY8Tc
yZlAo1L0VUeixRXSZdE/AAwK8DI4WnKpYgIhbDMkk5e9s9sYnPxxMgkAhxLqD01/WVULL9qcorU+
l/e6xfGAEkV3ZRvLNDMzdyiJ2kvNrnAJb/rtcTo8aIjsNBkstqEhRsDqe2zqV3AedIMUapes088y
QWjeIKMNMtgPOpGB/sJq34IAVSrFVy9kzOEpobYiG1g2rJ9eNTEgamRbTv13mUpEBlcIL5h0sPeO
7dWB1M4BGlW8iErfq6yz/nkIWHkiswNY9rM0i6PEK62ITPddMaCpiefpEhezTS+VljLiCwAsCqKn
FF18U7ZOxaMYvBvNvqyaQETN79CROcd0Cdi/fcC3L9dt+NsYYX2QpBXC54cFgVXut0rcf7VQ1Zcp
j7yZXpRCmd3OKAayFmn3Wg+mizob8JDZkzn0xa4beoalTUFJGMl3Gfo4cDAV6mkAyL7SKcSwhYuB
0233gcRcr8tOgdUehihtNpZefcpAd/2qJBFR6Wbu/Km4QEeGP8vmZhf2zepkItbT9G90CFd4p/VH
oRKPkZn6rxlIW1t9tZOieRqbwLzQuPsaeFAdQlwDBH4/m1JIiHqY7ZQ0gMUVD+krxsynDheAa3aR
sR6b0dzQFSN6AHX4I1Uu3RhPz61ODZS/WXU6XYyAqYPN7NapE/3FXCK18q5zaacUX1qeE8r0NCar
eaOHnP1mmaBb7YD0ka2gM2s6g2HuS04JbTtQ0mB8DEmmc2SsNkoNFCMgRHJlSPpas83IIV0Q5eWK
Q/KPX/A/rYv/Ysz7L8fkvxsrsULyz7+7If/FY/n/5r38/9FYKbNamjb2xv+zu/KC5u5/bJvHZ/7T
/IvH8r/+7n8YLXX9f6q42OGAyKqiKIaOk/E/nJb8yQqPLC+kYM3W/7FT/qfTUjH+p4LTEn/jSjU0
UzP+t9Ny+SNVM2R5Qe3TDTKV/xun5Uq3/s2LTo6aoa/weWq6qaqyYf+bz7fRHj0rd6e5+5ULWlP4
l5svju75fm/EC40sAW5+XXk/qgAE4g/Os+munhC0+zT/HfwKfAcTCIE2wmmuyIAfsTDum3yNCFEw
rXT/0Ds4k3MdvMG7GOvbDeO3Z6yjrbQpNrpruqqA9Cx6/6q7mUgupUvb2Qndn9xJBQljLr0Lv9sE
Xu8ChhMVPzb0r7dKXGaXG158Zbz6wPeG7vP12eT9+2cAwx74YvGcOK9v+44fc0/F9W/0diehiOvp
NImbKYAbOL3LT5p9rADO8aw4CCHFHTg8L4WCjh/beUfaNq7hST6uZuKy+GlXXTzTchF7271NG1kk
a7cR9+cb/5q6+9uRMCu++X5ECuxczufflfj+4N2KUaxfttttJb6snX5Tb/BLvhH1lTfwmtvQcdi1
Cbw1YpOKRtyOl+3dFM+v7vPt6E7COYnXTNyuKLZ4p5Fzu9nCPce8yRsHyD3vKYL4I7/ljd/PT9u7
Lc6cPnpK/Lp/+Wwvl+894vjgN2QH8aqXH0LxJHuS+OJnKA7StooP7N/o5osLsl/BX799YS3ib/ih
eLEFP3X0M3H+Ot7883l/vlCq8Gtz9reXO6fkXojjmWG4yLfF+szTXky8bsj+AgU3ewqgcDhFiQW8
rLbSPjrIz7zfb3lt3OubviEXTsYPL6ZzuaEzSucZJwXtoo+yFf2m3Qf80NjLPMA1ju0Xgo+/xa1B
F8fZ3/YI00TkXELx+zKLy5fs0XRn5uGAtPCrvX7xTp4l3h8OL+LwvjySBhFjGB5LFU9QZlYoQDxp
dIMWoav4/OmcK7pT6v2etMMPbSv/YE/B287KPG8KpxXhuvHlH4KmXWQtZ7xL/xwbW1zW372nrmfR
eqU/ryva4my1HO83FCsXjTOvXjlP34WDKktwBBvO1BMiC3F6Qiwpcmd3er9UzrZ3kMCfBl/bAvJY
p2tjaz3ZHsYor3BwMB8gan0sbhK/cBBWephcfKLMxfJT46PtSZ7t2N5l+Y3Leps52bo49ptgC1nB
+UX/LhL3YvPiLwAeBRfFml2vwzTHxRV8lq50EZ/io/HBPP2Ri+btEoty24iL4WxDISjjRONsgbsI
B0+caHlWOJnz8tKK38TFTCN+oWu7fOssOEGmON5i8bI9r3vBg4Mb/VqIxHHvX5fzcmNQhIvlLfJe
5+U0ur+N+96LrebwkpxmLEBO7HxD0uZSPC6X3PHMBclNtZac90Ms7sshQa/tvRjON5kO4nv9xPG+
vKAUcwm05uOd90cu65cX/CDiyMONjQr/prkvKW/qo/V65+n3wefhxV9++Y8n3g9HyXK/vwEWek8U
d+KFBB/xlIt3MIxeuyeHlrORuDCQ3Kfl6P/HRx/FSy/Wn4OoHXZzzuH9+2W5XvJ//uYLf0Vkznvo
vJE2IJ6YhHLfW/w6tSIQh8ZFOemtUyd14vUHTRDnM3aCLfN/JxfBJm7dBG4EzbNNj+fYSfh0HIbz
jQhGwTEZxZl/BtdDjsXPPdHkEkQM7blQ+n30Or4rHsfza+A24GHJnFzcb2eOXih6hwmpeErfiuO8
eZzjTczzC2kOdzNPBEKZOLrL6eHUaELiVNNSW/OIQvHvcPk+xK+5ftd4ObCBDiEGHn1x8Qa5Tvzy
v/darGPn8mTwDTD5xPuJQ8yMXMQcmQ/J/fs7TL7qfLy/h/xEPtFyCJdzwMXhrJzOpYHsZD6yS58Q
ZRcDsGO6O8pX58M7/PJ0gtMtxOvf/sfhLg/EOwp98bXit99n59DyipJL2CFPNKLynFea+OJ7cNGK
cOBV5/vjsP7loz15yzv1aGA5V2f/6ghnEKf3tfgMnc3T+/suErjbxCc/XnyQ/cUHxMvoRd4m5of/
NN7Pvvbd+/6n5JU68YOr1o/E356UB34j5bErO6xESCe4+NFgiWirrLX1dbpOnrYLjjwS17rLYuf8
XR+ATpxh81qKj9PbJH5O38jc3c793P397ZencsfyZIqfn0G8bp4H9132a4cmuVt5LiBEXi/mSP1g
ORUfr89gCcVjLQu4srzdt/ItX6PLoc1wVz3Vi7naLfFWi8HNOTskwrgAm8UPok+HD8vY3GNpK4Us
nIM4nfY77yB+PW/jvJ9a55MVEdo3n+mVvNvdTt0RE84B/Pt0eu8HQTPvYIMW1MdQ778P7mkz8KfU
8Zyot26vCay5fMv1mUwdjlDt/tW8Pl4ybow/nhSm2B//cuf5b3993h/3/u1+f97thOc8b0rn55yK
4w/H/hlbjbjdrgEL6J8i/na7hxfzPiYuG7gO1qZ8ky71t3x/kJJuiuQ3RToPb/453/XcyeW53kNn
OBZnAIKfyEiP+gaKMaYQPM7ryvZBXyuHys/OpPJ62Z9yTO7jL8TPj+kGIYYuxV27Qfg7K+TrJd7P
tePt/HScpMBhaOhvMCuyiOE5qQQby2fzd1zXx3FtbTrAN3zaUyneDO7eXzR6/Fqu89lD/c9HAD3N
h3IwhCxX3idFGMf6hzNbuhQGp5STV3opj+G3zRXDJb+9cXPnfRD7v04cmTyuJ3cQu/fDwZvFdy8O
u2dn/eLtXg+R2G/cD8fz1twhB+dpd9q4e943j+efZ0Q8XLbwyjb2louMmorTBmCZ+45sSffeu+gf
BYd+KQYnnj54uynzeG97ztbm579V1/+5FfkXJoi8+jcmyD+VqmmuKIktg+JXoyj+70yQwHo8ItyD
1I/ycQVZ4mUFjEs6PQy0ve9mSWmSvOS+7c+XzmP4z7W0cnNXPSh3vXUSW9Su9TzvrS3d83zagBFk
aV6evMsjgN6Z8IM1PUXuaIC8XPOD+7Es3FgIjwvSWsCK/KGN6XY7tqZesSu/oRj7rCNX/n0T+KWH
4s/vHZ71SJXesodn7s0ZqrFHBouvsA7JXuoRHb8pL+fRX1aN+EWbRLxZaoLO+1qKmuURi2h8370k
T+oNDe26PxCd5GpOvsWn4Q7rwdPd0bcpJeS/0b0Xnr6/19wmx1DcLiOrAamVlNosBjxGWct+Y0FF
dlyW+PPv+cs/37eGw+BJXC5LCZXxFKFsPJ/Pd9/fH/3j8Xjeno+F8JcvR1ZbnjTezAvufdZPTjn8
BQdStns+f53vBn+VEoY6kQqzEWshzke/EvxZKPzteSluKr778uXfMtbbQnxN3vl+Pl9uF9Zj/7I+
8zq8qP/CFxbG7fbl64tlrBAu61Jz3J7v8+Zyv/g8yiVsZdTg04vhIdn8zLkmHYujsWxPiDb17ojM
HfjYXrYOfE3oz7jtrrHu9EAaWMy2LGD8+n1/OvOSL7zI9nhkv7Cllt36l634Fh71x0Gc/QOf3r+5
/nm7XRajF/7f21LKU/gs30iN+U+hclYpttvD9Xa83bj8KU2UY09RoQt5TZ+se17dg828hZjuc5G4
68ilmiEq/GN4WbmclIbV9zo+vbpLi4xC7Ov4dbec4PMx0Cdy4WD9Q+Xnvgqc19e/yh+fhmef1Xvi
YlD5CgjSIVfkgLDVgfD8OEbPMLEtkeysdxD/60h8TuLtgxVkh0/yijYv41F87cQzm7K/mseK93by
dt7LaQf5kX8eL3AEHaS4Xr7+C7jRSc1jBwaARGjOdC9V6Aei/LCu9Ue6ny+mr7wRJn+INzyU/cYZ
TjrHOeLqerjbs08VPqw54v7D38a7Le1gbrLEP7+MG4pJyoeIq5Wait4+9QQLMlYLCqq15NVfPYWI
0/igzbkdfpfyWXNVda1sl9+l7iZw8bMV36Zjerr3HWGC2HKm+dbt78sl4yY6c/Hezmf/a0sZyNYE
ZyjvjBrZud+hRnD1N8K/czBf2J9dlo0vlRA3AZvIvc/qel5xOrkmt1/+8UwFvRLH/0XeeW1Hj1xZ
+lX6BVADb27hgUR6JsnkDRYtgEy4BJD26fuLv9SlkpakafXVrGlRVUWmgQlEnDhmn71ZA88Eb28f
m+jp5HHY+dPHrHG/CNVCQq2ENcVCI4ri1E+MRvDMpOX+8CqjjftNiETwl953x2D0nriIi89FvrF6
5pBGcLVh5QrnIX59m7OpsVREzLUR97RZcu4wDNkKZ2JS4lMTcS43HFU4PpvS+2CVfxDmvoavryGL
PXnauGkcrJIwfPp4Wz77IjB7Wj69PbPo56xAXidM4AczEeLUf2g+kbPDAn9bivm9weuJFtxVyOCd
PJ5MtHwqvdoXQ4kq5i/3+U33gAazhJLveRj6hNEElFzSidsWC/8Wc5qSJROKWHh0PzYEG5sk4hkl
H298DbvDEttvmCQFR9X8J/5W2abwqL2nhLEh/BePjW0x404xme4bsh8cn0t7KveaX3pluLL3TnBx
Le+l4rPiPcJbjwj5A/xUzSIVB6RbgIsisGfyleH3hV1WhJWn+ZScg9ndk8QzJw7yYAYURvxGbPAZ
5T7NMuHhdaAz3qYgS28NKQfiv24uVSEiB9ezPxIFv1XI8IIsc6u30fQQEoNfgqKO8kKFV8mRh1gU
fORwRJDCU7GjAlXlNsj2uvmX+XVdSe+YCjakyrtt+tjcnsMzYamDGLJnrM+vyDNvhpmxkRjb1+Tj
6YPHJp6euNsoK7wc120fJcyIJ2F6V2QaPot09RK17v49EnHmZ8D+37tp4G4iRj7hM9Eqyno3YyVs
NpuXl5fPfZRlEb/j0IuIbJN8r6KDLz6brDYRwdUq++QX4pQQfwG3QSK0dDnG54oJIoKrDZcjVivr
N9oGiweORuRysM0TDxjjbnkJQ/vNw7Q8JthLtPC2xLsR4e7TdyICQb6ZLTL+R1RGYd+NPC5x7yZR
lESJCJOCqGJ68sJmkwVRtF/g/0dZ6r1n+zR74gJWWRR9ZwHjErzsttsge9kHabZx9xm/Lvbpak/1
x2U4eEXyIgbFZePHxQ02nIOArQzwSMnDeO/4uxvmSRYs4pm/4JcfL1sscJiybNO66U+wIPzY72r2
jtYNcEl9f73nA97LSxDv98F76mXvthu5/LrYBd6Cz2CPV0EUuJyfNrDVQn+V1i8vGQHbIiPmiRbu
Iti/ey9RkK3AyAfBI9hnabDYu+7CixWGQ/F2j+Ali1aBxEC72YLW1rryjisSHIyPzaHfF4tbQIjC
//nX/sC184q3IqYW33khcqEvzjU/W1b5irANTXU3OmfC/SHM5Jjia2Je2eLO+Hb+Wa2GxcstMLnR
YC8SADhLG+KmFbgzdpLBTfccMeStfXoN+dYL9pnnT2xCbcpb8XrG+fYRf/JY6ayMLY/YmuK7S/AV
Ce83a12XrwdZJDxV9oBPpm7jsWRZ80G0+PzmFkiTuJ83siMmMd/Nu+AhX4mMmDDfJB/IE7COOH22
S1vvBwd1to7XC3FH74QfXEbPLS3wl1d75nNPTohI852Hu/r85myJ8MGeSOmw8j83Oo9ugZSzF0wB
T5K2KPc9JYhlGOjT8G/ey+oailvb0K2B5ygnFjdE3PopYZggFHBvbBYHX1ihMnxZrVZGgJUKtul6
F3AjjPie42sef7HsUq4XP9LBDckIRfc7YaReAiL57TZOg9WL6xIp75n7q5WwthCSeMi1RC8ZM7QK
02Cbe+sDF8lgZiIxxZiW4Wfg7ZirEUtQuJ2BeJNIV3GTxQEHIUhXSbJ8SjZMm4AnEHxu2AIKd8lQ
bEIWV7DaME32CpOdK94PDAGPgEFktu0Y2yjd7xZHP2Vubl/2Yaa62J0X8UHan1hQdBl7fJuHz/gT
+r/Usw2LPXl53zOO0Uvw0njf30fP8rJPRF49KSjmARg73wtYw/tdluLD7PdqmHO+3E13nU+tj/mL
6bFDWl4d70Fpu0GdmGbL0KTHeI9FZGyZbmdcGq68d9/3kxvw38U7jSE+JMTPGx4fD58Zm7uMNC0Z
HhdOnoY9NYoi9rxoV3BT76lDiCYeHhOEriQxPchQsA0zosgCxGIKHz1MJMeIopd0cZ/F2yosvHfD
S+nljmHnIMZNNbIFFMHo8dfoTHk+V77NXkqr5xTfzNBklv8o9EW4t4VBZgQdYc+6ueenaUNrOXZA
ZeoOLrdwe9e8d+wZ2T9+moQbO/s3MCGVu4Lu0BVjozFCu3HVYljOSzDGHIdwOJN+yhgWiKf2uZ31
s3ZWMWl1v52xDllHDz69QwiOKJC2E6I/omkWkRrfRV7ywBjyI7Gk7z6X0XNP8GnxT7cs/FhcnhXZ
PCoShqzAjHnOfa/vblp46fteHKMgNC1dIjCPqP2ZuoDl+l9spEtld3mDbOM+pFaVnpftOnM/be72
PRqYrFGEqRHZmrO/Xfszn0NesJLpz1qfk14B5S6S/esSo/0DFZv7CluwN6vJv9GrnJGxFhFK+IEv
Q2jEORG/8vBv11QgNPf1Qgr4+erhGf9YpE56TuntsYMirdEm+ZoKqiunFzKXr11wdafw7RGSwLyK
2HfwKYrY3tcz4MJi2/Q+QHCyYLtDikScWwYlWcAfoLxvfST5AX8+L1YLDNPk++gNxDOIdO7uZTdE
4/KQlqz/SJbprQqH3WCKK/luiFAjmSRJehqA/4RDkaBSXt94gRkW/pTkOUQGgQd35ZMxWEz/uIWL
LujXUK1wxp86oFeazyI2HyorZuI8lmNOWS2HORhmv/LH7fAms+AgAhG2Rjx3YG1uhgsYknzSki5+
PZHFAS5E2oqiBU+AaJQwU49yD+5gRjq2kq/4p+KdrURm7ev5J95hENY0mfHQGQvMEuemHPRKX0vG
z+xAANdGMqc8uFvS4gvOwI+WoI1BQednW/mHmexOkRpP83tclK6ToBuKjaAumohZhHvkn4mFdGws
zkNMW1EobewVyU44sBAwcU9rnUTA9X0MJL9MTnNjeXmdQEp7U+gkWxIBYmA42ZUCVzx56Z28R+fX
8bSBgH8hUi/P50B+7p8OGrPMIOhk3sAkRQj2fCC/RBJF9pa45l+vM4vvpix4HHgae0h8ixANk265
RD+kp3DMJfcNP30pMRGZ+j8zptZcTn15Yz35Wyoeke29Xt31FzijQOSPRBGMQrr7dfGfnzm7O8Y/
JBs1l3Yv/xSTf03NHWoKCgprHnFgRrHKZpkxelw58BC3o2bFcIqDbb9mX18/HAzCR/eH8pb7NaP+
xuydPxtJGa1/HJ91KT5MV7PI9ojcniHC/l/fF7lLPShm+vyxB1IgHzyU7gLLt5Zg2zNKf2WifN3O
rvE0dn7zUbw42SGDFYyGx/bV2BYvKO4d7x7dgw1keeH4Dv7eeGqe9Tmisk4sb5yny+ulI+bM5+rg
Glud+BMneIL1AW5WOEL9hiIMFYLDrEGSPO5CgNwhS4sS4XlW+aTFMrhUZnUUU0j0c2YHc9GTfAaL
iamtIAENGZC4jGBFjUYqkWpULM7YSKsFCJ5IxWctJb9yV/9WHf2/VyT/x9X2/ydL5HCy//PqePT+
eP+P7TRU/d/WxvnS72VxTf/NoHZtObbCfymD/0FAzDuqYlvQ9SiwCduKavxBQKwpvxmOZtiOZavk
/2xd/4OAmLdUFZw/ciuwF9uOrf9bZXHFIpf4J5Jy1XQUy7QpsFO813TN4kx/zjVOUHoV/YCONcIR
FPHM8hjaYLrQ7tGHuelcK7hjhyvtjPCXGDSGRIj/KlsVZgm6xWAXZSNWysMAX4xze7mhCY/klISY
U/tCbd8DFUCvNDUktnrZpKh9PSQor8QHAr7a1GYnxNO8cmi9ut41ysH0b+cqQqN4prYjLQcGCSIk
V1aX+21Oc5XX9+1qGkhOj/fno5QXvjbdMzBHGZRvhmsAym1q+CMuTbVrVXPV5uPg6adDNiGEFp8E
S8aBvr/AmpyF3U/7M8y67gVlYb2HmKToq47WkO71Clg1GBWdDgJnhPapI0F10owBXJyBZISDOYWX
4Xi/75CPgaojthwkJ0vaVT3nZLHP1iatEg/9Bh1na9TKfOx79LfGc4+MJE1y3SPQOxUa2xCMY3MI
IJ/RaH+5FRd/kumRAxR9UsEslqpbN4umQO7oZrpwye+5TBRqaYAw8t1xqsn63k34ITWEtiHRtMr9
qT4fUKCqsUzjdFUhbztKmdYZV3T36Daeht2xG0oJoKnVhPk00R18Mx/rPi8UV4YNs/ofAGv+vzMI
CogUh3X0z63C9r0t/tYe/Nd3fjcKlvObLhuGLuumqcm24bDqfsfKWPZvlqGYkBHLqsoKEe/8BSvD
ymfVg4cBeCPDCysANn9hJectGWVM2kYceH4pGTj/llEwsEl/MgqSCg8+KBlHwSL92Rhcc5olTXCH
UTEc1fhSTKdoGnKEqxDRgfYJ5LV0LevoiHqcB8+1UI+thoibgCqpqOvsgHgZ/WjS82Qbh+Bolm+t
1r71qtU9PSbl8IIKpepVjkFeXsqbUDEeE1BPnc4oezR/oZi9A5QpEAGXd0Rk4IqEU0ftUXi9NvA3
jXmqGDftR5M7iARveYWcyVEFtjGY1w/kdOT0DC4Qai9bDuj9LSMgoKoHV5STnqzr090+0FZZw/M0
2bWzsSFOhSWoO6CnAH08Df8DOT6r6bKb1ZnPp0o9Q9t2H+IbmomA8Uwn7OGn9hD/viWO5NAnoD2g
EIYWa9uVOvKX6ukOBu/Ghl+V929Lc86Ql0N1fafXwENM2PQsVNM9EFJ0yAyFFEsXOEJkHoTr5Mhb
0K3V/XTWJbroKLuzdr2zoXTh8U6fYAeBF2J8U+NNpkIHTQ+LhqdYlYB0gH/VDRxwrZ1fH2dnpBFH
aeJzca1jSR1unjM96HCf+uatPhTWxm5z6Mm762Peag6N947RZi2U0uHR6qTQRusnvTtV3JrqKwps
ZaCM5d0zdDgs+wmT5uTg6++63qVQodyQK5PuZXi+Wa8AzZ9Qqo3s250ArTu2tKkRkkwN7RUDHKMm
jPqwitdzHuct6e8EQa18nOdKj6vfzc+IYIf6uSHjWhmTOw4Q7J6FvCtKe8hvGfV920CNnJ2n9rg2
hwm5+HEE5jrVztuoTcDiEeZKi1ufu/qj00ENyP3zxbr2cEI3F78sUI08HW2T7L825a7yOAGRud6o
jd+q4fmMfY6sx3UMdMlsYqdR65f/9c4RwgW4NgDp/oUp/G6P78fzfyEI/49fvTNVp/fqP9bn9uu9
+7OZ/ONwv1tJvBx8JxVj97sTpP3hOimq9tsvGJ+JesLfuk6q8ZuDaANbrsE7wAq5ur9YSd7CMgrL
qjk2Po/5b7lOui70W/7qOv1hJYXf9mcraTxo5a0uSBockmp2SseFtJRiAe7D/0eQORV/6guIMQO8
pAvlIiu+p8p2gM11ma+rxSVE0WR+f6FSDkV2ExyW16hKVQABdENlx/c6QdVWQ7eIyDPRo/PsEBRU
QilAEX0SABP3mOklocQa65RTzfTmq1FPmThPVTJkt1kJDPEUozYOgEwKwPQTDkrx3Xv4qPrGQ3IP
plCO9PQE1oqWJCB/XWym/bZIqfP5x8UYVSRj5orfJ33Yh0bYLIoFwQroXH+KdV+a01CIAoqdHedW
fFqoqbU0o9PiPi99M0EDLa0XVXKJIVuOx6gO6T+Pz6mddmu8w0W9PabOops38Smd4gFMBrY3ofYR
SHMjAmmU2ESoBGJzWCxsN6dGSFy1y1c0qLlIyaRTolNfPnBYLRwpGgWjn4ckTh1PiQB1BWqQ/0Al
wSeoL/y6DJpdYo7gnyLNh1TD7ZIxDORVnt3SKgKQTnoZovT4HKFSF17DU/IA1jbMzj79kbG5Rx7X
b8DswLaTQmYXXEMrQl0vQuYqvvCt66ZZlwDgHOhf3TGxw3J99S3vGDUpdRJQV1QaYbIG2ATAiaJl
mVK4DLUfJT2ujl/qp/M2xR3XMVKlPz+Bf7j6Ijl4CYx0zK6huewSnYzgJThGfSyHjV/G58xa58t7
dvfJxIYQlZHEOfnm8rCRs+br8XxSXRjPiosHUSLanMNC9ofAWNAHPB+T4xZYTHBKbj9yiHJ8YvkN
B6lW5exC/oGGzYT+rkAJ6Nqd63PDr6NcS8ozzUVutbVWVjJwNgdYAb14EMmu2rQi80HmxZdf9LhP
YR9+kZKG1JnKxcLs/kmuhB85pkdzpiXn2CGdpnj2Qt8oK2ZiBKdlWAcn1onMa18Qeu6UVfXB+uGT
h7WV3KNqdM0USpywWsK8OT9kCE5k5ryb2ZvD3GIFDNkhKdM21Wfj/03GyvrbKOmvS/3voqNrd1Y7
szshUyLQlchNAjsFvA6oR8CBe64BFM/PRM7JYlXWSZ88fB085p2sl/SkkTkBQ/NergQKTQaYBWEJ
8GEZyMxzRf5MpJmAngWODThC8YeEFRYeY/gnkL/6rAI4cgAmieqx4muhFSKtwfPWmOXTTIeQC/Cc
qA5MYMuQT4xucbemWTOGct0voiKqouq7OdEmmRqjN34/Puj1AV16jI478D43sJYCgAqA0juCKpxt
JPLS0rPuD7w2xQhLhWYCgTWlaBLsO3tfzAk9FkWV2cylublkQiZFoj49NiD/gzG8pNa8sWLSdilE
37PHIg/HUF8akdatbD4tcuQHVwENJBLVQPvEegBIYru/IFBnUpXvAAE/W6zClbVAX6s/BnI6kdv5
+jnwfVH9EJ/NSUSKlFQDfIsIMzHSa3aIL9EBw2ovTjGdVr4RXqCQoQ56DWgo8aqwRVY5dpiP0qx4
Ycb5vfdOh1FSkQ4WifHC+8KGZ3rEQwGh1maPkHxpcPXIT82cVS0ScMFx8QinEPqXDW5rHZGjYeqp
gNkgZibBWAd10HoCFgzlairOW8/vH8XSpMwAtw6nJN4jPckSSE4xqiJREcvBzT+Sm1J98nCeANiZ
wQD8iGze7BjIZMCqkLYk0oVDeI/ObDVk+H7lqX4KdgSkJEi53QAvGD463CJzeOBTJ5JMELZ41pO1
L/yB6Ve9Dhyd+DSR2IFgw+bqEKsny5dvrARuOleNJLJJjl+m/a4gVfynjX/1+874Z2QTsk1ivfyj
LfPvsPc0HR5VTbPl+Skw59QtwHOOkUT26xQ3LevC5oYfIbgljztgKEk9ZiVPomWvujEUDsmtLUXm
8AwMRmLlkK5DdiG8B8ASWlKyZ/J1JTDNCyOJklcE2yBpMhx4ltwFLFPOJwTc/c2OzOgSsjVTZxNg
YpTkmWPEGVdXTBuxSfLGL+jxyOZ64dtmpIRDAg8WhmoIbUw5vKcsYfntnNaJOCAqtcwxqGQWtxCI
jldiNE/ByM85GG4zOzoHGqgy8RIz6F3M55GEfMff4ACT40bnQPS9xuT5AgGUPCRX0QwQiIOfAiUB
cx1P/u83AlGGf2F2H0FI25TbgHUH8AdH+twWWFH3RBaXPkimj8nNMLUWDBqbOIoGzFyTvR8i1neY
rkOE7UU63csDM0DzB3rpe6D4tKHyI7D2aiowcJKYU0ik7/LADk5c0v2Hx/ILk3P/IIVfbHPQJrtx
dmLu6NEDIANMxD4tjgCdgYiBqLkKKRAeJ8g13wnRWKLtB8NHTyTPVqS0wXjRfECUQYJbgPLFe2LM
zi4LLCrCgr2jDsTGKOCadB9iOA2mspXQPAHeMmcikz1lsXecBJruAKSRkSEg4ud+DiLH5CQ03Ibn
mciDi44LpLMiBohPSCRoaSwGrWmxbh+v9vwKHG0KR67a5tnjT0R51GcI7aYnMVF9mGIBtkHBRF2j
xQZYTGD4rqMaQC3NCyr3AFEaSfsfVIuAaFBjwiqIBLcYC4PSwJHWD7pDGGQywDh1pJjZB9A6D3uV
y+nF5cTqDBrr2IxFVaDy88CJpRk2aCatrvEY35nH4lw6Xp5YI4VPCeTXxFTYKhCyIR1MWcX0BEiW
qYFfZLHyxJRoM2wTPR7MZKyLzBQrMR5QGkUCDYjfQbWh9sbg8fp4LZMuMO9+GWGu4rHABlls9QIa
CY0zAChmHiCw8PSBclQyhCprVo3K6BpLrGIxU2FRilRqSlI8hAB+rzOHokdJ9v8UTHxEVMk0LPAl
uOOGULjB/tieFJfJ9KljhkHAYatq4J6QITKlxa2ifuPTgca1XzmF6NxRGcs7aEDWYiCv7d11rS+w
aTzrxlfmjS/GG147ph2cFeK8bC5Hkv70QrCZ4COBKSYcjUS9gQwCn7lz/x0WwQaIKAfXhcK3heEX
tZEeIM0pyLFFAp12YaNgXeBGy5E9pxWP5Suv75HNFjNQm+ypI1IYZrkL+F73zAzA61e5k5HNhcoQ
U3r4hZIGlQR+8oojgf9KmXKIc4CdsLBxnwXnVhI7cPzOx5nzagZ5ChlYX061X7ZN/jXDb6GCxRI7
j1itd7Q3flkZUXwqqL5DucatQ6SXjQaTRHSSmNR5YcChbq8GSohuz5Wv/dr1uBTkcfEtBGSNdt8N
THQLMdSn1OBCa4YB68n7fYBKOqbh8JTjYvfLBmDCCViBhn06RY/Zw5y3y2Z9/77FwlGY8GwgPoyH
WODUbFYXnd+Rs3BIx86ISoKadXycFykNGYdQifkzbcMmPaZF2kXwtEt8bwmF33ycj98l3vI9dCKT
yjROkAzaqA4JqWKuJQQOB+AD0QBusQRVClaLphGiImAdZ7ykLkKVhlahik/hjfgHQgqYr70Br0i4
XeRK+S/YK0AOcBh9SR7EKZHj9bRRUK+k9aMN73O4lTMytqHtT1SvISTEUbvFPaJ7HF4NIH0P8kTL
PWfRxzTMBCdcdhgqkn5mLPIng2YLfpG31u5k7u5DYGYCGkBLLYwVEbJlnhGZ5DcSLpFhsX0nMJ8u
GJPkV6vQjvFlogD3XkJHGrUzdXWVyBe71U5PVDw47U3/sp/0VRUxPHz2sKVlJTH31bezGGbmqgHx
VIcw4lJHpL2m8Iq1RFfNEDcRWyRupvBDEU4CbQBmEZBH2OApFrwMaIzf4RmibyF3P2kowpOCkwR0
wAkY3Arf9L19H6lz3YNjVmUFHTIe1E7RFRQxbh6dUO/6CYozt0qcNwPOF772qm5z2E+ZJ/zSPfFh
fD7xeCUR9OGGDfiLmmczhl0i4jDn13NzOOAYHt7120x6wz1lAkpjhjg0EIHiSStcNamGBJFF2oJa
/7AHpuIDriHC/LwC2L8F76K+D/0q1Vublcg1CtQljNVgfRyCs565O/EXIHPc0Atut/7LayTBxynK
h9fYR5eYi/BS9p0IBQUl4tU7ak3Tz4hZnU6IC8LJyeWon3R5J0NQLgTTwM89HIKc0wnvNgdnQfgl
+mDghKSfo+Aaf12F60SFHUtrOJzCUyguA+53/0A30Fe9qRf3ItLDjs1NuHU4QZi1nDndxwSicwvc
BAgPzMghaHyT9XAm5lP4TM82wJ7Dg2Pueu8TyI3C4+I9sWh6zt7jdgunuwqFsy0m9yN9gLM5RMKf
FcMlQhAydlzOmTBP7B7yi4SNovkE/IxJ1fvKnocbTcFVYBtErfmAQRIIL3EJBAXsOxyZfdHC/gOz
wJMWXp2onLOpEYwiE6VSbBfbKCzABMl3TiCaOyYuFpQLFwJDCEZeuIMOTjQV9cAOT0/U/al/Q1oU
DVz+I5AAPYjtDQ9rCdGtp8eQYCXHp1PCeLEpXYPxGaENfI/BQxaBmOJC90JPtMFGGon8yxSVwgxT
t7bYmByMMm5BdgEP+zPiMcIIwokO4Cc0PH7RijJxwThSIZIrabU4JMLHtimVh6pLBKIDriJUxkfo
vwm12WFEuCjhVfxr/1tXhZv9j9zvv5OZhomrau5dr8xxUvE0Sci2JJbY14Mv/JTAJGHEHoLAGQEA
DwAiYDZZ0YZK5gibdsQCgtlnqxOgABkXoojrlfC3boki9gUA38LFUsgl4Zm6j2W+y+f5fMic5QDK
9ZJcI4UMh+jpGwHSInkXXlODnNH4XD9ReYunJMffg9EPiy1j/UnUxE06zuvwMhviln9MHyMUVHMa
vBJhEc+hvYUzi22LdrQXSo/uymITaqJx93BhfZsftuO32AYga+TySdv7x8CIFZe6gjeurdkN3B2L
W/RdCVMlur+Asws7z24nurtK34gfsCny9oVlJKxaA/ai9CYRVIp9xfaRW8IaKr6dmj8Kji/5I79H
sxm7SUMGZ2SjicWWArFQdsVF5fwemRPvHtacQjQk4rSGYlO6sd6uPmaCzwgfLV/fQuHdCEwCXrOr
PovuCdw6QiKg9SGSWjway2MvjaQIzTGfsiJXiGggTuEJM8UTgTUqgFM/QF0pbbU1/fesuY5UFpJY
rNkrnjSW/OYdaKchQYTi5ZZbxwzk7iO4PEtrZCIEkiugvkiob7BrC+RJEd2xl1rA4iDOqkK6nNj8
b/g/Qyj8SNTN8BCFj020wD2QcveMaems+rn8clg3dCnIuHqH+ZXlLYwITWv0BTc4YQgItXh3FpgG
MSev/D4Qas3usyLcgSbzzgmEa5jpu1uvYT4pUwHvP8QitCW4Zs1eBYyDt1mAS+EinvF/hIunQYEd
UnPoaZgCNOQJx/DGwJ0TtlZsSY/VEC5dj1tGJgenrtcyEZRYrEcYbLFS2LEs/6wXxerq37BJIuXQ
YGaoX+PP/uvVigjxP1mtf9f+0xx741iXtjXPv5WlnjroDOIn4+/t5M1jax5F80X48IUja2MahWtJ
1XglLa9kmae9kVRbY9XNyKrRd11nvP5zXFgh/KG4nXZq45KUy5z8sfAeYBJO2+0FhJwSaenjB/am
oMDnAYNHlvMewp6PYzhlBNC4MYTGyQWXmCAuHOL7ssbXMFfDzNohioJbOiZsmsEx7ZgiVdZkIyHm
HLAsCQ/PlxfQAzOvBCQ3UVfqfkqbjF0Ih1ZlL8vDM0nOE6kJMx4TZ20X/vXzcndPySnUZ6eZs0RN
TEQ0xKstmTdtqS7GmZUQetOlRTIjcuJfj+B/NZwFjgXm2T+v18zO+GNomf+lYPPn8ozy+3f/UpzR
TTAqAFBMU6ZwZ2jM0t9L2IoOE4TjULUxHNWyNP2vJWydgo4C+4Jl8b4FScRfS9i69pvJQRSgKBqi
aI76b9E9GM7flrChmoBzm/I5AkJwH1FD+rtFdOoA0EjKYdgZl8NGQwzXMV4ntbWjsrDYsw71p2kc
PiTnNvqOzd6rV6V/B0LhPWS80f6qd5GMPp+t0oN/cLZjmbNRS6ShIa5K23xKlfsF5Vfj5l0Rpw/q
VrehqrxvpxNM18Xh8m5QluQ0sn9ho3zAGd5K6BoeHyd8w4s8o6KeqVD96LqGh3R6POsafOz5cBs8
CQq2s0M0N0znWKo1UKTK/bNpkOq6j9NOGeBGckZwZ8pkhfXY9sBshqOvkcEr7kXWmuc1VOnegzqm
V7dIQFba2zEfar8Y9TVFcFqKleO7+Kc329m1BaR70MYLJWXFbUbkGhuQBkFZLJoLn0VjpASWg7Lb
gRK1Xb+0CkqaSO0ipT02GezBdxfeScR1HhJdT5rB4J421aF7ap2vUmkxJV05e4wnChX9CyrooXxE
2Ozx6RTtGyqoiGvbbKOlCfiGo/TWo0bvr/5QkK+zH/sCmtsb+g8OpN3Q8H5AS0kqrW0yKubPenm6
uNLYhHb32J8eMFbBPTUeT9uzg92TbQhRhwpW8BKP9/aQ3YvUvVlCNe481PNLN3HRuf41dOiMqGcC
Jvi1oQiy9bXWjGiAn/SHC51jkNvHH9WGIPyGOy9PNCEedJrw2+5Lak6dXxnHD13TSfvS+TqW3baw
LvNbT7OMVU0nBMmg/NPJJw8dGcXx8JE3GGw0mjjZRwXqCVEhQty+iK3B2lgXk2DqaMXtuFa6o4ZQ
Ua9Hgmd1uIKpAMdA2f9aXZKBiEYvlBC9TgXpTXR/oYh+eFZ9+EE84rknGWQPiCtdqDfo3eqiX567
R/dRqIi+nB/3FxU9aDCGzL4TrM8I4DRwiiHPe3Go/R1PzDXztupPb8hGIO9bt2831X47quW8mWBE
kptPaWhQtX09tBOiNLw/XhBOGmGYuw/b9l7M8sfUB2rLt8tJ/Soum/vzWTqrnnaRPpVK6VCbGDaX
WmFCTXN5etiuM9rxoy+/zoggH9nAjetzU+hQFZQmLDXVl2TKkDGguSypOFnt+EAe+nqgJ1cdF1dJ
ggZDLvz7ZNDVPl2hpUMOpoVKF1a9BzqDGihjuA3PwFYug3RH/8peWKMWH2vIj5RqJMwbjkhcaWv9
1KBqciHwL0CTFf3q/JBIxxRdZkr3Z5W+pQGq1uF4+Ml1KQUiAnJUMraSuXScIyVQU3YfQjhW7lZH
B3nmRt3XansOzboEAlKXqODoHzeUhHxQGCM4m6gbeDKQFz80JYPe+RD3z8rtgktnaHBm3azlVVLX
FSoy8FaNc3QYyFlaxQhd3mX01N4BxKzyJAutowyqF2NkjFyE2mo4zXc5kQy95j69qUAODBbi22y8
9vRoNYfIbK9Qu5y02U1xzoE+DiWyQKNfPc6v/dWI1Ops+w9UQQujSrrjPewVk+28gJXEGv2bXcDS
cexxMW9MgJwH3/V4X/JOO7TbkQE6nMbXVkZ2CybLh1EELWKsttmw2+d1du5KIbHZfICj2RwRJOwb
OETVy5eu10QUuiYBjiGBMdoAxVUSOzSqd+2J4GwUECHQO2ZNkbAtZk0ppeXQbxEeFvxdvoMqpnKf
dkV1WQMX+VI740mxEAvqiq+HvO66uvAMICrhEaL64wB/WG/RSHAkMB2bcwjiMdEb6EhlBLQ71UDV
Cu7gEZEGX2of+O5CV+AAaqa+0+E2oDLTDBaUJioIQjnMjxIU5o8mlhTIdJEWm24SUMWi3Q53DCqi
V/ZBTayRePqurO/6cV9oFJwv56Vy4Xj6IENr2f4YvclTZkviLi+RrqIu0I03asnS4UOr5EzXaI61
WCd5I2H1DiizO8hWSbdmaY9X92H2si8VaJxZKB4DkNxUJxBICLZF6k0HFHTOX88NV5p3Rz74OETo
NGAQ0VepeNWZrp1vn1oKSANpucNd35oPg/qBU5PKMZvVDVzlw8Go3gwx/+3BBgoF31rRUOiqy3xe
6ZOSHRofvDG0IvWA+WEgYfpqoj0WAcXNtl07RwavN8YiaCxMbnWos6Ej/D9e8LgV24DM1kRLIVOK
48eYF18HB6SiKiN7MmrjUmJRteXpNb+1qyNG71pcnx+GmWj6usAe93I+oigAgYFT0dtZ28lpsug0
GXpqRzL6bdoml7/vRg5hIRMUysbqJ7cpU+TUxMs+UyzUE/rHi3Y7JCivwNr6kIAm4Deg5XhJELLT
9RO56KHd1Bij6AjSzC03Z7sefbXg4sUOpMoPyZNR5a1L+PKtOzoLjjyXmwKdgpsV8dhoR7B5BG1+
e9aHKioNFZLwsfy6VNf55XJdlb0K6XijQ+XOBnnhCXhIvvwnd2faGzeytuf/ks/hAZcqLkDeAOlF
3a2ltVqW9YWQbIs7i2Rx//W5aM/JkRVLzhkgwYsMMAPbYzWbtT7LvaAQH03bUHP6ijr0V3ZRUBUj
N8ITIIiL9ZC25c7K5WKA+KV023tuBirtdvOQ4d1gZuoxu/PNHqW30LxmpKKNnbXp1ipAiCBNaWWu
u4kdbiqHHxMZ8UEGapVwoGF6WyrQhfdFmeBU/QSl8zAL7lXikx/4ytxUk6xPsSf63BrluEFbliom
YtM46KF1nrRyW3efwHMtlhUBsOKSr59xmIMF0pvMUeNGNJxWedMX+JPJjWUZDl6nd5Vy0c9KatLJ
fVt7547bYNhh5xShMr4kbXzQ/HQX6TL3EdM5n8raGvCy9b4iGgeIRMpyGxjDuQG4buWKjOrT4L4A
bbv4v5U4vAuO/U8IhRcfYl7XT1PxVP4T5/U6b1h+7mfSYAB8JRh3RWARQi7od7BTP7MGwwfeaoHM
BNoq+E9gkhv8hXy1+CnQXIt+nOtIT5Ab/BPTxf+yXTTdfD7WsRwBcuO//zdE+6Lv6q+O9E+dv3/9
/nWH2vZ4yKsKmZTS/pk2gMa3F1G6JSf/+nSTlJH+j/9i/Ve8b9PZHH3nJOhS1NwGTKviAW51R781
BGfezt8cUTX72uTQ04SMdZbTWEHVsiYkBNiJIvN0ZqoRC2sLj6Sonc5mZd4HAje/ILxt4/Ipr4Ef
epl55lIKLoKMWjmGTStHopoi7Oq6s5p164z7ScXr3IGGFDenJvZYdV99E9Vti6vN8sf2pE/RYwbf
EShjbVwKE7dgR9YXeT5RIJk0qjs1X6FrUJqqI7pWE7ig1j1O+XSWJeMNbkwQdnyNcg2i6KuGuI7c
ghpVPt1XWTNtuEFvbH848xQHJr6yZ2WpseXqMU3+Jusc+wZGpsVmbFWM/XmAy9vQBjBYHD53br29
arsz2+mxQ46fssQ9Aka/DLxb3DinjW5ae92a5clg5KeGJirIx5vOo9ZTTvMZUN9VPOZPjsOTu5RO
gCuPy9N13m0K/gLGGOdT+GlKH3U7nsTlfBbNhPVed2M7Fc6C90UiPvtq+mQP4Y/0ygy+4J901rvj
vaGnM1snT0YNSBSHesW4yNm8t4A4zfngc+3hM9bTRrCzpwKLNz/HZgKOABZCyVNDEOLZ5X4ZmHYS
OAo4+1QNNzXjkynY785wo2wqa15p3/+4lPqdGstFLhmJeQas7voN/llnfjme2fZ41rnFpvYPy29d
TZF+dI94z2BtK4+15u+LDMEKOXxL4vnoOsmTZyzRmHW//MDMshj7J10Gx064x7mb70uju4nN7qYp
2a7zcONqYIB5eooovIccLFobmNwYKnjMkvypRwcXkpL5aBPedZpTsdHVLusUfYcgfUGP98aJ5HGe
422m0UBkbTeThrE/n4nMPxppjjPmjLO5uXVd+9xilGMz5XLNn6YIG3ny2mUaJ1EeXf+FiNzfmHiY
rsqOum98s1x5P17DmM4868J0oXkwOZMljmlsnpkDVSWzWS+PGyv3KLv0xVYsjXDyDmNPcNAEp0ZV
nWOuVeCSkD6VBVsGB9JBJC96SJ5y3tEskEXRmB847YkcU37f33iGe8yM/j5vSF77AROt+WKZ3GWS
MDJn0EfWhfM8G0AWeHKZXnWuAJ3gnmF/ZeBmWB5zg9ph4O4R8z3+2IexZF8Lc7yxGl7LyJ9+5IBm
MmNqmab3Vn9Im/TFT/obDFXWkW9ejz6LijTz+Kpi89ex9voY838VEFpOMTgEjrRtqhq+QPTy11Ms
HnKp8iS2TpZvk6nsKdLdp1hTZ3WylyAz75N2undt+77Gj60P1D425H4q8pfQGG/Igp6MwT0i6v8c
ETHWJc58RvZSBKSSWrMhUx9595ilSSz4sCS9HYZxq2QILs3EPjXzOVv1YfyyPHx2AQUEzSmaRi+N
Ji3lXx80NnHNjdcULw5Rax8UB7UclssZMWK6idB0YVnnrSYDmka10fME7D3myVbXfjNUtP1x6Mjl
6FK1e+vjN5u67c1yDCyHV5Mb35ueiKCZXFSkV4zFU5m1HFNJQiI/cHrM+CJha8SfLQdUa3RY8bJn
rQI9jyjf6AxMZ+LsjYGdL8XPuuIv184v8/NrZffn/Ph+INBKtcE9uW8QxF6cREoblKOX66F1idYC
v78JXZALLkijmAEcOKiwAoIN8Un5zsGfkDm3eqoJrNzlQhmM6TnvxDZdDn+ZOAT8ihkZm4c6QVhH
bBu7+TyI8UYuzr5DC75yHOkesxgwKY5c426Zf7f3cIiwgq/dpLYVKrABLlszn+Mp7imPX7RZ8SIN
8FENO2uyvi9zpIb+PuWD7AHav5l9VuW4LzJ5v5yX1Zw9uXjT1dgjrOLiJUtNMthlz4tIHvK5vzDa
T3PX3/74CyGw/vWA6vZKh+0Z4QNtO12glJcNu5+fgq516xLUpnxASgxns9PNKnnxc2J1/v0xr8Sh
OzKd1RKw13V/8+9Hc7/nK/5/rg4sbfPDkO/Qdk1X/a5S/PMn/1kp9v+BYZNnSVwFKMQuvKV/Vord
fyzkJxdTeWgEYgH4/xXyUUNmm3ieL00Hi5XABXz/F4yfIrJAYtwLHCfAKYci778T8lmW/Su4l8+R
jsc38GBWYdpHjvbraVlN2G8RCrmfGml962Z1IVN555oNKDaPrCtM+NVQO+1a+PGF7aYvcY1BiGlM
J5HpYaxzao0qPwnj4rw1uaqTEWXuDKX0dj5RfXBN0w3+O6L2naHmi2Y+emFl7aIR7x/Vo3DQ2teu
huZtt75/wMUyJcCh9yyxmjJlF++m2dhBVULFrynqE1WC9dAFtczJQhvVpJOyozYS77FcPJZOtRsj
PZ3zvudVlt2JmR5Mj7Wjl1Po1ml36QmBwN3iHxlAHjao/0oHbxTn2qugKE+DuDarmyK2aNWo7FmG
zlk6oXGMuZufBFfYl0Tr0SBfC3yqLVN00Kn/xeqda6sTN/jFWRvb1dU2trp9U2RUKKf4qhuqK1k4
11GePncqf8SE7xQS5NXkJ4CUcvjlGhQk9aQViR4g2TT8KjX8/JziQpnEF0OWoikYoZoPAGCRlndh
Fk00qOroEyZ2qZM+qIgyo1f5B7swnmILC8Uuf0n1AwTWbReWt6kpjskcndgGrYAfl7V1cGz9eWoq
OKGmQ9dWuKehrS6USpBnrrPnxPLvNPEdvgAEI9OtafNtR+0el5qfFSFb4bXyi1Nyg1sZpXxrVxvy
qY70oyFsn9Q5eQnG+MUs40dMmC49dZlY1Ahie6CNNjcUpXm91EL2Yhy5kIk5PGt+zIvwrnNzZGRm
CgWu9xJG/pc4cR7qktvZpqST+Plds1hex48qrUG99Rq/Crf9WiCo4XJCFpUJlqKzVoNIv0WJALKX
fcpx2YDhmVSXFst2DC45159Dj2C3keUVrpNod7RUV5t0PMaCm6lV/jFdbOBFp6grmmgTRPVORQ49
DNdH07aitpFiXnGq3eqmDo9d0oeHKTbmjV8aqLRnJfGBj7vQTMeyDmGzdzVZkTkkX8shgA9r59cY
zg0rmMnXwSiu1ZgPG39GVqoHwu145r4ywFngHYhJDfbmRk53vV4lbZttSS/lOk1IfqZWxRsxOJ9V
QdEzneDO4XbYwKY3Uf00tAdNxk5OCzjMiYc+c+i24E7aau048W09U0BwTSrLubgOPOM0mm6wAEAC
MU4IKFX8UhrxS1Mn30ESVoNNpSrbdBTo1TRiIvWjSRDZNzlW0JEHXxiSNDMX9/gJjygVxeVVk2RA
Cdv5eZAUJ9g53G2WxfAk9bmf5C/kvNfyxMtKhERMuguRGVzi1XSYZvLLrkkD4LzKCvLTMUzBksZc
tJY84cgiw+v7izZP0GUoS7GxUn1pYlCIA2NkT/e9H4tdrwyfXTE9xHeOruJtUxrmPvLZdPDuKJOU
KN/FN4GikDvw13Pq6CsMKR6L3rtTJuM6m8N9aOQLmwEfhnhj1OV1stciBMI6lnfEZzslk2954nEU
usdeEqnESxGfrCLG2vXK85/ciNXwo/dVYQa2iipxPbg4plYV9quUZDOVfutBsrXhdVpH5n7Q7o3p
zd7eMIn6fKB/tXdvM/jbCVuaVOhd2waYS3pZhZnPzpnLO9ft7W2DS2eZjnrruTwGLvdVPJ2Fnb5I
5IQsYV5e+Sk2V01llScjVtGrukmOHri0arJIz3vEnaPwLqzT5wz7C6/Xu3Kpt6uUifCU36wUjb8f
C8Y0g23aiHuuumvDKknffaxt0jo+G7Lqyhz6C26ctZOBmVvaHO0ov4StexGm+HtbAzIrgd2QNnHy
6JYzQI4SD1CalDBivK47FWGCHo7FaUz+jAsF/LGmAGBZ+AfTV1dS8a0MVV71oxq2tfRX00RbIFbn
VCAe5tQ92ixcQt/qYe+0A9KQ5LwrOOCk4+p2nARwgpaAeZwV7bf5HlrxCS5qx8m078OWq2IaSsgt
iFG4fQNUBd8oKXmC78YAUxTZLxcVFmjI2aYWmyTCa0ykaE1pHEUKf90kCuSnKD7hVwa0A1BRP0hY
pjTh1tFnLbvptC3BjBpuh+UdUf+YI7royy1sUho4F/bccfuZ3UXk5+dzRRWVmumdtqsryxqXNtWn
Iuq+mQH1kJnRM4cJGekWWGZqUm2vp2xtK9taOSM+1h0Icbvt1xm5YtaoK6PqLuqc9e4sYWQ92v06
NUN4CA0V9MhTxxij9bXqIQMQ4SiY/FRXG0+hyq1pCdlFo1cDDZFJWJdTlLjrxmSH4WTXqHvDneA2
J+jFxC4Qomb+lGjrxq1jJJLT7ERG47HOMX8V5GxrIgqIqV+awj+3hqPQ8VaP7SNGVyyz3ruth3Vo
Ufwsi1LAkAk7GiZmIqmQyuZKWXiRmYaJ6LzTvJi+fSgMqtpW493VgwErKYkBzHTTsI9shCVrMziM
6W0LEfhQVTH+phUnCj+tc0zvTDi3WUtDmyVTBPhieXXzUNLWs4b2Ky57+IDwXWl6s2nLCROZ8vZH
+Tye0UCJRH/p0TNcBz0mZiWt4WICPTvBJ5PuicR9e2skhb/RPap+Znvi9eLW74G+Ze5d2BMqmXgs
UychZ2m7TcbSjavwSbjxSygnVLEwoN+k1nXcq2ev6ttt7ElkI2J5NrruwV6WtTlLNIKwNskwBZwk
uC86kdSSs+elT2alXFuFYHDs4ElHtJrtwNvhkN5s4oGF3A7Oroyn+zBJX+YmfuypF0nvoRqp+uXl
dB/0w8VYz2srNWiMYCa5GjJEiqLhRMX5OUsNAyc+lAgTp1l5lqH4H/Kjc0MagyXavfQwX24eusDW
u6D1z6Kq2LdZdr90AyrtAs1cOq8mLXw8a46ZZd5RNw/hwZ+EVqQvXczzuIG9Ax40iC27drcLoatv
fHr4m9qk1ecvHmt6pigXBCMrRMGaNF1/LzO0d1NcvXREyznQ1aGWNPFHP9+Lqt/l4RziZBSj10gL
AVEQziVhHoP4xJ7oUZfuGG/tGLCXSUFo4Ppcj1zJTkWQmMp9Fhmn2MfdBkX56NNp6Xw8e2ihKgoZ
FKvQvakDODxdi0WpCL8LG/TowL0n5wy/xpwyYGhB4vHaPZfoKqGPB+aCmaihLwkXcFtLk8w2cMm2
ia1KW97W0SEKbDR3XOcly7OXoasOUdPsKivH07SjkBjIBqn2BNi6azunVYgI1YuDnMEmwjEVj10s
OJKp2bh1io/hDPILJ9u1G3yy4oha6yyuM/lNCxXvEjt09k7arHJ903FGRD1nVWnwiMGBPxS6d7Tk
+6a7FNzrY04/xraICjHGJHjctwKgXV/ezjTcR5k9VlSsCWH3U1T5m1Qmz9HExzWpWpt0tVLkAgzq
sSkXeTrW0ybdj/0IoMSB/keYRz1Z2Dhkes+N+xDmOfiHnAOZItKq9Y3vZt1AgqnR/YygwQT5oxya
hz69HpR+9oR3FxTBV2ySv5H0fIsciysnH2iX6PzrYLdnKhmY2zQO6EFr2JwJ1ZWljZZnaLTb467z
05MWac+WWv3K6rt5qyeHAmIJ4gJ72XwVuMZ3qVLIus5leFnk9jfDNNqTuiDVxwrrkc27ps6yrh1a
eQof5OibEXHgMrt3GB8/yipeWoA2+lCjfsCunP5M8dAW4aPF3M+SRWBiVbg2vOl+zPKriEdslOpO
lUUn1LfTB6nVNz81x0Opb4wsQgMPnWyj5goTsvnas0p2ruyvbBpOK05B5FyAOcjsWz5GL9MYnbQt
zeCm4PWojYfWtZ1zJtRt+oIxfboym27/o+ZUY2K1PnwWY3i17KuQTCN0fQ6EJEZq26uwDCjnerVX
Xvjc46u0qqXHSVCzePPptBrKZzMaxKb/HgZgjHIjffkx2EbeH7QfgWUfCEurZF123qdOqZVrii82
qUGwpkJ7wFpWrimt33UUVbkX9X1ipme4+zENLmEHBVz2cZXQYi1QEhu4JMqJZNF0aSlE1Xg3TOWn
iiN009RuTPcQM/jOMdMTc2qLVXmf22LGppO+I9WcLa5WfTlHpyLuSTqt9LE+x/ls2CiDkCut6ZFr
xPdiwu1xonYGsmeVeFW2S7jd99nie5vSIN+FcYJCWxDchovwzFnfntcjoJfWyK8ICMTGROWtcZoe
di/BtmOM91nS1avZTs46zzpWpT2umsC7i/LyzI8f20TqFXvtgjb+nkFBy0J8FfWF1znbufacHSET
0FyzWEW+9jdRS4AtRXbdWh2YaizoV2Mkvup6mLbL7Q8IZ7yXCet7IhlSfgj5K6vOmx5kw5zrh6Ks
H7yYwNhP76OUrSgbQsa6fpmgl/mkdF2IdSS6ISy4XRc9VTZ3HOEy/BMV3C3Oh3hLmhzHJ2kKESNN
+ofaWxayGW1tVFIWtJfsDmrKIE1jrpyO4d0UpCCjA6wtMwdIJLF2X0bfkgz0xEi857ugQB0D8Go9
3tQ4Wq/qiCS8TGyuSSmxC52abGvr6yRyobQqzzmRSXWP+yzqnTjYrRIcmdeG48On6flPbbozuH1P
cG+nIgcl0lfFzghuK1rlWD0Dr+mleU3X6SR0vYdRDvBpvOxxUBR8W1JwJESwQK+u+iFE1s/MMV1o
bofAf0pQIE6AzhSaWyWJlzvaSZ5nL3+IjPI8L3SwHlvgK3GIwnDCqe23oA0iy2WGvfi28JuXIvF2
ljC+TA0HQStqUBD6Gz6uYLid6JuqssdOw8hune9NYNkb0836bdFE/mbIvWsvYr04SbVWhUCOXjhM
6UVcBnB7RqKoOPTvZq8F710F95FLzVAkzqEEnrCW/W5+JmhsEg3O1yYAwb88XQ1BhQYqVw3tvnYz
e5NeiwpWtTG0rHEN5TcURFbLTV5GClqCij9FoX1axPLFtcbTlBbTuumQqRF63KUU3kXpgJVQBJTD
SGSQd9lG+BHub7Mh1gU1XhE1XxQX5JpMDq3vCXW5OCDFKgk2p8o6r4A6eR1XfJxfz1FzSz50ivPp
nZVbl+2c7YVFIJchd5C4YpPYVNCVQlbR4yDwovEM4MQo14UFhy0gHkqoOgf+aW8I/yfh4P8Zfvb/
rLz6n7BTLpfm9fsY2/9Rtk/N1zb5+vS6Tf7jh/4qmS4dnb/64tby67+qogDcANBSLA1c0LWu78h/
lUUNP/hHwD8UMS3P92i1/VvyJr8WRX8qHvjAcRcG9+sGOKVXRNqcbtfb9yogDxKfFrAUN8zKnM5f
vfVv+lS/E1BZnvGmyT5Si/U9xTOsEajsV6e+rkl8iulWTTd+t4vyh4+fY/3aD/vXy7zpg9EwKKtk
EN3OAWvi9cYG31DAd2pTQhnyDpmcV4Nz4+AE+/EDl0F6y7NZXuwN6LipTLMbbZ5XmrephrfRmX/4
5PemZXnDV9OSKnuqE9MgA4D3V/bHsfseMX5g8rNvH3/3pff0m+/uvamCx1Pv9mkb9TuLIyEhWgzw
EgpPPv7wdwbGW9Dar77+0LSNZ1Z8+DSQuwYQvlN7/fc+ehmxVx9NjKgT12Zkho62E2gK8VnX5p+0
C5Yv+LtReTPufR3V2WQnejeGpeceyrCzIUlWjjcByvK9pDFT7nC3InVLudc3dNmjMDv9+NXsZd38
7ukLWuXVu+E7WtplzrB18UNsn5nNHvhI0KNrdgirKww3Nz2wqdk+2gCz0me/IXXZ+ca1BmaFbA2Q
PdCnRrr7+Ou8swYX7M7rb6PdebBRi+x3QHBXjoWFnkcwepLM9InCzd97xrKAXr0xJvSzg1BizQ4q
glWUtAUy0o1/Ezeu8aANgQK07nrxh1313rJ8cxD1Zm3mQz7UO6+fHhxrmCmeUFD7+FXe21D2r6+S
tl0gwq6td+Y0U74Zu0spjO5Mq7z8m7vqzXHjG2EvndCpd7rWzUZ08jGchbf9+Osva+w3a29pwL2e
CVFkcTdL3ezUVFfXZmjDLI5Mggy7KUmRvUGFf4AtvDML7pvDIfFrB2NOt90ZTVdiYDTqFh6rkafq
7y0q980RkZUkBPaQdDvZx/AMPbp2NpqcMJ0JVAdntHA4x3n643F7Z5csFJfX4yZ7kWiSv2ZX4qe7
wrq5Ow5tS3WlyJxDFnnhtksm/w9b8p3j6S2QIDJqMGyl0ezm0XseKO6edzQogXmM0Ehbx1+Lkeo5
obDzh7d774Fv9mc/ZXGlC/anY9Yxmn6ZBwz9JnKHNtzbOvOqQ94LhHasOg2sTw4B5kQQ9L9Cpauf
K+81eOKdVfJDs/LVyTDHUd/afS/2tVKxdRjmKI9vrcjy0SL7+AnvbNiFJ/V65oISOFpQ5HpX4PpM
3WvsT8Zm/hrNs/rDdL3zDu6bI8HxtarwL58QfmzUoa7K8BRXdef24+//3ty8OQ7yyW0w5m1s8oJx
uk/Jxm3jIGf4W+mBxq3utmCS+/rT7LYNeZnblkW9//jR7x0Wb67JNm6dwZdq2jtRUI+Xlj8O1h7I
sp/f53M5RA8zM2Vfffywd0ZxiYFfz1MStSCt7NTdR2boYDIp/O6Y0KOQf1gH733+m+PCSloVwTBw
9x5tz6/J4BjlFlKmo/5exLLgIV5/f83KSrQp3X1K2WZv21Ke2hCw/iBa9s4qlsufv9onbgpyogwN
dw95IToJhBGf1VPfb/ToBc8fT8A7R5xcBu7VI6Q3x7WodX4wtbTXs9Va6zlS+efYILob6v45zicg
qB8/zHrvaW+25azFmLVWUB0YtFKhdOW0wUB/up3d68itkV5dhV03zs7KSYehw6VzhNHxqEIZinot
/alT573fdigCFTr2i+NgjSLWBwobIsOfmSMEfkOkAC5Zw+g3f+9WE2/mwQqGRjlTPx2EXzXp2pWL
DnY/G0P9h4F5b6LtX2dhNsao0k2kD4Dz0sVRQ4D7+y7abpIWVKY2pAD48RS896Q3B4slUjOw426k
GJm0W1WMYPopjG2FiP8UZ7+3594cIAKpb3vy9XjQMsDspTfpsftF/ocd984L/FDyfLVg5zafm0rR
ACudGUUcoUAklFAuqljXf/MRy6H86hGq9brYraLx4A3loyx62oiTQNKL7vcfnvDOEC2o+tdPMGsd
yMlJMFvwu3rt00U+aYK++sMJ/t4QvTmUEsf2gwjW16FI6qp4MpDQLRDJzfwcCcKRyPv647X03lu8
OTvI/aST+E5/EF6WRPs5celibkRUW47afvyI917lzYHhC7dR85AyUOGszpiK6jme+/ymoEJ/8/Ej
3nuLN3uvjnviHq6Eg1u1Pl1Ozw/GU18FefqHybbee4k3e24ue8NQdTcfQq9onHofVV4SfadQ10f1
SrVjYzqbRsmsfZ7dcG4gFdCngI4QV878OUqNVu+9OayTx1HGRVVc4E9gNTdV2WbV5ZiMCNd/PBLv
fE/nzXxCQEtjv3URbYUxRTtOaekG6zpLHYVqvqci8Ydb/50Qw16+wKsNFmSGX4Qqzw6FlfvVsK69
WYNDnjzR61VI0hhA+yxcO2//MAXvPFC8OZK8KWljqsTiYMxlheqU7huE7oImjuobuyoDhzJ6lUf1
H+6Ldx7nvIlqRNAVsd0mdPODMO+3QZdkCGTJLBpOS9BE5qcwjOTfDBIW4OXrwfTKGGFv5RuoutKx
TtdhRNXCpBWfuhG7MUn88PHj9fHOTvlR2ng1bYWfWkZNL+BQ9lJciwhgdZSNxh8Whf3bUaPy+WYj
Wkmna5lpeewymMLZ14lVIeg4ASAMLi0OFccgEfKtPj+1vSZA66MC+4xkUO56CmPfSCt668VYKnmp
zJbO73nHrjGzPYWBcYbA6ph9T90/S7KS0EJ1xnwzqBbC+zo3VdOgBNzIebyG2lB26qqKgmicdkFn
RDnydxm//5zBrqvdByk1/hHbj4f1vfd+czwMwoADIKlurkQYERHREBVBgqrd5EEY34q6CmC3sTXV
XO0+fuSyNv63ggBD/WY/aCtRbex0NKGSwELNfifqdvDQWhrHAE5rE2dTt+6Iw6FWlL5uL/MRm4/i
DzGI9c7jQf3+smS7vCzNcdTTBYTOLnnQbTkAPZ1NI4ibW8MuMnFSS6ervOsaONICF9AJvCXcROYF
XUvruRQjJA/TDONTbQICRWG15WpLNhyRBIP9qkBQvEZpxTDB/EBuxfMju/KMaUixk/14EO1ltH4z
iuabndd3IlDLuEUrv+mSYbgHJTTGIcBHZ0q+FAIsKu6b01zzvebKK/L5qCYQ+ii1DGVTRicaBHBZ
7quhR6rhxsmKwEJXDVdoE4Bv4ptJvIdo0SItkEhbYBEiZGgYx6oQYijtVauTaCzvtZ4j2f9hMdrC
/u02N/0FN/76QJmUBSytiTv0wpTZ2RkRO4IReaNze7h1bINuP70rs6ozpJo5WhMbS7V5nlO9E9gZ
9Ihpd1mvgGZKSAs7L5Fw9GHKYrkCMEDTTJvS7eg0DqCWvq/HflgnsogFApNmZ/XWSqk0iiEzJ6rB
Dyzzk+EsD5yCKm1S+xLHmTiaEOHQKI8sdORKdBNqukM7ds/CxwuAvl+owoQzsPNl2KzakL9uck4Q
laJ152lLWIe8RRLFXA9GPFWUcbIOjQbA7Z4F+RzYJwSxQrYSn+mEOxF8Udn2/q4vpA6/CM+1I9Q/
A2uwvwCGayIQMbLrw23E9TxOm1Cwg/ZVkfkkUe6s8oa9rcIWPq5TsjYQpjDjenK2tICmsdiMxpj6
6T4aZtozpu+kwcsY6wFXQGdsvOyk8Ia02YIAdcJqDXoN6tfWYaVPyYnZJRI5E3ZODLVOAjUeL+vY
Ioe+oP9KVfSiHXVqTqeuzJUYV62yzRomn1+qx36MpXep0KKo5aqIA5kftLCj7io3U788pZfv+QhL
KR1L62BXRmeg0tS3gGd4QGlZ6H57fT5d58PcVtahG7LJ/zqZIWfLOumNNqI9WuNZFoCP6Puj0sM4
ItGpkgjJiiIu3Gyj4BcCP6oNPzpAF0WbZK9TMeH7MM4xVQCja9PhKZwqtEMAPrreaDK6aWYh/jla
YPjBoUxxtPEb15uuDDvKhFhBW2cZrYcMNM15zPfOz4go2vC+nOoiQb4qN9tkL2C3QUD3RThJhLLG
sqMJb5W19yl3x06cK912lQtgr7FQN4X6hVGJQxyGaGkbwGFfF0as+RwwLFUTbvoprIriPIyzoV2r
IFsY/0FOIRpYQ25meJ7oobPR+mCYMCwMYxtbamVVpr/NlOjsZ6HzEJMPr0qix7Sq/GABsJogEUSW
GObl4BVmf2UECPKQEqbKry6B3qrsRhRB0V+GFjN748tq9J44FAbDXUW6jMOvAHmHsDmZ274CurRq
jQpc1aoTXKjZymljX16DVwIetuOOTATCWFh+lOlOF1rFoBVsegX+AUBm4ImzIIS989QVwFTH/Rio
rKgPAwRElHGMJs0X3JY00ISNm3Sg2IYWgP5aJLIesbyM66Q/AfHXJPOm8PIZ3EAxVHO1KrpB4w8C
w67y642yjSS5gElRAc0F6qSAaheWV5mIQHazX591WcKGOsnp3wCQssD/okyKEIlfnniebgFH9a2b
O/fB2HoaRdSCbQ9bsLYGQEq5VSPBUkh4It2qyjOpkNb0ya/zTRYYfoX+CFEFHpJemAwnHBeGyMDB
gDIBpjxnJeqQGUcWwqdDWpYSohy6CUC3gVgfdYbTFbYRQTg0d5nIQbKsXF3k0ZUoRkOdVIk/cMiZ
qRAJnrPTNA3HKo1CiPBFoTvgH25iiumTocO+g4YP0W/aVWPkZJiWte6crkDfptRpjan7nxydV3Pc
OBpFfxGrSIDxtZNysCzZll9YTsMEBpAASOLX7+l9maqtmbWsbhL4wr3nDh/xnvf7JZXbCjLacnqK
owssA7VjtkUuf49QhzG4GfIOZmVreImhl1pRiL8Zdj8w0CkaMCLkzJS5REHVSyfieCoTWu1APGiR
HQxkB9KnNPAQe7NPNtGAM0UdW+DsAWJbcc8IvEHyF+Uu/mt2N02faVLZoToMcrUauqjclH9lojhl
uBtIuMpIMcjaaL7vyrghD6CvBNFVx0gvMryVYg+qL0UtYv2SEEej6jOjhGr4O21JFdwUWdOgrdLp
ZBH1laHZ5zfe0BJPNMrP1CQoQQkr+o4aUmXPa6r76a5d/BVkseFoCn8sSRM2X0R71diiEhvi4VQN
WTB/KRqFPDrUo+Uh25tk4nH1u+7+qKkJ9Udr2w4XbZHUm/ybts1QKzAPWmAEjrKy1hfOVxR+qZrk
cKsQd4LAblQPAXZG/Ip4tkK1Ppt6RAGclkW2xtwq89wU7MO4W2656HDJktiTNflNIMMyv/pqYuLY
ihmzxy8jZF+GN+k65gQcFUOV1ZjOYyaacPcsF+ilMFpEfxafL1cpr2sXpDqNV8gAo260HpPtPENh
JA5o6B4SU6fdU4fZU353e5KGsF/zja/qsMDAgJ8UO3RsMwbjacPHHMxyf5gsNfR3vlQ7/hvDZude
zvdeP8lpWpvjKJsGP2hQu3I/j/mWrXd+TIsJTJUwnbmZxmKO0HdnBCz9p8etSn40DFhWOJuU+l/a
doyLr5S5cmIZOZcC0fOVX4aVkFM9LSAWO+0Ytk3SdvVDMI7JcBuOvExfkYc3+4cxC1CL45DZrJtR
qJqJ9xBJXd2SFdDx+IpTIvIZBFS/Eod0jnLe3YXnu81Uhahe+Kw58tzLOw9GRZ6zZdmXj6ra2pSj
oKJfJxQzMXH1wR0q5meS9Th4Dny51Vrdl4NPVvy5ZSogvLf8uHs/joh+MFqsqHqmkF9rUMQyHZi8
OQqRchQb5m6WLAsFAU0w5BW/w3w6mwQADJDWzidXN228z3V2IblCdsVDkCSyo4FUloe175RvICsu
WTT8RelqzTduFtOAV73+6Q+jj9giB1Wr0D+2su+1ugydMGTy+Q7Nk2axNGLWY+UbyuzNd7Pko1ib
BE1uNU5Lfb/HltVJkA6U50fcpIIhW9/bTnxGPNY87/G8zPbBRHpO7GVT3M7nTHPf/92IDYu/TC4v
o/TQqiJJ7iLtSPM5pf0+yPMQyrx4sMvQxO9KJ4H+t2f4wW9NK3qYYr0J2vijSBarb9at0PAyUbJW
j5avZbiknNPLp54SXb06bztc3VnV7niZBuB2+4pGrR7np5mWeHngbftvXeYgeSWZqi30xcdJ1/4e
lmh/9Jjr1tt0nSOys81Uiadl23h+oySoSRjOWjqO417KfjSn3e6LvfRTLKLpS8lbxAOBvnOcnot4
GVZ/a8pkQZonw0FG8YGqOFDRsSonad5kCP2ox3fi4uUTd3urf8w2j66YhDraFWOPuBhGYOV1X0Z/
BYSVKD33NfUppKRhN+QNYoxwVXqUaTB1BAaFjRzH0xYthfuTbiIb/00dxxCs8hZ7wv6Q2M47dNdd
0ATNuccP08BNTzD/VDcwvOLqSdV1QrExcYc5j70qbL2+wctUb+J2jmYX6JfY5nuqT21lxgml4bSB
ywKP5RAtrKLL8pPdES8RrTvvQTqd+6VEcXKw0Rau2A9Wjme6yypOBsS/MSpGzXXKP+W/wru4tfcI
DGP/uHmklO8+NjO2Ewpfsby1bmjM+tZG3Ms1M/8+L5bboC6jEP6A1/Zh7Ck21NnqbpXRXblcuVzn
Jh9Fk57XbOyZh61wvLa/a9hhKUO1PG3KfLVzFVVEHnHvtiUqxX0M/auhN0vju9wolUxvhY5nkFQr
Ako3U7/LiBi6oNVixbHWh7ih+iAZw4srzMbj2rQ70/NFNh0p1FU4WGo1Vydxee75rdmheDHLnzhK
jcHxzK4zuq1HCCgk1YogRsFa9maOskPhG719IELtRXifSTX01zjmdJDyNIKxy2vIRbVDqrm2eyIr
GAouLlLYW2kfTEeT7Xly9Yo4c3UOxHkvcVm3+RrmwWO++riHhruAt+pPa9gPaI76YljkfoF8F6BH
9eUsTHVnmX9gluunta8eEoyYEgb0vjcImteJ6/ekYnxipHGUFG0CSWLSh0jPRaCWCs5TCs7wZexi
O3/urXc44q/lVTbzm7su6qrkATZTsN6W8ajSn5XMK/Oci17j5tlEqIB00/1W5YzrabFJ/c7xJqgN
UW5nYL92O5kU5WMWG/XS8N6mNFlKqCC7GxdQj+m58BkO28+2cK68BHO222+bCev4vm6HYv2SZirc
zjmmNHIO6hibMrOkyk8o5RvcUFt3k3DjlD+nNPIZPqayngaQ2pKhCCyx2gKP+1pgoHbpqWStobrb
kbzUSAA3oNogN5UxrfitjUorYHrbnv7qBs6m8EhZspDO5SO+ZOS54A9f+zypk9ttEvAA6Jp5Ug5t
mawaREii43cqmb644bfnCDqOeBMMZ3VVb8n4sLVVsN6nQQUJyS6Ix09mKswu/6GSgmVxAAdSm4v0
oxav2I3HKn9WQvM1P0xOsGB6m7c4GklISBVyumO1OC2I5srKBetAGOW6OYZ2GiLwu4UFI/DkJ5MF
/0023PdzwkYwxMfqBVbNGRyJD29gzbjxS89JZHnLpzTU/MUq7hL4fCqOM5jF6xJDlpU2JrGdtsm/
yHlx9jvC+o4P3y5LsgICphrLvlMFdZZ7JfVkIF7KQOjhfhRTYx/zcDOWMFTv6sdF5CGhiZZHAl8p
UEAR8T5NfQQ2IZDSNSciaib9d0yKjZzXeNtWEGhtte/6EGLNKv8p8m0rNMDgp66uZiXT6Il5zLz/
4RENYU0UZc7Nle4lvldr3KYVBmWMliQx2GbM99MUJj2Z7xxhWJmqLqSEbSZZb4T99AiR6+PUZySD
3k6Rzz30M8Po7nc17Rn0GwwG7pnRw4pNWC451TeNEOXREZt6tGyP81q3oC+5O6o+eWlDuQ76fRUM
I6IjRLtZdy/c81V4dbmVYzqcbRRhiL/vRzyh9hIJwad36HLX731wwAflmRyponZYHPbEATQ7bmlv
r6aswsSyuTFrXkuSozDrlVhihZVo0odZWEpGO7uYX4DfiXkNRuUx2f8WkSmL7mOYwmDKyERDNC2J
K7CuKtsnlosbtsSqpe95CHgIBNz6GmpYjgUSwbM4edFvGTi+lojg5so7guJncw4yK0bVn13bS/8+
BiVxuIcNh3XlD4kNUbcftxkP/vOU7EEJfb7XMfQPSyrkZzBHyPCHmNEltNRajfz1SyxWzRKM8m2v
htUyFVjYiuFSiYrwUwvVLJ9JuKfXvjNoyPTsTAoz8Fhh8B30ox7LdnqruzAxd85k6fxNZIGfiteF
itF8Inl0irazBFw5gX/nCDoPUR/2CteRYfPGbHVK6ltv02L3h1GkQcxUasJkExzHyNDGrvQ0IYk+
deoHeT+uOR46t2SiBZvRpFbcDlaU8d2mR6XvqxU5CC3bbFrT3Zi9zLS6V4vSowYLGmAzbNq8tx+z
Dw3FMza6Un8mdtxiaJJRBA0YV8GaLs95B97JnnLJq3gJQp3sv7EBcZUeRxOZira1nSwQ+3iaNZkm
4F6QvU4YcxBCDvkauEsGh5F51yRg6/zLiVil8fTzmjAwZsSYXuvpYouIDvNTZCtcGBBB1t81/Xu6
8zRG+IRPMgpyT4NBHu3S3rEljofyDEZGjQPNAC+NYSA/lLy3wjAtIoMtjdeU9VlmhDpMHgk+aTkA
k4b+NmU9VSfI79t6+gzrKeMk4m2bk99rnlHyHArCpXeq9W4uBFgHIdqg+mmjYhzau6rvtPK/1raM
fP+tGFPYf7dhM1XSHTGwlZx0adbDi7hk8SoLUmirMO/OZRct1bGj0Vqhne+WBCGdLApsQJU4XD1V
L7EWjEqpbIRWmg0x2qB13Z/JIxXJL9gqJYF+sXTTQz81g/uR8574m22vScPFA7Yq3JrFHpG43SGN
wthOx2K3r4Xs8FIwhyUE9cAMDNhuO6zK2XPgeh8/pZCSx/EikJQ7gtWGiqKRpkC3+hgoZnk/5AZd
wB/kOurxDcRfqf4tJUbPz3yTRfeu2gaDIASNdsEAj4bYv9fMnwvSG6qtn77V0DAtBqtVU5PsxZZh
2oWUUNfdaZirfr4zhYi7Af8BN/Vy3qmTi+QSRLnx5lIl/OnRzVj7oUe/4fDxROoD6qkKxlvOXXQz
N1uu22g7L661Y/w+6yInVXjeimL5vScTB/Il5FjPPgR1ruyO3hvZPegwaXMMOnEQNf+NapPVl5JS
cjvOiVS4h4qx6AFWVCI2x6HJIvFr38KrYUk38CkOOTjaksa86xaJtIZOmT+MMN9h5zva6ynGA+7K
/OqCA2Wa0B+IXD4Ojv+eIKXOQlatYrtN2YHJXFvYm6xAqI4nt8cIdO1gEdodHNHlmmkt94/bz9fH
rXjWYdmo+7iJDLOocWjmGsZuwSv1YRdHY3Da6IZKPDg1TQEDPrQt79sGUPdpGill+7M3yVQ9VaNt
goRNB/1WcfFJNPCl566bkFFXlCpkXDIV5AqMkPpUaItRehB81GNWyO+x6tvp0tLpzd8TtuAKZC36
GnWWKQgBeRKodUT2lSdiKH+vznEFH7vQDmUPICFlTk96cD6CBaL+3WNcMEJC/1eqiuuTVbRV2M9h
YBQ3WsKcauEb2KakdxKNql/2QuYQHMa48sVx7/R1b5N2kJFuptWO+Z0H8u1/jMtSoDLv62Hfn4p2
SOkvgm7rkhc7oOS+KzjMdlJ5Jj4aUgWTsnCfXJlZFx1gss5JfF7y2WPwKdxYECm5t4zywZ+N0/43
0vUCDtjXKUCPW+8ZZ5nLXGK0Xo82rRTGJjYtSZ9emFWifL9tPB2GO+5TbzUgzFRG/+dkRh4r3aDX
eXA3citEpWEGQBwpj+myDb69m3OnI/+a8HmPw2mGLB5Hn25upmhM2HdMUUiOQmT36yhgn3AzEsQr
k/it1rJNNjAJadhNd0Xr07m/q1S8mOC1yYrIdW8Nj90cP1RuK21+x+MvNgasSZoU7qFQ0Z7h2ZRU
GxJMK7LC2VePSV3gEIwPsyqywkONq7MMTF2vg9mPxxFvMdPZYMeyKWCSYNcilXCjWugucRhFU/qj
5YwMGN+ZbvR+ZpTeu8Lfl9CfAnMTsl/tyAnbyftVj05j3JjOYbOyEz+s65gwgGVUoldWXWXus/pp
X9a4JobDbSbVz6VYQ1P+mId8X5r3RiK5wisX6lK2J3gdOiFPtfYUFOewZsT7n3JpX8aY0KpI/aV7
5jE+DJQfBXZ/t4wBSSQuaPkzuqqqmpeoDEaBQ72HRrrDYxalf3AzQlhSNt2cLk/ZnBNf/bAH2xws
Z9FcJxv3e2LgUmVeUkYddtrba0Gx5go+rsziEcNqs1ZBrY4AzzaCDvwWcTscZ48jT5x0kbFlPuXt
DtH6bssGZaE19n2pyQBh28m7zA5vdu6xKyMxEEMmSroXfkLkGN/M1bzQ/ZUY3rYYfGVfBO8lodni
TRZl2YLYNXVFSGuk2hU5dNxXOn/ywLrK7qHUpgCthnd/m7vjNAxT/4f9i02/m3ipkvmC1WFMXwxb
Jc67zKzrAvh8TyMDNzFd0lWfSF/fMHHyKAXAktdpSAYSv9WSYSyJOp3wX3BIRMuzDIAAUKUYuXTf
kXXKEYRR5j0taxPrIiXHE/5J94bXTUrDkGx2yT8fqHzc4FP6jao+jkpVTffYTxf/Ho6DWeRNnbft
8hi4eKRn9RbV7WHd0WLnBJC7LRzPvoGi/rWAOWV/jUhsFAEXdnCAiGMXDGl2n5l6Kfc/cHK4L36E
tq9Xcb/UlZyiJ1Mp5llv/coyyO88OY0Iu59zWE5AJkSQGsABAq93vr6agvq1I//TyYUB+mZmZnx5
zap0vGO2UsLHH+nhXHxc6pZSjYMXZZp/VAuruPJ1Ltdssf/Q95Flf8mrmKnNmU60H+mZhiF99VvV
Tk+7jLukgjspQG0gEqqb9oPjMLKPdAxMzo52G4Jx4vRck7j+Gs4MnjB2zWZU4xGgqR1JkppglFdk
xwvs02eu4S3MoaBXW3mv23kmxv0AWSMM9EcexqMglIfVTwHkra7QVDwO6B1XEt/SJZDPzNtoGk7s
L6XfHuB/5v7HMvRz81GxK2DFUOnUF+p24M4J6/vVLJOI3wJ6kil5cDnKySU490mpBwekKmGEPjnt
9X2kU37FJ5ulzfjVa701ZMbwfcvbvHUGWJcXVdq8SqsJIDjgbhuFvK1Fp7gl52FnPjtvzdVZXkfJ
tH7VgdfiM7XOqt+ZHRvimxm1N/PHukru1vNYtHHj3DEr4m5DJ2KoYwWJhi0nQPzmpDFw73kK960h
Br2I++CbLwpAgtSiLFFyzYXGHnLrgCbFqR38XRYkizcnLKbhXn5hhjxHVKdBsvMIQv8BdYqIGnNc
na3vZbjmCxKdnLE4O5AiUtvaYEilKp+K82r6ygSnRbVDV7GpnaaYhVg2dkM4v5hSXLtVfN1+u9uC
HuAg9lU3IOZTwyyH9bLC4m+LV2TZvD3hmaqpatRnsTbLOkBPMRbva0a9qeOJo4VdljbhMeYllXvP
V+6ZGd403rCVwp1OXZUfxYpNn8BnWMyN+tckW2H36VSVo2z147jN3ItoxGrE9PW4Y9O/FPzogNS6
QLZlDacLvXiYvl4JwOX45ospACHLcl+k5cc0dn79wtQ0ntxrbbNVmUtsnByX2423baInh2CUsVKh
dGtkON5XPqXQO9bwWwUj/EAyb26jeontm3MMaLKnzDnf6luZ6mIb3iLGMFH7EDE7XPM/c8gtt79D
s3K1BMcaB3HR0bRvAfO8zIklaC/KBGG/n+u+TegseoAiATHaoagromhDF2b/HNqcpYGF2WeSrUvW
1IFAqMTNwiqGxf32q2SVx9+dUp4KbeXBKTpuVARId4txS3qFITLZPeherVn4rMB2muyYNk3j5W2S
9Yi1PjKuuhniPdBILpZyTUZ5x3o7rTVPZiA94VZsSmmsm5SJ7XBkopgxB6gH1si/JFKZoL5z9Egh
5DU0DhWhJsE2Td19veoxJnrHtzDQ/1SRsWwT+81Hzau3kgrqkC+zmw3b7nRQzOxMuk3d+jXJmOCi
A+Gt9y9rG5nuGw4ogwILIgCUsEtJVZ2TuQRkLoBg5AY9rj/rda/l8CnmmpiA05zsY7cxcKVP44i5
/q/Vf4eaydiYyE7hTQr7oo+a0LCEjPee7NK8QeZ1I6s6aatzOifpGPysppIV5ce0rNWQU7Iuqc0A
JjO86Pe7JuxrlDdmBYujTrOrhvCbnAX7sNPq2LQUMH5gmnAmRnbg5fsT2TJdsvw2F8E8iEfJmJG1
w3m5djCW4bormyDrjgXN5iz+qoz1UfcRS9mgr+iYklYPQ4J2/SgR1tTIqHaZ58lNVLqCHfEoXSj2
dx3Ba9H3Dm5xHkEBbAqiuHaHaonVUcblBSUXN6h8I3Agj7NbYFxoEOwehLa4LzYyDbJvrdzbriJp
AlR8eax9Tc1z6LaG6vSGNRQLk7slzaHVH7uUhvSdFaEB2iOrRRAfOKDiwdVedGtBhorYFYRO64ay
4UpsBzmcQ45dIE5cTyx64z1KecZWuB9Qpoo+yb8nQ46BGXFIVETP1Da6AbjiXb98DemwpuZbu4Vt
8VDjXGPB15B7kz2xxg8DEpEppmgCqSaL7TYQZLJUiJqWCnnOFueu3i6ODb57E26sgFEk7YAw6JDw
foocRI6Py/AOrQhl643qOVgIEFymwf3JYso6ee6yqCb2njoOKpMK/Tzecj/pvYduUloktOQzu9D3
03Fj9Jt/ITUHhQUQ75pUhQfNLkLNt2tVdIIsK7Aipfta0jZTDhyXcqkD90VKMWFH4clwMz9PMOie
blc/snK7rZkpCbILC6Bh9FQpw+cXZxjjhsfcqmVmuBGPafTe4yqNyHVWfFHjPXqQOFOkA6Rs55jm
9xIWT4CRqHrmNOhB45N20vQgDMeCRRo5LRN3QvhYgkvnAk9RBYZUeL5kASK+JJ3rYE71YeZefCM5
zX+yzLgKG2oZIu8A3xX5sPpsFCrt/OiYRHVfFbIckH/UCfsVlOvTKIJ80rVi/2jRLml1AhbtN4H+
g+L+vm3zfPklhriVv62a9f5Xz9lMpu0Wl516CEwwBySZbpGs4ovqkJqTARw2RTccIsZLzdeQyplm
eGT2puCTBdnyyB4uWO54K+ErkniTdN/mTVuI1hHlIRgUvweNfFqZfkw3oyhD6vmkWXXMVJrrYjlP
w9hOz7WfowA41iiL9kccTTh9YBuqsX0cdVGiKVM6teVt3Jlpf1xwb8/3TkNswccXxVZ+djyfcXDO
7BpuxaHtmikObtZm4/NFb67tdhyQGV49t4wf5DkwbWv/OYCg+l/bbzyYN10s2E6jNil7wgmBACeE
6FDLtx8BdkFqSTWNU/qik4gcqWOLyzi0p62Z2/4hEls73CMMr/Mf0VSo+Ouy5ix7byrmoV6c4RpJ
+UYb3az5ud7c7JDDLdTrH2pLO/m2NcqTFNSpOH8psKJu8BvLJZt+uTAOqdXroqo7PjaLnBzso+/x
iE11tlWvhWtQ0h91oNb1xDYoaIl/nvoiuU6wHVQTFhGwRfDNUaPd+GgQzQ/fMFH6w3iZ6eSx6Oag
Iz3XNjZ+6NiKETVTtc3c3+dZOZMlQ0u8P7JuNcUXaom4j9i0Rqgf6AGmPDrXQR2HxGay/6j/22D9
qBwlH1FB/+qg9A0W1au4CNojNE53oHDZk6/jxqTtziZBSHQVh/k03LdKdiFhgZWrF6BtmS6Wx3TX
BRVJKQoCORjb98odY9tMJQGqDa/VKe4WYwt4WHO131HqtMPT0rvNvytlQRhgLN02c4fGcNnvGVel
I/mr2WSI0YKKlhY/MiV19baNXgpz38eldu6m4/CNuG6rxTwjfdmbM2THhEr1WuyQeV7tyjx2mfDy
GO6R4euY+tlABimd3+M/Vc3um5DOPE+736vycFioXgKeq1XVY4dZNyjT7bhci9iHpe4IGTov21r8
P2oqVsM/jBCr+6kERfWJbizL+wvYSwbf3IKz6Bl1Cw1qs0xYvF3X+H2CdjCtavNhMKCQcMqZDT2o
Axu6XZagmRvyhol0cCCrEEArFBkUPfC0JXKz+CVj89/Pp2ajraQntOHUPTiAN+Z20aa7j/zYxPDy
uzZJqRTLNghfi0Cz5Ox1KFIKTGa/60fR+bj4QPM/lPWRL3phTsQ2F7U8JMLS7l/cVd2EeAvilCai
kwrYFgcWGYxCDUcl7qs9QyR3N9ZBAf0nHxnt2IOJdsBY/KggcS8D4sfrRZLPDfGDE5FIzZ0ombqS
MdBuBqcwC+Qr8nFuFLc2MU+syS+DSVDvcgbJVb3U3GQLHYhLcOSOA5c5Lpptdq9MRnX4N5uHhY8p
zXVMQT2m69SLM+fJWlzI6CGBhyKZ1uGD/4dbHnaZUgaTH8e05EIzxXBBcrE1CPWC3qTJSeVBAK3N
7TaCZVPDKw6e45ohWX1cmBcOT0UQ1hSfXc/IPrtYbffte5Qy8MmI5dKyK4+gw0bG3yrNG6QbVTva
n0w583qjVYib9jaMibL7EGk9mbuxy2nVzkSr4UyhCtqAhMIZVjt0SZkI8y5gJOpzECijARaXS5C+
cek1e3RQiCgikBLBFvunrYgVsM2+7PSHoatd7nbDW28OaPcg4JnrVR8eytkiKLxUWahMderzckEu
W8BjMPfjtQezhxJ3THveMx0N38OCHenXWtfAmAsRVLw8OwMu6rPEwgI77DkigNtiZSh1rMnU4air
0mj+mtUtKDVkGGTlkTVZ2Dn+XgEvzc/D0mQK/x5qjDt0/5XKDjkA9bC65aDsJcxLv/TZE8TLgEWL
cK2o2LN0Q/07wgGe6Cs6Xy7ndkgEOUW7sCEEQVabEyj1rut4OnNfshs/MO1j+3DYrqsyujamYPsT
qqOKpOxZ7epFOD5WSFhy0d+h3u/1c76rfr9NUM8Gz1WzD92z6AFNfx+bcpC/rtWWf227PDMPwFqn
9klZU8nfaspWCF+pc+G7C6YRzN88JPH31Q5r+hvE7Mgvxb64TC/Dmqd7dihbnbPoCQELb9FBr5tL
/xPRniQXmQ5F8Wqlr7ufQdlybBxSKvgKG+aqehSsYP1X2GpbXrt7JohJ8Z7UadYWp6bsILsya9l9
i7wAS/T76vem+LJCTmzf90y2EwQ4mbUZAGih5vXfthrbfRab7OzXsteG0FlN3zWctEy2cUAOyuAA
mGftV0LV2c7J/eiHdhzvRCNr/achj61kypQ2ok8QCHYdkqrVA61PL3LcgvkVaUeRD8c0xrnM5gMF
tSP/JQjE9qxcuyGEGCmuFqaR89yF37wKbPRidCLOtB/ie4LoYfxIYW9iFdi8GPMG2axI2CFNEuMS
Okz2ABA9WbL96LJyJ71vVHCa/o2uJwwxrTN4qOu+s9/ehj4Aq0EJmUIAnebt12RLGGyNsTehmczX
Fom8+DEH+2Ze7Jq+hqvKt/ugZ1MD6YvT/9+1tVkvXs4gy1KWRQWB7U64NT2tomUllZQ193U7xWNE
dZEtCUKpAlfbIelpO/7q0edFB4EbqSvNUErDTAD57PfyjkN+HJIzETmpuJ+MTJavQ7hUWNqZa/vl
BD2OiTLLxJw0vOsS5zNbI6baJ0QUoiIzeYnkZo6Wj2R4nWUdreq4U+/5Crxjh+oGSaTuv1ccst8m
m8vfc90n9ZNjErnOt5UzoX8mBIYh7YliL1gErFlY2O8z0Y9zBWSxSku2IFLn2+scboxeL6GjmQaN
bGeGJCeTVFn/Fg8UbaRFUS3p/GR8g0fiuA6oPecj0nS//hkXlqRHgXfkFSVsQ2FMpnGeq5kAoKu8
q09auvdjLZnJXEVXFYZx5EJJ7G9U15T93xwYdvhh2qVOfwwMb+B9sXFDtciWtovQC6tp0HfM4+34
ScWslv3ECB952kVCpVxel6gKwvJbzoJ73d4WVLgYmdEnRvN0maDBquXSNZHqprMZtlF+c2HDRuZc
yn3t/mVrQxd6qJuGjQp1DXMUwtVVVHLpDKigK5SMok+jW1MZOpn7SOQqnb7ECjjqeIzQeqinCJdP
+MJvWfiIn5G48NWNDfksbZb0jb9dVcDFCxZqK5AjVx3mbGi1Ro+LekEdm4r/gljWaAZQbDbIY5ep
y9r6ieihSrIdFH3p2pcyRWU/k/KgiuG1mFt21UeB+qZ+xqwQkFEco1uYzgSkISk9bMyfFDmda521
N8lE1ttzyOsCHXxAShZ8EwUju4ckWEz4K++2dmk+q9Qn5X4nUt6z4G23MQK1rFLT9pRalNHLh8Mb
kRffnGApgClAsY5ihxyi8TuyQad8Pdm8K+0X78u+Je2N2eCkT80emNLfoWTSzfKASch0/4q1C9V2
0VEDMq7fI1mCVkQTHk/ssOjm5Ouuk9WcTBwGwKiKxEYd/6qTfvpGZ2ygzIZmrtP73GtEWKc42Iv+
78TqcDn1M5h4fcBZM2c/mqwZ/sfZmfQ2jnNd+BcJoGZp6yGJ7VSSSiU19EaoIaV5omb9+u9xf5s0
38gCvGg0UAsrlEiKuvec58xfQPnbobG1Ccvo659xGZB8c2N7iZbPmFlCrXoYqDNkD5DOzXiHegd0
zhbnYv6tiUCL/ZhikgjuM63yxzc+JdrmQAu+DMudi+o/us9rpJO/Y4+3mwsN0AmHJ52WHkvBQWYs
g03YhSDpdlJmIaZ6yzMi8Wfi5GwKztOwRCXzXdiM4+xY4S2WkvJAjMgGOp45kmlaNyki2zD2nTn/
EqCg4IzjBejvv2e6JgEezjawpeh+TpNmeLU8LgsN1fMxC6ROkDoloa7FkNb3LWWrpP1doP3Rw83U
JWGNRGOKS/OvUUi0yjs/qWwzutegFfdfm6ltWmK9IxwH6CQLWqnxb41KLGjiqpXxHzOuCoiG+BGs
EREoBarPyKM6URy7PtGdaWs3hcdWa+ZpMzS3HCPr7Ad8yigjQT5Ge1Pd1wY5wibqE1SP/5glH7n1
AyRxkzTbIcp8NA4N8iLq1rTnCZF8Hcm/eQVQnkXPUrdc8xt4Qb7AznxP8ong6kbU7+vPgNkonuzQ
u9B7xwNO4xMjgFnnbcgHkSfZ0qzKccK/PgcY7AcDX5VWeE8TKzPMvUDBbH6yskxruhM7b2+Aax8d
l7K4Kcb5M4WroPNvDD/Tfgm/hlfryagO7kdbn8h+lRQ4xLa3uKM/AJjExl5vKOEhYIz4+mtgkBtG
S5y902njP7ZdmQQp6GgwvF3QERxQbKWjT9Wp9ZqZiEer8cv+NIKqgHEbwwfL7O2MldMxqGx2efct
8eUkCEjjTyuRXPU5/RHgD/D775oIsiyvcwQG5SMuyNL9NFVzpr+ACI/rz2mC1EXf0nDgG5ovIzph
OJKROmOV8bsoTHeJCDXDJMkgGfKtXY/jQx2eTwYdWqk0pweitfqPnJCx9lMpw5Iqb9Qb4yv7RIne
zQhp870O+dngUXYoqs6OoHiMj4jX2oDYe4318cjfIgb6Dmyfzj+jxSmhxiNR5m1yLwwayTCh0DbF
aHsk1dOSht9YYewv0sqP31KnqNhUo2qyCMZ1+OImqMkTJikeHBQIxIBqrcGpRBA0Z9MNrqIYzRBT
wGtv+9mO7X3tjnwFW/RtyGL03Ar32CeYzGHMmc8hgvIsk/FYzBSzaOfeTmhvrfY2yfCvJNusnxoc
wvR+qa4Ou0YPAqjDAWc2xupUbpK8aF7mhUcD91UiHsGBdKZ7hJich6kDNdlKjOi7zzKbi5sZIzUU
e/QT80hLvaApW81bqmxknXyPrbg0/NMkiFnCtztlHvIbDk5eRGBDrp0//4B7GJ4D56UrnGCPIW1G
jqbNRLa9URlN0pSoYjSYv0QKmQgivUah/Ss8VvrKbD2YrzjIScqTwAYms/uCwrzP9n1U5s1bZaD3
y9hoRiN8EZbUsPvgnadDRXshdiOxFUk2A1EF0m3POz7JxuFudm2HGJJeHzlzbnjdSgetfq0lLTBk
Gbp7kRHqPdKtCz1Y4XTTSk5+hhyD4SUO3I4PH6vOrBcRoBukx8L9zA8xPVk92oZOWdGXH0pHjFvb
GBpWQJSPiO42eZG7SbPHiRzTtwXAmvF2mYyAijM1f5k/YuCqyb6TMz9/blkRgdCQ44T7KcH+MeEy
8W39V9ognb1xNH+Kv6XUn1B7m2WGLucLry0zumvrrii/hTkN57+5adsW0Scu4Hq6ClYU0xmPwiSk
8CtKxNycETWCPGneSCJftb2UppHv3KI33GBDFHbXZc+IkCj//Bn1miCXAx80nuB9X6ECzjdtTo0t
2eiFbo/DrfScTKMLRks9/NOizBuP3KhuLr7F+WSW823a+hR3nrmjwSyIviKIACNkZRXz+AlPrd8d
wxBtjcFhtJ6d8rNGscU4dpZwxc8WB6gw7ykAF+Y9cBZtnjexYVO6lSHkpzuLUODqNrDn0nhNJ9oR
oL1tqcl//Ay1KY3B3Bdod88l16jaoDFsXJoXJdsTeTpd2YgD3iG9cDdC82eTA/KMdQATdtlCR56M
mQ+ryTOMnwGx39588ltsIHs6ZgilvL6DCY5ARYamd9PFOIiwgNYksI4H9LZOOWwm9nEe9Ji7IwXp
EvNUmv3OMgr2CFQB5/rpNs60Ufsh6aZlD9WsVxkfV6GuIQ7Ryzivv5h22chyU+ILLahXJTN8mNL1
Rpt2rOeJyu+PuGNN4kV8GvWzfzcQfoJm2sGbWRD9GEHUOUPcZ/JHkrpDRW9xMGa9tWMekRWLAUh2
aIHbZPohDb8tv8e5b/jkSU6sRJcWPw798jFyCPO8x7XpEu88oDNEHJbWVKpocltmNyJoxM3YUoma
EpRTuW2PkOQRQXe81El8kaV7i4m1Zc3gdfeCWx9+ftje2jE+y9tEJJPmIyZyojbbB0OQNe09YHTd
7jBiUm3nYJC2LG8Km3nonwjkZf/i2wZ1wF3SZAWJNxEUurH9TfqGLMaXSLqGbPa8hLTJQvhoFHgs
uoF7aj+0gI6SYFeVPb6ch2Dm0IbDuvKCYDtQcph0BOy0KMhsjlDIV1u9HfJ5JKoxLYzhr0V1JC8/
VX2OhGJft1WsadMGcRhH/RvnrJ0J0IAFjXEvgklYHelMfdiH2hMnclN2DaY+Cvnm17QiJW74ZLqZ
W48njJ12526ths89H7A1xojuNPhUvIEyewgrPo+mFvA3DVOVFmRv6kKOxU1OYVoj/V3KzsQ8Ke16
zjclW19escV5FQpR3oR8vj+hhZxq6zWcAcsPBUEHKTXxbh9hQ8wAj7ddmHjV88hntUk/HX0sPcKz
g5eyPeZc04jc0MYEqYl+TPfDgPPgbzLQP0L1fIeLUUgbVXo6iCT+AaBpAoNMAaew/vE5TIYuJiWE
DaDH42Gi5BCOJLuc9KQCD7fT7YH2YqJ5Vgo4muw9rbhBlOrJytkm1Dmjwt3T1qWFSJJGXARw7yHe
0D2+TdGxcibYIGjXJnlmRZv19ELROjoG6JaH6GiwVwRP2qS7c4FFM6GR+Cb92mveOqKZ+MD5chkQ
8CHYQddNxUgfaWyZ3Wwmh5rAW4Jo+C/3nvIwsEh6j1xvMl+Rvqb6tLt8vSV+y/nveMfnoC3W0yGi
O8NPn4lIXSqNXe8LkppzaQ5iBaaydJnzv7+7jNnIprEctzukfeQaaBEE5DB3oNyyJyRCm1ZIBPrS
7TP/ex3UOBPyl8q/ywXZDEkUwWDXcWz6GNy7m6r2j0DoP4UWxd3uXHmeir1s/bs5b/lQlDvqPJ87
y1jhty6hy9QcTquLSJruhX8niCowObx0bnzj2NoZSv85y8e7scz/dvhLq4IUFQwxpI22CDZofdMV
3lohbcJJ++7H7c/LT/tDTAOzS8GGjEaCbcUw/bveEK94x/FgTeMaiVdfesgKIYRumt1i9MwOmR4P
bbuhHoAocNc2Ih0nzlVx7ffUWgw9efBZxdOLiNt4vElMy08+I52afQS5eWB/F0IKrTuSwkUcza5u
2P8+6SV4wxUAtX7Gw/wPhYNIQAUmMhY+JQwWFVqHad5y8PoeUWxEyF8+TxHUAXemlmPcIDb+Ferl
o2ZSsjc8koSuegyGAgEpMhIJ6Xvlh1nI4Y+otAK9ny0aa2VRL6wCQ9lEeqdCAjDV2SFKo/muxoh0
iqIhvtOdM/u6a/2V5bYwnf6l8rxb1bJDMZvBJDikvtkiUe/g5VtZo68gkZZ+/vzv734+1U26Gkam
HyraczGop0pvb+tA0Eu6/BwWJqyh7BaWlhLoPZv5YYhyIimYbN580w2FRaUlqLVS//9c+MXg16Xr
KJQiW0siYmaT+uCUztlQnCFS2VfxGMXE0ZwLCpeHs3S/lPXXO5JjTzfLg6QQfh8EEaUyPt26YgVe
s/D7urJqwpJGzig0SRptUdzqjlfUGKICGlRX/f3/on/ePe+46lqC0DN56ATJ6w9x0OnO80gDRFvZ
kJcGoKyLwaxbyWGLQEFZUKePJEwnund8Sl43of59Lb0bAUyIMnFY2ofGHCOOe3S0skjwgZaazZU3
6TzH3l3CpFSCrkAPDkMV6S+1bWW/51ALb657BOc79+7X6ygJsziJ2gOCVftr4lfVH/Y98Xz51/9l
RX2w7+rKgrN9oz17b7tDU0O5sWsnecrhnJHXFwbTr0Jnh82GMqUqUedRSCDRGcmCdvXKe2f8d3TA
Bs7KoxaWkmN3b16RiPRJs8O4uWqdwzL87+/XaU3pka7hsYgdz7qzsZel96VO5hP0+/zH5Zu4NImV
d7gg9nSK7N49YEXRYDYguvkJqiJZmQEL7w4V85VqtYc3v+3p4STYDNIOn76pZ4+VQ4GyrNYgu+c9
44OZoOK8Ujk2YuxYikGTW5hsAr43uj8eNRgg+p7tYXbqEMHsBWU2MCjlkJkPkFJ6jkSXb+PSH6C8
g8H86NnQ5ZiBHQenBT7YOE9ve6RdWHO7mAZRvkESoVWP9AW8+XUCqCy+tGHelofLf8HCg1SZWeT2
DFSVqGbz8e02h2LoRfE81WG7BpH8+AJCRbib1OxwDzvl0UM/KAHodHmI9IcWx8oIzvvmRw/xPIfe
7RZNjqhwGKLgoAeR3LuNHu1sH7dibwKJKV2ki9Sm1/DcH49GF8rGV2koXDI6oQfkW2S6A4RB+Gfs
Lj+LD+lyui7OF303kraHPRYNTXCwcoRGfkwwESJ0F55e09y3PkYMiwgpKmhrUSELRwKh7IRwfNpq
xn94rLNk9H5DLC6KHdkASfo0DWBKVmjQSzdN2fEQenRo5q3oWEnpeniQtPpOZsOor9y3pWEom1GR
exXq+zo66hX+BP5+7xZ9Q7ID6iZvLz+apSEopxo6g6ilrCQ80p1K20PGsYboP75QxcoFPh6D8M87
xLtnH80axir6jwfMAHQa/LYxPo92lacbS6vFt2tGgRblvxdJPKTC/dSPh4Dk+mPHQ39GDlFedVIm
/PS/v04zP59pudWHIE3Cl1la9psxDOLl8t++dIOUZW4PBZXjvBoPmRGZBhVoiuAVKKNxWyH8+HX5
Ih+/d4R/vvi7p2AEDc2QIY6Ps49tOCSzM8sopnnlr1rzny5fY2kgyqLz+bgWWTrkx9wuerkBITR+
4fTn1/j87OTH5Yt8PF8hY/93IJRD2ybD6n/IItgrXw36qySjFnatrX1oLw1DWXRcAeaBbuTHsgyw
UQIKlr/syJr+mJlnroziY1ClTmrof4cBwTEp+SRvyIbVtIHmDwaQ7Du9eqiB947nZ/UnzSzrathl
dYboiyJuExqPCQqM6tFFWCb2ANjH+YuE3qbfOBLH0V85p3b7xy9QOknC+kC4v7WoPrPo2KVsHuQw
YzXSb+mK6dFVZ37hK9sHIrWkZs9IjmUKTom8YoSDEEyT/Lrf95TdI+8wrTmVCI9Ep+O/rezK1k5u
i9rlqi2Woup/H4TuGjVNBodJW/N5DYQOW27qvg5ozDZXzVhP2T1wFiYhBLX8CDdG9rvccMdhb0Gt
ve6bRXjKBjJCaqsbgGhHhIPiYSh8an8A5PaX//yFncNTdo4MVScCYv78wptxBsB+MmeQ/misHoVl
rjyFf2sn/3vWEWowGvhIIYphHPAOx7P71BV2kg03YRpNxaegFOd+PJ6oOv+CLc9unF0utLwn67uH
qbyhoTiEGNapsn8C2d9mh0QiqfiNgpdMckyXmqvdDK7hdM+6VsbOTzp5QnthnTvSQRg1TuKxOHN+
v8FRGK3HKgnoE9B1xnN279LL+WwIzdVfiVGsy5WPmYV9TE1pg1QZ1tBie/SyeJZuxNTX5h2BKNMa
lX+hCkdS9X9ndoG8Pe0TVqI/1HrgE5vp0vHdebWRGC8GXSXzTZuH3jN3iOGz/m9Pr6J/mhvfxX+N
2VWPDgmq/Y4IXK/FyHd5Oi3srp6yu06VLBBg98kR3hZujQ4eZAkH4o5+SbcyY5durbInVXXsU9Wf
kmOYDHdpRA9ShzGx8mGz8ONqkJtmd12SRXV6FIUcDk6Ojd8po/q6V6ia5IaRJhOirwggo86Op8o2
0Ojs3bEMagtSldsC/rr8HBbGocbx0PSmP4Aj/SBzy78BpKDf1Cgrvl/+9YWn7Cp73qwbwKgMMF6Y
hYzsGUnQoH13kEkkTyMVLfALl6+zMApX2fr8pHZ8pFjZ0U1Ni4xfEPIRAMKVibQ0ivO/vzs0uXwX
2xPMrCM4nPCFxe/FdxBXdPuBNnj/9bohnIf27iL6eM57JiL1iIli/oSy2P+HiKc8W7lDS2NQDmUm
HlokKlF6BF1h1wRO9v1fDbLaPwGUj7W9ZukxKFsNPILEqoAHH8lgzqGlezWBrhl+lpfr7pGyaWDC
kwity+rIqYkEuaxM7ReDhudKw2LpHikbBj5XUiycoTiOAf+7leZYNDs5AGO558qjtb9qFGpQmjFj
yU2qqTqKOWq1LU67vD62mSvW3ikL41DD0UbtjKuY8+bYNE7THyMc7FazgxriEhgtuHW5XJlVCw9c
TUZrYHfFrVMGByIhkl8tIMfnyRLT4+UbtTQOZUlAF7GRS8Umhp64eMksV54Ll276pNvmrF+3katp
YTIKiCJA/XkQxpz9dDrcvttxLshUvzyIpVukzFk/QASEd785eo4o76rYOuOYQJ1el64oHGXSWuUA
CAxQ5QH1ko7MDqFqdOvHiKKum65qEJhmJBQQo7I/Yg8h6WX0K3wW0ZBgdr/qDqmZc6ZJHKSPIv5A
2SQ5ubUV/eM6enZdScBWXkF9lIDZcyyHs2ATEpZN/g7GoBij1+66P19592iwxXGzatyfqZ6bLdjr
6pvQyaRa+f2FVWCf//3diyFAP24DJhmOsVvovzKsxF8nPgj/gPt33y4PYekSykJDVDl6RWaSgVJX
Jeq5UnzVsRE+6la7Fpu3sAxs5f2TABwYkyGajijLRb3F/QjmEN1S//nyEJZ+X3n1JKNF1EQxz0dp
4PfgCDC1R6BdiFwu//7SLVKWMWb6asR54R6KNG6sezfE/FXsNFDN/R1q7dG+8kBmK+uZU3Ey6+iP
EeXFxSO5O5ALsH4EawNZuFFqSpcvqB62bTceR1RZDy7UhEctclcTRJZ+XvmOjqBUFIh3xuMACjLe
WulMXoqvhdHh8nNY+n1lOZtNCX1XxtaxTXXjMwQ6HJSQZcCWXff7ymqOfVyb0EXMo+8UotqacRSJ
jZeHWJ0uX+D8h37whWspy1lgpe5Bb+afcXkV8kGmmQ2BXjrTWETb2u7T+rOQFPSH25ROFxiQ6y57
vp/vdhGEHrpVYTE9GvhS9k7RD3s9agwUbM20zRJTvmQiy28uX2xhsVjKYsenSZZSAl1Vb6kNABBI
67cAl99TYVXRdYc1S1nwnGZqeO+JfXSxAek3LlI3NONN0o6vgE5Is7g8lKX5pqx7WCCQdKxoPjYa
Zv1dbsaaf6tpdnFdvDD1dOXBGNA6s0CKY9QOqYbUrkZPgO81y3ZXjUCNvArQKiRCtOYxNck+OSJZ
AT4aQmcv7667gLLkTVO4VeYm4ljOME0w1+T6q3QJI1lZMeff+WDFqGI9v40rt8VS/uQDC7BBXgxI
kYcbH9qlKTfOGeEZbPkej6ryDidqDL7O05LVaMyFyWwqOwKkmrEtsTsfG7PS3iL8u/HGg4OD46fF
s3P5Hi5dRNkVHAIUyEHVnWNmh+Wj6SKH3WBtqW5aZIO/r7uGsgXk7ajZ+I/KR8+cXOeLmVPj8rAK
5lF5mPB6EUpw+UILa8ZUlr/uZ0NrubNzhCySh3s/hIaNH5W05ut+X1n6uusGRtlq5tM8wll9jKYx
qY4V4IZyZf9aUFAIVcEnp9yLzTnzjxAXOym2mdvn2rfScuA7bmQO4Wc/VU453hSjF4/3nuaT9UYb
M8UouOOby+pW6t5L80LZHeBGZoDUbOvYOIhvt16E7/TWBBPj3eCBStPrlrCq1EtLKA1JZrhH4iwa
Qh2c2nlGQ1p8veqBqUq8sKoSaLqZeRxmE4qHPuSlhGZSl2+Xf3/hLqlKPHYdlPA67wKcks2ejFO0
LXlmjrdzg3/julmtyvC6iiSSjrDl4zzbbXYkfyX53jdZGj1dHsTCqjGULSBKO692asnJphmTL6XX
+gTNFTqghOt+X1n+Qc6HT14G7hENRoaFuIQctqfXHjq76y6gLPth7FAZgTt/CjW4o7sm8cJsH3WN
u7Lsl56ysuyrcSCzR6KNhxFQvhiWwDikG5qXbEWIKGLlNi2cz9QoxYEeXT0Yuv+UYoTSkVZM7XZO
vSnYBWEB3mwgJgMubvDrupumLHDcnCZMMR/xuax1E55XlOqHEXfYdTmtQpUTNsMQBi1RgUdtjPnE
zjv9b9Oa4LZaQGfOyk07vws/eEWrmkIc3Z1GRLT/BN+BJwHY+b6e/IYzpRS3Yk6n67ol/0rA351i
ZaX1swmR+6nHTAS6oiQ741ZgsopX5vDC01elhUAZoth0p+hp7kvbek1AXYG8rsmtHr7jGQjBTfkp
2oUzbXMOAflcNQv+1Xq/GxfdkIrzZZSSoHFGNqdozx4g0wGrve73lbXvpTihXa1MTsVc4uJp3Nnu
/+HkSUvr8gWWJoCy9nudrA3fMbvvaBmrHRGILykesj9zkGB+DctibXUu7AH/Nrne3SjToZZGYuB8
RMXV4DIKpvGWAAcXuKpwjZfrBqOc+YmAnGyI8vFpCPSQ/DGYybJ+8M6wrnwz9Xbp7TM4ve1KK+z8
ED5aPMoWQJa8nJuqtJ9FObsngW2z2WR5X66lYS7cM1UEmJM24GilFRxLF7/9Foyb9zNqpzjZdiSH
rD2ZhRmgRm6GhfQhvw7pyTWJHujSwUo+Dd4I3CseshGOeI8m+/LzWbhhqqQPSCDCxg6OZFKwOC3y
uk+aEcvv1/36eYDvppiVU/sVkwagt/OxGXfemFEHcJJp7UW8dKeUF71Xd3aVtY71jN+SCCH4zc4J
OxmCSCxp6CH7oSi63eXBLF3rfAvfDeYs684TRB9PeYn3NAA1796Vjq23L2CnJHQeKJl5t/altnQ1
ZRcwUh8W+mzaz/VgRq/h4MR3tmm1hziKo12Ud/513/7C+O+oQBzkI70l+88gafB+LRMT/ulGC8ia
/G71qdVeqQoRyk4QUyZOPWg3RzkgXtykRgwIEbR1Dq3WagAHXH5KZxXLBzuAUHaAoZY6qduT+4eW
uH+bz1WwT9qitDbjYLVvvpbid8X78YOwEhNsY9OuFNM+3BmQ5J3/nnezo+91Uytg/jzAQ/P7F3BH
g/xRCs3pTzMw57UK+b+lhv8ZH9dRKgQZ8aJUS8Pk1YjROuhnUortP5LY5E+PtgkL7ze6rSK+S3wt
c3YyinTPQLiU2sDjqexiMW2ASO1rkgcBChEJOe18dgA4m760m1tjOLt4b+1Gx+tJUuhAQFBkV968
geCgT3tL9DqNSLioEX4pgwzM4VhKcBZbVFFOeRcTdiwOJHK1DbFOvWiPVQKZjMgqXUxfrNzu+4ex
q7TuC6hIMrBAIgR9fF+7kxsnWCCBrBzAf8blvsuBb3QgzZK4e7s8Nz6sfqBoVKag3TlAT1C4H5Eb
Dl+BzL7V8HFDwl3a5lcwu7+NbGqeoqkOrpwU56PRu0kh0mGsSAVsHgoCu3CUofUBvkgGY+XEL6Ao
RuP35ZF9uFswK87//u5Co9unYd4T65G7LlEysQ567fGMVByb29yaLfJi57YG3b6yyj58bXA9Zd+F
YUpGg5Vkp0of9JeM+fG1hen19/Joln5d2WlJZenLQNqEOFI5bna+G3TkHuLzXdEYL90tZW/FbpmT
WZ/Gb+De7OBAnGZa3XSY+prfI7me4wu6J7f/dt1glA12jkfHcbB1n0ilzH9X5M+626luql+Xf/7j
+gqPQpnU1hDFUy6G8hRNsJ/cTRdiQ8s3AC742spnDLu3LjRubRf6QbIFvqEVP4vCtPRHwDfjNXJe
/ghl1w0L3NOJJusTnmVwuA0cOvLVQk2ufRAvLV1le3U8AOGz9AhO0AhQ3Wc950liE7rJajYRvNXW
ufE1rTWfUrdIy/YuE043r9zihemo6hnbhI9kqzC1g6yn0P8Ehnym0YPteK1PtTQ4ZZtIp5hckBgP
sEmM8dacgnMGGnF7fWWT9dGSQpk6bvoiZz++7nmp+kajbUGATLV7B9Uw+mUMPamC4IS89u7yrFy6
Zcr+wLsemmlvh0feMPawK+qWI5+oB/8q5x1bubJFRF6eF0bU1qc66Efv0SZiY3yM56IqVrbupREo
e4RreURh67Y8dfAcAMsYNLMevEBLjJ+Xb9HHYkKGoGwMWg7u0jiHndIxIovMAxixLehRwrruqvlZ
iyBKQ7hrbJCCJnFMfg0gX5dd8OiXuSB7pSY1a3P5j1karbJ+G9Jfq6AJjLswLBNUX1Bfyx3kn/Hm
qt9XJX7EzvGArKg55V0jq6+UnYno1YNmiLbXXeC8tN69AKE2wYzOp/bkGzONk7J3hhuTcDfjuhuk
qu8aQunLvgrGu6ydJO64VFLKhpQXrSzIhVeSqroTeazBUOjbk2NhuiDZzalvjcq2viSNHG+Iy1yz
sS08aVdZmX3aza3exPXJzxLdbLZ1kkLDh+cdye7pumehrM024Yg4saecMmLNdx1nvh20mWvKVvhG
1HWppRaCmWo41WFA92jwyWDvKcetHA2Wbo+yKEeNGEzqEf0JzCPJ5xAtB2g38JdW5tH5ffXB8d1V
3tZwzm0QAqHxVqdtDqFvEv5nA50LCMOO5fYT0rtPoGkbjPkjHbrcehj5shi+X34yH5bkuHnKMrfq
EByLH493hJVnRnITWLr31TMyk0aFKztmRcVnGeGhceBb/sqQzzPrgyGrpj4bzrzH8gmOomoL+WMw
qc7pGyLLfXGnTZxJ3y4Pbuk6yhZAqEUwV9LUT5brm89lMotXOFDtcwIf4+vlSyzMDlVuGGfQUPMZ
sq1PM7765ZGunN9noe4Pu8sXWBrDeXt4t42VNlB/L8zHEzkXDd4PLDh3UWLq+tYiAnDl5WycJ/NH
T+R89XdXoSJXTsAV51MwkZxOeFxec4zf1L2ZzD+aIhLGa9RWdvuJ1Ni6/kbifQHuGmRr09a3uS0q
5+Q3pLYAE21afXxl59UzuSG+dKihRqG4tsAB8uo3Qfd25Bnc0BMzWpswwZJoLJiyfUx6R57qnX0g
CDDsvf3l+7d0GnaUvUcOaVWVcdaewIPOf8OI6LFxb+vJ1B1j25bDRrfMgggLN7Dkgdz2vL3Jzw77
HIY6mfNy5TkuTRRll0KWBTkkNusTQPCI4I8u9etdTuTtWt1uaaIo+5RHFkFHZst00vOWbbAM6+63
GAkahaAI/enKpavsVhaBaTNJX/PJlrKvNnY29N+LwCYvIGUrWRvL0s1SdqVMFkTU1lV06hvSajks
BnNLXaOsrjIYYNRTPx6wspPRHNSngGJkcOcktT3/I5u4a1ZW1MLTUGWXI8F2UdyK5lSlmUPxMUqz
ePo0C8CW+z7TjX6lhb1wp1QB5lTEIq17Zvc5RBqWlJaCaOzaWv65vHyWfl/ZfixXq8DgpDrPu5y+
j7OdR4Bgx+a6l6sqvwxF6GfeOVAb8FjYHvKyH6oTOUvCWTkFLj2H87jebWxkPItz/o15ql3df3Eo
CoMSnrXu8yDNeOUdcL4XH2yeqvoSSx7A6baPfhVnrv0uHerWeoQHV9m3SZcQpkC0Tb72Xb00IGWZ
k41D0Mo4TyeCqPpkU+seh9sWXPkzlee0W1nmS49dWeaNXlfW3BTl/eCFkX7LO5nB+Jaevl43rZQF
7mAcC+ywF6fCr/mslX7q/M7Jel7zSiw8ElWHOcS1k+du2D+OZRfpPzISXrPdyD94b14cW/mXDhxP
u1LPWTjBWcoxI0uzMQ5iw7gFwFuY9LCN6DXVfHkP6RA8jo5t5nkmnvlxijyL7Tlybi7fxYW5YClV
Aq/rUwmwbzzNkas/UYmw500ad/1t3BPZujIVli5yvsXvVpAESQi3OBS0njTxFdwncS+OoTdHlG4E
R18eycJ8U3WbQdtEJA0L6zSXsoq3gBWlv2tcsN4ro1i6gLIPDHaEnWIOSear4I1jm3GmZKuRTFbf
Xh7BwkFaVWW6IDunOop5vtDl90CSO5LbSo/UlYBGELzo9jOZNMafy1dbeijKLjA4LJsmFjqGgdR8
QxVMYJvTVe5z0I3ecOU9UzaB/BwuFBR5fa8PpvwCzFPaG2t2ITNeNwhlE0g0pBNkejb3Ve6Rt9J0
RbetKi386bpRu798jfMa/GBvVvWZ+dAKAhrH9l7r7KG6r8hXgc7udKS6fPKmMhofXJvQiGg7mXUm
vs8AistwZUp8TPKjh6RsDB4Rgc3cueKWY+bXJqjcN4Lho02XFaDADL0Uv+JMp91dDs59MsrKI5kh
Tb6NY6A7mzGLzYOAU88BTnj5bWXkc7xzWjM3V7aPhX1LlX5GuUeIUYFmyQ18WX62xBwA42kdQOok
+5hVU2cbXBHN5G8lttWs3mH1iC0opGZCjuHKLFuYyqoCNKw4i+WV557mPrEKMrxq1AC2z/cnhGrr
y+VpsHSR87+/28TImErpTrjWkUwFK7U2LgbQxNxgFif7aJOIovfWXp1LVTxT2WosxyZNaba8+95o
jR7Y9UAqubuDWjiR5RWMcJSMjR6GgwXwteFj58E344LPpKxqDfk4O9OceaTzhCBvbhAqBLG5shiW
7oL537uQtEPs4gXu752wI0B3S2NU+Icz+rQk2KEjtXGlJLN0IWV7smc/civ2qHvXsPpwwyQrf2Eh
iX+StG1e+WJSZaREDHVNMdXy3nUa73dDalN8E5l6/oOktsBYWcML7w1T2aNSIlU7vXPm+9JCR7Qx
R16EqVesCuIWfl/Vhs6VW0E7tue3pMpyTopJJcnE8F2vWHnmSxdQ9iAnj61+1pLhviNDwXsQIVFQ
BkFpBA66u6sWlyoQhckUUL9yhvu4OnPQBmK6/9hBYI9kfZF5v7JPLA1EOYe4fKUTAOBFf82OqKxH
GcdF/EvqJiD064Zxnszv9ggHxRkYgjgNyZ+p6Zdp3TT3d0LE46Gdx8Y5XHeZ8/jeXQb1tpFk0BWw
g0ng3+SsNiGZ3ZEOPw4kAOzXIVx5MEsvIBUOGZXaOfXWTD8FHEJE9rXSCVuo74gv1Pyd05GX2+9r
c4iIAcvbHqLINky94M0Z24l8IJ/UxYeA7Mn2b2BhybrJZI87e1M2qW7FW8/zXMKv8zBclWos7Bv/
lqfe3Rvghn4jKij8oU1Ud7Rt+XLT3W2aWDbRSF431tZVzlEIN8rhZjY78D/p6Nx7CQb0bdeASnjo
Jydce85L81XZOXKfjArbqrUnkiqsO1nJPIImk+b5ddNVlZ56DXFYaDUC1DN1mDz1ZBFETxL2V+tv
hpAbNVx3TFPlpyHZu2iNpbx3igCJnj629hNMvdgljzVaw7At3C1VezoYYZUhYuAiLmn1TEMZejsS
IeRqR3XhtKOKT4fJDovAz+Xncao9S3zrCWoq78I5qYJ8T5pp3d/9H3Vf1hw3cmb7Vxx+R0/umZgY
+wFAVXEXSZGixBcERVLYt8SOX39PqXuuSVjFutbbDXc4ukWxspDI5VvOAlffsnoqx9Q0O7Ct4ewG
Q9J6SQe4UsCovt6QDF7HXkGsYs3OkBkmixeYmjmJvRqZkRPDcN7W1YMjMqIy2B3MwGxdzAqeqQbB
k8Oj5ILmCfzCAjunLrwddeZkI46ayPQlvILrBUFJaNUCQX6WMwjPlXVtFIPeajGE3DduB8lxtJnQ
9NgwKLDpyjOUwqzCY2gQyDM+NTK9VF2t8EWdJLPjY+JCbvOMhU2jN8ANxw6aYSFQVrE/wjqqvMg6
uTcWGyMiAPos9qHSWars5PitSXAmIuaHw8VdlEMxqd/VguWi35m8qki/g0FQYU8Ea4kD517Xmb9B
j6CcL9ykba8raMmje61j1iUv/WTnrvFJiKvnJR6GZrpSHAgU65OqA3zR4y2E3uAuD7WS/B5mxaHB
AhNl2V5UKpHxCUzGWHwywOMGfYgkVIZOfhgSrs4sNHvLSzYPiFzhaQHlKrVAP8eG9TMEn/a+HeCu
9jOaaKqVMNH0AUhqim9OoYCc83tRTSksYSGeB0cpvEsHlp5QnB2eVQu4cusl89DG8pS0KTwXP2do
T4THANF/qjX/Ij9ZAzvdxJVgPlT0IleQkf++l4IBVFUUBqk8XM2jwYHdoCw0rBnjoeaoXgjjbBAf
l/MjeFoG6YSFDQ7ikSqDgckGHcMFApfwrEpc4U9YQ/qRc0gTfGHQBhQPHSxPjBdCr4VjUWHtQya1
RmSQAMAFggE8DrNkmJ4aW9cc6tdjR9kX0AKW6ayvZVo8weQEJO9g5jKuwx10G+SUwEC5B7Q+6OAC
i/JaXWsNr7lpGCEl5DXNEsFaM23JwE8VeGTF1y5BtN16bii5zTYWlqxq3vBQZl14UhRLm3Bvom3r
0MD0Icit/jw1cJDwYdQHrUaw63g5/sAuTqfPVvQFgfl8OLfNeMJam8CcCV7sU3yVt6SEoiN8O4Qg
wVz8TC8dBj/uGzvzQbykTj1N8IdBB0wVl2MeMkh1DCh2SPirNhA8Eb6Dd48KzgiP6R60PpfCqdOH
sRd+Iahg0j0/Rdxdlup0LPJkmv0wJUA5YEZZNd6lUaeawoewXV27gYHPD5wY2xZkh/B0ghWlAweu
xELGbQPvQiyxLQxqk/hGRDhkyrMCdi7prWom4l4UFKUefZU35SS4z0eLLqrPJAwb4D09w/zrHo6T
Khu3sHYdqoswJk1/DzUni+0Y0UVKP2ItJMvBz4cbKYzeFU50NNzwNBHd0hj23hB56zVMFDw7JWhx
blKTLcsX+FWWxeSrONd03Fh0SPpx2yE9j14FiHsjCYwd2/piIYuuGBxe4X6xHdlSktcQyrTlZ1bH
Ul83LrxZsDAyBemEk6zphYD9KMyC2IMShGbXUzuVmcQSdEAx9CFaGRuyiVtYGZmAdRQM1LCLO3i3
RzBuEvAdb2Ay0IYb6rBFoM0E/VNXggonJzfegEmeJyO+DGr8/OvvBG1mjW5DutvzkvTDdTmpvQOZ
gqeLl6du+zL1w3ik4//rO9CspXddtLFRwl3odZjX4xT0jR1wVmVdc/I7D+HSVYDrFtBDi8DxvEZ5
VOPVWHLPosi5mKP5GDDqQBWM7h/tTQAH/gAj7jKoazg5quscJ2CgSNHfN/Bh3YZGFi8uCdmR+ToQ
La6VmJe5K2ecRtk5GHvCbosq1g7wbbOh3xMXS+NImeTQMKtklk0jT0eZEXCWovKOKtvC1z3XgsLv
F1aJ+fPHb2efkP3iJqCrgHRYAKEEKUXfiC7ru7uaw59jM5t0wK2HuzeF7P1SuMJsYQWSZ3ZTR8Bs
2N8MJlfBKqxwoorCPeTGFSOcIq8W7rC58BI17Jd32ikSH5nNXy9yd82XmPhsyVwu803n6pSd8hzy
Hgs8YjIKU6CPZ/LAC1szGFy02ihrR3kNdAGBB3uXk42oWPsFTse/2d8jq2x0FGNV6HaQ10PoJgZ+
mkIBeo0CPPwepwzYqWMcg0MPs//zNztqpn1oJi3yG1zljtgmGWc5EJ2gkp4W0HE+0kY8sG/X2sHZ
VBfwkNEMTYQ8RK1U6xcgUMS9ihuxXRCqYhrZlB2RHjpUIlsrB5do86POH5NPrtHOmWHQG8LBRMDA
XeS30K1gIY0iZAEv71bWmd9VtIY2ZVV8gsRt/bVvcfweOUMOPfhqcw9A/5OoamBrWTb0MYFN8hag
hWIDAcP8eq5gvSVrXM0fL8xDa3+1xXtc1Tlih/khyuEp7DHIeGa4ziP14+PPP7RWVrs4d5spc3hY
3uyJ+ncOCs5AqEbwRfZ7xkjzO/wQeFXuE6w3KzKE7wD8uVR/rQpkLfDOHOj32emHeJNYqDwd2cT7
jfTvxyGE+N6Pggt9kJCeGK4VEyDSj3M5nMZw2b2fzN73OtXxbxHe8Tz7pfHmeXShpkhPbHogkyPg
x65g/B3siwO/pfqNAVZnxQAnJgsZheW60rGOgxL236BVMGQmR+bq1+vKuOu6bqbhH+YO/Lqxix6D
FJPX7XqWyfa3SgBmrQeMWoN0uCzJtQAW6UubYu96bSj6e1Bd2ePHi/fX959Zo9Z1weocZrLzde6q
5Afi0wG1MT0AgAb4x0UM+coHQFzcq5437EhAdOAcMmuQuhjhOkvg6HudJFJNT1xncxd5vHRGGXmA
EALQtHElrHtO+TigQOtBGjjt72dN0vZc4AIWuQ/PwFB+Ruhm7z+eiANvc63GO6h0Aui3oteORdpN
AZHgvstgon1ktRzYWWvwukpCDnPceb4OIQ12Ew1N5sI1qIcgfdEMzqcC3YtjQL9Dj7LaWqijwLx1
TotrePUl3HcEyv8oh8zyGLrr1ycepGbf7922DG2yZK24lqnUsOmLElQNSpL25UbApS/f/d4rWV3C
kCCbYCcoyXWf9u0dKFTqG2iyv1dgM2vkugrdunBLHNuwyWZw41ys20FdweX9CE9YOCPK4OPH+BlL
/uJQXevhki5rlxlyeddLCEqTuwE4LmYQRtrHuK9gZhfA/OVc5DQPat6gH3gCLd4pSbfDHDmw6FBA
TqJiwima6UdW48/s41ffib1/hTgSCbCHSXoFE7Epzi7qckYdfEplNgTDAM6Z3sB4zerRSxLo78JN
Ep2l+RzhKlzLPTAw6+FTM8L4km2SIUPY74k+6+PeRx8uU4WfwIulOragD6231Q0uUmIGOVXNQ8sr
Dq89G9UP3FHyeXai+khIcmiM1S3upqpujWqjy7qG9Erk1ZRb/iQd2DzBvWSi7EgUdmBzrhH446IL
IdmSXE1yFsiX5RyxnewjUOQ/Xm4HDpq1zi41cHRlfR/ekgp90FPQL4nUHqqaTpsHfTl1wPfBVZ4P
R8Bkh8ZbnTasd8KqQRHycmBZU6UwCR7lqGEEWcZj7kfSzvaRxRmQAEfW7oE3tVbJalOULLuCFN9n
N4NLKiq3vJ2/ZxX20XUr4X985E0duBrXVIAmjPIhrRZ7mZs4zn8AzzgRGqQLV/aTkQiGpRebDFUn
KP8lLL3MW7dxjrSrDq2S1dHHJsB1Kzgb3RJ3MI+MJPMT4ZXz9eMlcmAG9X7UN7EXarQoNLrVctuD
B36W55nuPK1pdYpMrT/GBDm0LlbhUdLUoWi7mNwWohE3YVlVn1U815uY9vF2bmd1/fHDHHpNq5MM
SPB2nuOFoALJk7l8hu21zj8bIA/kt8R0c3fFisHkro9MW6hHIeqZH8nffm11QMyaRUA7xxRgDgyX
kAaj+Vdn6Hl+A1tWDrBTCfH98RHl2LaTXh83WuZ+OJjCwLFvSA1akfjLECT3mtSdZe2DG13qbcOT
LOy8vsgdvoXcTDL2Ps0R++GKKDqVfk/LajbLJokSsNIf3FyhHnHk5DgA2oYu9vt10UZWN5GtIaQy
JvIJRrET2hz9XQc+Qi/sWd84NwCVR4FqhlsbOp8/foEHVuNaLc7hEBZt1IIQEBxKMaAZG6flp5GP
I7RdSt4u24/HObSnVid8OUir1NK4kQfmUFadgaeZOHdGVDI/sh4OLPk1wwKeiYOGp2v2UINy+b3p
c3mDgmlrweNyXOODcuLozW89zNpkg+zVwYdu4bdxN5r2NItD+UPGXPRHJuvAS1kzLODmZse8i8vP
M+nDe7Ok2Q9l7fg5hj/HsSDk0Bj7aXxzDBXwx53jaBK3dZKgsAuoUHNbRRO7oRkwQx/P06Ex9n/+
ZgwwXGSFcmX9mbjNQgP4ZVelV+exGKELNgy/5ZsJm4rViTr3NZCUccXhWV4sp3AibB9gH+KeUFPT
TT326e/dC2tpe2G1XFo00T+nwkFDrmVhXHtDqPIjlzk/NF+r0xTKoG1ZM1E8MNzm4Tm4XRUyQvjD
O3HjU9gdRQFCsaLOgmI2hJzDRlnB1HyxJU0ClLOE2KGaI2gKnw4YwXC/cyYTf3PHNs6UP1iEId+W
tIXiuQ8cbdTfJf3eJnAbDo6jX7Dp80kGMSE9E+gtunHXe1ZDkNt6/QBchfSmcnD5aziDXnGlIcYi
r2o2dOHip2JE69ifLSeDCUoChlX8WE8hs7U/JGCPdh4+VjYNLOxViJblxwtsH+b8IpBeQx1ZmzcF
yj/iO4jDJLuCFUe8xD5AfF2YBuES2abzkmJqTRoUoO8sx7KKA+Oq1VkN5qkyvY35LaFj921smjmY
8zi8SM2oPpmsijZhURwrVB44OteC3P0MS+wERhu3cTJOt607EeMXtYqO6XEfODjXxJB0tDbu4sy9
RbdpmTzHEHrNWoFYf67YuI1bt3z5+HUdeJI1Q0SpuaKuO2ffxoomXTA2gKn+kAkhy28OsAqHmzZU
fZMu4S2foBzkNQQu1fAsd+cjBZtDl7RcnZphRlxoQo/y3k0qqc0OrA0EBF6ti4TDwrzXfXziUpHl
aORnEyh4N7BXx3bZTX3Sh8RnTsNG50gt58BxsWaSgJxWktA6zi0UzNjXUqKhcco51DY+qWWqjgTi
7NBL2//5m0O8r2hYx3nDv5RCNYxcowdVdGKDlpe0/LqGwgvrzkBth6Cp7rtqT9CoI9t355qV3Td0
dEw9+axp0KYN5mWadQ7Dolmm9QVcnJOy/qzzgsTW78NeOPMOqqV6PpPg/9nSd5VexiuiAIqKPFgq
qfEBiA3WBuEAp/fe020/OlDQ/Hh5/houY9aIfMDgCJM4PL6WCt/Bzwc7TNZPWsAfboULRxZ6KkhR
LSKI2m42n3HEisWejAbh083HX+HQAhOr2Y6dQsoMjhRPwKt1z4sr7a6MHZGDGWCcR+LE5Q8XZxy4
ZxGdz8F9iqTXdu7ResmBt73G9ANrrW3WOhbTHZeq+iodFWcnunf734OXmjV1aC55NcF8S9/mbQxh
Mo3rY/CWYTimcHroOFtdoq6JNACArrq3IVhcxC+7rK7OrM5hEhrAIgsNJGBVsmNu8QeuArm6CnrT
sikHXPbWxgB0V3GJCo213Hwq4a92CSac03p8rsWR7Xjg/azV3GcIjKTToOWtELAT3hoqjQCoBarr
R+reBwZY04ioE5EKTBp5CzhzXgeTIYAh6sK2dx+v8EOfv88k3xwnwN3kqZ5HeWuzRLzwCrIzPo3G
fjiyiQ+8/jVBiFsCtfs5tN9KnBnAsyimI4Cw9qgdkA1q4JrrLZ1BWf7+8fMc3LGrK8GWcJCrZhF9
QwnbMZmnFzct71GaEPrLApX/+WzIeW3SGxYVYw1OpxlhjFR3XacvINymaX378Tc5MLNr6gU4kSod
Q6DNPAqpm/JcZaxwv8yUcPvt4xEOrPU1e0KOYeROtKqfxylL1AMbrEjPgBl2wOs1WR4BfkXipOZn
uc4AIv69LGLNliDFUjGAYcdnlyxudTkvyTK+ZnOUBOhDoCNxZOEfWDg/g/I3CzNSowtPZjI/Q2lw
yDZZjdf02sP0ibgecXB7nUMTDgWF4OO5PDTc/i2+GQ7dlgUGK7N6jmRTpDtwzCKHeqQQkf6kUKTW
FzmgT8vz743G348GYFnc0mnpnlH4JM1dMiyZiAKHoWizV3WZoOoBDXIXVk5HtuGhpcLeDxjncwEa
orUvrebCif24SIo91mwEbzDdQA9sZDPkD4ose2IhdcQxVt2hcVfHsQu7CCqT2X0ueZgNza4soaB2
28EgzEwnRVb2kesPEZ5+z9SfJh7+5vOu6hthNy/xslggKCHp4LZbW1YceFkwEajcDBSrCNoBWdNl
LxPBn+0+fq0HnnZNpZhUArWf3kYvNRhLkxPAGyPRV8JJKEyBRm72RCxMeFtswYKR6TFi/4HAcy2/
zQBmUCRZ+HOao3V2OkAmMcpAw2yXIZgcdBePCb8fGmj/3G82ySw4IjwCoiwE6lDdFnA5ElubADvn
lVbOx4iMB6qYayVukK9BF1mS/GVRLQM2uStKjYY4cwG+d7cR4eA6XzRhkuWXnGkBWNKe2DQ79x+/
xQNHwVqoO++GcERN3b5mrqPczzDQ6xPlGWIkuUdbe8C1lRZuao4s1QP3xM9A/82k6tbUnTZT8pJO
UVd6Qk9AOsH7AA7gHz/Pobe2OmxMXDiCo3T4rJPZRlvpctZ5rYw7ts064yRHnuPQtK2OmKwt8olC
tOMZ/JGkAhKJClmdRggp1NesAJZhl+gOQrhHhjs0bauTBbd7BNGPMntdEoBoL10ZU5iClDoX9THV
5kMTtzpE3NQ6JUuj/FVF6MM/ZKOzxF7mxn1/qeqmCzcfv58Dp8aaRpGlbTMMdZq/FC4vDYHosYHr
qk8ITDfGYC5N/iiqnMCdxALyeox6eWjUVeBHclGAwKuHl3SwMDbwVIlb3T0f6OykzjaBfaNoAIpr
u8jZwgOT0q8fP+2B97amWdiRWjRDVP6KIG0cb2ylqhYc/Lo4dvQfigDXNIthmgHJbZvw2biljfNd
FYYJSI2wq1dZAD0V0crLSEWDBj0iBWLzodEL6S6Qu0siAxE7oR6ObL1DD7tfWW/2djSz0g2TNnvZ
R4LFtSAZRNK8MFVddKTjc2iE/Z+/GcGh1plZobsXXeu538UjYSNyZZ7biBzZaYdKDmuUK6oNqa5G
WNl6Os6Is+zlHBtFLrt4jrKvU8GYlJeJy910ugJlC1cevD91eiZ0r3pnYxuA7uctTM3SzkJVdR9t
bOIJSU3sDTnIVl/AFShE540gfugoQHWyBxe1Vl1LN9ZEUdl7S41QZfLjcaY5UBxV16cqcMGEaHaV
ixPzz4LSfz1P/x29Vtd/1irbf/4P/vu5qmcwWeNu9Z//vEyebdVWP7r/2f/a//1r73/pn3dVgX/W
f+Xdb+CD/xo4eOqe3v3HpuzgMHTTv9r59rXt8+7np+Mr7v/m/+sP//b681Pu5vr1H39/rvqy239a
lFTl3//60enLP/7OJJbGf739/L9+ePVU4Pfw/8n35OnffuP1qe32v/wHU0yhiC05RHF/8sjH1/1P
KP1DC4KTQQhGuVEax35Z2S7+x98dqv6AJjx+RqgAYgsFuL//ra36nz9jBj/D5wCLRjVYCwB0/e93
e/d6/vW6/oZ2wXWVlF37j7+/P6GRVSNgk5wbIrDKlF7nWk5nQd5Q/aOWjl8td5NFaJu/vJmPv8Z8
O8b7MtTPMfAkWmEWGBGQ6n6/00I5pvBrTZ4M+FBeZtRORckmMnVAxFkJNDSLYwB/lN1+POyqn4px
OedADoHYTjDxdA0wEmomrJX0RxNNQccfVPI10W2QtF9TniN7jb2wvk9pumtU6UHMMpgh91I4jzU/
59UlnGVGe550264/hiV8f3H8/F4CBt4Sc684Z2vMEHjCCWIU9iOCebZJ58RL4T/rJXWMCE2jRcHL
/yjh/GtARA1MUAqb8J8T9eaom2Jc7TbkP0JTVyiLTz8MSZnXIm84ctD922riElVNiXUp98HQmm6o
E3gAdjaKvEpCOrtavKWBWEIk7j9+syu57P0D4X+QC5bUaHgQrRHc3f5Q4+m+lEp/UIjQQ18xqKeH
pC42EVS/lkhvjDabONR+VC9gRI2OpzjbhhkoevHwZSBsk7fOVi5swxLYX6f9l3p8WjS6esR4Tvkj
peK8K/tTyy8pn3fdFPpWftMyDZSEAV2+BKgn+yxPEq+tnItxWeDkvPiT7oOPn/UXUyoMShsC54Fy
ybrVQJbZtWVLIq+AmMScVzsWOV4HEuJ/OoyGwR7wa1RoCQAnjry3t2Gf6j23GXuCoRpNGhKw8FKT
8Mht/u8Pg1GU1JQLxqVaF/1UW3dFSF0QtyD9q6qtab5x+O19/CjQy8OX/VcXDcvDSAp2glGUgk0n
1nMm6oXkTpwgXhgiOLd7elxCewWiiUl2nNZ8DKBXAypL6LajumxdQepzNx7cMsizQbd+5MahOKUC
uLBtgd5Hfl4gno0ucFzDAQezX83QQv9MG0hx0w3Vg3Xnz8Cgk5yYE5VbGHwErhpCRFJwp5rD8QyW
RWZ56lRS9XuqmMpOwnRW2aYrGlNemjbX4Y5XAhyuSCOmBdrSgFeXUNhc+ZWZTXjROzC32oWw9TDb
MmbkQYQWyHrEMKLwq7qNXqauJ5OX0QQsudzw4XNNSBziZRas+jwOIa03aDKC2a8RwBovjWPWn7lx
beyGstw5b7KaV6faVSrZQv1EZ6eZohaBu5l1CsoZl0LtCpTlikCnziyCJCqBlykbMpYnAANFaL7T
qV9O8DB22Eaj0/LzbqLhCElCMkDeKOODOuGlGvHvcsxAamtzxPBbkaLb61U5PmQDxWm0aHgrHaB4
pZvoLwA4FuGGLYBEb/d+43l50hidma6C0EYKnabXqI3bCcIgaRSLGqFWN+Xnjayy3YyK5v20OJiX
UIaC36EzAz/6UEVpedLBi7a/6lQGzcOuimLjh7J0v4O1WIabLk6ccQuiEDU/gGdxik2S9dT1G7fp
9XasUe+8cOI012cF1qFzo8ho8u8wq7MCCBTYYztPbQHC8V3fJ1Q/w+exeV0sijUOujGLH01LOykv
zMNQEPiBAz2ql2zTyiHKP2knwzM6topokCWOjP1hSCqhNjxLaHdrRUeB94FCf/yFLLZztvjX0J6F
UPL2BIHPzEmkkfbEnnKXuOg92U8K6tYZiINR4Bo42t3RCdbXQeuy2rltKN7gWdrQzAZJBsnSnWWy
d18hK+70X6ApCrMdRyeqsD5MxGb0xTKpJcCNKbTr2J2YRkeeDrzl6eQBDKvl+Yi2SPUM6FYyQbkL
vO32aW5J0e4yFMznzzRqx/QGZiIy+Qw3x3k6xXoxtjhJeKU64g0lH+y2FpCf/OqOXWhOym5R1dOC
TVv5EXR3whc08Mcw9Tpr5zDx9yzt9GvbpS0/Aza2yCu/TLswuTdkjNgpQZSRfCV5jKW+5KNMfd4r
5iqfuk0aF/4ygbf+CUo+it2SRBp64TS8cR80EKll7TULn9iJG9XuToZREvqLO7iOD/XL9KmSs/Nt
gPCzOqmBVT0DpRE4XE4yaMyGWrHRw/5qZREA/lSWgRyoMj62iV28OCLdXaI6bPq5MvSmq8NaYV86
MNI6r6HuUt3wKdXTZhghO+aT2pZqS8Kko5foNSRV448V2LQghEeq3hLqFKHwkNmjXt0nAjjwwUzW
gAAL5y5o8xRjQ/1piJc+iKSTi7M9bHnYgCSeRbslntIfYJ7Q6KyTsqg/LUlamqCGrH7mLUobeGCg
vFlsiiVvzQlEJwq9IzWaLJscmfdNR2FpskF/WBSXSB3l7A+CWSApAd2jQVcafsUk8J0wEIcdUtA6
orps6sS4Z6KoZBWUkzsWXkvVdGurom49BTZ1u4HWvrORmpjHuShNc07mxW4MsM0KTdQqjXfFkIKB
NpMKOju2B30R4V2U7gZIetFNZG3yHfCcjNzAfTeaHxanG/tNa/O2OY+HhZSfQjaZIQBgBNA+T9qJ
ll7Ca7LUforITfNdLEKOiAJgBW2C3hbNUzPmtAtYn7DhIoQIFTmTLauHDfoTY7udBITXvSaqJQ3Q
5g370znj3fM4z2kWQKAVKkJxNNfUbxKZKk+hhJtgWw15HCyOsfPeFxhcfxiSuk8OY4M+hVRgND5K
Ei3DZupRm9xSRJbmHOAXw36YHCYhV3JIOn6ORb64Hlxmli/wfG2WMxiY1Pm9XpwR71ZzuelLwV+a
NJzzC5SxZ/YlTGTfbiGZMorLGlvUvdMwDctPgMUd6D2KlpE7I/BRBhJLRMna2dAB5MU/e4D/UdL4
63TwXf64e632KVf7/0HOuO8oHU4ZPduXr8nbjHH/9/9MGCmVf3AELVwRLqlU+yLq/yaM4g+iKVa7
+jPv+1fCKP9AIomjHT8QFAnFPvD+K1/E7xC+Z3oRoREW4QP/k3RxpUaDcTnhjCGxEi4z3Kzb+kvt
kBjs2eK01E+pzrdo3n8vdK48ObuAeCrrTQTrmsyVz3R+PkGfg/Qu2eV5+LVoYAy+LPXV7KZHcCzv
S6d/fS0XqTLc0tl+Et6Hr6DmZQWKVcWp05bnKAaec1XAb6SmsHE6Fir/LGP/K7z8czAO2RkEsVAu
wsy/H6xpEa7gXi1OOxI+xKLcsIldwEDS3epMB12sbthMg7GezsJR5UCWhxMmBFsua59VStqNA/M0
Xzo/Bpk+SKYqjzolKP3KebHmhzuUIS6NaPYaxr8wCCIcSdJWjKmf319jrrAs9pkxihPvv792nWp2
USQ9zaj7rAZEZqybv+fQ6AhylEpPoqo6BdzBBBZiAUEy1bu+OSZp9YsX9u477GsGb1JSR6G9NTdz
fjo2lfWBYrgQkwFks+U+Nebmze76RQHifcL9bw+8Fkrv6RyDdU3z0zgev091c7UPz+LytF/0S56o
+49Hkz+FP94vEAbwJgNVjwPlg6Xy/uFqp5uiWLrOSeSS6rTi/YZ2HFQdFFsCl6QnExSRgnpGtlrM
mxDrpwb2tu/SQFbuvEHOUl8VY7aJsyrz4TAEglQSnzdumV6AmVDjI9z7Eu2dwK2yOSggI+ox7EAA
14ttaoYoKDEYLNR7L2mmm35M2vskT2tvbqPbaN8p5EYm3jKhBoCgWNwI0MRVftZMvDkdNW83IU93
ZcSeS4g2XcFlN/uSCPdTyfCJlIQ3MkJ6Y+rTyUIIpsy6b5NRJ111JZBJneRRdwFXCO3NxfIgKpKc
VoMcfVG2iacj2oD8E1f+XpSkjNGybSirr0coh276Avqr1WiDKEd+MKP2uykXeSrcufXdWkeIl4bd
JM1FDTmYjYrqp9gxoaez9hFh4ckgISKiaPEiDKTwm7B+XPbJQL/Qwu+QpYTReOvgZSAdtLPML4Qs
X7KxHrZC2cfKqdvtGC+Tb8Dm8qDmcpVTGl8g+o4v3OxbDqwHMKO4KQe4zjKg9AMoEDp1HX+aTItg
E103iP6Un0XNsGMUDMqcpTkTWXnCWP6NlMupiSq/S8TGAb5yB2Oqr4Y21sMywZUPX5IMEvHbWiYQ
3JNy2U76ZCjcdjPB0Bl9J+GHut4TiHqf0PhyMgX1c8fpd9wV9pbUi1/yBr7YXRh0kBL9ovuhRw9V
TV6rgYAqHOPuiyJsD0/y+vZWxsYzkATyF+QGPrMXJRz9zpsq+2anwZ8XH3218Es5Jj9sBWqMUS8x
fB7z9gQZ7uSj7t9043Ym4yPiKoBpTTFcynzYTqHreBNUPqBIdrt0IfGW3tXolZfEAyXB4yzb2smm
Pp4WPkbhuKnbzksBrPNKOeK3oMyB3HLaGJU8xPUw+105Pto+U7tq7r6mFe0xY+4Lnmn2oKyTIvms
UyjlIJUaM343/tCyi4OiTKpdkbKzxA2ngLrJjQJUOyhEf5e19Y2xThSIaXlR0HdG6jtyH1Hbic23
tjvrW1jbVNVwQqE9ikyEQpwpD3MPJdqLEJtgf+c1Eb9oqvF7gaODF+wCytr3Q11uyjYDZvce2QfF
6i8elYi/4pC7Mjra/JSkqXlLPaJT19NN65PcBfAvTZ7gBPOQ0vF7U5Paz+u7KF6KIFo2pYWqCuvO
SXkx2DDzMwTMULMKq0AsRXhejvITZAEhTiVNu0He8b34P+x9yXLduLblFzEDBAGCnLI9faNemjAk
yyIJNmDffX0t2ve9ayuzrLoVNamIN0hHOpU2Dw8JYO+1V9P3CDCwVXXs6/HuQFLCLlX0OKZJfltT
/ZRWg+5GpKY+6ehradiPrKCaY8HW37Hh044Iz9EhVvZilux+aRYNYJn9WONbgMOTtavz/DaNR90D
EaKAL1P8VCHXBGJub8ZbaGT9mSAewEuafHBTPZaOLY1DDrd+p2ont2vF45SjlNb6yVPwo9nq0DRo
mTH78FYmTzN7J+1TUgr+rMOuOEDd7vMSgwypounZmJhnJwW2pbS8i/XyxorN3FWgFZ7SrHJJqYug
BxCzZTWVm3hAAO3C1klHM3S7FJbVDqon7nA9TDW9eOHdcjSbZVvZvf6MbJATS0e8rcBgj5YGUyKO
5+rkjC5hOS1xWOo9CwCJgMEZ9WFnw6cdjWV93/mDwQMEBaYnFemlhylLF9iZFKdYizdtTgZI5gay
7dKiuFndynzbjNwIFkNuOZLqkijVbbN4/LaUHIgYTVSwnveGPnzYBtwqrZgGqc5AkhziS1t2sWvr
qb2xrGSH8Y65i1MsuErqJuzHIrb6YNVOAlMmOM/MHyg1UreKDebLjNfODHq50+LY9dD/HJaiwklL
R8shY514iDv0NbhnBVzPMeius9Sj2NNcs6ivCOKZvKS0YXZby4+CbRsEJ3ncKIu9AeGSJ+fI8FSq
HQ2AKnBjiqisb4iU5Jhny6sZtbfWRJ0SHl4HgLpOsW6AS4w2VO8EYrb3RlKwy9KZ9zG2vC2GBK7d
WCY06rY46cBbMXMvNQ5vSiO6IrYnx34DI0OQJzz0cRMU853lJizbaBV9KLXYConWWp45lEhP6xIc
PzBIjYcTKBd8B4rX3sjs1uu7AvLSkl9pOt+gC2sDEwZianmCSRCGFFK2fl0aNyBin4GczU430bfO
EsjykVDm50N3SwB3lHq3tSv1hMHGGceWHdZs8GCpae7lOG0VFVs91892PJae0RbONLLoasFmiSJD
8kKgbAUPGXylqKpgLcdHp5213MlN2ymXgXqG0AbfSABKZwBN3YYVk4PG7AnGTk9g1sLut6h2qm2D
Ek9dVYiEFBwGmG2FvwN1zrAcwK3M3L62ElcsT60p5aZEFdRVODBilhBPA2tCG6jfWg1Op1o8VvHH
QpPChxnTK4QG2OuXczQOcFBrEPu66IDqxu9/LpdAW0I59Hu5xOBWLIDqU8QUY9z1qVyq63yyewW8
ETuf25ECDbQR3aSghUZ5Sa+8Q6pJJ9DzW3CP6Jj1ZBEQh1MguEBYzsDu4NSVD8kR5qJ4iDYYQwl2
SmSKZSdeWz4z9efWTOilZkh6xZtOoSN0qTW3h2G292JuKofRGKct9IQwT47rjdAxw68MWwVKG2B+
JD24P5TuokVeA1GIr+Y4wIvi63wcnSgSt+Ucb1SLAA8spnSR2yIS4wYQwuyItH0UEBci8L1+F+oJ
wC/1pzpP3QWo5z4zh8PqSbATYLYFY63dwQretepceBPKVte2k0fWxZ41pnDq0GCh1iWVh+3qYpT6
bREjP9jkfiGb0CbW9xx54w52TRy6jV/Q/IkPfesbQ3HqC6iqx+zGoOXZRprblhL7FT6Fx2wp2KGW
DCUg0GI9wxnG2vGiVf6ajGz3mbbt4Ejp5LHMnHS0vtWA/86aqEa3LzYAR47dehKnKj0nxbIpSSo3
/ZJj0ESm7VqHwbs7hH9j2Gv1FMxACx0LNnijUgmwLqTiMEgPrYJ9mGNzk1j25CNvah8roHt6ETsx
aasN6tWLkkRzhpp5eFuOMVIBHLhkSMfiRyMq6sCapxix57M7IjICWAVF1LLUfITiWRHsAoeX9TJZ
xfYD3PkK0m9MgSq7qMLKMkLMRr/huFiAAMuXts5eRkTjZB1aoOJc9DRxAOViUUUom3TcgTfIPcTW
T9FENshXOkEn8GQs5IB0t8ZBMK50SLIrefYOKp2zouygXYVIT3xENMqpja0cHmhT64NIcYVhxqal
xX1ieqSNLpQvjaMwFXYQanrtxBDac1/4TTG/jTOKw8xs4ZQw5pCc4AswtFHCqBK7IZ3lyzLo4K7l
e55b9yRq34RdyUAvyRsV5QkAJ6wDB5E7WN6bWnZayDWrdUjUO309nDN7V6EVUD3zkbj4DV2p2JqJ
SB2cf29w7X2Pk6h0p8TE00b2cwGploO8V3hIxk7HS+nkNvsuubnau+EUgQWsG8FF0GP6twwPL9b1
5jSq5k5b+sohQ9F5UwL7aqiHEbxewhIG0T0deB6m2XhDbBBkEbVXDkaKU47TgBHtsCW1zO+1+BEF
ABVpckAfvmlVMfqUWrFrSu4qM+ncPKbcLcb0gtLUxFPGBx1jeYpb8zIXtXArOpYObaMHNYrIw1D8
GNnyNLW4qxQ2vm7O7SeiiRtA57lLE5Z4GX7UCHPEe9ve5lZ7g8q9P+QwaMR/HvfWzFOvr7SXnMxI
1aHfyzr9MNrSclWMxVTJ8jnrT/CCy7AiQQUBZXNLgJ0eRXdU5pgEfUqEE89p5UwFIhWNKn0TGJM5
rDIuJTAUZvcAIEtnGsy7pZSpB3gZKYy5S2yYoqsmhe6tQjNT7mDSgb6hu6lYU3vwQopCc8i+tWIM
eQ2TvR8b9/9r1O7/jA3y/xG2txKv/oDtvSbNa/obgWT9Az/BPU7+skAnYcDwKEaUfPU9/wnu4SeG
EBaz0UhYHNTLf4N71PzLwIxTWCbm3RhpGqAh/gvcA7uEM74aJHL8yrCr/SfgHsc1fj2IAVZgXsmA
6lkALzCp/cR3JO1AUMVbtQcx4IChXQk/n9fZVCfkExkOimjXjKo17Bu+oUaKfu9plPKbbHhYx+Vj
Xu6tBGK1gpRb8GlfCWlgLzpQx9SHIyzBdmK+nYZ6S0HixohMnOq6BFxQvOSzChuGBm1Mt6wM9Cy/
yJhfYR+LLaE9UhpdinZ0Nc0Ie1FsBO99mOw8GaySzqLN+xLkTzD+Plg++5ARuQtARwimH4EGYD0S
Hv7yPP8BTfpUrvz8ljgRlBiA/8TnIbad5mMUFWAcsDa7llN5MJY2c8D6+wKn++FP/0td9ONCQBiZ
zplBmf3Z3GqYsJNHc9p4mnxuYuqP+QWKKb9GPtjoUihlaxNhks1HZ0bAdiDwqseTamz4tqILMY38
OY7eIjwMbVn8CEPlRntM2hxpGRkKwzcFcrfqfIX0kUwHjqIP1+EriumnSbz4cQvgN+HN1vFFk8+8
7qYe0qIFgdxTVB0zy511+6Zf4hNyHL4Xpga3fOsOjCCvNyVaavmF/vgH7Pv5G0SsmW5gUcHR/AfR
8ReUcZTCtARyBrxaxYhHlB/CfksxmjTnfltDF+ZUShhu08CJ10gTv7KL0sEf6Zx40fdtFltuAxjB
0Q2E4y26RBWJqgjHbQtrO3BPIkS2oIJu08cKa4TC3zw3bLijhpXqqVsO0D8crajZJEziuANVVAfi
CarR6CS9JBucImdDY9s5gdduo7dfuYsDsPn7gkaaNwg55sqJwJL+vbLuOwUVKYoOD9ITJwOVGY1k
OfmyHyu3HpIbS9qhbpogshRbCQwaQBtiYtbRMYVEu+TGGbrTwRnS9jXn9RF+Ww/LrN/Clw4B8zki
v6qjLc/RDNZYRODNO2B+mWeRm036PVpap8RoMUdvJHixKWf0N2mGssA+d9R6kDTf0MoOrKoEdgY2
g4NmaiDDmSwlQg7MAlASkxfS5IceSkGMyobKm/VtpzcPPOZHpeUHTCOIC1cMt0jtwge8dmSDfU1v
7BmlTZ7SxM+EQj8IYtc4oiJNe2ewI7/U9EfNvhmraJNo3dM00fOAvtmPFna1OcMM2O35ctuPHUC/
+TIO8VZLKagJpcM7+0xhlCzGFuwFvUILlWwwdNlHneFR9BaI3BmyKwzIj9g4A0TIoPmH+hwG8iUf
3mcjJLADd0bdPvcRvhyxeJblWncY+wGwaM5dk3uClQAamCfiEXBGsWMY9zeN9pzwDn6v9a3NajAT
6LWxrFPaA3dN+h0s9p71ieFek2M6rw1MeZesam4Ik9fQYRaZz9Sq7so6DmtjfUPrQIJiCv8qvx4w
KwVGBexlN4EVlWj2I+LQTnzsXDbk+6Qke5wXQUM6D1IfTwxVCIDhvGK0bi5BsuZIQmQx3TWZeGqW
w1S5zN4lutgufe5bagEY09ZbK7VOMjaucOZ4tsENYbLw23Tw8IaEHcDABvVvzJxpKjCd5Icp5hvI
To5ItimdBQEbkzblgA9G8MkHwzdJdmb14MqEZl5u4EdZVG1EHl0WlSAPl4fwX/UaeHoa4LpqwIAp
1XbVyMMS/56yNfvyFlQDTyBtfNRu0ODXzQ0Yr/vBIA+1wbfQYANiiHzB1w4cLpb9kx5hQaPH1jKX
GraPuUjtjUPCfYPuuiSJgTPbl7xug1iDQdJIr32Tv0ziO0yRz0shPzQD4JIcbSei6i3L1a1G6y12
Fm9EhGaYRRhC4+Fy5qLthFPKg2hXzB0fHkL5YnTB/L4YjbmB2Wxg1/ZlWsQWLMgQBXrrUDugmn3R
F2w0oIztKJAcEgMvZ+3RaNoLredrS8dtnrX3SIJ0YnOBBXW1nGBcf9OCPwogEOg2pw36A3nIteI5
n8XdOMkc6Wj4CJGNirfAgQ1gCUC03exVSZ46O2cej4np2J2wEXKKj7KewppA96XGra2h31FjDtIF
zN0chjwqp8EEym0HFP74YKBYlcpvCDJHgWchXVggXDajDuXAUWP0d9bcH3UQ62SJ54fOoZRVmOP4
izTS7HD1rWZTNOv4p1odxFNErVtKrky+LcgemwzxH6TvAgHUBd0S0r8h7NnCI9RH80RxNHF+SAAC
lya70ZcUfYFx37axX0/jIUJ6E7aN4lnEPPOyLj8MPPVlZZ65P3b8mmFeA5u1MGdp4WazNTkYdHzr
mABgbDwQW/qpwsFb5SeZdrtZ1lsbza3U4U/DzUM2j24KcodDGwwwEvajvLGaZttNKixtc1vY/RHI
v4HZTr1FhubGyFDS9JEI8sLaUvEUS2ybk+0VSRmvDra+1q2cLs1HINMd3HCCHNwGJ/ZJLHcK37NT
p+yalMteA9xZsluKmYA+W7sx7Y+yYWE3V560+1ctT+8Gi+9SEFiwqIMsSa4CdV5V9Y9lzdDlr9w1
3afsRrCgaAmITcaU+qWo+iBX7TexqCo0YoakBQkgy9zG2IMHywQohkXCKxw3WC1mNXitfBPyCTk6
p97kHiyNsN/RcADxY8b+NAJL1lLsa2DV9C3f2FiTpjX5hkKgblzN2JDGQ8G0i522DTzdxGFV5/HZ
3HaJuq0eWSwfVImHlNRbxHFt9HgLhirIoA9lgdX/CJh/UyWRL2EZVBjzuZJ+q6HXMk2xhsSvYjBA
4aJ4yiloZ5gz2REs/KfleWZwxMftRah4TUQMaEu3M23pWV0XZKvGsiF4szq/AofJulVGB3KX7gzk
rSvh968x18AwI6+7YAY8UpTRToNyccFO0xO+belj2XaeXr/ZXD2Dvn1CIMKtMVXPqaY2ZNRuWVqG
oYHlnsBwHBMcPCeeK2x/gMHxCNZvmCS91xEVjroZoO44GL3ayFrzoajw1XCXiPyRl9grUlSKZsNP
WS/v4kp6wjDw3p/SNHV17NxMYJrRcE8DR3l9QrAvfl5/z5fyMM1mkFmKeD1NgT3RqxmXwDBAQzOG
M7VFYDblMwPQU2KFgo/Je6D+xuRTbuKwxGLly1G2VukMPQaYea4AtPaIF+ii5D0x1VYq437s4/26
jdF42C2GddFS8wacdXga8wPcPrxYT15HTXtTPXdRZ7j1ujWA8byx6LTahDnIswLKLTH+W5KwfETF
7SIe83ZmuZ8DpM31d7jFBKrRb0GxwWk8neH+fwML76CasATr/KAEVFLq1cIarzEZUTO+DRgVpPgy
aTfCpqXZld23ZtGBNcXY+ns3ZS5XH1lKzghJ3rYSj9masDe2PtlMsQ2L5OlByXILcOk6kzaAW8Mm
N/fxyPy2Kx615IaCOsRVEtBp8tPK2vAF+J9t+xFsMTAE0/BlqihoV5evEbtZ54KXhOIVPn0O6woP
ZL7YqTXwnBHpgNhXIZPAKuPCMZDT3emosGjWvCIk5CMz3wnR80Ay8YBCiSIDCopBCw7ilAHvlje9
wkln9tYxAkPWHfrlW1tofoYJF4jSXRjFEbLvWEo8NsDCPWNHSIN8TO8sAPyFayFzxq8a9hTP2mtZ
G29dkTbOPOnaVhjFderJRpF72EgDvREvqcC/yC7m3mzAa62Jkx2tstZLtAbA0lKiNsEZEzO8QjJr
/aTBjgtr5vfYhoWA1oRZv3Sbse2+4C1/Yiugz7MRM05MsB5A+jLJJ4TazlMJoLNtvD7NvhdlF9CY
h0Bl92z6Kg/0E1fhx6Us3cKIC9RSwj/bMERzjJIlKjEna95wBMBWG0MsVW1TAhtEoN5/7mWNv90Z
B5gIFQIDtrB2/Z+4IC1iFhJ7rWJIp5tOiTGXVbyjIwiwRLyyVy96yh/mNj2OvDioRm2btA7tiQVK
zBv03ZoQG7hv3SKawtPyIrASxNEP9nakNBjjGWxo4otuvOXDvJkb/R7xyQ9cpe6gJZmbYtwYpeW1
yKNHMcM4UGW+Pn0lhv3HW7QA5GG6oAN7+fTwqrTpBIJDcdCDI4wNTLVbYwbnpfzqLVk58r91m+t3
+cuF1g/yS7dpGbE2gvBTe2IqvBHzpBQL8c/P628NHS4Bdh8Ccixoda3PkXbRMMMRNYd0JkH5Ek0g
tSfZmoKyQ8/g5PryVBj3cx5/0UevL8GnGyOUQUvDLWIaMJr4/cYSMVlL1Q21tz54q808hpFaR4jX
ltKVNGRx9AXG8g/P7LcrfnotTdCuKEbNtZfX/DRPdCfb4jBnJKDyq0y6H2lhf787wF2A2IgOYtSn
u1OIep0mXEvp+nkWy+RZJvFpczFUhP3MfFBk9nVlBFmzphFZxzU+C4p8pDffD/dVbIZaSnwoQT1a
9GFMJax5v9Ka/sOrRShKRhheEDAAP8eLCLvV0zHDMrV7BFR1TmTSL3aCv+07fKWCQbwDmICDyb9i
g7+8vD1pmqxKFL7xdLlQowe0b91IcCqWb+ntn1/if7wUcK0VmgAz8bPZmYbxfU/rvvamPFBlOEbc
zfSHHHlCUzRt/nytv4F16239+1qfbSGBs+rdiGmOZ2FClrDcWci8WeND//PLGLalQ2xGoQKxPvEP
ZxYhkh7JVNBEdC7WVoCEN5dnX9nD/cNrAHzWpjiNsA/gOPr9IWUEFrKYhdUwV859VaM1hGjgz3fy
A+T9tBygLwdtDdIZE0Ezn5aePswlxcZfe5yJ1yYafA3jjQpdmGY7mpZvsiRFLlKGGXbuY/xxkRjx
JaP+hWTtf/MxTOS64iUR/PNQGOm2CuGE+BgzCE91kQfLAue/6AoPtCsxutcCZ1E/kx3U3wocGbDE
9j1oBn/+Mv5h4/vtdPy08VEYWHcUGh1QT/S7ZTZOozZtMhCD7I9+M2TRF67R//R4wY7CO8lw18bn
r16ZiFVXYNV5tHtn06Ne/N+8P79e4NNWx/WGGBP/eYGqPfTmV+vgk9IZgC8OqF+u8Nnjz8JNATvF
FXRG9oPKvaGMoSDS4IDPqUJ47XKHAfsRTs6Y1k66b4oDi4Bpw+g04idWMphOkfkO8/KnaXGbzGun
9qnj5Kwn+iYToaXmL8ihIAlg1Xx+4wWFih2STBMy0U+Ll1Yc1FuW4DMj31Zv2gR6quUwZnCNVNgp
5rztQEVkQKN0tGnEuNeUEj5kGmA0ogbW883AzEDoFgIQC7ekHMGbcDvr7cBIbrpsuGladWCp/AYR
S+qYY7ovEnFsKPF4Nt3OaDlnuwrXqqmyxwsku+fWME6xQV3NwdS6AdyE2Cx4paGqmjdVTm66Bv8/
A4HVVoA2ypeJ8ZPdaodlBgzVACis3RwFOxheYTSqbRktPrq/sMEy4lbnmgo8bPx1fFp8Gove0aaH
SBcnrtkhmMEXbigEIJO7da0t+Ghdxk8gAB0LJo46k8em5g9cYw8F6rVVOeXU2byBGJOJgzmRM2hw
R0MrwX2pwtqWATQE157RoNaLgGk6CBt4EVriQdB+wPt4EyXsJOFNj+Qfjwt0Mqp5gZXenVXaIbRv
oY5UxK6TPsHPG/JuGLPDhyxUa6/bIRLScPqsdUEu9QYjw8S/eW2Kxe/NPLBx8wuztyybNl0xXzow
nGy+L9PyZcinq4yMkzZGoJ6lj1GsPuwpehLobx1YPbdodpfCScrxFW7LIebDgL6YO1dl7hj+2GgX
xDqkDm9tF2lwoNMmsB5OZIdgxva70WCMVWP7x1LQXN6qUyatA0Cy98WqHruu3GDIfsyLlWUVnXuW
3o9m90LaFYjHX9opfLYqLKtiD8Kv12FeVqZo7DKtrp1uTr7ZfRy2/GUe4T3Zm54g5gQwpLMQkpjt
kh70xQIxQ9DjPJhG/d3KZsQTWNrPzfF/5r9f+AGAp/TLKbL6DfzmB3B8nVXXff9V3fHjT/ycADOo
Owis8qGHXzcce53z/pwA4ycoHAwIOyHuZ8JcLTn/2w+A/mXqIOTYOA+hGrcFPsF/+QHoBhQeEGVg
PqgbENYK8Z/MgD9Z9lrUAJJvIosFwyQM7PTPHiC60FStEsxxbAXmcQ2IKJvcqRZbS2WbbsgGp7Ln
m2HMHySboLDlbpfVYAcVGBbQ5xGyIgdAO7x+4UwOHNwASyWew9lAzzzMIZRku6SIdUzCICwt720d
xayZFR/JLK86EB3Wyn1qVVclrqnZf/vlQVx+bum/GhH8cDP4906/3hx2d3yHNn5Boc8+1TZdlOuW
jEB6hCRgM5ALYZHHSHFIUglveSOIF+ounsxbr4ylOzYvc7zcAmu5K7Jqxxp5r41iM/UR8NY8xOD2
AFJ7F130iQI3Gl09k2HDb226F5rudnmQJiXOADD5SH42EN3R9mo3dzZ2PvhFqo9Ume6f7/D3/vBf
N4gzeC2tccL+mPD/UsXXoDbDjg2CACgMfUnTSzKDxyP6I+CUXQkctcrVZZoAQf75up+9Fn58s9yA
ywLUN5Crfz5Do4HpIPlWICcZDypuQr0r900b7UewpYzhYclLYGKtC+V0YC0tmJdkT4r4CGuUMLG4
Q8cG8wrdtfoTTOu8rL798+f7UXd8fvIcvTmMLrD4/qZbmmxIWZYMokglep+301NdzhAz78YuOfJ5
PkAet5/M6USmlRcKrEzwo2izkDTvFC5n8wDO39TtZP+UG/EmnfOwV+Z2NPqnrKufeJxecVeYVCEM
nESbCmeBNLZEQpRcGXdI7kV8gGvD0NGBVveZ9mXmzf20QxTmow4yWStlCFqEt1KOmpbtBir2Ex19
cVjEFJATyJ03MLjAHCVOApOYrzQtHpuiOEuO4xHjgA6lItPGk23mZ5I+//nLQ839W4X087WydAZR
vcCmgG3h974DQxBtKTOMreylPvFOXEWCdZ+InZb1R6qrfcfeesKu2pDeU7v8JpPoxZ6B+Y3DWY9d
Q1V3sMa95wTMsGW7EIHyQz90GTi1cbJBxLDbRNwjRhw0JnvJWrC028AChhuBqZonvSNJBccQHnQY
IsfmDNwt9WE35ndmckd0rzA0t28l4kJir7KXu8QcXmWW3A96sWccNSQmH8XYbjAf82IJb8AxX+5M
Jbdljq2LaM9WbwWxeoMI1Wt0cVTJcIQwyScaR3xCdZqKfNeaCBDGqxqt1LkDicXGJNXBZuUVwuJt
ET9ryL6GFPSEUeElwjVudGW+Iy3AxXTUmyoT0cU8QI3kdZF+IiMYCGrY2r3p2rkL0P9sAau3smxn
SqTQdhZynPW3bszxe+VCJL0RJWyXiRZW7XEc+3PampsE3K/6STTDvgV1HILY46C34di1x3YhLiBs
F6wir4Pg2YrUQaXgyqDE62Lms0UFgbRTwOeVA8wK09oW0j305EKt0/RNrYq9lc5nSRHfkC+7uFeu
3enb78tYgekN2j2T4ZggsafLgNrX/VFLrVdaR682QrjKYyfSq5ZAHEGLx96w9pKC4AgVKSjvuwmE
dW3UD6q29vmkIT84C4dy9Iu4gWRuBCm83SAP5pyO8X2NHsDODxNsdQug/YWsNyMcw2NmBN+LXl0k
4cHSYQw6Lg/SjD/KXmwi2BxXPABR0rqjg7pEvLmVGI5HC0ya4bqQGCwUA5RAAyfXSEBZgfBsTZPv
YjC3CI/whJ35pg5Bo8keAVrCfvVacBLGixUiN/3d7Hk4z3qAwYxbiuKwwMTBEUzc1UCrZAOHhWE6
VEv2ron6aZkif6HW3bzuujCXEJjZDu1jz8wTi/oj18sX6IcvCJ452FN8osSF7fpWPoFcrOMd0YDD
Q2qEqhWZ49KRHQPijRUvajxQffWIQiIKCCXNEs6FeZIRCClLcdC1+wq0b70DtQAq6C4qb+vFAluI
h1k5P2BWA3hyjAPWG5tIFb6mTR5cLB1EoDx0M4MAuHjTBMFQ2cRCrG8zI/fjPnmjrL4WibahWXQ3
2embhMinNArf7uQbhJ+nmoKMnkWvGArcVWZ/NDgE3LN+beqqxoCyPcWgh/Zms0GMtM+zqHURoxAW
lrptoBEf42i3mNn98Dr2eB9L0FRKqKEnO/P6HAHtENOQPHYW+8OEn8Lqa1GXI0j/GGSPsYYXF+eq
NaFT0O4qLbsZYR2rvU0pHm7DrtMEJkk+HtsEnU5T37YFe2i+Y9AHCUVDdWfcx9aJ2d2jldrXTHZe
mnQ5jEydYcHcOy/rJ0Q8vycK1U0ZZfeSN30gCiTPi2o/cgt9bfox1UaG3PnCiSOxIUxd8ha8hlTf
D2n+opL8YCp+KkAgyvgWzpq3GNwnCMUmD9kc3RU2DQl6JiWqrcZ6C0QQKOSqtZRgqLPkQlMHbdmH
lTUZ3OzLN/iuZRD7BelSl15kzhQ0eGsvLHCQRA2ONRwHYhfiDPj1YMQmMEWVfe0gszXzEt0nVn6L
mcYGwTGQ3lN2pUScFJUfnMBnoDLvphZeJxV/09phO2Z0C2syF/nQhiMzbQeHlR2dsMPAqEq5qae3
8sEwedhb4wa0AAfuCBgJ3yzmDHLvEiQkc1U0uEZT3ebssRUSsqnmOFXaHvlfHtyjdhFYWNCxPzC9
2AAI2YLh9qi05Tz0CFthIGFnrHWSyXqcy+gDfbHXifra2PqxjWJfHuHne1PFtU9JMzvFq5nmKFe1
sz6rO4EBlmY2e82AecWsc2+00lODXnFZbL8YaEC43KQjeqt6DtMkvRJwCKb8Gemhm6nDGqNkZ8Mc
ziDyJuXDZgGhzeSIdR3svQ7gfdB7t271Ay+SIzRamyHKtikNo9wGTUpu+2oJtWi6g0jzEvXFrsM5
8OcTemWU/gJh/OuABloHhwooT2EO9vsBXVQSHlv5YCPXmrhR+2CNFqzlzyVaZei4PIqZ4SwJWtoY
5GvDtTqwF66MvI3aHQPeUcXoZ8B5/Z/e8IveEP5mvzy5v/WGN+Nr+f76a2v44w/8bA0NkINtE6U7
QeeFHkz8d2sIy7eVvYeIRKjbUWWTX1vDv1DlrzZwGAiZBiZC+Nl/tYb0L4z0dI6fod3h6A//o9YQ
VfyKL/9SRcO/DqpxzO2FDRbk+lF+f814Fxvo2CCiyRrwGCnWZR0lJ5Aqu4brkCovpd+uOC3JlhCq
3xFboX207ejW6o2DhI5n2zYzc2r1CN5Z4zaEQdtgJsEE01bXBqIVdFZzSXqjcWPkJmx0hvBi3tMD
ejkgKykYmNrsD7CKsaYMNCO749B7wGcsj7r2RMEhs5MMzdfwjdeLFoDA9Y4kN5gnW3G7CsroAUlQ
gdDGPass5uoI8wLlccyf/xd757XkqtJl3SeiA29uhbwrozK76obYFu9JEvLpe6Dz9TE7/j9O9H3f
KASinAqlWWvOMe0oTMzo2OjjGbbGuE4sSDPDgN2wwiZnT/GmMjVvnUze2tHbg7BlsyWM5mXygFlN
YwEQtq9fnWC4DQ1gqA6ACw7MWrhyjznzp26+ahoyHmEhPjT679Jo0CVMcbMi3IY5HfY3jScV6hAf
KWRFpxpKgGHjh0mSfWKN40YF2jeYozc7ohjUl0HAknA4sN548scBNlihr5BRx1cLVOx6Iu9rncXt
gCw4JUpswsSQyDpf6xip4nJ4yufsQIDZT39MWP3Z7Mc7fdoUSkuOMYjndZm2GQtq8Dzp1J4Y8aPI
7UKjtBLYQJbORA48r876na3VOqIfRDmxgtbe7Chzsq+fEHIUJQz14KNhv43L2zZWkd6fkjr/tG1b
bbNK14jeyG3G3IpZhY7phCgW5Wg77HIjzlcYXx6dvPwqOweZIGSqtp5PXlmhkPEzn4RI8zVHe+M3
LaKiiaX8gJAK6RMOoA7cToyyZXbQUmm44TfxN9kV5AyZGaIWbkMg14u4PN8i5J4vRUERQtO93eT6
cq3b3U52fn4TwkjW8x5rWPFYpNMb/qjubMndbGTYQJDpufmqUfar02m0QUXDsp+pfZmUV2Ky/K0r
6OKLWFtTz6l3mAHWmubApVV6tBYTd7633CLJzjWyetfXxTvIU7aPCCV186K30VMntHnlV1ZxrpQw
VmnR6htfoG8ynPxEXoLLqjnY9qklsTpbe9DHPV1JD4tZrS5Gb63d/CciC7ZQ4kvEPLfDdTLuQISK
EHLVuKKV+8uzYn+fJem2SBRiSpyEMGKQororG3SiQaQkpvHih92mXxJffbGrYh27ptqQ7vnGRhKD
0Eysgu4/NHXYexYFf6t4gMalrSNkHap0QUzHL+Zszms16ltdkktasZbTA/x0ft7spmne2AVzttQl
y66kWPVjuTPEaFNQnjEJePGyrnMPY4IhuPgauJshGUkcHYGlqbDJ7Xznkv0Flamqjn1nbYu4wwGk
9SwDkmYDgK0KQWnEax2gAsYDdSQF9LOLSmvtiFxhrdFOWqkdVDFOD0ZQpiEYt5+t2R9VmVLKUTV+
o6HHUdqUh6ktb+34k77AL2Fq5sbjR6w6YX+Zkv5tRMa0Gtz4G5EvN8NL0vXQDb8s5czoUO0lJmZD
NOoXJ4G8MOp+coAMdRAFkl5jpAaiYJVp2WcVN/sh1kP6cIjMoSV1XX+Lho/GAjJQyfJCMKcWWtPd
y+VeYLwOToEkmlW8Eoxz6NGbMKFEHNYl4mc0RWFXZ9lm6DGOE7drafWXrMOgp+zy1RudnWFFO9/C
sdXZU74mPh7ZpnauQYaxqPY26UTZwsf3H+Uol6vOOw3RUO3SwH+HqAdkIkGVbbJAjc3kUQbyXFFE
WZhG72mu46LOXVRzXpCFRu2f9WIDxGxaTd07vIXhobG/wqcQZ9QAIqQ3gSq5y6fdUu4OOy8tj2Xu
mW+A1lgmU3JMu08cvtg183LRJCZ4pNAT1kN78Vmgdl2N+V88owN5x8uYwYDDIxeYYY+ubeUYLbtV
S56D70XGYJgkhhkSC/JaJdeyAc/Qm3p2+ESvZKxymgox8fZRq+1G37BWoM03hBF9yyzne9/2x7mT
9c6bql2vRdsUZdm6z1PIXiCfNsoywDi0KnSUMWzaJgh9U8c0XLaHxkQ5jC1/GQhvg1bgcI3l05DR
XyXW8rs9l2FkTw0Uc3WbpafC0smDjekJpHDVzvQoWSbtcy/caCvLt9btf8y6Nz3StGgvXTTN2OYk
ylVy5E+0b/dZGpjvZIhgXpfcvDSy1N42+LZD3c7nTlGdxaU0bgW1DrthOGwsHMQ43vc6JtIHOvOH
MsH9hvl7OBW58x5JE32PKLHZLqQ2M716EUZQy1nqT67dbrgwD92iT/eZ1fWHLKsamCTyWNc63TTf
vKa19yE6z9gNjsT3UZLPEvkQRBhilTPuNIKTARiPh5kKBR/07uTB2lll8fSOVrdAs0rJozDyNa3Z
vaGCU4ULZ2uV3buo8RFMEYVFRVstNLwjBiZtk8oy7LXqp8BxCZ8wKleF4z3JPL0R2eht7empEQY/
Ug+KHTiPQkO+DN7sC9k7GuPmQKesGJqVqkaFs7vbE4N1qP0xDeH2vKhCPavxajRYYzPL09eR5Zy0
jledbeHBePNmNIN1hZNZN8S0kgkqcviX27I6q/Qhrq1btjSQ2uaK/rsBgLEqowIdYrVJmOSYZ+Ei
pPPPtCl2vl08pH71GLGV5P7UN4mOa10iUl3F+TcvH1/MqQrCofXXph7z2R36H6zWkLp3nbvC8txh
sOqeohgXeS7c91gQ0jp102NJIklaaB8k1fZrWoBijTOMOWMM0lXObBRU7Ge1kRlsUvpmShlXs5RB
1OGmZ8uYXgVLqJXhqHMrSntFlednyiqrjuovufMqJ21btlDE6Mu2h5ju8walB+0y7nI9FliX+aDm
0QbPvvWlDKLHqLd9mHbZpe7JvgOH+c2mtDXZ3rZW43MLbCEUnR+OSfmcK6w6LVhth5XGaunJYXl4
bpoZv0TtpWFViu+ti6dbUx7mE0O1sF+yb1Ndf5Mj8sPmh2RVtyKO5RL4rLyKAvCG42uvVlt/Z4Ub
deJUKHMMDd381ZXNNogRjSI+kKNWI0CtbSYkyfIlz15wxT7NkOzixNqjjfzKb2GEaVe9ZtUxMpyX
omWozHI67qbmH2YRQ+bUrT2r+m/B7D6U+CGCvP5Ax7XvmuqWau6pNNHetV31PhptGpa2+90stXTd
1369BVmeAAbMfmq+OrOE6g5uil1FeAhC81QsOvs4YchB7la3G4CR6WPhWSujSodne+E8i2ij22I9
Uy3Odds/VpqO6j5rkLOj0s9E+iz9AdRjpYM3nI9jgkkZjlK5domSOZGdfDQqtR0t9VNa00XON03b
CK8vrjNel1Uyatlmiil+Vq38Mor4tWY165rjs9lbUagBYO4XHagxeuWuLQfizKE8uEF+pO3Ejy8w
Eo+WiRd4zDFcet66Uzkr+2ZQW+lN63mwg/Ugm+OwtFiwNf/SkqA4FSDN+Wcz40Ut2YJju03nxAsJ
DlnmgLUaQN4sETybZajf+oMUu6AhEEwXitWQ9uB0vEeJyc+lIOgZpbMLCAbq2aLsVZNOGOMRvEVT
mj64KRseolGQhAI6DANSuY7W3Bor3c6HNVoZPgBtDhFVOV1IVpdDnWbexn30K+sbkFCudog8/S2l
7vM0Vcjh+xX1jwFxfcrQGWWh62WAUU1pro1mCcLWh5KuVUOQFT6GQxNpp0jihbAgWvARGEAZTPUH
odnHulNO2FTiR6Y+tCms5uKzKw2a7Is9s/HIqhHBCqb1bIz6uoIpBPFAg2wkMC0IORUhg5tkIX0x
zHLRZPfpbu7cYDumuhvy0+bLlCeSvEwUTnaqWP14FNVKGBpbR3QG9sLqZFpGvu+tDn/maBmnuEsj
HIBBGgZjY54SkApVquP5aOVl1q1fhu5nz36FuIjGSrCCDfMTv7N5gD4pHvW8/a7qKT40Nnc06bjG
Wh8zCnLMZutK03awOm1oBjjyoqgfj0ORGqHWO+W7S0NoQ7rGgJsA1sUkgvdaHNnRtGEfIG8tEysN
XSuAGmf0OpW+JtlYOpmL2vQBGHFaM7YW60JVzTllcWCA5Rh6RrqBhkTZ1OfAaMpd+TjKIN30tvd9
xAWykg2q2FjMMAhyngUJb0mstQwMDmpyeJxuVK7T2ry5nfHNLJpu7WRlso/n6R0TFVqoJ2K+mHGF
n4eWb761KLBEFLhH9ghGVU0vHq8GALq8kf9HRGRfSETntpPMfoPwq41byhWT1Zld63wGwcqYq3+H
VWICE12hRGfxhIg0BMU3A7mmV2uLTSNtWrUWA75G7TBh4o4IQMdAn+H8AXqQ593el1P3PAoZhw4Z
bdbwyUxjnhCKzecotqYzlGQrS611U1UyjIbpdLdCNvrj6GfVJktq8Fxx+WRFallNpu6GG/adX9Zc
daZmwW+SYC80/mHFEyEel1H6+3mKzhO348qjbLYys24zOdUlcCcSzVv2MVWwwfoYPNxse0GATNlb
MkgCK7HCTuawHt1RhfZQYJ7QUWrAfV6pgR1UNU/houlRjs105gFVGZpr5BQ4syYaGrJ+NgiK5DYc
jn1rxttAsOYJrHRTchNsIiwHfMLIrrPXehVdIi196LJ2F0ElXM0qf5Vjg4LIxDHtl7+iXFKVdZ87
qwV2LEwa4tkayDTZslopqcxqe1Cq5coux9OkGxEfs5UOHYKOl0D4o3wc/+iQdGl6K8ONurWNutfp
+5Kx3QMrV7OtMdhqW13Lf900H0fdO6nJsU6Rob5Kc/w5uQkl/GFIiUbufwSi93ZmZ5cr5VaPitWJ
Rj2Rau344oBTYYRZl377tU+nm0UbWWrJvJMVk8pgtouwh/5m4wFzyk+mwhBiRzThDOgdocXEQjIh
9I42/hR5e2JmfZCYag5QpcWldHDHwtnd1hal2fjBp2tJ0I0FF8PIrwjFPqGKPHl9q5C7jCBOmaq9
GRxWQIdTl9OXLo9Aedl/KAL+r075L3VKYxH6//8hBpdafS2/pa34p4xl+aL/yFioVaL1uwM3qTqj
+fsfGQtVTHMxLyCuuFcIA3rFf8pY9P9CuEqxkiqn7gb+oh78s1bp/hfEOQCmOowPgKWk9/4vYi1+
L4gbJjQFw8PVEJgkaNiIYv4hZ47tNO7JoMa9FlC+0sbubNaZerCz5mdZymRnLPDBkVXNdah1aIks
NoGrdE9+D3VNiJa1XpuRIQ2PUOoyPUot+xex52+6c3/5FeE9LGINg2ovct5//oqUT4Vdm0qucKMP
R0oB+DdVRP3JStSNiLNseLcbmpPwyAhuSVL36BX193rq+/OUu+oWRJ1Bq9TG/ToY2Sl2cRy0JFVt
6Lnk62x01VFJ9S+g1btj/+8l4OW3Dtho6kR6oDH5/bdOMBzEdBfkypvwXVtFG2zA1NefvY6Zc7br
byWSszVSid7R7R1tJQ9Uous86UaJRm3wjKe27HF9y3bb5vTVIj25abEjrwYu8pMxOzdvXMIOWJ5W
0l6r3nBwbta/TLfBfJQk9h5vGUyJuev+RcPym3bGQJpqGgb1a5tdCy6L3/4fpBgZEwSYeTW7INt0
pILzbBuQOHuBjbxLjo6Q2SEeNOq0/8aU+E3uTAXB4e7XQYubDksV7ol/3gzN4BUUNxpwUWwEHJv4
zZgCp40u9ZhQPN+ShFdv0t5UKA027DQ3baRrz1mWhzowxn95JxYR2j/q/Pw2uPzYe1BDpMz/e3Zq
AypydkaHYMO4mba9ZCaBYXBhHKC6NvTaynPG4Vw6Hj3dOE2YB4GXtV3vnovUfsnc2X93XFALTO7K
tH6k0Ww/pWYzbDXw8Wtv1vWVo6XQhyia/IsC6je67f2d5DO/JIQEtk3T5Ld30kzyoiFyRmHbhRcI
wShyM2NXu0AMY9mf67wwV7MJg5AdDZwBQPj70YttuALcwX8bNP8ferO73OrvH5bFdOTya3g+6hya
Jsv7/Dc5lhKgg8h2wC6iBnslU9tGVhyUa6gPa6E3Oe+HnZ9p7tfwzWpSykw+LezCoDCmMM6Txp02
QMvry/2BD9ZeWoW2l5lvnNLqKEa0xPcDsAFUKt0UniU5BSQZaGBe9eZ1ynrzS+8boaG1cm22fncu
AymGVW10R4397oPqyxamvllQ+Y+0I7+ehZJocG5+m9/qWcqjR+3rKroMu2VghdDIodiCn1sHWiJf
/Q61Skstd0OHptjMftxQccgRHNP5/DeexyLS++3O9Ol16Y6r6zYGBTSSi1Lpb+9o5bgD9FwnDvMq
++kkMXiFVlIZdz3c2ZSgF+ZTl1sVM1x5DObk22hOwwkaEzKXYXkaGw5PWzScMA3c4XR/9vsr8Syn
VQCzen1/ubeLC0ioac9AK889Nq8/HlpDZILPCMclWIsN7xTYieWa+v4Ktf+/X35/xWEvcxY0jKOa
sIK/vuH9/P1b/XXZ/VBaaUyre7BD4XpXpbOddMv+TN+Cf2MPziF3S3UsneHmFJl7qX3xEQxuQ6+j
mZ+aPLhV5gXXs6U55lkrsU81ZjGsI6w9E1T63eSxIOzj6gCZklwWqZlHlQbuaqZm8NYQE7iaI7Xz
ZtN6qlLT2Wvp2HITDMYtWx7aF0PGaltoc+WGbWL2u5gdzzHNvHCQbfk9h3Qd0J+PCLM4R8n01s/J
jGHc916hDL8PLiqZLJkfUzTmp3aKP+AX01TPqJP4teMfrN4z9ywlLAAjyB8MR4hdSoLFPpkQZ5QS
12Ac28OupSP5kifgtcZkrH/MY75vCdFImrJ4izeaqS/diaS/Kd/fGnBJj1R3VzGp52ddqm4rI7DH
oqi2kTOWr2YSF5eSKoM+LYpvfXwhRYD2fyn61zZv+VZtYD72DiPxbMRg39wmlHipESIVYldEnnko
vO8BSpiyIbhbzzT3LUJ9taXi0hHylIUFwRLnlqDAgy21qxXF6uJ7fEKHMfExL1vV2uxRTdT4Ftd6
3ptbW8Id8/v4tbGraWcU00j1wdY+S8t7S+exvsU27bVxBLnWEEi4i9qF46wDlOVv6K+Db4xXKaCy
p0CVvyItuyraQK9O5Pl7whzUVsNv+GH2w+p+gb1ULEirH062ixQ3ozqiB9+qzHfePDHnx07oZjj7
wnkDeDFtSy3rtvfDBPQzCLWUEtfyqkkkJ2VfCfN9OYyGlPJ/qm59YjnE15rDnorayUBSjJ6MlQCT
PMNxjQmgUgmQxpRXY3/++6vMeYu/movvD5C9TzQPVins9XNAONLzrAprb1GACttlN4+ZAZakpm6e
cNLL/VQUtP4hq0YQ68sV969KS/WDYcI63U9pss9PQTlnf1zBP2SxdGm0Vqupo42am5usNzTkPTzI
KQ+2tE1FWGMJf8zNOH6i9lAcRRL9uF9xPw+Ys7zOc7u5H93P37+Hy06xG+Ly4a/zY1K9A27owqKz
IfayqnvKzJJYH2uk+WpCL2wXwfT9XN2YfgiBns7JcgmzWvZkV0JuABrO60QHlhyaRNMjZaWk8Mdx
KSr3kPfs92eYPlvdB1A621r2rPmlt61qAwze2OXP93MwhAIYXjYG3uWS+wvpQLAIQPAHs2NdUgve
j342jb1IqQpRx7RuFMG7G3EULbPi7X6miuoitAJyhe7nUPMEB7Ok8XV/9X5uLn/VJXDf+8HkxT9x
Lh8w0+QXPR6zx6lzFcMyG1ubAi2VcveZVlpw1HoqN95guSd3sAY4HNkHfX7/TXPTbMMdOVx8AIkn
QftjqwdgXzTY2cjW9BynxprmjP1TJQi92PE7L25rIKrUxFfCoaINzQHvafApuaMJ8r4mJi3ndgYy
1GHDYzIpfaqKsffVrPEzgT/81MaCUooaSvRdffBSV9OiJuIrmygOyQHOHqqmwk4dJfHG9iOK2KC9
qBpTebZSgMP7nlyOTZEX+bkYYXw4XfDQocl4aJaHOqZvLBry7O2acdgFcXksC8fcjui99gH5vy8Y
sdEDFsuG3yoa7zFpLP0at7G9CoRKbwy4BzJYCWpIKTHs4zyCQWJyQ4Gse3VB/T4N7fC3IyeR+3HZ
lsdoCA+BrSjLuUjYC0KgP7pZ/znEQj0apdKvaAHQVFNe8TCRK+vMEMuUY8bm3u/1qycb6xwsDykB
FvuhKD+65WfGgJSsQmU3oQHNIomrnMr+KV8eWsRmDx5WHGKguqdAAf5xysdqSg5FV80Xq8wMOhAC
JkXZGFdzsrS1EFDGRgt+xf0B2r1+nZmXdmDnxeoz8mXydH9QlZ88DYO2LzKjuUzL0f38YEW/Un3+
MOQ0hBBU1zqJN9PKGhGNr3ofxIrb0/jIfL98rcbqMclz+XA/UgPWnVqM2vl+CM8/WKHOMYEOO3yU
iF/RIfkBxfbbiyx096UBaD8jqvzoIzDXdWvLcyxJqz3J9AaQ2T/dH6w/n7mO3eyUlbzez+tpw0T5
54tBMlHanNO9nNvipJH5d+py2JqwZaiTsgztQ96ug0BdctT1YbyylRqv92cR3dEzKZZrLebUX+fv
L1pGku0Cp7mVxbBji1o7arhJ6fW3liUPHleP3MT4rU39X5bXkTkdI+O+ZJWTnpKi2DisDW/V5GVr
5cARKtspuYkM1pTfNl+1kYAarOxU1tnOjElYTf1Jd4wzi4/mqx1o26b0PwhABmHrIXvobDe50alh
1zHS6G5bw8zWmLfTM6n26Vk1XnrOpVpU8GyfWQOsvEFql/sDFLpmI+Myfw2QkT7SonHYBiT0SH1g
RiPqm02nlL+krPp0RnlGcU8dp8pbaw0S9UFw8/rxxUlS/sj7U6/MFctv2GcNzc0MitHx/vcZVGB7
fS63FgJXhLqjBQBUkKqgF28sbwAp2+jM7+cNljIrs6/VY2515gOXNKQP9Oqk4tmBbGGkj0GTvPUZ
8ueAYjEOL9ctjk1lnI0Z4D9SAGi2Te9drMH0LrEWdKgVS1CvTcuKHjtBVDnOqe8cKp2V8S5ikBxF
4KE3zk+GOecA7GWL7sncxTRyf/mtgViKhUHpDW9dVZLUYGjN8f5BbUdWPgYfrEChoI4r3mGrO7Pt
+YKjY3gKak+GXenGFwml9yp8A1i1Ye+SxjfD+/viIPW9Abveu3NQPtzvjCE3fmgUctel41Bm7rSB
WbvuMDfPLc5LO36eBESv+0NVvgD0f8uDRr0QwDw8cbtv7kfaYKqXYq62NEm2Wp2oU+dG3qMLHuux
DupfTanR5aB0sYcLE+zjxoHBtDxDKMWzwRqRwbM+8uLmGfGud0Ar1K/m5bBya3F1iaIqjDmiyklZ
+lgydhz7hMAqKVp7V2WAy+4PdIHQjdugm2czo4VjTt6utFrvSeTIgsGIia09Du1jF3yCujbOhOv+
5yGbYFCXsx5tZhL+Qs9kU+2qbqYX7S1dumxGEbd8sFLXzHZJ7fxCAgTlxUpEEXqtq28R+LcnLakf
iAscdzFktH0221uDXK5VW2r5mcRmcSl8ck6Fx9wg6eKzNIdwnU7uk+ZjL6xZHOxkDdkyaLjnQcbM
WGE0tDbpHGybrn+oapQrZpVXnzSH3gJt6H4mRDbEKFO3OdqBgxkkSTh3GbCYhqIPJbSvmUGgQNXS
uBxUqeBdwwXsRyRL5EecgxrEiJjbfCMCLTpUqrLf6Gtt7uetFCN9o8Vqn4998pHoj3J4jpXUftY9
iNDRMz7TTLhUyZvhpZKEylKI1q6z4Rb7KfHEMVF+cW71wt3S0/s6tr3PclN1OxspIHKGvFiAQjCC
fTleKowC28Ub/WTRkFlnZmK+km0NTdpY+QjBXiZ4kagJJvPaC9nva1xUx0YrBViKWt8i3+qf2BsF
CI+C4r2AOwUxW77F5hS9pDac714AV2NlOOopXNRapOtqztyfsjefHTIVv5Zjh9ZxTAAT2wi0IIcj
JnffctQMWF5i+/vQmxtD1zBOqylZF149//AM+1dKJMd72oGK6XnXLhmkKb0yi6dOB5xPu07bG15b
PN0fho7kgZxSPjBuEhpCUQgIhrPlbcYoILuio9oTILG4gh3tr1QX5AE32bO/HN1P/fWAZJ9eDe3J
vOWDgLdhYhLlAWIAyOIWl083VAfYK4JYDXv8mMikCfI2/dZpAGZRGfbnRrbNo+5IEu+RL04OrEQx
pPJ6n4Yyt5dXtvRvpoGiMHCbfncfhdJezza1mfa7nrUEqwcO2+UwLlubzV88XdPW3yZTR4F3Gr6A
VvN+uVPy7Aqpf5KrBEwtZVzR6KvlEjAndojpZkvxn2f3c7gw5e3+bEpBlAtX6/euNaqNkRnl1cce
vi/x9x7beOrOtkYGREM/6JHmCnIReu1veV3SMon4cx2hn1Jp9Qj5x5Xpjvd/n7hqZXGzrHh4B2q9
90cTFparPTaDwcfVpwzYYpKOmaCOwzxtRVlmP5lCXlpmm/epFaAqqVCc6anIs+t3PWBplb7blvdC
HarGAj5N6Kj058IxrNdWxNOOZazcR0zmL8Kwv/WZSL43nvNhw6960ZVV7e2ygowIte3VNvPX+wU2
+Ta49jHNjE0fHxx3TqGF0vqBO0un0McHSUrewKTnkjDk9se6NedP2o00e6kQ/HG+6MQf5/Om+fv1
f55Hqfb388v3iRmvdsNYim1eMVBIv6oouY7Ra6tRmU2oyqIg8KPXxoIIN/cRi7Tl1R689q4eTGtN
8TJ6VTQAdkNmtpv7q1NkyG1Q+hSWl1cHJK0blBfxqgAchCFMQiYQKtgrlsmL0l9RTgi0S2+Zb38c
zUH7guX/fnC/vDbHG8AscRXLF/eT34e5VzSH+xVdKsZtnsUQEacGyXLiPNfN4Dyn8aVg+/nECsl5
njSkjmqaNXD9/3NBWZMewp94uV8+pE51hAHcr+6H5fItGlq2NAlVENpaws63s4abV1vq6LaK/fty
eH+wav2kUUq5YjEUt6r2xi1SDrhlyxX08vDdAGcMhTWvR3YT15SC7uMExfGxq9G3kNSTHwzW03+c
IxcWez53+CYViFARHYlhf79QVtfSyLpLo4buMjOFj2tbONaOUfbr/YX7Q2rLx1Hz03PvxtYFnfAZ
3XH1bNhx/ex4KYsZ4jE2TtRlJ/Jjs1OupdnJqEq5Nx2GQFsae0kc/aeK0niLbVDfR5HSPyidaiUO
PnaKhC1ZVrvV01L7iJHWaWMUvcZMkJEEFHi/OQnUZYzQ8y9tZ5r7SfdKZBrctDUqpL/OYxMmSQsR
++c/rx9052Mq0TazkRxefdRAKNf9cTPoJYcNchHHzo31VMbidTaUv1doLcL7q1hm0mNrLyLZ5WvN
0QSskvhfDH7RtWBg/FabR4a69it6cbFhMLOOnpyiJ8vtUTwvFwihfcKjNG8OSl2wn2231TqIocqe
qT8mzld/GG1Cmqz+bQB76VhF+hy3ZvFgR/0RxsK7G2gNX6wnp2TGbmkJrfwaQUog7DgPhyZAUJfJ
6sX2imd36i+z2fuHvMrVTaLW3+rIPjbTINWNeCVSugzuNYuZf2nlmOcUOBHIxdhFpg3LuTeyJmws
t9sMFVyFZfsmHfuG2a1hNVE8gXVwvydkws8a86N4c/WyekokJFwrSx4AvfZP1Vx212CadvItKUeS
qeouPpo5lAdq2cWHsagrdJmNDyKl9FrUyFcoNQSbMUpZwGvTdByDXt/5Rmk+drpHTbzzuy9zlL9b
NiVVyqCrybT1X26sf7Wd5lj4ef8ydgJRW163x8Aa4i8Mg1s396sXhIDxo9OX3+6ndcTUu6Rs9NUw
WYv0u42PDrFm1JpA1ZJl4nxLGvPGG9a+JgHzLKERAJTT4uabCFHdLK2+a5Ui34C8gswe4h0pb1gU
I/6brSAMDjFZd2uCbK8qFmgxAtx15ElAbGTybGo6i5sSyVzPdugzo4AyEovzzY5QnBoZKqOyjtmP
iLnQdoytsCxlOpzGKiO92AEbOTa0DKcSbKStqXHv2Fp6CgbrbLn5e9QG1nu21PDrSDqPZI2gvVdJ
imrRf8P3F6yJBFn+m5Y19WuzyuL1vYi6NDpC0SLRMgPafxqtskuBhlzLlTonGYoblgo9TFny7Z22
sa9mNhOvzEIWWfWc7FkAkbNWJMaK8kahrYiQtq554iAWItd20zl7PxH6xchstFvpNCGWyudHK23E
PprkRe/ig9sOLJdJv5vcQBxVT7yhn29MIlTIP93y1orPpEefXg8FNm+3uxKM563YhtrXwRDGJgB2
u2Q3wfWxqg8+L0AMSZFo027Tu8qxVpVfsZtysZuioVzVqYd41ujtve4VzgNOcPuajvRDBvdUlc3N
SJVJbFfJ6CC0/lTPbrTrSJPjw9Kf2MNZhxgdhZ0SU40QKS3OcrDewLBiz1VDhmB+hw3Hekrj7DSJ
kTdGqXQOxQBQObVcim8VLaul69OREXxghFwXSQNTZHmInP7cSbR/mWyaZycgNziY2Ms4fffUDSTW
Lj92ZTGBH8gwgxKaufLVEc1r2Y4rwlScS+5m/YMzmrx5utZt74fLi62sATJnhy6i9pfmVv8gjGDG
kRF/Y/HHKP3fRJ1Xc9vIukV/UVchh1cSzKQCFa0XlGVbyBnoBvrX34W5t+o+HJ2RPWNTJID+wt5r
t2tqcO4nECSJ8eBYJfKNb9dqWAIFNlRon/WkHt3G5b8djOvg1xNpx53aGji498OSu4+aoc7KD06O
Cvpl7ydDsumJ9Z2E+2SUyztemQGGjhoODfonKJTLcgTL7uyKmHDugROILRrnnj2MJ9+Qb65d1BeH
tWWH5nxXE7y0HwrDG8GPvpOUF1/KXgqwsrScxUTg3Ri01rlNFCM4o3tN86p76JjyYPh076jToVeo
+NoI334VHYeB5A7azAMCmOVfzFPznph5fDViw700ChuD1rH8zoMxclTtn4zFO2ZpX5BRQoT6Osd2
jXbc+v3Y0OdUOxWW+VXp9IYkjJ7JHXm3wziNICOFHmBQHq3+U9dOr37SuOfRGKddRdLp1glkva/r
7hJ02BCt0ILUsdyrqY/PA/uivg7UbV7Cg++o8p2Tgtcs+jCBiPsQWMnyEMh7WhEqzavF15Kk7Xxa
fO/ddYUipqSdb2LU3J48lXe6YAwtjCDZscXNLvHyXDgul6hsZfPQTv2rbrQD89nwr4nbBYemy5sI
I/e/VPn+bZ3zMSWy2K+3aDdtN3ttde8zU/gBY7+QSxPC6655erBRtg7FwF6KubR5pXsot6UmCSIb
TAjLLWPTda036vkAsNh5CBvzb+XMxml2xfIA1gEBd+I8ZaZP8EBsXTqBPRYZ8GZACvUYAgHAA83H
OWrjY9BUJiqsXhP2ItibbRMVKoxmpOq/27QeDrK0xakQls/7NDN7yVpy55LCoDO28UTUg/3JrH2B
Veu6ESCrLqoRGeyyHsqPqqd35MaMEX3ufno4Hgh+/dQyhTqbxRQ+Vrnb7v0mDpBDmRXr9cJlHMXk
pqnKJbKqjkFj/+SYq+w4G9RHUqC05k14rBJt70y/Fscs8Oeb1n+ayaOwc5MCxHLrP8y++le4PbMv
6bIvFOgvE13yhizjW6bC9GDhxDunZbw8JHroI3LnsHsFZn9wWzIhZxNz95DD222nUuO/cr7izqXo
LAx68SX5QGnUPlhQ78aptZ+4ythAChMF7DC9laOf7Muq3Q5lbL1o3mmtZMZ+UVe7tLolBWnYttHV
ByNlRb2UjiaeHbRWkFHi+YrVEWNk7MTK7CIKynjXm8jj8qGeeLKWZ6lQPsTGRIYTcrFgRpSCEaCj
KRnsvcrJ8q6yGh4SB2wk4+51kGWEh80/Co0JMe4R43vM78cmVSe/z56kjI/QpKbI6V13T+YD0YIl
s764XbZVXxJ8ou17Odb/hABHEVRduoXj+uqUDCyyBdCxnZlkvDFX7HGfNE1R73DvkxFe3Mi1mjZx
55G7VullB21MAKLwyUFxGSiRaYk+GfUoBkN+CM8rkit2slcRNN2x0/3Xf0cuMv58l9j5mdMDplcI
Jdvp0oHTg7gPJNDdbRBzzZzvy/uOQVQ/16yFyyQ4EVJhbOLB7+7asB6eJTaAV4lQCMU8o+GQLPYD
0MH0y5gHsfNmrj9VCeM6FU51FTVIa8nHj3svv3eAqndh4v0ZtNU9JIZznnFyGGxqomZq6T2K0SHK
NBs3TNCMy9ID0p9mb1MgDD+1U+sccFRZB52H4UuTugyFB/SrBgGPXMwGpBia6kNFyXSwUj6+wZyp
oePhqyJlAaeKzejGj98MJ0lO6Ad/B6Kb7sUQ/BLrBsMdCFEvOkZRi2vw0Wf7kSXxwYrL8Wppe9iY
hi8ONEWYV3qqv7gv+z0NxhZ9tYtORQZvYtghodBCsmpe4hicx/Ip5uyRwTIXMfXI0TRr8ZBrF2Qa
E3aZs+MdVZEjcv1uFxaTAEvQ6er0T1Gav9FS/XAg2q/GIBApoPFBT5CgPTW9hyzkJbA2OThFyVxR
rcL1riKrMQUkJKqam6Dsn7IlT3B+LLt+CqmvtU3uQFGRkztTXxujjTKWgm/iv951vjaRR+P86Byc
9Fnvts8kCr2xWTrAszjGVBlIeeDKuHBkvLz9TFIsKdq3HtM5Ta5doBpE2sMQ5dNlBgxAbOycnrtp
Og1j673VmG4wWyHbqmMY7JxnzQadBsnfbjXsLNbiD1mvxl0F8T4K+mJ81QK0A5J1TpO6feuaGNfX
JO//XWsThqR9Ui1BNJvWmiofWPfUKqz7SMilo1FUe83wFpfx8ETeOAGFHUOa4psuZTgt3FoPaZGp
iLSG7Jcoiiuuo6dGLejDOydGNz7m7xn0OLJmIzvMUwxSTXaf0cbs2crs6ibg6ciRHiVzGH5WGlX3
ONnjw5LlxYHlvtzoxDD3XaV47PLISYvhPnV2+hIP+27204dlqOPtKG5z1jeXdLTESzdm0MBlNe/c
tN2aMdocyguuKx8MR8iukAsiAItdZMcE4+jDiKycOF1mACQgIOpZ7pOTzM+Dkdw9H9unsEGxT63V
7JK8jn8zk6i6xP1SzQMVit5wyQ5vqRMnt65fvW3z1N/ICv4eZyK/sBuR2bGVZVtftHJfY9SDx8EN
Pibl7YzRCOEYeRXSeAd5Q4HlFTz8dIqrPvjwS3E1pDGwljSAkMtT7Ias1iDkY8giBqUozGepEDMB
fGr+KlIH0HwXPCixViY8CB/pIMyLUaSnGGD1UPSbtmvGu4/DYCSiNsL0xZjOnsMPNAi/WyQAt4Xw
lw0DcoyhMIi3QTkTIs8AoCxm/uBuuFpObO/6NGWbLcx857ehF7m9Q0ANSKTXJSPbVbvU745mmGcG
2yGL7yYt14kpessHPjXfNpCiq1e6qDqN+crDBeJ4Tk5NGn5NM86oubmoicnZPGtvH7O22LjwCNGF
nwNhZSRxQ453pn9sjMH5BVjyiIqFwYHlBA0caR51Omzg2rIpg4zKZvRRBxUhzvEazDzfOV3znQxK
zq4xZyzSA6YveXIXZR7vlCdJWmaHX0v22W6lDlpMTAsnf/jdeeqjCrsOYyAUI+wsVjq8KqP/V3Zl
uHfCZKWpLTHhUw26gASd2zjkv6TDOj5cmp3oTfsZxVy+dR3KhSSZzxOKj22Xyee8t4qL5nEViZy+
qYH07sr6F/wREJU8P8I6rl5IDUdQE44Ci5olqOn/4UCIhjHPn2wK+6rL+63hkXQneMeobrdhjWih
n9sEVvm9M4PsbgxkKxeSwAOD17Wd6/JpVMNyHjDg1Ewe96mEDCMWAxPG8srEpriVlgcgvCnevYWF
I1YSf5OtKt55Bj0ravouVBjmqcersJ0GLd/AbeElacQtTu6paKeooA8n8BoUi8z1IcHhM/ozSYOW
g4ciFZxTDApGTZ2CsVzsUjw0WWl/osAUkTHXEogjfurYdUH5VGX6YLh/7BoX/3/ZtKMmbKL8cYvk
LW9bdTUR/GP4zpp9EDDJQ5bsfXO+pXaDp53MjX1PcbwTLW5tTYB3MfFvFiSjb3xbyU0ivCFS6Qrg
T9RnGNoHTk7/aNcGezJRPec6ab5Inky2cu5Suhj6AFOWxmFam2foOA8DBsp9w10E2XzZulMTs4SP
D3nbS1aDtTo1sU+mIre+7ZqfuD0YXEnis8fpYmTvg/CTx8XSnISBuAXKTA/TXOJkWJwb8ZLONR2n
iT6uwZakIuhNzsmIa+5JB0+UR+AYcl4ajO7APolo9EaRCwLVJ5/ZWC26MqK+YTSgQoeZddeON1dZ
1YaWND/brdqrxM8voqx5UdndHJKPwTQ/mtBD9NroY6nGdyFZDhWj+UE0VBNxaiwvLYnrFMDtZmBB
yYPSUTffYupLbw4LE+YDKtsmyoY0R/FYHrzJy05DFjQX0cX3aQyDvcjHY0uZ+AmAYEvUTKa8mTQS
o8M4sm5nwuKj5io9sMPqt6D/v0YSN4MKJGAYJtthDslf473WKRwGmbMWlbILmeTgWsti5jumWmll
SbSoGlUmfsKaOsvv1XEpOuAAHhCD0I2/nT5sYF4Dva/1O4KOaRtosDuoJ/deOfyKmWUzbG2/zB6G
S0EjMMsOXsMCLMP0+8gekoycegQpjaCc9Gjg4zlHlaBo4kqKOmOet1X21cweUVkEIm/xDuFkajSN
Cylfu0VA+JGG+Gt2A8WX5wI9tVhxSys51T4S2hplz9nBTZkX3YbjpNuHg8nETM8o5lhHSYblG1m7
L4snjhBQ57Pp+fGG0uNCSwnJFV48BML2PraEjYXdu7Jhv03xD2Ln13LENITSeE+z+xJq0zpe/TLk
BB/Ua8VxkgXyEfuedV79q7qyAcDbCecLozyyPqBMjeJxqItLD+/0RXUrejdvp22oUMmG6cJSKbkq
Hya0D1zNDWDe+Fn66hvdkcAnluS7UhlhBDXpWfa/u9j5JbF5RoOaznSwidyOK2u+rW2iRiTqSx5N
y6U14r9BUv3p5uwnCb9jMxlOZRy8WMTf3mrDuve+i8ut7EiVE0jfcWNn0RwknylbYZCaDQfukGyD
zmjhI1gp4WWeBNVhJKeBoKBMjv1G2a11KmIGH3DSMYlW+bHMxPDS0vZe7fNik4+sMSycAmnwSfvN
d+esTKxw3hBzX9yJICAn3JVsv9r44K4WW6d/Zaz4BpACDX2Y7ScbtKGcRuhAyS/aqI7AXELGEmoi
oCrI7z2/J+GjkFFohfJjya/uMKr3Oca3WSPajpx5/k0dgaUnINB8Mo2zMHogKC0npvwpkpgQ4cR+
zhUm8YD/CU88VFhpzwNPkkcN23jDYGK+xie6MOYacrp0rLZ3kEOsTXEQ+UpqaLBmsRJQjXgOOK0e
qmnyz7pFtQatPmWgBPwiTas8qvt8iIKpQSE2wpnoB9guOCdAmHszgpvqqVzIPXQJyo3sB4gMZtbW
GzMggjw3DvH0axgE2cBFmF65CottLtMPWleDBx5ZAGgbtiQoHjNs/7w56q3BYQnbVF8tJvNxzwSo
SYR7Dt0+uZi0f1uP7GjTB3CMQZgcmIH3bELPajIr2FZDu2l6hQU0i89+4RE3aLwwxoRBTBM1t/5r
7fGGIDZgLT2dedyzvuL2p5acmXWEXXKSJWoGM3He62myAUt0TJSn4S6W7MFeu09XxSg15ePgknOm
4eiQ2tmcTbK/tf2BTR+06YFhKa4/E2pGiLIfKV2xInTcqNMVCwVZ5NGw1B9xf4tj1uowP8kzrqoM
e79ZE2fjYQjXAh8inJHezdtrSukilfkoTbyqHln2CTCSPSaOeFhAuNsIKMblxOiFgzCgvmOyU15R
BlD5Tt5DPWWE0/jkgDjqsUHgPmNx3s4NtAKiurapK35LnW9q7k1CREqaPAYCbq6byNcZgWewAJPK
uwY6PSI4iVX5mEyqoZeHP9BOFxo3f+taPOF5HDzkiFO3VmMzDQwZ8TqPWoPx8mT8apjuqW2KFek9
GOz50LMrl88L4BvZGMuZ8WDp+POlqvqLTBlBTtbyo2tN8VBLPt/+2wRql/ro4+MQcADHpJ2kb11H
bEtuEmRFG/BjqIWne4bFtms2Ro2Neehx22fjI7xokuWs8pB65olI7ergDQwjg5mF4tw88nRFeF0y
Aoiz9rGpX/yZDC/fMI2TH56C1o+3A7fKmhb3GWf6sgSIjIJaISHJuAZCI7+MXcjjA4al03kN+HX8
3XZlQsPtyXOqGrrBbHnCBdNsG3b/W9RqUV+IvdNV+zjLnGMy2UffT2hXl9n5ABEhaP7I5sgJGrbi
FvBEUdTM3wlyCNPxiIL5qUgLuR+qeQY9Us17WQ3kY0pvJV6uXUpYUNdojAbIlTfVzKxQanasdTBt
056/Ngtv/Qjgk2D3o5X7O/7/NnaZe3a441ncjheP5gFM1JNgIHXWwqDrauITZ2S7JW/ws+5YDnFD
s+8Jqkfa+OY9KdNjhRQkjSko5jSQpwlBX2aZ3xmeV6/LTmryL2F+Qz5Vb9108OhpxbFC2BmlBVNH
XS5vorv+F0INqoRlX7qU5NklSAUcrC4R85bHJFGUCwYSpSysbgwh0o0agEU5owIk7v5g1X4Oa6Sf
U/HbcRbuDz2fksHEUzW8GIa89y6S3jGl9WuJOxKUiBs9/Zip9ZzaFoK51vjp8zo5yM49rz8Si7Qd
iQkRx8PfJoGYOQ03wAukUYZnxu7IvnT1Wln9d8rpSEUVXCnvOjBNMVk1E4cw1CSl3J9UdlwkY489
K8GN3yOI1cVWLrjLlOlfKgWGdkYGEQ1x9oqS+txBGi6yHNHQ9I215IdP9zBP48jqgIex4inbFfC1
VJkBDFmvvgpt9gZ4shtnUF18F+S/p3+1bo/bOCgfDmR6mxGJGt/O1HW7GCwXwsuc6Dc8tFP+zj3/
SXQigolYPdbjP7eMT+UYjgeFx2UlF3yxXGT7aIUHMMmM0xKHIDtb7pxZLNSsMdXXf7/235fJFCR2
YfNbgvSX3cn/TRVsSevy9XOO+Ar/qg8hfxpcnjuVexYTqduiUD2Yy37a+SHBibNK0WDgXJ8mzB3E
07FqBfRgcsXkKWzauASSBEpmCZ0JF5+Mz1TW8blPYXxkCR5wFVr5fmK5vmF+ve6D1Kkfe283t+4/
c64YyaUsJThtl5xBIYmC4WUcIa3Qt3PC2Ey0mZSPFX8cqEdOh6mxz1k72+ccOgFbOEmVlHe7niU1
I/wWMTt0ttvk2/lxsfHb2YK8V23g5HAwKzxb6xfkjwUb1nr10TRhZE1UEnNWjU8sy7eIfr7zrITn
2TAfsVKR4Q6iB82N8Vm2eL89eTdM0eLYXvydZQ/ElkIee6LW+28hdnAqnA5iMpgZ585H2hsvfQMB
lFVBeCtodLySMUGxTC//fUk6pIhG4v3qBxbAeurkS4BuE50fBhVz8fAcoMbYB1MmHis/vVpqKtkC
LP0aGuRCWVszV1X8oYOsPbOzCBFoBmRFLtZrw6Kez9L5Dvo2gcZE22P1xuN/X+BIc5S7a/56HX+E
AWjI3JvluQ6cT2POK7xR6gkLHTia2Mn3SxnjMvCri7zNXkdoH9lam3IOMX6UBl1WlbwUqLXPyL7b
p6CJEQIWdyHBrRoOCx1lTSJqn+OZjWeFJYuJIZOCIvRMOnJmvw55RK5eYKcu7u/aRBst/YfQ8tbI
DL3su7B59BG50XQWH72lpwe4UMZ+YlC5MQKQ3MrSL14ObLnwkmA/OcOnr4PhMJZ/U/aHx8ppXhZS
/wAYS30j3UnC+DxIa3pUIVNa/lS0zzJBW2rI/NDJM28OqKxEn0IGVpcQ1QaDvnKG5Vw8xL3T660s
iKZKasZhznDNqvp9FpZz1Ca1cBL4ycFhaPaY/MFEpy7lEmzGsKCKnwR3jB0QZBeUb9n8086KcXo7
Puha9A/zFIlmPklVk2ZbNG8tKrlbYgETdL07aX7XvADDnrjZ0ZJOe+7tHDZROYhfhbd8INNqISz1
zrmOM+dMyVid4oVM7KEyzwVrnWpDCce8pJ0YDn4QfoFWrRBBJLP2ZzFwXAEitR6Wakn3vlfrJ/Gr
NHNYm6Wl7y7DvWgQRR9lcbXW10zWhioJnkrBdoe9K5qeVdVVIGHc2miXzrDtIKkK9hNLwz4u89Vy
tupTjVKWPd2DgtT8kALTCsZgIEuRy6PJJu5W1HPPy0pZxUo//Im76RDPvvvp2pTQKgFkqAoOVvpI
cw+Jwt62Q978ztdNYeY9mbiNdnZZNXtU3ABaTGM6uCVXqukn3qEYF4cq3ReXKmMhzvFZPks5/Ely
8UeXZF+rpC1IftZ3RN0fBp6ov+TZb9R3wmz4y2/nN4V0kY0GiNnM+gK0EW6CxfJfgrrjaVmK7IHJ
SXrKfQsRnEj29ujoG9A8exfmLT6mGFIYj0tuzKl7c8Z5I/KYmWSW/MOm2d4hkKDBquxTHhjG0fcc
/LpD71/t1v7D5gC49lLcCcxrWRyWK+0DVSkC9zMHRsoQsVHvgzL+qNGsfpzpwZ6K8G/rt6Tn+hlC
VmUyfmtgFs+1V1/NrPMuynCRYDQyYKXPo3Wesuqvg7xyYtRQoG0Zw8+SHdhHnUPzn9McHZEmPBPV
bjF3zNfLsD+6rJX5G2BxK3AkN4/h4y6vpPMOlf5L1IP7j09zq4m1PHeDBVFZdC8Ex5SHnmL54gI0
ydcA4xQ7dWSYVX02fLs+z438vy///y09Ub1zpUbWlRnf+HyS/Rxjk3CZp2yqcjZfE2IiZS7F3cRq
+QpY47uZcCT8951Z5TZJ2TPL8Dx+hRxkvTJv03vLVrh81m9jOFpnanqP/Rbf1qXaFjh5bmkf39BQ
JyjuhXfwUJgYnGuP//+Fa9ako6VAFWye/vv12db/9280ydg9TOIV8vK+62bcaO132K7HbprzK4qL
uXaX+sQW55cA+AVnI7R3pZU0V6uy62u9/lPbY6G1SzfelLoBrSEZYLSzYfNwz+3wYmdBABGSqIb/
vh0hMGFuS/ltFoThBbkU585cH//73X793Wy1nkiJ48Zxc7+hi4MemQMUgJ1jP2t/3dYm0595nMJz
sIRflJDpBR/gFqUGYvbZdY7i1JKM3fh7O+xfHBQskpXkxoyNHwArF8BTf0ru700VjjvZqf7Kqmzt
ENnsl5GuSD0vXPxmzazo3+OzSXNsDsgwEJG0eznnj+GiXoQjs9s8AG0slvcg6BE5Jw1SxKC5inQC
zihy9IV28W0LQcJSY5yRoeNUBbHK+Hl2ljPPd7Udcz/dGesAIk7BN5froKvM3kxhrI0LT20gEFvk
NFDhJ2wA3WdgMWNjlNnUwNEhdKvC3oShwJU5+xhQkjcIVCyjUvE06hvgmR5EmknksuZM1eNyDkyk
43PK9Deuw6sbXtia4rq1u9cekuwpAH+1Urf/NgRZb4wlgFRNptoKqGsKcbdn6zRyhLpsubctazzs
CNlfiHvzrpXmoxGP7M09g2F3Q1fajldi9bZ5IbkFJfOD0ImYvtL/9MNNKbuKDB4rPYaW3uvkr1Bm
u0mxzsPxTHZwIbiwnObGYLt4ZlX9iDRjH5jdaZndk/SbX1aCH9PukKmwoCIT3cF9m4QRq7ZmDT8A
FmdZ8wHZJtS22mYGijWoNU00QG1/r/AGqKlFfcePj1TY3pJTcvWqNOKaf3fViHStde7rc1zDV/Fi
ccvKbDm2ZsK0iyUAUgxC6Tvj3s+ctUbs4nlHUHZCgbRDT+6xeAZgixGC87hHNDqP9W6RwS1UyNgC
DvSRYJmd03vuhp1Ngbs6Um18yVUGdl3TxHM7g9ZrSc6GxvCmelAu3lSWUU+4MysthCSj80dbC6Sc
eImYO7vMUhHpwhZcX0++8aeguCroeWQ2DRuvil9m1ooxNLINaYakqy/leSlrIpZqM2SozTBiIhfC
Wy+mony3YkoFj+ZrMSBL1PNeGNNTzq7blsZ5dJeHumke6Pott6CTzstkp6nNsuIRU/XvhX41M7O/
ThY/gr5k9pBPjGz61R9Xc9wbsDvbK/Ntfzf2jqLkjpHa85n03Hqw27c+i9tN0bIIh114SE0JQnBi
KJqlJHTEmb3119IFLxIbpgkHIvtlo4HW68SAm2DkGIt1Qs1Ch8zqRNTlDhWS2kzd0bRHzP+9s2xn
kymPc5WIeqMMGWKlvZlnHCWQsghIGaeThP0UzUMy7Mz1qADCgMdhHi6uB06NprVCxgt1kstvV0pG
ecFaqyDEOGDMi7wBmJ1HvmJJOVngwuwKm8x790cLGsW6NT8zw35WCQ7WFkfJZi6Wk9kieZvKwooY
f1jKfy76ZhUX50Ckyu6n9kPmi8PVy5YX22EUZBfiLVflFzun7LRyxv+rnZ0iqXZLVjNdS/81LZPL
OZcfhcyo33TMh5k/znajzlISVr0aKTZIy58r7MEAlT0k5OuXAflIZLdg/ENgRpcgCd8GVbOOyno6
DguDQZ3vR5efNc99HjjFc+0LDJr+XwtD4rxmyrWN1AeqhpYQFpVHio1IZVgY0m30IYL0sKXrUGRV
NBOm2e+9EEtakKT0qlaido4nD/1ifS4BchDHYNBKdTrCA20ZgBTqz2Rm8oyR9qdhM+6U3XRZMv3R
xeM3C9eIVJr5gDItj7jNgUz1EmWO9S1Et/ckvFizAIdYw+UiM6Fkhl3+JUJuuAQjDC8zriNOHfZc
/ZNQrG1qHw6c6+dHYuO9rfNGJzJFgQG6t1qeRww7RsPYh4nhuGN1YRS99YDV7pjwjmNFHHaJKP8Z
chkPeYMSQSafzJhf+xDcDG9FTo8000LLIAQiyBofLxyZFXZ78nlJO4NkyggV/LihQWIJlzrsfDvT
AMZNz6OC5lgZ/UdlEDdCLUWxyNStzU9oXpGIlOYu7/1XlPlEAgbeNg/Y6s0mT/S5d7Z+nN3EjOqv
yaQbLUgjuI62FXDEZkoQuxhojedyJM97aSIj1awzcJyRsoM3uN1kAkwlYFIFIhQZIVtCpjTNUhpH
twIz5UFwTGD16pDUzHq03vFbsn1w/7QZ2iRDs12Wy91BIAo8od9OE+xvOjSWWWTTtctlKhHiDX68
n0f/D3cZp6PRMbQdEMarl3KmmtfcAjydeUaYlvVFTvKFnXuDoY0X348seWNkeFU4cDvyWdqt3LL6
d3dexlsM73Asqe+radQ7peHe5ta4czKQyGAiGUxx7FEHdhsrEB/xqJBz1BTEharvGqX0hs2GOphD
49G7w0mw0vYn4yWfWewzgqheJiveOpV/JCDD2DfmciZbs+Xm1ThNCpWd/LQ+OZJiC0WFsc2y7piV
iEVjTlLcpVHSafeUu3o4dKJ+9gMfZuIs0ftEujb/9cRUjFYduTGL3yEdBCRq94oTGn3N7FYXDfyB
3UR7CtIej6FnM1I4mR4lHMelPtYpH4uOujS9eTM/Z9bmC7dztxe+9aXQ82EbLcn0MJKDOSMD9Kp7
TbF7BIkQ8bDkc/XiMULrh9pjMynj2lZKHQMVAMPTatiXfzjF70lS0H+he4lqnz4qCV9sA1LlUKrP
LBjKs9+3a4V0HQHV2h7zdMut3/pC3otlKenKhrep2OCeddlvdy6HCxmAA4GKZ87TXTVbUI1JyB7k
CqMfntOqpsCd6mCvXZwkYm0CvFRFUhlVVGkN4JnAtKrkYSNN9OVBiSql7hBn19kBC2225W/8YNY5
0IPHFVSahNkGTRQVQYNcbFNNmrEhXe3gvCw+t1Djml9xTMKa57ScHw8z8s6oRMuJF/AQ1xAcy0fT
7IDzw03emgF56UWGb0DEWyNYIoNgbgR7T2uKxCGAh7Gj7XoyYtSAiX1uYAsfYiGPiiSbM8NIxn8W
Fq7SxupQMwZ/sf3DoqgSHfRVIHt3eSNOteewe3T6gA3AvFIG+32fleVxMuuXNrN/26NLOeNY+bGA
CcEYmEz4fm/1gTw6eN3QVe/0GDebYa2kfe/gAoM9tcAHDa1+OgNbja1aerUWt6lNFB3+Kgwge3bE
6lSMZMQPbsdxayumxLA40cb+UUxDqIfA9kGweEJvZnNTM/NOeGv2scSwlbvdaQ2i1O3wG+r6i+Fl
054fFprf/EwBThSY6I4c1vsJoPWB3ox5Tfa7aoYbKbgQ033ZbLraxcZeVfclIElSayJsk3Zhso/L
eqeCTxaOv5rh9zwB6sXg+dq2ALWbljUzx+SkWweps9dtkn588pWnoxK4L2HqwgrQ2qfOL3/AStkD
JT4kBQh0JynvdYHXrapt8xh4KP0WyW3nCsz6dG0o716yLCcst4l3HTgUWMoN4Q1YrFalPdKwWh36
Tr9Xc/5jzCdK+U9abFQAkxG1QwFvVfORt3rgZ5FFVHihxAYkyC8lMhsF5ypM4BhzKdTOOVNMzEUn
W8d0YR53TW69sZ93Nqmb/LZnFOBgmNnoDJTD+JxP1rB3aQPPZrZ2CQkimvCrAqsZoct69T3Gv2bI
wjzv7qa0PjU/2oZ6kiqBH18g6/eWtH3BZ9dvLeZoew/bqkGa53NeEtVkYW/YNcGuVcbNkcAhS0HU
CdzHIGa25KyOP5NmasxIbIK3Tqrjc9lXw9Fxqe6YiCJgkNpGwIQgtPhYFMZc8BWcLLkhItn5XAAG
pbtjHKcl9p6IpzIY0UMNsHkh4qnuPO88NDE5CPAm+PwXD/0+VVWdceLluqBKLr1N1RBMXVYmY1GJ
Y6w1n6TBX22uWl+sfefSAdbIiGcjjTtzuPbitnbITYxra+GatR02vWHGKcjMveERAMFfPVkza5HF
Dyhg8Q5GjjYeXWH+sxRCgcZ2w91Sufs5FyhvkuJRhx55Aqzt4KaCyTHjA7lu87ZpXT9ibWZvC83z
AtbvOdfib2aHq3ytQLzKYHrr8gQ++GmORm+wr3XxbOJFPDbCfloycanLcu/b7l8KWspixs87I50v
oyhYqpJlwrg6wQeizR+xmM0+bgjG8whK6JTiIhL/w955LMetpVv6XWrcqMAGNvYGBjVJ78ikF6UJ
QqQoeO/x9PeDbt/oknRaJ6rHXSeKIR7DZCbcb9b61rxxF4lUJOSX1Ag+1WOBljopmYDZ6tDSme7E
4L1bZnU7twbija6Kd3Niw+41g3TnTvMVrRb4CaPLbhxvREyUWtUKrjCKlB70PxgGMjfm74kb6K0n
7aNWr2VjMs4iUoWwygxcsJI9qRQcbKtzD86MurKccUAa+mwPTOA9X6XbO/4me7sA52MM4EWYEbSF
bq5X9kzF6Nv2F8cb5NWDNOQysmd/RlEtzPhRKnvYMlx4YOV65vlP6KtZsfxAoQwspE6e0qa5KQyL
isozDKjs3CuqOL+dy3oFeOMSI7F8C0p0bXPbrLuhC04jnBFXp2zFuqbcK3M+9glECMkLAjYJ8MLD
Tg8r8qK8tabSX1tjikrDUU8oeDJij2Bx5+XZt2vjIHNmJCkuLicnHcnLG7QSzHlRuGTubkj5KWWk
3lghXt1+oLGLpUYp5lKEhe52aEq5VgPPJy+xclQ+i6iIjbfJPUiTpPfsGw/8AjW5EOz+BsijbfsR
CGAPRuX5RFtU9/3Ufwp788YL/Olgt2eBEWKXyZ7HgGLXI7yoYFysuL2U+Zco69ubIesqHFiRtwbu
QHmaj/aRo9SWLXI4w5t3eVpFW72MmDS2/zxsaYiR8gVBOj0mhvfQGPH3GVl8T+z5SuLuW5edsZtd
b0JYqdyNcHEfJQVjziyzTxLMz6qytVqXbIVXEgZYUeE8nQ9oiFm8p5RGdc9wOqTdaj45DosKT19A
v90MjkBWZ1Dgj8NOMOu0bLLfcg8IVRjNBk0HBrEuupmmadgsU4E4A46gy/StaatsH4nkZapIwgk5
daNat9s0Tx8t+n4Wy+WNSwwaXaIxbxni18jfkoARRv9EsIFeS1RI69hkm14YnlwlsAIyZi7A+6Y7
uXDoq4kyQxnksdjEYLhZ7a9FRz9R1xbKwSk4CSjLzJARIZOUw121xcrA0I5HJRp3Fk5WIkFa2ytn
sXjW0jiTisHcY/lu9ozxJouIUFycn3rK621pz8MmRqNcMRnfpc4ZTeV77BKQoK27zmvDBzYh8ZHH
GQ3xNNEpJUF7hIkX3luliaRAFi91ys7eFKP9MBCkmQDvvsoGCZIas3FPi+ffixETtWFTBbXDmygJ
tRibTu5yNd/aVTvce46DqyfMyRFq6eAj777GUPjYZihcTOXL/RTC54/HKIZTwt3G9SJWPK139S2z
fYpE2z0x8ca1D+VIzCYw8qq/de0I0VQ8myg2ahewCab8ftISsweyuqTRG8VibdOMu3lq8OtXFDV1
0LS3P76Y0BuITEGQ6Mw3ue7du2yAXDRU9FqoCkEEBEl6BMreBvZT4sz3uD+JPeoywSEx1PPwngZZ
djNXfcMvWG9DD54WA3d0cTGKRMzUJBdOt2EMuqkOzQ9vENNdPh9F7l+0TJBJLfHjxugFL7OkH6lB
7lx+fFuQ2LTqM6R3tKfZ3lUxQMUWaY4JImNV4TjiLCPi0CSU5VZ6z10B6NjxPciEPZzxrvFuzUEu
lOcJnythSM5kPjrtHB6RPFPn0qlJbwheDMp9GlLup06Cuq5rjGuaFsbLQMoKU9DsmncV85golcfC
hBQHrHqKLTypEVgFfE0IEOhErQff86sjSUoI9ICp9k5I0OI47ZMM0qaKe/t2dG91Ebk3P75pzcSG
yhYD5grMiAALmd10Ncq1fHRPHF85sRWbvNy9dvGkr3AaH6j9kjVhRyla2P4UjJSDDFfypUhr7nWX
XdUwMYQUcXPfWCkSEEp+9l3tLlaeRxzquh2BcEXVjYsViLmnkluNW8ytKR8IXrhR1LnXLNXBQUY4
LX78CdkfvhcnzTFbpWl2cm3oFRhV9ih5l5OrDkkJ5Us5MfNEvgAUx0Hd2OskfvzxJWdEns3V5wE3
1slzq+Dhx5eBlbzhezf1wEeeA3DZTXU13WHe3ZVFFx/Q9PPwx+hc8QQea51vWASp+cFeToBwBvCh
W+50POSbu1RAko9df0fOTQ2CSq8bu82fvFH2DxnxW+TYrCuM+kPT1HdCZvJpFvnBLABjYzBnPtd4
2WPb09fw4GcfUh+FtLe+aj6sIoOGqg9JFAAozBgtB6W9DjDD3tiVmC5ZjV+57FFxDjWTaWlbp86P
+s3IxZjlY7eLPYyUHYADlgsBs2YfllEsviTRyKZ9dM4BXgIuz22JC/CQy/aTQb2NMNO+tglIPZAz
lTHBximOLf+P0eL7dc9KZOoxlUcLxzt9y327P/ZTusFksoU7M2wSB8VfSPRM8Y0dHHo751qpfjiY
dbKPx148j8neasAIZl70OY+0WJPqo/Z1FsBx474ddAT25RmRnkl5k5Xzix5BmyYYzhjMeZiiap8w
VJc4IaaraSbv7BDhWtejP856Jp9T5IqDExwxPURnsz8NPFQPaV6g/VX9Sfkm9QRaWq3LezsrnlGE
ETimK71xQ4+heD9ueui5/IQyPk0R2Qdt0IIbzvrN8uRf4Ui1YueTxFP7qod72zMOeIHufFqjOz+y
PhwuUzag1SlCq7qTpfpWg5Mvp56CJiMy2/VEe/KdCVYUA1VNYXyyNCNmbPHNNk8+jLLERlEw+umi
EHJRx47XaODzoZjnjz++UOHWOz/NX3RuuszbCBfD0wP3Hh3cjy/x8t/XrGEY+U7nPikLrGcgENpz
2NjfGiGbTYF9toxd8oIVXc+yWdQNBgS1GKKDqL6wSLTMut2HNVERpXKndaGaYJsG1vvgEwcbmLhR
Kp/7AYTcE0Mx0HMW8knLpxwYeqZbYCLadY+QtbdxAte6kedunp6qtPN3XpGhhjsDHxqg/k7TfV5m
H248zLtkFK8xbGYM590m6tS3wh6/1AWugzZ/cwd/XA/WFZkihTBuSyzxJkOl1iIni6bH988a/Kb2
h++5EzKjqp1dNR1nUU7sW7JbVOTfx4GhBhkePS5XspUgJzKeW9i4BWqVfc+CM5psxZWslrQ2zD1R
QWDTOFcm/k+yqHw9ovewrSOTyRcM8DFOF0Qm5HxQK26Ktv/mwsYAO++yzxO7uWEkL4vGYLG8aLaC
NzpaTuUO1RdNOXnAtLchs9m2zDdtNq/IQiDvugkwHBCrdjIXul1Bi9QucrXGSdkTDEm1j4WgV8zM
/qaonWkrhkasqMjlJin1hAgS+AMZ1k1m95D0x6caRwWPYOvdRIFy8TQdbWg03rZo8y9BBSRhbB0o
ClGT0WwRs9MLvKj4ZVF8VTEMs2VJL8lpHoP4USjrHUruCQzSQeRyE1ZQvGvTuxSez90X59LG9O6R
yT3QK9Q2LSi6SDanEaco0W8MQgSBU6q/Zc1wF1iTWFlm+pQxgukalyAYOFFrFWTfOVPuyrK4s2Ye
H2aHLFYypR29l7QellGDw0B2h/0rJriApYQ31GeQUB8O9rtFw/GOM/FRBYRoxe4kj2Fa0/5UDjM4
HV59R4drwAM4C5tkgKQ5zhAWEfwh2/GYww0PNMgcFB+BFlfZuup9Jm71R9x56TZedFI/vvjDINcw
TNK1qjzEh3s3S62TkbYkgfvFIyYndZIYP7a+1dzlmcvHBIBW0bnux4x0nIoRAhrY26xvONsZuq/i
oW4O82c9ejk5gQMeNDbTonwvnXg8YTZhCWCaF5o2hEDOsAvc0b/FVzeu2qk7Q4bUOzyhaPU6jY6O
OMW22Vaj8x5r57smiLdaw144M9eNr7UyrV1mjSHLsoaDOn7KRXppGBHs8sDubhg2vBRIoPYgu8Pt
XAfzcyKlgyedkSc172dTV+IQxqysue32DlYav2dDnLbPvYvcMQp0R6HT3fSWRD0WEHuEzLYKu0Mz
B2RqqZp5qLGkmkt+jsdJZalcnm3JqoBJPBqMZaEUFBs0ufLoxJRIqfWo2HivJrtGw1nIA3J8d42K
iJNqicApSPrroYoW7LAS4N/bBf6WGKq/hI5AxlWvZShA7fqgbEYUvEjsgvvZY/uHq/mki+bdBum1
yvOuX/pwnvN2vu8WR5eRt86qLht321lI4S3Bnt2JrGDj5bS6BPZNR+RNh9aWj5HPoMt0FT2BfvEs
VPUEdzIpqhBKR96DCZAy8ShC0070T1BExx1o18NQWG+FEm8apNhQQujC1LDpajoCWTHYrWP/NSbF
bT2ZWKXSrtiGo7gavSLaSwf38Ii/2oQ+IuaqsEIrmmVzfMkwhJ/HrD8xVEdbxwYhdbvXoCcLYBCq
fXV0efAStzkkg3Z3aWHjzKQ2YAGeHYyEWCUXIWNPIX8qK3PT9u0nhEztU4Hf/95PCbRvUuNoIA1j
/MVzXBVZdOD5161SU+MSNcWpyENn5+KHBveuzbPrDNOeouwxYj+PMBi5/qBTCewzpAyP9INHlvC6
A1KMghqtgHjuuuBrjDj/fnRGf1Mmxl5FWCSJgtPHYv6E6DLaODm7FtO3IpxZ6a22TPMRaeumCyZ7
E0ftSTuVwWoN/ZwurO/YHtZgw0j6y8p+k7KkHmX8NiRq2NCtvzASTI4tW5d1b6QPeDAookP3MDTQ
DEipdmgFDZsUvtJcB2n2NcTAB4VsyUgmqiQsaHhEFX7zy6iDPIAapB8jlrs12qBJpc+ADtm9DB0i
s6C7ZRwUoECG2uopaN99ecdwxz4E8fgty0Jaltpsd2YDlsAGUKZ14pMxDaWjRo4IM814rCM8KLN3
683qQ83el6lq6PQ7e1XY1sB6fibtBatV/DKj8Wmn4W6gScpKB1B9iVvPdcxPFtSTvQ0Dw2ZvxwwW
83AjEuqGhiV40XyzsvgLDkLr4vAT25j+Srr2Q2W2FZNgGsmicfZ+wbAQDyb6/SxD540C3KFEEv6V
J+GxaZLPowFMBok4GgnH/RzWJLRH5Y1TiLvSSv1DVnCHLWe1pUu/MbF+r0KrfZeoobdzdWePRbe1
ZUZjGDv+IR8nlhfTyiKbdOtCtGHtHz1aJsupNHEJLy9ZSshgzfYr21kLn7PJ1cnF+sstKfY4Prcq
FCRma425lzp2Gjkb4Jvtmj5C8x+hUYYku5iVLCbK4nOCYw6abPMmc9zy+KpWZuhHe5C9OGG69aBc
tcVJNXAPZEhmV/5euhaFr72ZbTekvyXuSnKqmxM/x+1dh5VngLmKPnqxWqhABrvY6OBZuJdURe0u
9bFccbK9pSi1CPV694HobAojv84F8osZtSeWqq0lGRWMyif6N7cBNnNPZBEnq2sYqquFrW2LB/tJ
jfbISLfONyLdcjTxGlVOue1snWw1Azvds92Ouzg5ZwwWylncgYXpDrrkmY6OrcKma73iL7duiF9i
Hli+k8d8H8cLiQrXY+WLRwvta/+tn8tvDrTkPpHY/kr9tWDS4ldmvSKqA9WD8xgFtn0xivl2kj2/
DYsxgNtANW87/c2usnzv1+qbE8n7cLzvnWUkm5RAKzoywqrqQUXhV8I2K+Tuj2aU40PJ+3dwGdOX
pGSzmqH9zKOLoRJ1dGZuQugMnNbwjlVvAb8qkRYQRJDgdZ49/H4EuVYpPBRnsLdhZKyjgEyUEC7V
Oqn8eq1JE7Bs41Kj04steqQ4tJj2rAZ8kmHE0rUIJd0mYwavWnaUCVWegDW68vGPy2nXxESNItPa
+XULcyaZ023PXRjDInOFPFcjJaNHJFzZnPHCsG4Ej4rsapOWxTcXdsydFeFoBSq4IGbwPOM3YKUZ
3mBCTR4CKLZsDDM9t4e51Z9l4KW3NsJ2fMXT1U96mzjn+WvskR8L4/Dz+NVt4MSaC/0nBP7jQqTE
+4YFOG3TV6jp5FrG30SbHFx/oWlPQu2CqNx7w0nQ0+zCtLu1GhIRqMM8tHeYe9jfk5hxctzk1Ph0
EbPDnaOID0rVr2IegE4a5U3ZJjj5oU80unikrIN5AwVV6UXeP+qPfgJQNPkB2I63akSW0BTkO5Fq
t53q4WqPwkReionTnBl969lYV+3YbqzBTTYiYaOfixhITz9lhy6go59g1a9s38V9WRo8rQK+a8ni
ckDfEmNLXoST2NsxqCjYlqFPaL9C2T3WKj1DhLl0DfpRNaUIK6tgDfT/LoIi9NmFepbo7LlA+Q+U
hOhGOxZIsCjPl3zJrPioZQy1RDza8cBdhnG1gWM7Nedsl3oFDwYlQfJLfRvjsIS5YhRbMXOnFFDK
esBF2SjWDou/MOvFKfRZr5goQebYNlbwgChauuxb2VnLrUr27B4xCbThSJAysSaojDEujk17ZQRB
ZHZUHHqrqS6koN2y3fjeAZ1Ee4ASAkb3C6vtBABZt9MdGyhu2kDFlz95dVvumU8/mtnYraZy+Bih
Rm3cASeuUfEQt1xYn+NLIw2Lz9W9ZEmIl6sa7E2SwQfyOX+DQIe7orirAtxzkPRuui5l5RDnX+Nh
+FzVXDqlhczZ86kWcMCXW0ruXVqF9+3cq+eai0+O1r6E/xW00dcWvSxrYaBXjPu4Z20rZor7pk+a
w+T6LBZLtsClPGNsKLlmBhTQAFaPpZG72yD6HJmCvHWmpbue+jcfJvIOo+oOjgyS/KTY5IYNIst7
Ni9e6mdE10FFM6KuuHaWtxQJ6oQYaDiEIctfYmOR5CDUyuJ8k48MxxyHsXClvFvMPsWBCNWa5XVF
rAExAnGWHXuWXWkz8GacexTI6d5nwuBD7nK0/1Bih+JKJrh4tg7Q6eWq5HCynEPK52McZP/iqBUN
/H0UsaTP8p3OEKNggzNXiSUi6jqq7WwuJFSDnPbMzL9j5uYDmEycsjm92+CYnLJ3RpQ8znH9gYeA
vF3r3Q6G0wKVaBoM88kQ34zt2ACSHeO7pPbpGcvkmkz0sXlLNhDC96dg8k6QAZBHn/v5ONpDsuc8
mlZ2E+1K1c8EyWL4BMHypJL6AToimZNs7ZAN7wuaRU9anzSZSYziRzSdLVmGqLnImp1waaggqva2
wgnfeuoyQUOyuclfpK4AOyTz+xCFV1fBrAhd/US4PPoVUywOnTceL292XxLESdx0ibO0d5fA8TI9
qTm+VYW24SiX+zgtz3B77c+N/M4IH+VQqey1YzAlpBixmSJLDEF+ctWlGX3yaiM7J+yHepypKx1M
+al2oKdWXX0i8CsArQWbHzlzt6tk9DJxoNys/draRbWbYkJWhend4VPumBuqcyLxI+D+6fe9WT5M
Gf9pjOybRAaHXY83X5DG29zbMX9/b3OW/UEwuetQueAs7MtQkDDa+YBCHBZUa1+Xj/CWnUuYVCfL
ggQbsY10QmT4UWkyOWH8kLbVwQty+kIeTanPxcMZhLIslTGliSTH3YfOkfX+pyrlII9AXiPzFM0z
3ludPI2ToE3EYL1uJj6UWfJwyXHPpUZWbDxffGGJe088e/ikfMhyRWbcdWF9Ww5k4OUzgT99yc16
Nl1crU2oV8zm9Z0vKFV8goLnyl9pg+CLJre+wQng9HV0/pKSwrM2M/ujTQqHOUyCrW6ZL/sdpRX3
A7ui7+r6DHC0UxSXfDLRC2EvIByEkzWdxn05pkfXZV/XMXTCQcrCCVP8l2nCnluNsGrTurxt4RBt
QH2f8tqU+wj7VDoE7RaywLZDM7oRi1PcsOuzm95b6ObXoqeCaORMkEWAm28MooyNoSEeVQSkEfyg
SKnnTHwKg9F8Sj1UdFHjmehZ8teBlWZSI6CuaAQM1/FWJjSrZPA/kznOoj9Dq4e2h4xGu9hj9xgR
2XFBKVeUn5Bgv/UxmoHBVRgDyAGOish+MjOFzII8VNUoCUutSjd2gNPGX5zVnY2Wue7M+Nj32DmL
pjCPyHA+7AZYGpk5XGdoy/bKHeTebaJnh+oWAJFsDn7nphcx+ktCCXm7UGQ+0lCPp8oaP5KYs9HX
WXSjwtbEQDNv/Q7Ei7D8epfVhdw54JlZgIAD92QZP4Bl5KoSJE8IcKDSXKMK6Y4mAwZYNz3NTiYw
dHV1Q22BJlXOU/6lsuX3wVf2OVNEkUIeeWbT0R0GoySEmgaUVUJ/GmO0hUgkc89kA+kM0Qo+gJPE
X9xZf03sj3z4igfnOY/i8TOjFaZ2HG7Y38TL5CbM+CDFMJGegRlzN4JvTOSEuO3ifAXRlossY2Ga
kfOxbw1CZ63OfG774p0szwbCbP4p6wzFZI17X137QIW4xVBDXazULq6Bpnwb5864tGzQeAZTrynl
Rs9x9Q1lT898oTC30ZiprZUCbefvFOCp0Wck8dGUkmiBXNybVZneNBF+wLqeogcXLXfVoKALoqPn
cafSMPKIuYFHA3zrk9Eusk2HGwMap8cgEQxBvycVA9pRxdVhliUB5jA2267JmA7B4TC9sLr6BfQN
l47m6kMP2S76aXbDbEHbPD40FnKD1EFACwt23FRIHs6uu09GTqxcqPAWtnR3HMo8QB8JjoSzuGcW
tfPfLHt+CSOo7I6DLTj1PJ/ZY12TlFlG+6RrdhrKbMs0kAkvtCUriGbg9wFlwtXTiJzpezH6k3fL
4n0OMJelDCHJK8/BG614KpXkqDTj/fJ4vO/j6T0cK3mC9WCc2OO+F7lbsubLwp1n1zcK4s7ZgyOF
aUDcIt6278OwfIC2aGzyngwBBoQG66i+OnSe9aWixjpPIPe4dL4MRPfs7d7t7hHxiNM8599wDx5w
FbvsH/oH4Q0dZ8Gbrdx3Hct5h804QORpH2udEHvgL1VVo85GzZrcdkKGwJMt7sBJTQy07pIA86Up
pLnp4M00DmbJ5exG6RNOT3WeiLOTjptxVJjBa73DXIDsNDd9xtdnfiJTGGjwzNvY759E100nuGIs
/vuo21rF1G/hxVACumG3m/X02QVuejacbFuauM+Zvl10G4e3CbLssiumsymBaQ6xdZo6DK8+SuR1
O4wuE2qb9WkdvNYmQvEemu+t9nVzgDc0oyAuX+OUXV7TjnAdYpTCHWq7EdHsZnYvFG39uo/UcxxF
GU4ZavyFad4arjzV+XuYVhlZGXwROrFO3oyRFbhRHNE2EG4xskeiVW4kTbgh8LiFBSqSutfXtpno
ojPYltxJs8ews7tjoK5zTD2VOKVHrOpE9JwWnzMQ+TuQm+4eDEWwdZdbs2UdTSaHn/mmNcmT9bNC
nvVn2LbqVHrI5IvZO3rttO96/27w4SIAy0ZClqJ/bVikQTlDHqQc7ipB8IwE2d8NuBl0Y7nnzJQo
02KGCJRD+cWYTwlZ6Qic6MLH4KkhbPfGBKp/IUdi3YEMuSpFyxiByyt1Yb7ODVPKyUo2UShvkhpj
cEb1eduU2ScmEwRxJCXq3/I7veyphfSE8sUmjts22YJIIh90tSu0Ly9OGDpIKJfNrK7J161drCyu
WpU29XHcFM9eFiyVJmsO13OO9nB1Yilhn+xCWVV7k9BPGTJo05YAXWW7MJiY2SYjsSqSRmZu4q1L
ogrjp+xJdjau0jzlkKRxezT4BKqFzxos0NdExkRSTVcyw4Id4NIt41gQA9B21yTjHqHhAu+Y+HjY
DJG23GcHD3QV+EH/LNKKzHErygEixNDiDHVUvthlNrJGxqpvQtmkxct6X3f4tPF34qFhzjL54qhG
TQmYlQ9GQafrmTmhEtEQXCwSPKqWZ3eB73HDPKjuGLgb4bxvS0nZlGEHaiANhGjkqRGqbW/7HxhF
DkZXz7sRaVjJr7AZ6J5WPZUQmrmi1K9YGi+Iuhb5AwPFPCgOga/5LdJh8TETdXYxSmT+YBAVwpz8
JYrMaD8kxTL9oXdwce2tg8J7MSvARuaiCxiPIxiaowh20JWjkwjVuqh8fSDobudAxgUHSWOo6CKt
JLzkqfk6TU6zRnn+fRi925gwjZOK/Cd4P7ytwL3GZvE59qwlyQeLQoKifTu6rymhUIhp1yIE31Qk
w74DMB23yBYF9FOUrsFWxSYMBbeEPI9JEMwwxIzCZp0TO7yb2tI0siiCL2H4qbEDi+4/6Q6Omm7m
jquc5EeIIV29D8b0sYkzQWMY6M2IFyiBD3LPc2tZBI27CQsDTh21RarYnaTpf7cE8Uadc8HC5u+C
mI8bYO5Ot+GXYIpeSlaIoddW16Sjyyr82joKEerdIAeFObQjX5UhNvp5iIhmW0csW5ilhaQosVZf
+R0Ijankgnbc9muARIIZEdlxBOTd1NDiNWgqD+/u/aIU3GjjOCVutFeGaRJLUuDyZ1+yKvRTgjhk
ldftx5gjgkIwvLFmCs5hSB6zhUecLF+aCi4EzAiq31JU+wVCCWylOjZOeGKkKC7o+8HgltSESCMu
daD1rUHbxmmEwj084aKD7CKuIrCSI0uGEt+Nonhg8HmFKkDUUJoaa6tn8dDizmfw1uiTKaryYEU+
qyLuNsl7aXLLpMHYJhnHsxtZV2BKu0/EQ8TihMk9z/5RTf2lNSiW86zlDs8HhPUIrSIMOdRr4dAf
zQwmbZJHGH+TCD+GH3WntDa7U61ivacWOPJv+ST0jQOpS7O/N734DI9l2sxUvqysWtzsfY8CmqFx
aJcfRgHYDjr1dAKRD7l8+cJ8PtkiX2ezPcqvgWGefHN4dQc+FGdi2RPwFGvj8mQXBaL2KHoanYmh
rk9dDCQHJ8/CyBkCl+EmnCEXPL5bflgdtEC6CJ6uM16H3BnN+8Bk2DJZwYvbjtuqkeLkqCTbS5wy
PPeSdDeayAk1SjeSge1j0FvuAanghk5mQUUwLjQDTFZds0SSTnOO6BW7vWjJiLNH30MvPnX96b//
2AU28q08ZjjIRbcrwa5gS7zPPCb5tQ2NKw7RypqJN57qidB3aL7ehiVcewI6WG8g+c8ME3335FSm
2P6vYMJvj0EbVmiT3LrdbKB/H5Jjb2TjK6JU5tuNeirQ+d6y7GlXHQL617bymQ8TJnX48W1fzTRU
xa1ht7gXjNw+GLl1W/fTfAjcVIFQiAxg5v/zJXaMGiSNyrdwzv79H/z4VywmjJsJs8Y8gI1nQ31W
ouuv0wLWh7PHEcfadvjxDz1a+P8Ov/3/ceZPU/nxr3/ALs4RZDx8BFGRE0WetxHUoG//+oclSPn9
v8eZP3bfvv7+7398bdp//cN2/0nIMR4sj9LOdSig/ifJ3BL/dC3L1Uj5heV4WvFP/neSuWX90+R/
wsNrIpmyWMTUNkw4w3/9w/0n39potjxHCE3qr/Of5Jgvcbb/J0BY85O0sB3LtKQSnhR6icP9t7hb
mZFtMUEcWeFKPcSJu3Mz//7fPoq/CCleYq1/fQnpeVoLSVKxaf7yEo4LqsSqgZe4cFdYghQGnQB8
XHXfAkVAqyJjr/2bkOYlff2X17R4QepLl8IePcTPb6uDNoBeEz821jbyp3AEoZgxigj+F7Qy6+4/
fod464XteijNHWs5jj99iHOZSRTBLpiWYuOzSZ3LT43ObmLEDv8vr8T2imUt4jH7l3TiCt/y5EWM
2OfqZm7PDbzZoKW1k93fvNBffIA805QrPUcqRAXmz28JPxFJPSHnhazyx9zWb6m01paXHMG2HvKq
v/nz+/o5dZnTUDqcfZ7UJnIaSSbWLy9XkydG4iu6eOteSBbyabiFNMB0ir0k4w4vOv/5BR1+4E8n
iFSmLTzFRaR5m+YvJ8gUpTPNd65W+I0Ovv60LPWjvz0Nf39bylwufdOVaK9c8cunWBZ4gES5gPn0
c4ceWC16vEjVF69v75BpeMHHn9/Wb4dNKgcsxXLXkA6q8F/eltkQZhfhaWWWACPZvq+r4BxHA1UP
KxtD/c1J8tvNQ6rl/ZnakyZnya/nfWO1TTVMsK2xqawl7IIWYcOf39Byn/31QGGiF9w3be2y2f7l
jHdD1B6J42FlGZYqqbhUgsKyj4xP6Vw+ZEN3zgtEpL00Gec5kBhoZ8XTYvTP5+qayuK+m/CZEmw4
NQvj8vXPv99vN7flI3BdziNLcgPXv/x6xmikDQJ5BzsV0v3OwfcEBAXUpIXj/c8v9RfHVhFNzg1f
CMWD5Jf7aIu1Hn+476xCsiTKkFGexrpWFw8RwMdFmPHnl/urg8vM3BZ84SC7v5xKdkjshDahaQUL
2jflxo3L9c8v8fuHx7Wn8P67tsMDzfrlJUpWQVioGFf7FsgDbV3iqFvkrcclV+fPL/XjUvv5gl9e
S2pH2jYZRt4vr1WlbFjmln2nZUw4CZz0gz4nJOmBchEBGlvzfnzuI5bloZV/kCFo7v7mNxC/ncna
Wf6y8KZKyfH/+R5XWEB9rVKwZwnrl7mx3oMq7492lfyA8X0IKzjNQf3IQ/EL5mMg4nGRPvz5d/j9
fqQdj6GvdM3lqrV/OYUKKWTSjHzgCYszHvlLuIv7HBKem6RsQ1Ic87gFXv78or/farUmlEeaDixP
iZXw5/ddRwhXcsF+qYzMZx0Y35lz3gIjKVd/fp3frw+teSoKrhBla+vXR5YMId52LZeiJJ7dIuJH
0ZxOr6h8N0NR/s3FKP7iaFK2OTYlmGd7yE1/flci7JK0NHEbzXnB/sCRbzNAmLXsCxRbTfzR+CxT
zfi1F/IVtjR+GXH4z98vnyjgVJO26LdHmFosdDXj7RU6CrZR1ZtlgVZwO1pmX6pPedMWmz+/4l9c
r5w0lkTTi0cOnsnP71mLyjKU4KFJ0p1YlV7O6k58NbvhPS4Rwfz5xf7qE3Ztm2eL8FAlUB/8/Gr5
HMMQbpEY62Q32aieZpI4a/vRYrk0Yv6V+MfRQ8E3dJ/T0Hr688v/xVkLQIKnqBboA8xfC4S8sljF
mssoL3wrFUP1nGwt729ugH/5Io6wASEJnh+/Xo92YAqR8Bhf/RdrZ7bcuNF12Xfpe3yBGYmI7r7g
PIiUqFm6QUgqCUjMY2J4+l5QucN22WH/f0ffMIolihRJIHHynL3XRhG+qqo3MnlXmDf/H16Fk57L
BiQ3zsRfvjbN6Ke212dMi38ziqOTfRbBvy1u83P8eXkVustmxuUD8yzL+OXLio2pzlHW8mUZzGc6
VJEu2QzKfdOcU0Pcj210w6q26o3v1f9yoPx1UeOlbSbJrsWxIvxf3l4RUae2tEoQ4JokYI1YiX8A
4V5E1Y9y6ujBfP3zkfHXioTXcz3HQn+EltH/ZREl/dYGUE87mVn+stfINrQwExrvoFcOQo6McQl2
8Krbf37VvzkdWLLZCBqOx46Ga/KfT4fCYPofVHibRh0DaIw7YHRPGDdIHxNIFPBOBcW7mckDVEXS
nZN/WfD+eqjy8qyrlu/Mtd6v50OAu2bU2JbAV3lo0RY04Xsk43/5Kv/uo2UNdw3DdrhA/no+uDS2
nLzkKHLqA94AFDApbqsf5hCvMma+MHSW5vRvJ+HfHD+83rzZ4ZO13F/rqrTr6QOLwgPFLU6WhaNv
AqGJ+C7uz3BuF5P0/uWE/JtixHf5LLkAu3iQqQf+/F02adonzVzUtiFgH1gVidc+1L1/TIIUarh/
bbPU2FZ0GKld//k4mk/EP5+oeAoFp6jH+xW88T+/dNWawQyLYynNnJtMVtjPM6/5lzf4ty+CukQH
mUr/4tdLMd6BoKPjPr8I0gPUx28EnJz/+Y389YBkt20aru/ZJqe9/sv5kIX+wMWZCzDhx+5hQBU6
YihBrxl0lvxvlzDza3GI+LRLBJTDP39odCyMrJo/NNVjjcvdiijmzqsuKKUQkv7z+/prGcM7YmNq
mVzWOSR/eV9+HMJZCJkJOY68OJN9C4ti1q1PW2JxvtxuGv7lpPs+wH89JP74ir8Upu0Ag0YV+AlR
vBOFwLqHPQbc8x60N7FbBYJYzUE/mXfkBiAskW9aObY7IJs9xTKzLw/Ewj4fjRYjaIDIUJJIpDRN
3veVMj7++eP5u3PHc9kOOpR6XNN+LSeLMHRqUVUYhGT4Q7ThZojMCCiT/yF9JjgJVHZkRMB7wxJT
WPr0zy9v2vO5+cdPa26Z2RQFPq0elwvOr5+WHuNJGPX7EVVWKhkmewJVcUY92u2zRGrh14iwM+jY
EcJketEpt/2tGkknxW1FyhyglLAQBJHSvLJvuDbmXDAFVKyvqbJM+IT4jB20zEbnaT4pr1aHwi6S
bhG3yJ8629fIKRkGGMB8p9h38ZP4TCzuEOkr8L4j1omIFLBY5W772o5xOo6oXcZMf/Gw+zDpJsjL
Kh6hUA0TCdxZUlf7PE+crHom/GXW0noEBhPZlbZAnmC/WFEosJ/Xhj9MyIrTybBwY6QAy9ZsDbPC
2kg7iZ3PymtRCKEDYKC4gbo/Yn8ftbKyAQSYEk48ToaBsfvGKENwObVqO2IV0x6MJ72KzESIuc5a
A8Aqmn7GrQR7dP40LUVBMboakqLsXny6+wSVyz72LiQbzlECfiyNngOgNqExJHE3We/wgjC5a6oo
jH4xhprd35Q4H8nSsKLMxcdZR4ltvCuYMlOIUcwxMYS1VdPIH4qO03BurS4yjx4qKH5QWVM24ttk
MjrCHJoqc9+p0NdoOgAMZTTImG7o7rymLZ1tCKg7QJ2YTTnxP4PVYE6BZI9bcUOevDuhBaE1CRS1
ZHR4ZeImMPaWq8n0sSc8RdL5sqQFyCCuIqASgJXLxnkyESWDTtPJBCjvqg6k6HTO8WSRzOGVtue9
Wm7iQwqZOjMGozIYAWGDDI1G/lZciE47vCPzGrKNDfHOXYnWKZlSlcS2dB9uj9r6vlN12TWrtgXZ
B4nIzZz0nHvRzEh2RhBrxxpkkHVk7OIUp1ZIZ9yopMvCs0vN0Jy6nM94Tx7jrPOZDJHAoAyGglFr
VdbBdCPwhaKjCyvNvFZGrIttZccDSHKojdnWiQOyN6oQkC5a4yrRbsKQ2AMC3cRQ9G8jf0hzcqdQ
hQXsdZnsRiBHCHwR0FcLXQsK59MqcPfD0nTqdvpKHXIfsZeEnb9BTwosH3p38UkfXgbP4Iab9F3P
J6bKCxiCJWNalLLu8AnDA0z7UEtd4Jq0SVQaOUJLWAFhTHJXV9jWbWcDE7Ew1RxFYbg4mrQWRQZS
RLBhZFVEkMBXFqYCcjUtyQy8ogM462A1rBmI9aIY/ZTu1NmLVlRO1I1r4Bc+TkMGgfQ+UGxkuXjX
GjsnhqHPHcz9SJYHOk8KCbaPHKcZ79yqjdgtHXXgQ565Qp8XEhQIoo/zf6GB6Gc5zLqsKZ9Azkl5
6Xxyt15T1dQJOUoCU9R+AlztXgVuBwwR7uRoHMk5gW6xqGNXAFxXRujvRmzzcgNYygk3pcYe7bGE
EnZH+nHU7DsHrNKNHWho1ReGaoDYLqMoqVE1MTVlerUwsnHehUcyN6Yn2Mm6+KK2HYWxqIXp1Q2e
1sYAy6LMamBNpInnQBIdEnbtTj1IuAlF4dHbdjJLj+5NgnGWWhyb/W2EUDzVFkZp+9YP08e34cGm
w8dwUak0iycahcD4VmELZO/eSIvWLU5FELtmsKPSE9mnGyetGa3tJJJq3wsbByhRsk6NYGM0JPxN
N0fkA82pQKAzNAYUFFfXLIb2mHxni3xG4mld9Wy0MZvk9PtjzW/Vz47V/+9R2/azOL9ln83/nJ/4
oyhJpAuj9n//+W7z8374Waze2rc/3YFHx4zr0n3OYy/aw/wqT/TbI/+rP/xtUvYvQzTP+sO1dv5D
fvu1+e//X/8DcJcsgFn9cew2/8bPKZrt/QcijkHJTOOT7ZfNZbf//J6vmf9hFiZMnd4PG1DHoDj7
bYpm2P/BzY2O3KZMYE9qU0P+NkWz/sMWhs6C4FpqupTD9n9nisbAbC4B/1gW2CwfdHngzs8tcbZo
fy4Rh9pRPfl6MJSJMd1Y4qGqoxtHVtWyxtaHKb6UmzSstqaq2r3jovsR9XBTqfo5ATa/iN2+Q07b
PheF453RLgDkycMHx/kBhzb5MFoBeqLQvipkbAkyFV7H/upcBdvPPhAgKsAlIqfv24x0NYIlEfNG
lzC1BgBZ2CpMI2sh00BnnhRDHFY9hbsqMe7lUGknElqfvu+1paXOXFD3YVfCWs39907E8HoRwUdZ
7+zJxsQWhNVHddEGxO509gbnpY1JtgSJvHJrxzjmvfh0UykeVF+koO6RF9jzXatu1BWXtmYx/873
L/td4h71Aq7K9yPqJEJXTADnBpTcsfoK+6pb5YQB7DMz9Q6D2eLhjqSBFDz3bzh5LzrJlr3oyOBE
LdBbcF90MJCBYbbXKO88kEwZKFvTuB2Kyrj1ZP6kZPCVw9HdiiLs73S7hPXaADNuSX2RCvm0j/Dg
oIr2y+R5171TQZlr6rs0b4l8aEP5lWlQp1rH61iIu3YXT8BTgFEN19TJO5ig3V2WfxLqHd7+fBCr
/8rMpYHJtDh4QdmfoRVtHGX1W13BdqldH2cGjiGu6p/WBFhlCn17Z6KkheegLSGNEdnWx+IMg4RY
2uDVj9kxkissr1NhErRhIIl2JUJZA7do7MX62hI4vwi29SJrOHB9kFtFtmRpOMDs6mhFbgoKVCgh
y0S1a1PLbguyA3emDqBLlNpHNrjRoddJt+nJ9CnmcQvhSqM8YtZ6rqepWcdxrpPrN7hL9Gyr3Gdy
RosJt2cOmqTXP5BMEH5tkGdZNXOCGblFk0R5KK499vR7dr3Y9bpFZoevXeGd0iTLlzkKMI9MhvjR
hil3rP2c7DUzxChs+iQqRtVmmuzrLCDmAgDYKefCS+6feRlk14NplLfOLEjxLQm7RHuLE2KYSyP/
EY7RHjk89QDqJzLdbY0rvgLt24OhzRK0Q0hygvYmkS2QhLBs1iShQh+JoydAUM9zM2ZtcaW22ngt
Nd9cIMnuNg0X8UU0G+yES4pFP8fdeNA7TEIiF8weUWAieWS1XrdeB2Gjj6Eo99qXWa3dSmDUnszr
GHEq4n39UDRfrs3lP3ab+2I2qTr93RCCkuDS4ukw6rJMh9sLCd8V/m6O5zaVugOcsfJR1CzA1SCv
pWMxenexTyaQm39Nkcw2hluTnTPCpZ0DD6b2EIIsWXkWvlXSqfP6MAgN3myJRXuAG1tVBEiXltg7
MrkvkDkvah8BHuGYIN6r5Vg2r0lWvOD3RPAqTHE//2YOiMjN0x2s5R2xBglimKL3145pfoZVsaJH
jVncWUFaegQh5wQf9Hp3BmjUFuM4Vmx6ZbXGQYDzA9UMqbTKv/Plap6AwY2aABozoMkFQTllTniY
k+kPjV49t/hnoZrqjy7Ql6yKBZq8OCXFjaK5wy4VNsYrEl0CGmsyd2qnxfsBtc0o4dT1wU3ke/ss
reUmd/AKjR0ALU8h9dKvDD8CkDp3EeM4WHngshFS+f4akyjBWnG71vTwpKqRYk2q597Dim9MyXWt
wtsO2E3v9zdj6p3aIf5BS2IjtGXPTnHXyWRL+fRZTfYd5fxxTICN5dUWrPt7qJ/ctttiW1sB9MHz
ZUjoWb34yCp5W+fyofXGO/CDx3EIPhRwM0WySTZM+XzsraeSV27ZCElnuOmjepuG780wvUMhvVFu
RRAGy7jULDiEwUOpYUUt0y8zGx976sUt6b5bhv3JRusrSFXhUWuSE3yGI5K6vS769WgrvFgAMvMQ
Knemu6+R81VOzn1si+5uHPpXaeyLDKeIB29rmzc5LNioW7pU4pumCoNrE/fM0N9xqMGtY75m4QRb
hhjRKUYBAggm8RtfjK8luypO+HL4FP3D0GtsVDn//CFdo6t+zZuuWBI/Ra5BQBKlcmD1Es4YsWPB
KTHIJTaapXRYY2P2PTu8BsvSbrFl9SNncw+9dNW6Vn5M7RqIS/U84Q8Eh4IomtjFxRR1+S4vQYsG
uF4WI0B3nIKWt2ZnNVx5A6tywLgVKd3SrXRnS3rBM5nyDZSWau20qO16VNGcwMSwxmrajYUJrSDP
SFOIxaExGnB4DDMWgVs9YxQk+pVrFJ7A7ok5K5F5rXwKS4RzViTN27avZhlzM6xlxV43EreEG2oN
/6kHFX51fc49JGS0txMsabq8G9yB0N4PoF0a0P4zftVqVXkj/QJHlAcz1SHYYHxZtwn7wZ7MtKAD
VU9y1z4ssj2gHbiyLvQ19LLNsk5Lbd21YCZjwgVX2BIHNlBFviNvMUVIEAfQ0PNzGdTktsXYdf1S
JGtYPzV/mSI4sqNVhKOxW4dOZOxtKgmPRAs/69tjidevpEe+q/BlLFrTf+hhf6Dm8xYW4yw2nk25
xGjcaGxwO7c+RkkK2TpnnQMROFnPiSCywJ0fHwBQUY058VIxvJ+k6Fh76y3RINCVpy8pA4TJk3UQ
QamvRlkVcCGd+KC1wt0RUVuvXMDCDhPu58FuMgwh+j5pKvrLllU/lSTX0XGIvD1a+uZIAhupSMX0
Q5CydcZA6j8EefdkYls+l1bTIAymrDGVd28hBTvb9lQ+FIRa4Uoc3KvvuyLoL1npnX0XQiVdmw84
EeLijkTPkjBb7mwTD4kFgavUp/KCpjfb+9HMrIXgIpGlnzlptBuCvbUbTBKfqEDSA2sKmNnmqgt9
7zrTxnDb9myMCp994eL7P119BOHmKHsLzURclzYufjM4m3bdXTujcYVskjMCVQGgDegZ173p4CzS
mqvvewhio+OQjFf+UJ3LssAEShsjjbPc5az1QiKUuPn+1/dNmY8hj08wTniKuK5MA9kizejYRRo3
cRsdv+86jeDMHW3jUmeTtvn5kPmn34/7/W6u4c9d/vp73z+v56f9/ZE/n/H3+9//MlrPWtptW/7h
Kb6f7OefkyYcDBScYaeL6ySdGCaKIL7IIMdMHebtLeEP5YotqnWHbYi8x8yMH6hDiyXWiP4xFQM8
Xjj0z0paLUUBBijl60TLxXX8VhTRa5mY5nuu0J6mYfsDo9ex6Lv4i97dJsXADvuEzMic6oCeQHKl
PCDpIM8pYx1GyAPmkM7G4Uw+ZwFUoDC+Qtfa914V/JC+cS1NLf9QWKRClehv0qy+JG3A1y7h0ixh
gj73WmYudDMOn+bDZBnxVh+oZidYsX16Xw644wG5u7flSA+Bds9wEUrguCPp+QaoWbjJYhlfEysA
a1aEwSnHbry1/dS7gklW7dy6dI6qbLM9RADnYCvOraZ23H06WvJITF+wwykfXzVeL3dJPmGy4k3g
svCLM0dHv4kN7FCiCcm+S1zwXY2ZrMdY+ZfAYcHRTcKh+44w7Mitx/vOcml/QRF56KFuLLDGd5BH
pnEh28B/lrGFcyWc1GuIb1UOjnznin2fMiCg2rBPHof7J8LwnQ9bGli4wU6FSRPO7vY9zjPirXxM
LPPH72pPFW0SuAeutkwTpyYKZHAx7tnjZ5rkJ3aa4qOY0nvhNzmANOM9h/H1StGX4hUv5EtcNkj/
CzU+YQ3CFjk08WOdVO2ynJ2EiWB4FepWdYd6myA4PY5uk5Ao+rajFZw3wlqH5LFcjzoV5lgxMqGt
lm1xCxWn0UnDnWpVdpWajbfDl5YePbe190kMxMqPe/MwQabbx3TNjwMy110sPeuKC+u4dRQVCY0w
Z+NhAj4bLn2daBLpzTT4zTrq8/aiFcQKWpln3hZukK4crYjuOf0Nmk5R91ANLP2aNniPEWsUpvSu
fnZtdoZWL8UL5F3gUphK3kQfccFmdYvz+mZyQwcjV0YyqKu+mspYO2EKowgFNz2iiJyH1Fn//Nzl
LKgmIAkUOnl1Zg8yygvSjd415B9pPgwuZ/jRRSW1fineYdK++BhY35is0+qqlfHCWQTitZHpswjx
sqIEMx4j2uFLjRizB6vLWQkA5N05GjUpfMPhtpIppJguLy7kyKo1JoHwxijx6VWVYgnviD/Hfmye
OGLMrWVN01XWev0uiJ3hiHOxBWcF6d4AWwvdHdMnNSbkZBlYO93zq6sexMx2SOv2FA9dvMU+yr4v
rKG8tJ553RMyx7LOPF5qUbhW2ZTdSjtsV6FP6Y8X1sMEO4p7XPYwUcOqeqRTzYC7dOwnPYTu0RFO
9oIfj2CHKfde27p5K9tCvddZeoe9Lf6R1e0VlZX7iSl2O+ATYc+jxmUuaNuxKN8S+kbLoHizaAWC
owdJz6pI43BiExdJO/iaOw4eXJZPM9LPThj0H4mnPYR9570NhvcDSlb5ykF9CM2M0vmOjt/G7Wkx
972Mb3NF6vKkVdGK6GR/1/cZuxTlyxtM87Lz3bmV5i4of61ciIuJWv3CRY5iiWbN+vuu0ivzIOrm
HRUakBBS5Goz0MiB1OmMwPICcRSLZh8Ppnvx8Cue/JovIrFfWrYYRLiYa9qP0DNio12UqXYVZNZ0
JbS9o3TzulRFvoXYXixbpwouhZdvjQAcWZoMz44NzXeKXWNH2GNH+sapr03nukne6TQDS9A6sY89
A3ddVdErHP3lNE7e1o574ithv6w94WdrU4XqJgk+2Y0uiwF8tMJifSF31cc5A8lMsdNikWyvvCI+
hmVBtmQUfAYw1ROh5xeJnw94jrzGV1VcxogMMggDBlCT4OzqG1vyp+NmctcahPgFCYrRqraTT8cH
Hi/r4Aph0BlsdH7VtHTTv2+8umW57M1+14puPHK9eoRhGaz1fGxXQFw4AEIbC3EidzJvqcEMo7w1
iO827OpNulOz9zTcDwtVD1cDiYy8un0k89y4hPONqPt1ZuvWeSxjl3Dp+gPn+i4pM/8UTz2Ljzuc
BuVee1VXEcXkpRdnnJZFiRQs6k39rDcBZM2632DPbWBk4H2XBulOJZ2PFc2DZci0C85aX10Sj4Q+
d6/4FuASO+WFyUx1IR/CXVUOX8D3XYwx5XVFOepNkF57sOKr78dGM8kvHztwmHPV5dfNVnQ9y7yn
N5dKKAYA5lhuBlXKA1iWuU1SMuwNtWFpwvDdehYhVdTKF7L33CXNZz6Smlr0oNvDrDozzwAUVjWI
w5XWzCdBq/fbqnQhwmEJXPZxNWxTJjgX3ZL1PipBiRtpml4YsEJa98QJGWCyS2hnL9RuSPXokhOQ
W7vMlCa74qs376ao8DdtCzVRH4R9+b5xIRGvcOZFG8Aehoqsm1aV+QXlERw1jQ7G990UA93RG6wH
jyS89TR/Yk7nXg9hpF8Jqo2NHpBVr/dE9vQeoraepGjTQCXJI2JodlZ8yWusJ205vFbUrlC7/+/p
a7p+ArXPXEJm9rahbaob37eDU4/HdAjpUJE4FyFBTsSFRIn7QBPwHXacwsEWvuRTV9QnAkbICOSy
xDglL8pthpE8TlJ1YROgLkaoxN70ehIYdfxqbFGXNWskNHKKavtE8NuyxcJ5E5OGvKic0j0Xudql
KJCwYdfPMxurwGUmyfY6F5Eb4tK6FGkFXpL8HZkhZQmt1r1KWZkWntufHKi3G5cr1r4Z6GUpyprn
hg4ako0A23Xp5UtahTQzrSm60gSswrT3ovsuAUBLmhCe6Wctk9APuiTAtSmLx6ZvqqVBCPiDlfmH
3vayhaw8cccHAwzGIetxGOc4uPAIam9DvUK7JKnfelOqbZvxfczd2UMb1sEKGOKMKob/fSOKzroL
kgK/FUkvu0ixGI2mugqEdsclFQfWqPr94KAuZXj84onyR1yX07Vna9mKi5w0be3JwBJhwi9aDm3A
HkndVN2Ata6eE/UsOLzsEKglzfgwJRUXA2xmVZrDY+6CPeCFAS5T2ZyjoN8OfMbz4cFmxoiiFRFa
AP4Tw4RQna5dGb/ls7ts7LSvxPP1rUVAWkm+5VKSvLWOJp05W1Pir/MhNY4p9XE5eQ1RNbl9cueb
73/l8HnWesIOG5u+vxiFX68LFANLDtU3rBgzLnUiMdDItqji4l3WJcZj64GpEGk2HmNsridSaNKF
5WAiHHubwNLSb8Fo0hb1jeZSZOJHU9m4EUZ7nYTGQ4YB1YafvKCm/UwGCkTAKGzHo0Ftzb4HAJ3c
WfqHj479NglK51aGyReJRIjVocXrA3/b939HI7wPxsHNEn+nfavNjycQ6wkoYrZl/k0l2qMy0SIv
Z5m+hDHR8IOYA7Cn7DBQcAr7Kou7fuvmbXgODx3AvA0tVnkbylYnFq7SnuRgsdmQ6VYNebWrh/w1
mawfieGRflJ1sDz472PXJuNyUlZ5ZpEKF7b0g33SWzA8Q7e9/b5p3XFfF7D6NBmrlW5N9bVGc3PV
h3a3yYKChIquLHeaNM1bOnLbssyIDbbla4QMYKnVZXvtpsAEiSkI1uNkXkUquA6rej8CS9uqJty5
tpVuixp28ejCRG9Yv8fMAewFGpsD8dLl5UqfQB5xWSX5FTtt6I47EzGMm+rb2h9WgsNwT+yLsYI4
QgpO4sU3mMJnCmPGjFWX0HXhJIJY+cjqJLzvdSpV+MXksXYVfRk2LeikANDF0LzqfnJojikSi5uy
2qbEl++dmj5SQZLVQgQQ2d3BYmhPr7ElPq1jt6OqQKzpjvWLXjrtkTVKWxut3V0rYhM6zNkcq/lL
EmNHKIP8yyJp9BA0UXti69kuQ+kwlKBZyN6Cjz+wTihslkGiObtOq/JDEd3oSSCXgyZ/RIHz1o4k
0cxlUBMlN6pzrFMJYJKmarkiAPY8ZA0IDIQB9FhaoIh8teswI06Epv/Cx1J6SqsEVXLWFAAY6a8h
o1gFpSc3wnunvpyAgxDNF5Ogix73GDdxuA/i8EZm7zJ2o60BxGxVV4ycOmQlCwW51lLpYzvNJVTV
LwrTIPHEljiBfQfSmiCigaSqObSF1XXMFBluRPUoRc8UHYHGoQ0RcaD5iq/bJ7T3urJ9cR1p6jXL
GYfB8bzwXa0EcrIPq6Tzo7WWYMsArilJHVQlpaBG3Bsc4IuqpBgeUpJBqqnYxLXF7rwunoASa3Sl
o2bDZlKjPxxkC1EWr16UxCtR6HxlTIxY9T5yJGpLOXfZjDDa2gXc9r5ySQ3D8bsoWkZ30QjRp5rn
C7YiYz2e2m09jBsrIjZhil+UVoBK1XCbu4B28xiLrAxcQUOs3U4qIyaMdvqy6C5E4xIDpMlqUdab
roVkP7jlVVGlzTrQNkRsZDv0RxFzf1iOrUM2uqc1W00qxgb+5Cwn5EUHPCerKIp/BCMhCplVbkuW
iL4A3pQ3HnTB4qo341Ue9iyLGqH1JS3gJRSYh3HTYQ5a6xkUk97PHwD8LKfctxZqgjHMzhPJczqc
cE5jBy9BTjZfbC/EoW6+MnIvzjphKtdEQY97spdv0YuInYyCTWGrq9Jg555UO/SHxNSFsMTr/nHo
U5qKXXTda4IwRvg79M1OdSqeffitbIeZo+DOPXgeMoSB5K8lznrarP1YHAuisENlFTtnYNXCb+4N
RxlnEVd9c9EgKgENFST7EgDIqAH/8Hud/ZJpd4eQncrBYVGf9FIdtKnxrrLCXSWkVR5F1Zhb+lo5
k8jhzDfN1Rj8Ix5abrJ22DslyV5mO14nriRgXMlxHgzlxzjJXsCWzwcOutAyEFc22aCCLebNGLZi
n1nhU+Ll8gAWdO92MRf4MA33XdehCilgabq6qi+uzEhZtkm+1rJHs9GYGnKFT/IyWI0OyIS6CDcQ
9MqbpK83QMVoLdA6XpKR19r+qXS1i2YBuMudDwDf070XZCdXQXIa3dHdFK4arkha2HGw2mRGuta2
HCeOB0MfQOUWwTFDJD2m5gbbubty2/5swOqygNNyYU9p1wrrkJiILeI6oLcn/TtzgiUCPoTZXfnS
e3Z1mAw6EJnlpRvc6NZCDhrWLJiVR4RoGp1EsRuy8a4gXP0mSWcwKt0bkJm7KYlvQXh+OWbGwyLT
W+b0MogdZ0xtMr1bIPI2VkVwbvXJuyZH8qtU7hP1aPxC9/jFEZlkCqQ5nN6IyuBLDNSvSP2mzs0P
ZcSRNIGQ3rPVAdgK2YVrVeNvYyH6W62yCHUiMYkynqJDN3I25SxWXFicIMj3GID7fRWHbzkIGMGe
ll4P/B1FEcCh5J2Ul8pzir5pOTLrWzF4KQ6uWa68nHMG1BwJrtN2ao1oUykfdG3mxURuE+eCKq2+
YeIdLsLML186SHwro438Pd7f6MV6YodfvfhdjEjOcTRgtNyFS/jDNjz7JmL9/PnL3/+fuzB/Xa/0
CbvLo5fk1UQh95hn3UtV+leR1w7n7xtAK8M5aOPhrKehu0o9RR9t/un3D3QGCPsyQyFPGDtImNi6
oZevHtxavzTBpBhJc4+67yVB0nZWqVIPMRPXRQBu5/R9t3CxunOQRFeZ5qkH2po0nCMjPH7/1NY9
2AmqtdYjbepFOBWkjaCn2uS2pt9UkBJXfiyiO94woiFqnwcvxzxrFW77nFoOSaKxW72ZffwQjcw8
6yHYkQ9lM2jLqoUHAYF9QUHuMVoA3Bn2OhSt+YnJfx73ok8dmy9PdEuH05ZGXneWoF+jhZhS9tbM
noveEYwlVQTgKWQcMYjqEfnEN1zGJh6xrB9jgG1ra9INFBn8FBcIfbCG/YdjmPVjZjE0jWmLXX3/
FK7DU15n5XU3xNVS5WO/hppCOBiaYcZ+YXUf6e5bN7nZRxhVz1o9efeM6cSW7MP/wgMc9qn3kau9
WWP9t8/Qzy8RZP7vDzDtzLv//W9gMfv5N/z5Gf71Ad9/JGHn+e/voiXd+djEbkYXR0BGHmp3ZVph
cxfpenprGQ/fd75vPIe0Qn2g1/N919FVcuqc/ucjLK9p7sB+UQdIZIXfj9DSXNt5Ad0XfX7Gn78l
glWk1YrNCf9lKNo6stHU/N3UyC9896ZJiR2an+37EVL2xZKRs7X7fkQdaOGVsMSP7x9+30yG/4TD
gKlMx6FZA52CEg6MCA0ITaDOQ4qPOtGUFFjCbIM7MRXpKhq9aevOdy2ksYfOgn9HjRzc+U0UkLq9
cryJ8Xko+iMYznZpZTbb67QgbdnojF0RZ82qS7t67Xsdk7L+3tNI0YHZptZQvu8rv70zQi6bkfau
q+CxzyZyG+iudvZnkiG1LMa22HuXVokXY7aYT2nWLkJS6hI7e9NEcyIl8aUNPagpTYgFlTNxAYsM
LrNDze+Pa6biN7iZgCj61YMKKtJcUGyMZnPbFGDVQcVw0Q+z/pjLaOVgzVsn8C3olAfpTsDAX7Zk
yY0BnbhOMwxyyvH5Nsmj5ef+RoQILdpG3nRTt6rJMZRZYM18s7dKObcMaqwj42KyEVJ9L7nKIEm8
G/hPFaXgU7sh3IlakH6WFmsyGWhCp0Jytex9VIrZHuTuItJp15UFG6Pczu61yR3XQ6dDwu3ads+Z
fI615FO3u2GtjAQ8zLBVE0UqOxMg7KwRou2jpVdP1r4oe+Pc0vA+pKkHoJV7XiaqoxipTTwGJlZb
foYaeDtlyXUamNqBgFI9h83E3i9rIfk6QJz7hu9Ze0f7Pixq1A1MaziE5jgUfCPZFYk4UA0mF7+K
iSSm5pvVdSRZXjtjbWrAxrE3E8PUW1Rk+sXIElgrcXA7JZeu2JDP9kkhjZIl3cDb+9Kn5DFwipdS
rtF4qmXT7/ssjJb0pAOquuGL4nCXDQq0oK5WMfEjCzqI8NMVwYL0K3Ka4uYsHreHEWTvaFo79jQ+
0ZeTpy00ZCOtCE2C1Un2iMf0LYmTG/g21dJCmLHoSBPUSUVoanKliKaJ/w9R57EcKdNt0SciAg85
LSjvS14ToiW18B4S8/R30V/E/ScdbdQyVZAcs/deIAPBSQdzC0mMzDqi1C+VrVFn2WLPMBN0g+G8
qinb2ZHri0wk4LCKxUuvg3wR39w2BNainbYwUNAxwIXoasKQA55fvfilQAnWzQcx4ivWJv3XvOym
Mycp+LHLY0yWKY8+2hrYsujg6gq3XIejjbwdQu0dr7OhsI0i1zao7M4K+7HVEI0f6jDWd5mEV4a8
7GlLAJFVz64lJ2c6MggbQj2NbdSWG9QGDUm2EYSphJm4kkeEyA8fTkn1EKAKzWNlO8A5XofhkjzG
qKhekKQ0jGuWJwGJucUKdR7UxEYLWSP2G0qZZ5Lw1lVk+GOSEr7n2mxbcjz5kcGSCf63Wqilj0SH
sYcJlqGur6yMt62oEHdoyXfVeDPhIr47Ny/IWhy0E0QDWofcHZNTN+XvXZJad41KGvVWTC84QKj2
bKnK1YQQ1uuz8blUmbfbvbrNcOXpLrHl4cAUo07Uh2MkcEzKwHM0BGHVoNJ4MJZ/It5tmIkEJSKf
Gyt3D0GhEbrTcMGQy3M3qR8MpDQHQ8H6ScwtcAmprV2RPAjB5HwMKlJ5yVtzGn6ouEt0L1VqZd24
4k8v3c/CgKXAibbEKmvKtnaAm49OsjaIy/ORo31NS/a2UyjptrAWlCTbizZxql0tadHGLj91OpfR
qLc3VYOYVbeMZxQLA6zNzKyvj1kz4gGukz2q3gnQX3Lo9NbypVkpNBJAH7Ew5GSGOvRTGSlU+qHN
64kZA3WzWoa32u7PcWsjSjDqj1SfiJhOii1owHw3muLWKNrOMuKzQ+gvq3d6Xqfk4i8M0BxpBsi+
z5/aoC88LR9i9hz6XzPnsRGNOoAX7jdpFeHKitx827ly3wwhYn8VjXEkmOSlDanEy/nYZ185dHi/
V+dTUKJmAUlERdph20LrncAVze0QAoH6y4ANsRiKfXA5PdsP3dmUKlG/krAVMmNdP2vtGwWcvk1m
+SarA1pupgKIG7T4Es+QFuFsKZtIJdifyCPPnHi3kydZTf0WWfZnEO4sCSWAIxb4u1GMbALMRQzH
uz9IBuWKk8KGto3hlEyn1AyOhGVWm8EIXiOHo6XOUuEx0Mhc88e2gl/1JHuedPnMLnbc5DP5dGX0
sGbYbLqunZsu4HQQkJlHa7wQvHJjPhFfBGNecWFmQyT0IFI/I1VYqso6CplIO+1yPRjujiOC8ze7
hj00YgAYip8p9VubNb9GOHqFzSM1jsMlpgHYgiH6VdMpJ7iMb0rQEa1ARBmR1jwkBzH7ahze83H4
iG2Sx+YMyLujflFkvgOttopij+n2WLNp2+mh/AzIFY/c9G9QEAQYMYapfoqAIOK8+gqy7ymvGbBJ
y/VIy9w1Bq6VaWx/jKxZy/6Wa3GCvkid0HyMC7nZtCCb+2OpK4zMc3TvpZA7gvRirwjakNmvNsDf
nlx9L0JHPhQUWzfONm8i0jMnH1c3N1qOrPW/P6vp/FkR40iPxgfrs8ZE1XVP/32qUdfLdaM3cv3v
X/99ualGxxGmKWtL/gPZ0/LI0uF7WL6Vf38lBlNBd9mF2/++gqYifxtz7fbvQ5wKnTMqUZU05OW7
JQ8nwEvCbOnfZzdibbrrxI/awj1PcCaYIRMlGiIomVwS4pvE/oFH+FMF4inO0hs025WY/L6aflp3
mFncOdEqVLg9Q8M5CLbUhLqV0DBUU2ydWAzkVuqs73CLeZ1TPMIifQuK+CO04UCM2NvZdJLBnX5i
5F2geboPt/SLACbpzUQuo4hOfdTUyTGJYCgwTr12dgroJPtgh/8eh+ODHgPE6Z4NSEK+dgE4KBWx
RzocD0y/c9BvqGxqXiunOpogKV9MBWkfERV319ioXfljoJMuIIH4pZq/VyXKk6R7VKSsCfzs/ZSr
pAyHH2Nb7WSTHSLT9sJZaJsqaR6VmB4daeee1Qx/uvYNWxWzNKovQ+7lbFmrVlv0UgpSVBIK9qER
78UwEORXBBTMw7gKYlPQZfXeVHQ50YO955CKuxEqO0IbOCueVLlzWB5gMfoA5UJgmuB1M8hBFQGe
MLe30J467AvbGJnXvCnjEkF55cKkFp96q79hXmo8yeS3JcOPgX/9bfbNyQ2bHyWk27eK5nMOstoz
C5fp8BDgQCLFTjB8tjMUk7r9amfkvKqj187JrZ0d88lhA+G3vU5/H5O0PBJf3hfypbJwzFiUifwv
Z63a1TpKrObahekXPFbUGKL5ExdDsEV3GDC6006pYfQ7+FQ33SLFuWDp2hTaZ5LBppCSejFwcfSU
LRwz04a61neThytLoitPfKWeP6pR+QmGkSKXNCMOVxdG8SLkKhWXzbzCLWhFLGudyPxAQyi5Oia2
Tjo6RmZrQhDgpxj1yVmWUZmlXYmYx2rEdDQKUUI6OUMCHssMcmDwjNVKJUd4PWUi9JAPAdXJYWSN
czocLTunTGHD4LWmdpltYDrhpA0bQ60WMNyIlJb4ZxgPVy5mQslFqPryaDAWXMecQXG+zHqHT+K5
lBUAtOdea4i+0wmVMyJMd8tzOfPtDMvSBCfIz9XgLWmAC8SK9WbrxZ2JkMquJ8pwdlhH62x11cNq
SXHO4YWgHrozrDzORvpCvHOLNQ7lm5caWradR8JZW5Gder39gz2hvinDsOkNqzgHIbxIJ21vgZyq
BxVMYtnxzeVvFTtpbqRxlifq3hOj3Y00CD93rCJ/QuQBoMnottkkiGo1zd+EfuruMBBS0+yKu5F7
ka8SOf1OGcq/pBh0/kTK+vKUTp9dTvnW9tSmoaKun/QimY/hjKWBRkPYoElw+fXo0rn8tIINXQjO
t4Ac5ovJfZKRF6lInxdLo0n00jqjNdmbzT3tRmUzToXF4FO8DpVDSEbynZR6ebRcrB/toGUrvCvp
HvzMeDM1KTxhl3Ijk0h4KWvdTa67NcnKOOva9L2cCwwBobLJLUaR8STvyjiiV7ayZ9Ye6cVylfqZ
hTQPERvH6RiT+y/r2tym7VlLs5ekmZpdPNd+3p7xcIl7ZxTBPXHH4tgYwR+FFm4bVo7mA4JfBKBU
ygKV46pNkDRlpPjswIE99YUbb7rA8jiDjGVmPflpqtl+JVUe71mNKjckmzAlCrXEELAtET/REgTl
JU//ND3ByVg7k11lBfpNm6w/FpxfVh9Fv6uG/DNlJt3iH910WTIyjE/ijQMFgC4jby4pB0QpOWca
U1V2Q5G1z3GGzzDmuWNPBbn1FJ4eorOZN6KydxCDj3GrmgiXYtMfrFf2pwwGkvSj+n+QY4XXaKP1
AFQZG3lNNpa+BfTJz0ewqHwtP0E8th8EHW1Xa+Eun2Ts2YJONDHYt0GH94RVTF7KZBo98hR7NW4+
qyl1bxyV1MOtSBtm1TzYygdcP5y8DXKcPr+ocXbUC9T1dI4xoTGeO/LoMOzyZc4YUEqeGSvd6Wln
bZfLCZDpWKQZGxrgWB18qFqQf+9EfChap1/KYDoQCx3dIJn9RuI+W7Hr4UHNFiUwdSl4IbsezzlJ
fHu7IT69qopHrSFx1kOam0EXh76py/Mww7civD7ZTDbEjHKwW9Q6U8XtYTYoZ8V5jpPUqw3heoac
j/po2KCSNM4QK932Oig3Jo8RT4foomJoye3h1DfNW5w71hrPx1sXG2fwc4dMaKwQMxtWassexArG
q2idl5oTyC9yRbyP2JWgXIaIQFrwrDnhxTo27zd1VI9DrapgygJ9N1row8acco6Gjes2LvVtasN7
GAWT7FB9Cxkvr+rAjKAjlp/L4gIyYhdeITbARUyrixugviIC3yVxzkD9lJGiLEX7XBONH1QfEu3K
W0niOZtM1FhKMzh+GiYD0k2XAqNRGj+aTYTyQah7iRCSh3/5E0jun8K0rsCO3LX5DOCrRCCTs05t
wrWJN3uTTnJ8D8Ce53Ezv9LM2qd5TVdv8IIYzktLZPiWKB5lEw/xLTYKEElGz9lf0o7TC8ItQjxS
jk+TAjQGk5iydtPpHGQcK7OF26wBGOjbaah4qB3pxDMAa6yTXqGp6dciyViCavmrNnRoihz7K2Td
2Q0k85OAmr7KePF4zOV7rAlGfmN9HiNu3pEcBiTmDpJaifAHbaGpsOYTKQHKQubrsHZU+kvIVgLH
Dszd4ZsRxS1ItfFBpayhOg+SXd21f/ME7b9Vw+oiLPha6zhGOTWCwxC+JDIb162BhR70AxdxAb6x
yJxomxvBVRrqLxn4rW8bcwtXIf2xI/KisZu/tSF30MHF1EOXCcBLc/o3Bx75ps0d+6CPLqSrghVV
WijKoZyTZ60YY+oy7aTmCUMgM9hC3lMORtpE9Jpmu8WNzoZ74OAnyViBHxYBSCnme66k6iueebaK
rVWu2pwOput+Bz3ySQ3QSJnEm9MzPj8HpngxNyYjx7eZwnLf9g6+lTy56uQGN8qw4F8bfOLMxAlV
iF6RITKCDKwvPpC6H7lWPqq4aAPTXIPr2KQ4lRlWsmIagjPDNeYxhlJvAUCyB6bZunKOBVdB/Xdw
iIbqnPyqMgvxNECqG3xjGAOCwPL1Qc0foGS2EbDiAzCuPVXGSyQblTFWJFeYdr1ANF/2OJODzrjI
ukxFfZ8jd967KbCvoGkeNTEMWGWUY67M1bmzWFI58fRi9dJix0fGUJVwW0a56SCVV268oX87nbe4
hKnCKLzy6z5BxIT+Elv3sJ1x1/qO2xKNUJWnuXYcEqHfIsUK70EZb0u6EBjwpmVwoecwvXS+kG8o
siIdCnEZsQSe5TTKTeu5nTMM4gkhxHEBlCtihgv1pTwlwb0bl/D/PJj9gmhyHqG/eV58w95uXhpz
/J0G3T4bqhEQ83sE0E14V8nuRslKv2ukeUui+mWaysc8ug4sUeYcIwGSqRnpa3cmK3uou+eauKcV
gGr7WRbak5uP/3UruTVXfphOZClnYfIWNdnFtdsIOetNWZDR7ThFZ+i7/HhZmXHRxgejLj8Qn1sL
5PrS6Ckv1Dx3HxSxHnbte9tb8y0zGDexYLLXoaaQy0NyAc5uAouTYbi4VfxqooO+GvBUXvXcXbVq
RJ50KvQntYp/s961Pku3+EW9AUS4YH/FsOAIlPwSEu7y7tnTdIrtDky4kFtjEtaRvs7HMJTfVZ11
Vc8UI9JctuBLXdob3c0Iq1/Trs5NPlGeVm69l6yZhIkQpjILCtJoeG+1+lzOSKC7gHUriSvAqlsy
2pKSBU6VVIis8D24deFlpIvztk7WtrCL8JHNTD7x0sUbzELXEVkCgsHxoZoZC6RYT4tb10Gec7um
3Kllh3TCBgAojRFl+6CJlVWFByNWpJc2ys5oSJHniZJskcfSJurJTzxX3TpR3JtYmhOp2tE6TUfD
H8BPH2NV9r5UcWCGo3oALPrQJHTnTu14FGpn2TOu1i3nkLlZckGX1m9Uwq5XeQM/sq0hRRit0h8T
nemx5lBOffS8fFveWvrmVsaHdijeTGdAdw0IQM597Rti2qA+k5c4H5StVmuV968wnt0cQBA5oN4U
IqkltClec3y4PuNIxDlhczFDrTuFAU/2tIMviXv3abYMeQIQrj/yCg2tBSsjK/MzE6J2HUfD7Ju4
XlaZYsfb7tEaeXYyu6A6YWqoTo6YQzx81EhF4ebH/34JSU2iLoctt8zZ6nVdZ9g6yqz479+RYLYQ
j7O3oEIqObAA9HRXn4+O1s1HI8GCNMZY9yOKAfR1jnmk33W2NmKHg6yZC5pIzcG4uvDwCpOQcUw8
fBa78aWehyfZAiPIQ4OjZFxg1xWd1mFgXECIeE0DwwyUKhph9dFUsmrtTFxVo4Rj2TSM0bgJrMNE
JoA/C0R3Q09+OApbefj3aQy48v7UjA6Yr7Fmt+tsZxJy2ODGh7GRto9gEn2LZQru7KR9kHu/Q5//
0RmRsi7mCY0vLL6+PlujLD6mGUdbfaagzo91FH0khfHMg1ZQoWiIHdAqei1PNCI8c6hH326sT1sC
LJ5J8f/Ec7ltY0GyUax+G0FtemXCG9Ec9YjHslbGn2OgXIopvecSBrIJxJGRMu+wOtrrEdpN2JuQ
JqdfrtaOqtsqvNBz7fyV9mXX13yHTvkd2vwgWif+THV/B/9Aw2cM06omzyyAKI02dng14wDZT5Ce
BqhBU6kEXhzpFwD3xa7EGJHGzb2w+r2ykLqoyL0+z74Th5RAIwrW6JJahnIRZhtMFl05k/OCt2mU
0YM5gb0ZRMn4Kr/rfNNW80AY8FwZz1Xs4q6NOjzZsXUfEvcLQ/G9KIErYBQFQlF0uPtquAEusvNJ
bql6voUpkP8JVjGznTV+vrhEHTJR5lp7CmCd2xrskklRr+ZUfFVWjFc6Z2ykD+zTXIPJdngrm+Yy
GnG3TRoCox0Vkrswrm2Jclcit0stdNQNZkRbRSIkE1PbGXp7z2R4wDLr0P+4l8S+9xmwvbRlZmVY
7FDqhJvc1XDBdJ94LTiJdMCFMSqlVYgbn/d32R7pi/6jTzZDOO4qbJRrBeGSiYZrxfSk9I3mVe+9
UhKIOKDbXiWt/ViURR6K/3SL1PboBguujtSbTpWuV5vDK4LTrSb0V+CMOYlBV9Bu9S7t45eCvQLq
tCt8oOe27mOfsv7cTNVd7VnoQbh/EI1Ko+MQtc8o7SkEJwsbDzKJzM2TmvFSFFlkrBFEvyvUxi6C
isREhmJq3+6sb+tQueOb3jhOu6/N4IUcdGvdurLFUGzfkC3Fh4jEfHAXKTRfBvNVCd56OrWJ0p2Z
i2vbUfuTzPOzosodUSDfZKuUq7RPt5ZVm76dO9+lmpAzaEZ7I9BrX82pcygPd2k2/MkSCj3OYQow
9xIumJMcMhyZfphXeA4kJiJh0+RwVuKnzKLckP261s29GYJboFGLKepnNl5sq8pi2MewS1ngqKXI
2WWMx5TJNIYS+TRRAlFhcBAGEMU8qMivAW65VDFMb0IJ1/TM+2drfMRO92RjhHb17KVRinM2WA/I
mPbylFuQZAmnMZm+jUX1NTbmNau4MciRzSGwLYpQ/VXJxD5WkX5zbGzK1n0frFT1zZw8BrLEeh+x
zxMS7YOr2W/1AJtGRPgP+mOv8hwUbbCJOuVVAYBnEfO1smp1b09MkJv8lgBWU0zV3SRO+8LS0kNn
/5oVUeElXcqQWqTkLzXAH8yq+dKY5xHTclcFzSnbFPSRxreS9IDNa9Jf7GR4JSoCTi2r3VUbNelR
BvalytpNgGFY6S99GsJrVXHMN4qTszKenxJZaXi5qnU8sA9S6DYVDT1n3w+IdshqWTULS04risUE
TzlVwY10F66k8ldHxt+OwWF5jSm5BpafCOoGJVjjoqYBd5KLVEF4CSx8wUiQRZtsojF8mec+PiLZ
9lKb3tUZaZQZlpdeBcwowYlkofDGXdw9W+6pN4Zjo9rYNpSLlFTXseUVacKSW7EvTZ08kRuz6l2S
LZG632wX+RHR/n5YglFeVrZRPX0xAxmuaV4bG7YC2lo3s108Kfk5a42t0J03nvf7gdGsYMu8Umve
Ye0FU+tHGaZ7oyhTL6iAq2cOR2LQ7ggbMiQ6V9NERagozncHANOzxju8+IhVPiiOpP4VQfSjq8XW
ChTYMoA6shCE9yyea1W7isYiBwREryVvg6K89g2KdRQavj/a8/vUqIzUqOu5VbIfnvAo5Blk6SdA
NDuj6PbkOFg7tVHw26G7dNwzCe4HLtEzrmfWMBMOncA1zoGo9v1CtiiTlzDKvgKzPaIgfu2FeyjT
M5eM7XUzpn0I2sJj4wywLK5ZzcJ4tbL+QCTWvu/0FZHG2PM0fPwhrr24xC7hjpj0Fbz8Ax5WlCGa
zrUeF7xrdvow0nU/8yojKgP6tB+bFoeRpO5bWoCakUYcnGmVPkVFOy7n7qpCf4snJBvSdc+zPnmR
nn4SlvGVK817R2JDZRvvxFHgrDJOjWzO+BeZkfbZVVWQv1mVbhJsxMQSiRB56IYvOvVFomEqKnHG
unZpi2ClhRnJbMkuaOSpGcu9uSxVIrkrDGVnp9pN6O1n3n3ictt1UfNi1eEj1u2/srZeJwHvOC05
mjnsH46DAHcwmOkH7vRmselCojaawYqYfhPtffijTMVvqimvVu0gYNBftElJtjKoDC9YDwXG7/Kp
tui1XfOM9v3TzbpjmrFNsfpDR6IAE/ur1n8ECHDmiDc0jBQGP8VBN2M2SjrsqaRPL8aU7dGqMzst
2ObbZX2t7fGWz99lmBD7UWuvNbxBj2wZlnrqqYO77C0TNNmQDdilt5SMGN8w+aamVM83BpV4IkpP
mvlLyADem5pA+CSse+OwyCC5QqchYiEV+CR6nZfbOEy0kxMMR2LuNmHGUzxPfuDV7Kd+Ue3W3Axh
YvmMuH2LKl2NzLcQlT1JMZuuZUjEc+VsRBpDDx0vhxrMbx2RIPjVWizljOQr9SMBvppoyNdJTwHZ
XKyASj2IrPdnZCBByXVKUPHDCf2KIYpiR1/MxaGDCudXxudcYT3cpPpSECkfakO0aYPNaaXPcm8K
bdfzBCY5BS9CJdolp/oWEXUswu4xzdYrIuAfCaYptk1eRGW8j1xyY1vvO50gobB4cJ4NvmNFCOJC
5yN0hi2OHMNjaFn4k6bc7Wh8yjrzryb6z2Io0JAQWoergFFB2p/rxvBNdX6wbFZbbutoCXTVu+jS
9/mvkDjxm2Y1ULJ5yDJPilp48QhkMZz0z8wx/rT8aAxsqy0CyVU7WcGNx4mnVBKIdb+dEYuzVpAr
vExswyWszDGl9kqJUOAhhyGBZD+nLrhq8PhPwV3Ico8UpvBDBZ3MTJbNNqdgpTwyPYQ2zHvwsWQ9
l3e2OH/Ezhk6NFQTCsZQ20797C+BjBsxF2j9Ebw6f12eQpqeQpsrOazpns3NC47q4qws5ahIf0q4
5YuSnDyP28QINrHYm8YCvCrxHkgO483CJ1WAsMPcwMPWPTU8ckEhsZl30dm0A5pABm6nuZOfBkEG
S62ktSNLFw1lUNO3q+V+6C331+CzLfpFUBA1a/mkRCiCvmhtkR14kmkKXdMOt/Bz4aOP4j29uk7m
rrCn/nRK9VkiJuai3WVRRoCDqbwTZV+u7ZH739Lexji9oN34CQWMJ13HRVpwo0wYPRXBAU7BysTS
+JMHzoBvX93NDWEDpl6jFGM/5eWVunZH1/DDn6EzGVBa5d4YMx4DNzdtf2eFaBiHk8hqhT/g/QDR
yojbwDRPJE+dEFcdEyLpEw9NDBthLR3OZ39UyudRsm3XXSqIIZmo+LjO3D45St397LKKMAwBLMX5
G0Taky7CX6aJbEqLayzy37KJXpogvGCyw1rIIL1GlLadTOIaw2rmSk1WQ65aBxXnt9qG86HkOAEQ
hQHOmorhbur67DtmqUFkTVNfmZRpXQUZqzAUJuagrqu48l0p7H1ZD9nalDkNex0fyXzDtV03Vyl5
AXquPuYicANxo7XyqpDZtZJifu+QjtINZQwPoT4U03sAaB77Dvg38d5r6WFu1RkhfmJtjeo3Cawr
Y71mH9CEMBjbDJH6kvUssdNXovAeEVNQnmTzrR+n4xDDMSzEH5Mkkz4cj0A7S4SAztWqMQPpMdqn
MnyZGn1ZkZ3y6DQpDEOZHZ0mDoasHW/RXF2rbvAxyr31ofSrEm3xoLMV/2205LVPDWudpcxOzcUy
I355TG+MmJOhNmBfJQlcMhRwf9ipfxE6woWpqCBi+1UlgT2iStqztT4D+2Z9gcww7YJdwCK/Md01
ADjtmFWcIkHF9BZlHSN/xW42JcwwtXCX+ExiDRxT8UcHN2Sp52Ld4NXyrRm6TBow2I5Hdx8WAU5t
pktGnJx62/4bmUwNXW0tyweTu/q3tPA8z9NZDpqCeUXlZ7e4tnPnTKmKAssB8WaSaZEXP5qqk52B
f4Sx1yRVnlIR85ZQB9kXtwfI7HA59YK8HZe9R0i2oC8jAnXy9mmQA1s/i6AGs9eeNFH4sAbnf9Rt
p38vEorAZCBcYo4jPMv1ASXla1afJNDVtEvJklLZSKLtTH0Zc76TGrJaoNzExwXrSGBxbxL5ZME/
NVgAesxARAXLZCr8FK01KLcDyDw7o7srxXhDvVhtMwaADBCzzcCXoy3s6KPJMVoAzLTQ+iovolcV
3zMMsBHNln6ua+vFaDiVXTokL9FzL0/L99BmNzEwSWM7ap06zd7TyVS00uZjGNqZr02VmWXBt9CJ
FBGpcyfQtG/dfbmMpOPmNMzzVjOZ1mLA+WP0+rOdGlctNtLFTXR3QJTWNtE3YV4y1Qz6jV6BywQ5
KZGd7MO26LZwtb+MGPd65X5r6PkMgfGrV3uFWxXNYouxf1cUMYlrivEEBV31lkwTNRyER0iTisPG
HraDY5DCxG634ZSLZtCFIfo6LTFJPGjEmSp1w1zi08BSYtfzscvsEzCg5ZineBpVaIJIlGen+Gm6
am9rkd/lZXSRlXWjuzorQm6qHg5HH9YgbOdT2Gi+NnCGsXjf64OyUwKXOPTIQRr6Tqj2NTIpH43X
Irbf51ibtzIM223t0sIBh7AX8VyUoKCt6LS7J5JsXwrmu2BR509Hz/Y6vFgqkLj9SC3KXENkHRIp
O167ZHNueUGRYanNR6gYxTa30wCzLh/rhOF+GhP92W1TGzimsizvDPu9rlZaofD8Vtl5B7Ni+XlY
f2TxIR7gs/JjvGeyNi9VBPR06vtPfTRZ2g+9cbAN/i9Bh9HRCtXPBGk8kVd6cxjGuvHU0hQnF2XI
nov0EbXdJmr4wbpej+9uaf8Il6ylwtzU+UtRKI8oNArKts6Ls8BZ1uUrIkgOo9G9zW5F1Emt7szQ
JE0vrfAGi2hLZgDn5qiz960a61g7MZlY5iKUkPlTt6QjR21l+FaT7prkVri67UcKktHAtX0VOeqk
lxc7boYlYIgDC6msNQ5bBVbpOsuJ+p3RpYVWgFM0hNSFT79tpm3Q0A5XpfE0qzZa3sKpvbpznU2v
2g9bZI8miY5D1u3QVRQbMzG/kD+1fpQojEIGjnFkZsxBFedutAzLzeUSKq8uRAys//iDlBH+aK4V
a5xDD2nr7IhREZAERVKvHpODKtJPjKTQMsk9c6X5rLccPHoIU8nt5Hs6P4gYRbBmqX5hPRGUcldj
PoCtJZG6ilhTKZ/h0Nu7gYAqOxgpqcYvhuW5H43q1Q7Pect4QlIaZBTppO/HG1ACntYm5Vr0kh7V
kKbXNYrfBiE78PmpsUvCRBIKQw6/XOOZLsmM7QrkeclLpxXfVm3vBcyHVa6KYZ3OvoAPFKfFFRz0
w6GSO0bBI5BOvtOrcKfnzdXI7NdRorSIR83BgceR1JY7peNzsKiWfh0yWlSHgyW5i5vB9MdW4QCf
22nxpbHVJ5Wtc5vWx0H5Eodg4ywDqQO8C0S3H8FYBZumyD5FNthEKYSeU9GCESZ8iFWSDZnG9N4u
D2lbc5b6oUSyMyKvbTtmNrMO5rJIjX2b9sgP2NKsG9PYuyqz1Dw37glmWQzx+E+ieuD6SI2XjgjG
VaqVKbkPyQVVm37QcvUdCbq9jtmYTl7f4YBs4hwPkZ2/51YhVsjTmBwXtZ/pnK+GERAdwcl4kIpd
H3KyB7hzksHniDIOU6cUFEcV6w1osoS/TPNahST6NIgW3w7iVkX/TMbmTLQOcOGufukHI/q1nfAP
XVH6zgLb9Mj0wVN/DJLoe6qqT+JMCgQpuAjVLst2tsYEokCmNsYoNCT6bJt0Iayyyl8rwnmNA/WB
FD/juLQI1l9IDGhX3mGzQ8QlJ+JFJc0VC+JflTrgzsicdAmCvIdsugH7e5+b/peBK4ZUxWkPCGho
4NhUTX6Hiok9svBgtnSHf7/YtHEiO2bjO2lj9RHeW23mqB8XcQXLwLRaYzVymBI2o99y4xL5RQ2o
Ge1hUnp+qcPu8O+P//uFwNifBsvG+n9/pS4f9u9jWQLv2lZXcR4UFgLYwTr++x2K2HRHmjxx7kVK
HMgQRmv2h9+MfedDrnZtTjHtTIew7uYDCUrzoRiaN96bZPPvT/FMkA2hKZSaIyEFiX4X5Cz7Bjum
jVtTI/eJFZx7Oe2VRAY7RrFMSmLzFoNL9chNYecayx+Sx4du5F63xcHICIJw+ntmtY+xkyHGUNjA
LLV30uzf0eWSBPOXCjHYwXVICWK3ecGJ0auyhhanBL9SvuA2BfKAwptiLQneWMMgeKtLsY2YHftN
gjCOjsRyLLEfqYs4QOQBbD39WtwkG1K5ORRCw0S5elZz6bwQdrpO0D58AoXmd/9H3Xksu44kafpV
2mo9bKMWi95EQAMECEESxIZGHmqt1dPP57zZU5lZaZXWZr2Zow8JBEK4/y7Cw50T5u7h3r4Py5wd
QdYQcEDQwO7iHOqVpnndk1P08jjgRGudwtKmU0qvOGyCt0QLj/fbVbFBJONlfr577UO1ab03nPMo
NThi1bm8V8W4Nqa+AGF4zSYZDDjabZ5ozK3jlMVp2nI7rZdTKhMifF7u5uT0I/vj9jyokjpfL694
1891DnBtx3j4jpVaXj+v3m718JgdG5wDvizZTNxRQ9u8V19m616m7DulA4zxstwMn3Xcrvf1s1qM
d0ThLTfLe68BF4Tb55WQ/RJpPciPcbZfYjRvm+1djDfy0d2/kZLf20q11ax1qBFi9T61VaP5pn78
81j59eatecofqyPnYzpNcn+tyc/ZPFVP4e5zJ2/ABP8RgZg7UqeSFMpurTjrcP2s0JCJ+Xxsd2Vr
tZJNCTJIAA83q766n61q9ZruTsG2w7YBJ+LrpIt9RJvqazVsPuuopNstacbHTc4mktn8SSG5qLGn
NPvh/jQ2kl5zfSFX3I3kHOqGl7y6RMS8XlS44cDivHWtRXdYgnATfC+t4EGkid9ck0em/sTmLN/u
kxUu8tX1uCJZYtncoTUQOiVuVA4Xjtn1bG1OD//71z9/VI/3Puc9KBx/arQUYelBudHwVuWLuXnW
/HMb//GJOQ1ql1J02exuRpl4DA4MtmrseK4u5uFN6GG9Pd+Plxfj9qGwWpNtmU9dNnOqVM4u70GJ
dYtUrxgbBnYsB4Kfa9TuGic2OHdxKZuwzOtl4DOzydN4ip6bY/pePWbbKkBfueMOJiM8wdp14iEp
xTxmT2KJBQM4o1rfiFh5VoLmZ//w2McnedXhQVB5ueIArwCVpCo8P+4ZgpOcqKRNWZPWnnDWs9eu
Pt6sarM8bJScpXVeEcbWJpDTQxW7GLv2tcNGyenp1TpL8jWQU+Gg9+1x97hnI+u+XycUByI9zhtj
6ThDShnb9evu1M6dSvq8vureu9GiSMnyYpWJfnPL993ZXZaGbGzYjU61t9o2L6iuJO5bYpATbG1y
wPNu1u+dn/Mez86HrREIinSZZdK9fOQoB2fXKLr9MBqbolzrzEqnT9u6U+zovuq2S9WWV3lz4IkK
mvPL+BJd13e7ueQ83AMNuX2nlMGqtLc+r3XD5UAm0WGHh/nsrLLNofXqNp+fd/9zxNuyoaZ385ku
16+dfbnjECYn/5RagAeH6K+yvV+/ivX4M/Zxt5ydzpaQrPez4e1Xy7txkxCPxxskv7J3WW2e/Mp6
rZ8NclxTjHF7fpuXcctarxqj46o8eu4InNsQ43e8jsfW+LCh7LX8IONNnSwd97a+VhA6n4t+jzcu
jsylUWebw6uR60CVS5+t9Wide58zwFy6c46LqJuDJpH1g4KTWzZD9xzbqq3f1opSBZxCOP20ThAd
rjmSR/yqmvq/nSK+u/65ED6xuP0xKfw30fvP8b8zxv9/lEi+USG7+r+pxkw89+0/1ORyW80p4/j+
fUb5762/UsqTjeg/W5QLa5WlKFqHzb//l1Ne3upUmw3KKFBrt16ttCka9d9J5clET9LndrspRTGp
hkeBmCtB4JRmrrT+E2dDi2KgUoGVd6r/k6Ty5Kf/Q075RqPdbJC/XnpWxntWq0m5rJ9JQuL3Kw/7
P09CaVaH27hq5EcVdYsiyxLVC+zITTIUeU4A7Yyr/ih3qaKjmiZuEX1U8lHdtXLNkZ1lEakqbDvo
JT2ATGXJSyU92+MXu+P8O+e90Rw8N9lu8EjJGL5M6oXYSFbrZJfcnc3usEnkp3LWxlM1jFnqDeJg
GHjpYOCkKfvCKnYGGx2nd2XkBEOqQl6b7dWANMNq0Z05aew46cCPnd8taO9XXv3/ONz3vSNLKYPt
/LFU2L/MTf1P+fZr+9vhfSDRleETUqz8nFozml0qPlGYVNnLc3/WzWdG3i0iv6jqq3J7SZFH1lJN
rWSnglB74QjNV8Oc6mfu3oxu0kvctYrybhwbuWu/VJRk895BjcKDGrZ04mZnlSn756yK3N+rqUrK
Oh/UlI9DyZz3OGGnbuZD2b1e27ipXq83T9xplNjou9oO+mXl8ZHG0kU/NptqeDZ+lnqx8P18cVLh
qK0mqIBqqfuev1JpOtsqf8DUxrMw5Biseqq4beJXU4OlpZz4wqLM/PhvKiPjXvkrsqtW223qT0HI
5T9Vu6p/yq9S5dCpGl1CL1RRFDODXsSpXsz8jR7sVZdvn2XdaKRe1c6LAe493S2w7tRSJbmR51uF
w9B9mg21EPpwFnsoZKsYO9RRdDusWUM5RkdBsrIAWzXWg3ix0343wpRU2VIpovcURFxS2XxllXRP
9dwsSRJ7DgV3tM1OvEqStQ69pkp+XqrXNOpq7WI6amryaOwRzekRY5k9zJd+WxeTLL/GLnmZOFvV
RfX7XhwvloYzYzH9p2KNg4CXx2ryd8RK3oK/nNJOq0mNilaLwII/cnKr9Kkuv1Natct0m+yq7GL4
QqlHVbOIZdQ4B1VOclVFWJTRUoPIdc+KcB/FvoZRTDO7F1kXtwPTM2e+X2xVTmkiRa5CFdW1zdFu
Wauzcrc6mUZRtvfAgoTDiA5TWTQUENIFJeL+U6VxHEHItLNW045+xUsFYbN6Az/s67eaHVn0qs59
oygAnoTCNjpwaWuewN8DHxbq1lResL1v/Rz1xsCNzOdZRyQdMqdRU3N2TuVrA5ceq1zWZXO6VCbH
53SPwxS6rcIAmKrQYRlsMmeh+A8VQh9gwxv3NfSsxtsVq2J1+E3qEvWxnubDuJr4arg0WXvTIzOZ
Y5KpjsGhOXXSG8ViEo5LY9mZNr89fhmDk57FBfiYD3I2YaxclqAgFsiGv4yaorCgvpqLFb09q+hJ
N1B1eMoM9hpdVLqIBxTwgPsIt1Y++Z64o6Z4kP9W8V0xVWs12+m2Hlw94e1Bf7a0yno2yKs6Kmax
d1F51b4ZZ4VSbOA0UWvj7bBnRks3o2P0V4oIdZN8Cl7BRBF/AtmT0l8v1ZaFjThoRKsdo23Kc/d0
wroZOBU1WxSqN99ZNWfrReTcYsCjK8P/GNGeoZBXyfoEj4DjLeY6bEUEKU/IKIUvOjuG8E5Gri0u
Wuk57mCbmlSGLObSZgPPfWu8sLSH1huU3To9J2c5BCoDBnC1O5WVKNuz+MWI5u6U3EqA4EvdWOWK
ntjZ9CyX380S92bEtBrDS/ekhxsr2xmZffDLvWfvpEZNo6ODm/pZa3Nl4WOwiC/Xw2Z0U0OghPWY
2+wmqWEinAA00BGDVPrmw6yreUlnMqFDOvpwfjr6qK1pEtjs2Oix0ZtzhEMldRXstSuS0b6pt+GF
HLSC42QtoXMrCQLAuaQnFzXxfvZ6YpJJP94Z86uuOWMOTG3tn62eE6XP5ZHQVI7bzVz4MbS0ikr6
4ayM3sEZu9L9/kHPxhorWHtIFm79oVSEcWJYJEVUwzkbJrSQ4HOzY7ZVYZcPg7upu2VPn3owa8GG
6qVwRasztzGzvQdodudvJ07Ng6qr3k1Rg8o+8aK9MpIjg34pNxjtv+t/1ElPcCHKmmoURWdQspdc
9Y4Rl7QVgaoX/6HGxlLVkpWBrMJ/qLKjXlmEnHJklf1abtnbR6ZkiJOMYbd1PWwD5NSn0E/ZfLU4
gyTkn0d20uv9FN3soSiQYAQPNWQXQzPKhkGRGMj2Zjz1XYAOoZEkV2sOOhFioeyzkYFLTEVi273Q
C70gNEcv3TZYD3KfBpTo7gpSrMKb+ba8cfhUE8rkGj9Xax9QMGTRjsjmRP+OcEnRBZLsDKK/GdNe
3biZbbVTYf9tNaOHbjBtJmlolAwnwvvHBAtl7L6fBxUVCXVsumxsu5MV45M++2x56OHVaGkbZxD3
JdOiDWuMnZM54qoxYtgk34BaQrtV92qt6foDbrF7bQWErhCXKcfr9BYx7o3s4cceNtVPcFBoEwcW
/KGDxVbN0sUMjwWfs5OumU+jY9dQxMZq+NHh0BurquqflEts1FdkhScViPCat9ERlrq3MoK9e0GW
pbSy0eDVyd54E1IeAYZpyBNX/mRnrhQGihrMUrA/3ihRMxZ6Aa/KTDzUfGinsq7IQIPwACadmAK7
rUjerrcGm2Ii/UEsLsEHpwZ8vZWPuCArFnjc4MkcdgYeW8bamL11NwNQbThgy3IUJyO/mqCjkADO
BOfOlGxcoYyTuw05chIgyp70cKkDjjBA1x9zo1ZmG/pBxvkDsJdNExObnukUOSNrjqyZLQ04UfA2
7+40nIPAQCEaEEoOxkf+gOJ4xoxNeaRG0xN03DpA9dvM7yaH7Aw8bO7OPQVPr5U+vaNzBNkJlUGo
OfFKOS2Vs4hoeTudTxM0ocEgpkU+3zzAT1FrUPzuKqX4gJEubobfZpK7+dJi3ZlnmaoNczcbmGbo
wThP5TOekuWfckox6YCKFaplBqG3NJDwcTrsewQHGT6EE9OBld3WxB/zPNFvYTaZX5knEAYC032g
eGQG3szfaRbpYHv2cKX82drYR3W/6et7j3Bce917G2ULquOgnKqAzOj4OAJBWGWCSL2wDT1NRB9C
v/NGowA0QF2CE3l99DBHNb1gNDFag1e2BMZEP327py+RE9+oudlLN2qyN9KVCtPFwV5aRLCpvolc
hwsnG+X7AweqQ84tCObXNBz87LBkINyYx4ZjZW659Efgjd7QTNCzw7BqkVDAIgUtT7wb9GSswmcA
ZxDtra4uDUPZJmr1zkz7/bDNYyFgTA7mkMqkSnr+5a1Yr5mine64sZ/7Xn+2QEjrMIVs4oMeTZh1
iBombMM1/ZNejM1qt5NCuKheO9uhsA3awQRl8f43xV4rrT9WH/7NjqFgNhVfy5Sur/ypnChF7ijP
XSMQPffzbo6WVrhJVPCnj2ofxzPfmQ2gvpyXipbqAruoeV9NjreNARrfFFR350nigrtJ5mLiBUM1
EWC1k3kCk/eUHQCvQfLVnuV1DD8xGl1MSiubCwQPwyBI7GEgViPNcINmOSHFNF1wfhvqcNIFUCbA
xg/Hm4hpt0A3WsTxWMcOunT8j38a7X9h49XFyP5dTbV/nRsxVH5n/25XpV3t2mZuBnnRjZmbrEs/
4oGfF2tl5Wk8o38x1lOeFxE/ENBouVh+QgI+wtqdZjJVXZnJ2E99LvXz2Av7GC80WWTMgltwfwEB
dPfAjY/ojBax32ViZboSJqPA8IuyggfkshLdImcVCm4X9Rg2RBtHF86SHuLFZ8V8GsP8xWKnx/II
1sZO8jzKsgyJycqwEr9MGVce8VL2V7u2AzuxM3liL8mmLsuCMOzxHcx5Ll+RawdzWuCNMAzNYRYV
WTQtuv6sKKRxeVaWYH5G8xFtMf5v/3ke92D5BwFEQLOBOQrNiRmGXp92dF/YG15JYww8Bhmnfc8M
J6EOR6HHX30PUohZYiAs9gf+CGoK07iPVEwC4f6Ul5ljh3sgpR5kFHDNiLvTNPcX8YTHbNQC0EzT
1NkoHur1F6zdYoA0AR2YMLHdwcfBSLrFBWFg2yPThFShZwAjHAUmNw+K2Et9lOd/T2sVPJ1/RWz1
WqOMx6eGmfYnRiTZR/NyJhGG4Ys9iKFasJA4F7oRSw11MX4hFGhmhioWxwOhh1/L0oUWGILPegth
CAmxIPwqpvz2c6yPLIK8/DRl3mgzjyEeSC+jaaG6r1SlOXkLc0kLYYlByJsFFg79wXamU348iGfQ
P8TKlfySe2hXJg6fApPJS9RvlV8DKH7AjTKxBZcXBaxTRLGncUH4RQdIQXNjfpOkKFi8WNqK6PlR
zZxJygo7MFokt0ZczbUQMR8u9DYQSCqAj3zBrDAWbvUHBfqmmmYwi/QOMuIt4Ul4lbfgQ/hWGNk3
5EKuEc4tmKRInptgyDLiHC5lkiNsyaLLVV0u6iIPURH7mmmnZW6hu1C8xXPprnVUACEMnRXYsTKJ
jIIW6QkTRfvdDO6Nu/AwZm4Wcf0XaRk8zznTu2wK+zB+Vl6WMIZ7CxhLOhBFssjYyrROs3SGG6bd
KRZkNOUxNMn4p0XUpaXkOzDu4xahErw9nsNPL4WsTfH8fElCmJW2eBxt06o7xVclPeYN2D0raB2m
tXkcU0K3xJOXRb4Ry7y7/BN9v4VEGOavL8iJJQedhPLAAi7CgxAJnMwDe6QCewgvRRhCUzxcEA2r
i5hZKnAfRBBDM2cwLqghAANh/CSu9Ansi7rzpJ+Eb+UEHqDUAxm/kMVlQ/g8ME0004CnmDzF5GeQ
DH+GQVuZiH2gwByOJgGOw2AU8pgkk1UDnuew9ghtgLvpn4BKYE+ngo0wRzTlm+EzYGCGFlHxE2TT
i0/GJFIKwJMJG3l9ehxm324nvdCOgLshCEiTNOqZQzAxCLcK/WbUCwI15MqRkHcYwJHIRblwFE5M
ICsQUpMfKOpeitQcCoYydzv8emASo+zJ5AxtROpB2YVrM0CADiD0xDUKMNOA58lQoTB+0NOEoc4Z
Q8IQgXNuxgoQlBOco49yHfwYJUzekOf95nhjKriZpyGjpU+eORklLjRDP0JEQS8YmfEMMexN0I1C
7AO6jcWSBHSNZfFYllBeYo5GNqB/UlDhIuyZdJj2RL57nnSUx+AtUQmYLdIgXjjhaEinbDyfgdwW
zBFw9BssHo148JClZs6YDZ6B91KmZhT2ETBki1Dgf5h6uJ4D1sGcsAiwBizNqsmMcOUipUMsB9Qj
iwTmp7Ewb4qnc+KNJrzch+U9bzLpewvEPgQUjiZe7OBOwfkcO0z7MOizgDy8vwAdsOAnIqoweGC5
BWpKOOGMucadSqNIMRCxj581CJkCPvpmEmTunKlkItD8Fg6CJ7Chqwj6BnC8oM9LzBjPSwdMOw05
ohVxPbIINUF422PNID8HDUmeIB8LRBX4KYNibVKaAnTT2PBzJ0dtgestwToYjgEvjHzgF6lnAqRx
GnqgpAjbNBzRHHogOMnNjggkDwniA9aAuIDrwPslkRE/grZ0R3oW51Gc8iTAV0QrL+K55cWsy+MG
SDV07jCU6/9OhtZbfyVD2xW2Kxq1BnkR/rRh0SntO89rtYIMxTmJGoVgEGVIpDuz98XRHKeQ4EzE
KSN58Zeoy5FsSNgvcjN/X0VLpIBwuIhcsJDRAH/wiHwXmShXVuEXUWCKFP31+i/FTAAb2BQQlmd+
n1zIY/n+DXTB+rKWV5Cuvy4VTQ44RMUW/1v+1sVXFIh47vKfIWIYKZcjg50FK82SFX43dugsM8yy
e2+VOugmsj5cxcvoC9LVPF7IcqFjLnTqca8vshSEBt4L1pMOIqpyli8GbVFKM9YvZf2+YkQmCf1C
frByC262kKcyKXItkge+ipDC38kSvKS70s8BliQimb9RVURtcBZQloyWtiAEfkMdKKuQGvyClHIW
CGeZNQbJZLNp8xW96Fsz0Sxo0xdCYlpoWvQFOvwVcWj+X3ZAUBWRABbbLF/dGckkYs3tGpCl6H4i
EPuQIhKYVYH8RSFG56Uze2YP3HFEJfhqI7xHI/LVHcQOQl/+ZXxfYv/KLgaeJdGUt1x5PWLvJmNf
C18Qaor9gymLhGaaUN+wnsQCQLVjyhg7D/xObGaPRAFCkmQZ6MSasRlDn8GobCDNC/gGc9HFUZpF
eQbIbRC2Z7tDE4VK5sDsSRPIBxlLEKKgo8OaWGG/ae94fRB0oT0aAqSITLy0TLYDgAF7ngnciLBG
/ZFeSOchB+Q7Uo9pS2Wbrhd4IWahLE7RHaDIJD25UvgDXBVuct2hl/0auudhbvAQkVtfUYnrcwQa
QySp/AbSkA8jHZjSW6RVKvS8SPuarnMPNiSKlOtykwjC1BnZboSPzmGoMRIF44EJi3i+DTZCOICr
6BD0p5sz3YAnopgVQYVBmfiuxlxk/le74n1eQdbYCMdw5MUhMgVopxthOLKB4i+xQulI0ZHoNnPk
hIgQxx56wH2KpAPmcC+4GcrGdwR9ZABagBgJIofsjzNH+GHhjOYoQ1hhokCMEAiLfshqoUfwimi4
yDnWb4gMMzF0uF02gQB8UczkC3cZFo4IC3nXdDO3h2AJ5slwKGozFhCDGXITqo4s+MKf4df1Y0QX
XeI20Y6khbcKIQdTtB0WXWbNw1pCJk08Np5GPdxwrqzodPrVjGRt0VXFuF9pmTB0Swx5XJXouaLT
y2sMY3rUTLAs9lmJO1U8AWL1I+s91kgUCUbBKojWhFY0MVkc9ofRRXpD9oV7tnkTcS3TYy7SWYyj
dAi9qa/7h/mAVs0+9Aflpn2EE6IYQPHwIyH+WQX5YhDMBpoCbZg4eUYj4adEHEiQBkojQx7BIYwP
gzyCR4Uo0H9GKaAJ+UFkk3DiOf0RUzVBNZiEaSo62gLDaObQ5FejmiDeaYlO26gNNMr64dSEKlNc
YSkbV7FPHk48PymEgvLQFxO0z2qCPTxEFjSvYa+PUE9GeuJtxF+/WKQHnFkziEMQaoE/YwYzLPC7
5H8jIWtN2ZX+tZvtzv7rH795NNpEKDUb5U4FGflHjwY7rs/yqVxGQIJJ3WLqokeG4nODixGV+AjA
OcEBVklECOAldgFcwKsChqIQIjtQkTMgGCxGBoBO2Dfi3pABAodMNQ3iQEKOEgsAoaBBCl+ASjaO
B8SnoLnYk2AiWgX/5Ln1fQJGHfiH3BUsC0Q1JNwAzR7nvrQBI6HWSa/x/yAa4hCc4dLENkVdQS6A
KrzAO7MBaq0N0snjoV43QMNCX8SvwILCm3gvhalCMEXUKB4yMeFPFHJbABLtDLYRFJCmxSLH+EKa
ohRCirGQIoqZPBO7J2a06Doi0AbIkgJNSssdvk8MgufFvjNw/mY1m42/Vnf+uZq1P67mav3kWMSV
1cyxaZgppjQdiKxmPx9TDAkGbzIbKCtiRolWgJsM9QCFTxYbNhYRzppPEdRRNEfZkXsgDYFXPHpM
tfDm1z7BJ5p8fUoiwLnXYKg0mfvoLEgA5qAAuH8TXtydfUUK5AMtQBBzfITiZtrrZA4cZPQlR33K
XERmkeOAhm3Q/L0QN3eByoJSg6/h+9HNpy4iKnOLqUUYG38I0jM2TOKv/vFFI9nBwSll8y4GKMP+
pQwwBBFhpiw6mgRLhl7O8gtwE29h96DozA1MfuGewrwRKv9SlFD6F86xLIBOGgJiUbZBVP4UAsVJ
jMwS0SNfwFkPf9mXXL9eJCAZCYfWEaTgMl5hUVvwC3tshPj4LhGEdA0hZYZ6MYL50ZjwY83Q5ET7
Zw3ZcxPkwrCFE5i8X5/io8ONhwELqKLCcCktwScoEwglQkvC1A5RqnTsL+iyyI90AewbWjTz7gCF
fgF45XnfoydYFkIzbNGguuFcEfUHxQqPATaRgy9cobl172IgIhFQA2cQNfMIa4RsRPIhPYcECitf
hGmH+AxMme8HhqFwBt9ogETr4J2UOeBysQiiyBClgJ58TZe/CXsgs9W/oF2zXKk0Ki1qWRDdJPFV
v/ffvjf19b1OCJXE6OCrEWb14RWo283QjSFVZGiSoc0CPQUzCNPkuJkgharuooPmeGV4HY6AsHkH
esUJhY6RYG+GiQ0DoVWIh44mokR83CBkEMi/+HaECWxeT5Ih8QvznjjHeYAQF+LPpg8ACuyJixFK
wXMqfoIgBqTgOqZ+4UGQIbobAgcrGDMPyuvh3YB2eZZQoRi9UP3IFNUEPEQjwjBkpFAbSrX4q37x
ve/JQ1ALACPEP6quLByyVAzKIPRTcNCP9eyrVfsL5kl4HK01j0PsjNT7rlfMNAhu+77jL4gsCGBR
RpFjYyLwhIIX//i3TvhW7V9BjkVskCyv0yDJI/sUf1zExuNCkcb7E5ADchApWJHwvKjR/Cihdk/5
U2w8+UQvxzkoMAc0iT9ZWEgMI7Fy+PplRgwECGVHDMth8TWjvxgOIIlLjb9nqRAnrTB87uM7R5/s
RuzwDnKMB0w1UI9rDLHwGL/gqQhDX3DLc77+UbEsu28CiuQKgVsfzz9qV+j4sMhXsGa0lXdRxdkP
ZQx5Lo6/bkGfBKQZgXgs8TT8WrTFICa0ifdxJ35NzqlAq0hmoWChHRPyET1ICOhrscrasGIIoi57
kq49z7rZVG4SIYkYB0u5HdgWtvxqHzDkjJEgtkXsR1PmWq4A3kwUdHStkPt4KKSHE0rwDRSbQv1i
e2FGYDdI+2Ixiyv3l4mIyfjVLlEsaBNPJ8PE88HdsAs6bYIHVLokL3xlNeLiC+ZC5GAfRP79oH0x
tGgdp43IKiZCLD5BePR0NDbmNzBRnhgNKkGC96S3ZLFEo5DLUBy++C3S3ybAjnvhTp6J0i23ysNG
ot+hGnz9QriPcCLJJgi6NP2D7XDlmeLz4crJ15/3o/Ay4RUX/wd4jV4h2iGoyxCG2C3ii0NUfR2T
I9bfxMUFKaBrcBGcYw7x2MHBM3ogquoGIchM4+zhJ1c4oo+idIg7il6yeQTLAvEesvzfc1u99deY
SU0StMNWu9Jq/QkzyUW/IvEj7EbglH0muRUKfNxScVX7HZeQ47SUJ5eo5aysjbEPZSe9kr1Nqo8N
t+EjvXbv5jWuk21dlc0zoQxLdukR3Sv7kH+MinohJgjqUXuvRPBROSzh/6W+qvW2N9opLGvdLRq9
uDO6Oy+L+iis4L3f1BXCr8hyT9gIOf8VuWCMq711ahZJx9TenB911bwYH3q88XzcOt0mbX6sU/YO
qY5ErUNuaA0r1iaoZNfu0XtzPoGNbApCmmWfxLT0eWeQq9+4smN+cdcm5RXMu72x1n7LotcUtKDQ
xN58te1qQ12eQw7BHxeV6LzSn9GbZHbGof8gEpjAAl3phQ99Mw/mOGkYz+HRfxlPW8IXRlX2z89O
WdW7VY8Ko4Sj1a09YQ4fcxsdiHJd2VgOfJOLSadn/8Ipq7Z2CCRJXuTk0Nv0aO1iYiLsMuEsdyIU
iH6cH51d0GyplXfymlOqJ9idUcsm9aPamJyWoNGQntzUpV8iab65TMrqxYOJoaGQkUtEGz6oA1EU
Y1aqzCxSWppjBAQgefzeO9RccVos+s0lLZ7yD7ogCf9NTetEChyjDmBFysWyjnfe2mL3zLkWN4f6
nMxazdh7Wx0RovQckB138O6+gq25dN7hy+UAN/m6CaXYmq3oSHD8z5OjbaRViO8OGRwpvqD2Rlmd
jJSjpQbplCzqTelFPb4OyXpWL47O0+s4G2/TJXCjuz+rK43vHeoWcN6jPahQTaJbc26DpvUxx8Yz
eQ8IL+uOKQ1H2VTOy5p1vek1gi2RGtWJtTf3KKA1O6kZtaBCXQQijglG5uAqlbludmunX3Vz04ku
F86ddyEcDiTcG2rLbDOhFnUeiieBZtbLqESlrER6HKY0/pwscs/qt/8ybzYJi4lhPqrVfG+87Lqz
1LsJEQxxtayW0cMiXot4ww57++Vk6aN0cgT1YhGJyMyv7FrUTliM84JjIl6NjDmqNCP52MGs+2eX
E0IGVS4IWFmPTv01ewDHXj1/hU1rR3KF6GAfU6p62Pu0oakCENYLSMTY9R/9pXW/6k18uxsllxqE
aZUC9m4p4/jccGNS4zsoB5z5MI4r1aXapHcgfOZZMqtek/XpOCdhs1NQ13XvklesNhQEowDyF+u5
I3qpajbZleJE/zOuRVRIMOU8vFWCJyl1YNzDsVFQltC4ESfnk0ITxo22Zr40CGT8BkrBsgQy13yh
uw+xKg0jOncplWAVa7Pu7f2ICs/eGSbgkEy6IqWWdV+cB03vqjlHjyruPfyzlueuDHhdLe0nsWVj
WJzy0apkNjUROBklY1x0uINRyfZmwyEei1DPl0sGDnj/h3MisbMDVp5Er1HH1SOfjybOjLDNBrFs
05pfs9rMf8e2YRticniQvtpH/bFIKGSVXOAue+no4azdg7Fx36Y/O+ttsDQvaUPtwICIYEPwCz/E
Wkd3njm2K9m5OFnncDNamrzEARt9CfbWcUjc4b4/JbZpq05o7C1jRxgvJ3cDDq6AtDz4A1AtzY4e
exIG+PB2VpuUI/a6uHqgrxW1jBvD29LVq7E3rwobozK6JyRHoud7b69Pw32/e/X9XXTxybpNJpL3
oPJD+OuwtubQj7GsetW3alFBVXN2ZmW04xeFcSVfjDWOgfsPieGI7CSSlcp4FeNBolcy+xdvpAOh
ZbxZ9d57c0xkn1mToJiH7UAxDkjF8q3Nq0OELYFG5HKSgMSHajjbNjnQrFPVKBG9Zbyiz895Uu6S
PtfMt4NGdiXBFlmbemRgkOQ3VMJTG6rBQFY3u3YxWxnH+kp141BX9TJlbckXqNZkbCR0zeBU5dam
Emhj8EQWVa1ymV7c7HEK6qj0Zr1V1aAKm5wiIC6bdLr4Z0jEOfDaKn0Yg4P7dkihwiAuWEXoW+mT
6ohAu0ToVowc5Xo8XRA3PByIXLmbr15Fg8P6baytt0ljF3dvlf1cImUBl/6GeMGyNNev2rWVWeG0
tPrYzbzW7XIc8EWU9E4lT/NJ0F/9ok4WVBCINEQHJTH9krBZPK1WtoQBONkYHsOzvtu1YcPZE6j2
EqlDZGXdkM6AkyVoNGrpqE4VU6+kDsZ1Z75cOLY9L/dvvY/zMSjFsNWvoDo/hhU1L1tJiZHNNr21
U+4+8W/nB3ftVJy20b0Z1Um5/8MZS4J8bxHpJQiWolKDPkQti7xJitzA6hTtCezNi41VHnDStBkT
v1ezdrrZrSCqyjpa23erZo/jsQTzkVvVQUDaSd2ErioqzpueaAljnWcNy9mqqV/sjO2gBNJsiEkv
e7eAw2lWdei/eTRH5aHzivEkPhg6NJKXtg4Zh2adbfIhLP1lIpD0PrzCX2TN8z7ZxqIqCWHIpF8m
frpEqNbZ9SrmyfY5SajaHvl/bEJlu1U9W/isFwHCV8Q0seHE9JlLY29AR8DX2B5MQUK10hWWiM1x
fmek6lVkeib69RgO0EEIzN4ZY4+wuLZzUNlttrFaJtxLGP5eH22Km0lQrvpZdp94sIt1SNJ5r0XM
7I34RKNKcO3Sybbw+1V/XMAj2fX23tkuW9aqV+IUCvXTPXavD1aP0seEVIP4AQXUHWJ8J1sGvCNM
tMLvTpAf9RQ0C54IxLNasIBQCwHZ5tN52f4eq/fm5ifop2hF7pxs0UGy1UVNPb0pbgi7YsgpgnV0
cq+6kkefYG3WPLdKHB15cVXHSto/K+MY3oxdzyWk9mm8raja1tUBB+1cCYekaod3U9k23FhndLKY
iqZWL0QJcuYkjDVa9qF3H5TNBHVAV5z3gIU8asIIrTrH8Yka7iyZqcw+E7bZAsW6vXV/F5GY2K0S
7E38/TIYPQMygEzWvY5uxZ2PXvdsMt/5HwIMt7quJqTYvPK4tfs0DvZj0LlYlEQLt9nVvZHEjVxe
msTCmwnVQ0mjsCcJxOL+c5jUiJE9DfawekgY+PCGPPkpEbT8Ris8qE5vY94mO+WRmADdwVob95RT
gQf1mRzMp+9VO4pyT2cOUozeZYtM1PVRDY1hbV23PxdSzWcdAjqT8WDTG3chpOD/cnZeu5GjW5Z+
lUbf84DeXHQDQxs+FCGvG0JSKulN0Ab59PMxa6anUiqkuuecQqEyZYL8zfZrLXRDKEZc9oLNvGgG
R9hGZbDV/GkGcNGs4ufmWX+QH0Av3CerARNY28ZjdipdBOEnAlnd9BS3OiUbq7O3aEdgACrQGIL9
kR4xTR/hc/mQclegE9jLPyIv+rg64jHCaYLBBYGL7vU6gfPJ7TbpQT2WZ1EPFEYZMaZHeTXv9W1y
VM8phyXHkJZev0OUqbgTV3zTa/qQ3ZRBY3cPxMTO8CBhRiEPufO6n5ArQFzhFS888svoqpKNIG1/
3Sj65ipsEW6aGbJsAkh60iPnf2X4JXq6aKNMjoyzWYu1j8VC4IHoTUVI0bWW0GhcvYbe9Vg9hC/V
I5jcHbRhdraZ9vCZX0Afu+EdkkGKU+0MbnboqsfX8JA9hW/lAaUmrfGRF9BelMN1O6ETvdW8Yte/
DxfHSc+yGWTQsL+jUb89h2zz9UF7aO8KHAFUnP4hC6xgXI13eLYzHMCld7kr3O7VhNIOHqyH5nEA
Ve+Oz/JN8XSBuhEUfOpcpiCP7Wo/VY7xpn9MnkQeozjK+uIJqqe8MzkM6sHgGl+xZPJHuME3RJaD
F0g0v+Obd2ZQrBZ2/bOF42rgAXkvDg2G/qlnhj7zapFB+zsi5aNwsMDZMWN/m3hZEPvgynI32iae
dYgBETAFjZCcd78jwBf37VlDAe/mJXRY3yUJAtfPCvZ70Wt2socOjd2vtqiXuuKJs0R0hRXVnfRW
vhFO80ZxIFbxYdiyWSqgtLvbV5h43NhnmHZV3VS3xk30rrxanIeDTIgPJmLYis9KYGBdzRi0uwuv
Fb4kdksyFgP/WPnz6CKgY/r5q8Cp/JEepMYW7vVdvHwwLmR3cY4CUVji6bv0EN5WO9y9A2OdeGNg
EG+z7fTAInoDlgpQE5nj5SNcE9AHzNkHEZf4UL7JwyrDTBKC3Bbn4bZ/gO57r+G1oUU6INdGO2xw
59Ie1hIfCyMpzvTCtSL0oUk5O8bmUYCEn3BSf2pJbHMfmhhWC33LMyQHO5AwNp79GaTLs+G/QeSz
QPa2d8nqeif5F+cDHVrHTrD3EP2AJ0sPuRwMXvMKZUswA244yDvAHkeZlGCdcusANcTue3MwggW0
ML3XDwgUBeJa9LWf42pyP4SlCbduvPxQuTfny07TkSfxJvw70ZbihaM/gv4WXeOhXw/7zunOEAdX
HXyzzgzy5l24b16bQ7GWCPyugMNdYxMf1N4pFTifbX0+XB+En/nZKDbcBt2b+o35rqRr4aQepxym
RRveCW59hrBnzMFdaUziPwmvUSDe9Kk39L4BoD29rTGCb+E1aAYfhUk4GOsVOruKD2+YC3EXujbr
ZnfxWt0O9+Omx0FI5Ov50XLukK0k8I4xSZwY093hswjZL8G536E+jTPtVsMDCs+Rd9bJfyxAqecK
D9BN9geRSZPbwsmU7Nel+/AIEzVmN7d5tyjo3fYGiu6fs6NzbCH//1HtpRWwqB3ExIQ/0PrVh5DQ
RfTRR2TWjS6euBo1D1+gb4VT/XPR9CSyIBCxC9xMEpQPFrNRnfPM2uF7YGbAr4HUf691uzmD586B
0qFB26EdtrF+WM8qYI19c9bBRSFXpTgGqVizniRXkTbiex+5IqS3N7Bw4BuLfeZlq27JN+CdPvKo
95ZjrxdM1vvrpnXn8+jHKxQWSXLhTGe58p9q75VbGE6I9OoaiRB0OoNQscU0MPE8VxgdV3YE/Ajf
W9oa1LYc9xJeOih9nR4i3cxrX6LGvixEOnZIcuRK4Brym6eOmFB4arBfxES1M3omoeDgbicgG/2+
/DHsWq8G6NUHZ4vbk3nn+ja+vTg3T+QrZ9BFR1CauGnpsXVC5G03OQWH5tdtujhCQkTYHsi6bb68
gGi57Gx1y10jZCUFAkmCWcndjjWGlByETHzbeRrAs55tALVvb2AtwURVvgr6S3zq/ZJfEt2h3Twf
yp/XUwpMaVwlLwaRPdCLN0NdX4AmPGrqmsNO3SFzUZsQbRllAX8RcN7XEHWs5rUOJ7FNGJq8cnef
rXXkY6l8MnnntM/dJwoVGMWZ3KI4APm3CQtR8zwnK+L4teE3d9keGNOCxAKBiLAVZTiqbNxiWGrJ
UrFFTG8RFWLsvGqD67Crlyuzlktsubj2M9KM74YPQMnag7ViZcEHUdZqA8oiWxruy48c5R/woC4X
hqVi9gQMqJ+5P0Oi0AiST/48O8+5/VoRdHkbzk6/tpyKVedqxO6FnGOXEhuEyKRDBGsnHzpANDj8
nGHr43TWkv3O1pGXvBmWX6yS05K2EB36CzIwJlYegQsQTeJUXrQt3Gx88eoTjrnnu4lANLuvHLLW
zFsrGDgJ1N0SzOtOtCH1PRIe+i1BeUYEyc+9qc5P58fbQ7zJA5jvHQg6CBChB7X787Iq0orAulnD
UOwB8yF4d++iFfUsaN3YOhaqDQRvck5PVwBkEWCdNEBEzSbu40othwpOQC9cpbzfKef3kYLb0gp+
/zWgLC/ZeFXASxGSx9Qr2lV8moKnxEsCadu8KYcNAbWHRqTzEh8nJDRI05vAXMH0x6O+F/soIP2N
L/YtMSWUr1TkzMXWR+vefU120U3CFrScY7rRJWZHC8gMtBN/u4OM194kAekZuCUlyJ2NtaRc9G3R
ZXFr5wPFHbzuGQA4WXW0m9x3yUkAI1MG2UfOddNtr5vZQVjDXql7ZL+0j3gLdhS4n7xKV4Jr+rDA
/mx9KyjW80niIzuMjmobp/EGcNxDPtmY+WO+hMMTieh7KLo9+hfFLlZfJNBDZ1DSLE3JwlXUWvQN
XsXN6FGvON5HjuHZWEWnaGJ/4iNyS96OoIctzGzVkx4JkZTH7VIgW08poYrOdb9iN2GTvp/cxtHf
Nx8Si1keOmd+0JzoeYQ/wHqGVoiaaMN3CpueLHAiF7TceoPrOucPNcFpsU6C9xyw/HsEgS1sg3ZP
YL4sG+/GmhGYLFsREl0gi3ZuOQVP/gvAucXYLMUn4sqXJS9ZEj0KpvaZ/vJ79QFollg6t++GdXx8
YsZ4f2QTOih1f2VeqQls1vDQ3eWHtBXeZGuuIQnzqhPE5MtUDUmrTSZFaeuu2O/V5yfugH2n31Dv
eLuho5554oJCo2r4Mq8mLz/2TrdFP9Gu30oyuLVOoYtF8geg3AxBXm0CO14/oHA1uxcWnzqaV5xG
SlN8Ek6Oo4x32DzOGxBpFPV7/7jEaYHmC1iMXeyKgIVr51nwXlKXH0oxDKm/J6JabARboe9qP3SV
wlZO98Rg7wO/7+zc7t4jb3Ak1mJYyZiDmHiQLyRe7b/fyayizjHHpFBnql5zJJAo7R9JpCFlXNFs
EPwjST7mtPAsbtxiAhWfe8Byxx6ZDLB9fvZK/YCElRaDt5XP84KjagPuzpMJ/Nyy7xZk+BV0KL+J
6p/3AmmtcwlALtsKuN0qSAIVI5o5CNptSloVIIhZBMoCzp6ozTlScmHYjl2kpMfhRD3GPobuLj0d
VH6ztVTv7uo1WpX70hGo5mWgqHVHuD+qJ2y3La5JOHhQyiEsNHG7U1OSJrPc6qCxY5DgB4p3TrJt
8XNnpsZ6rnRGfX/AXD9hvHGBR9Nt3ZxcsmHeIbxjAwPlQMRKnwGCXvvQBI8Doci8yQL5Tgp6BmUG
bwHsDs6FgrB8d8UEIrTq7FSXUWyIYdx3rNa6fUY/lOf6OdnPyst1AysHb4ekJj6hYYFuyZA6qtdu
58DEfMdJAWJare97N4Jeot+1u9t5E91QxaHgyHkhPOQ/QIN6aKgHrWz/lO1+xxed+MRtPBGi7cog
/ih3GZeG10N3k4oZfFxkbyAHSWyhXyBFsl8NKsEy8/IwTkFwx/0Wbii9nS4ea3q0diUFub1B+WXV
uIeYuxLaJ0rI84rydrxJg4yXV+wNZAtEe+qm3xSP9DCe0TxgFQGWuyMukIT8o11PRNsC7AWsBHVs
TwHWfSCioqQuAfeXI3vcIlt1n24ip7i9fswf2fO0E9B4tFYZ0uqUVxInxb3zYfoTArMzBQ5g9ewV
mkj7ejsz0Nfz++oVkR++LaKrVHIQW/f80ixuOSDbaR4PEXZGIuhH5I2FtJxH6ATo0LDDhfOx2WHT
WaIdrHGcxeeSfZpcEhfn/XZnkiFFLr6G/+PgJrDKACxPuiczE0g3ySfacYwJt5CstTNEUm7oW+5r
vvdQd3HXw+LY1i2+IuUIn3HpwdUR3Cub2LJJ+ApQ4lQ+OPywCWGWgvtnqM28iYNegX41+ELog4QE
9EwRmdm3gsg6hGWDtcV+2isE0f16vb0VIcSi/mndwbZmbzr4XUBkcktO1iqnQJ87e2QCMTbJOnLU
dUjUSL/JBJPM07j0HtUz6j4DLQMqd/3yuZt30YlWt/kamKvz8/WW5pmvcB/oyoiB5K9V5/puuRdg
xR0sa3aLJ6CQ4ZcHaD79eH1bHygzKkAzSdmB9gLUW0n+A6XJjIsMVfDJwpheKpe8qbwng6aIGizr
G/n1znLpDHSoua4qvzwNNK+8q3d95aKsOKnvEihVuj6UEDVnKzpbwj8XUlgXgjPuVORU69RuuQXq
cvIeS7s5xBtzBdUhRC2DhybJmpQPVLNsc83guqJ/yBJvgK6ytMNBCIgX7F3u3C810DJAM5rINf0p
OfR66CVlt9Ixdw5aYNw8vd6mgbVO93JAaHiz9Jk2yI6lNgbqmQzQukUodl08JrfCql0Nvhlcn8tg
crZz6ehcF+KKn3QJ736aGHzConjaTImvU01cf3TEFYTpEsWgwxUXQnjyQo2BN7e4wNMWNTImuZAn
3ic+SYsdviyZALvghGQDWwtqLixz7+arYQ8Z8A+Bdh+82quLtylu6e05mZ+T+SfOhStPPcmj47il
muzcN/v4nlse9KvYm4B0E0jQLAniE+jtC3vKbId3QhWIee6GEA/4VGufyiDdSzZdjs5nSAlfic84
oi+6+kGGaYfbwXs1sR/6AT5B6heKN3E197RRe3gquXBl8MTVtPXDgE1r9hghmqaYT+d09cXVDyj2
HfiKiDnatfo4BU3wBPyXHRk+4PriYSmK2Bcwv9CH7Ks1LYt73tB9mFZP9Bec7bSFjN5iJlR0bgXq
0JM3nmb/ZOwighl6dDxwtApvpK2FzTwi8Upw+ygydyY743bcmGC3NXgBCE6JN02s51I3JJjbQ5Tt
GJCi5LC3bNNdOwEYF53V0ua4+jziRKu+YHM7VyJWumnth8s2hQ9kYU5YWJe05wI1EF5a5RRH3HGO
zURvrB0opdGzGG9lNDRxmZAXUIZHgtit7hhopUyZuFtKVut0dXMoAzp428zVD+hF2FALHdLFfNT2
nhClWsm0OjmVBZcemPnq6twu7EJpMNK7YcYgub144WE2PNWwM9Mu9/dTB4mn12trq/bzjXn1VQEO
a08+UqSFomV7cQcINJb0SLWfPcna0Wx1l5dKvaoJYAR2mxcuqTuwUfleD+Bs5Wbzb641Hd5Vfj+h
L2DKRChUCj5IycuHu51yPWEpMUJwWsM770+VXZN4XR5SX77spXOTk4VVD5SQjKMqb3edvs9eIQXU
aCajCOc8JPRDc4h1+QwC79RFQirydNLnzEth+yWu9DKSLRjgXNWBFpySP+GTk5RnSsXA5NkswR+f
4jN1E1q8a0QtiHFpL/EwlFIPzUH66G8BoU0riL9zmEp+pRTJMd2oraMH6mNDHLLpH3Mvc81f9qQ5
dafi+IMWH6THWJlyw/yPQTs+w8hxMO67gCkykaw95ASLXG4w/Iwe0DlS4eoq/MdxpVGx3FR3nQMp
FONWCZwx4R4OAmJ3iGjQkVpD9upbu037GG9WQrRJjoiLbhM/csS3A9HK/uFh9qHGBjuFS9vlm5FQ
TvLLHb3OtUGXMl/D6fF2ZVDiAnEOTE9euW58TvaKBbf1U/SgMywANUrtXbatBJW6bZ7Hah1joZXX
UCFXuHrWzYwbu6zpNnnMF4g41ehpBBFMc7A9RqXdvgnuvQTnx0hbvPETitABhuxe8vpjcTRGm65h
v20RCkRDnVKNM38UENLQ6XbTgJmLI0ogXnZrngssy4zVS++7+yWQwQEB+NlFPjbtXt2Lq9AuIQDZ
xLAV6PTvx9V95hvYQ0qFXk0jeoSkSdjl9z0Mvpt4o27zk4Qe52LdRW5pSV8+3nHdbennjOCL19P8
6sg90RfgGi7dMZxH89Bg3ygyB+Zj8kPdIXS6UH/Mnp2vFqOj+ItlXogqMi5dciN5EqOp2tHc9Gdr
mWSgekfofPX4WxgKV3qgPTcfMfv10ZxG2o+EZM/Tdn4Z6OTezdTY3MtufkCzwm1O1g3psttCNLG4
POEGK0H/MrjHeO5OhfuD6QYi1XIr4P31rUElaOIMlPfLDM6MUxL5/nVIt7BfsTP4vjNtVNktD9Bl
CD8grnSHd+IBgYhnyULsTe2223jx/swW6AQFP2jrbjr3NnSElXkKPcGlKd9/bPvtPQadAB+H69FU
70k2hGOFo86pxhDNuRfxG3y3+RXdzRSjCSmfwdA9w6jLqOrfqAQiCaJvNemgEpCARj8NPiUvvEdJ
TFG7TLSwGSSOgbItqUjmW4Iq8pMLVsDCTTHgsrIOKjQvPZVqxNjwidqZAv4SRxQ+SVPi05o2YMwj
EKa7ynXDjC4zixbnMncecxtOCcslf4RN7ceKMTli7T/Pjkn6V3DB7+/4aVJzQgxXVXPekdEKshT4
zhkRc4SD9BbeNCYueBkyEj0al4/9fmQKZinskJddzur9gg+ZVwnplgTFEuab0j0tPP42o4G1dEEo
uQVLEBswLcuEXsAcLhPusB51VPEM1uyDkgmQXtO+mRCA2PX+7AiBsKHUbt6MbosF6oL2tnAJ59nm
xWDCUO5xXf1yP67CQ4hH3z0y7EWoMjKYAAkaBvtn7PVERvI53kMpI7CcFkNt9/DF8MPcnnVBQKL6
sq/6ok2fk4KzjjWYKN1gX5c5rcLVnHucs0uJZ6rcqiOJKd7M86/l/x9xcf73iDbvqoJ/PnNxLh/0
X2Sc7X/++nL0Ubmv3etvf/DKLummU//RTOePts+7XzSe/+c7/7tf/LePX7+F0Y+P//j396ovu+W3
RUlV/p0rUxa5JX+i2ex/JP/2v5rXt+T1y4/9RbGpaf/S+Z9lqkBfJFFTGS4eP9ruP/5dUf+lWkyG
i5qlyPoyIf5fBJuK/C8Jxkuo8gCSmnwdWpD/S7Cp/0u0DBHlWc0EZqoaxv+EYFP5fT7dwBagvahL
liHpqgrF5sI/8jejMOc9pMgj2miypb3ooaZtEWLXtxMCpWtpVvWV0UI4PWozyX6cxHtNrSgwt3J3
MBt5Xqez8CNCOm2VIh3r1Zq8nWYBXt+kvZkiNblpKvRPZ0t9FeWZXoOIGgRc6/FOpBVujUbhXqCw
tPs0E/dp3ot7Ux/eMu2q+tlVwqHwaV4exkdUVMabv23UP1Cr/CKz+H84pL/eXNNV3VIlUVwGTX9/
86qZ8+pS1qWjjjXJVm/OzjAL9c1kRLXf1FHkW2Uurcsk2xVFilRCGuqeIZUNjI9X3H5EP0yEPQnV
JGjEo8Zpx6HZKe3VdC6RNd0kugaZ09R8Mx/7OyHMr8c2DEviYEoqhN/qJxrFPIsu6ChFlXNRp73S
1dKmTBB362dUNhGXWutqClkhrPXfuI/fZ+CXz1UNyTBlpD1009DlT2SjHVIPYa4mTJdNiEiNYeZK
mTn6qPj2+3Rcdanm/XmDFlP9+/6AKoJF1lTBkOni5w/MpBiVzzjmReu0Wg8EE5dTLPVwaqph+c2i
Sl/fTlMlJLxEU9Yt3RA/XQPtaqZamyJ/k4TXeIOATLUv2+kUSoZsI0Ok38glw51DVon3qip4YqnZ
Sjfou3CUn/pUEpE1bFYt2iORXSMDMBZ18s15/brvhgE1C5sgG5ouy5+eUDG1UO/CkRyprtO1Llz0
rV5UG3UY6DQqTeZX0eVQhWZ6/PM2LFbo0z6YIuzfhm5qkqIrvxiK/mYhhlrsLevCPVl6cer10RrL
8q5T+uLOUGloKb16I5nPUS2otxD5PoaGyVTb3DdOp1b5+YJ+uwsBfub/+mM/iPlZMaS7qP3O93/d
QoiHdYymZem6ouifLoaF4hFQtIJp65nw1LoU1Y6b8WE1xuCKVs2wIRo6J/RvBb0IklwpT70gzl7T
StlWKkc6RFUonbuPWqvu2rQz/T+vo/xlHYH5qJIs83amthzq3+1NpkooY0szvS2l36KdMwRyXlsI
CqGb3qolHX9uVxCFXe7xAh9VMkR3oYiIjDAx1zBK7QGi+fZQqSmVhktTOAa6Sijc9AyMjgoTEzUi
cl2jKRtNiL1hLPyLNE3vBpLUjBFlhq9mIk3sqCc3Ka/un99OWnB+v91WjogFsSuHRBMZ2f/0dpUu
1pY+qYUztNqddr0dhaj9kYWjG9WtF2XiOsqk9qNnoqeJs5dEKx7KSyjcpVO7+/OTKP/wJJouqhxU
Ffp/NBV/X2cZWbMikVA3ya74DcvazJ1ITWMU7zCbMXOgCmqglbDTBa3bpVb5orY5iXKj7+ZU8MNY
rYMwU7Kb1DKCCdbspxEhscnMh4OKyIWqz+NanpSYgYJ23tRjOtxcw/Lit5GAuDDJaaFcVoapk+ll
KZNCekF3SMqiNbKU3yz6r1f5tOjQc0uSpFiyZcjmpyM/tWIqKwJzsihXdKgdXmUUFS+rEO75rdqG
ACXa8aOzLpQI64mBd0G1R0OiLaTOzc68dmTGSmysGxm+PPhOZYn57Eu4RkxJPWsoJn/zvPrvGQg+
RJV1XK0iS0vAQfzy+9YkoVLMOA1mAq/zqbLqdCNlwxkVHjoOSR0iLJtRICmMdDVduzurzqiIJbIU
yCi8BOL8dJ1C/bnqB8uXDf3qKIn0ij5afCuF2sUfQhOFoNhYtSjwBfmsC04hXRB9ytV631YZgwaq
Hh6NqDnWRmpsiSuNbZte63WBwu9jpSBDmQ/s4NWgEdRl5rxNx7L1zDLS/KZBfyi+lONdpKIuFKlm
vdMnK3SuCpJ0HWJ86zSZ0G0awsKXirgJYll/GKoh3/Xt8F4YjWSjZaOdOsv8UYsoLscmEnxlZq1L
Xv3WRGy8EsfbqDT1tagk36y89CXM08QlkATDhhHHfXy6FG2pVRriJEwTlgWjAzNzZ+JLQtBSFcPw
NuQiAyfaWGyjQWL0tCSdGCflKNY0IYrkIy8E7YzmibL+8139bDUUWYOMHqstybrOg1mfrMbU6r14
VZl2yeYLbeOKD+8VcV7liqI4Zjo2gSyVDF5N2mpG6456R1OM88eQVGBw++Htz4/zycUuT0M8Rcgh
w7VO1P3paWor7WK5BxdS1JLpTyUc6klMAt/4KWNIUya8o0Ndb/78odKy9H+7xIT+0GHjFSCLsUSF
COT3S6GhLxTXFqNOeihFp3Aerp4etbEnL/JoijC8VqOcruKmGNaXMtpayzd88whLqPvlEZYHkNFk
hUzw0yPoRcRJDWvm1l6lONpnUy3eIYQEzqmzht21Lj1kWJEnN6I7g1ogQhP9d+HlpwPKKiiqiaYA
ZQmVmPyz/2g1o0Ehs44cRRh/hAqW06r6H7nMNf/zy35yw8sHabKBoAD/EFCpn25CPCVSLTcI+kTM
P05Z9tBTsSsnneGMrncuokVY074rQ3j48+f+wwvqOgULjfqLZanWYhv/FkaN4jiJ2DLBvoY1g+TL
G+ZoTLrW8l/ffNQ/vCO89YTpmrzE7dKnz8pDXUtR/omdWokmp7oUV3R7tHSdRMCXhif1ekEXsU2B
AeVUoYgszUMl00ESzHB66WWhY2Asf4vlmnkxiXoz42CmtdPrpNmr6Iu6ahgZq0s1oixSDdZOUIvA
ahLLqRFAPGV5lwWtmm4qVfQjs0LPkxBwigqa5c2qKy9glppR2SSXyDykBfOhqLoaHaSEXDfLHlvl
iuyXkr00V4Q3q0hZZ10tM+R17bdZ0d9kxBkMDmb96aJgilE5DZ2qEgBaRZf8qdVVBsJibfBRXX1H
dVk8aDkTgkKdz9/s6KeAk5Ok4s8WzQxRFUnxP52kshvMOm2T2Elmi5H39noyGgR4BvOhMBkrtMQm
s7/Z2C/3FAQ5twNJDrKAL2comfP4WsYEMdJluDf68X4o+nuE0u///DFfj49KWWGJ5iRJl8zPL5Ym
qVqjtxc5nZSS50jqXaRf6KyZEXOMoadGgyO01QEZ7OqbF/xigVlS07A0Q0RUlJX9dHCTXjTMITPp
8AigEy2B2lUyhwdTAyiSWDL13163p878zgB+ihmXrdRlDXi3ZVoyKeunz50nPc8aWeKN0fV2YqOO
kJ6q81Um1MVW766MWiLp5xQZlriML2CTG6Qxu2udB4SbkneN25s/74H0D0uBT8QJmSYHzPgcKw1l
JoSp0kZO05agK1BvujQmTX5hAqWkm+cpTcR1Ll7yfRyXqT0ZGkPB0WXRuq20IAkFzY/QCkLr8jSh
ErPJigm9eDkZVn9+UHkJMn93HipqDrJJ7UihMPX5tBTydTQvghI5g6Zn274YmIw2x+uHgLrYpIgH
KUHKsO4yJPMykbEqrbiuMH/MAaXhuxfHaAA2FgIvZYhE1lAxjGPI1S6ZDbI0RGpWcwRhRyL1fKtu
7XOxj76JQr7eY5ZZBNmPcJP1VZiiKPK6t4wLReBmupdQJU9ambkTvbvnx0ANqd/Yja+eQNdw95Km
Lpo7uvbpsEnpaEZDPDGpM19/3WKTm/z/c4t1Hfv0q1ZgigTevzucrq6ulKCQc6xMAQqiqH+cJsKm
sW7KfQu42EBeMRLNbCsaRfadB/pyJnSKBiqryvt9DfTHrjMjRaKshpfZLIaqEJPN96/4dec4cyp5
hUQlzCAD+v0Vc01L2u6iCohkRsqmQ9PLoiJRhTeFopbbNO5+/Pmsf905g8yddItTTjRtflpSLRaS
JkX42m5nuqxCLY6Oqo2UF741wUuo+fulwgCjrySRVptfP6kziimpUjO0qVOUt2Uz/BUOCsZ0jONR
9f/8Xv/waeZSTYR/G6OrfQ5Bi7G6TGF7hWtfm8abvkAxnBJbfL2AdDDpsf/50+Sv1pYakCTJCvEu
lu1zI4oUMUEitgvtVIQo8zpiWENZc/SaafumVJsT4qsSsmQ9PUnxmh+uSf6W6+JBb8Nm18oVVQMD
bF8q4WyN+n0YlZ3YASqyoniv1ABV8qnwZZTQzsiNtvafn/6rc+SJqeVbFEEtSZOXM/K3OC6c2jI0
Jo216vKLJ6IainWaBzcfr0CC4gTceHQFE6so51w3vg3V/2ntdNMiU6FaqX0xHsplnqQ4xFgNaR8G
xiS+/wraSj1irMAag1qIkEVu5FsxE+e1GjfceDV7q/tOuVHbwfxmL7+cHGrCkmSo1LNE1Lk+F92y
IrWmUadjrFT9gcVIXIE6l2cZWyMe0m+y2C8ukeRE1Q2L6idnVFOXr/9t6dGdawaVT7O7ZkYwVAHP
pT3UReQr2e2oE6rUk/ndgn9uEygUVkwW26TpQkhEbPD7h/Z1ijhtk4U2+urqczXWrctbpzsL8T2U
DsfYTWcqMGZfxO9yS/s+jfB0pvV06Zp6dxmqdpuA/dTphchzdDKh1uzDxK+vsb4vrsCw5rn+rkcg
fUnoeGj6SpjgX0f1c5Jz7RfO+OgC8ClmNsRUx9PVKrqVolSiY3UXBB2vtYGubq8R8RT2VbnNpCb9
phL3xVryEJYMjwehqko68slaimlqkiMohPRhEe/T8HoyxZJxYMtMv4lBPnexlk3iwxCw4xCKypfA
OCSnr9LLIu/ax/0a/VCmK9WIGQ2ZHsxcaMzvYXTOXTZ+DHEbOwUFnE1qDPHWart92yH+aJZZ6Mhz
d7XV4tKtYjEub2pJ3kZs1A2mBYRDwSBEWhV2NljTiyTU6Nq0dFPLsj7qmSwe4joUNw0lKjUuGRzo
svIWfVnLJ0+TNnPay96fTZH0JfRaxMloyZAR0L6ATu/3szl1c1OrCVipqe1Un1gelokCqhFyX0Sv
pfW1LsB1ZOXkhhIFSRLcGMFw5VC2eXaSp+Sm7qy/9BjpzNJfvfnLRf1dlQ7qKj70N9fFQy1pg7WM
GRARfrowbTSOpRBjIPumgj2hNh2UyV/MXp2DxuzAupfzgfJ35I+JzmRdFEsMbxPD9jdyr51UxTpq
US+ukv4KRiSJGdkPjaekbLMDusz+gHzvoDdA0q/VeKuIElJZqVIeqaTJdq5bb9k0ySeqKbFM3Jho
6bAq0I21Eatd1VMePiVjJL9xasdV0QwAFLpb9WL156sgvHbzCBI9DJlQBTA11gT7dSSMbqNdgE4R
Lx0u17F1zIEOB84ZEfvBqo+TbPwoLxI0LgLjUcNkbYQ5VD0tVDVACJUSJAPpb1uX94awz40OuRqr
Qfid/hY1+/Y5RFTzIGYJaAcj3Ndxty9iQ7i5piLT1HSd3LKmsixzheQQyhRVNHdKPTBVYqJsLtTN
DzTkx+1s6fPGanJrW9RxoLYpY1ya+DCMwlMvSclpuFyS03yNfhr5bkireZNnVu9nRQVCwdSzY9WO
CDOlDLF1+bwoi6fmWtTqx7Hoobu4MquMGnC0MYeU2ZmwnZCEbZqdJPX3cU5pXcDLr4Qq19x2yqb7
uDUQfOrlU1cyt3ZttNtansaNXKPWrCoG84yyGm1iTdA2qZUZdqhIgpdSrbiRFQA+c1n9QKm8WleX
tnFEClCHtq52yqXdykYD9EPX1H2uVdkOI/y/CbuyJUlVaPtFRqg4vuY8V2WNXfVC9KiCoiCi8vV3
afbt6lvnxjkvRqoIOCRs9l5r7WZNSv8sytJ5qsSXSFloPrCYnJOmQjrlONxww+INkijTU9pEF+sR
5wyXw4ZnoIK3nnS3esySM0v4E1M1oJw8+dlpFu0DA3kbDifGgAjfokNi8hPLAGq2JLzru2BcZHEn
37NxxY0ej8ZV905eQtKk6EH5K8No1+ZYC7nG5HufDGZVw/MF3zAFYTgn3x1Z5E9uXuNLHYr62EgK
5LRtzB0phj3NCvApdGqPxpJkidzS3h2J2RtJx2ETU8WOqhxXxnGRwnZK9izUcy4x7zBZROcESaM3
XtapnSwDrPk8Cty/LfkdL9v3sBKQzeHRryjM66tue3D29F07hfMa4f6KqyI9J9y+BoBDdYaehPba
c+4Nj3HN0m3b1fGeWHdn3Hh8tIkDTmQHbFPk0zMdEwDLcvXu5Gl5qBrpg7N3JsURwQZz75nM3Feq
TBay9HOA1NN8R0KP37tpDxZdD0D7vw+O/7BMUiSSSeFZRsh0ijx8mn1aGK4D6+J0QT2yzzzY6zKX
3rpwQVtFN/5rCvqnKxvtTeuCGKsuaH9/dmBSpLlFAlMYtS2Bjy/tXHi5DCwUglTDKXfjNUABcikw
+V8GPSxzyfE9hsWLCYVZCEcAX/IHh/L/jMP/WBqhO7BRARBBinGEPqfH85etlMQUTxeD6YKHLdg3
ZQlsWVvuB1+B/MaTeh9z98u/N/nZPMNgC4ej52MEmpxHnwOctepLFdMQ6OimgkgSDdIF8w05wPQI
ttRfd40P4YtieP73Zj+/aDQLqxBhe0QdAYv4jGBhiVPYUKNZCwJYXyUY8Cd7PIHX/EGYh39v7B/e
erSWupB1RwAiDRDu/GSD0rLwuzZ3AYEXXQ38OEaVwrNATHcV4NmJKxd20N62TmAF+wSuScdjxX/M
+5/f7dQHEsFbP4Ex4DCbzIK/3m2geEdHAqrHPO1zHoKA0kFNIveclRfAEjBc/Zf7+h8m5dwoPu4o
grUCF92nD6pgta79ASalceBcpQyyBDUDobY2/RpT7jIP+cbNCFRT8qz6JormINq6fPyPx//Zppx6
gdAuPl04nP65Lh7GOmvCpMOtR5atx1hBMgsrEyBukMLeKiTuSx116WtTnUqRgEs29sU5px2QuKR/
7EUPSF7nhRD4otF/LAw/x9jQDsYbBC8mf4QHh/CnEacoCpqMdfB7za6apLuPer6Wqnuqk+Tsplwe
A6/60VZe/VwA+twCZIp4Ut44DmiGHnR0HKe//vsT+7xcnTsFRAQy+qQ+YiufvlfHUR5zpKILuBkA
H+yAM7ChOz5zSdiOxxIAeWR/h4l516cd+Y8x+LN9OjUOmxzemWDyrn32K3DWdEVddxBq6BF6rius
zrI6Df7jwQfRjNX62+bEK4ZA56TMieUGwFGf/hGtSgKW1xYNCYKhhzWHOk4foph/9fmeuu5PwmW+
LsXIzikRP/OSjUBO+2/wj33Xufiatt0Fa8toE4925ef0CwmN3bWuu1c9zc5+BeYJNeSinIPK7a+s
rMXkg5ebVMZwtmLtCRZW726avO5B8hfxPktc4OTCut/HofucOv5PLKFhvtIcRMDUq3dioGA6+dvO
Bs26qIJ+GVIHYQ786dellRcPy7czXuvC1NmPMvbbXVv9ZL5brUlB1RIhzO8e12zrWchNBRRMWCHO
VPe/HNGYg4yDL7Sg3S7omqMbjW/atdlJ5WZLARrJEiDvSARIc+nLTQ1/5Cmq7LEu24MBDuqoc/qm
agCLcumPGFejSxeCLlx9adwAoMzmSxjW6V6xAHAKp3C2CNReMFquy1Y26yYBhSAsH6IeDiWXMAgJ
FHRnvWRnpEUSzg4uGW3YsCBAzu0aMCg0vqFLkLKty+K9Nj0YvwDgLHgkHwc3eCqKCFyRtPcB1XO8
a9GMT6JLN9omJ2+I63XNA7Idk+RbJLOHVpEfkU2QMDBtL37bPA8sXQfFmO786hIWDSAaiDFaEy+V
y4Zt7YVs2Q5wISLjc7WkJgaBiYEpG9l8GXZpAksFTCpAIKsKsbuyJ/vwnPcveVhWixwrWaD+InDR
BWzjqIGCRQDYQdpBVq4iUEiyBST3ghzZa6XaDS78eXkOJYnMgyCLbulj2cDapbkqtqYA8IAE4yps
oGCBjOdb64zVsvJLtbZNOCxcXbKt7qqvumJfJk/8RohsWxYZpNT8+LnyegJi7OCkJ5lnv7CwABVD
1G/GjMWSEwPJs0y+pTV9DQIBzUfPXY4Zh8KjivJLZ3daQheGBu2pze1KeSMyFbd4RWF0jZOvYrTQ
JAlb5OsFr8WjzcJz6a+WTKAu6LBZiQ9SDg1SxaYJmO0hFhVtBpelkGClxRDbdGvIuRkDOahSDaAy
CQCSLRTL+hqYenHHWdFuY4AkoMfnvboMAZ46NmffxMBnCxAxBPB2DmGXavR2ts7FKiQD0j6HTblI
yXDwww7ss0A+jpG7nRwFixSM4oHUqxYLsyX+hk8lFoo9/JlF7T463FxVze+iHkZ8jb9toUm8pLlD
1yQ4B6G/xs0UeMgr6op0n476UGAxp3m4shaeIN0124g3z00GtIjyyk0Y5s9A5yAuVwzO8lvQ+3Ll
CCqWfiHCHdXOhTNXb5LQ+enH/NlRzN4H+CcniucPoxju46b9SUXUP5ZZ8N5jHCuxcv2SiX5jdP/D
8cd0GzIfnbdqXbBQLVOjESiRPaQUB5ktuhg0m76G1d0BJZCTldfon0yWMaBKUEzh1B9XXf5mJDix
Uc2aJUKoHnO7basiZxvZAcHoMK/u23zM17mT/vRz1187hKprPHZf5Nh8z7sc3C/KzUIZrzoHgK5z
t96akLu70gnkU2z4bvDgHkGI113EsauXANdAXIR37sHr7iLED5djp8J932fgVeGJBhbVBT0Hz6Mi
2d4Y5i6jGoIdTRkth4ZANyK37aLSsF5Z/sLCnK38NuArEyF8YupHT9cY86MKsSRBlp4puwVcs2Co
jAFAmFjMbFx6rDGsbFSMFWbdIS+2Gp7atttmPuuX8IosB3gbMA+bjTTuqymBvWmHLjzZiIcnXWqQ
rNzUQDgw2KVxq7/1WXOpy3Lnh0n0DdP5KW8T+hJi2FpVLHkNK2dHYZq5NAEbze/pqh6j+MBH+VSU
Cnz1QZhVoQg05+DSfuO2yBa0D4BaKmV/Ihmg/K2XHk1uQ6jAuODGwmG/HDVVeMnaWZV6MquT3mxl
DiBV2I7yQKaNDBp5iMu02Azu2CxkEDcPqsEqnBTZ07zJVIiVQBaHx4GnF9VSXsBc8n+VtKN31Iec
FMuz47xXARNwZ+HYAmhS8X2UO80VoyykTk0GpzL2gtBdJm3uWGej/PiYEJLsiqKFLK5ssteqxIgZ
uF25S2KWv6aiBiUvcYszs372WguIzYmsebSIZzxmAGH6lfnRtgKqCNrvT960mX/1UdufUpMWkLCK
Bki9iQBUqun0fCbLs+H2az52K1haBuFCl7z8dWwuPe/PdTtzjVqry1jrYfepmv+v6tqCMmEryJCG
YIDaoN7DyNDHeZOKUR89U3tgfs7bj1PzLxFDRc4yiAn5To61Xl8xuJO08tat8C0cBH7arMbaD07z
5nY+IeZX1WkKeh9O9H/OemWPyHjmyi2v+Z67jfieuxjGeBHqa80NP2C2EBvPE+mrV0R75gXiu8My
kFgygO4qYH0OPWboTZKl/iuR46Ga6qB5C3k/RYNrnIpk31PWbaKo7F9bpznOdSTG04tobOl1TJtg
T9r3JLEBfeq9PjyUEn9Yakl8iIdSfIlb/Lcjlr3IEbNLoEHqnI/nBfHXY+1mu3mXSOdKRBZcIzVE
V5kBQDFdDXRIsbNFhcV6ZcUXR2sgrylUdiVkBGwCGdZcPvSS5I8uoh2PfCgQAGRpsc+lyh8BaRnP
QsT3yq04cqDTAgRyVqa7uTALm/DMTQdoGy6dKwFGlEOAyUAwS5qrIJ377P+K2VD/zOIIiZdzJR6j
yoVugBNnB29CizZdBEZspJp3a6pd4mXNz7HKnuHgqV6jQUAZkOvkNBQwuUzlBevSGbKXsMi/zdXm
IwRss3D8GsrKLrsw5vfF4Nf7gUHgrY4D/lDEbQxFm1r8iPzDXD2T0AKOKxs+hqZNN9I3+lD7iXfB
/A8P9FC6b0HaHub6McReW6BkXl3qUszlRp1V6o5HWH35Ji9q/Qywzu0O06RfRrJuvtnUtEs1lt49
hZmy87gjIEKm8MFISEwDp9w+daI9O1QN0PeDrUiVAE2uKyBqmkZAlDJXPNPY8VZCt+52PusMLtuw
osg2yVS4Am9gGxAKZ/S0G4vA3QPFo5fztYPXBsdB4VWnblQ99wSzPS3Gt/mkBn3mPvOqw3wlHC3m
EVPCYt6bNyp5HseBPs6lbdftTJyy61xTQPyXKnLMZT4nDYNlQ8HpmK9jfQm5UOsgc/10A0XstauW
jfnu1gnZBet8INDkm3pcFq3aZljK/b4BlZT7rky95Vw4YvDiuZQA5zkVJrwYzg1TP+pIBMDnkm4d
lwymb64zcaKpX902iKBUJ2AwJQTfFPglH2VCnsd8NRe/HXXqK1NNe5wv+ahhLgGTszolzEcDt9NO
DY4u51//qvD2c77wr1plBdCdgzjNaj4TDCla/Ud1Uy/NEK0ta4P9fPbjPubdvy4uSKZ2QuD9TVd9
nP3o6Hxi3nzciyg7KDvDaz6Zz5hVp8d068xH6Y8zvWcvXe3Wu1bnl4L5cp+JjJzjRpJzL6N4XJgE
ABStWbF1mjinB0YAT9Pq3KbtAPI1TJ6t00O9ro1lP64+rnZp0SzbthLrv87MpzufbFOpvMOtCokM
R3vfa07x2JpxlU5Nz+XcFn+DFpyKJeu7ydr/07O5jGOzt1QpTAcjB8DVlGV38oHgue06tCNrK0Oz
NK68ANwHXfGwVddmiovDoL4DgBtG+ig1VIzgYaBWilMJdPJ1LsYychUdz08GgbB8KWX0kNRlcrzt
tjR7kk7qH+cL5ioZU88i6IbjrUrq+i9xDj/7XNu8yUT+RQ9u9bsO0ps324/5rcStWzx6z7woOdxa
SZn6lnUNOdyqVFX2g9Zq/L0rh+4n7C/9uzDClFAh4hK265/bTBuSL3SMGMfvTpUGYVL4mPcfveo1
9JJceH/3tzJDPhF0U+Lu5y7NBeEVgBhlVPT7W8c8Z4R0bVyp39fAn9Uuwi6p/qrXCRG8l1iQ3I7N
DyqSFisf+L93H3WXpYELwSbB7la3IQZGrzDuDmFeRBg7L/GxNsC66da/sELQKPN6sITmd8cIIopi
dKpbnbc3qCWCpQmIzLc6sYJ2Fi2A8duP+yZYiy6jnkXbWztRqEDlt723/ehbF/uQECd62N7q6UtY
/BVv9VbObYPwB+GAUDV/1TtkHFILfgvxslsZHx6J0cnyLdZ9vz8uBEYxX408xSJ++roiJ4FIgG4g
uDfvt/kQLKPBeDAJp2fQplhmp3UPTbW5zs6tANXUo9589DVzKdSLgaTc/O5bQthqDEW1me/Z90Am
0ZBp1Ak00DE5b3WwFp48klzn+6JR3dWqUF88rPLnPTNqtR0NkO0dL+jZV/02ilSfL1NK0nPwf3ex
5t+mRayufKja6xgiGuqm4xZhXJMv592pxO36/n/P3na5CZNzWLnb+dJqun4+lOFNfFQ5HypwyE0s
dAPSEqxw16hrClftGcvSrTO1PpcXVVxciIg3c130oPoQrgjiBxusNpKzDiEAPRUenKG9MmmS81Tv
3Pp8fD5Ei+Cv1v9cOF8zlzJZHJ+nUh+Hqqn6PxfejvcBdJMRhl3xptp6HmaepFDNtQ1NcvE0smX8
OZQq6l4G9jVF4oOx7PsrYjr9tc4ciHI6el2HtXfMS/E837ZXwwnTZBCyAtlz2fdJuZXK1agXT366
wxCD26KyldjPvU3GJDprl/51T143Rudapv/7VmR9K/H7JU27LnX+elSmoiEip87vt9pPJabd+cnR
TP2iQVeejYT92rfsHUFrfzOWKtl6Mo+unVt/BdKTlDV/o0NW7Flu7ZpVSfzGVHWurE8uNSvuNMbR
UxI4EEYbIrKjiU7XFUX6kKBxr8PolMchtT1oRiAHhlw7b4Nv1RJ2vHMCi6V8HJP6IfcS+Jxa65/L
LqerceTs0PhR8ZqTdEl0k737vI82A1Co23nXCbcQw/ThFPtSBUO1d1uOIH/S0zdAxE6ALNRPfRLz
Eyug2Vn7aXbHYgRgQwPZh3qw6j6Pa3MXDzDs5z51GWKQhR6ys0g4f4Rj4oHkXbgp2AAH0ZBzaB/1
4UvileXK9QN7b7JKbAfN2b6rKrsa3WY4leBOdcBt4ee8jzXl71/EL191pJFn5c+h+Veh5LRun66Y
LyNtCNZNDm2eW12IVg+nv66ZG+AllycAxD6O36qZ9z+umHelDHpIirpYUMxNfVwzt3drJRAp1HlK
//3j4s+lP+r2nQbOTlMePm5xvkymDDf/cStVLDBCZh6DDMqfx/Kp+bm008XtnsfJ7uPa3zc/PauP
Ls2npYofG+sk2786+FHkdl1sW74OgiG+PaG5zVvxuYq/+mDH5Nj3h7+O/Hl3nzvdDFB9TmVA13Pp
jzY/6ry1IRoPsJdx+PGP2/nzLucaRKGifc1flCnuy3is3zzlwwp0pb6vWAVFznEc95Esh4sNOlio
URC/NML5prvR/MIN1lEb/MwLBmUsLJGfixqq7FijumdRtPLQUHh4hyTQQF15YGn5df9u2+zYyqL/
FeVQS6lo8JX0098uDfRDkACsA4oBO6ZBE5wsKZGHQyr7JAbY1VlH9A+NUJ+ZGs/z/CXJTf4lhRt7
xZwR4ixeBj194FV3cAOYu/nEXASLnuffPZ5YnkH7IxQ5OBYhHZ9sMQbrsciC09xwz4t0Ew599zB3
a+6gjnI4ftEmgwCl1JF5dxDwXAZa6+t8iwiOyMN825HlYm24Ic8VghKLGMijnx5duWNhfk3PLZke
4ChcsiqGvr+Af2L3Q0/LXR14+n5++G3K67d6yO5vTylgq0jy4ruTIzhR+bF5VETLTSFFemyzKD3G
CFRsTCz6x06BLK2kLb57SbGaezy9V8QMEHXAvAhqRykPCtS522ZsBqTroJrs4chke3dUazcS4iK8
ItvbFFgSS7pmCdDW8JK4bbPqTLtLcg/SFQpS6VxhjBXcYhKlFOzWWEG0DNkbsgprJO3V/MChBhym
j4OXqq9lzey6VeFTbmEc8SDNzl4PWVBiMIsKE0CraOzbTWxi5xBhwD5gwnoHcB7wHSeBEKfnFCcm
nJ2UisEGMuLNxvKtYFj6awVF5N4ttwAtlnteEgiOeH57DhPePxRBc3Aj4Icsy+SaxcFwDv0aGnoq
TTa0dQnI85Scpa2DczFAHCopi1WWMndXddx7qdrgMHjkOTeoB/8D/gh8U7mqrNyCkm0fhERIg4Eu
dz7UnD75A3TBW1JAb05gOdqV6sUNVYqHA+3udIx2SQGOe2I09CA1fzYZy57VpP9Ujc1jM+jvjqnC
FXXS9ixyF4mqJGnWXVablRrrR52M8g5EoXGTEafbBulWgT+dISYE7+tbZErxKgaJfBq+018kg2hV
6ENZAh1ztqbV0f3AK2hNdiZ7T0BA9Toqn2pB2o3Xx+ZApg2cSd5KJeExAAf1TFSZncfoBH8sOc9H
gAP7IeIqgmWLQ24vfnpF6yyCusqPwoe+VYrnelawfDbEMfxamnudVs6yQ0r2J0+B5hhTMXxBUKpg
8VuUDeq7lfJ5lLF59gcXmG4JtSpgfc5dM7CzHDV0QwvQj8rEgoYQF/zV9WEG9BRuXL85VZ1yTmHo
9Oc6agbYA0+JgDcugIbEKwcffN3wFulHYA49NMiyA24GFM3BkpeV66xAuYP+KqvTV8UhTtw77jUX
4KAHgM+GtB6XijC2H6Q9I0wMRINfQBNN9864iOAIPZcAvGvhsIPvjv13uI6TxVB47DX3ARuqefyt
9TJ4I6RfruF2BRY/9oNd1I4F4pKVd4dRwll1ErrgsXHze8CnotRYiGGBOHXtO7GIfYhTxxH9Jlm8
lFyCERZywN8iTe6TYQh2TThqOE99qA8WbOcH+Q85Cn4RKYtW1uMVwDYB32YCkhnzI2qaDNFEP6s3
1fSwtAPDQxlaHkuDuHzdYPSFP39TCm0fwIVcyrFM38AShx6VRLDMWiRAAwUX77ADrKTh1TWr0ubN
mgBCprxQ8KAF4kSUhAJvUB+YXLGRqBP83usBmI4NA6p/nzssPGTcXlTdVMucKn0P0l6y9+s4WoQ6
2pCqKV9hT0EcewwOWNbGD/GYv3Iset8pU8kSPvDmRP7PcXhCv5S6pnu3IdCxF8bcZ6MSB+HWoMzJ
ul252qk2fQKLsIXWwsqNS33gLBQHGk9o8UzdR110cjKClDduNp7CsSTHbnz28fe9SyUcqo1I44MU
dXEHHvta+WTlZP3aC6vqTQ5xurV1IzZk2tWNvRoLF6UVIwQlSQudx86UO5tk9OrATV1b99UZRvU0
b8rxKbIwCZOxio9Nwcgz8BIYdjm8bBJajnrYDAYilNKNzU4jlroCYbU+WwvlW1iGh7hvyAnBpgRy
Y3UCCRRo2pGevuLTybZjRl5AeMGEI6rqBIAD/G0NcqWoqgk2ZZcF96QDBNeLxLog9XD0ld8fm8Hp
j23O37I6+tIgAtRFAbCViNk9+G7CHhj8lvic7yvwSPe2afKDjKpowT0nekDcBtZABKassSp+EH7z
6FNr73oD18/ovHEEBkCpIEnWIAbn6IeahUsbsWYTgLa+gdFut22a2Q1HkuqLIVje9MR+IwAYLoPA
xndpqyAtJiRC1UJ8CdumvWLcR3zzVU7PrpmAoa7X4FFVvn/bdXxvbxAwzibevWhSjH2huld5Akwj
gi73hLt3gBA2AmK3Y54/ISrdXCuCdIKZRx8wczxqixR/fRG7Dw59cmOm7/LSHy5h5sBPLO/Q12Dv
YNg6ekpDEapEBo2+A05HpmGydMrsANfspcxF/FY0+OAbJU8NFTUQrGeGUC2Qj6F5GljxZDo5ETfV
2xi+jiwM3sEB9NYg2uhDSJsWEGqCQahJqgOgnWStEV1aMGB1Nwyj/FpGTnycNwMTIIMVL0XuL6uo
V3dWQn1jlL5/T9s7mHTVtk1qAnArMFqALj6Fle7fiKfNuofbYT/vwvgIqhFajjRx7i1BjrVQiy9j
jSUayUK+l1vco93bkiZruKbDhYhqeBgy4Z/BrvHOUZ1zONgRdAkqrzl6miDlEQKdX0tEvDtp4nWc
0GzNBiDHHNmEh6H0i1WYtsU6zChEpUUAR5QHN6OgCsmJPBqtNDBIhzDV0Jsv3b229bhpIfJwbknD
HsKhBWiZ+P5dUmCw9rp+mRVj8y4aYGu4QqwSrt4nPExwYfOq2oOVz7dCO8GJIrwGyrkDLXpGvH3Y
tuUGEzICLVnxFYBu+hRHzRZ6Ds4RDvb8kiB+iohvAj3GVDhX1iBTgJVjsRo5hJaGfkAMKFb1pSYX
PYbBcYavZl13VGmLe0+m4S3OxTOc7Zcs7bwjbUpgnn0OqLzgFWJw/cYlfNx2iV+9RzXIain0pSuR
bWzes2NQ90CCar3pv8khgOp+GaiLGzf51wF/alh12a7tc2RkEu6ujQeIGnAIPflt6F6a8ujoVu9E
DCs/riiwvS6SA8YSQiHMAxk78MUGIAJ54HnNdyzUD04L6nktPXOhpVc/FfCVwncVD3dVFEACuHbc
A+ZRiNHVnO+KJIcYhj+Yo+O3YL7VCOQ6iNjLJrhwKjeutgDzZ1AGYQzKIC0LkTZHYqrENAipxSxB
7sXEoauuHgBf0G0EGjHGzo1U7wBs2hfeNVDY77T/Najib2XB7zJOx0cWfu39QTzEFJZCkiskhwuy
+oHFCNxHcPgsQqDfdyaAqG3vlIcWMiR9wsdj2HtsPdAIso1wBW/qtPiaNKY+V4ynqwrRXo9Yseod
4xwaB6lkbESRBSPKghDBqBGJBIE2gRBw3N61qlGrtsvjVd4N0CEdegZ3ADFbkwHbEiUUYrImdX8k
Bh7uSET31IfXJpikT1wIXq1L7aT3I5R6Wzs8cgGAmGeBHe6bkSyzViHPI4gYd7kpvtYtCfZGQycj
SE0PJes4WRqlyLYGWKke8/BEAbxbZCrozrI2alkVgz0qOiX1gErMrs+JvqfcgZJkjlQPcTvCuJpG
p5I5ZKkloVAwT9t0NeaIWVkvUo+0Ki9OL5CviZYTehWhM8/F8sCh/t0II/CRluG6d6vkKRrIBr6G
buX3CGCPsFT20BBDPjZmoRSZiqvwwVWPnWg8A7Mhkc8uzBfMS7J7MDbvGuP5d4F1kyXDpArKgf0Z
Cfhw4ng8GZfidbS2hPJ0VqvhPFDwvUhN7bZq7sFdPQgfSsKAGH/RPmLWFijOjXICfsSL9lcjOj66
wzeW1vpeu3V/hkrRBW8e1jjE1d4RALoCzTp+zQNIq9LmzN2MnUGuDa6d38VLWyTAeqnSPzrqjWDo
ffOXdYrUYDUFtFj2SGTaxD5/hy8OnVfyAsI2XfvpC+3T5ltYFGAqxt24KaOxhxnHISU/zdPc0HYF
UjUSZJUGAaoOKTNAKyEH3wE8JYRT7wzI47vpUvkCawT86CLN7h2dY5XhWeQzGYBakCKpjvIAyDV5
TgtPwWeBAIcHnkbMgwfA4DRS1WDttlAd2Q8mL8kagiQRAAgB8HNBdwAttjsMfY41wPRLQO4KJok7
VQ3dq1UtpDnY6bSTjubwscsR6Nli5t+kivcHChvlr83HMVUDilVGHWRGmYY8MSKu0OWJvB5xiAjA
Fa020UB7LEAq6C5HNDpA7wNSi2Jw7sc+g2ZrGcZ3zDMeJrn7IKdQik7dndODX20jfREA+Ge15x09
gKiQD6e+T8AIhINicNcds93Ka3vkHTUd8ChFOS7zbEQxqM6dUvcklR9sywDpIsBxuwj8F/fSNVgv
t/dADppzabBGS6oKCYG7lkLRZiL0Mid6ITG0iA3xl1xYdg4aoNeYriH0IAGIqqC0d8xkHC2JmNyX
IXD2Jb3k8UjfPbF3DClOvo6HBS0tsjgEwzUUA9vJJOlOoMMlGqoP+DlvWCHNJkRsbAqelidkSupJ
053Ac4Ol0ZRZd5r3S4BLyoZEOwlGJ04QGmxyYn6qQmG3DirM0z18SF4atuDGMX1qp828O2+AsG9W
jhvopTekWz91O0BzqhZoHGyytsevvJ1UzzPWra3bWMDrJpsKgnXLmANyw6OxQ+a86SCtJOiiGrlF
QUk8Fykf94QD/UgaSLgtWD+E57jqN2Fn6X0NtFITYo2tpUuOEHQgx/mXLilyMTD2a95L/4ex82py
G0nT9V850fc5B95E7MwFvSeL5VS6QZRKErxP2F+/D6CeVku7Z89GVCBIJgCCRSLzM6+xU+PP16fd
ft/3r9c0QqByMQ/HrnL0nKbYeZkKfee3Q1hU/4fTVAEXH6kdGvbzwf/bt58vfz61K+F/hSLe//a+
89PfXpsPyMwpBJlHjNJyV4k/4AXy11XOA3/7dP/deX6eNq6wwdJ0tAf+OsFvp5r3/dt7Ogkygl0H
/b4YsmtoWPoXQ0TdQjWS8sHMffKx1BrWZjwkn1VP0CSs9C+yAH6O6iHK05BJyNkrvJimQ7XgK1h1
8TnOsnwdgIY8kl4qty6mTjXvEEj3GPvSfWkMG80SLTB2wnHjJ88tPs87EKf6C27K5DEfFCwZy27c
9LIUr5Tad/MeKnWBpcGKdx19WxD7Ai4fUzv+Yucry3OgmoUwRjNL1U9xlHuXArTnj6vzgxSg7xi8
USfCHUPtgoMXdNk9s3UqBdP1l6l8GrU8fjZSI96plq9vzbRwntWwuc07ODVSLUFY9Q/S9fqDMaQ6
C75lv40EnvP/Rmt6JGhhAV/ivC7PgSBCnA+N4icmn+LdNzMMQ8q2OTYRJcBa4Nr844PF7sFXKNmT
X5HGURrdjbSzH8Ms/DLvoCvltzQc5KNKJWpv2K6+GYn2X+2Yn9v0vaSVDw7OtsV1Eh46Zl0J9Jkc
890jN5p28AcQmomovJMZV/oFPTc00acPjiDCqgf5+lYGLGBjrWYHm1vqAagJ8e50aOMGj6LI6meY
ev4uyBV7K005PveV9zCfm4ImpeqwMB+0KK8Pos/tddyPw5vn4RMxnaKzwfbJuO0vvgEuHA2wdMVK
v7K1cPjUutoyQ9LtkweQZuPmlboLWL6QfI8vYAXdd3uSMeM9tEvSVgFQlRIp+iRw34WNt3potS+Z
A/yttvJi2/Vx9Al8/3reoSzgDBv8Wk6hxf8myFMd3NjgvMdm9kJcFT2ZDXUK1+lB63Sj+tmS13kc
mDbS0oqMjnUdRffUk3TF5wNDDzHh2HUe9IAfudKl5ALTgFY8J1rTfLZDI96YTtvtk74qn/okeJ7H
XWCmsNeldc3CUZykSqUMNSr3vWlRMfM9+zW3rHpbpRoOpZlQXzxX7OcdHKvvUXHLnTM8FPuihIjT
z/8Xvphr4o3NMxU5c2cHuk7cXKfo9xc/Tu36OH43fRuezLJ3To4jHovUuWRFlT6mmUgeyxG/ZOGi
uDU/hW3qHaVWfJ2f/dhYpGVRObbHH0fFQXjwXRQeFa01cTXMvIfMI7oqpnOGoq52cRjJZVPpf76F
I4BQiYJgb9qDGj3Af02Xq/ns82uGd2/yKrzPxxh1hp1NbIzreQcbBsxDE378vGT86ZIEYHCllv2R
6UK+5hXzQ58ljx2AgjuUIOrzqXwt5BAeo4zq/fw0jdCOUUsLvOI06uVEo0nOP7Wi+f3aZHcnlumL
sAPrWlvibT5z24CUpZuMH+Z0DOAWNMdl1u3nY2KpPqeibG61iTQQ6fQ0e8lXyM3FOauyDgQfB0HY
SLdmafgbpgz5mqg6NjW5QoQ+vW9pmls/yvPH0hvae0MFej7IgkFw9FNsF+eDbOmN61FVVH4eHOS3
xNqlBKc3j1bGlUCkeOkMVb+W3vh53qlvqKAjMaqs5qcB2rkrmQfDj2v3LHT+4arfzEpWz2hXLua9
NCvPWKjJNML3sNNG+t7/3sBnVc5jU49nM7TxD0z5HPPoPPBzv/nRkHG/N51ur34OJGoPjGN+3gxA
l5MoDrZ/e/HHw1JQjysSbf/zwEmHgfJXeInRfDr50xXFg4uPxfzOdZuHx7TB8ypVYdf8PCxI63Sn
FvHbzyv/cSZqoeYa3hzh3G+HmI2BoHA0yB+ngS2pLpyYglqmopXo00pIpxQ107yNp+b1G6VhFL1G
XIe0VDlZ7hCcKeFYBN+Gd6lYkfgJoByOFt1n1JZ8Dqq8ndo3w6uRRyvqpvZzr/kHPS/yRV1IvLea
eFxUpi+v88brKnntjCzYVg2o/N8G4ljDkro2xe8DuQNbJuKalvMRFN7ldT6VUecCwFNOSXB6j/m1
+ZGKPOvaywzC9F8HAjovaxSH0A36dcCNIngaUYT12q8D5QC8LXA83Kamq59H501WKfhrdjatxV8H
xsBLViawFsxJfzkiagvsOApZ/T4gqlJdQj1Q1z9PPz+iasfcg67e5rcBpYfgUXpO+fuAKsH9qFVJ
7jh9jnkzXwaEWxQ8VZX//TTw85/oJfB0ZGHJHwM/jxgUm4yumuBCv54KABrlkhr80c+d50f1RMDW
R338faCruq+2FQb73w6IQU3QjWl+vB5m0KR8MwAQxwTwAJYXzxzRJw9dCDE7sWT00HkqNtSRGjy4
0ZivXRK4W5Zr2JLV0r11UtAFI5W5UdWr1l2emje39eXaJbW8ZWncrBOnVG9dELZr18jGW0JesO5U
s7v51ER5t6C9dSV3X1KK+tZpw8h+TnnzM13h3briBhJW5XxGeutUX1/DBItv3Ui3t/MFTt1tjD9i
lKOVoBXW2pO2dxU+xULXiN0rbHdn3UnDutLmcKd3M68Z5SI+m6/DCxeC/QT+1W2CGRmCele/hizh
Rl4Hxa6PNglEu2tXsSJzF8mr2xoJo0N1zVJaBF6CmkTX1fmmi7Lsmviy2HRJhslspEA3E310zWq7
2iTlEFxhu+KLaAzikpRls+ms3L2wS7uhbGxfumTsNomvmpcusvuN64NV8dNoZDTQLr6sFLymQ8rb
xohJsGf28CYdbdO5Sccj+vB65+KcWlOzoZ7+gkwCMKCgp+Ob5S9amSkXb7Tf5zEbkPQpcZiyh2lX
ZGmwwRQOPt7TU7Vxox3lPWM1H4qwWb3pGjvdzKO947orQW1sC59dPQRJhSu3J3HubDocmXvXeiZX
hgBVp+jGT09pFOEb3Cnjj6ekqhOlzU3OblPaz1mZfDeV0TzP+8Zl+E5WWl/msciWL7KIgus8povi
PgaFslPzMN7KxM42RQEiHwyUxUwe1KgkWq6JDxf6Z4u8scJNotL0+vsOelat4lxvj6By/r17KAIe
ori1d4Rzmc8zb/xhrBBO8Ghx9mWLo8603483+7GFiPBBV8DZzrvn83uz7MKmEmXK11E05xAhi2Xa
hel7Zzr3AiHOpzwM+kORKNhITK+XY7ByYiv6VE9AKD4UvDo3td/U5h4ESvKuqYa97pC12QuE0J8t
H1nF6ThLH/HUzuoMGoJnPSioCMNW44ChSHEiF3p1TWAkXEYEY+K2TVadobhH0+6am0HYATVMK774
0fhQOFb+nNtxuzMl8DElC4ZXNyAWnndo1WpZDONwyeFaYsFRmMu+ynCOHFCJy1r6PZ2Ok1LsUh1H
d/+pU/JP85F5hcVvUTTdg58lqArEJfOJk3jvdfjjvQvUMlZd4nZ0fljwiioErxzI4kzfqzzPj2LK
+icdkNavL/94+tdrQUlOZ2UxzLvpNV9onGN6FP71qK5H8Dq5SzmC1xO1SvE2/Wt03s/ks1CFFtuf
r/94n7+upi41XIAGAyf1TnCCH8PzZcybaUev8qBmwX/62+BfJ5hfU1FzWQm9FT8+1e/Xko/6cLQm
J+3pnOq9zpTrYOf5gzJtEnWkvW6lpyyLv9GkDTcl1sIwuCR1oqTe1zp4Ad9JED0iK1khCrmmrkVB
UJH+XW+ERKp3IMsTgX+fXyuQSFtFyDvSn1OekUrpO9IwD4qY6p97V/9qkkPcaC5qu2aMzYVpj96j
ZpZ7gejlNgVPAcAobMXCi7tVAYlyhY7Uc6968aYPsw83dZ2DMgb9JQs1fZ9340MFIkBJ1BO4EspB
hQW+zwzzDoZsllLmT5SVJFv53BISxRW6nKOed7smxJRPoNsfxO3w4Mt65Y9af4PvhXCzad39UNXo
egUOmhz45ikl3cWkwbE1LDEZjEuV6RRJgwijjq0nmmireyXGnloSr5uwSDaOIvrHrhXDBSnNs2go
qMth6O6q/hAm6VvfGMFVuG7x0kgcFYcsvM/PQhzIvgdDZdxqdegfRmdIbmr5LUKd8FwlwVM3mPjq
iNq/ZlLDFsl31Te/7Q9pP8HOLL/aawKMqVH6uHP6YMwVPt6aIsAiUJz+Nm8kFY4LrNZL0Jv5m52b
L4AIFgUxuhbV5rUmmgRpazsHoSjdmg7YsBu9wvikWuMGAc2XsgfhSBU89IgivViDdBrm+7jsrDVr
7SGgi3iEUpLjlOi1zrqAjrLoRIHJtYooLDVJYxc7LA0BsQBJezUiFQGfbHKnAgv0FqAatDJMCqhF
ObWwgUvAd6PLUziIR5lQQj/AyJ91NYye7ebJNSxs3AJbHvqM6lCexhfW1q0Ti+BSuGZ0V0TxnOtR
cirDa9k/BnYbfoJFjNBqfehNiAEy978jm4K891Q0VLsRuefOKE+Ks8n8qPiUapGyj9or7UL/nAR8
LtxpwpeYbOrojDmKr64Lt9RRoFhWutiafVqusriuH1Lqn7uq8Qr4//DWmmawl0YDgrZmTfa6UDnV
tY5rV9z0rz79PpQilq7h+9+MNPmmuqOKKLmwli5mRI6SnNLB9lYBTfJ9W3rmsgQmtm6ofKxn8amU
egNEnXs1NaFTqvepkfsPpZTr0Mvb+/RK0nDrKWbzFlGUPwtKV4twaMTGjM3PXaEqp6QoDLhcCxEA
LynSArlNn4jdLkzOEgiHWVDNFyqsxqtOc1kJh/yL43fWokVl4FA49Ysr4vxSS0BEde7BQK7SdNVp
lG50QQ7dt/5dte30YAd2vTUsPzjR13L2XiabLeqei3rqfledw+xhVdFBdKNz9AAvLT2JGjdRRrOr
Ai3d+WHZI/tD2WOAjPuuJOXL6PQtLHYXO+8k6y5a4G5UJjhNjLu4S+w3OxSXOoxw61JGbLRb9WDT
53zi94+rPGJGNGp9DOL0pjtlSpbs/OkR5CVcyrwu2Qs/PQif/sgS7HJ3El1xNZVY7r28warJ0+1d
X5HMJ3VdwnePuluOPhK8gwanVCOMrnRnkMYAEgEIinc0RuJEJe7GQ+757pKkHwlX2lMeNIGtBABH
hKDF1H/iYVmjPPAckBoaTV0c9YntF6Luf+o1Ckm2kzgHA82SRdmmWK/1zkfeZidJnHzWlapcykm3
KJNvXVDu1bxEME9+zmJwkoPpttcfcXJzbViMb34p1VWKdcnKrUZ9HUu33vtKITdJHb5B0e7ubXEq
cit6Awio7jSTCNcEF/EZptfEJ7TIFW2HMpum3bGhwbmUssuWCPtVpTtwLwP7U1pDqSdWkeT9qbIe
YmxhwbSYT14C4lytlVdVGcSxM2DQayl2C3onXqyKH2kbG/hoDvmrGArzxQ61N9MG/Km4E5ZE6CsT
XM+21QPzsZzA+54bnW0bghat1EsjjEvfpdrJtTCsH9qaHvCgnQdw31agfUYEK96kjYfVW9fJJf+G
dKd0mMqHRRbsbFUJYSi0+qlKTDZpdEd3JThXCCw+pvWxt+v2Sa3yPRr3+GuSNrcQRK/zxk3LkyM1
99hbYbSBwo2q/RiWN0ECsbLhx+1tm/zTyb+LPPratCHWCJ72Bak478G6RHTKDSHNx3kTyvQVv4uT
hpcHPEhQYLKqx8+lmj5JpQnXfajZeySC5VoPQn+rzvLxqfOQ8WivD2V2cJQ2uhsqEPBAd/S3sFU+
SAWcL1UXX3pH94Dt69/9wEg3SJIaq8ko596L9KtigVWvJzRL0mVf6yoYtmlXPVGzVUBbBWcFSvae
wDg59FNNkoVZ3SPPCIvOrZ+NKjA3ZsG9EcTggXTF1F48Sz+jeyG+CBulPuk3IUgi0J0Lv4hVIDBq
eEOSQopI36RWjWe4U2vwObFw0IYq/ahBgiBw5n4qot5cTyxXp6Lj2AuNPkBn9l/C/mvVqHJvN1G5
hxO90wM3fjW0AroGQhdrgJ8bOSEx2sCN1mCFUINotIMWV8n5YFp1vdZokQLEYilVYv9SZXF0YtrY
q7HqAMH17MV8K3W+8VwPHVS+iZlBFREtN7KDohbXtAmcgxVHWFUPXvkYm9EuqTwNK9q+XgUmgS2h
8i2EBXkYaqumxQc+CCBrfG6VftmQb0B5uQg00j/lut4u8ySL720YIjon/bVNuW3XwMJauWa37GPn
MRnN/OJq7nrWIXWoAT+pWQe0LfZuAdDXpqlwtkuSQ0h9Oh50/81U8Zbsik9xVdoHX0eFa8ypknqt
0h6JvDGkz0z9XuZ9svXLvj440sefMcnlIqPmuNDCMH1RW4m5qlJEyy4qoENl3QeaQCT97vdGbSks
JuW25jLXZtP5e3QdaNo5tfNaVBc9jPNzoOlrencdODycZ3vfHTedrT2iPuQf4edHW8dHNCAOVaqM
xlDdejxBVkMLANkJG+q1bWHtkkhT1xR4kpUuhLvDFAe1buBxALXsFXjo7FanzkGGDVXuug12QhMI
idRRsu+mDC9QlCcHqON6kll8bJuDabsHw9H9B2k1xYuuYU7hUMhgMhqEsN5Sw75j2ZnFwWcbdOGy
Qpdi0w/FBOnV4ADjiRUVFZAyJwPQU3fdCipzfHaz9yrIyudIb6ttrqDLNm8Co1a/mgInb1xbpWPq
RKwi24zTzctC168iAwjMfC/PT9u8MtbIzB1BKydvtVWtaC+Zj0FhH0YXfSEpCpxhRZhQGoRDIpo+
fW0p8bZdZX6r7XCVwERaibYuCKAVxCAHG3Z49/cHYH2AGvVbfAlqeFVskg5b3IyiPoQ1Z5xWZXM/
P8rQDzV9yg+RHTzqE+aVzq1YgaAEQVOqT1bXHUle3GtshHd+Zs1aem71kKECOWoNPNrIs0+kCMa+
EWm0ooZb79wmL/c4+HwFCB3ebYMGnKFpJl+LDO9kv86lThF1k+nKdidtkVAmG6kKBb4YxQs75bvW
JbC4gr57CBrNc+pyF4j09N5G63BCXoia/6usYnXlB/CCi0o5RGHVfAxH/DG7vdegfzi2unqMEcbY
+pX3aEwA3w6F5CPo/WWrNflp8MZFllvmYziI/mqYw74Y8ETzawAReetrZ8SgKiyIBM7WYilD13uP
fM1f66y6iP1V6s2kqbuw/ab7UnvRNcE8cFvwC14mSFhdZflkQfDfFH6B46ZiAIjvzGw1hMpTMLtv
kK04K6RUJ5VGyzvC5MGH27eVN/phFLTc/EVvSkzNY3GW2hivM3hJb1GSr8lchw+/7LTF6A/lg+YF
KND0Jp6SOSIBfWDHL17T9Ae7IkxJWXg1DdVMySSbdrb5Seso6DXM5yeaa1Qv+haUDwjsEXjISysH
JAALSEopTjwrNdWbfWwBfUNs3OY7Rm8oaOVzU3fvBNXdFWE3e0UdwNnS0FprUsR3pGLcx9gLqGb4
WfpBDVC/zBv0Y5sTouYA1VgMEEcqtjX0GsBCidiNigQa5huwvEGprBEu7MBZ85qpd58bomiKeh6K
YIn9IlpDbKJGxjsanKVXg6mdNp6wkcZtFXMduH3z2GCeUYEkuFDwnIIs9Wx30as0KsoYgyrXdmFg
7hd4eBPlhn4kHDEXtu6URzeJ/L2wHbKZ3lS5qVuT/rVbyvBTlFdEaWUvl7WuDZtIcyXSHSHeP45/
njedyD7VOPSstbCq0H8shldfTFOFUZwNt4+vZuzpG0369tmRLGYEP+PJKGS+blAHAgno9Ksu84Jn
sspPudSytZdm5rKryuKlxuxw5bLoLgqpvY21F149YwyvVuP3u26o3sMJK51FQX0qdNx//Q7UjZ9H
088PGE9ai243ZCPctD6/4O0Y7UQEyMRv0bMsA9ValR1371A/6OZjM0Bv0dzSfGClT1Z9Exo7yDR4
nVAENdrsRgtoeLBqfFAcC1hZbNk3ZGlWSSPFPVPVtaiT/BwxhatKsCe6BCrHorM2nF47mgJtF/gn
yxmqrBSJ2Bsh/1THJGaMLK1/mJx6BtNHoaoCDhqoXnCUio6akZ6y2ttjfGqqbC8bbqgRAOcmniSt
PL/fYDcJ2U0fQLx377pS2I9V2qaLVO/gBLOEvUFpCMBRvYHJ+vBjmIiqAdsjgzt2zlBVXQmT+y1X
AQKYRV+tc1d/5h/aL9Iyx2qpfQfF4qHyFtrXiVp1AM3zXPb6yIVi6JjaJi1rzIku7gD5DbKAexn7
vGb9nuRXZYHbVIx2E33i4QYAYZ9P1l+NloICn1DRNMiWdQBtpjB89Qt5FStY3rxBDvnqS9DSZVwR
0hrkEGlU3UtF8faU9i591nWowSBUK+BELAzChmMK4S9Ua1ADfn/Gx8S7o/K9GdxefO2OTTDcTKaw
F8St0UWLcMdt/fJJBJ130/PxkfZFtG6pDV+iYdvnQYP8aNg9pEpqvolxwD3bAPMbK1m1ydqqOSFx
bK36iEa5+4SVhXtVTB9fao+mAavP0lNVH6W0bDE0zDqd1pYrDVTBoSa6Yu5Jhrve0mNVRIrUs6cB
bbRH86ksCEr80WWSF4O+6COzX4Em07eN0uQ329M++qQbPkVauHfipAVpFg2fQiwUUanEShvFiE07
ozNHA2Q4cpoo99DUbMvwWxjI+FMsIm8DK1RB9NDNl7lZ1WjFtRD4KBjBgsrMO4uGf4M3tDUyEo5e
bd4Cr4We1b4BNCdDysUXA5GClet5+cbU4LuE5mdMKu296ijmolEN5bGiWIPwTD+JzFUVIoZl9lnk
sJ+wHZFblFS/VkYVvuodNeqmec2bSfUsAswf1UHz6qi9s81yxHfyVMRLEM7WTgoHjxBYG9uG97xn
wQPTAG1nt94qaj5e69J4qglUcr7mz5Rhjl1ur2wvL4/CpI6khlQFu155nUW9qwAthVGvP7zeyo8i
zK1Vogr/2I+asjCEH21quv/XLpbIybblNK06H5NEv10U7rfasRdj8pGUfTCJMAePacvU7FYDRA5f
OWrNo23niNoOLcrc0zRLYk1BqWzeukKRN18Pv4+atUr7l8CmPpjagXxITCj+zQj7VkqkidSk2ZZ4
pq4dOmHrwoup/zmpc0+HtFhVLQinvImzDcIS9GpECWNibK+mG6k7a4h7Um/32WpKegmNuY2VXjsU
4/gKdxaaNgIyR18vXwSrwjJ1QFLkziCuUe0Yh9pRxyX60as4tqjtiNZc5rXxEocp4I0oL0lTXhxk
dL4IqZ3byrn5RTnHo+GhN9RdY/f+cd7odgV8yS1OmVkZF10Lv/VdWSE53k8gm54eTWEc88AqbvNG
pVqra6K42B6QJdt3NqjmeedKKOXWCyApWIUhbh5Iny2NnwaJv5Umg+ZNymTpVs1CihdbGaxHNxzj
pyw86PH4Lv1AZ+3WqUWX4S0tg3wNraS+xXb3yW/0cCNF0ywBN41XYq1jWVX2KoX5NAIOug2B3t86
70tvNg00FpYhVQdXRCaMJHHOf7kri81cbwmzim7f1PcTEVMnzJlwqfqIG1RWlJ6DxqvRrorGY2hZ
1xRJDWgnKR3lpNnP0TE/j3MsdXnMdIkOI3wpkqicUnYdfli9Ze3ySZRvgFikN8WXlAryqpKlyqwk
imWMuk01hlsBF4IQztyWODND1OnMU6ZTjrTsNNvYkdWdjG5TmEQZlaIhkjNE66RKvCW1WvvuBjG4
CdpJQNmpXykDBsoJFocYXqWkRJlyFFG26yy4VaZ+RkJIRZjOjo5oppHP9c6bIvjEcW9tRkD5G5Lr
+KRRCO80bkIIC97a5xM/NLRA8Q0fdezMPUOaT11lvfaai7xAwkqSjtD0fTw+UWR48y2uJCEJ2FsS
yS0i6g1sSm/XmtUFnnj2mAxI9Wkt3JEsH74QnMPMcMtzHJb8YDGVpMdTP9Z5YLzTgkAmBoAC6i/h
N9gXHlQZJUAHbMIMNZ77hBoYLDHCkFLR0i+hrK5otBbfA2DGWuX5D2Cw8WKPi7VWCfmeUU5ekopF
t9qzsfMqnZtWPo5uD0mkto17aRdfUELclsL0drmavDspHDEBpO7uPzaTrHftBc2pRFtyD4DX2EDJ
B/ImcoLHxkB+BaAbVhQvXQZ/a2ibCYOnZAs3RgK8ruKvSaB/CfVQPwUhUvR2zbptV165c6xgXDlu
HW9clWYH0T/SQDrVHiN7bicAke3U6p6QC317Tztk3VB+4Lz7VUeD6S2zS3sB/TRfJp5XbaOqDs/e
GMPNgxLRGoG9TlFDQfOqWUwN5aWhWC5t0849mUENdAT4fe2KpRJUGiTEqt8guqXhHqr3wBcRs8N6
xLwFrai2IVWdBRmANEz4BI7TAuouKwyKZVhRUEHoWmsE3xd5gNP49aGiarRoSjSKFt6xzkP3kNfS
P84bE72QLT274Fy0GX1PObjHISzcozo9qpsRTFylZhumc21R9K8jMgGHFowei6buPyU5mGUlxVoT
HH1/R/kanodREc/EjbNz8ng4oldsrDQ1JW4W4GGMyEhO0uk//Br2jOcasGZpyI+SH0gC8p7mjyvr
NR5oI/wgC32f0LiCmAkgbMRrKBzHxu3B7qfqre7daG8NINYBowWX2BQJ1R37qJXuQJvRyleO3tub
RjJrVQQCS1ExaWpaox8MotdScNdnNdoFvm3odCjrz1qTHqNa9x/NCABbYydiPciAlr+nDhtA4CaK
2vBMiWCR9sSokYqOGq6jrFmaDhEgs4y8x+RS+6D1noF/88ssMhsuofJ17GwsxWirmgoaIKNSIR2V
ljQrorzf8pG+6ZV9KjrJUuur32qJSGCUZP1OqZd0oPjdhJqK7A6MK8V+i/1MHNG82rc+hIq+5Lam
cdSu29Sf7sUpHQ348hoEBZ3K2Fh18M1QJCpm+QAaAZbQ/8f44b/KcOOdqdNrNzTLtFG7/FWUelAG
dCXMDGXmaS7q6pTCdWAggu0ivTDIH8rC//cXn4n6X//B8w+8aStsIORvT//1lKf8/cd0zF/7/HrE
v87hR5XX+Xf5P+61/ZZf3tNv9e87/XJm3v3Pq1u9y/dfniDHGsrhoflWDfdvdZPI+Srwy5j2/N8O
/p9v81mehuLbP//4yJtMTmfzwzz748+h/dd//qEq+t/0n6fz/zk4fYB//rF7p/X0X/b/9l7Lf/4h
bPUfwIx1pm103w3UknHu6PgZTUPGP4zJ+QxDI9tWURTn28vySgb//ENT/oHQtq47JiBdgLouauQ1
iyVDqvMPRWUJUTip5bJx//j3J/9Tof7HV/b/cA75VaraxFIJAz5VdwzEsyebw8nU5m+y5hi0DJ5Q
mCQdHWK+Omj+1cy1NVWBVagp5s50h3CrDMzW49EE1LvsmChGs7+lsfWSl8Y324LrRBHeg/8WjBsn
K+ptZzJnRSEltaS5QjYwmVPbqzOg4lIq6AoXNiREx9PXCsKKq8m7Yf+3L+C/EeJX7ekr+psjyvTB
TPrAEA65OfgCfrcGqKgfkp2M5lob2nM2qBMhknV/BNhRAh1ct/pdJSs5jqnc9NHg3iQXrrYoAneZ
9UnLycZrBRfvbgZUu+QQuA9aJCnJuCs7dx01KXUIDKPo4gJ26u3yWxg63qmijbrQlRaqYqyrJ9+g
hlOY2rJzcxs5T/kVeUVUAYz0wZZb3xz1fQE8nSmyLhaZOyw6sy02ioZ4lBH7z4mbbLwGabPAMc6t
/VkSiAV5oSzaQr8WjsgxiNzrSf0eBsYy6dVLquffwrZdmbG+1Tx1bUuQiclnr1MQc7X3ma1dcqIL
9AFbv76bvnkOh+iLmotrqUuolO5iHJqLViUPjopwqknHXiOnTMTVyiraDJa9r630pVWLu4vCpNp2
G0eQJ0IPJUN5jErniTjw7iJN4frZMlWDk3EyjXBXteoRfZA7Wr7fDeXBi3MydFV+EHMse0En3QA2
nqS1hmzA1wLhuMpz3xRZvFR8d+oY9wurz9EgSaNlzvwqfXxknK5yVq2LpZ5KBRZP0mopPa5Ky0xq
lLH2kHvylFsYvDjud3CVb8OY3BMzxowleAuaA8SHc5ppK0BGe7tUT55q06S0X33HSylc0NqOxaGl
Iwfs9z+ZO48dzZX02r6KhlcD9iUjaKc0v88/vZ0QmVmV9N7z6bVY3dLtloQGLjTR5AB1CpWWjPjM
3mt3kUvRjlp9wt7BUtuTkUKPvd0XAEDv23iSbhSFn3pinJ1+oQQ0QU+a8zkhe3VpZRtQ5eheMc9X
a1FaT7FWhvfR4HiJFr4Z9ldmOMcNEhIp88m0f0RKgA4W9++wM2/mWLupHedJj/TXMFSRNVD3GOLS
QT6W8RahCdNlj6IBBYex7sJC7uLBt1QQvAkMD/yaMzLq8NBAwPSKzs0sS57aRkUJKSWDjHJbjqq/
nKr7TpshaKsIV5sNdKOPCTRiIb9bzMb2q4qZSByab1WONT3N0pHi07pXRmyHDKZA7wl52rJ1AyKM
Ew91911pqZjYNQwthHSjk4vUIK4QiwqtUYi0lYZvND3Gq6HeDSmq/XKwXKWfjUNU58/Ey0BlhpPh
ty1dY9cb2pNiNerNWOmnSe0MkL0Rnki5/LbkTK0Fdt8NC9DGiiLnvU162HnE0MswyZ5Jl+rPVloy
7e5MuBsKu+0VhbZOJ6kk0j7ac34QGRLMeDIOlLCBA6PvUKfVp80yfz/FxD1gnFCCIV4fxp7QqiSf
PxDIJPtBGdiCacjL9LW+WFkBIUpWNqM/E56qDat8+wbtoUm8Jm75EtH32cZQ+Us8JPvOSk8JWJpx
Kk9dTCRBW1BDL7UvJ6ICai3zYMY4+yyPDgOip305qO+rrkE2WTbcdQgQHfzgEuhxi6uBXs83pubq
zFZ7sAvro43icm875l5Fv3tS7N9ZSEZpzVjmz1kjW36zk/4423TsYCwYqAGUF5N4CmmsoFc5yOOh
vhj5gJtjZNAyDajlajOsfM2qMl+aCnbukITGqAc0CnR3i1lITM+oI2K186H2RQaKxB0ZcQCnl9wq
lf6Whk26E+2qeWr+exm4a0a6U79pSrA0JokpHTX0zqwMzY1nPaXCjOPdSNXpURDNu1pf5jtb1LuW
HTOLcP27R1JzrEYkKAbSqarrrk3ogKvnAxQpeiMS4gNyveqLCoyxJcnlPIAjKMR4M0z8FgrdAXhc
t5BTnQRggm5ohyysueT2KubYq77ErwUC2L2jlC8l9P8dtiU/hWZ910FhGOKeFKiFfIcmT88xpX4W
+dynPIFV5JuxypOcsltNi1ZnF1S6CqoUQOL3Rt2mB71Rv62GrjcZuDoLBnRdVgtPplVgAwaApB2q
bj21dwuzl5Kvj5xZy82LqPYI58VNAi6AqZfXdPi8wSx4qr4dKhFAMp3ndB+N8huiosvEffYaQbzR
MuiHZC44kYr0NhlQLOcSJtPwG+uG7rZAalwWDgFJsa+21SLjWtPnDElCzdji1i5mWtjZ0PdTm/lC
se8KazB5SxUOwRil1xwNL+rwhawwfOUFRKiIpSwYGRx7zrooryP5SAyVzNwLl+GRoKAJ5zTBjRsl
9pEWpn3oxuOfP5jd5DehyE6OrQB+UEx3YDla5Q5ZoylGVU2UH4kNiaaaGxKnbOMIWli5i02jfwaH
fK9GgOlUxs8tNnkzLoAkrWXmoSSLAnKBHkVhnw0Z6y9JzdB5zbXUfSq50QEJFIhy5OjcNgJtDLCw
fZWlqQ/Sf6eUxiuLSMC7qLIWDhc/jLo7YCrXHKGt3+nsKIlcK/z0DmpkHzA4PEC7gzvN+PjSN+lH
Fgu3w87T05ZO2xU2zj3W4IEYmzDKGrddNoZK2O6gYBkuvqzbuJmbewnNXDHsT7sxkWti4NYlgVqy
5PMZPR9OtXvVlW1fuGUJ2EEgzEl4AFoDO4GzCf6KynazbuBDJjF1j7biCKq2DM2a74EbP85y37bD
/hAK5Lk6/c6exdgyY6zfBjaxGHfsXb7FNC5HQ9er2x0z0gmOFvIPnebZSPP3QeR7Ha7fTtGaLycu
XuQkASluCWRDqHpq1DhHu4z8DBsqO+zqahm9RWKIfqtL1hMLBw07ZH2F+S0J16uhNIcKMlS4ezLU
GheMZ+iXi3G38qbpRd8EWTkSI79JmrfjYpTDrZZHn9AgntgK7pGF/ZIWJash7pZhkQTDrUchBQKE
uEIXgCh/ztk6QVPw66aDMzJj9bXyB/z8cw1jZwkQad7MsP5zoBWEBH1PzfLMmplwxfretiuBWbS5
1epCcVkB0Bhm01GMxlvsOOc0MX+IUkCBw4jTHVcio8vujTQGWJ5Ge1yibvCGePo9J8phSaaTPZQz
toKRrFuLrV2ClMym3lmbm6nhbwY7rplo4BGP+9+9UQYfQiwvS21PR2Npnx0leVka816J+r1olvcp
yk5mWROGx4RsFiQsm5BoWn6s/QpEET3yzIRyQJRtTybz16fE4YJSFvLiFecrd1ao6VquunFlnqoo
3Wf6tkDNFaZG0a2i5owVk0PZMvLX6+6KXdoE5Fp8YJ9f4IQZ5BXp31k+gSVi76Nn7Ra8Nrk5QS/o
4V8R8Hkyb+/qZLxfJoMxXxLkyYpcYCCbeu3foiz/UfTwHeih46m98ntMOl9Z8dOoJD8kktha2Z80
xHfzMwEuLJNG6ge81SQSO74pd9juchdc5jfnsyRX8imJEsiS9sRQRWE+VfYIpszOw9yqe+3oPBai
mYLQotNZjcQvNcH2qXT1DDc5FJ7Zw9vaAn4/WADVu6V4VMP2M7TsS5GyFzfM/MaW1q6R2cFelRfi
OJ9h/xwTzXno48X0WW4/xRi6UQz9EsYiD3ORHpy6DWqpJqR2s6mKsPuRgBg0gAQ8rbGIlxK/zJqc
kxhJWNBrxjumMp7UiSZfouAXusCvbySjJzKd/G/iblyifUnImNZwVyPUcvVSH12tJ9FkWdGu4P9X
rriU0FZ3z2He11dRLYAmKYCqOcvZN6iKp9fjMR/EDG9M3tf6RNgB0nS+eWkSS9PXP+B02IQ55cvQ
8WOdDsQXPzd2XvpYblMv32G+eKvKFtRgSj4Jw0ZgR7ODYbOhPigqQDsYe4cq6IWReeOMEmlhp41u
IxhRwHNVNT9NvQY5tWM+Fu/13FCAdotrOfNnIdDKxDVlPigCdyytDSijfhtNtKDaaXfq0j3Psv8R
tfzO7HQPnk26PYEbc1oEeHkGr5/gVZsKVbvMh/KStsVTh87V49JpkFbSEKvEVtEypWr0pvC6F+qG
lc7mD4qhYz8d9Cz2RdEe0hbTq5qRraNuOy2lKx8Zm/YbX2PX1/FVBSTgOtwI7gqmzluihdigrjqE
SY+BjzQktCFlFSVuk3apW3MvwK+GisXaG+0izHRtvYW6x1vULG6ndV9pMxle5xD00xqUzzK/NzXn
xVpviGl854M8VkX+MnM6RIoqQH/EBtb/xpNQlVyreUKjxTtaqb8GEjasptzahtll8ApuJupA7/MG
9WSWM4QgZ6cAYpqs3NrThbT7nxqdLZ0BM9C2tKmox08cM7GbLTqGFdTklBpsoasLd3HqysYK+q4B
WZj5zeo8tjKySRhpLmTCxK45NiKYCXOB4PA6FEOxYzpPzHCa2u4CnCFQtwyCTDG/o7QoUeBV6w5+
MmjFOb+J5tJDgyDJxZAoQXnzhoXcljAZz4A/PxVch2KmN08rIlUIBlBBsar7WAlZyPGs73n4iZpq
nSfkAx1SS4tECD5+DfsMhJhJ/CUBr1EdPZWVnfmtEJGHuvlhTVBSdiZlB+AvNgii40HP5tItsRtu
Sy6vHpnBCQh4TgrOqs801RUV0SwJe+b9Eqo3TT3XR7XvvKFWDH/WrOcUZEowgN9FVfE2MCFlicWX
WCUQ7+IYk6izvgLI+TLZ9tDfpo9d1NR7de5pvznRF/DCV7m9Ol3bhbvUXo4A7XgLB0z7us5wnHdU
7HLyfbDYi4AV6I+ZM/VFtr3eIFEBGaPlcLLRcrvGg7QGue86nfSIYXwsWkTeZUfkeq6V94VjzX7z
vMxcdk30KCPJKqvoCeEtmVAoU74X8ZRAdcPUOa4hYJZVwfDyHrb8AmPRPIyR4cdRyz9F208k0nwj
rSzAuRHf0AHwWngRJQJHKI6EkoH1cUFkj+2qhLRCYuoe4esDDuDsguWaWKPBPtMtN75mGITe4spy
9F+cUEgNdmHMfICMKT9KjE/kV59m7qAYLIqzNJ8i2U83uQ7/SDfCS4zaytIWVHIx2EDVRvcgC+OE
lmvxjMZgoj/Bx9AVZg3tah0yXJV+4TgSJIianxmsTELPbtTCIajAtN+Eo5g4OWPNt4d1gdcNAgNt
RuPN+KP3mnrD7iU6VOFsPy1h+DjCp8PMVNBRLQC5kxDhqyPH0zBg0azDuoWrMbYXNLKPNJk5OgvV
JZjmGFv6q2MaDVjI2SeAtbwU5bw3WrpOuRI/NXNh2hAj3WnlXYrp2fyQDAcvKRjws0qhZ4S4Aq8P
TTXqNy/f5tiCDY3L2fnp5DPPszRRPxkLFZdWHloGmjurTg5/PofRYYVoCd/NNzmUATPRnTEnXzT9
KazLxCOUkVCjUT/EnW4d0V5A9UwvQIKGrIpv6TlMT5tgarKxCzA3ZTiKMUhYc+iLZU2CzhLmLYSj
G8MOLSSt0jnjPPojLBxASdDQ/fGpZuq+M4fvljvWn9VwPYhoETDJ5U1Vkv0UDdpPTyQhK3wceKYw
Uz99jorkSQfD8jC5hV3La9obN39+MmgdpQttKPH0KNdJdHJcVbe1c83UIpiUmaz3AYlwLgfdE/3d
uLWAfZ00xyy0eRoBXR5WLDZeDW6aE2M+EBA47+u49itzde4txT5gDsvuSk2B3gQiaY8h7ZoMG/lA
Uw+mSV5Uij1xtzXsSFiqgCHJQ1mEynNpTgy08uVe6J39hPDvMJKgRUebXHTcw5CswrO01rtwqR+6
xXY48niqwOWmvhrrF9XaYI2S0S21bnmx0aonTr7sW5CqF7vFM2Z3rGbj4lqwx3OFlpNH1W2yDY67
QuHJwZ8KSKEOTzb3QaSyZiDUhjFS4ex1GUOGsMxLAtWyhqgGcAfkWzKDn5NOc1jbhrstGcXFkJ0P
80NhU4VEt6W/tWIsHxa5kVFRbIcyzUc6LUDHGEnkinjh+iYEwG5Ql4moDVKte1dEg14VaWBaaV3g
APENEPsObmvZxa3sqF5KlLsgL7KHJQGtl6afdaMl+2RtXsnnaTxRm5lvdZzOdHJPhO4Ufo8rg5s7
/xnkgA9SpytUnfoE7PcDGWt+FwNy5cXaESisQwdHhAjfwu+EQCij6IrvCFp8ZVXIdRlnsS+WsIO4
iqQ7UbP3KiaiaE2IMikQKA4gxwxWjyhDbDNdruXYI2JDHuImU03cGcs9Dw/ngZm2eRs267sRynzH
+fAzaWiRkmZsfd02yKkCP+Abff97EsOzPdMkKq28SQdtPfx5mmFdeH0rD5O0bjpjrrnTeaBnq1z2
RtJ65ZJcyG5U78tE0eDdtZvvkAIpKd6i2JAwK8oXVLNERcvhJhy76FJzY9QE0TB3PNucYQwwQI00
M4Fgou8fqk0ZlK0r8kuc7KrS3M5ZhgZsXj8MxcquWVfAuwJl2o1zuGt0M35MyG3GmbJvdBBwI5mr
O2U1OOAG66Q0vQsIcT1wjvhZYzm7IdRSL5VFsV+XkesgAi/+547VbOU0j8w1HZ100ioTbMNAHrox
fAC/6QfUws7MhbS0P33sWAxDB0pPxqCXuh7D0/CuY4zDzaG5jZaFXH35xcJbcmqEJlEwl54xZOZj
eQY3aZ56rdSPGUdwrEGPTeO6RcAenpqiqTfd3rBfRTt7NSOb/ZjZ1h0GnN+L1j7rUCYu+qh0mNSS
6Nb+DtGXuuvQIkJH6ankbcOF3wBPlWrqqUvGgCet7pDQn9axl269pqwTC6M/8BrDjN7CNpF8RCw2
T/FEVN5C29mZy+hpuc0LP+R+ntpX4MHmlYpLnKrRjG7B3CG/BNCkrRQXawj8mR+ahllmdENDFWe1
lydspvo+75gFwYpS0Z0XV+7R5qyJKn5g4Y8JnICsKZrPikkxaKKf95xydQ7GwDAE895Y1/Y5sQLO
d9MXJQ80ulQilf7kEobyuiw0N1QL99Wa366Z6aUYDA9GiZ2nrOt3Pcy7W9XMot1MSJZnWoPDQxy+
KMwyfSsdmsZN0p4edTArgi5gCWD0Ar3WWzcyH2e3MrHgLdPanMOif1tiolbMvjiZzAWUaD3ZRXTX
s6zz+6VE7qgnVyLBM3tuz+ppTS9Dw8QjWuLQLQCXko8yBXU7xqfebE9VrhiPmMupA5IEaYecH/Bm
RBdMyjEjiqZ+b7U698c4nAN9EpM7RspHGBsMQY1fPAEzsL8LnL92n5MJ6S8KiEucSL4TswtBrcws
rKp3JglMbrn6rE7wHdixPBR5f6vCCLpU9nwuIUH6+DjwNDuzs//rp53a8qDEae83OqM6vvxvPTHt
R3GUlKMXJq7Lxc6Bo8QTsCWsk+d+Wj3VKu+pA82LMZvz5mNn/D49dSTmBVUal0dVEc6enx0wwpUW
eCY052qa8S5BU3GrbSIkowes2Id9crVL/afooE3YbdH6lJL9oUbs1MqtW9Da/UD3ZeArnb0phOeZ
aHSHTo6+jr0ODY4f9lRXLBzApjvSckUkrUCZFiCQMvUQMeJqawjSm7TY8kpEAqfRifEIzGdH4cDL
W9jwG6jZnIuaLPjmUxE64yWn2qV0OjsnyWy3R297WLnQnK0MmpnbHnrRP8vcRHaZRV6R8iCDGn5h
7VozUJdPbBrg4jMrCGaFacIqMJs4Kau8gpmC5mQGRmylhvGmtbsF/EwdHYqOvD0AhMeJLpVkQGaK
XQcRfbA/sjpyIBJXCsjZ8QA/wfQXe7J2JgkUzKUty5OkNh5nRXs0ABDvq5oQNe63BOUXtu6Z12Fp
mPJJyAp5+Fw3zBmGEvnJHKFMgTjLxqFkKmD86F02nGalPSmo+DZgceSNtmN7dhvRFoVlu+fIg3ME
ZAYDI0DBJreeyvxrGUpk1GrNfLqXhyQs5RsVS36P1mt9JjDyFKEgBvib5ZewdPB+4izpM5q7ylRj
Pymcd6Oqu2CzP6rNYm+gAMoi7sdBQW00JuXeMhkPrHKX68ztxmQPRNve9472ojggF9qYCNXxWwiz
I6hxXA64n2LU+qh6xtIWNyXf3z/fE8t/jE//syV2DMEKwLQ04gnFFn39d+tvUZkRtHVTD8KFeBON
1gOSDpEH4LHnYgETVFV+liBa6VOWd9MwmLux7U92qvAd9Jaft4bp401ks5VjQpIzMHHXCaG91ibS
WF0dPiY2cDupilNqq49S1lTTdg+Cy55fhxC1tzHtQXpTC/Ganh2ehTxifpGLNIBwUYLgPMxLE56B
mZ7++Tdv/ufdv6mqaEZojrAvWobxXwKcbcb4iOyQ2QAL8uvF2ucTnOocjIQos0NMi6NZJMaiweVr
iX+G8IqadbzjChRti9/aVA553FiXFG2jG+fjl8PufA+R7xPpT3pFkHPgw/OvHI5l4AIezA/WK2vn
2xE8c/C+5yacaHzZbIvwN5jtGENrZJ7q4tfKzOI7zeM7cduuBkDdjBjWKHImDwOn6RsaBOkulOvZ
WqigpgW1kFlsYvQWclHUE3XFH69JMeC25l61M/VraLP+pikMZb+IAqSRnviCjMi7EJr+1ex/OD2p
SvRspsBL13mnYeK9SD3emdkCcN75WY317p//DrQ/T9j/S9E2DFPl1ZMWvj5d/DcCjNhZnWRM+Amr
jf7VOdWzhuA0QOMKMiRG+5vmWcww84hXOq+b8FaEZFyT4/Glr3S4rV38jHLM/GFhm0h1H+ijDUQH
BdhRXU7ZVg52KiYigwHVflKGlnwXEyS0kjw5OIMDJ6sSv66RWkea9Yj6MkUJYve7TjWo17ZQEkzm
fl6bPCXAL/y5yr4Jn9ARNvSfLHUehw2MDEv+pAzQsqPJnnzTEN8Ke/JA0ZBvSepflQx7fiG5AkrQ
DoaJNwL3FEsl1gmQppAXRsZHsYjJG4tU+umaxa4Rruk+l+K9iHtj35qszWoDKRarWndgmfIYslNn
vQ3jWYz22Z7NCfHhEwXBieomKEMYcnkP5519T0RcIFPRft3irCtFO9uh8Q1lfvHZgK0XETdANEy4
z8v60fH8Irvu6ZgsbTjiT9RcPBjVXgzMQDkvb1gCaagAniNMJhJfAFydBXjyIKXHxIOh8sbVUVJc
xFk1Lac+HU9ZiRI90Y+xxqtsZzXfkFzv+0TEZ0WU1zbGBjtq5AwNHYWsutpBU+A0j6B8b9pYELbb
E0sasDcP/Ws/Z3d/2hg71j7RZebBn6fyb1Kqf5AJ/YeI6z8Lvf5nKq5/kIf995qx/4VCr02B9X//
XU31X3ReXlVG1b/8H//B+9e/V3tt/+ivYi+p/QUnLfYYTeNAlaZEk/RXrZcm/iJUGnjHQgGmCbCM
/yH1Mv4ibYTNCJUMyQjLEPzV36Reiib/onNCgE13pO5I/vL/R+vFV2GhNvs7VZTNpxa6pqMpM7Dv
SQRS/3jfxVM697Fg+koUbu1BmMBBaYUJaDi0sADqBVvdNTkq/UqB3UjIESjC8QUt1FCDN8/LpkQS
346CiEkzNxOfla/kHi/MGxXcztpSKQsZxToZsNV8wOcEt31Tw5SK1fsOJru8G/bMxbChcyeRJogP
yGX/CQtEj7LAJBjQFeq07IwkfDZy2zgNRbv6Wc6etCF59/TnP8sWauMs0W09DcyIE8QFEnNTRve0
gx76GRXEelZi/S0Wehwy1ZrTtP0TdHVkGAztSPGdI3Gma6t6lBkACX6G1RVNUp5iw8PXC4ytVppT
oYm//QepvCcHhlEEeWXuTK0UdP0aWAmbD2PtWliFHFra3GMqpfsoTwxB9Q50MhOI2Sc+vXcVFvhb
7AutnK6YV3374Tg4N+vYPv75Q4r9CIks/ztus9tuzbQdh1VFe0l91WOIc61eY2U3PPYtGbhr1u+s
UqXOnIt3tahC6AGT7uk44mVm3onIfMFcQjsZfaYL+ONBgCbQ+pUNitWRAJvorsxq1GoGO2snj16n
Dqg2ZLDGi9uHRViEYhIIzEzrmEituVPJMpzRWIRzj6xmifaYU27tviewWurVARumddn2rOXw42hs
HaiOhc9UR+CCAlzCt6JsQbO0Aq2DJ7rPg7VkblgZ2MBx978tBVjnyMruUiQwqnV14BiF8VEWZA23
kxrt1TZ3triwka+PlUKhvVts4veOlgXF1FjI9/Q7BBS/QxbDXrSZ2LPHQ2uN+kttTkg6hrlm8kN/
M+V1UM9shTNBF15NQAyK6K2sM6Z6lOxDwgI4VEIYwE3Yu2zBZ2/xR1NngRQZqIiU6io1OF2jFoOF
C9XcwzQeDFb2aMaYkhenF6iE1GPXsJxudOLNIQH6PVkYT/B5pVdEy6/aIYc9neDWU+/Or7l1z3qs
xwyqfdZoQkDMH6IB1y0RwBTM+BrSaDk6UR2oav3WjsZ3WWi2W+bNu9GFKMij6QiM/DByBHjjioxq
Sotqt2DmKiSKHKN5BV+Pu8ZEkLV0w1VR2mNrGrhIxjrzlhz1wBpixWCrl9MHnZOEsdUKb1FpXngL
UAFhzd0Zc7pn/ySxUy51gH5hzdAsrjIGBmz6sdUBCByu6fZFRK249A54Mqu1S2QhxstkdgykmDGE
HdmrSxZWgWJtwBJnISOH/g3yUesCHR+hgxiPBGpcF34dNvbsgzqWzS6bK1fPjQ8wU/ekKGkq/sZk
GHCNGNmhpLB0AbWjbTLUL2Dhv/rUWt8wexN3PJL2UI8YWBw2mA5j7r1Zhx+1BTC+qPEhRLrTuV1K
351MKLfZLldM7cOMK/jFSeJnpjzluVyw1U6mfmvjwRYI+64QgzAhrrq7sP52sYJmlybXQogHoGdi
3bmLHQ7KdSIQpmHopjEYzev2VV36wutUm4q74klUY2bLNgdpu9rUJ8ORs/ERpRKgqpzvrjG+2Ufj
Oo+71sMUts9T/YICw0YpXz7bSwrSRxnzACWvP8i4CTjMaSlj56azRxzBLenBf6zeafW7Rb2CGXn0
57rOjhzIbMd7Aq4dmIBK66AVLQ2cREyDbYZ9TJX2/ahhOjDVmavhlONyOKQKYwwNOYfK2Pe8EHxv
AOG3RA6YggWTVLsffLiqW4zC8KWms02r0UJBUPbbTj53+RCMtdMfJoOXe5JREBrzOYPy4O3qVa2B
S7BI62zVOuedeuus0eiySDcZUXhaiZvOKQiBHOxvor4Kvynjinowelolwttl1EMENP1m50i8MR4+
sl5+R+ueUgvCkiYAbkatv8jy0ZGo5FUkfnvFMvl1cvlgF6MTH3sWUNLL+fWi6IlhMCU3jqrv16yw
9pM2v5hqd1eOSU8glcp7h9diVdKHIipoolctiCqEzw3LjYrKzUeR0x3YSIDFSvVX7pTmECLoSh1S
FRppBIrMN+XNuHhIBGs3GRmTiYSfRemLPLE9C6WUF1XrV679Hqpviv4P5taqZ4/dhG2kJw17ekxg
IgV6/aCmiS8zJwiJP2J2ED62CYHMKktwAo8WV9JveygnklNedg9ky4XaHHlbVgdlZUZpbGsfYd68
Ws7EYTH+hoxR+9Om8yXsgDx4QSsS6iZBHkuiM3wIugL2UuY0qo/k21ejfjymNrLAlTGM3pO2VZu3
fGY70NPS3qWYfhp7i4WdlF2Rb4kpifAYpKAuSZaDMVnfsxy/J015EZkmd93QwhuYXkE5vzBgAqXT
3cB7BCsO5ImNanocndbYW+niKyaeHTUnXGvWI3e1x3drtH6NOBoPdddBqG/vVCSy3mDYpW/Ww3IS
0wNT4g5yMLK5pStZcnCBinzLZT0JCWIs1bXvopFLQB2VoHwu8FOTw+Gm9TvS7u7Cb5/fMRCgWiMX
o1463PQSGQWmmM4V6fDt5MVX2lujSzxfH5yRIpFOLRlor7yjWpRQ/TjErFQIgbGcIGcZtDfiyRjg
sRVPOfLTmRh0dCr+2hRfo4JirSJEWCv0QA4DadMNFk1qm6AzjdSlr2Ui7tRXbWVRYMvqlT4rc4u4
OVg58+S8iW8lKrO7KIQE0YEUybLJ2QkFrrOKOm/jDzVBn/Lus1q5inpTg5XlE0N724ukne/0Key9
UnlK86J1i5DBmmZCEhzMMgYD4tGY5ifJEJ0hMOskOhmmfSUJilkctBkuU8SQ+MyQFodKN3p2yDOP
Om2PL0fjWbf14M9Ttp3xGj+OIMSXJPTbOiQEqEaQkKjRA5VmdSRz65spDFF+2foYLuS/VqTIVRXX
MJPhCJ0pAnl8rj9FUqIU6kLI9kjNAw3xFvBe7VDh3PZ42WwOFbJGttwPgqIrQz5lC5VbI26bQrCn
aecKeoWNgLJGK5SAkvDNcYSmmzi/c4t4CAAnKIUZIyvlE8877rNcILtf34Y8AkmCFKCvNFdOIKDV
FWxWRTyJygKsg7fhjouVuauF07foiIeCC+NLYzZ2SyqrG8DirxnilJgmfVc39nHpNIQB+YMjotoH
AcOpWow+ybraOa30D6Y8B46i4lA40De4b1fhp2mfnHC8MheNxkBK62gqybGLTzG/sUMqRXo28y8U
hXGHcKUJ0TATWvI2NQ7PV05yo4G8dCXZkzEXklLdhKvVT90bs7DCC8mg9EdtXd0x7UC8gnhmxmSC
tcwo1pA6tc0yBfTZw4FUCUL+EEgokyXZZeVEwH3LElSKRoycT+ZvcRJIX+wnJccqVzoi0OYm8TUi
lgw15rlbIq/tcdlaw64zE6LJFLl6DXVUubzNBW6MSpkwCh1HgBG+JIqgSwS7FGNZvNAcwpNpqllg
qfjIQjL2UOAy8+jdbkW5U+oKGzvAFwyj5DR+AfnerSsd0kTZ6dlluol0Y1em4PZz3u6JOTtqpSLy
yt7Eijq23zzJM199QwRQNgwIke7UccXVMM/DTkPPO4/mZ2jnDHXiftd39ZYNysCYbR/RJG+m2lOD
GfpNoxfDZcGFEpuM1dWN9Sq1+gnJJc9+hjijjfLWtTJwtnYfJjvL+DAnRvnKfdY8a6wBTyz0Si+F
bykm+35EfIK0FB3YhIw0Ie7snKTzBRuvcQCbDNB63bxwWffQrYVrhj3JOur0vdqyuK2q4Yuspdrt
HFV7RrUy9krlz2NmXh0NcWm8IrxWnCxDKddKUp5D7dCgcPGsVklOSJePtkDGw1gpvIFc2ezMZlx5
qPrjbEYVb0d6iU1CfOwZbUAfvxnTqN0yH0Lq3U8CAUMH9ZH2gSIa7WFTpISJjbLYL+1g7Vaz24VJ
mX2PaIzCtEZhl85fvZO+IS1pdyPy/gP2HSSwqfIaa6MBarIA0nUINakR3ujQMcxYbuY6TB4iLOt7
3nE6MLRJxKVddcMqfXqM7sHJ4vciI3d3QEEhR52ZTHG2SmKIOyUm9AVn+a2lxPF5VBz2Jv/G1Hk1
xc20W/QXqUottdKtNDnAkDE3KhuwcmzlX3+W8Ff1nhsKJwwzUusJe689VlxZ/VcER+S+H/Jrabvf
mocS3/T24WIv91UyfMea+PSy1rt4q2F5svthj/Ok2/NL6tKIXmoYOHVK/VvK2tg0aDN8Aeg3KFjx
SEnhVvTAM+f8biys9Gks//TLwFtULXec6cNJgkz3XcAOPLeL7FQk341TofvuPGdr1bZ9EYY9NpuJ
QGsazwqU0PqbPx+Yg9uXefRgPWRuwhJx/9+f/ftXYLfsC/Fu8IOWxgjmcYRuYg4Erf785s8f//dv
OhF5Z1t/NiBf/O9v1K7VeLu4kZQHeWP8/3/87z8mHCg5s20BPLn+zZ8vNgmDf4+AyltlBMW/H+O/
7/jns3/fRQMVi2xHvArrj6L//L8/n/7v23dLVNDom7b/faf/feP/vk1YZxMkhOX47/v5+eN//9pO
h5pTTNT/vqv/Xouf/8HWUmfTKFhSiBjip077lcKC2pKj+IYM7j2EG3Yn+fOg7nh8C8NNTro1X2Mx
HibgH76hhe6dR87fNtXxGFQpgSUg+56dglYVxs68azQ7PSQRnteCuIeptB/6vs1/E3mS68vLMpnG
fezl5V1HF1SpnCzDXv9QcdcEETCBYNQb7+HnQyjBO0STd+9UhvdgDqF7FVIcf/5M6zE1UUg0nIUu
rb8nsQ+zPn3Ch58+jvUjO3mYyO1vz1vjFS24QZHSP4Ys/0Oic30wh9R6CcuYGgdG5b9fzmWJq4qn
Xqtr3R5pa/s8wGg7hPOpoHMMVDoUr5GZaWh5WKloIeQbtv0hDN9UnMt2InGjMZfHMb+rOZ0e+pFA
V69ZDIz/k/mQAmWBnz5vmxE3AzGdvuF51T1lBBsa5d7IBWk3qAs8tnxKf7UaZJwdGq6LCaWRVY9T
7WEW/NaGlgweBXsJe5l4zTIHKQOKvhM7QL0MwzdbH/Zlbp+M2vHuXU1HfOK5OOJguMzTMgSm5BVx
ZpawuQG6RmLuvk3sF67YEHumLeGtqVXy2mdJ0Ovx8ncs9Qe85TR8UuKD1wCvTKPx19MpCuIxwqAo
NHKY7HcaK6SulfidTCLaTnmpnfp01E4MhP7qhG35ypmaz65t7z02WRtvwHvNS+0FoiajhwIk3gCC
yD5xBlQoAH4VlYL50GABcah09Dltj0WYavtlEuIBPGhKWChIrhLT6tYKieME4PltoydnifXh0tkd
aoEWQ6/Ro8qQSpBd30OpZH3oVntGhyWBilcOb7wqm9nWjA/RtDpcHr5onsTDK/L4fax7zUMYJZ81
+4891h5O8hIu3VReMmxm94UWF0ejg5wkUEM+mVkeMqWzu6CSyZ+x0J7rLmFFBcGKtpJqtWzjBzdM
jpUkZ2iGv7FZWKida5epY9FbvT81k3HJNPmeuW2/I41OnvQx+coWvd8WKoZqmlNIZEhZqQA1ctE3
o24yKusbqNbo0YMwHV0SIPmweE57SXgvSHFGShJrvMps9C9C2dNWCawxJZuYcxouiP5UzbhlzrE7
yYjM62w5E3o7n38+81KHUcIPJICzPpP83HFpfBcW0wzdMeM7oXcIiPsBxi6C3IUXRwe1KfX0KrTA
XhD0hGvQph4aekBWIZaSTlcbi3Oj6eLpgc3q+DCxnA1UN71OC1dVrEGiBOqTn2KRtpfOJGQ3X+R5
VkPLWkncdW3s8LiHSbjMdRcsSu1U5rLdnasrCqXoSdiqRTAkV9vR/NnjVAW02cSPZivNoHEyPAJV
MV7asbm1k2KYNwyZry3qPWNetVUTuKNRElQ3g3u7GUy9N/lMtZ9CUoLaB7yYa968jdJBv+gmlHMV
kNJuLO8WC/2sn2ZFeTewIEGjGZ1I2DS2re12JOaG9YW2V9tphvVmLHI6JbUD37GIxL6CPMNGXAyQ
eMQbOhBcNAAGTnXYe085/htu9QqfEBLNJ1rRI14Va5vprbHRJno7jYyEXWuo+VrFb30SJmdgvem5
bSYbigjNYR6lH33UJDuE4s0Jg9PTmGYRW2v+QtauwigzxwXnVZrvMoA9Q3ou9pOxPHpLrZ209cPP
Z/EICFg0Jnv12tFOpf4FwII2MXcrVFKpfe2LatzwcKhZlA2oimPN3gv6Wp05KNdfRhtqihv0iMA2
GcTDtDLgg/5yVoCcgLt5DTPz04INEEBxn2/kt6QhY8iyS5vHLOP8FDrLd00brU02SsTjUXxQncGl
UWJcRZeEjjwtXnI1/3WrP16jxDVXLB6nJd42WfdFd0eOQQjkK+wH1JbQNS49pNwLFMz4UIrlIa7t
5ZSuHwrTthk6hZhimOQare3szGTIycSS+Xn2xujE++e35WKcjaUGGREPv34yrNdP4DjItVDe532j
Lqb5Z7bEeOVqDBJ22ncOhdVWaOzs68Wyrul7ryz3VHtq2IEo/9Wr8uA1ZIx2NZDhtAg89spJYk4+
Atf4FuoIciAOeqR4DGRCJPetyUuVvQhrBdMV3MyxsdO1kCOZvHZnIEK4GV40mEdBaxXPOjkWPgkW
2PCs5mNJdRbqzDsd43OxuLDGAV1+zeSR+ZR1SOcG0+NwrbXhGOe131veAy50WZmAwwoW8iG4QswB
yVfhZi8FuXiQOvozOdpsDD/ykCEQliQIX5XV3XtM7Wkr4p1ZW8cRZzyu6KHyXRYkmFWODn6Fpa+e
SmNbevKvhevPTl/JYoKaOEy3PFtuE3Nk4CPmQGvrJC3ppZin/dTLYYdnGwDx7+v/noFdtCv0KCmy
Po0QW8D9dMgJubfeTa32fizd7tYhOxhVEx2B5CKRNtMeGOd6qt+Q5JRMnng82+G4bReZBp46Axh/
t03F82PQ8ZbwZNI72ziLITwaFgtckVPtzDqrFJM4E0FkY7dM99agnuy0+aBNeIqwmS+gFBn/e4av
TdbRMEZnY8KkNVzyfGBJVxZkzXatKWnIwRbMzPnzoXxwiMPWmSzfhU5/rtanbrSq5ytLvjJbhFUN
HrIXIBhB4IQoGlRi4ndw5PdYOhm2ln4diNKuRCws0EU2TCst75nhm9pWZGCFBYmRwvgL0vk0tRqH
MxKrhQivZEpfLRkVwbMtbA/aWekhPNmH9jQ/zlZ5NVO84yGed/Lg+MK2e1lS5wBXBengg6eZ2ylb
DSEG3kunADE5TtWbR8znVq70UCcqHoj0HQ+jmzKwq3VOZcBl8YKgrx3hLZbmhvvtJwR9qJoZBZxr
UDl92IWD4AXtkDdO7WOetYfIjVk4QNXda3Z536G5X/hSrQEpTuAkItUo7LcJnAsf/22EFjdQ8Akx
0lPBofOKMeg0PKINjp9LNSwXvlscgS7f1UhhDh5wx0KSCVNl2SsSYI9bw7dMHFPlsO/5dpDkT9u2
tF7TJcoZ7jJpyD3ovgvv8/Qm0yI+AH9iTh7JP00nn2YaOY30tsK2jyPtGaKRQQRZPYIrYLUPsozP
nJQ4XtWHn+suals8ojgu9iHPEmTCTGtcknYzlr4+PfpS1hdROfnG6EKGZMPqwo6edJfAIqce6VOd
vDyGfL0gi1iIJtQODM5Obep6byn5I2pae00tAdNlFuVbbBUigEo3nArXZQRoapJc9fgw8fc22YR8
CA2SQJQSxQEHUgQIufnUUCPduHSMowrlN2s9z/cIcDsYK4xw0c2/WsJTKtEZXGnDLhxq41wbMAoZ
hzN2oKY8dyYcB4Pt08FuiOdORhEQKBDtBmcYr1FD05+nS4dTqgXovtTL1bGlHSQVqs86g9yDtxx3
Unt1w5zrSIicdxmm3FgD0qBamGjShL7hkeGOs+dnAIFXtP1ZFeKxIkESg1a2/MrD8UsmODCGxDm1
UfvLHpmowoPW/EK2gMqX+NJFWs1tj3285z3xrUQ43GUGkb6qaXYDtnjHxo7Q4696G7C3ieZoSy98
6AvzVRJqcSrt5ohWj6x0EMdo2Cyofx73sckuWc0sT12t7vAbNMxCnHw4ddJALIz5eJOYnghgziT3
0QgFwbSKKXCdODnU64iTU5tVpJ/ji950ZCf7bnMTtOHgbwVQp8Xs91nqpLtC06wt5UvIBn0Th6At
7IabKuUhRmrdFG1QuHyhlHoktce4z5pZBktr/dXt9Hdno3+uFKy2gVeyqetn6c5XERe/leW9G5B1
G/IZuCwAZRRg+Mymv0b2kO7avHx0mj4NJAEHPh6iJy4KlmYWpAMjTT6r2HjVkN2u4ZQxhQnLKnfr
gqYIqmXy/MQE/VsmFk7lybtiCP4KF/OXxxAi1s13BtrGJkxY7bbOWO26puMrs5kizoFEBWtyj3Ax
88vMBR80+lBvqOIzX/aah5Owo6PNq4ZvtWvQh0fH0bL6PclLT9XQPabMFpfJLU9Fl/8uWtxyco62
ujGcJ72/jaPb7npvtXHpdAlenm9zC0h0oYR9iBdQijZUcZIYFDbhhEI7E95DlZnkABBrjkKVnYos
v5aKHVuHEKEdIeXabk1SstJujZ6RTsO00WslZMGGlMoYap9gNSmUdoxde8vaKfHLkffM7eRnbM1w
aBUwgwqeqDbwzVBYA3BRRKFT8h+niTPbgAyx6VMPlVbRP5mlqBgnJsXFXBJth0irnnlqFEa1hYso
D46ZAbCYrR1NJXAccvciE3J6P++hYR97JyIXeSC2W7rVLxGPBCChosCrE8KAnXN/qmBlM0mklor/
4nNqA2TnNiNUlmKJ64EY02T7wnRxOhQNEnOvQt7I8nZN7rAJcV0/41SDyaEsPYjQMhjchPym6xlc
7fkaSb7+xZ8PP39gELsALndEqZzDkxhnzfLdIW3AfuID1FPvCSlMfyhLzBM6hpKC5bvuzb9RomVb
g9lwFwN8m0gQ32jz8MckN55CW+A3VjfeUXle4TbehFAbkRcKg/DNm89DNoE98MaDXYb6BiNDQy7T
H8ygM4Yn+J0eWnC/l1a10XPFCl8jgj3u8/0wlbS1oMOCsuAJG4ZbWZI1ACOO/3RsPulAFh5iMbUV
6RM889v4XOrWa5L21X1aRtGeFhEmzBDoqvjQqCb9JJnBzWTYVU1COIlybOc7xpXDCRn8Jat1/c5t
2n0pEqw8molGmfZBg1VpJpPco+uSh16p9rEWhE5jzCMhmYoIckB8nzKWxg/jfo9t8V604/JIQuO1
xny40ZW5WrqJqa6TAMGFOMFQeZIFty7K5GKjZhyLkQdqhBJaoczpK4VWe9mxBA/PBDRc7NT7g0At
3Y215Ihrq5uwvzJ8uztZs6tmZ322QotYHdugoDNnSrs+Pqd18VmwCqM9vSlDvQLegfUYlvNmrpMv
Niwb5L0vqmveJ52ivWkRkXamF7PRP2UNnRwZGbdoKj4knP/aFjsZdszGkVIohvzCxhB9aavqPWZJ
BYpgH9ZosBvN/WWk705o3hup8RciMNsBkgQsm5uxyuSThoXERrQdY5w1BwNTO2yjMWFRUoYAyl3z
I0uLIuBxSblldtulmT9YQTCRsb61qnxUAvRbbX4VbFzYDEzwlIf0OMr4rrBFtnMnrGD4Q30AtC8x
LCFOGbKaSGSzRyz3sOuScYFNNic+cSnlNv2KzX4nU/3ihM3qx0n2DpkCnACMFTzKAuYnndBfbQfv
aA1u31ewMgBGPOa5+Z1yz216S37aApdki9p4tkMW7xLPfGvcCmVfUovGtZbFHTiY33JZ/qiOQ5Yk
YLAA+birqg7nWT5lW4Rh1a5Ex9/Zy2XcT/n83boGm08ynQhyRhwz5zm6ny86xWkTtbU6klt3NMgL
yMfJ2NXrl+Ttu2fQ8451i92/wZ7IsmW+z+mvAmE2JDz9begW2LAwD7D5aeayh+eB73VjG5RXeg+m
2VaZdyClk6lcIbGItcXjTBULogVlN3TJ/coBDKVQgRfab/WMRCjCo3YgYlWwZhbEnzGqJ0vvBbOJ
uys4gIxToo9OUGCgfQVe9avyZud7hv/Yr0KhuMjm+0QlsDAY59+LUXePiUkeW9brCSIa3PAo4HDC
QeO96KQlBcxkblpVLV915zyEw1K+ucCZtkQT4GBsSZCBZasunkhD5sZO/wzUDakIVtxRdM8zJqjd
bNrwg528v4l4KQJUC/XXsHFmWXw5Zg6YskAMEXHClCI1t1reaedBYks08KYWNfCYWarpyi4VQ4EV
fqmpfUJWVb2lIoe70S/dpSPs+uKhsmlHicJmGqazHVKERmx47Xg2v5yRalW38vQpylGaZ+ukBQlO
J90H11nRMeNxQAv3pYbwSy629RwrjVFJG9lHU7r9rRl5s8xa1F8rrlqf3lhIPChix7jRlHiFvM84
VC/oY4RcgfoqulVzLAEu9ElgVZYI1FQNu9g1Y9yse7Mv/uSVzl6JE/Ru6jT8ozNbFGsolndN0POD
Su3v2b7Y28lVDmqLaTwpPSjo3xqtre9Gs+4PA5bcncb64MPtXep1Ip0LFeETMhlvasZy7tu02WoJ
WjhYMIfIYdfXTvkUTDFdyFzwvSV1f4pwxZ/aJjkIPXvQuvkQhj1qxkb7vaj0mCwA7K1zR3DVySAn
uZLduEcTpG0x3l7LhhEA4yC/cVt1mNrirkUXOYaJu3aXeKd7en1gJhrwczIRQr8b4EQ5eXMzmLdd
pbPgbnRa+DZZwvWaGM9ZVv6aOyc5C3xSXoQLQ8vQSw5S7N1CPRMcu08LqS55kWwrMjZQJFb7ycZX
ljSEi5nmidRLxGLh8zTjTp6cwbu6xCvQfRqflRCFz9r7uV8IeAlJD9+CS9EuU6rW+nRBhkcVefGW
UG6V9D6qFr8byqh9iRTuvlHSJ+nyCJL/NtjLt4iM0zLVv5flOIjmo8f+WEzICXpEM7lCF824yS9m
Jj3eEO8sEfNTe/JpMFFAWMz1t2qd5fRMUkkAajHcUl/6wsFPbk7mO0NUD10ZJIb0jBK1hrwXiU1W
UoBoi/MQd6V7+/ngdoUN1JrteV/VZ9nK5mERrBhkvnWTYURTyi5tkZBewGidwnHx86ZgDhqRzJJM
zZ1tPo+51AlXTe+qgWWy1hc8hsqaGfjyOzdETArFFG6dwsY+OllvKrLJLcKKy3D6GiYEwDjpQE9r
tOJBhPWvlCn2yDu/0TN0MaNCQz6Tc9vaYMtZQm5kDTmw6OKvufvlhU27Fawng0e76xtqcu21j4S4
VvnNnADp25ml/HLwY4OcuSEZX/Qlp8hBMs5dkVho3J35PoZ1d4VsGrBtd87oDjeClnPj2uUE/cYM
t57RzsE4otWoLNfZoR1oN6axSSpECzEZjf1iM39DrlFGiuwG1i49MOOcgnQfT0Kd8J/rRX5jzp74
/BpCxMrKrfFmjdqdYzpfJOrMT7PNEkxny7sZQuLJmgZyIbKxZ2/uL9TTrOSFtTDYMUmHnen163iB
SVeRnNaN09Yax6eiGmBa8dTPtH7eCET8R8u1D64oXpCAvTnEgsLdbRHLsUTrXyNixJjlEA06OPCY
OtkEvWzmQ2qICnC4xtGGRqWiDehnlt/TwlErOOnuCQKHHkb0QZzL534sdoNCvNdGOqu9CIem2Z9M
W90bZdSdinrfdKt6xLs07jTsnwdEIUGrLF4BJB+Zel69UGkN3hHHZgKXKPcAweAKH2daKHYFVUGL
wfB9NU+Dt0FDhl2AMi7sxm0mVlc7SZ98tnr9vrQ2tC45eQXF3PNCZ4NF6vp0wLGHOsuEXVOE8xoe
WMPLNRBoGFDyRE7MtjvuIw4VP+/1a9nbtzHDT9+204HkZPLJhjwQ4WicVJd9x6Q6kRVfj9uRYq4E
z4V8EDu/xXLv+t8HYwIZUUhGKESWE3WA6WIHxS26t0Uf1EVpn22xfKadBpFqGeutzLDIL+NTV8Ql
9ruaJBG1nQrnb7XKAMmA87ZNDbSu1Ynsq3odvhM5H3OY5owcFL8qUVjK8VfITAgkJiWbkwEELQrS
VBRgIyOyjhG7LtpXXnvy0Dko+G9LVbkHZxo26JlZzlfJY5pkXxrOQsj+BRyXMH3Q04KVoe6Ay4/a
e8ca1pUSl1if2Acj/WOL/Fgr8pxKogT8ECYfmYcBcNYr4ULk3sbcByFi1bYZ4n1TjwRQdgBK7AQ6
29AoJApMVtvuHM5EtExJavmq9J5SRnK7wpsVxCaf/AJUfBWcIT18BW0krvZi8JYOFHvN4zoMUAzu
50Unmyuv8sCKq/eGaieYdPQmC0re2MaOHEb2xmuKjYs7HzYCl9lS5kGklz2jpPd0WaxTwZ7N8bhG
FUt+wFThMWGege+ZbUpPSpGfIQRMcFceLInAagSaFS3NqrlCVqV1yEGWMSfBA24R3uw/qMa+9DgG
4McwFGF+e6OMabZW72g4F18NhaagQPWexKjntLK8UrmTXtA/pIN7jb2CojALX3E9YMOfm1dHJ0Q5
ib8zVp0xkGr24o53ZZ72B76TSXxbQn5KyopCRA75U/oKqUMlFWu4grrvpoC7QXTSgCY5B/ZmVijT
0M22VfFWeLnl1/gMFyNHFFZWHDLZo1X3KqBvVchkBNBMHkIaNPvFoNBc7TkdvCP0x4lH+1IE0mpC
7AjJOocqjk1qvtjx+J5ZDE8a5DkaeSDtZGknmG0Adg4itJ4Kp3thlQS/HJCpyegH0QjJ2QOsOKEq
NivqoR6yI8UBhEhXEI7dneN4AR7ryYGllnuKKhuuNGFEgYN8hWlog+RWW3xzEu9JNgBmY8jH3UNl
bNQvTRui9nEMnORAhbk7pvsJOtkWcK30yR8y15rvMA10uIKQTp4qqa+RZOVHSMOnPMnQgk4Qbz2X
vJgUiH5rHb0MDtzAKyIb4uIGM4w3KZAov5Xt3koRrpNj2k7xI08Fc1Pn4sNDDeg02GHJrNoMqfEw
rmSwJJEb6uHHrJnajWbUxxqnmv9Zz/WZ6OPyMNG4Im/fD6Fifm7ZdxZokgChJ0sv20NRknR7pu6/
eVKhZLSbv5MBWbWdnDTICi7aKHmknNsj7HqizSVykKRwt6kDJkJsysvrFMFi0c0UyOtqNQc4tlfC
M/0XiUQShcQ3hfAWigBeBNRPTPoJ7YCQqKia4nw5JQSHMXRRh4JkdAg07DdYYIY7w0VUxTL7NWyt
V2dMhkcToly/zqCmv1ynOslB7EQR4kg20BadVQWD1+5e3QV7dwwyZQXAo/8Z1V0kij9iYgY6TZyW
hdmcqxJ5a0F8o2+YyUPTyr+CBTwYZJtyi+hYzzDuq5F6KolBb05N+S5Hl1NDVrVv4+BApGYI35pR
3uYD/C4q1cpvCXxaKXEo4ey2i4I4qd3dQgIMkzPzpklGCiWxIrEavgaOFB+bUbeZF9wHo1beRXbi
cAo6T1apoqCPCHN0igVc7MTz3SWgwGpQbDil2TNuNQ9uPd40u+bRlpSvqSxX8Uq2TWsymxNnWflm
vA8p0aUOqAK9RLESPWqYupH4loDUWd/7HXBfdKfum5IGFjWceEIje7WtNoMbsqqpihuzq5Tod5Yy
uF9bIxXgZXlO5LxDgVN6tg+qp+XpWwYOlZ6PMDvmcj6E2Tp6S/iKUWxDvyONMW4iOwhLgzPLQgE9
mwgMnA6ixmTc6aQYAuMdQt/yMF1Pjtwb0SEdgQq6dXslAuxURGCTEQ7zCGVu7Jtu9BGGI5rstjm1
cKvtAbaU6F2P+JE6h8x6pxrO2NKgP6cjPFqaTmyRR5IWaloY4btWtYdhvTFDT2fU3xRvzg8kxdK3
ZQ/qrhveG+EMEBnHQ/+MR1v5qZGemnl+//npEkvC2k0yFPRO/l6X6rrwnPWzjhEV+aEuM03AAMgU
od7gKbFBL+KAGipzJ7T5s7R1BKgADJg9XbzxKPH1a09mS5yaqTgNvaQ7OVZPGJzrVYDr+ipo0wSr
bDVcu3EwAiKo2hFuC3ePD3eEdbBElMjE6ZGwkEdOS95oYCNB0VmH1XegwZSk4WeNoPAlQepy2NEU
yyexstRvQ/pBg9FROE0PtTKzXRMC/rpBoWJOpZGjulSvEylmycAdg1D+QDcU4xyyoiBvjUcEAL91
1GcLWz41y+vYoUnCl0wM2K00PLCRIT621E5oeAztTN7KfmIg4Os4Nu7lWvOvYBDvnl16vSsY7Rg5
MYzL8D55XnGe+K9aZdyjZsYDoAmHPYZxmPB7e4JpYiOX28wqbSt1pkz4bU33lKAqkwWLWMN857eB
8S2hDfulPdJifsabksn+zkXiufUgDvkKFUpg2sQFsjLZJjZKMKCNg5l6uwjkmG9gE/Jr8TCHReGP
5meCgQCBrvTZ4l9y2zyOQzZjnUXxHT1pDmlbeRI2vDlsHAhu3oKPfZo1vKxEcmjR9CQNNe6ImYss
agWZLmSLTFT+TMCX2NQOUWF+SVKYMfogIC/jS1oxDzVSLiZVSiBC8r7wule8f7euRR0mKnI9Bq1h
0x5P5/X9dx0rDSbkYrKs742pvxv7+b0p57u0Uf0uD+tTnyR5QComNinzGU8vhAjyErLwe0XMosg0
du1Q7xezmXxc9Qzyd430nCsWcNZJvSAak3HRxGISb2yLgD2rzi1N9aHN9ftxFgcGBpgsPPeTVjQY
FwPmibulRntd0vl1EByjs4fMXcNdZ8dn0sE5HCrgqIQAnnF/iR20LVTFJNs1Gqd8yLnM6MS4pPpw
VBYnBfjeb1Tr9h52HufaZxy7OzUhnm+7QHQ6oFeqp9WfdDfeWIuQ0G6MiIyEtSVCzhej+xqiau4H
jP8zN9RRFssdUYOPupehVxesBgpsZLv6YHvxV8SFTnsTY42AGCBnG/kso8QIEq4sw+/Q4GkjdJN7
2vaOEXcremI3DwDz5tvaQXvmyug9sYd9YpkQI7iytq6nHxRDNnbggH6RtXAQMq+zR3+O6+uQGHde
rs0H9xvio/PvBbAK8z4G86PocfaeibQhGqYj8UbBTDjLQZSA6ji74Jy7rFLSGwJ+rJhefGSGi7WF
5BqcMRlY4pVJmRi3ccCo4/YhS0uFW7StLs57EQ3vOinNp6WreWmb+oLg5M5jieV7A+42HoN7U9by
MBRq2SPyVzEvy+LhASFMgIVzUZ6I/av3dV1c5mI6iZKShK0zhM3eQ+VG3g3rXpp6oxC8ih0r+kw+
KDJstyLPnopUR1xoyH25KiMcYl36YRwRFiBYn7vyk1ibd2VzrmYdziGSRIJ+REBudsUd6gcFRST7
NWTj71FW3rFmtqrn3u8qHx942K7JOIyNBFcI04Q3aEAMo2zzl27Kp1SS+0Ra71Mo3sfO4Uxop3tP
15ZgcTrTtwrSUPFqYD6jozA6VPszPDA/nVMoNqINAS2pR4Y14S6rl/ein8tDlvDYJFUNNBrbOq3T
P8HW0ZOq/i8FySdNHXOw6ZRWY3EfTXum1tuMdCVM7ij9u1zLDn0aYRzt5u6wjIJVQz2ZHCpuRHgg
u+0UISX5fxkd4yXS/pZa76HlRG2pOYU8pwalW+2Yx6UoSfuq3Qz/z8S+w+3PY2/sAQ6JS9y4J8lt
wrwiqLrKutqt/rKgGMGxoekcwd6hSafDDOBlmzrepwUY1bfN+e+cOp9e2X7kyYhV2RiulZ5ywjN5
g9w+bVMKasPD/MLw1m9ESTzL9LvzZLpRiVb7k4VTylIops3pCegDf7vnGg7PRcVTHrBujghgfCIa
glOsWldMqGLq9NGpoxdrrk9zRKEdNb+qldtmNTgr3amETKjfRlE9T73cR1Q5LBj7p37QgT8u2UaJ
/p0nL823DSGvuA89l3Tu6I9SpbZJECVI7QCV7IJI9LfDw18V/BCalr+kzvzeNWCy0unT6QNgeICs
uNXx+nwX1IRMCKFvc35hi4Et158nqzmxNiQRZzwM0EpkyCvhKl5cxrZSDixvr8ZM0gTvJikWlE77
rMgROvXpr7rV3zBzPna00HTFO+lFXz0XYZSsT2eGM2Lb1vy8sg6fHYuHZxxaO7vl3rM/M6d/z5rw
qhnVweYeJXRTnZUFBjXRtYd48j5dFP6ImRHKkNjD+CD5StP5thC2mkRsLvUJcJhJmGXMSq/LasQW
ZD5Ur7LPvxdH37a5FrNIWm5OyqLKIQejwCFqldOFXJ49Fd2jo4/grrDJMiohlJDcIXjWW7PDzTwv
nG80lEAcSIeo8HTBLUnp12SYAu8aWgCRKSap4oC3emtoitEiIJLFsRFuefaxH7Rr6OgXhBQH1yl4
y5gwroewm/1R9YwMxrln17hhasq6ETt9zGWFnz33V9CHH9butxPWj3NNSJJVLoGLsKayGD54HfzY
7iLJfmMNRqhWtc0Mpsxppnwpu/eW3HuuSedOi61oO+ugvrNy0wpOdRaZ8Sa08G/bnvqsd0pFj0tx
th39isIlsPIDg8r3PoRDry2sDbhbSSMNcBdH7FTUyey4PRhIbSoSb/3F7lkYEMdguYSdiih+mQqq
mRaxZmjBvvuYXf1jJJa2hcSXwd4gL8Oyoq9orI4Zm0Y7cq9W73mBqjDOSPWBXAZzCyWfcPQVTVtz
ULcIieo6AF5/aWR+S1ktEUHxigL3CVLAISGhwo+MZo/kaQeO8mWRxX3eOLQZWEgsydcx/4+kM1uO
FNmW6BdhFszwmvOcmlKl1gsmVUnMEBDB+PV3ce7DKbPuY90tZUIMvt2XT9ndn3EbWTESibY+Js2h
PxEzDGyIIbwePVr72u/1Pz3eZez/9OAAdiLiEM8led0WwFNZotfLAa+18sfoOeecytfE5XlPcgrc
sMNQ78FJn81u6Ooj9UAnoGx//RZV1NCwQD6AKR21Wx4VIREqF4IUB0lRLk4Z468omRAqwSiziGmA
9uRdJ2zqU8WuFRUEh8Pr3IOc0SI88XSZ9AQEMZhaUrhUZxKmGS36Y7N3U5RvpGfWy7bg99l9LspP
XUYekqC7iYrgL/thk8a8JuwzLFo/VRF81CQEETzs/djjvEZZHVDLkn64mJnxZYXgwekP/A5dlJnA
7Tn7NycHNTtP5z/lnLVg+aHysKQfxjx8t+dq31AOLruIpEMUPsPTecRW9QdCtofRPUEdq34TV52Z
luE2ZTZPXBunDAvSQUn1n1u2HOA4DTUSuvkosSqGg+KizMj23IjpycDeSs7ivbFYdIdl0y/n6T1h
WTCnFNUrugydoqix614xLpySfESgEMVVq/cxLY9BAKWiGf07N+Or3dIvU4fja9SZ7xiEYRGK6r2p
d4Tr8S1P9X5SkqRTeKUud6G2JgsZ7FB4Rr9B9mZPn//oKaXSQn40EvB0HGmUuOFJ5fV90ISyiltl
uxy74+ivMPunpoo+W7r21h7fkNGE7wGVZE6nP6wkebVDAbKG3aLN3gCNeRs4Uo/K8n6y4V9gxbeR
pjz4Xv+cIgKKVfDIhAbh8hHyOP5Cbt7sJxO7f4GMkq8Fp8A8FL+dI6BrJcATwoTcYWC/dwPhmNH0
iMvq6Eol/RnWMdtgPj5Nkf8sh9rGsLKb24A9eywfgQdWPQGz3jaQ8ZXPQucZdPrZ4TP2uhdXIcrG
ejhjLsAaU9vvMykzksv5jofof1+TIekXswRfWJ0sxfE8G+novROa/nEFm4PBORqU9DOVp7tBFzSh
Fr9Ji4r2poL5FyS2sWpoBtK/uOjMU5IMr7Z6VPn0ZhaarTRtn6Lwy5vY0EWZInYHpNYleHUGJl1f
uvhwsashIK+XVc1b9Sk6wPISOVVym0Zf8whtCwoPV9Y6zRnFQ0Q4MrhkUd/rRQ3RZV4ca0QW4TxJ
mN6q6nZtK1H77eCPZRunOh03gcmX389EOjObpRYoyGtmxSaRv+pPnqi9IsqHn3/tRpKfU/nco5qj
Dhlr85lXDgo2DSJm1v1ziP3gqVXdlqdgm6K5WQjVTk3iG96oUaJXG1fDGZ/GDGuUBQIzL0YUHDt/
UUl1KhpCGsPEqZuiR3gp9sOgat2mzTdvKAcl+botDbYansJkjr5Lk2K91OLTDZl3zv4rj9dSmcqI
InNu1HO+FjFv3SzRxKbizdMJtg9b4xC+TKnax8HAct2Xn7LMvgcvegv94L0BgLB2HirhFamL8TRX
OtrhZWTuRs67TDjqmHMYYaE03iCvbpKxPIBGopqxoUCTKQqaB1AFqr9wPLN6MrorxKPjeLVvfRrp
uQYDZ3QW2yIzdLyAlhQ73+JHzLL0sxwCwBXFsC5M/8W15tei9B9p+KiAmsNTsT5gLcp91puntCuf
LL/+1JQCguqar5HlMRbxlnG0YhukuxMT7w1h/7lJ029ovTeDn52eeLZ4DkAVp7Z1UuJ31JJtoaU8
SXNrjCZ9tvp4OamOnIBeaXoJrpnLN2305X1CC4jQfmko+iuFDxstw+uKWmuTzgYzTA4Q15LVrWQe
vs4eE8vJwx7r6fpO7o75hcY3bWC8t+yjYiGLYy4YxA5oXp4uiRp/XMO4dJXxVzbZPVf2jyL27jX5
GTNwhkuRA2xDitzA1hHDhEkyle4dK3wwk6k3EDSX7UPpK78kKFgRYqiNr+us1s/2wGIssh5Tcsv+
WsLwFwQAbM30OiMHj77JV1gKfaMe+SXktGRnPsX1PPdCEIW26Jxv1YzYzEFgw93wUc+ms8oH099V
DgaeUrlHB9TapkhRo8sEH0c40eroY41CZEep6dKdMJMv5an6aHn5awQzcrIGa9cLcJt2yq2RfwQP
T25cBln885JPlJZFFBl/8DXQBvgRmyNBD/HKNPx1wEM9ya5Yqaa9Wv0bsw/m7kGeb7KS+oA5xgeX
4X6JCnTj8SrsivApX+PsCLwDjbnHTyq4mEQfgC2Hk4uAY84Ep0t99OEGbLqOa0ow2T/ejCTseZri
7mw9870WqbjQqIdR0u5AWjKtEkN+84s6ItOm/D2By4OjaDoZVfvrpPkq9uVnYcS/aIXLMHNA9ZRq
5+gAi6/pfcxuPeLWodDF8W6D+YvXo0K3xFGT53KBCNq0VTCKXfWBu240gY4Q92mRP6gXg3owmBsE
GmpsSfVsQF5fzNR+l74vsZDrNUeVaBW19ef8UuF1xtzFuzcVUAiiovuwa4PfLx8At3Ewj6Ac8J9G
98vZo1DVVIF1KR2WkfsPOYuT3cIqIE14cWBTiqQ6kKx9kO9d4YINdh7QqNGXb3SC9Vz+e3uVk3YE
4c+CJRbdc8R2utIKoc4BvGyjv3tMqEd4BPtEhvfUC7u9uSweDNmwsVt/gRx/egWz1AkiXeC/u7qQ
+womP7+BHlYgceTaYPIW18s+FNysgpMPpHNkoGrLNMBcea27Fg1SUdY1T1MzPHWoRGVihrfCsV+c
xkIv61PcA1F5tPPn2P0WgaY/bAr54JF0Mxyezpg51+jit57xPNjpj1vJLe0cHBmWZE8ujU2iCSsw
JDMbn7Mn2MqnXKtvGugEPUtMx2KOWtIPGLTYzK0qkCjo8Ct+KxvdGZFPZXSUYTA6AzMhJEAYwrPs
hFgRIuPofaI2oX8mdDWk5CQffpc8pC+CjevnP0GpX7FN0kxor/H6cynk/pFI1tRwMUzE8A2NOvsO
YhegRRyzpAcfbkGFW8wlrFLhF91I3LOoDAxN+6k2bH2WFFcIukKaDPym7oia5bTCrWq6ontJ/Zjn
QkXA+0aE3jJVday4zCQR7ujckXtMDFdtMv0lcvzumIxjEY7zonxnJoOWoC2/YmbdIZ9n3rYxKE3p
8GweKp/Sc56iJ6uP9nYdPsMYRJqZxbx2WrxddVo+G0nw1Dg+9tSgZwhuR5guxl3S+e8DDeQHPb5I
PTPw4MOCUHTBzck9hADi2kyCiE8UrnNn/qcIMKao/Y+e4gqgBwTpU2XcJZoSHPw3LSG4CHD9MjOY
ubTNy5CDVebMRykRbctdNsEHoMO45KAD4ZdNrhoYCDi0FLo5M3oL0dpxw3fkal4A049PWZzCxEX0
TeXbHAUmi4gjt1MePqzGCW6ZT4KUPXplR1G/ge/8WiPjkODNmTKhDeWCD8l3MWAJIsG4G7JXZ06/
6FU7w3O4dh2niijSJ7cf0ZpHLDSaDUj02TZVBzlk3NteBrRDz4YkHpVjcTR8fJWIRwG8Q7idxFEo
fKobJFArwCA/+N0FrPlZzhwqqfTl6cpQK6xL6navPX1nAqn4bBfuKTcUxYIcBvwpzwl3ivhInDHZ
OGQH2RGyl6EnNFRMAxeBFv9swN6zz/C5Dk33SnOxuXP7R0PG4yk3hz8VQmPKVJPqLHxvM2przJHp
JfdzFOFa6b2vXsworLYTu/V65l69gveAiZpE/EpAMxuo9VhVHgTnOVb2Jm/T3y5JDok3jVu7iQAu
jIogVAv9yiOa4EFXMdvyrqCzrYYkt0/uvNDC+4FFWrvbfmIem+UEuKOJTDjWbkI3bEBNc/GDMTiA
xWu3hcGUKCdDM/f/mUa4FQnhp1wLeP1i2YE6bx27/tOY2BvFDId0jAY0BAW3oaCY9uJjNuIjVjJs
dsSQX+YYbLxlJAZTXybwQy3Qs716z13pCoqeJBGPZibpCXKi9Cf1lLMzo/y/vOyvyLtDhQzt5wie
9NEzW8/NtU2cDgcjRZ5ESnZ2xFR4/GfGkrq9bvyoDJyvvDXQ66PgnLnoMWnmhVtJFUXb6Hw7Sg+P
R7I1qIyE/17lG8xXXR9iNK1K60CJ5YQR1MZ5xTEnwSC1bf/MAXzLoezanUetTZr+62mIPLpdGuJN
oihWW8SHGz/701fxL66UN3d0cu6kzCg0LW4ke0iIYqfqapDYJZT/jimk07p0KAltb3NJFU26sLOP
5SJ61nn8T4X7JYfgmnW7LiFnXCcOxrZFxZXitzY88dpp+2uq9AeFJ87a1bFLChb08HKC92qxJXvL
XcXk/RZuu1H2l2rxe+QT4oBOh1cTQz/Hr4gg9xfJ8OGIo2+mFmP6pzXBdqSPSC0AJZb2FXSHjL4b
ppFV91EY5QeukcmKzKMaWEr7JUnmQoMZnE2QLuZX7gAldTZzmz96ZhWHcRDmup6cl8zidO2YOElr
rrqiSU+z1P3B9jiHV2QBjdK+dn5d8GPC2/ZYIneEzW6uSqhRmGAhwQrjOB7tPd93YF4x/M9Nuixi
p0vWyC67lMR+DIVmo1DjUZ65GBk9retE18aO9qkydrvNYPJCg0nFiWpadFDFHUeO5QzdOVz+h/G3
7Qr6xzAMt2Xkw5J1yAGY5X/+/CwlFochm7m1SQWpR5+7yaeJZfoI2FtW5m8YcyoFT/A9TXx6vaID
woKa0MQszZEX+xu6z37iMXtLcCJuQk3ZLKUWKKIogWR+a+H/xC1o1pq7BLsxb5aJMRerHxiNHDJw
YpI7UMGqRvsDgOgQ2TB6KmvpDHBJvXQXK1BIwIRT+WHqkRNPUkbgI5LmNCbPwudMKEs8bnPv6y3t
OqTOfP+3ceO/nt++eyX+pXQZTQGzN0iTUQpfHNqhZXLZV8cut1GARLTJoxG1oZJ6G868Mc9ynqqt
HORGdYV/5ci6y+iXymYyqQYJ5aFuQX63fN6noEfizEkHEJ6k0KOa5xwR9yvg7CNlvLNc66BjNLiu
jaa1H07vYz8Uu6KjZ3lmtByiLDPghFBonpMUsTP3cIGqFqYOI5QErBH/GLHim6Vask1NcC6Gbj4L
+ZkHBtCuhlrBsgyMS5GHzFEHgiC9+qaRouGMSP69d0tKVNtxXsVTA8/NwPEUtv/5OEiNEEM6DvZ5
ncbEniTNH15dPgzcjDhaYkLo+TTKkyCeulUdr4GVEfVvtQ2IUuJwCP4bBzg2HnUkNvOxdY8pbTWl
fX3KWRd7DGFrM6NGz7ZYKJCYkorrQ9ba/NSDiwzHmrBoNrk3PIDQtKchUD8ySKOdPXgfMlLGNdE+
PsA0XFntR6LibW5DSLN66yAZM0rsKZyqZ3tDTfK8Z1+YQEVQxUYANe9UvU/oGGWiyqVfVfNhEt3e
EqARhWw+MTndItuBGKCpQdEO66ZYArGDYHqG33XoRLHzzOCTETWs46rKV7A5Hqk3ftiYOPbOZF2G
+CC88TsZEDC8qvqTDdl3iyNFiHm4aBhtgL++Mm+EBRqqU6b510aDs6PYOjvMkfsTcfVet3A0EsPZ
h45gakkM3nRJ3BF9BLPj6/FGxDg/TKbAuBAD8PbtO0d5fYgJzRcaDIUqimKT57zr0h3vqF0DBqPi
W4iCiMojVDczEl8Gr++FlN++z4KSRQRE9JiLk1biGyYmo4iMSt2MpcekRAD6JB9S5SCT55xsUI2F
Z1CtRTyXeT4ITVgNT1lrvgIzW+aN1bFXgDO5zdk56v5cWqu4eMQ9IC9YrOZunpJPocAwdXFgbKyA
12uZGXEvWtrWSCzkk/eOVRj+sk1TDfOLtc0NoTKoOjb+KudPlymy2/n8ImmW20xOrfmu53VlNoCS
nO6cCotrfQE2Bx4NIJUe10oddHtXeHcyygsQpgbyVTrvecuUfdHC27MxNy8207m9cJ87DtUej4nw
EI4Igsh1UNTHZKxoiI3iq+Bcs1TCktwx7OepT/61FRHzplumVClViyEmQNYOborSir6B4GVbFXZc
qvDrMRrnwe+sdybeqH/pExZ0Mv810ReIROsgZg8sfIFVyp5quDTOYfI5l/QEafDvxN+2z+fpGIW5
HXAa+m6AORmnL9cvftZGyL3ifAGIIvkBLRFvaiM6F42BFKm5nwRMNsZ0Gbj1s0uH1kqfok6XlyHV
H5AEYHlayS+CyCmEEknzK4cqjztV6RAWbzthcxiGXptHpH/S+pLF3EdJVzBMmfC2E2g6jL74srLm
tUmzRxJjMgPwTTg4YBbB9boWz6MfVHeRUjJQnZ1UYCwJhvepQIxJ3SdhmxmpCZYmxB86wvHSwZI9
1FbdbWSMazj0naPbE2rmCcTITENMlrc3MySkUPn8OtaIO4ZDDKWlDTkgD+HUFgFyPmQvnWcF7dre
fRx8g9YxFMo2HPrDUBTzPsDntu287jepidAXbLtrx6cyLLY6nj48wpt8odnNdvXpx0WMgz0V+5R2
OsJFXLIzAvO50x/SJk7XPOJm3zCjydKXvpHjueQiVDMv4BZ3ilAn7e9gaJybku3RiQGeI97FZBdw
5gd5tk1MXjmZ9X8dY/zmdG5+GrW3bkbzRPWQy04z0QVp1i9sZCm1jmQNM1k1W3syPoqsuVNYy/Cn
T1/SDGYvdssNBTnPGeX03DcYlZtjfehV/9bbCtqpPVT7uDHPMZbLkx97BAeq5Ig+7XMbaTtsPoCP
6dhEU1jNpE24J3OnrOJ/6WDMB7duN83EeCCmlmZd1t3SPBzuPSOhvMy964zqxMp2sn3Zx9gxQNMx
GMjl1o94KLAQjmyT2a8tN7qa1MlNaM92hmrcxREDZT6TKmnfRqfMX/oZQQbz4m0AmUogh44aJyhe
u5DCcBfeTZ8ffIYnuJzzZD8O5szAx+GiGyab3rSDgwN28dC26QxSP/1A6E32hCw6SLeQ/qzOGTc0
GJC8pTpyUwx8f3MQEMggUuKQlqXfnnScN5LaqSZwKeltIRmsJo6pzEiGjVrwedim3W0xNDN0tvm7
iQFdmntu2+nWdmAfBCr5V1P6iYD3VTjms8oE/E7RpmAg/qUdlkVpB956iaWb+mVGx92VbVpdDGqd
hhrQXzeW14g8OJCt/hVX9gpjR/PGSrYVtU+IJbVOLeTHTZtIvFCCCk8n4JQrmivnYR/njJ8cnbvX
JmKx5hHlwUlGoTIEDfZm6lVqysxsUtQTLQHmrciWJTCzbjbsin3u5v2m1xff0Lse88texdmjIu20
sgZ+Qf4uOWIfjBOoW5Vnm0IrfetweU2FoqSupkUaVCde4kcSiqNjVXwMkuOsqUdM3LlZIMZizu+/
MO7pA9HuFCNtBmHCH2nVyKfXDmM24w8drBPtmlvhuJTBaOQsx6LSKx3ew552Ehx0ll/qfTUv7tSy
/cDoQtKyxUsrBnxTizeHEhsXAORtZNq7y5gar30jN0+yy1cBChbLBSczZGzWhY+sk1/coO1V5hbU
NiUIbEubIznS9wpBLKqGjFRXYW3lTSNgHLGrtVWbX80gfl7OnXwNIrhbxpX6oOZg4ygoWj4zQQDw
BKv9wydUhJaI/TLGYktImON0RRvsuo/jQ+LUkGOIwM/RP4xO9iUzP7uA7t/eQ+JI5M8wYdlXQlV3
J7f+jTNqUoX4PTHx79IYzGaDT8Se3no53GTvJ8j86bAnzPNMK2K87xKMDEqM4LxOjoZ23nbOv0g1
R9lRLjkHhiIQSBBjxpwdCeZBNQdIP8MsnUwzx1b5BCGLqR/OqHUbdEfRT96WHkjnKMJKrgHFxorn
t07BAttIxcWknunLGVG4wi+94O+YbZi6q1dza7SbZOFtoX1dqqG2ePQzZtTDvLc6n44tsjHckhtF
4FzfJdjVzWg89x1Z+QaEIuOosQCJE2uSVz8xaa6sDZjVPALLgScwjO+Ga2Wbrm7cNaoAe+lsTtvA
fSS5ZqUjx4/Fnmo3kU7BcU4+VFN1B7POAzT28Rn6e7hPg+Y/0bTvaVIF+7TQpHIGe5dm4lCapORm
TnrMEbOLAp6+amy+x8Iamy2d2MCZu+Te0ot7iFNJh6s9A1/1IVq0uI7r0prO5iR3Y97++j1brWx9
2NHQiZjsbJ0WzAK0DWj4QgEpYKpG/mIhdM7/UCuiY9ul1SqYmmqD/kiwKC2dHV6Ajo5LzlNzf3HL
Od9NZoiUIzt23N5inJblGx3mb1OV321fNEdgQosPh522lFocOlBLq5JGNl2cYe+4V+DitPVmzpER
baQgIhBji9d1Gd+m3AASSo8jHicQd/oVuj42GjG82XN/w63HElg358CHeIFXztl05QOSsdhKA6MP
6oVc+SVNUxB61Daic2XlW5F1naJnx8fXR3dmvBn1375PjGPWFb//+x9YrZPPqB9rc3fNHeJHQ82L
E5T2jq0Z/6gXwYRpwmodFdVXMqAKwLzxTGIlQew1D3eR5+oMKouv4eCohItzI8hMlpyxlV0ACVLX
Eso4+h1YZnJaH5wwoH9xnC8T/6+fWWfHRr/HwvqEyxndpmifQ+VyN5STscNNQFXa/NRQosWO0XP+
pkQeD+QnLHp9rFP3l/fNXwudDeump/imGr8boyKGZr3MeQnzgd5tM8G2QJLb3niTS+vDSLs3R4UA
/ZFjMaEPPNgBJmSZ9xfDIxVG4przgFleLJslD/eOtcZJoA3xU4804fp9/Tda9Ona91IkADe8WUA3
OaogpNS41daeVzCXLEFa2txuu8rBazpjNM4be0KBtoM9o0is4kAUUOm4YNR4NXOW+G1WjE9WSVVa
5YcJ4eDJXYdFTqRxABsq83pLGP+RK1geyzA89qNPwi27uCaVNeIjanwQBmIsiZOMAUnxCBQeA6/F
19FugpkWhdHpn9MyueccaRgVH3I//ZNidsfwgL03DPNpVx57zeGxpBY7QfqNBn5njNlgziNiCqGH
0r3VHpqBNQAHywomLWanrpkZfmsUMl5f4sY05uSIxf1T2LOFVD3/cpF09UH5jK87c28FkF6RTQDu
474Oe8ZTeViP3LCzZ0p0CqrCeSEG1y1P//ujdOKzzyB9b7cNgZm+2yWxR312CR26YwKDTZHiApZL
1w3/Kl30nIQYE1lGdM8mUe1DgIxo8gxmB/EG/WGVttyBWU2DxOt3vKOUnNMvtB5G9VvV7a9pF1eM
WtFJBvbNomiVALjaCBq+KG0kYQ/YruQWO5HKQMbYkNUh+2Z4emO35l5VxVFnujuXnYGnSCNS0uFp
tMArKbUIQG1VZ6XMGlua+FuRCj9QnIb6zNOB+0/cOPuWdH4sUUM/20xJXO5I2dFV0hXPfgljoitq
NHk5/msUuU1RMcvwOBet3XhIdr1ZPJUMbsg8AmWpuaCVdoEACWjd93BYBCNWEGhILL/Gf/hdN55v
pBu8oPeaOuJdCuHpyS+T/cChb/E6MMCWpCnBz11wNNurYnCf6W7vuTbUK7o/mOSgeu3i/yi75B7V
xn9au2bE4+p9HrjDvWyMbd3EsM8WZrUX0Nfqe3hp4jczsBHLakmXlhrEU4Tqtq5pNGakCoqhhLkU
BSlPJvzb1mrIY+TsOb7VHEK/5glFfcIUvG96449xKniG3lzLOMG3WdujvsRJU1yqBgxWoGiRk5k3
Ae/J+gtTg+cEthApIBo9LD/8TzvTYeJuLViMLRrgNq0R7WoMkRsrmhziCeO6SBiO976aVnFqCtxm
XbDOLKtmct0vfZ7k6nsPhHVHjoiFfUFkRf0zgVlK7Gb/D6M3HBo2pNN8gU+zCNKdmoMZhbXGgrY8
d4S4DDhVhBsZ7/kQI0uTioKIidcKj1VFZqT8q1HmjKJ/BYtaQm2vcQ433tHqpFhnTAWIx+Bbt+bs
1lgb18OlhUJMdllsYwlxTnitOCmv2YVGJo8D1+sks/wnd+q5d9aAgaT7nPgYJbE3xZnzbqaN8S2U
c/EBVPKvWAgmmliMVJMJUNU/dk7520YBOc/8ToghPWiPCpEFEGgzmT/bc2TCVm+4oTTd2a/lPzA1
BkFbEqh5bP1F/XI3aeubG0Y/5VkLD6eTlFiDlnOZANvMf47kG9S162zKL1d6jC/C0fhqO+NTDkAW
Jp8BUxOI93gutljj1szPhr/CJUdAYzHtwpGDF73cFn7av8TB37TyaF2O2uQQW5psOGYgaBF1/Tx/
YazZ8l6REFkGZ4NwLNxkFu4T0sbcl9F+vdm7hNBPjTwLXr1ubt4CLQaG9fjdkoYy+m4OXaZ37CPm
zIlZBDht45BjDXUNlMIryH+9ns7hPOwsJ1LH3DSTi9m8yFE0pDzqg11idpMO1DFUfXVFzuqQfYWx
qUO3OPqmT1DIW9MXNOHqjFnzA0jKbufv43QBMgYQwxxDOii4M8u9SK5lz0HMAG9ked6MHKYOQdZ2
p1KY8ioyJzzROkZbclfciXVV25SxZ+aWi5+HeVdUp++Vb3e3eWxQlXhbuPOEpA6A8aBDP3fIZPua
LWNf21w6UDnhepc9oXUt38a8+6dkmp+qflB7QPici1T1CwWAyReDpSgezKuPzgtLgklqG3KKVraJ
NQD6PjMTLh3odt2vE91jYWY/xAmhwz87JMYzW74UXu3fRY8hbmZVkficYznxSqjwYM/EXZehvpVP
8CDgYoUeIIe0cP03/CQl0ssIgSjpZ8wa4iYLYjit631OTrKE2qr+sUgSnHKWsX3F9ajyYHwbIZlj
sB9pib7KAfM+yDj/xNv7ijUlPmYaKkYQmAuOwXOQ9DqGGC3Sv4MjISsKeQZziGgNtna8N6311Sa8
EzAzh7VwF3slye9V1Iv3ESTksVNlSv5YZEd2X+qWQhRPgAYDl2Q0q7wioUTA4UHzarWPTEwgZe2J
k2nN1N7NjJHQijgtxzXN1dB4/Mh5IqlR7B10zsURWe7b+idIPZCUw0xv1NIyWohjUYzda1mJVRDp
ZCNrqd9yb/RWkeNOGwjLPMd2Pm8yQOXX0MJcLNGYd0btg5mUtjyCwgw3lWhHPPupD80xCh6xk0IE
CbrFZscsNbB1/AHVaNe05jVxSDt5BsCSJimOZpKiPA4YTTSdkQ9daAZR8EfRafhL2xzKLYPRdB/L
Xj2okCBUTki2B4W+ywCaP4hbjVsqYo3//0tBrRQ31cLb/+//JTlH9iR6JHOeHll1XXisO2vmp+ki
3FkGzkVZ+evR4rDlIbo+p2Z2UzOX7sbT+XmeW2sX+9Z0nE0uy0UgO+znMWwaMZRfxPj3c9vlvxjs
CK6525Bc+WcyEtLzGz3vgmE5uXHq2NiT3bzyqhWQ+UqcxCOBMGqncItmvvoSKjikln1yQe+8B5OJ
YDYSDwj4UDYGzv0XAMa38phA9Xkdugjzi8HkN67SP5me5K3jbLDUu6Z/bLXry7yHiAyIYiE6RYNq
d8vV+qSpZiVhgYsJm2ZyMRplbdoCc2RV2P1JLn8Q0wpW0YxVeprJXBmiw4JYtf0+6Noa/bRkIkBt
7O1/f9RZg+GktOCehEwl8OD/5AiFVAS8KuV0T//7o4uzfgP4qmAIXICgNEJjPclYHvH+bDFXRWuH
LkDOU/DRwlk/z2HzKyOLZgmaG6xCuGdkLhFAPIljjY9KQqpy4WtAwPOOdHjuEvR9mmfSYwYBEY3f
zi+ijm9lVzqn1msOjV1Mp//9gWL1Gg38MhbJIhzzdUHsL522rIaQDWtOUphfrp1NJqkwvHeWVGZO
RWHg6GGV1GEZH8KKY4jZKwuEo7zGgOP2FWn1PVjLt0qa451gK2cflxgPbnwGd1yrie45zb5r48XQ
UOtTlvFZydk+2LUL7bTMj30Q35jrDM8EWR/KZCIx5oz8u/SOmnhvWGZPPVeLVMfX2W1fZ5jqdzkW
16zMhp0fou/o0AhPo2cxpI7ViyWS6QGskzApZxtwafWNTAj2psiZj+HMqZEjYk0/0VbkHL5s3Agc
2leWOxDSt1t1RvqUd2V7r6bRnzyaLOKVjReWkxyoklHMl4LniSNYGB/JrfxJuYavs8GVW3ak4GVu
YcuqvwS4PdzByx/NsC8mfIqd590YEGZvjhoP3H1z5ovY/BwnSk6jz9bPEgy9zknPOo3f8eENr7xk
NVajF6Mz5YGwoXkPi/CVyHDHZrqQQTnAwn6tOMdUb8KDOWQkxa8uiGHGBFNWbPOCVt/wm8cAqauq
aSfRAKKa4dURtHlkVmGdbJQx1467m4o5+NqD5e6M0CovuWrwdbgd05253yetdAgTp86aukMDlF54
IHHxSWtcdBgt/dL1yj1YwrzUZT685FFjX+NkusV0561NvDkbpxwGYufzRJdEhv7ngc/I8YO2xnR0
Ktd8tet274Gnq2AG01AcvYlKizOohmMzkSTpMJfvoaNcBCy2DcSKf0YY3ieLL3JyYVNVTYTbarK3
oKLKs0Ed964hIbLHIlAKQH9OrK9+ZbJvkOE2zAmCsiGeLZMp66iokuM/8p0VUXE2kzZhyYz6bQj3
bEtTMPhmo3WvY4GvQkvBLw8OJTOTW8C438V9ck41gyhUph874K5IWL1Z14P+6Crrq7cm42CBHUNg
gaCZkzemSCuR9tsMrvjoJ3LR1fPhYIICXqmIFBJ09z3qAxkBAmleM/g4aLCuDnPKSL3g16yl98eZ
iLt2oHwVu+FJetZD49lG/kEP8CqmH7XkSl5nHmjpGtAgXWDc2cbinFRjux5JRL6ApDpMbWkv4UTs
r4aBjpiNAuoXE/BAY2po/4+rM+tpnIm29i8qya5yebjNHBMgQEMDNxZD43me/evPY15950jfTZQg
mobErtq191rPWu67gLMxhgVz75F4AhCCUoMuVbCtpdoFEeurl0d/MJDklCIifBt3I7FCW0+pc4PR
lPDnlMXayjpiUsTdEBrqMIbeewE5b98ALUtwwv0hFunWyfxyDMVtbI9wbaYmO3k9p3X4W8ztuxOz
7pugo3meE5ShWFF2ZSfPzu+nThTIKpTDMT+A1mrbPzquGz8tsdu1q1A9imE1xyVNMbcrVt16rqCy
0cUIKBtxkeF0K1bDc2S+od1+SkXknBvPpQk5jYwUS+rvIqKrz92S1qG42u45l67Y9hJBLWePbB9H
eiIqkJ5nXNwLNTG1nrNLCLZzD5ejEUXKJD21N2DWd7G1WASxyXR9k26bvHzibsoZybrEMUe2HzvI
MbKGY7w1CAfrNyejvl+qmx5IjQrM4yQylzQirMRe2N83FXJBSpJ3IxhwKJWhvQfF+Sq15x7SHGEy
mV2eUV/aCEiXrkOgR+Z5jmENF8jHmmEaTvVYPcyWtH0FH9+qY4eRoffaGSYcGVVTkq0dn6LInlRc
PA7O4i8DNtC5x2PQmjtwjc0ZMk90k59w0LR7BUgVQa93XZFG11a6DpMgByiqCrCUKgKPAtLsx7l/
hfYRCgeHov2FaQl31vxpDKk8WWO3GUblEVEA0MaoUF/KcECDzbaFtfyFHAY4DmVIzpOuOUcBNatC
Bqx2I07NJElnzPVxNhcUPpXCzey6H+kMz841EUkFD4qDLupGc08O3M2CGyoZMDqsJsdjNHjv//lU
Zu8kLJeo5Gzc1TFjXFFfizJaTkbcnk2DCKQkB4lteSDSTEHRbLzl1uvg/mM4RuFh4iPPOe1iBi7M
COe9OT4On3PQZbes22ix2/C1bbPpzgm9n0SjiqfWQKgpgE+rdi4/ZR3Aa2D6j/jrThcMJ+vF/RuE
3pV9m+m5EMtO9dzejeF8EnKFbyyd9mNV+YzNWSI0KaXMT90SqVA4QjrHLbNBMaDYOG/72vA5W2E6
48S769LghK18dUSB1ixCPXCkHup9AuJEKdM4hJjCAehFV5rPB6dz6fb2hJpCEXlaa7FgYgFOR6pg
KWN/rKh4p6D1SXTA3pgawdXN5RPcXEpikT6UOXQ9t+itCwNBQQnUfCfxIPZ2o94DLR9EQlQNSywy
jfTZm4PDYvqj17FeNeXkizz9mBrGVzKy/tUkVO3GyU9X/bAkK+3oQso5NOCgjT5+tqG+sKQVHxoM
zLZCBEbMdbdFL/am0hk3WhK4x0Vgooja/JWqxvzp00tMTfSfcN3S7Y/UUEcSVqtjxehzH2bQjQA1
mbsFK9I2ZASbeeaVbk67y0uLUDErfrcdEnsqt35MomQ11hFNVcGG3hiNno4dWqyxj6ubpAZwYSF0
iJISQoxXMy9oBtDGEPmRTlXlIW3PZc1Zj/zoU7dgAhMTt9Ayps9pvRriu3eq3WO7FCj6G6i6nPvw
9+mDsuonLcsBgWqIHyLsT4mmXdHL+rObUeUzY9olvYFXEkQ4CJHxNjPM6dny8IxVfxs3IagHoY6v
fMiRH6yuFHnz8l1nBSgYzvO04odroLicUfANC1eSm2w7YsHgKzZ+bM/sHF36pzZh9mVENUQknAzN
T5XVtBtDTGK2yKDR6PEVdZG69RDBi/oLxHTBQoEKNqYDNOJbvBCm9bBUw5lOLYydjmZsY4p/Mtq3
xg8R3qeagnjCbbq1lPuxxnpC2mJUETU1Mycxcbes2CZzutoGozaskxHGweovd9RavNOzAlKcn4NO
Q47XrbP3iuNSxhlhqxYHRrOhpd2V2yBunnUsKyJ18evSpj5jTqD16JCpmnUSZ+ZASZSIeNlXa1Bm
FRPZy/mOPg7vlRaSkYJn34U5it6pGTk6zi8tvji6M9MR6gSH5cU+55BgxrJLoKBKbimTmzYhRWy0
Xxot9mk7cUPxagNN4J/qYvwnw3zxhsrPA1QKub6DHdA9ejaWglQBMSi6/ui17ZMZvzk1QJKmsx9y
u/g2a/0c6vQlLu+GzqEjnt8bWVftCqc5xkt5dhwEzPTThoBgLyA650lY9OzBgWgItp55odv6hi0N
chII3Ad6lsy2EZbtrAQNtJHZL6kflPAwKA4e3Cb5WOzgi2nW1ezt24mOMTcqO92ipmsbRZ9GgOcU
e0xrv4QJdtkmeRY6foTf9hK3GSTut2XIf4y0ew2L9oEcHMSpIGUims2EKqcP8OkAj+nxqeqiM4Zb
XyJUcrFx0Ek1L42JfUQYV6lsWineLh9LcKOKwz2TeBIG7igPKBKI0iFg6NSEWHDGL2uJnnSLiEQM
RbdVCqOOFX9PKcgc02AZzkbiIEz4SLhyac+QXbwJ0xujQ5MSmzjrbEGso8kQVBIIuHFKo72GI6qh
MGZY6arsIhMErHFjhlv6yD5jQyQRTnpe5a3sftWmlvyXZUcHceQYzbTgfVble9Upex8UD8ACn9ww
+xYgdxN3eUV5wmC1PIqZONAMX/UOmJ7qgvJojt6Wv/oGJ69Fr4QY76VYPJJTsodIdZ8mGiA7BBY4
EoMQ2++lmWMwC1dQVhi/GyyGABURbes7bwxR8s2bFm+EB7/eagwEJWwV+a4iKfRARgWbAfNxt61v
7VWSBtuNYlYVe+rUbWPm9G8TcbNkwUUH5NHWs7dfSr/pkR5jlUL7VPDZc2pzV9VkmxkvrTNfhsm+
LQTrvQq+R2Q/pHnfTwpLGBJsTM0OOxZzjStZuFd7XM4U0OAVc7TOqCChI70qbBN1LZ4gKH6IOX0h
/hLAbsSisbh4kEeMCngA459hNg7GaiJMYSEEdu1nOn12lXlHpl23n6MZsAU9f8Q159zjpufGfyhy
N98VdnoIPA4UHJb43BtKZhSW7OS4b7I2+OgKJLxBo8AK2gv9kzQE5sE63hgIK3LCA5RBWU4s1cAM
Sn3GBZm16UBjS1RAumjp32mNsAD5vgvqKHzMe+8Pe63cPEcRo39HofEPL8Jpd3JgqtskxivXLFO3
CgkMfO/BdkCyxxiiKVb8CsrFQYuM2EhMcANxfLpGRFnGrEtsTaQlYT4OayRmicJ2q+glDiNarzE2
XtIeFpCtd+VMRDmgBbq910LFeqczhqW5jl7Gyfzs04Xhc9PmW6ymV9tc32mk9g5iDGaJM0UPoNw1
OHiCBR2W/KQEAfGthxVjG+31ouAQuk3Db0OvxSCTncKdep1MFbZxpHhM1nY2sgRI9wNpqpbASwqo
7BqCjZlTyIWAvDNoqK3ck2rNGjQFpIwiuqWKd2Ni5JGcIytcn/4+tGMDpmZ9+L+v/fcs0GpT9GHE
WHHNdrc5A/h290coBNYiAhKncXH7dgWez10fxlGM+7ws/pFyFN24QZKuZRiO5AWSFGlSDCbMJE4O
02RxxJQG55UMPFuNSmPTuQgi7Lydt2Wl5puSWaweZ70H2fZet6TmqhSvadyTgxGNa0vX5vBP2ER7
yJUh9xk1/3a2HHXL8k27X6jnAVXvG6wpezdYcXEs+uGucOHSjq4D9WR9hi7VOs5hsi/xDdx1KWBb
QvDyr6li3G9nzy7J2G+qozLCI36PcwyMdJGeI1V678xh9U2D8aBKlg+zmTg3RHl8CJTL254WxRUr
FJHzdmccfl+mrvXRzWUDuw6GGFqLP3UbXOolnF4R2jS4uixTbhjUCcLaXJ8rmPYOnQXOP4VxAqNC
E0xh5qBIeB2kGfxdhvhvoDIanTkTD4d/rCKXK1Yu9FWd1hcOWTFF2N9ksC1uJ+SbQBrMfdC01prv
hcom183dSiPbZCIBkxvy1qiuvZqk6Rwihfy6iKebQadozNkKizCRt6Ug2E0tvkR8tsPJB8l87nkW
Q5SYpXFKHJe5e12cZjc+ESvyY624YvxsGAoiklYR9G41XmXSLLz5iLxwT7rPoyo6fRTddAislrFE
shDnopPgD0F9KRxfgrnmbL/W2vHi2khJqSfDuRl2zIq2xBR+IUwbT0r+pbW3PNTYKZ/qJvVHNhfw
KrVzsLsmPIQg/uDGH2w3dTYGRfouN50GjebVoQymNcY71GPm2cS0bX224fBsJzbehJAspJKiiZgq
nPtrRlrYN9jBW7RxFfSWW21OJ9G45m5cAIEV4Ue12GjJFvk1QL7cFRElgdZuBWiMB1qaPBRwA8aa
4VQacjT5/ZqTSVT4JKfR/Uh761CXtbtvM4u+qndX50OyqYuF1GxJ/8kLgf1Psaaz1XgvYyTDY9lH
JnEhCF/od+/qtjrMBA2hvAkga+Du4MTy5UaVxIjiOu9I4o9zI4u3geVGKkvfxSXpa0F+B0pgo51o
tR0Hvlt7nl96dEyRv9DOCYBFfKWMkHao8F5yp/tWM8fihLPaoZJ4iUIGugb1y5Pp9qU/EU6SReOn
mOerDLtLN4TFPoI1fCkmCzRTM4JgCF1mliKkNhsFbIhMniF9XAjDgHTVuITJDX158/uy68+Y2ij2
S/txVnrVmXHFmysWcB5feg46x7KbgrsM98J/D3YXfqCBEXtsgZt4dqpHG5Il7GBp7TQtEYBtcEwO
TT7l15AOMiX0si9VNRzaPHssEpIrNpxfGNQa3rwPO+53gySQDdOcGT5snd/0pJq4qqDaGwrfbFuR
Uo/w+vchm4x8n64cfZM7JNZ041WCmw4vVukP68Pvs/97+P0aWEHMzEOAsNMoyUCbxgRqlEDZUcNB
9KHVuT5echDZCRn2uYrgTbaRU/uRTNA6Oaue1EK3KlA5nxMCH2ZP4W2t1g/098HOhsCH136ebUsc
EyxR555LPWxp8W08hgaXVNYG8memFJQ/9J77msFE6oMu1bjEsH0k08SygdgCD7Ju/M4cMRqEZePj
KMR0g7rYI6DuZoFnTKb1oAvEG/IOijccpVkO2xzn4zbCFICimDlb2xUGnGSBOqFGqT4zUrqBzlj/
9wCbWqJe5zQ8RNYP9vxun2pnldouNMandPFNeD5HosAv2ppS5ITibZ7w/S0aec4otjXppNjO3kc2
AZqkqE4ZkzFPQKRvGx1faoqbeTF/Mo94VpRpGZh3sigTKhu1Aomzmd8EHS88ZxomyOpu5ygC2mw/
GLUYD3X3UwERu2+1+Tqg3xVJDxAoOizyr5k4IK4W3tcGodBWufVTvOQoa8hRTFV3zlLzoFAw0SrY
dqX0kx7hvKJA0MpvawRoxYSZoTkQHEmP3/s3j5Q8S1g+jwpyRUMflKEk2NkAdntxU9d8NHnp0QI4
jUOPaKoJmHtS3XskC6UMhOME/Dc1+NNUWVeEM8cZ1ZczFbTPJTng1nQ2Rn3vhfmnDKJ31ZK4Mweo
I8qTk/C+dR5ZbMJWgFCno1T0FqmAn0HooJ+jIZIxtQjwrYRzRCv4JvcgllZh8I+IrYvrdn6Kubl3
euh4K3pxCZ+ZwmE2Hpe9ZRgITQdfq/k6/cIwqvuUONlN1CfPcTL9mCX4tQbfqV1pgccsODWG+2Wk
GnFq8FWY2G2MdoRNE3qncECeal1RQR9DZEGOjZ3Qqu7JKFya7DDJ6sdxmgMc4uAUdbyFSXWnEDhE
A4VgXzkMLojgmGbjoQ4Oox0NJ3gB76MBMUnGz1wnhNCTQZI6+g+cFXalWl4Lh1RU9rGjFxSfOFqZ
L8BQ18p8rlCYgg6oEKVRwcFUCDcWSq3ISfysih7dvGGFm4KD8W0ZvHV6fZvX9ypOOgKumbfY/M6h
U/8dxzvh6UePM+mGzf/U5HEGu+BIshAXtMnHANiQY4N8b4G9xXaXHITj/aum9DFugodQOScWA/ax
mktyHDmVh7J8B0nwWs/qXabv1Lk3KH1orWts4Qkmsd0YVUiLga/qTNEkyYwrBhTcF+QCRfnwYcZc
HPWgcEkkP8wvXmyOqfPI1Q52/I9uRYhVkbOAitE3A66oe5tBbsiRvHugrrlD++/XmXhKhBke7ETQ
Ma3qG3QSR1WYXG2aT5UPCJckvDzuI/whVXefoBwaM3HRXPob09S3aZWYzOUpMmfTWjiW4rum88QJ
grw9zgxlR1BKfm+XwZPwDLYwo6dxGRjHQFUInnNC6KhdnJCeRhwZAIR4g3LSg/uOC1ArgAUBlk76
mXwaGIHX7lNwNxqgLT0T545Jv1VFSJNr4qOxzAE0Czai5/9ndrHSarHcGoC8nuY/aRF322d0DjBZ
vcsgoPVNAG9Y4N+V7F9FWx/J56Z503kbE9zNMLuPqAZ2pa0xdIvo06nEsRXkLErzAOriNLfYYmpZ
Ssyr/LIEjh5kU+2VxJSYkw/gWNHVS+uTiyEA/whMYJeMRXzFZKA7j961Bia5JWOHZs3yYOfLT1iL
M2Q5VIfI67R0waWBxk+Hx862IhJgjIsBl0q1kuDm4NIs7kcM3mGWXyLHe2XUn6xqPWL+4G+doG2a
Rpz41XrSR6fh65IBdMDgjtDBjdBIj8ncZQEYGEEny5dTAmJSZxf96yYMzDdSsFx5KcCOs4WBEF1J
eylj+dxx/9l59ToEr3PI9zIuj3ZEnK6ZG6RKtiZ/q3wGkgdUUKC/TNiAPYVC3Ggk6TfzaRlwTUQN
HRiR7Nwe63M4XFsKc2poblJh0SK2q1VVOEV7hZp5kPzryaFxFDhPYGQ5Dt2TYvwlQ8SDk6qTU57a
/BGTdVNCI1OjMfqBNb27JVfLRLVPoJ17sOceDJCFbLob7vMVyMOChdrzZ6F/joIiIg2SHdBiJabf
2B10Xl2m0v7JMejxhojNrGlfW0Xx7uI1OpYsft7sfqWN6YGRYezYPbqE5GEuAymXYo2jY4k/2Yn4
T0koGRmX4HgO8u0St4TN1pG9b1P7a73yiHQ4RvTaQA0N7z02ZnRdJlsPC7admtcxre9jl4lpgaBa
zpiSmWd01hpdiYV6UxxpfnyKPrwW2SqDcGe0z3xIbSkQRZKmAKTz0855Qy20s7OGQtwsw/ugnwBe
vgpFyZmw8G1h6FFxrz9RWcMV7TXd+CY8uT1unaQzu61r2hyxAk450yE5KeHCBFvlxRwJ7jPgDV49
rvwTexcI4jfVBCi7d71j13cdpTbLY6TVRw7ZhQ3acLN09dvXTAOWJ4GtFaBnwSoDT0zBfEmsFOCD
jWI5uy9u9eQxY5E0xWrvEnM4TAignxUVnVxqX/X1sQ1KAm4sn+HYru9w4Nm5xvsJuHnfmteKcc22
WSQ2aLO8oaOxop3GdkevpRoeavddcKnXHVp898+M10homLFELq5QudIPmAdvhhlvhD3gBksfnTp8
VJgm4qSH3k1vN/NenKVG5+WipNHdvfQ69njAgFRKDwMQkcIbIK3YL7FHjmkwPjW2se/C+S+CfrUP
IrwvyHOrnoC+GoocfVXSxEpaf0VOJGqoPhM3+tamRV+M5PsExLZYNXdUkBePVFS87AyRxDFMrScg
unbACuc54FcSB8Lf8tTTohWYLLLos0rABqiUyZ6Wx5rJVW6XOFLKcyGsS1PkQKQAF2/6fLo0dn7y
Qq6omczXlQUxwx459sbd77KyQNbVyvGT+J/n0rApRvOliQZyI+WHm7WHrIbrk4bey7QYD1CxkvQd
eTs9N+Gdkin5TtADZBNSIz0KkgGDfxnhuuN3FVDo1bbd0tHB/r7If+EM/anADt8QyuBkZ4gxBYRx
DmWAycToIzBoGORNEtPozK3jmUAC0rLw61Re26cZudSoOfTX0zfgfsrbunheWg9kjQbgJT3oHOe1
Hq5CZrjdqE6tVz3Ho/6Uoq7PtQqxgSywNsfcfShs2mAaXrZMzLeiAScwWgPOqGGF8Wv7XIX2vyjK
ZsznKJ0dSxs02oyJmXh9HA08Xa7J9gwJLIGZQn8HweXOTlzY6wSt+rNp/lss0zt65vBgT5N9qKyI
qZkMyLqb+ZxsBRqs6vylh36CUuBTpOkN8RuOn8cuEYzAR8iHRmyuYI9bLbIGzzVvByXOoZWIM9ln
1zjgFGUbYbXn32/kauD17jMNRaSN2pYmKKWAZ8It7u3h7HAiTYfk2BVTfKzcJTlQ4K/IznuECZ4/
RkFxGIbpE9MvlHBdg67z9HPvNNG205GExjnuTArhTtB/TByG8qBfo33FiQQqeo6kbIoqfCQg6A4y
nPJ9GAU7hhTD8xIYbw30q13f4KXPE7GNZ8bRaCLxK3GuQTAKRlLHo3PpsoIegTZoN6SxvEH4XOwo
5uNt2+QXwvZigk05r9fgeUSFfWWwh3JLwbhztfW3NoKKnp5AIMt25aZPBISmoAdC6sQou3UqgAlT
SB1TAgAKi+F7HFBFmDaY3gTUFSUZU5sBePTEbcpGFrmITbIIISxcTXPptjlKZRDtj9aQPuUGOtR2
cQ9xBfi0zrsXVf06/ZMP3nykrxUigSJvrplHRPgCVYrk120xl0SwnmLXTOOL7dJ0mIpjl+lLEjXO
sVoQLaznZrcefvDlphzOyL1T7RPU29U+4P2jzRftZFHQ+BisyjcdJja/D8v/Pvt9+f99S52FMEIb
tuW4dPFn8BeX5565f9Kyo/cVA+lULgAc0dB12WMjgIQ7FAzI8kHtWvsh4k3UkvlDb0zTOUJPlbgc
NhuIX+kxLhoKU7ovXSrNI5ZpcQWmnZxXDNTsvDE682hhdTc6tQ5tRFM8rsprIIx9xLCRKCcWKunZ
t242FQzzu2E39SSDOP1xVBHx13GB6LAfH0pXSWywFhBEEgUd9nUuFaws5IaAcepj3FkVNvqSsiPW
L5glnsNJ3ia1dWvJ4Ym6Hga5SXYRKruiMKkZQogZHQAKgfB8p43yvhf1U8sV1UAntxqPEzWuQLsN
biWt0W0gUA5j7je2UcH4CHdUrdTJwIeMuzT9jp1rz9Z6KDsHqLPSTyB6vzDa/skqYACLHP9VxhCC
XPO+ghJ0THeWsYQ8Pj2GQ2KevbBliL4+NH1AD6gM3pbpgP2Pgykwri3S9ntXhmeshT6k5DsRAwap
OmISEILUJYvwgFEB+14C7yS6Nc0CRKeX+Giq74ao+8nG0TqKdYTt3Ycz8suJhWxfLghVPDHehO7s
97B6ECg9IqBitOh2LPTAqvH7YI+UwIYYS8YdKY1h/Mfo9SN1BmKUKXnNyPSE+XOdVwRuy0yJYIyU
ZPv+girifjTa/hosGJqDcnrzUiYD3jId0ajfBKnB7KkE3KDqk3TluWxhpi001Rtdn801NGTF/lpG
8d039mWKZyZp7X3aJS9Tv5xkra9lcOfi3ANGUD4BOnixQ3Pg/vlJ+4QRmUJA3uYG4+uGGcc7NA00
EctQ7cKEEmZYZ3bwcE2K2SCpPoFTH7A00PbIoTVL3UCTKutN5MU712PiVkzyifk9TrSQBh0RvMWt
1A5KN9xaet1PRxbfjREkwqf5Xe4q79ONsLkUXg+EJhj4SgeGLSix2jSx8Rgk1kc1BwUBr5M6A7sA
kRljawuSo516KzIZhVJgeI0vtElb5/epjjPgsU0PFSzwnGNm6nO/tlI7URf+b1P199nv17zTGLoe
rBZ8GqV0phtd6VvpVvHRBh/L/bo2myJrutPC/h4ZlBLDTA+q/99G1CRq0JZzQ4P5/309JK3kGIzj
kVTCbLzR7Vz7ZmL5fZMWR8eEWwTtt63tV9xc8GbkTrrmM4U10l1ETUi1QQg2GrgN2JZdkhSPuppf
VWb+kQRHsN4ykiNmNcUEsfn92TIVnP8K4lsg2rFjxlGznzTQ7bLMNenFcfXmErZOIkKl+YQ6wulC
FxV4DXqUQyXQ7dEmi8ZjsrLmM1ODTocymjDg42ZaM8xbaB/9tEdgzx5qkcK6NHSIC37e1mRxbJHT
z6U4E/EcnaYotXfMlC7kII1GslyV1z2bjd2e1yz6jT0mZCqJGlg9d9hpArU3pdYKq8a9iTeU01dI
bjyqv1XShjGfo4kTiGMUO0yeBg7qCeoF+iKA2KLwsiCti4ULFxcEaD2p6qDridVpKqcTfZPbIAhd
hvykgq84dCQs5p6Y7sovuq4jE8SL42PnMq+lePV/H/iB1X/PrPX7PIxuW2j3QPTWl78P//d9vy+N
drL58MtjhTLKp7IPN7UIMPAuBJnUzlOUW7it/7dNW5Mu7Lfrw+/Xfl/+PkP9CSp0ns6/rxQbwH/f
pn77vD1YrTiXSKSS1ZuzPtQYyfxyffh9WWDaJtoPmFFpjw48twnYWIe3qWwj/GANdK9hoWExm+N/
P8Rat0dv/UmGq8pD2HtPY1gx6Rrb3PSZWxv/PTih+RzDg17bFGudsDELGzIF8eXwS/DZYz4yoDfN
f8XYfmWLKA+By+F2mePDPHHGl2RsNTALl5DgqXF5Wkz4TAxe6PFgd7cBm1tQZwhMBGJI4/NPNKkj
sUBoDnexLXu/pmYyWXSJH1v+Vkn5gH/ZUPUhmlxnHy05o6cfYNZ8MXJfPYL6Qtu5rdv4ynvzYoQc
lZtpH2f17ZISPyRm/oGj80ucGsvBtv5ZM147PSxfaWm6O3MJrxk9UKv34mM/kTHpVvLYjdmKpvN/
/w6nq85D2Z2YW3911XRVAZQ+S2o/CeaDEJgrQ/2dKC5xpRbSwnBe7xRuevqPM5u3OWy76HXqiHGg
y/GB4JGunkOZVeMZokxi3JshCnM0lzbZn4eKQJSHwOV+q++8WXjgDshe6NWDAgXH7qC6DsxB6n40
ecteBHhjLJuHWdInxbiwcPU2BFHUH0XTPtDIb3cJH+YmWoYjVAE/aJDVm270ql5wO55pHowpmGQj
dpp96Pz0oIDugAu7e7FIuVki/TTBcT0wW34hPyX1RYOzJvayL3ZvdN8PoCI/3Mn4W/cgGHs5vZdR
7mIP6++aqWqxe8voIcqTI/6dL9j6AFybGtt6Qwyeq74jG0IGEUX9sXYfxPIqnQYa2bIMW1VmN41+
oqQDMq058FpG7hwt16Hpm6pzYXAWJ1g6OiFFO+TwxI7AZbI9iTdb5hGkmqQWB8glbi5V+IOBaGfa
kgtDje/FGseYN8+lh6sB8y2hmIk65e7yljTipgvxxRclhebYInSK7R6jAAXi7yA7DCA3Row10U6u
2SwpaZnxire3UJZJbx2fdzeITYj7XqKzNy8XptM9I0qgnF4isUeRqOwho21xTcG4oUyy4oGzUkX8
lUMNmiHcHzxiIJhkE/1jvXYR/aZOok9qHLxypgjUobutOheX4QRhYm7/1kJwaMvxO1S0FmcyK1FF
rdU2XKERK+IG1gCNXhP5fVpa+c6zymPR9t+qbuYzmzMTB2hmnmbGq6CxTUOCymr0ikMKP7gaD/ji
GDt52aPleNQpQn52NMfNKrqz9WlZw9jLMH+LBsM4evb8Z6pFRqgcIeZZfhqIuz4CU1ebCjwKNdk8
7z0adqFRH5jZc5NBzNvlTgFctQzIxYYVj5ETd1NU1fsxBK7XOSfWY1oxcRKf1MDNjIG3OtWJy+y/
IGzLcmkTuyknFP0gLG5Aada3xZDo3RDhO3A5nG1QlMaAS8iAsOKDnDRWl5AfZLfPin4Gkwd6pSZl
7KFT8SFL7PBmSYhr7Us2QSBKeGEyzKNZ/6/2Tlm6TvD4ezFAGL5RLuG9ylMIzs61qjm1TTGi7LCT
X7FqvgYy+IAEMEWK04MhCYmELt1h44T69GBYI1cshOQt0uWzS8IEFK5ob1RnWy40EgmUI6K2zjxO
PR09h0hEZJeOQX8K4lKxBcfncgUFEy0i8e4wKyRSgRFRrkxUU3pdlG1Jj+0evjt+WP0zchzwlxCk
CSS1+8giwml2p1vLxUs1uZO3H+7IyKMLo9u90/Z/E9d8l1XLRTHTjGjo+haj/nFR4sSe93dgILwd
U/pQo6cenezbnQil4kQ0cJDFZTc1Dzr2ECbRHFIOeJ2+WLmiI+eNaAkfguwWDUazoWVFRl+A7yq6
6VpAzlOPuptVmBCy1oARbSiwfKMDL/Nvi/6DxB/7QO38QNv2MJryqfAKfNoqfCnNkIG2OafM5LaR
ZWKcJFVrY6qKFUnqeT8hq9Xt38QmwsMRr7Ensr0Y52+dEf09L+up+2jHc3KQa3lRAEgw4dKK0Qtx
gUxvJppoFA0AztRWOM41qLIPlYBtJQH6Ce7osTfLz0E5f+vGJjaopNtlYJrs/1iWg6SqtV68vPoZ
FRyhyWt3k9UClaPLuyFOFM5N5iPDp9aSzeNgpPfA/h41ugfklZ7BoDd3mFeVHwXRJtak6c6Cs2FC
Ici1Gbc6J9EG8BmiydZJDslQ73Kd/kSzfjaHAo/LgL5EVAsZGKYGTTAeGxS1qCxcwpj6izKcJ0Cc
2Y2VyIehq+7t1rJPo9mVe0eW16IeXpG5kEPEBAU/OIPhytwxIGUDB79zpKK/9wpTHAoXd34zwgzN
SdF2ETFoyZge00x6oNY9OkwcXaWedU+8KbfbLCJmKJHjGz3cqzbpOPu8k9Dg0z4P9tpkOIRWAvWp
JtawWli0qo77bppW7xsMycEksU8Ls9tl72M8G+gpoVwm41ht+pXLuEgAnaIYr9G8YoT7wQfMSYyP
ZjJTTg4Xic8FV0UcXFtP3c4hS/5im8w2w5oRfo6+KPEnkocDmsJ4Z53hkmXDe6EO+SGvim5faY7P
NpTE1lr6c96ZNJ2LnQSSs/4c8uarDsAVDMktQtvUHasjeNx4u4ywr3LGmse4pL/C6dagdwR6MbTE
F3e5OKXmXV8GL9Iw453Cn8FNjS7SIAEqmwYUc3urI0Usz7xyX6MCArh2TG3QvnP+Xszs6sKNn0Yl
Tw1pr2wTzmnMp/9h7MyW40bSLP0qaXk9qAbgcDjQ1lUXsQcjgkGGuEk3MC4SVse+P/18UNb0dPXY
jI1ZlSwlUhQjCDjc/3POd2CejsTDQgXM0VF4rSl7grVbmg9GHBy8hlBBm2bj1u66idMjShgCwVsS
QZ500gRjHSbwU0GdBdY2ppVl89WzlT/VNHqZMcdVLwMPFeTmU+gMnKfQONAbinYz99mptRdchEru
x7gJN7pE7ZJG8ezT4HnMhwaCayFfZh6NzNUNSm/gD8LdvgYNFFzm+jhL5oIksqNJKtv5xknNG7DY
8ZuTQkSK5vYlxw20k4jZLV8xMNgGJ2W1EfjeIU1RyknUbh8k1Vct2p0nrWllefBs4NyiAo6PVUEw
vqHdmlmNfycadAyRpgmyL7tiNdkC5QDAApEB+iqAuXRB9bMe8u+BTD+ntA8Z6xVPfeCH5yH7bnpg
PwqcVwzM/GjNmaLfd8HiDITK2BXp3kTs2zFQJP89etmmNamzNRhorZzJoxtJesfS0uvOQNgjFhMR
kaiLBxkxb6r8r9GvZwwAPCSp9dnQss2uHO7zjDgJGEttpiJ6ms3YP6VNex7g+e3AnNoHjc96Hhxu
qBDrXJCps2LqqQf55mLK2mFBX3N67Y8AxjUOOfhdxGgQaarxrlNRfaWxfGCPUE2jOMNIYiiobDQs
D46t8kIOZOSOCAt8EV6dt/XSzZ0HTIwtBmytJTGKm5TjJdjCveIXe+1rFuaP3sADLcdHQBiWd3fm
vtnWwgbF0PEEtm2ORupDNUW5V11NkKcJvgX8uupeM83DHK9wSIuONd5BuAspnDmPvv4OSyPcT814
ZoLwzXOma6upiQc/O3K7ePeTWUqGy+atbR1/17AvumPqwzqWAUyoAe17BVP7xM5Pg+PeAieUlBDQ
m11Mgndahaep4Zv2S0mCEFgGkDpIRJBpZ5q0yGIYLHmOC+5+WUA1estggrz0bYzv6cT5NSzopX+C
mxEeBE3m6Fw5NomsZOkEC1SNOTHlOOQt5YkNCms6ZK73BR8iORmCOadr49XIcJ8gGcm1jW0Qy5W5
bCHZfTcubPp+hsomG7ErlfNcMvoS5WSsbYUmYnfyw6f8kC7s+mg05jofMxQ3Bn+rYc19AWXGty8Z
HoYdG4C66JJLWZcxeRwYGQ7i7c6VI+o32fSEyuAnSs3WufNl+0K/OQWFNW7Kt1Gm3tEgl9nr767h
AIfADdaZNQB346HR3vdEt/4327KJkyf1Q6/q/k57dXEdPGQdBuZUcGUfiurO1bzUQGn0AUZekE0N
P9X7eGKNKBJdHToMiFRjG9k31xjXwwReE0gO/5WDfVRZ/H2Ywu4BnDYdAQeMIhBvIsJhESEZ3dvq
rh2XAUFrAtIwoCebUwPbJV5gozePwNWCHsx4h9PXzOCp4NOFvbflSWFshgEnzEN5HlKfWEMzoABg
Tl3FDs2QVL7mu6l3HaxdwyMMTZN6hIg4q/KmQwHHsMpsKEcj2bdQLioNhIDNEldyy5QgulNoSFMd
/dB4COmwZrdvQA33E+Qph2CpcoeJ8whbdOn5eLJoV3GM/tx0nDLNBh46LdXpShPixnJ643PYFTju
K307VDOS9CvqESko4NG5HLADMFSrMltYBA6cZriU64Ig66Zpf3KML0FZJ2s9N5Jea02wGmi85DLZ
Z5ogowJ13Ua+AV4da0I7tLsiaGhLKLq1zxsL0YhayiC6lG5yR30uYefYoRtiIFPZp3d15QP0hHHK
t4fRosloHHD73mdVyfoDGjNeiDQ7jDVSpuQMnE+0nlkkAFZRahgHBSrT9/R92FsHNlzm3tCghipT
3/WkwLyZnnonXnP6mI9SRCfDgKLGGQAOcxAcQBCeacV+hHv8UbpVQj8StLu2Kk8oSZPtymODNKnL
4BGXeryzTJwmnc9PLWgwRo9ZfcgZDe+C2GA59LPnpjG7tRW7DB7TgUdmsZBzBAkn4oAkPQ9m7zEt
lPDjrJBOAFCE7P9qXMD+40iQZhN3/Yfl59BxXUcQ0EnndO/X5UtRtf6uVr1c2QhTPk5KZV+1EzMu
jWsfPnz46dfDW4OM28OdZfcSvHQT4YHQNZ96E7RDN44LCHOc9hbMDiNhiGcvSzfdnC9TcqMcCiGV
4QMDAbx3fntlpk/OoLXwqM3548gQ5dRZT+EcFTSODAzkrWfQKfUmXmjehmUxwqRIHQ6c9xI65Enb
ebyycU/XZQ+/boBGnJvTsTGcQ1xWL1EwfrkEFLLIAPhNuH1yGG8OI+CiNH3vB4tOOZPuYmFWtLIF
0JYzYhUxPgYKyQizJ5U6qkZizc0QVwy8f6HzOGu07AJdyoc9gqDDMgCo48cofgYe6Iw4fEri8s1v
eSfy1Lza89LdyU+RPUz5TXoaZRMn/2o0wp8UfV2HrTXZ05ECIH+HV/m5zq30wHg4grrh7QqMD1vI
H9tA44ozgfzuCpj9hAmOMB3mHdHYH5WVPiIhb1Ss5NobucMsLQlTFN5D3VN/RcXGuZzQREc1wchk
IeDD46aMDXKCuLW2NL3gXOU8BDGQJUEtSB48RbZAT89+TTUNjkIt5/YeQ2Mf7gqN2X/wKUGrcnbe
vAgeF/mWGYZYUzn2YgzM8IxEg8RCQBp7t7tzkLbonYISLpcnU6xjkmrJA6FVWgfH4Kar5DhWmn0v
NuKa+yVtBxD+lvYXVHKAIdXZs9ctI2TdOdxAFqz32Hk/cvCH28I4q8IhThZOFoUeGCq1fy8SurSd
ScabGrmDFUFQkSqNVWTrcIvLn1KnkEViSofdxIBskGZCUgzNW9f1cJgj9nycP+aOG9WFUI69+IR7
79LJKN34ORq0wChd2zR2Uq56GYtLFRvdJsx5brguKICmWcT+6b4zsi8YdYACsKs7xmNp9z9oQjd2
Pc9T6pKq306cJqYToKc6rQl1tYnK82IyDFlDBw8Cm5u6r6kbfvgtxqmgUu/4EuGEO0hwaWT5q4bz
K6d21D3OY3E6U6rM4jCznzaG9oxXbXFbEzVPlotVcX4qfQoOLPTjHiBKseiqk2zCXd77F9ps24Mx
piR25+9476D/gPRjLhASgOzCXROM+hRG6QVbJCVnouq2fem/sVFxD2MQ02FpvwUozglbwl3lUMY0
jjw7KXiacC6PJhToTnIFTjk1bgajuZi9zpjzyHU4AZH+/iTGTazVwDDmswBxVg1wh/P8c8bPOc/C
HeEy0AcB/EBOJJAHNWyhZZqf5vaD49d4XRin70HIbIi3IEQhvayaoQ1XdRbepB6Ta8KpMJITHP5x
ftPLfMzp6U/I8agvdBfuc5rgD23p3lfTcIEzYK0NjAyxp9DOxYIvCPCZwzFD/za2hFo5AkpEJkHO
kpoj+F4ZZAOT2vSatDsZq5SYo572EWHVSW/njtKYZilyKuwpoqy8pCyG0SbQIw9S22XEcb/SXQel
CsD5poEyW7oLQ6V60jOwFbvNftWyfiXZfkxcpiV1Ehlr2NLbbBxNjJDT6yBYvzxHHCEHfURAO/0Y
8xvx1kwO0D4pZEwYy91z1T13nfvVEI3aMIjcDhJAemZpxjqeba3LgScfB/3QxJudSPiBIhw5UWde
jLUBzhPn3Wf8f/Ar5SLxKH/jGDo7avED+PBDwWZnF5bB+5vvSmAyeVSdRxJpxQIAL5P4LsOChIPi
0a685zgd36IesyOpO7mqywEPg2SumEh5s8TA6MlYpHNmAVXBsTZlILI2tMLwNMhwP0gsjnZSyT0d
MU/ceGxtKVooAwwmSayvQpzcpS5BGp29H8OZJTTdiIza4BEZDhauh9Oha/bFnD0yNCX+g7Xht0Md
Px+bDwmiIrMMduO2HZ7GaZTrcKCKwG6Gs6lld2QiFYxVv5siNprKXvcQrreMFi9RynFjQDBUMYOi
mkHuIdItVlFDfGfnO5+y8keTLdvNOe+3TvoYFkyikvGRhjaPy03i1TDfCSJ/EUJ+1THTFs7rOJam
+LUDLngIVX+gbiFcB97s3jFwXLWiPpijld3T67azvJHjl1M+hCHH8IEw7AYarLvVti43cT+pjSXV
if83h8DuxsNckbT0Izqy+vw2LcB8JzIMUJx4TDAc7UOCLqtIsMQ3Yf+R5ewPWyq8dEjMUTiuXFwD
d56Dcw9+KwKyuYlro9z1cvyyoW9VESM4WvEmYB7s7ecGNy0VcsmxpxaIxMWmdkiAZ97gc78yBfRx
TAviyz2a0Xr4pQ1O3R14YcH9wYnL3zSD5rI0kM6auwaKCNcxhQCeWb5kqJY8kHp3uzAwWHIWY2MW
wyj8kJivn7wUhIV0npu80Qdhyl+pSTpekvEfLYKI9OAdqSMXYcjIJwpeaB1FQyJxjsfsmHS1vU4M
8FKWZ01H5o90KY1H1+GcG0Au2aoJwnsDeNnwfPeQmT5iNYPKxMRP5DZ434wMj16BTkRoKdgRCniO
lPnd1+pzNL1LXYkHax7e3SwFqU8sjkOh9dOy2dTBMEDhdYj8VPejAlpathDUjJLER8kd2idgCity
gUCQ7xoeVTsXzMTK5EmQpxnztTQO9kCK3iLTuYUNTDhzDHc90pDswHNYAfAjBsbe1mqIWAZX6mSR
QBwM8Y1ZX8JY/RAgumGwyCsdUF/k2s6UWj+aaMG7ckLd8wb71HGVIKfMxWrKmJFOnE2dioi/U6Na
EbWmUfgIGS5eFT67HMxWykEELmx2cHkzMD9iM+kbdXCgdwmYcfBeezQRqWn8iY2o2uJZW5t9c7Tt
tKCNrCtX0Sj5Bgnr7ruwTK5hZH1MmptUFvN7ZKFWBll7tCbkXYtROvn2qSfgwn/9/kWzr7nDCoSL
PmcVw6NuZiNEGIyQatwbZkZwGjFq0yt/NzGruej4ykzB23slYzKrRB2nNmxaZ1U17gNjuvYlqyYN
JeoQ1+aHxWNpbxYQIZqmvmLyTmjVtsVODTVSYcgw0O20txSGOYewdDH89qwgUQFvn2cBuawpuuKN
fpDUKeN9gI1Xed4un8l3yXEs9rhS31PXFPsCh6tNZjLqeFenVu0RvN8tH5tQ4g00EbjAmGQ1fVmd
BlqTi69kzK4cQU8G/tCVqpPxRI1FdRyEfjXq2bozHR4vuI+eMU/6a2bCsDujOr5Pib5ULcgQOU7T
zfheOCLcGOZkH8aYd+/kwH3ctJra4rgtLzE/r11VzXpb+RpiDmGrSOf3SbaPBJBLv+RoaNmOsZW+
PJptfPONjtqNJRQFAoLTxlz8ihK+27wY17nbp9s6v5Ilv42JF2xK+1UWE4TAsLwPfWwWUsAw7Qv7
S2e1tY48GssFd53R+XJTtawdtZ1Zq9Sa9pQbeoJwKoAbci1MbKsq/GEr5wsFEbaOZitdGsm+injf
/IUQYAmcd7ZtPdiSDk5tu7RstJ/QeuftRH5qGDAR2GZ1o2Nk5AiPZXMajQ8QHjHiTgIrtLKTcymx
C8Gz2SJ0UoKWmcaa95vNByV6yFcWErYbR2dwbdi6Ab3PCWHsvgP40bvMoclJgiwww0Paxvd1p741
ZbBgh8CSeGg/cV3s8tb67o0V9FyAVoRWvBUim977RURhQchF100VI0KdHJoqsq8kgONeutel6AAy
nXsQgp1Qqo+TF5zNPJdcddx+ppmAP/Gcq8TOzD4PO8WR+RPoSzXDqcdgusZLd2s69LvlRwaLf6Zx
m6MSVgHwj8l4T5hyLhhOs4lsGIE5PtVwyIptsiGKgUz9u6s1eNW1dUin6i1B9JgxzeByzbayhgsy
OOj72B9WTPYZKhucNsbcOyrY0W6BMUoOw7ZvzfnKuH7JV3TlM8bkH3UsjjF4/JvjiEtV5294paJ1
wDAY8yxFnBVn4q3E6GaPb93cegeybkAHEwzKxch2M6Ts2TZuVFmZDxObFV/KckeA7kPYKeRAgBt3
EBadNd4icg6RdYWd8qu/N0UTb1EuuXWIL4ChNHG8AXgBdgRHjTeNqAZmfm60SlJAXbt7qW2sbCjz
PLK+ecIh9W5tXJ/IaWBlGDbnNNnLulY7AIE4mPIC2X6o1MVefP+id6C+9UHONRT/HEARcABwKIvL
44nqJ9pBSaLjXxcGczsE47b2DwXFDJzcjGPrRnR0Xt3Fhc7bYrfjb7s0mBwftIfMs7smdHiA6fFU
F9bi2kvXVgTzwWzaA7zdcQOHjpaNBMSuLcCgepV76wGoNdiTDxS94S2iAoUQPScymhXod2OFLeKa
BUF0u9EVEQc+scYb9SVcogzIKPXeFZSXDe4PO270bgZGsrEr656Jlb+Nd0NL0IkCc3BebglEGQcx
5Jpz1yKlhlT6bQgzfMeYzj82dVTpLuxM1muv0tS3jKNgeLQHiwcui+fbwcgDNsTtdAj56e5rJKZi
nPdtlAd7CmsPURfgRHLnaoP14UCM4xvz1IkDGIhyEggkAQZOD4gbq6FFnuWefaR1U1MwwMBicJNr
7aX2uqEKmaED8zB6UOUudASJgYrnoMNwnqTSD2KoMOl18SPCoMnOaTegrjOP+OW6MSS/wf1mmt3P
UXJELkbcVsaNWSdstzJ6gcPCnjVXbxO8ws28yJwqrdgqsxfZiZJE/owsujdpoqBo+sTpKz/6g3te
KgjY2bjw0bytOfn2XUBYeyXK4p49EIUqJMDWZqff7Ypse62o4hzs4c7Kh1f7Ah6j34OPRuRLsW47
Cni8P14y0mlbIBMGaQY6TcuMQjvMOAIU8HrGncn2H97SPOc3UzrBflqb2o033cjmGcyJuhtm0mo0
S+8S+TWC3wCuQT7GDDC4oDOvdTPcqYaxt5SuYj5pYi0mbUEqwRBh8pRn9tNEHJ76+PRopAG3kG1+
ppPA6HwY2+mSUJWwzpPFXugzqNIAyoTLjKQkJtGVcNAyc/xJWwvtJkgHIVsXxg3zAAvCHLZZx20Z
WvYq48Rq5JzSZyszNsoYMBOwmFgpGVSx653kMmfc7djPedCU84tFT2g+pMC7xXBXpywVynZeWN/C
ddSYW5UHwDLzbxXaKizrGlN07QDDZB2f/OxtgH+5ScOLb7mfvgke0CmmjZT9lQN/RSsOl+fcq432
ixdb0p/nGSaKgM2wPWph6NXUCjp2swl9HHUsfLe69jHLw4UrGBSkMZVSxC04nHny2vW8urJlaFW1
NQpsfj8E5G840gDnARjVJbQsu8XWZLCDg8+ksGIL3oMqWig0La6NOkwwDHsYKOuYh3u/eG1ddvrC
+JKVEYNI777YMG6mlmz4xLB+A+//YN8trzPLbEg42YuAGbryF/y7jvArp/UrTkrO1kX8aeNYspri
k1zDDrZASJtLdO6aQG5m0Cy1NZ+bvpZHBOd5oM+MQmF7ovidhMKxIDwrcIvsoop3hJHnN+CV1jYe
4I94YXMdDfEpQBLDdsk+rQzgQuzmb4tV1Xcc7sZGMvbHVmk7A36BuqPoLCBN4YOb3IWSAUFM1zG8
cxadKDXdTdvj+jGs7CNPUF+GQBksqMhyg88JCf4UZy3lk9Mv8L/9+ce//eM//u1z/PfwZwEmewqL
vPnHf/D7z6Kc6jiM2v/2239c4k+sL8Wv9vdf+89P+9e/9I+nQvO//+en/F+/0PLt/OfX5Z//57e3
eW/f/+U327xlRXvsftbT7Sck+fb398ALWT7z//eDf/z8/VWepvLn3//8LLq8Xb5aGBf5n//80PHr
739K5/cb9df7tHz5f37s/l3z19Y0jL7/cYs/3//73/n53rR//5No0t+ka0rTU7Zn2ko4fLnh518f
Un8zcXtIS7jK8pT88w8Q+m309z8t62+2RVeWr1zEcSF9/k5TdMuH5N9IhQguddvkzsSZ9ef/euX/
8iP83z/SP3IazwuqhJq//2m7f/5R/vWT/v3KWM1sKaQUQprKROtXfPzz/QZHhs+2/oehZ1rnJj/d
GTCKz0a6I6RqnUzHPUM6ZZUT07bk8LyKcy86x0Ji/ardp8howjM8mUswhs7RVtUDbMjpIOIOoPts
rl2v9DapfhylNyF9ABKcBvOUU1UTzq7xpr7+yxv+z1f1X1+Fpaz/43X4viddXgbvMm+P6f/r63Bp
tGyiqrVxflGLFTAwNRtrojCNGPM4EEEGDHEXhtaeTLN3aUvtbCtrTDDJZW+J2ct925NwK4vwTmr0
c8l5ycK3wrBsudnt7FdK3OiUBS6ZOzbZccQYXzn+yffjNyOJrY2Zq+08hf1FR/M5KZr0IFx5MkPo
WvgJ/YLCk8TVHDM6HndUxK2h3WFLWwIbnWtgD2i7dO+R/CSK9sHi9KuS7WckFgJUFn45jXzrXEoT
ooFJAlvI8gZ06Opl1qOiC/eay555tFd80BXbvBle/yyZkRnuu8FAJ7aY4SRhSPTcNjBZOsO26rzq
7JHnr90PkbpiF8WZtblUDoIAZXEukveMFYA6JZbbFzAi/MuJuUs6Mkah65zwqddb3RXg6D2a38C0
shDtRxyW29QZMMoOar94lYtcpgdOak+jS6MFfFkAUH1/SDm6uQDr111IVYLfZOC9OIuGgV5whPhw
+6UFSHTRa+vN8Qawa7tC0XivAXQKxlkbctuf6Ibq4B27lnEu385FDR7j+qF9jYjQIRymN3G2W7Tb
AOppjPTZGWRelYHdzQ/oVGD2bZU8tkd/ooY54WE4zD5rPIXqYHMr1GaoWWVUXuXccayehpZGI6Tw
ujs3QfrcKHZJ8zZQdn92B4Mc4PA6DwaUQTpjYTeh/Gg2CAy5CwUbmkHL0KJuZF7BhMUhIoWTHRFO
RDTCQIUaHfQFKgyWVIGFuNOKx2AuvqctdXOy9LKLmzgHI80fIovkgTAwYnol+yzHR/1iuHuMdYDi
OkgMnj06opQpO4Xcpf8svmsSZz5bPg9+JJD+ivsf0KzGNJCV8cPShAuZg4FTVJKb7dnjLmAeZbvJ
RuZUt4qoFxsbj3GUQpR2qH/gUi5+DrZ+To2ieml/8bB9cnzxIOi8nwIs1p0Ok13cIojbk8mMKGfr
yjA60HeWpfO7OaIdkFYxqCBdp03q98gGUju0KYoxWEkmtvO6zgagAbX8FVtBdKpMa8/T8OzxU95M
Fg92z7k0JbW2NSHtY95sPV1dgyFO99MkzsUcf2dKcqksMp2N9RyI9odr3xuowElPhUguniAHXCa6
ucR0JNpPaC1m6OyyuUmcS0lslbmxJIA+kR7u6hfK3t5Lx3xuyvzLNGlL7EoK1qjja6032y4fmq55
DtvfanRLNVNwzMgjrROz4fCb8Q8r3u06Gp6HajjQpcpt4NN8yJRmC7XkPAQbHElcA/6jySihRrip
OtDjTtpeUu0iZDK143GwV3Z8bIvp3GKkXcdOcTJ9nbFS2a82hwygJs2tmdFyrDz/VCC78cz0Vf5S
axrqxx8VTBtGhGLnp6ACqZcAorzuBEeYTCw+PTMhHUfvH0PxvZqtgwM+b9FSrGMRMXAC54plfabp
Tb+Fghs3sr3PUHOywI0XlEjh9veYyLcZQhqDYMUpr+V87qsHl1zN2q6DbUBJHpTkE/rcoUkdqArl
lWPqJmrAqKHq7w36d+ZgwEuHUnlQbvM0GgqDGfYzBcXHJGTJ+gOGdDgvZsySFWOH++RjQbZHNjiV
cVIf+JWZGBCLHtDlOAA6H2Y9/FDK/Sx0cmIcR6sZxVHrFL/HNl/gm6ZpX9xIPhhBdw/CttwVCwci
Fs33ylQ43ZlvEX7E0kcG+72YDHHidELfX9N67Hn3s1OGT3aT3wxNNmcu0Hd/PxktaYtj5ozNqvDA
pcB9bPfjTAUMgcS7LGbD2hs2DlK3HQ+RUOiC3iIZpQaiaJmdiqKd+ReH/psqeIjQdONTqZqz3R4j
nqmYDxiQbon2K/Z7ndqWZamPQLXBV8dZ9MMe8F8bVv2tSIEJuDC/eanUeiXY6a06RSoZA3dv5oNx
wAFePNopaklR4dB2mzA8UtBwp5MsfUxtUr1NOR498D47xavJdBld85ltxzRyO5ZxeLB88cyP7IlG
qgduJnEGTgXFfhIPOqT1i0zEY+kRI+pY2Tnk9OIO54ixxQ8uXpUbnqt6ju+EgPGgWuccBUb7Tk2C
CS5y8p8ifylFj3smpjXJLXI8w5UkFTl+r0h/hAzfMcHr6dL1pcD2lZMcCeN+C99kuspSiB3XMMTk
rM/Qn+L5ZHUMkRKidJjogvQWpiGrU2lFH+1ybKZEtL+VGWlQ/O7I5QrrxpwWxl0c2PcdTJJbbtU5
d6rxNPvNEd7F/IKCl0FSNL370TE8ZFfOyU32YMi6fYgHgdrtSPdguQn0Q4a9KPXhQxJ7ayK81k0B
TtiMw4wqknzNHh2m8VzZN9NhM1An29EgdutkZUNjEBy4qovm7QCED5NpfLOhcmwFvXsbVVv1o1p2
XmUeRFul6QSZnVM+oxYWnldcEfvqtSPMfV879YtZMmGd1JE8DrBpx2uP9RDVLN/knRKFoJY2j9kQ
g0amu7Z6zkskM11xeze54AHAiGLbjgOOAuzrsZ0GK4wMiP39ExoxF1p5z4VKCiOj/DfwQmZAiqdi
j1sxabENQwjGL9Kf28gQ/EnHLeiU27yDA+9Zwbd60cFnkugaR7/OkCvUvVs1ZxcUs+GmDE8EXwym
8ESNxsbzLtYi0xPRUZjRvps0ng6utwWeRxdjN+GbZGEvhX+U0bjiZwaeIZQPckyOFaOD2sfzk9vE
6qeByXwQqI8Gh3tSzpfQtj48+kyYKX/lOfgS1QccmqvizhoZ9CbA4HIzY3fVoxDmdgZ2tPtqkbpX
fVRGuG6RQSIjxnicRhTE0TCyYp9jekzs3da+tE720uEvnoPkm5Vi2qlttiJdS7l34oRrP5jhDECd
DeNw21n1vVUCAUCIXPW9+cGU+5eTIhWUCpYAStGRa/SpisgZSw/s3Ng/tXFycOYStw7NozUUAPBv
AJCBvEBQWGFehhLom3JlGt4BofqG2PdNl0Blk5F67hLyZDiIOztaDHE5jlLT/Ar65gt6LL30CVqJ
kyeXyVLvpVviSrZb5mBpap2q5sfMVHlOrmP+UwfdY92V7rpW6lmL4gyP4lCEtbcJw2mHr4hnjJt8
qoo+NLTRJzTgtw4UKbHletuVxUvmBHpF58vraEiO6VBYp+p1WuCNUSDvrAmK2a2yCjg/sUuRYhu8
5/34bTTbI32Kdpl8xhnfDF63J44716aYrty1mBT3SepcZEOz9MAjMA0TYgGzItMRs0DQZpEazdon
P70ax57ETPmKQS3eRgWBUwKhj8hCvVm9zArffMa3m1dM9ePYZkqezAfLaPldzdx/diemvqSbQNzv
OSUujH82y2liPpYN7ah5pF8o4WJ/0DMDH9rpBpX6MZn4JnufPhiJ7xbiJTvyO+E0d+zw4o1tEZnH
g0LdhuuKu8V/IVX6i5kN9QtBenY8H1rJEUEIi+Cs3wsjhmCPXBrnE+UiJ8sigzAul5ODEHaMVfQ5
VZkCkIBWjOkTmOL8gA+h3muDwwnpSQSyKr2wc+TR1uGUH5uzqaqMbFto7qzaw2oSBOLU9jyiA117
r63ow20TJORWCnGYB721FMYEP/erc8rM8ZGGkUsE3GQKSueNMLt7BFsHo4Oo2FtqzHut89c4m8vL
kPftQynFa3FWaRG8ggULLxJfJr1n/DYYAkKSHEwInR+jnmrjFvMlrqSRKhdFElbT01jLKngMcuw+
vmYy4qaG/0jvabPu0nwiCw2PynTNiuaG2X8MvZxf2A5z9o/lfrCnn64b9HuJATbE2wsb07mfWLO9
aai+1f1PSs+Ii1oA+6LuYVBh880M5vzJv2GT+zItlVJj6RvPyquebEWXOBbT17AiwlnbI7/o5Gee
5cFhGOLkFtpszmcMSgepu+T2+896Ohq9DNRBJjpsmg7j15jCaJ8SL5/Sp3uHg/maB/wZZ+yhn/xX
F+vXIQxmffEK76rm5rF3qP/TNSKLHr6XubmEK909rcpIkcZsfieQh6svTLp7my1vPWEA8yKfDMNk
c0ClZrV0MbkrXADHau6HDU062qjfiqFyL0gjGL4G47VKO7rDqG85W8I/wDI2XBNqCfBKC6r2Bu3L
Wv/eHRFmYyHWqXNK7YSnsxzvJydbT1AIKB1obgaXEZYvbvG0VeIbO17XxZLvWEpwjYJdcfojNmaH
2sfoKSm3dIrEuzbU9yprRzrPsSJnxA821YTt//dfha8AJ7D7ZVdRyHPsVtAktTeVIY6mnV+QVLrd
790aJtj+yA9dBfYn9x0RjDJzd00X9bswzS8erIlpIZhOv2E16fjI2ol2OafN7i9KqZr1uElSpZ9E
/IIwQWAioVc5t9g8UlC6WEOaL1B/amU0E/50J2pO6cJ44uoBJ/PImwEJo2GUIaIx3aXulKy73tb7
HrTcsR+YjIMZEfe1Y15Ny776ywimHek9IMVz1Vx9F4qv4FZQEmvvG4dUXhmX+YGMxrSEydTWxby9
gU/whs2fz8jtGpEfEJBXRQKGp/7Iy/oL8s0Jm6N4W86r4IoapAZ/vqfIcjOWcXAGNnz16fV6wtzD
v5LsOuHMd1MHXi4AXE4JQW/3/SlwgnE3YzmI2ho/HBvjYSI62ssSE3FVf+VzXO50RPaIMKKGRRCx
lQzqeB+zAswoQLuupegrLXntf/0cBZsBPar0lEgo223WrWO7Yc/DTjjsjGEdej0moVo9/P5jz3Wa
dToz3vUxDvuC68vzqZq2ljqSJCjHDfVnw57IPsco/O+oWoCW8MS4Iv819Uysc1J263BEfw30eG9D
yz7rvPpsYmfYmMZTLZ8kO/B1WPkcSzLT3QoAyX9dc43jyWPL7lwKB4/n/2TuPJZjV7Is+0VIgwZ8
0oPQihHBoOYERgmt4XAAX98LfDXIqq5JWU16kvae3cy8QQbgfsTea+sk11IcZutK+gOawYlRcjZg
AoqgD2f1ED0AoeJiHZlL5VH/rFkVJUKdvWIaoRrMWIwmdrAq0rg7JqMtl5bBpq6HaB5pExlKGGv3
ztQHV29uDdBZfDGOJA6H5frWonRG/XURLgWDwzhg/r72JLbiF8poqeGzPyO8YlFiZLNsmh8oMA/g
rv3XEcFw2znG4yjIAjBmlYly8KLkTo8jSbfOaLp5Nb0S3TbhhAuSle3935GQw9w8NkHNurND5Z7/
1oHwT38vueE4pwbb4SlhMOYwc77WtnipGsZmWiUfompmw6GNxBmfO5tRRT0yNlQ3seXNk/MOvVJi
uHtNK6C28/kduDn3MELWef4KO7p5iD3m4YYtHzw03ic5vzv5xFkWkRHHAE3YUCUjPqfTkC5p0Dpr
g3asAnLB2gZ9cyymR61X2qEpHXQkFj4+S9/EWodHw30IcVn0c34NGw6yBCYYUfNcItfFZ9YSNjFg
3jSdRlw4wpHzJhLymfaQhk649vS2P9QBKkfPbnfIMem2q3vyTuSRbdQ3pg4dx++axsNny5X6Z9Yy
FVrV0UMbFt46YN1bZ3IfXN3OkZdz8AJqy7XM2LdB9fX3u+c5e2mx/NxnE17psULjObnx1awVzadY
+cHor1D2xds+J39JGL+R7ZcoVPgJbJmDP9EKnY/Xevvaz3e+qEvWb9lWp4i+t6ZpXRTmnBIYrU1j
KrZONnXnYEgfTejwoMLZjLYVkUWIgLcGIKSlFnbhdjKGge/ZnJAtp6eIWPQrDTSdCOxMGTNumM9t
G5m270e0a05HKnOA0icmRmSpJ5gfJkJ9byYQyiyYgqNltt0qyYN96lOLdtCCvyobIvkZRl1yIgmZ
HRcsLcwBnPAWViXeaoZkdfbp5wOb2DHboiSC/DSo8VhXrFLIcoV1WqIL/zslKLCqt7S3gT46xZ4b
UJyy6TdrLP2UOuFrTdbEjt4rOVZ976+8sSyXOjsXMJCgkgvFLk4RmkK3bH1YQdZeZrVH15jhyRr1
Xce88t6cTaLacP0717POWzc69gouGZIW/LjfxhbZbn9f6N8bo1FXJyq96U0gtmOP2MXSkydLZz4Z
QmgN9ai4GtxDq2p+yRwpTqGw07VgY4cSlUd9iocL2COeg17ew8LIl3Vi7hxRcA8GgNuNSAPyTG26
VYGOPgxs5T4voMBqGIFXPsl4a4LtGpTtcXtS0llHnR5BhDMsOt9Y95FKJ+Hq723MZc897g4jCMFi
x4wQb1YCUYAj/tMfyXQyMlmv41RVLxhZAn2Ed9a1yYP6tPDKrWXhRY+B9WF0js+C0Gj3yrXfPFW1
h46LFMnQuMPw7XCw84DHg8X5BdVqi2LnM516486fy2NgKCZDyT2+KnYUk+csOnr/f36jmlTsBTol
138lBUxaBcqCRdvgoxqsBqc9/P0gPmg5EpWiC9vs9i3q2AmnwmzW3EzEymSlcUiamMELS4NjrTF4
i209eqh5/nn8yuowqLDYa/wm2eA15bnTsGEnATcFssM9q0//mHsZetCscd1lomgPA8f8dYp8uKvx
DN+VeHg2IHElUh1b7tJQ4txNrW3WeOlF46y4aVVzR+jZsgcNcGrCucOnvV8mjW7ueIz4fuL2JSAc
5FHsg/nMCm3jWpd4y/3gHHkcJgxkLrHpeYcxnG6YBjd/xQv5X2806vLIzN9aESyILl6NDTA+4lBC
U14j9RhWlv7MyIykNFZXYFDRJ2VtMn6l6mdqMEyDNNavBUALjbTXZ0ik04I8J728Rdj8Fwa0UJSM
1XsI0yvWehK+E/KIECWxZcqn6fB34ZPFDoU5ju7iTwts8nlqcRzCLcIiSmbpodCZzgiJvBQ1fLHJ
GMUfhEVl4JuM0jnr3gmRXQZO1WyjgPm/a4zZxohxLk21Ks55swaCYJwcp/jOhGdsAg/9RhwF/mKO
Zvl7Ny0Puo4X4XXOoR03rcWXjkEaJBmRJk303MCrSLW7Mjaq+06rHnMPtxPreH2vjxVp5qnBX6Ic
eHhVB7ek5bKehcfHAm3Vrmvl5a/wHBPRHlmgUAlM1HmuBqm2OKNB0ld/j3kRhWTazsWjZifY33Ca
UM5VzwR8sHQh6mcfpwlK+7H+SjKudc80T8z4gyeSVs4ccPlNwxXJ5gCHJYrLV4bvTPTZjVt94561
Vt2TEnAlM2ci1HP4ipTQ9rEOWgF7pbhwqlJvhCaj2tpwMCRhFkSAF+1aB9pW72NUiu3Ou0+qlGFi
6Z5766UXTXePYuKbcKnmrjUSRgpziWGIEAd1zV/GAOD6N0PtNKQjMSh1TUGLc1LDQ01WrbwUr66p
E6ntBcUtF+qkOQ7OZTlcjJ4+OqhDNMsczZifmJlYYX4KGfwRRoP7IPDWhFi3d5oJRSgnVabph/hi
1/ZwHYZcbWutGEHXIbBD33fHPqFnLp7oq2Qk4rKuksPfJ6ucENu7ah9CFV5DhprHOHHo/NK1LYkj
/iuVUuFv/4IEuo09Pyv2O7u3OdZYIMaGEVxF45EQ92gxeVV1zbGPZZgK4Yay9+oiUkVqO9uW9jhc
u7ii0HbYvOQ12vMceBQXaQVBVNzlU/eduhPi8bneUqW79rQ6PheIP5ZlTOvaFrj7ME5mGs9l3wbb
3CIaRAVHmTb5xiF9Z+kogHkI+rFDGhC3J9K7d756dvUKqZUnkG7JttwoMIG71kNAlzrrcNxmtdGc
/op3j0X3ZvDXiafCreOMYL5QZjUkx9EVtr9WOZk7aXu3GGHuHo8IYu/Y6YG8xhASmuDomfpaxdLf
GAwFUbe1Ty1itxXHB2vQuUbTUBmt2FIGjBvcEF0xpT1LPJ0JSiWn0+h2co89oV86KPjc3nCeLfpl
xGhds5POO9Mc56mcdxNNylzN7JEP9TRDWNvCbO9T7Ek/HPYiJ63E1mubzBFegjbtH+j2rb1Rq3tU
MPdaJqo35dDG9/gD0MOZO+gdJWTEPtrJpJnDHV//StyoYyDbj2er6kl0NB1el/nbKVUSHIslj43l
1t0/Qox/9AX/zbrb1P/L0t4zHAM4JQIRyzR1moj/vOyeQuHa8Mq9tTE5u2EwhmvD2sBx4/sIstvq
rxYNLfIhdA/9joJfDNqdcm9+U/4+oz63aabWhNuB/RXTSOvgTsex6vKbYi31P9eN/G8UIf8uCPk/
259yll20/1Vc8v+hbMQ2/k3F8P/KRqIPVA7/6E9mKcb83/5HMGLa/2Ld5Do+fhohbGP+k3/0Iob1
Lxv9CO+hp5NKoDuoHP5DMGLyR45uuT4tt2nCRkEg8R+CEe9fNmt7V7i6KVyX1Af3f6IYoY/w/9Pj
51k6qhNPd1z+X32UIz6f7981I+XkSpvFKqvc7sj0gWMNf0tuao8KGyWS0SuSrx/dJo2zL9dNW98F
uudvWZ2TLN+ctTLYiiRFJUx+SxAQNPeaBj5/TpKtAjR7qssXV+rykMCOnYXAg56B92b2wpyKBqOo
9mmFzc9qsn41uQwTmuCO5jMlgTOuGQYQRgaY71UrxLpyva+xGS8jq8vVHI/iGGBozCYnGKZlI20j
cGzS8hS3nXuM7OBqd7Djs3heYCuCLvErtakgoyVPsIQGOy9qsROGnVwL20XhvazDECaXFCGZrIgh
QoPpSoxMdowBcbmFd2tbRbZeWB303EBjYnlbPvzs6iGWoU7OIoz0daN5r3kEFZoVNv4k9icraQ/L
aU5eoXbgcJv4BwIXtvpQuPtYy36LvSo4MtVQ7CC5fnug1JgGVFs/VUdVTUgcZbxAq/kdVJ+9TTRs
Q+juygFRkY/TZ4bXOs/u/Sz54lbuuTj5NU+adTFpnRfjlN6yYFxP6A7Xg4NvgcD3IAP9HeQVZ2j2
Tv7FQ1RSJw1Y5LANFEQ0/kSmt/dFfAQDcoybaKKV8PBEOuljwoozAqxCKd8cchT6KAH4HXlJt+1g
71VlYS5CTfsoCJrMPcweCPiPvgtYym+iG7r835AIUlBiG4soLicISHseunrV1sZ9M1JMEY/l0Wll
65ola+h1F1I7SRPQsk8M9ckaVOjBR1M3dGyBegbg0DfJ7JHE8LDo0Ag8yQ+BxVJ6BLvTjsycQjnn
xPvFKh7bV87X506Nz5MK2QBUDlJq+WIpjAFtXkBji4n+KwkI6dRxHtghxAIwqoM4UIlztvGwahSa
GEJTd521OH1CUS1MXruzCVYKufBTzGwZoXl4Ju9hG7SsVfpsQILO4IM4Jmhxg9/sMJdfbFU/Q69x
8TaJ/Uie7aaG+Wpk0xFmiFp6Lb/oMobthCUKBfNz16hVWurQIpHls+Yid7tU76UAgDn7BmQUMhtE
i+Ba7lNjJb8s2oCE6mxS+rh+52v4zIhsAxOFBHjAQ46jru5hxWSx9tw6pbvpEiwjbaTxRbaEe9qD
+z1U07mq0VFyN90M00ejhL+rohgt2neHkFqUv95PBMmn6kW3jKocwXahH1RhWcsoyJ8ijKnuoDOu
ouIcyzNEtSdp55cwRNZqB/h+Pfczi4y7ovIeANyUvHHNhbprkbT5T8g0j4S6IzypSzLKqxYNVG7o
+/2qJNMkXrdFfI4tc0VJ1oUSqXEu3ysbS2fX5VfZiY/Un9Ug5aXpw3PZNuDLveLJ6dILUpAVRg8Q
BfjzeHCiU2Oa5ZKW+iKxG4vBLLdZ774pb1MPKt0NOfwwmeKgGdw9jsq1BR+SpKcJ6Q/f6l8gjItW
D2xIcvMqw1igM7v7+5fCv6PWJisQX938V3clQIFENZjhRvdr7LB6dqLFhpoih8qjjS/rV80rL3z/
IQSMMor240iupWbuW627d72A8HCn+uwcb4MsxrxDjb/IU2IxnQS1TlriZ46eXH+kH8s3Zo/9SxIb
Vps/vs5DX5bTFi3+zjMTF1cxRACLTxApBjgRajPyCw9l5/woQ78mFp332PcPuV5fqqR/kibQAVyj
7B4jzrPElmc9rA8jiEzIwkSSiOipaXAyZkH5OPoe0p12WEHp/Axj/ZTBQFkSAIDsNfrJlfaYmxGr
LqKguri89VaxjwL9GH5OFjy6NMIogr3uPPkjt4LxBfLkRHsKC7P1zYWfZr+tNSqmIcVTVoNhyrAY
prb3hssZVRUOwjIi6pPdAENNBnR5wBFO4q9CMbKYavTIXnMhZfWLTQ/5uf50qgs8fI7pXgFRZ5vI
oPuO+7PTOHcu84DBY3lQ3Ble/J6U8r0uRMQ0bimxpxlqL1PIMlLYUA7ozWp9eq0BdibOcIq6+Ffo
6T6YGN3llTr2BfhhdkxbctGbNr3w2QL+b7U737VOQxK2XJxMHJwB4FqTxk9qnIfbU58sMw1TUXs/
OcVTkiC+G1rrQXkzr9UmTtGJaB0q4i7gje8LuMbnVoSHGfWpexK8Yrx2En83WbNIiV1vj+MvgQ41
1CwrfYfgB4GHKDDN5wmZx6TUEwHatyoAiShaRJDBiA1cbfLBfC56fMdmfIyDB2CT6ZaZpr0lV2qB
vnXX+D9zDmABbQU/FTtNdhYg5bKD5w3uIidmGwO08xwODo4DuLwt8bYtVrcVCJ6WBDHSNnR8OUlZ
whFJ3iYbQr/v7hrlXbDvpKu6t54GxwuJJC4+myE++aqAjFK6d44Zv0RReB4mB8u3wUcW1rrzfwrl
0zyERAKHuIJGs6r3s5DSTCyXsmQZeyKAH0SYTF662sYbbZ0DV3YtzwwCwFA+SeUFm56pJHiIiqK7
QNXeQqN47VcJ+CqUUr1xsUJ9F8XIPBBb5FLHadqjrZlGQD7SGJu1C0jrMOWODsErMTdSdTekaFCY
9eyzHtgZRPB+4AcK+zDR4vLyjMQMcM/meWSvval3Nv5kvxiagmxjiS+rGIgPYLV3DEwyJfHj4WJk
mxbY5iMMMqyeVfeQF0VPQk0n8Ph5FV0Z81vSZscxv1R12C2lPeqM72wsmfqpB7zjBZQyZb2Ja/kT
mk60TrT3HLLnmg6NY2pIyc2pikcO4ng7kbfljrPgL6dh7bXxqpo8xEWjwBe4X7KqCQsoh4fxCQgz
Lg8oZsg2WnL+jPCg6/HONMY3t460XaflxzQNp2U4O/5yi30Ahi+AmYomtP1pBUnSTOB3/JTuNsjC
p6zTb37LC0/EMG55YhOwT7Vb/OeQ5lVysPPo5kLuWQRthJGkZ0RWVSRFR8gPl5EhnE1TjeheMOjO
s1IrewjULXI6E1r4ExtPOEYA6aDgID5N2lcnGdq5UiQYhyRPbeJ/qitrnRN7sTUASFDH8o56CDcY
SdYqbpdm50LNkdFNkmXMC7cQvX5rUh7bxIaCE8T5SfOHcjGxDsvmsJKIK7lz85uHM8b2H9BDnZHY
EYdUVl/VjLFju1JG5dJwgv38zZXDh/L9l4bfOl8yIlSz3sf1yMkiGkzfhIPqxb09To8gVolj6HZ2
bp1rxHdmYABFwQMJohVt7GA/wEuB5h6/V6H1Qxe9ogO1LbVuO4552PnLRCKHibNggxZ4JWN8fIZ1
hDz+0mfmNhRkg0zOUUXGlRjgLx00bSnCa4yawB0nkuiwjMW9e6s77V2OjXPCwTma3bfIsYg1kXpq
yixe1o38nHr0Et5jkCZzEThnaun3XTZlu2ma3go0iaz4vBOqbfBZFQFbELC0yt/9fQGdXR+7avwY
q2gbOx18hfRHE3iK0Caiu+I1yjSnYq1N/kZjEwxsc9vqtDKLBmjCDPgI1n6hPTmNT5RAjPESb/S6
aMoTZqJfje003lu492L81ZTL3ix/EQF4M+SMWGON4mYY18QJvwfBsK/4DVRUbBqV3Ik6/O7ZBsl5
yIVjHTnvhvEdSSjsEJEFMcTxkqtWojs3wpMeTmeqadRSCBOWdsIAnViA0k/kOnYZIPW8CMwEi03Q
jcGKsiN1Iu9UWWQiadP02DsGm+wIrK3THzDZqk3W//RkU+6tjk2Ib0Y7f1ZkujwvwhHTztUx+Hbp
ndPEiMDdDdx2wrzSvTu0xqHXxUsxMNMi35Barn2obSaLsAR4ObkMIiWROon+EXUbWWJGcj9BJEg9
56UmrWTBu50scjs6pI2+8bv6jK2zSc9Ixmis4n4HDZVEF9zJWbwnL4+oZXakk9k+WkJ9q9A8sOu9
DsXMEHRQuFM+b425B0T7KNLpaQiNkxHgZxxnpVv4Y/gEcjFFFnVzNDnuqSzrHd/vtGqCdDvgGUqS
79AIgXPnCM3wuh+6StyYs3/Xbf44hNkhqjGkD5uwSp/Bln2OMfDWgGaGFvSzj3HuSRQYKz9Mjglv
D0ZKao+OQgWU7ocWA+n309eZkwMD8JBO3OBA18BR9ONbEXFEhAQs11mKYgtH/bKEaOO5Lg8wLazR
6IcRi+JoIP7Ip8cqLX4slIPIMMVGR+XRDOw22HnsUYGZeQleI8UGLXrg+sbR6rEQOn1zGmV+spA3
Lrv2IF0NLfysy2S+AB4hZQ7nd4+JYM9nwzCRgsom9APWPva4sTGiBmx/HM19S1kUaXhxPcS2fa3P
t7X81amzR8S4K1c1F7cjimVkvB3rLwqu4TrWwNTWrHJMxvyeG/0Q5ng320FzlYIJrUH8oPHcSHDw
e9tTD9/YJoGAek21BeSbMphYxC43YFChU7HNS9+g3RFc9BCfx0Msxhs0uF1bEkqu+U+6PE82GWbC
fs+K+CcZ8FyNLV7cNrfIVwi7V/YjNCTSYtvnsSrUok3i+ksiWnaNEM9VjCwwZLsZeDAhOusFyznc
BPCowb2ekDg86ZgNpPUBpp5ELcpqf4CxZwBJZfA/n2aEVg2pfzeQMQT1ovnu2uLxXpEnM6C+XRAX
5SQKRFVZHtvJCtc1Ca78gIRc5gbHQppnZzcq7GVWDBbBnBaEFvXYU2ntAC0z0musNfcOutpMv6nG
y7aMrx/AYQg28giCcGejmXfEwsict2qqz+nkPRolRBzwXRsiqh98ohsXg+Sx8N172y++pjYXSKiz
clkGwwWJWr6JfOcuzzCPMp06aU39psNZBFi3RoS1wKHQrUybMUmE2qPo6eqIdYO7Yw23wZTHATV7
CeyXqws6X2+xQUa/fZ5663UcUZMkoPZLs3hwXK43MahPFOk7ZUq0iUHw3hGEu6VkogidBqJqergz
xngIcN5CkFUuEQDDobIUrNxyhEAWbIRZXO2JTq6OX0YyXjIJ3V74AqJs+M22POE6f9Sm7LuMpmcV
hJADIVrKydjoCqJVW0EvGubMGro1+BsjW4Eim8/VfYiPtP4xyTRcgiHnaJvY7lXudHUn8+IJeNVI
FKg+CHeHogSIHyH/FXFvQKCeOWeyVBhNVLypiXGlXj5hsudH77tv3bTTlTQsbBuTtUzbgACdaDJW
WGD/Ao0ephJlkfTcX8vdh+giDhE5j9QZG6cnAsSF21POSNU8e8TL2K4LfiiHJHXTEId60OGmsIGo
0IduGknDFjbbMJu8XYOvHShPfWDckJQqXSdu/2ab/kvmMTKCiQcMzsGupBjsCTkGWxce0hKAG4cM
zM+lbFsSL0mSeiRFPImDN7Oyhl1f1Kuk0GaiZ4k3Kl9HevWajwloVETelBzRx4TjBqoqrsVOkGIy
gBJGXMA1PiwA9byVf1oST0fJi+RKS39HLyRsstZf7eKZnoeGMvSQZyX0e408ZHnHaZg9RQM8hhjv
qsFAJKxZpwE5IUdqTlGbvNceBc2hnQC35uRN9LH5WmTtO2rA8yiKp1wrb6qeXsrmuUhRH3J8wJJ3
acxhJOaW9uNIkmVtNGuEJCcVYFdJZFlrZFsiM36TJgE0FMd4fyFr4uaIjjE5XXBEw/U0kAWIrsQO
rX7VOsMtiQT8SliObqxtOAkfEhU8ClZSrIbL9/aZFTITvA6OI+SJfMVkkUJ8ZGyBoM1qwbABxNdx
VNmfaVi8juS/zd5lIP+OxmLFs3CzENW46K1gJ8zc5JHDg5pk6ub3E6hDBZUPps6LaoN95yX3juA4
xIz+a7fDkx5E3GsD31xYUQzr+p1u5SeTcop09G8BuZZ5SRUAplXiUidKbV2ObmRlZ7NDMdflJFOK
tDiPKCOUYDhKrXUYh5loqZ3pmCZCyKZTZjkvwkaoZrrDpbHED/OpN1ROFCNZjk4Q3eoytNnfpbxl
iQ5joJGKDjGoDhblE/KOHz959WKYaqrk8rRqRRuTXkqNOLUOPcafPCRvyC6NzFczrG6U8U8tehLO
08d89J9r5FNRii0irh8q03+f/N04Gu80EL/CgudQx2LHfvnSyOhS9vVF/yWDOztAlXDYUfojffOv
iIgDLVw0fJ6PQtpMPzthvuOWuKY8u66ycVG62bYztXGbDCOcUYY0Tjvejw31e+0wbAviX5Ic0PR7
ALZKr761KK4wFs7SBvBl1YBLAlp7aJdrsmjv/RGzlxTRiVyPZRQZ59yb0Cj7+rNss3NJVR1CLcPW
RjbdON3gDPortsyvtDr21mibw8D+qh/ze33s96bQzrFHZQtmZRmab8j/GTy4hVhp+NGAL5C2Qipn
M3XusvUFsWWufySBxF7hgah3Tm1+Gz3CwqFti0uS8YNDzpjSmu+nmT6F5jP1Ms5tUDPraGD0eNwQ
zCnhbcTtTlPT/SjfkzDftU3fbJiTv+dkH9Tju8RDT68ZfLSTC9vA9p5z1rdkEOLMcGhmYP++mADf
FlHbnzBidkwF3G3inGyETSsVlJ88vtiVOgpd7gUyujuLpNCwvgr7KoMj7KSnwmo/Byu+RxbyG4PT
U2kwbEMz/IgL+1ElISU9XMMWD3ZVVxcvDL+Ae2KZpGVy++wp03hlQEsacDKiH2QIpxGXxaK0yu+C
DJnZfDTLRpBsNQeOh3hp9jjEg7b6mXrQLEZTkbXBc0uPR9wix6xFKZCp/oq2qWCCfKc786jQCd/s
Ktj3qcfFIKldS/+jT1CKW110zMTB9SqxcIHSLttwfAp+ZAC+KIdVOvTceGHfrzuJdNilhMjio5+J
O7BOrMh770uvtBbGFhAGHHd4FBE8MGVi0k66SS/7G+GwoNRw3ydGcfJDYjvCOrjLqv7aE0ySDUA8
R1rJZTLRovtKXnr3R+rvPBD6Q2kBHpdRAcfGeA99zB9+P7wnPWtfW/nnzB1JjACIQzKOuQt7e4WW
/7k3+fYx8S272uQencMeXAZOkZi2lmPlhzEa1gian0mlamkVAoQ+pH24+t6bmERJ4TIlEYxi+Z2h
BfgWCTzAsj3AGZI8TOFdqUFimKKX+Q8lGW9RhUye7JkPN3mxYuuq1Z2xSrzp2BTjA6X3xzxFd0II
CzpoEj5w9Vi7r3oYfMHA73cmqdiAAKjb05hZXH7SaR2t3PyGYcsUwG4FoyJ/2WYjipOJzrewzm7L
9K8eyBrCyJBNtEUD8S0rI3Hu1OBhx1NuxnRDkNo9Yb0YSmhXcYK4z9tAqSZIocXshH8AOMJEGJ/j
3PfUFlB/xq0p7K+Rr7n23mq8dCsv7/IdlubLjAPRxYPvJSvTTD4I1gCnncSISxiOWMnwGRhI/3qN
JXsB19ByDbJrnNUIcGDRA1JZQxP4rienWmF2Bx5of1YTwKjACV+YTeAeGwipN4K7yfbVNhP+d3Cb
vyVnlIzxgtkwQ0AaDnnMZXg89Dz4qsAMLmdjOuipX2ckdsGqx19bwssPkuhuIkQpEcEDuIQXDVwM
P95edzErjjnpJmZZPiVoFBYYl/1lWTrXeP59NJGUK918113rrWqs1yijFUyxPy3MGNkj1rcbNwog
LjKacqxV3OxrhtPlqvCwPGnes/S5zaVNe9JlM2QB0o2QsVjVYGUifWda0TmVbDVbtpqKcJBAVY+D
zpekE/Dk6hiWS8bqlh+T/5eTqi0V3qISqbVT/mpgbuKpWvkC4Vtmt1tGjaz59GJDGAPcMXqZymmo
Cgog7UE7YA9yN2QOMXSpW8IdKI9ya7wFJgnZXex9ITgrd8RcFdFNs/B2TEkyD7TVhr5yjyHfAPaP
fLKosUU38b5piJjAZQs2BB0mklwTMTb/qsqDNZOVBj2CaVPCBdA+wsZyd7CIbq3vryQOUOm+4otK
lsAkrVVr+Nec3ekhhxjnO7WPkHl2raKbnnRg8RVzx4XrpfoWRFcZvvRcDChss6+IVh3qFD2BNFJ7
b1TmWmtoE/yEGwO85JupMZAE93VtuqDch/odySQHpJnUNAFHnNE6IMAohdKW0tOv2KmlkT6TTtKr
rVFup+M7DuN267kmrEF+J1KjbpUWkFYfkTuPTbzQSxcQbpVdrZgVUyg3Zl5B46vQNo6hwTZM/KpZ
OWMptivp5JJlrHtUUrz8NkBmIuDEw6Aibdk2ubuyA+1M7vwKzTzqP2B2iX5CjkW+soBOC4Z20N3w
ENJFR7XHl11HZLPSAbTZiqWYsxW6trazMdrHFVNvhYd4Y9XkpxtQnWaku9vx6MErmD92snECun8O
4D0PLZlNvXOzAt3fhFZ4AjXDPJNSm8E7DxyTPfIciuQ8ZehCwK35y6ATs8hWvCIOXZk5C0er1mt0
9Q1NdFzFm8EOv6Imkwu3MLKVRb2yCLq8wB2RUMpGSbzx9OTMqmeN7dhAhXdvSiXu69zx76NpyFFJ
QoxuKj52Xv42rZhukL7ig1LtUZXDPcD5bT+M7l0FXvCuK8M78r9emFGSz6B8ctS9j4YgrUM1/wfp
evZ2lDTbmfMjjSnfjECbR3BOXGL+FS/dGnEwsK9Wu9Nr7PZZYYi1Ks3uWA6l5C/kn1TmYcRMuw+K
hzCX5gF2eLazI0nfBK3PdijENaYFiYwjtchsolXhgl61at8ErXfoI24ePxsueoq5a7LM9zEto6tU
Et5W6mccPHm90RlxJ2X6FOTp1Uu1U2oHzy4aznUqKsZrJhxU9h8vTdf0Gx8w0oEs0AWVIgdrwCZV
5lNyp6EG2/HuFmtCeh/GBIClydQFtRr8qOQlD7U5fW/MX/v0bUYdKkC+d5C9vTv6qeYYhTpgMvI5
vWbnR0azLZK+AFjlPShXcb3RcK09IHAXG//TsuTkmrF5zrmQBQjhvO+Wf//qJ2619sfIXeZceBeH
TeM+0hEMzP/mWRK49vxP+NpHdFL5G0N7CP9O39N+0kphwp7f+/YmkvZol01ykYSX5wQBnftY0MBJ
ZqFWBTiRSMC04JcItCAGkRNQZ/u095EtyTkKxCHEWqQb4QP7bY2XJZM7N2WomHPpAQJbsYX+ql2z
34PG9DaWSfZMqDx+nypv11i377qsKxeW7gCiDv1b1bIes3Cnbye9+PAnZW+KOIj3BlndAg3sXTra
eMTNOFlJE5CTxk7cEg1DQJrRrrYRG+o2IERfMpUpIexnkpO/yvixpU/wtq0+iizJD2RrxgsctHj+
MfepdsJHHnK5Q+VaOIRLj6DF6tR/4GmOCPFkSxAY9ChGKwHrzo+TaRJHUqn6WCGnA8bMfc162iaM
6e/X2tDTL10Zbfk67/Wm8mB+WCVwCyjRHaVLkatmn6KD5XooFhkGm6XmBmLhRx2J7CRFwvJnFTeF
Z4RFB8Kq4nvCFfKLC25snKfa7Asvjm+xGva4DSWJyDpy7kh0/R770Yvlu8WNyEfPbIyzo9enwKUB
pGPsdnEso0cRopaf2qfakeXBLYdL7TPCSsVr2453PtuLx7L9v0Sdx3LrSpBtv6gi4AuY0nvKkJR0
JgjpGHhfsF//Fnhfd08YokQ5EqzKytx77eIbKkZPV6MWDP9k8tEGsANLHe+VUSa/fDSmxyyswg3K
1w8ydz5E6c3iXgudEVJ5RiXssZkj93VFSAQ6YsGUsA5eEBITBxGXp+c9ERvBS2XAaIh0QUxXaFuH
503qktyCB5yw1z4cgGt2CNddAYh3sgDf5NhuWivR1mOrNWss7trWIn9+HXLaz5h3my4GAVrG5omV
8NgUsxkqwq8YECUzlRBE26zS113H1MulIXOapdssu9+lav5VOqZbRdXh16Rslm53DgrzAcgZCkbV
H/QUAupYVrc8IeQK5MracIo/eL3ONb2MR1W0PwyrxSEumBhigT9VtGXCoGmOLi1/v0yIWJkMrJ8i
7Dek/hyjokDqkth3mvz9cpPoyFA1vUBmD3faH+1fUZ6eg9641427w/uPifh5rGxgmmgcV9MZWjsq
gF5h2OyS1ASciyePzRqON8XFZGfEE9TUTSj/g3Wc0OxO2/BkWOrNxQML/EXO3R3rnrvOj+Vrr2lM
i99PRwQBRoFHqv5dPUSpfQVK/kLkiczLrl548mgvOAZVBvp9gxNoMUqefS3CJIjiCD2Ovab8Zljg
qXYnogJ+aJlfUr+6GEA9NsacEUpDu1nC6FilWXogyK7+9Ez4W6ThImuaecJRck0ulSMy8MVs4HG9
JNt+rRGitms5YUDTDZct+dfEOnik2no4TcMEIQdvYhq2inyxEnJzPFC7+R9jbqzwc56aMKwubn/r
YQ1S4rAD47FZNiy3uAfnbQJX2CTwv2f5cLVC9RbEw3Wwc2ehH1mnI9pgkDJr6x4RmAuZjFCYOj0K
WdEBZ6JMWIN/DqZsj4ynWdoVLAT2o3tIGiWeXhDQOURAz3ufMvMNZEe4MSbzXTmAVaZy3YTDvUBp
B1iJcIXO2BNu/NrYzUcUGl9BQmZKlSO4nSkRWZTtkbBB0EnbepPY8UfRua8D/71qQJVb9fCqq+aG
fFeQXi2+spqM1bp3P1GSfuOteu9V/8nQ9w5Bgl6C2LqqeDMHrBW+SZxWrFc4mLV2K1ViLfvgU9Oa
+k1lzUcLkIwlgLmVaX4wBumjXqx7syRWjUH6ocGMrVnmsLFqm+ifvGYyNcTdiYDjGrhkEa/HwedU
pWtz1LcxvLSYsRKfTUlodn0KOrQhwyzEzpoKiLt9HDPSGDxTMAQtaGJnHee4khc4toU8OHryD73G
70JSGEJ+IqWkXkODrm7dSMROM4Rv/CJCg7gsVnlTfM6zbES2w7EzeDM5oqC5pIefoh4/pYEmZSF/
t8X0U3dpfSxqByP4SMNZJxa30nP3s9FMXA6F4W6FtL+qDDFxrhfgjfLsHXdMe6odCtKSKewm6Axv
6wgVkfZmZWuRJ3/sKYGBrcOLMHS1HOCSU+vTEs59Us5gc6+sHkKsbw3Wp56yPI1+o974/dTjZDLW
7G+Gg6TapOrFvzSuncbxFyYFm2NjvuhBXqx88jdaDGRj1xwJ/xrnmg4ITjVuu5Ch9FDYSAWc5KXl
aF3Q+a7fpY7sEMvBG46CjyGwm3MXsxyHmY1uieg0K4ei4qCBxRpDo7jyht2gtw/GEps+geCRTxSp
rgz3nd++meAfD31WnaaaEN2wihUW0vnC1lqykID6xGlDCBjgu8763VnOMR84WWct7/vWxr42WRRX
bn6iZMtX1aRrq6pi70UhQz92WESyAxQR2Y8euRR9lIRMNH86OcQG7zodth8jzDqBRQ6Rn6YrcOjz
80ZQR52puSi+WXh2o/8SJn30mok+egvRGRzLZPxMbChFZZt/GJz/ZB0+PNNjcIL5JKlgOuVYjBaW
l5bnSgW3CGLQQu8qaLw1metoO/7KLMmPhUaPT7PsfNNI8Yu0TKRMNuVa3R5dWqh9Gog9ouF+aZJ8
ty96ZjHyawoIs4+1ejH2zllmXyLPukXN2QIQJOnFWgkWgdzrTUci9yGHL5AGyUXZ/T50mk80Tv5a
8Ey0ZAUvUe3ks3eRxjeZRmZeMofNYPbQm2bsTGxa1ZrVa+wxaWqqZcK1fulrJl9dkR+zzK3Wqiak
xC0f7iD/zVKjbe45BxU7atN2znn0E5hXQ9Fs8RxvgizajWri7FPzvLsPbEY26j6qSLfY25p57OtC
XpvkQxTmypl6ljhBYjQLTjdee9CKlTfhs0kLLlOtORJM8dYGE5IB0ptyq2tXWSsfid0RE1WW714q
robTYoezOTdJz0HeQPsmgh2wxNyMIICxogD7Qh/BJpCFc+S2n6j0bKn9UZV5aDufYz9Ena1pgGVq
2vaWDRzYSW+oF6hX2HI8+AjsmznjyficoEPZ0rXneI56ddVEcb2a8iLDEG5/YEosOX4SfWmnYJYt
+3fccy7V/F1r5C5UHXtvmJq/jTdMAnhzOEqttHDYm0hx4U3aS6t20Sma2ZpYrPDKG2TJpMNHKU1q
MIS0X549pUyGac3EJJmQlg0SZIg6cLsHDna8tnIfsfKlJdyjniKf6WT+xWSBMj2nc+8B6kcZbuGe
c8117sxFx3gsMVw1qTauNNkhsXFghjP0wV7bAX0OZvOxIf9wdoFxZc5lBDbyRZ4j3a1ZN0OlM28t
u/5A6NExycBxEZ7hkz5T2PQNZdkiv8OPtgkMTLn4odoyr3BII60dGzPeuiL9jADhrgdp33FzIcIb
Bg7IZr7uGlBSUySrKxCeu1UFuJPQLZ7i7LsXA+5RFExphQ/CF8lLBmFoGQpJ9gUUeyux9GMCT35T
hzpcl2LIwEOhF0BosedqmDPOHP8hDf1k9qgg0h4NUKC573mc2wTM2Pp1nGL9Kgckgl3arDR0lAuz
06Nj0zfR0adE2uUjUayJKXepZxLU0LTnyCDwDQfPZoidW0M+wBIQKjkLhu0eJFtP6FuQolX3QD7O
q1d4aj0xSL6wlbRruoWsFISyKH0IXjUYtyfAxbuURsFZ13K1Cjioa/poLSoIA6tKlpc2owMwakKH
pVXdn42oKMlu+qBYHKjbAWZ4A0ZdrnNqyVkZr4OsSFsn3tcRMphJjgciXiYIu3xk1yTFPj8K+Qa3
t900R41j0661NRBifWy9pLXd3WpfY+EvQW+xgXEpKtE+kooWN3PV6EzToHuUyufcKccXKYb4wblh
YsblB6K/Sd/trihsDnTLV/gNxaWJ5uWx0Z0z/f/fkKn6u9dnb0mTWluvn44A87+KNCyIWE2mXRDT
e6O5mT8wHjgbKZDZxp4J8iU3tVWjhm7TpfAENFNTSzWE2QExTrJpLWPamHLqH+jl41WR9Np2gCpA
HEBPLc+C5XCCyAbK79GPzkgxPqSlr7XQ/Kkba7zgSKoeSYo+oYpOZebG56bWy4d3AaqxGNhwllEO
4b+QUDaxVWmYZ4FwMyVQQZA9oqxyOdpjYddJArTEmGI8HJ0Xq67PtUjTh6gHklUM99vFjItc5Di6
w59mQi3A/LbfTm1GqFALJBt39c5VInxt687fafx7Zv0x6pgMolBlD2xH2d4aMLgaJSPsNC3cc1c4
EzPOHjH9/IunJKVxWdL3fP7m1FRixXTzCF2AcblvJQ9HmgTMmDbrNSKeR+TZrPr2CpuKWtKDHFeG
N0YvXt/vMqfqmVfUEQlATvcOb3ptEGUum9R9tegL3sekw8lqdtuitaxlktBA0fhD2VaQ/EbsNu4Y
ZHsbp/GbzRUCZ5yDx3it0Gtf8EuU9yo4TIUVv1bIYSZtuhFn4p+8GkF7Yfefk0P0wWgcmHVBDRce
TQgcqEu/I+E26uJ/wu9dzjUOyxqd1kcuqvKITpPNSKUmlPbWXEIZ+VeQf7dEeE+avU6TT7EW7XVa
/AHA657T9qYx4c67ZtY/qqAKgD4PcjNZsOUmEM9RAYUHIFyxErXOUETSO6EXvE5HM/hy2/HsoCme
sIcDXtS2bVX6d5/3EQHSntq3pVWdcgPJXUwRSJXAxTdymU0oZheeO9DrnezfXFD2hRfUenTVnO7T
eleT8T+hJfoeAmfHZbxI+hoLbWeRCmbDivdK99Zl4MOYGqy6Y9yN/gUaPIrEnt5V5ZIXVCtjwS5t
36VvFZtY5/fPLd5JZOnCgsd/dCVuXo8p7LGvfg3VqLPuk+HqcspBz9QuPFiESAIrKBBm+u3ncnho
szQvlXHIOZ3HF2WeHR0d7y2CTEh6GkqgDoexztxuAbUgvWRjmhwM/HxLM9SMu95xSceaUaLAQRUt
u7+lZcqjXQ/ewZY5OArkxHgDx7+1PhBvLMhdg4J7KuuIDtLcxDDUKLaiD7FPzHd96EX73kUmjmNz
U9QQpBJm5oqA9H0YgpJw5jcFwaFi6zghkqf5ru4CjVJThdskTHnfuFN7qw3vQyNTFe1lSP1EiHBK
cOh9dqlsSdUgUw2hwkGvySGMsqbAnSfTNYcxvL2RE66GwvQxUdVHH2PMekydnY3aD9+uFWw0U9Ub
rU1Bz8FwLybb44fF7aYcc+su6GKv6VD3GwiB6bUuu1sRN9O6i29tiwZvhMlyH2QR7BpsoasqbVOO
oXF8aOXA3i6+J/7XN95Ra7JG8oNFw3Cpi6a7d5WfHnE9EuQ8320bHLiCp2wRaQPsdKZQB4Df7nHM
A50cdzKumddPh2ZoiIed70I9NDaZ6+69TtBWAF55F8lsupi5lioU9SFmGo22drT3lA/2cpy3Bpux
xNYNS32Nj5a1tyJ+ZJgXcAwk6qqVzcNmzr40VVnsmVuqu15G7dzSi6DyB+ou2nmWHkux8ea7ssAf
q81ZYM+XOzedbEvpw/B1/mqRinIndOzI/zW4yrzfO7pDbNX8k80sttn2yON5/uSgU+mJ8RHhKPOV
I9pQO1uV+ed5zx5kes1hvT3vRWHuvER+cfjvTwJ0+NbCU3/es7KyuTXxJchijUTQ4aB5fn97fgnf
z6rONOPteQ/o694vWx+aBr9O6tVbqsvy+rwH3ud3XTvm+XkvkMg8PV0vTs9vBMZOkpWu3P9+PSTY
fokBaqIk4gdNFGhQUiWhc/NT0FXEuveoLLbPrxKD562bdiwYSfIUgE2GGOX5FYfR+cl1ocOEA2+e
51drQnD2KS5qMiv4yfgt1AEYNqml84P7arCOXeYyFpm/Gnlado5mHMfze7OEjr/f+ffnD7bEUL+o
sD09H+p2dfQW+yaKIRQgdQus2Y+i7h3c46LMg+E+tcl4M4fZpXMVnelcUdAaJ2zxTAWRNfRR4b22
gISZBirOpeH4OmnlueTsfdRQ0+6gM+lLWQHAsCVrfhG62o3XfoZHIiCnsNxhU7Tuw/yfItbIdjpB
jCudgwarErBlbxoGmnqjvvJR6t7TacwQDzLcblo9wvzStWsNDw7C+QTCUo7ay0lhbbrilg6Av2Q+
rdhrgrs339jul9kE2nsUkdFWkRqS5+4l7sAZVS7IOox4Hp3OsEM1GL6PRfQ3ZZc/a/P7msYmcTi9
ImedU/7q+TkbD9M8CiClY7YYGfMWp6ZPOXT9XjNJ1u0yNd2nctr6xKBswRc1/32KMpjBGODHVaZK
d/H8A3FGu2fXEl+J7jnb0G7ILSxK/dXDLaRCTDvPm8i6EPMHBWf+D13IfypALj80DlntsbjJeaUs
qWEwLOc/AhSFBnnl5lmYVSIG5ifc5N1WaqG2mkLondJyxx1hwPbNRDe6wUun1uP8HQoX075TNurO
hjp3Xspoz1kQyVygCNJJ79IeWrQq2cvzi6YkrYu3ODIGEpnsNkzvqP0PivTIq+Uwtc3Jl4mK8p/h
01IIpDncpkh/z/uiuYgcRbQfdC/OOCcJFabYFbyFZaxD0hAW8wrL3raNR15EysiOgLObhv2KKXD3
itWScfy8K7jAwfdp1aLZUXl7a/wsuFa1xcVylf003i3T9F64tA/08+W5sfsvzenhtKXTqZdYIdIu
u3G+vQCTQm2vMwAMyLNmZUSTqEUc5qvodUq7P62XG+ehtc0d7W9nmWsTuFc/5EDZ0gqKAyc4R/hw
dALGSWlG85BYhH8HDChqkNS3IAZHGNMRWFlwLG/RMH4PMe8cRpagfcJrLJqzcg3tMthl8+pWZKr1
nG+WWvTbpygDyEhUnJuXKcEPaNWbYatp1iE0AmMjuocpkQhBjiCUN5mjHnQNQCsxX9E8R7PxUm1M
zwnWCkLGzci/s8Ll9De1/4RJi9MfyvSm1RR8gffAu4FzyIz3RsHxIqyK5q0Vf5DmyPe6JQwrtUOA
GU1CPcWJPe+NY+GBsgfC/54WzbRiOp3s4dMAQpz/JlOQJZ0Bz9o6JUly86v5juBC+kl/0arqHTuq
dnveiPVoqmhl+lA3n+M/rYxZhWIaPfM/EZARtiRf1NuIGgRzFTtgVW5MJm5m2aql15onh3l9KsF/
AE/a6W1mzFvtnY6zg31D7kyPRmIQBGqP1Q0ab0fAXd9QrAuSUsbcK2h7edXNx0TO7tZ7bPllfcuD
LOAAhEsKavKHTkTq2a2kt0sT5Oom7RnbulduZ17C1mXwqze4Wxj0B81nV4I1t12sTOGYygMsq464
jKw8WiE4az2qxLvSco3gqJrNI91EJQokeu0eScY9xMKx+3JLLDCZGWXH58PtfBYRadqjCddTW3tE
SAX9+yCyjaCA3gaipfIe0YYQij5uYjNhgy49ACkCT/FkwdsV1m0um9DC3ngba2RN1QdtjD9b3VkP
idkj9vGdm6EZLuTaPtmiK5M33pT52gvsVz2NvwqybsjdKSCpNxfaNgjRbaheKS1hZL8wg9Qvr/Li
nePK9r01TjQhmhtlfvKWdxzxZhmBaxnoETDw1K5xAaDawTzR+NWVeGm0j4KBFtpTRd8V9Oela4vu
8vwoh+1/cYv6ozRotNK4QTnNqtEyhUrwyuGJ0mi7NtHleRPzNlqPXfuSlfVHLGV2ScYhg9nzPx8V
nHlLjqf7ZsjOVtEisHk+Ipsf1nbYqxMvekt6ta4poamS+XRu2haz0oi+eGxoYhVY6EPtyjrkbXoc
MZQth5b+0UBH8FKlIU2kwjsm6K42ZRpQrVvovFzm9xFW6XjCUqJ8+L1w7k9mdHDRiZ1pUzFUpdWy
DaMI0E3WN5ycc84F8xc89KD/PaSf7wrafv5APu/z80qxa8MAXjIt/0xFwqEsdUEs/e9Hz88hNc62
xhicw6noD8+bDFPEhk3qVwiai9CEauN6usLQktDEIDqeWzn56vD8rNdNKF+e9zukYE7yTb0XbISi
anHGdC/9+lW1+t2p2uxXVxaKtOggoq+SF/cu1PZj2SWvZoF1ssvGjfCMcevZCJ8UzZPVMEKMblVv
wNz12hUKRxCaQwofAEvOT1+nf9tGTTu/9QjrsSCrdxU9XSueUf+Qrd0iUz8UhjbKfGy6BfXZRtFo
QFVIfWZwMMLyUDevoVvuHIi9vJLuMXfgAYFiiYY03dg9bi7AhavKGfX30pVHGiXYXGvde20Gcr+c
fgpfRJwGp1hBy9ak2/8kVyG66FdFty9PHQQisdCPjBi6l2HS/o1TvmZQtdNT9aIFpvPQQ+Yz+VQM
bx7N9VYGUOaMgvPiYKollzzw/gt2NFCdPeJNDiTooJow2cP7+THqbaFc5jaMaW9VxxhLuXW80xpo
7h5z2N1U2huD7fK7yj6jTMyDO2k99Nqh6/I5qar9XaeNWoLGg2iN5HotYwvLQA14KBkB2sYGLQ5G
gESaa+CBZR+8hejt9yHhwSsr64wf03+YIyNtN5KrqjaYOKX0vzGdlBtRDV9aOb96Y31khXZuyKO+
dVp3nIEH8eKapkOQ3pwi0Pr4RCrjag7Bdgx45s0Q+GrAs3I1sD81DFowU+jtF9PxD7qv/l+BSGe0
O9ZwJtfr3rC6Ty5M0fsxPR+SMzxRdZ8tlwLakM65JNikbjZx9eP8SMBWCJHKbIYXoCev8sk+mgLf
oBlXeIvcqDgPlWE9HPE9pnb5WSdddKyZ2S3dkAS2HL9km9MCTpPa4+Inbh3jnniXrOaIKYuvwI3t
TUPHnZCLID2Ghk4ZgYrLJZ28d3ktrdxG/mywybmM8Br/IyShbhtXYwvgO0bmpMQ6LUOCKsgwp/8w
/Ew+2ipGx0QXZGhy+tFF1Ya8u3Ctt6YOKFaT2nS3Uz5GYM/qU5QW/UIqQNMBUhT4rfEWANRlqPwf
VvcUP6ZBVLfhnuNUjrsGYZminUyrfOKMSM+3fjUDL95Megh+S6GeoSgOWaAQXDgWoQxhaRzsuERZ
angMIJzBRQ3FBA4Ir0So+S9KTPvEGcg5PT8awuBfX7fBFvM9cv4wC4m3tmeJlgNVSfZYVXW7WM5T
Z4vMl6QlTBOUztnLdHPT6PT00BXFZ/pvAFXyI+c2EsVleQy7IV/6VUOOAuT9Qo7x6XnjcD5Z1xYx
0DO3bW33wmaxrSD+Bq52t01CYD1NP+q6cycjpd0age+cciQKJzJpPXQnqN2ayq9QP/+MysU0V6ML
5Ikm/Pvmoldbdgghl70Vgx4zm/D4/EgrQdKVrv8HBam1dWT7NeYNQ/bSxEeMiesI0Do8hnMGB/Co
WViHC9tgvnDU5htGdtlxJFf9IDjRmUH+32f+72tVNH5rA/Kx0eRBJnKTw6R1//8jQu8cPJuHYhA9
fnluRhJXZTw2O4zXprXTIurALtUBcc8/G/Wb3MnYXcv5HgjA3RQbLdRK43fW69mhpOdTSTjvsunn
eAr0GDI61xHd7TznIMFBjrVQeAmcSaGKY6XwpzYxg9O0ZEDjDPVeBiBUvPlGk04HkzMhW7Yhwp7o
jLIgOr4EDwmLs8/PdllxPhrClCYX+8+Ym9/Pex0o7ePzo/+7eX4uddJL72nhViNmXCrtWBWdONo2
q+lYoEEL64ThrDLJDg9HvEKOnd0wgYMlb3ceEtfj80ZH+rouLagoVjEdJoKXDhPFPoYNtcjrhhzf
2Oj3NukpDVZWgC1Eik2qXmV2g5k0JgBjfvKer1AcBeqQ0AiwStG/dCIM1gH91TcRA69PiNHYsm4h
WrUxsqdjUX5YumKC2Gryq5PebzcV4w8v25X2mv6C5hajgDluPGAkQIGqR+7BlXFH4x2omHkcVXuQ
xmT/zXOL7HMHXJiG6gVrySHKzRdG3TTAEdnSCtfF5wR2cBE0RbypsKxv2qjolpVoc2jP8SmUs1bM
LKq33oziNZ09IO4d6JOuxrPs4FLZmkR8n0sTTAyX+S8jr3tCRxx9X9kywIuikiPzIX1X6pVxmkxk
oxqD3oNWFieYuTmUjCl/YYqZrnXfB88wGQT5pqgTY3gt1IkMBQlqTXtz7abIeobQte4l2UUJ43Va
ccsAfn+AVW86dCaOs6qGKaZeemxzr7C9fwwrAkbE+auP4WqkpHCuchr88Blq8R6UZDHhUeI50XAj
gvvg7FDY55gM0R2ojIQlpBwOhi1wBOoU8e0sFSf8CtF456tdrZnuBr8W1oKaRBpXQDH2dUaUpUkc
C895pOjq1XW37yyf9BQGxLDerH0eD/QPIJKsO4P/nv4iEbAWdqxRS5OdLr0foOZcQo7nv+rhgLea
6V+W6WdrNMZ94ZjXpHTrFVoD9w1eR/PfR83UjQsiZY+lGp1Tinscc6Ba6dqoXQpjONsSB0XoV7A9
/CtnX2DLNHKT0PU+5maJNRYxZTsCP9Pu4bgztnkxSvx7A/SfyB7OhmN5y6y8ejjnNlC9CbUs7KMy
gHfsYoljzIHGWFJZ3GyL+W6KPSM14m1SuHve/SVHm8RD7lwJute9dekm/7ML0tco+6XMyt6ErdVu
G0pZlgdjAQUunMvh6iVxQw2MQJ8sK9qvV9uSt0EV2lvqagtCPcq9RzL6RiZO/A3TMW/7X47rHDkv
i8Wge/rSGMr3chRIHNii7aCiIZVhuGrUZxBj3hqF6raKgQNXkye/qTZYI7S4p1kybKe+XPVNuWOc
aa4tM/ubGvqvWt/HuaatfaOTh5KybwyMlVdKZvdVvU0l+hfPbwdMSBbrfDhpHzRrNypskO8YM8fb
vPVZeMxoJ+yYXDfwZxVxP/0djW0mrfBlqPBExjEhJbgTTXhcpeMN+zJJxC7pLLkGIymXpSF+sTsh
q3gTlgzf0HesGsBcbGccl0zf3GszyTEyfuMiN47k8xKXYCGFCSf15Tc6l0OUXmWlF7cQPxSza/m7
jO3ffd9s9fnJK3qJjkwjDsfSL3jn4kUgtXIDC2Jp5gw2g6wiSN3A0WQrgqkVKaXW7FxDt7NI4shE
hJxO55JlspOV2jZF8c9mgqzs7eh16y5NqdU46FQVAKyOplyd+396wqMzdKp6UL1N6Fy3THd2dC/x
xA+GYM4my12eGeXBGTntjmOZLmsxW9BJF9O9moTYTE8Pgox6SZpZOEs5Io9gWLpcfxv3jxN7by4Z
MRvVANkqax+MpGsHuz7PTfAqJzij7RkAV73MMaLP38jbE8AL72YtwAagRdkPgTzVsk9N8BRW3V5n
aiHoMOIocC3rAamQUcNT5TdIUEbEhotqrL2Nn8FeHCMfotpYwNauOMZjIkc95OBXtxRJ7JPST442
kIVL2Dz8BWJ3S5SVeIsMtGnRD/ph3jgFNU6Ac6HpyJ0u5WdPMMYaeBLE9Vxt2SWijcIXgYCzmnGk
LeJqYpEI3xUuRXkpK5ezbeWeW9pKVeBC8b946HYumMTkGebXGI3Jzo3QC2uKpp5FBeKQ36tU6xN7
1+YOXQo7X3UdRIL3ShJHp5QTL8NOZ2JRuyBoHSSJprmLsQBenjfaQnXmNhxJyKmD3gJ3TmAQXBhs
EmUC7FqQxwUL1oCaKL0lgPtjhnuMCZ8uL8+bhFJEHxp1cLJXr+Kcg2GSZfendX+lXHrs2QkM6Aqb
nersY9Ake3x0ngPEIavfiNDO13R7fgwq/0cZMIuvVsQmYxITR4jnvAS9W+/xFf7E2A3XfZ2gLI7G
D621zbUeUXcC4nqxI7kMy/GDv5u1WeMPAdMEpKqWJ7BszD6clu714C7KxnnIJqL77X2WhZBn4s7W
vVdeBn+OdEywVdB/JUOCnCOM24MHXAHXUJ/HK5IB6T1pA1GCwZY4zfIDyeawMQC4pGk0bmwXbE5t
rf0mcxFOGB8EE9LqF8tIcGR18yg6O15MytcbWSBIpOkRsOsVKPjxJ737g/bbjnT1U8ABRZjmbnCI
kZlTESmVaG4Pjaix1qW0ribhdythwTcgzsN2xA5Aaw3NiWFyfe1J1wR2xBhoCpBzQ2Oa2Omsv4BE
YYyFxTYayFCqEl7P3iq/nDStOSBrP7oQ754I/2gqNFnwcN2bUfIh22JvZNkZHyvoeE2h9ED8k8ZH
2/W0TRIYKJxzQlI85HgG6pLNFDmXKWv/0Vog/Z04j6C0SaJhqjfl4R/+NX2dKmbMGY3Pw+QZf8jo
RD9ka28FIVerkJd3gV8HPxrmB0Wg0FJzmq8BTAUX8krrohnFSyrbYszae+/6HkSa4Jon6JF5iKZN
8cOiqzC6EMO1sSE5IVA/KMZ3jVexPXsCWK8DBCRz4MRbUfgYdC04hlCsF10T/Yya9iPobMC7oVIw
AdZ4ycpjNLNSZRavVUZafQYvXFP6kgE5Rk0zOnWFXAa2/xoHvG9YLgi4EtidkELhqkDLiNgljCt3
EUrSn9xRzAND7OThuIWlsHRq8wWOAIoz48gSshKBiVQA6+YY6+1G+h3J2xabY0HyoxHRLCmVde9F
8CJT88e04nFhlJ2kfUlkqRsX760I7mCSmcpnEwM4G2RRNQkGjcbdd6qPkMizejT+hSXHNUz6y3Ty
vk0mL6iWk18WSIJET+pbC6MvBE8NgecGkE1f9Lr1jTfTJkSO1lQp2ENoiZvVn1AwWwvhXYsuH1Yc
El5bD3zJmIEdrk/IGYw9/lj+7PGsNXQM+yhySfcqSNYUFrph0Fw9R44ghS/mArCEMW4snYy6ftoz
ns4WRgOXy3TUtzDYLsAGTWxF9jUNHKoKjxG4lu91t8LQx/smQYO+8avyzBQl3Cd+9i4RVcw/i0ju
1ojl5j0BT0WZSrLz6P0KWgx/aa2lSwJob9IZaX+5vMB073+j+cGxoEbaUPXRshHCOWRXOiGnC5Kv
V46ZHMKA5DJyLUjNAsnc2N+JER6c1o5RPAQfaVF/Dg5lqe3VqOz75oW3zhpBksXeFhGthU2pEVq3
8uw/TYCLvhm9XRkW9GF51etz0ZIPlfj5lRQ5bZnSzt0SJqnpaGEw/wB5bHBeJ31wdIcWBpikNEwT
fxej2thlEQh12o7sskaP7Xj4Zs2xNlbnYgBXm6aZKDjTzl/GJj6ogkZRYusnAxKDObAeorHN83dE
Vw6cQO/BBLAgV92sdmT1/NJ1nM+zXcwJ23M8onNrYhLDacBXrCUUHW79Mupc3I2jvhIqYhLpmysd
vZuX+JfGZL6FhmBlRE2AK41MqCHvCHGa9AcQjdna3V+tFCFLKa5uWP+jLrQZVB54pLmIq4bgNWJb
vEAR/+D+0W3FH2+Vv+q2OeWjTvKpyK+tLOmgCHrsiE8R7Kms2uWy2JTnphC/RSRzQhL/H3vnsSO5
kmbpVxnUelhDYUYBdNfC3ek6hIfIiIwNkSqotRnV08/HutWNLNEz6PXMJoGLmxnC3Wni/Od8567S
aAxwu/GkR/7jZHbbLGFchpB5MeoeYkzzGVMVpQcaRON+eR2jrwqDNYYU9iXpmxTO9wOhCeNxlinJ
cbfjGFW+9ShBjTA0H3MP3RD7Jm8oWLR6R5nGlgQK5jp6dCgbi579Ynw1B2iTpCDBUHe0yVqT1299
SRV61J606U7YYC2MUMEEZGy0D4SMOaLQv+UuP3Eavubr8x8V5a0xrXLrJe6d0fNgq6EPDW3f8Y54
LDvlEnb4hEa7+AZq4N3xTwkJSpORTt+b3Cl8Oj7jmO0yixKkRwwGPcKHKERo0oC2OD0hYYSfvi5o
CsDKw2R4i6BEMYU5LnvToDFPa3ffxs4WBApVDMb7FGDCDLIP7iwJIYCntIGNnqWfPD28yC1J5IqV
wnfZJnUlPmIXZt7sw5vsLl1imHBmP123fTJNlkqScVkVPJaJ/z4G42nReEYLOsIxor7ElfqcqoMO
KMXtyIfBGei5h5wXO/0+cT6ke+t+ITuMAK4eY3WvpUS1nQUiqvXh6OJjBLa0WTpzXanCJiXhhOgs
9i03BdOpiITUnYQqjgUzMS2wQBPyuoGhafnCK/0+53xfe05YH8pHOyixiwE4weQh31qiqS22ql4y
sWsLow2HWT5h6PwR/JJGxSKfYJLPyLyPvSTQkO9xltqnJvDOgCuuse98EH0NDpCyWgosPBiHtt54
nUsNaBvgKxBPY6BvBuCK7ZSDgxJcV6LpOXJNULSlk1N6G3/PyIX7OAYSVt6xU0jOcf89SOhzaxrO
DWk89DvqoZ/xPoGAIyFMeGrb9zlvUASmsGL1ZvKzltPt+aR4JBgUM+yc+18FKJGYEzFs3HjG9BKb
v6qYS6jxLSH5zmgJMkajPnOveooTTf9QWYVNiVihDOA05qkz1BOFxFcZ168iGZ5YlOwk2TvkbDip
5cB6XjgYE9h5avT0Jcjms10qzRFxfmSVvVbKI7LKAjpm5tZOvEenpAKoZJuwuxZfWM8z75yWTt7i
rgKgkOxir2KUctOmQfi3gI3c75eYu4Y5L2hKzPEjP7tPhM3/JePUTPQq2tUbRUmkWCx9ZjHhtOj+
wIRzby79g8JHMTLvs+PyU+GeDeEbvYgA4z9Gju9Cdz/c0bmpmEcya3axS5uItfC5cxWMURiEZFOf
KvZ7kg/fpbu8U3zDNc4xiIJ2u3qcOHTazUbNyxWdko0cvkwEW3jvYLqdJ/GBUABAmjVOkY+tWJlo
2+JXODcRE3XXPMukxUSlMFWn+8oaDsnw4Mj0BJDlGAjvufhoEqTRSI5WWCXjo8oMgmQBOJjGKo+L
VX3VdlRv4KJF4eLw5R3b9eE2c3q1y0LvpcHxu9Mk87l3FxzAHwuvPmBiJlzjVyekphaIC6yMAERU
gRXrmOpninHfs27gNtbWl8FUJpkxXhveGFM0MN3KythrxkNtEnyJdScPHF14mKAM9Y1bn3SwnwL9
3vZTfmSjLfDbXzTGq03ngRGR1vugh6M3QkptCDyHuV2dXbyfu6pW3PiUWHascNPW7sYvc2q0f+gB
aW5SEqcYIObY8PtlDAMnf1wJw2A1SIZktJSQ4VMXL6EEKXVJhow4TqLyVNjRcJeOhCbUV68bDiUZ
kWM+lgrk9uJuhGe3x7mKMSN65g+PyvuQpW5f5DCoIIzWbKcnmmOB2gEZ2sRRc6l8SKHLVP300/Wg
gR9wq1jgt5BMv4w2npPEdGiqG07NmlLqafxr+gCUCDO5ckpypgHclEdslR0oQLRgRCb3ZZzoP6jy
kfA45A7sAgtdqlxnZg7toZFmJV5Fcd9Gxnvk5xMHVPxOdKdfOYdgAEjio9WbXMKSo+uCB5HMlA7k
iK65h8ENg8mNEkC4PlfPqM9jULDqOBRVGiogIjJ2uB4NZe07t6LAQ1h7NbeHthe4Tp3C2U6UWewa
iR0m0zgNdXLE8H6JGgf2lGKfScz80cG/29WAjjByM+lfsa0JXgm3lTuShumdOdKpF5Ox2mCN+bCn
DoggByLcTGEaGBEDqdhgNsKQv67fI4RkKNwBR3RxM0egT6XCnevZ05sjYDfiFDEA5agy9LyAiU2a
3VGgJ7YrpVsuAUo/hZZIKSq0DM6pcR/svALKZ+cbXxzO0ZM56Ge86I1odoLdBaJFdAWmRlvvIMjH
0Gu9zSqINcBtQMhKmxGnbZb7woF5GsXzfRqDM8mBgZTzYwaE+hTjh+TjAYQor99KnOVYkWXM9bxz
ARPix7WQqm4tc7jOGOjboo1yL6aBuKxMvi6So1YAzEJXiIhku3gKiN2zV33FO3EIlubOkqlDwTl/
j34vb+VfjJxNeNDoJ90P0nL3GD0tMtBVFeaTHx9JznFuMn6MkdsfhakwPVphxyx5roX5FgTRrunB
F/r43RjnffWXFuLdGrykBgaIN+SBFF5rNoOwTUsMFGgPHz3z33V0g0rVARRbxGO5WHLn5N4HzzN9
JOwq5Juc0bRDrlFUlRwych9sRxEEOk+8mSN5qtLmXfb5zINdb/2Ke1+PabrIKbqlSI7aPz2+RjFn
U+BRuW/F23iuoj1T74pRIJcmV3m0ArOdkugatnoq9A7e0WlOGGKZ5OR47ULDn2cQeSWBuLS7UyKe
Qxkv4AprDEddRAjWA7WB++Li2sGvSszJoWryn0tmXL200+wqpr8ZEc/AZbX7pTZ/ji2/ce0TFYHd
ijaFDU5qiIwQQ4aTUxBuqfyJtQeIIJQm8GzjrUgrO2yyjqo9XkXRYs2CXgoPXkZfJOmRq567e5tO
gnvLkBcuELsOPerqJdXIndZ29mnucTx04r0t8+d0jL3NCMlxC8Lo5a9UgFk1YWyk88Fd7L2cQLUr
hkGhieF9W9YJFZK8jltohXgtXH1zeQWlfoU+c99NygGRZK2NkX6G1SA/y3YfCO6Nyp/Wo+8vKyZy
6rRWDul3IBXSkVFlgqTXQwt5WoF8FdK3Sr1vUzoIIeTK5ppBXhc0b+SWoU4YXZg1hAPpJCa/NS23
iOnECa7ArQvoA0Bj6DHCcu70shEGbQRrIM3MS2ll90RCqLGfDH3I6WzdaIbHu3KuLo3BwbOOvxtp
9AOm2cXp6+lLPr/FuGcIMjKnCGbO4UUJ4CTOF6xeQcIkE18g8xg/P8U2FcBldmNYLJ+VZoTgUPm+
F9HBlGo4p/OyT8eSQsW4oBm53/VdrV+8AHqx69KRsJ6nh9x5Tm0TH/jwKBacjDibuMcsIBMa0lOt
NH5yKLgsAWHBitMPzOcsPmijffJtiHEUmfyg3+g8ZB6tCVUUnX3hbZrEnrcO3Uht2uqwlmt/AVnj
0sngioK2V3OKhhy3X9ln7uhNxTk9qntDl3s/KQ2gn+zVNaCx0FX2RCSBFimZMNPhlhjttOF9CMcV
uziYVFgpFoHFg3DaOuOR095HEGjYUIRl4Q/JB+xfalfXQcpptRTbTnhYnvGQya76KS4Lch6dP2I4
YMK9mgWIogw3R0kB+SUNwJBxPKHbKWf2vbTiiIECLCACEVhNEpSLTfkkVYZPRUGbvE7am+53ECt4
MHvZwZx4KeoA6nRk9qe2zslEjkg8dXdI29o95DzT2pX4GsZjlcYnHAjuAYk12vpc9a3qPY2vdqv6
k9DlJ26C70xrnl3+UWBBBAfqyHR2dr8MzEtXj8G8bVr1QqEYs8y4fYikORzLdU4yEtdwgvZGM6UR
dvTWDTztvI3l8zhdF39q1gvcsZpW+1yHMT11xrvUQNSYsaX4whXMVNgjUfjavafFO9vBFq0p+jrW
yStsX2cvc2g79gxdb0nLs5dgh2gM8xDzgkDsJHcHJtoHeV4Yh340EmCh2CfJBxPOM0i+QJHWDx2N
Az2pC5ek7G1aehthoecRg1VFNlxBYKkhaetyZwZterZ4Qg6ChAEEm+chjXDyKoJcpvS4P+Zbw4wx
jQwJJgcc7zqpfzZmF7aW8+YFqWYRG9DDOafXA/GU3AiXDvPNKnVSWw4FS6CZp05DXGJkK6ym9yIH
v8SBn5qB3WDUR+E0P0v2HGAzrOIrO7h5mCBeneqiODGzD2VUPPRjeh+hVG+yEvndMNkL68K6GymQ
zDAmbqYF8kNZw7KJe8TPRjPjctmEuepQAbn6iQMK+mwqqzaDwrNfLYGPBNhTGGd4+7zpoYc+Lk37
YYseYZsQ+qZqL06Wj2HK4rIxMqwSlYUPyjnW2PXWpAS0etQvq68eJ9/+3sTQdCy6wYh3xc/UfGGf
cppTVvJIAeep4FpCfhjAoRs20r+nATSYFRZAU/K7DPj4g+hXieKOpYLK9zlAkSiE5x2sMroPDKz7
Pr33Yd6m72hjCHnZsve6AAdb/Flr0LdGNlxGj1YxKZd3Cu+/51UL4r2l4MXMTCa+M3tmySrUxtXO
5MTdYLZhEfTzA2z2+n4qOQ2NongkncPQ2NwIG2ZS0qB/RhZTnGZlAYx99621S5I2gz5h2k32uYew
2y40MrbRvWub/JE48pw2+mYNrGNO7x7zOs2PtmWdAOqCuTWRsOuy5nhs1t9GOvEIQ3R8bchW/N4O
wmZZ4NpPM9wCXTq8zktwmQ02VOpttm1LiZWWqrgss+uhQwiw5ICpzxFb8U02GMPjGAc98LN6YQDJ
kIQwm/G97zuaHkFhb+vWfizoWy3gjtz3HZ12YpUz0/bDtGvF6Rr9XrzqyrFumUztm05VeQdh+YqR
ojrli+Fuqjj3XuM5PkbUpQeNs8XWsxxbf5pOFoVisY/h1dX0pjOzZjObmD9nE4ECRG6fjIvdOBqI
DM1nOY6uB7P2vLNWir6/Xa4TZuY89uEymo9NNXxDxqSrkW2VS/ArUB1aOVerTNq8qzxXsLrY20Xw
4U44TviFf5nBPjHn/DCYUD9lHll7OyeTb88eYa7h2Mn8cXK75EIy3s6/ianCv9w0yBgq37PGnQmT
wycMGHku8c9et/tO9GfMzd/lkGIQGIYLxhsmQKQ1DjSa75tEMseosVlVUfFhaIadVdx+m1Pn3bdJ
vEKAounWS4ZnS3qP2iceCGeJngynPqc9II7VHHBJOoVostyyjrzCgBWKOzVfdXqxWqbAbSl2RWJ/
Y6JkMlegZsWmXPHA7eShIw89JNaEoccD44ywthQmXC3ZyVORLM+BJtQTmd9YUT7SH4GXQzUQbN+R
UHt3bWFJTHuP20hsLO2lx56tTq7kPjcAqPKn//G//vLXBq/4V/23wrP+L//2e9HXP/znX/5fLBBj
GBc4pvPXF+uPcrh/ahF7SUtM7Ndfvfr1e5nYf/7LPxrFLNv7syOYV3g+rWK+69n/2Si2lo3ZAfcG
vpFt2y61YX9rFDP8Pzu2FXiBtBnESHyg9Hz9rVLMCP4sAtN0A8cPuB3aruX9dzrFLFv8XaWY7zJm
8IQtpLtKKb7l8AP+XikG+LASqsE2FatyXEOV8pC5pBS91HgiyLIFhD+8eZx6waiYlCGU6QRgrTxZ
2JgX0T4u2TdJPX3Dc/4Ang0k2whmM+5HCHhudfEd3ChAgp1CXidueF6elRfDD6DHRfYjIsS1wSd6
obnpua0zqNtpzyF/UPPFHJ+WoXEf4KJ+HxMqWjpGo02zZyMgFbyi/PthAGkXxHZo1Igu1BNCIDg1
tU7ClCTsdoAvw4MEDryrnNeB5W6AduXY8YmeSZ9BlLsDz1CfwTJQemh2/pqRAAg9LXe9YT2rhYJz
syieDL32QyRzt5OiLYiJ0fBOuGY/auxrSlMlasz+Ix3ftNO29IiJLP2i0+XTaihXU4G8TNgsNhNe
gHOTdzPprhYLUotByBzeGliXpI3FiY32pIrHvKNVCBQiQBgxq9CH7cIIrw0hG+Y/GrRhy7Sjm5zF
QxyZ9Z1po7Txcm1Z5vSO/OW17U36FllIOALZSDNpfuG8fIRzYu2mhRtjG5CxTxKzPdS5xegRo3LO
iX6jx7y9E8Xwyumv3TOn3EYmijLGoFD50YsnSdFmw9ffHpp/0ajo/asPIA+bizpoCUdaYq1c/PEN
3mHc//ufrP9ZWxHFwX6DGTbKYEYxSjw2A3yCdOl6LFID1fZLHRpmwznDKSYmwe0XLDriQNrhFeY8
ZdBdCtAjxZfG3C/shaIlZInjJ2+If1hqJEEwkljBk7mDDAjThsoZ3zdvg64+08alqTqjU5T4JbCH
EiA/7Uebpe6SN+Ohn9zdkg3Wy2ypmcF0ciiUj3WfSINlmM9zoY4zgyM+7ubNNNzXArHgwEgJ8HGG
xhgsJdOTDEivo9nSCx80JnNoaq6XnecmWejbNdUQC74ZstiMrRfKz2qVIUlNEUFIt2aynGBRGKtm
3K30ET6ovZ3x+cuCjNxKUR7YsfLbwmEEzas6Fiq7M0x7YQLG7+xGzhv3JXkhK2qi6jUJohE9d167
KwMpIKq5Rwy9BnlK8FZBBgxwtozHNXuvmeSgjiQZsw3KwBbRbwgGcWcnBQh3j3mYIShecmcGheaU
/piqOsfw5VbUbcdXji6CPm17YIedBJF5K78YifzSpebTYk72bQn0wWIZAYZaNZdcuno/Sxub0jQO
20VY5ktcrM2lluLgmZTziZvzcsIxtPSg9zuCzgQLC7o9qDsjejk/OsXQnbTANdZDiuqS4K7oiTJn
NLTBfmVOa8U9/c+NeU3WP9ra+lXbS77vx+Gu0X1/9YbZfKLR9hk2BwNSx2LaTCRaburEwVkwgh/G
cjSCHZ6BehbyI3IADXR6oi9veTY7Pj15U+Ex6IyjH+AYd0VZnyYIg1uzscURONm4RV7e8e2j7zlD
ukmPxbuNwylYEAToZDFucBgN5OIr1TwY0tz1E1uRptVZWV4RNO2dMc/2FxV4TjgQ9AmL7Orzr8+x
y2ePZr4rLIWJszn/hkPffojn7MVp3Jz0PyjqmMhUpsv7MScbZ01IY7qfapB2BmES03tw484PB4uR
PLHSGXw0rp8Y8SykXIBI0ITNySOdQ6VXhLjvX0kuOA/j0oZYgeksq6JXHLTpFUgiaT4OQNTdUrjo
LyxF0lPlLjFKQq7kGSELt6cld6drLGCUxykMc4Tn6rkckOqyKkqvEXZFMt8gpSJmHmfLK+EwrOx+
CfcUpnZzGm08s/1sGmfL9z88x0IN6LFCz/3Yhu7EKI15Dsc/p96pzgNDnTviGjSrS5FJDlku2I0x
D74/k5pKsC8pfnj0fLUccGj515GBXtcKJsGLra4WTyo3fy8LFzzvzAs8rmvItAT0mInxmVrLf9c5
M1HRQxyjyvqRfNaR/6GKGa9COtlhWdEUIPD9nIRbHrOmtSgp5o8gWcDC2+6dnkcq4Tr/ofVEiVPc
ea28arjKCBaJLDrsIEl9Sd0qu9C5YWCzqmTf3eChw8aoOvQg60dLn8Yma0zvOOQN0HqfBYZuwRgf
JJLkmrEM8wzIa+r0AtI0J9Eoj4++YBkdpKSkZqGho6EU4pCUsCqs/ArNdD6oZPrU9nxPCcRI0FYg
0MJrhqPNbWJR44O01nHhuqPlf+VGDUGIHRMElk3dbWY15yIPpq2heGvSwOeySMbmSEznWxMMdyiM
jAdGXgXfNCDZSxK4vr9pxZv0s+IuSgC5CR1/71OuT0lfwfUfNOcD59vslureefJ1lV8jEFf4q3mQ
+/5EXXBMYt7Jsda+NNlb2+JuZuItb94CZwq3IDHIxeTV9vJnlpv5QiRl7+K+23p9+YFXpcf3095U
MDoXGix3ms25W/q3QqATe9myWywk+FW4bskvvxa2z8ojsJxwdcdowjlE+90LV2LzXHEd3w5ryUwK
VQNSa3YXec5HJJwHLi4TgvL4btpf2hzqlwXJxkgAO9l2dZpsewgprQTDnXOXbOFEbpeELWKxJz4Z
jCytAYjdPEvatBggUOUZ38H4qWAp4hwXBg7qBUrpsAq9jIoGxLId8C4Q8HZAGjimpAQL5z7JLWby
XQS54asqKbwxuBpzIS1h6+bsBVDa+n3rYNDBShi6AQOWMZgVrCk3QuWlyEUs1k9tt962Nz04obAE
9k0eu2FUJzA4OtKXxE0o2uqxwKlrXk+nWXsN2i8uXD6Yw9bD9ODE+Z0xek/g58yLThgs0l3ob4Is
etDFPs9WDJvE55pbam/0XOUE2SDFe7yjkqkib1yKME5VBexbuxjnBj6fldzourO3vHdfOcAk4Lr4
YWwqQgUxJDbE5Qz1CE61x1HSQAqGJmXbLHFfgfBByXKdlwS3d9h5iJwdbTGV6N5df6TQIae/ZUGP
IzF+iBJX7aoR7Wm9wNcjodapmZh5dNXJawxAKjljQBfhFibfA2ak4q6pmCxlFXVxRgq7soJ75UT3
FdwSeFIj9MecKHB97X0weShwkEBSezkHQ0znlwO9I8safVmy1iALwzkvj1QNYRvpwoiC/tDHcFsn
U6UXLYoGen0JkzWLo3PsSIabiTYuOJL1wUQI2koLq0JtUTAykdTatBb1NMqrwW/V7XB1IIscJ21f
8lGDuetcjpnMt3ZVM41PzgzvbuSE2zn3I6vBxpkjcddjwz7A++hO7lB3OzcNnmorwzxrPwatnYdS
9TZLlngGvA3zAvmV0+aO7sxjZTEcSZKHtpzvmhkHGY18Jiq96fyqgvxWaCtMLRcwX3tHpoIJLROK
XGGVmkWnN4mBkunznjOi0AcsT+FEfnrba3Vpg3g+i7Ri7ASFoBmgyLIBXd2MFvG8dC9LpO+mQfsP
aOy8AtajWRk/jUXcuRlrluO658WBLpaWUQERCpmuo9MIYkN8ahJOektsP1cRTjH4fTw+ljraOa0f
FLH9rCo5MqVVmyWC5Y+2plyGdnFyM9JvjqhHxD7vpwUXXiXZFkbStYHxuq37/l2hP8IpAN8BeAf6
x0S6XA9h0tKrACeHTlXKa10bv15Zvai8mgBeD6QT5uCcTwaCvV7gneRUjwt5ovTUht7alBTr9Neg
Inc5lc1Tssxn6L2ls9VIEDan5mRhQhBN3UyhA57jIdhUztAzUUKvHvCa+FFSXXH/LcR3Xj0beXAp
8a3Rx7znVnYvrPbAFoK3YV/MTRVaFYCbGNDApUgpD4qveOXb86SCZy6dr5Y9Z9smNFq63Rgm71hI
1i0VsJVh4XGbWUM8Sx2iNS9LR8XWzaBBYvsnJjja6UE0xJl66LHI/web00GMUwA0qcHNilehbvOI
w6oCi5b8LEfISYYJU7AtjR+lBGaYHFNU4Y3Vu1gH7C8RKNyNoP+2i9Iwb0qawpxQgre2ScZidm6r
cJTeRx7H29JuYc+MTCQJARc1FTmR7HeOufwyM+dC/FTENBG1CXFSbBD4phciGfwP3wtYgYX+o+j9
v+6lX2/pxEHiulobzLnF+5aHUOAQBeEGRSry7y9RC6BNoETtcImz7DkDLMukOkVixq1SXLtOf+SD
Qzc285ywj58TToUxqKGJJM22Wg8BPSl2ywf1PGPv7xh6goMnr1VPXI/ihu3k/+tKGLDV/DI3v/79
Tz9qXalufvoVp3X1uzqEqPPb9fifNKXbN/Wt+6e//4eSJK0/u7YveINJv8v/UJGk+WdPWr40LYIi
nuPbNMb/Ry+9+2cLR6AMLOk7Nh9T/tHfRCSkJ8FwwvE916XTHgLBf0tDCv7uwwcITlBAiMaFlYN7
s5D/ICHZTZtpkkkolJqoHmts5bKIdhQ6mx1+CxUTjjLexaOt6CHwNJ/KOAdIO651pnD9tk2MTlEP
YTFVX0TE55SCssffXsd/ITNYf/+A8DNKUxLzEa7pSH5gC23vd5Uh506ZQdWgWHE2Xub5qJzkM0vu
g0kir0f+CQWGNp71RGTFJTzMjJaTPz70/+VDylvx2zP6x4/grW8SeqBvezbvx+8/gsgVXPnKxP5O
qBK14CWz/Jd+QHDG7vTSjRMtHRMzlP/zb/4P+sr6bflUMCsKIKW5rrMqkL9/24aSB39pIsgeOO9p
btkHWblfgxvdhA6CjJVT/pvAHIvSCeorddXNdGqyL8TKt+jm24XE9ISi73b52xwjRPnpcRJkjQIS
tgQJduTo/m/vlli11n94sXxpIY0KT5hopOb6Yv6mCi0VmUqhIvZrv+1eYFlc8yWI12AY9i1TuEyr
C1xCQVZtSc3SlJG1dNphXt/N2O3feCC+DnYmfw3Yp4oj67C17dwFECDVBRRWpmVxAsyC8j4ydi/v
al9es3S8N2Z1oG9up+VCVKp+NOb60Mj0nrwVBzD50ZgNcbtgT1fXqeJagstxz7DbLCEKx84xCuwT
V3E1zDiqfA50G412lXjZnhqNQYs9k9GjwgPg9/pkS0Ym7hQKAgkeDcoWDGC6Bg+Q/I40FNz1k3MV
Qp+W9WSOXyyZKYb5hLfI5C9+aLiNWdO5zrzDMpt45GiuxVUXVcnBYgTSciYkz9gnT1NQXQEDXpyY
oxXbQkE4LijGW8o9QHLVDIZjQlalp5qZ8AeSSlu/LNZyChozdHAwemYFc9rYN2B+sq4jgZTGC6ga
zoc9usf0zLBpJxv35KnoQ1v9qcewQVnb3tAqNIV18Et/h9npUpreSeMPa0BcK2zrXtHeEz2CtCV3
Rtq8ND4KbTvDLHdh+VBOnEGD3ZCZwh/AicmIzwYkKLrYKNAdOhBl6V00CrChBXY5asnxdSzZdGqR
pVILpTku9pX8WlAFxIZ+31fFfmT6S4UJWWvnSZo0pRU2UDsVqmg+pqPc4eLZBtaDDbev68c9Nth0
OIHYOFjp/FpaQyh0ul4lD1MyvCaY/olJNiGeayeCVSFGVo6Yj8I607kHVPhagOddPcA/cGqQNeg+
klrn+5kz8G4aPHIey20sHWCHMOa2qk67s2twVysi9RzT4CD9Q98Y974dEWqX+xyWhVeVe8IDe7fo
AKMCsDNVcF8082vP16JE5McK0Pf6+EHM7lNeTLduVe7XV3k0yzfccxRAODugMNjfZXoHk2mfUmlh
yA8z5Ukxi503iTtc7a9m/nUsA4DeyyOpNUSa1aeLJK42bfer6OVurCEi91/8bCZHjZ1EjUdXfRom
ykHsH2RXXkaqR4kqhE7qHxvpBEz3ee8GbfigoVeOharpMvBeBmKWsbSxbi6+3DpmE1bghvc1aG1f
L9e4cQ5uoM+6j/a+NZ20HG/YoEOZM7fE8TdCMNQW/oL0CEwbZSMFiZc/9hKEAzgSqKM+zU8KD5pq
p3OLNLLaKABLM+7GjSxhICxOsKXi8eRCcpVZuXMISqxLI7ztExLTMSn0DaTjk56ovkSkJ5xJgl0c
zAzuBG2CPkXLvoEZ9dqr+65Or/aIn9jgIkl/tJLFLlGChWkE9zjgjQr2bVDsSuYPVatvuphPxips
pxSl8v6WhN2qGIkmfaOcHWdLc/bgNjaLd581M2SJ4ewKiF1z/RYXGHwn13uIFP4oL9827hfl/2Q6
DNuYH72kA1fqsEvWGTuXJG5XeUoTaI3cTzCdXHJ53x8GvewVIqGfTbeIgTD1S1eQLLPnhTS5MbPE
M+EtjFPwx6QUR087+FD7hsdWzV/GZi1fAmQljmMQPbHoPrVV8VmkvJXaET9Hv75ZKiE3QltrTJR+
75SrNCj9t0h0z45yboSbYGDWPZWFcf5rMTXv4yoLxi2IgEWvUGC5i4KUxu680Vuz5ltV5mpeOSf0
JWcwq71GvpMWwGLnwOoI3H6Lw/PbEEfPUdWTj1e07kiQtaQEcLayEcip+vSsPA/b0rkzmge/Ez9c
e95PIjtaaQJAGJhdR6R1w/D2GUdiPQnI0cWzZQShVYLGKactItq+EvGNO87B82gyT1HASiN/S2Fh
Nso+mR7F9KYmk1596Y2Cub8q7klhcv0D4Gv1NyefuFdzdW2rflc5+h33KQs/ilw2fuD+SzXrQWtH
B6MCVe1zmTvNQQ/n11ehvdpkstWnbNLSt/US56PD+tzGL5mzq0HA+9a7WZZnrkLmZsq4WI28eqoA
f4Gx6Ji7CYY7TCV9Qsrqr48esMo30pe8iRRr9wZ31Zy7XiGuqrReBi/9jMrioyZxsM2QtlVLE3hN
uLH5wHeG1ax6rigVQrvcuAO47tbM1k0vK7cRZQic+bh7xon9NY7rlpyrhbuNJjGueP5m/Rr08JIM
NeqPeSk//KH46PJvcwxpuESms0t+B3JGwB0FrUx4yh/wwqympnKbFPJomOUjaXSAbtlnBAm3nuGX
z2l1R6TX5ccZH+f0PLTJp9e2jHTBIlIauYmMFFVTTcT4Z9Y2me9q1002pfja1aCEraLe2SPqMG8M
MYSm+sDdP1GyuWlLfBgIyUX9mXMpBFNCbL7CM694XrH+xdNqZvT4WNOniVZUIfUE3KJKWXw6mUvJ
8/qyDB2//+REhP6ng1HPIXoy62NqHxrPi0PS8yFQG2uHl6UEUDy9csR4KHrSWDo1vtgtciBFm288
PaAgAry8imOapG4s5ahmGeRrej0/uUP2w8OGTvos22ZyQFeSjLny6kc1wL+f5vSTTPqwVQZvuvRY
nEFE8sPJlQDPpzKqlzs/s/PdmPJ+utbEUAC49wb77UIckVQbj8BGx+if1bABrv/oVasVk35Vi7N8
bLHSG4S4iN4Y2D5aSBOEqFLjSoS+3+iOL0oP1Of6+tUNFwQ3WF4Rcb72uKR5RpxtlXqHyJuOvZs/
Fbb3M0iZ7ZZR+VFF5R3IdRxvXvmYeNM7GMadnGxobdN7FUeUmQj3p2iGRwTt05oqWUQCBpA3kHPJ
3nPH9DAF8Z0RfbYTPCCzLT9KasZSnp3YIXmSl+VHMPOK+JPPcZn5jCs+cRVhPfFgnev21fnf7J3J
chzJdm1/pUxzpyI8+oEm2SORSPQAmZMwtNH3fXz9Ww5W3SJRJZauaahnJrumIglkZDQex8/Ze23p
73jwlpE5M2Sp00MRJxRB3qKb8mPdEy6U5ekBeWmN6e/WsOv6rE+drZnlzPO4vaYuzNYDZfWKsFtG
LPm+F8SUG0CicD+ZtHqn4dmaq2WMC3NJiNDM+xEFLPbo9ewS5hj0AZVZ7xPKEO1N3i6WET3hb0T8
5debyuQISgka2CxvnGF40s37hG7Fx/NJIuTdjFtTI/86IbEZP42pWjXGLuv5r1xthD5OQ9RxLj7u
5h72/hjk9Iiws4WcGIxHNKZ1eFNje6uZxdVAfAeY3iuzV8C6gfTpCXC5R1MHFJURolHNbOYJauvT
Dq+OTXO7AlO7FLV12zvXY4w8Xm91fy+dQ6+hAR2wf7se97Wj73gqWVF0YjVKrziraPRs7Q7RG1Bn
TfSKUkJ5D3TzTrdOZszry041CjCMCejQSwZgRbKumewughasjO4aN15DBGcQanx5GbxjylsNTBzd
noSzusiufOlTkJSxDWgt3xOSR7iPXEukAlu7n1ZMMtS+KH0nr++5SF1WcO6NWT0+fiN71tsnT29m
xg3atvJoPH88aMZQIOdr3LVZBFd6n95PJZ8y16gA0YRcRUiNKFwdJAepfs4ZutWRYm79Po+2ZFHw
+znNzFpORdbhTPRBL+OIdnr+hjy0bFWgH7TVYzxYxn6a6ucKjd3S0PEZEtsCjoQJqz64sArpUGVN
ctJyMpu1mNGHq+VXvpvhQQS7Dy8RzQdzRgKybAu/asoIy1TyVqKmKfa1Y+rgxPTwAhZhnxK3wPtE
lvFVQQARwnIO1rkSglun5sUbh+KlMMeLvnf3g0BrJnfgXd60kgReN3wPEKHBRyP6KKef79pMMRx9
RN9fXRdlUEPVn+7miSG4bkrqCo+JAH+aT/AGY/tqpMpK8MJpOq+QJOCHIx8jpjedhIgOKU8x2Ig7
FSOQZ632sXvQ5PjUl+bOU6+muuZ1pZnmfVN3YIIuJzSSJF7womlFeiUy3itGeaXFzxIXo3ps0pI/
9piJJzgmAWHjlrDvAKRC3p7yk2njAdSTs4Ex4iJhbcs8Lo7t9K91PrIIsczEOo9FNoUbgjf4f9gR
rLM0em9qj3B5ODYIOnDBXEignBqvK/YC1UGkHKXFreI3WBzVt0xTzq5MLfgt7bqpooeP+yNt+N0T
yzp9pB2469Mo6GvodvyuHk7KtxMilUv1sPpElmDuuy8DYlJi905GoLgt+hDqpw0vuu3wC9vxSV0l
UgwZraUns2erUmMIrfWLyHvOo26jh99PcNByXI17p1aHZDLukoCSnpUffKmEFSx2lQbtdHwG6Rov
u4LVPyFWZ1FE1TqGUYd6KIZdlJ2aqbn0Mhrk6gxbyJaYc2VnuVZhUMGTkyVPUs20pRadIj/AnADV
z0/vP5bbj59xAFdasff9Xvex3o4SYQ3nF07J9+fH5Bq6rA11J+46nxcyyblXqVZc0QCBAqYWsIb7
KSlO9chxqusiYpdUHUFboEIwaj+HDi8r9ronyP4nEfOv8uqU0ycwYn+PkDZHGlRe8sXodOXpg5+L
85xOg8rJk373lGW3VE9yQaNuJpssPnBS2VZXFiyj/gnmlr1CaxItTBQrsfdYJvMjrp3Nxzf4+Cqp
B40Gk7EV752ELpq680qbw/A88zU+ZhW3BUQHzPhfsfw8RzMvCrV8fKwUIshPHZawzMC1GkP+1F+h
YJ/gIZ8BmvqKDvWqDiZIOgH/hLonovz6eCDIlbj7eDKLPHsGJcoi09NASw5WyzEgayM4qT+kbNnz
+jCLaVfPBjPMTZiB8nBJ+DELvhfw2RFMYNHrKCazdaxpZ6mgS+7YSAza89kG/yIybFNQUy6GyHjX
q+y2F3Lt2d0b0S13RgjguLPRkehrnaZF2xxmBsss2hSSZXUVe8E774crmOpoWhCIsU93LblRr+jA
T06BlR5UrQgReW1ajQrdzTCepx8Vbh9N77Pe763sXD3/H4VRpN6aUcjxVQ/oxu8yrQVn6z1OrU4o
AtRdGCQ+wMURGx4+S9D0lNv1vGN2whpAbROyVkJfoorl1TcU8SkT8btlk8WbMGbmNrKy4J02ynKw
0e3GyXsg+svoTC32scTtMMMO5PFrUrUA1+pyODwDE33hRXrsum5fSPnkU9rhcGFrUjcv6KqqlaNn
ZwqhhCzgaybxquvVE8qGBvrC0sQVTbaxNxPO2FynjUnaEuMoIqvjZC375qTW1ILLP3M4Rq1dMeBC
g8WaoVX+ndDEW8kpVs+GemqTrMYo1fDTI30d7gB/bC6ddLxx60ef261Gw9JF3p16XEgZJUQiulaL
Sz4bO6TAuELVb47i/EqtevCzTn3ESy6xdjRvTPFVOvkpIXQ0KXej6Lcj7reP+9vzBfnpdca0st6M
YbeLo7Jca57AJMWCrK7g3OWHj2K0yKcX0jUXqkJR5z/kNimKfldk1mksdaKvmunSIvpioUSEU1k/
Wz5vIV2wBh3j2H4TBiViCLNBPe/RJBCBgHlyRnaqeRWe1NVK8nQ1VTLc+FrpLEbECHrqpVBd+pWt
vGdpax908pHUAqzOx9gk71btHHk1rQbNX8Ojux/C8B2SyqlTvZJ5mG/9rrv+6EzPAyuYPdjnJGLe
qxP0cYOot8kYPCKaAYggp2lpj9VrP/Aq7VzOwdjyOE0TwAB8H0vPChPgBz4vFNKq2h4qjOeRfYUG
G/2GV96Gun5tBtxdI3zYjfq7FXyqJ/bbCZFgoGYqeA9pPq6FFRBYODtsUQucq4VLEMaYQk+3s5AJ
HRaywsBK34fM12gjLhBSPuDuIds44ThKIdYhnv+VNbTpVk+8bZYcyCLABtewWmRjNq0F74IlwZ0P
icFbsA3z5NKBWopaSGfT6DZIdbDoqbd9ioyVNZQ0JLVqQ7KethOtwIVXetHOUGCGNkyfygQ5vbA8
JolVSw9x5M0kUQtEvlft4067rtDAOLFUpsAqXPstzblvcWVX+7bFtBFXHSlvwwCTpkui84qQNpIu
2F1XDqL/qrq3grF+CWPnW0RHzMc7otVayOok9bvGw9uU9FdS9Ml1hVVk41IfXGS0gXdGAf9LAxTF
xc7fOkhDgL8yiO5582qMsXkxqD8a7YOs0+Di408qgvRwIOrAtErEIQCrms2vJwe6Gkj8OVT8mBww
PLANg2EFLA/701DRFy4UKAgwK9WZxQWHLAwCue1vtNDcggpC63/g3b63tViFEGwc8xsuKDy18gJW
xe7jaP7zp/HJJ+35p//8PylFl5x1JPv/jQp98VZn3evTjzND9QPfR4bCNr8w3zOUWJxXJ1KAf80N
1V+50Htd3XY900LUwl/9Pjg05BfD09GyWZrpMjtSs7TfB4f8lWQi47hQ0FB7mvLfGhzaDD9/uMEs
i+wTTWcGyU7L1m3U7j8PeaA8C4ZNpKeMVMsEY25LF+KI7y8JV18ggqHjKh171SfTEaXeTs8a0i2I
w2R36oX6BQ3PbUHZUE0PPTMFnUCiHH5WmLB4tM3Op6HoCrEvgxQ956uCi7MxGauOrOaAgqq+J4EF
dg/pZiFNP0zA+YDpmvyvcl6RzkCIilgEmLDDNnwMMGBgQlnN9K5C7Ot+pLoaBkw/45CcwbTZ1faQ
wRYZll40BQve5jALEJ8RoAfrFtJEGG6HCD6A157b1tZIDBpJrM/8Hn2o/2HUiHfglyf207TT1eze
ztCjb9qq2Jcs/AMDMyTIPVjFH263q++rwW95x3s+ylsE2T/bB/56CdXf/zCnKysScEdI8xtPXgn5
rdfP/+H3//WruKC9bKbLDsNb0/30AZUjchTPA37K4CKCgpu5t7yUEh3IJAJRdMKyWHrlsHCr5FiG
56ykm0Taqzi+bFGc1bjqDVQddRruG2Gt7P6xY+Ci6Q8jN06IfrMhVDbg52P0U+p3tdV08DC72zjY
HeNa8E4Eh0xMWr7wp4KaAIU5w+HODNa1getHJDukz+Cw4B1EzBL9f5B26H89w5wAHaeIeo7JSFEn
6IczrOm245dDT+CXTU+IBMTxJQ40xN+P0O13iZ7Dg6JyHvmOxONyUiBEbHwO79cX4m+vww+HoZ7l
Hw4j02wDWBXXIaaZY3s0bg02lU6/sCirf/1RP7931D318zf+NPstSrP3Ql6kmxGdvGpeKVJeT9jx
rz9GLYyfnhL1OUQmejaLna19er95YV2mbcKZbeRdWFpnseYvUlAPIiu3Inwk7Bk95pLNSq11N7M4
Uimum/mRjDQaiSqKmDLRJ3Tt2e+bf5ja/yyp+OMU/HloGIB+PNtmg5u7ieG9afRuwhGRW8humS50
Tq8raEgFtMVa9MHNr0/J31/kPz/204LsiXHyy56LXAH9tvBRFhIwT9lvUlTbv/6ov7+t//yoT0tU
zoy0DDo+ahrpYtX5IshO/7tP+LRyhF2tJV7NJwzTqXbumu4flqa/P1mea1l8C8Oz1N//8ESgNHHL
2GGR7fTLdnpB/Ia2itg3/+XX3+NvHweDEBTPMpRX69PjEDmtN2boczekQtBu25bdgzbf/vozTPNv
7zj6lciJdGxg2Mp++jYNmyVNy7jjshozTDxsyok3XeSeyVlbtYm2ynGOuNgWumzYRPZ5Q+bFHMQR
i+TDGDDZKZ13yVgmGrqFW9PD6sR437cdDf2IWTUSU8I7GJOC4trRyTpk470SNZiI8kI9WeaIPgVR
nVmXwLK3MHi+Bu2wIVaN7jF5786LVr0Kk593yr0oiWoLj7TX4T4DRmuHJUOGYV4L47Ux73V6bMi1
6ZbFzFyq2QNnwfE7PN0VT41g1hvlm2D2N9ARWMLLM6aey1Bz0Dy3q3p+qIS+N/oYR3m3a4dtiRKC
Nt1R5m/anhCX56h23qEGPNjWfOv6403rbFt5HKKRWa7zHnceVgcyKvQaIJt2G9KddyG/46/bNKFz
jreIIGNAtJ23MDNt7Zbk1g1XVPYkEjD1shbCNLbWYG2LcsaSBN0mOMrKW3OLXGVtckwaeUiq144S
Yt451231ksCy4N2ovsKQWxv8AotJ3HTFU26/BPOpMx/rxNtXxZMV0dRmR2tPSBRHD9I4SvZSoZ+A
TXoeSd72ZmjiC9Qr5x0yiIG9aIWaJIG76W1lBvqiA1Ezx2D4ho1kgK9uFxG9kku0STBmu1Jcc3nA
R9Li402RIVoJCuswhfLVJWjCdH3AA3A/ImajDIeSA+bIi8LE8y2C4Wj0A7rQYdc5DWLkW6T/TAnP
M9gaZUXstiSJQ7MZCASQaBOqrZ2GP3xQr4eIqz0qnDa9bonqm4nLCE7Tap9FFoM9Yx0HjFq9jvyj
iJDcOp9W7nNLm8AOsMx78MlbEwb9OXxQxmDhWRw/GQaZTIO24Zzn9OP69sLUvlcEuHpi0e0UTbJO
yqWM6JOVxho/Pxtqj8bbJWFRELFW3gR3g7Kv7Z4RHNQYEj15LLoNVmlNMeAIhIwR6RRZvzEMczWW
2UoY/dcYi8VomAjCeMrg4BcdwQpBvpFxvyDBhPVYXnh0FKoUVkqRHmvHRG0Xn5hDXeZ2cSzm4aYh
WiyjlNXMF3Ir9o5lYaUKt2330jHeyPL6wRB0aZz7HnVNEZbLoADN8TYQPaWV/RK+wq5ma2/TixZ1
c8vcaR3AEYD6sgrpXJB7Hr/qvrkgeWk5w+OJOHwHb0UbIBmwOQ/lVreppL3oOIL50uHbIpWy52kV
6wRWENyA93FXSwAVjObgjl0wWjqV/LYOOxEZI+BFOAIaZoAegvaySKCYdsMa6OjCtvtNBEtiih9S
i71Dle06ooxki0ymPPlTeeV3BsBCE2PNtKpRDrN/v3Dd20EWa2yNMCIceNQ+qSByDdsFs+UiIRoI
VMp1naGWxpYVTcZZQkMvUsmcWGItjfQSs97ZMRQk7v7Zgy4errMpWpvVePAm5zIVPiWaUt2iAiqJ
3+yz5sxzZrov4M0Ke1mn81J9w8RtbxVPvJenHnZWnN+CN0i4OCXszCK/ijJiU3Lm4LW4jtp6Pzb+
QU5wnIJhO4qDsOWyilV79KQmswZXwWK5bhFj9xZSFP+W/MWNzgfpOGbNbDgz/XRTN+bO8LuzMfJ4
hHs8NR4xzcGCqOW1q11RaK6MCmIjA8hISFKR4l0gkLYPB4MYcRd4uZ84+N6DR48FSiTtIZPvEIsX
jXYV0tGb+nAJI4uR/sGKgmtH9kejOlkyuMEmd9ZjtHPRSE/emuwhGG+AM1IGRWDbJEpjlQjGcjfE
41HE8UPtkwpH/EVt95eYvy7mRNHX0Ila0VqK9Cxqbuug/95j+KnF8ONmRlev0j87HpRdbGod/s/W
LFfXdPfTK71h/c9iDCObYS73MRG8tHyZQJSkYHoLDeYwrDhcbTFhQyS/dMnK1ry16QIm7LWLkVqp
dvsrET7Usf0Ph/aX1/OnI/v0enYSN08pyGrQUUSF1cxvfEC8Mb6A5iHlWnofUO509euy4C+lx6dP
/VR64FptayIX6o0Af+CZDy1eF5ORza8/xVO13l9Ou27aLMwSLbuuvvwPlVToNCiZZcKXA4hgd4Sr
Cqrtrr3q4LbAzMa3i+hmwPNJARCHZHNJFfLYnfeV+zXgUqTGuoSv209w6bpz2ZYQnvF7sbfWeLAV
jMnszHuzwhJrtgtcWKsiIIFIe7VC2gmTfTagm7ppo7tWNxZIApZJg5UFW87OYEsIEmkJAl61TTUm
yLr5tfTXhkl1EjTrrsQUI7kAhrFt7OlYG+2V6WBlM96iJLgKRYM6sCO2tH9AxgH/kX7nHFwhS1yn
XnbBWHfjBcMDWr41UobrppSnPJiXrn5jBzPRIvW4yab5FmwvzuWO2HL/AdP617QNbma2JhpQIkGM
ccpurHTi97GiYCJNDuUSisJk1WQUGrxIjJgHGqHCr6/ch2z6F1fuY4v1w5VjCfSZRaTqtjxqrIlh
fWsiFaWN487uAY1jNT8o5V6xZe31vX+ojP/SP9Il/S3VjLIxjvM/P983DfgSqzb59KLYNgwiy7Pw
GGXWoWV89PFF/3/38R8MC1LjnP/37cfb9rfzqG2b357y19+ObxRZP3ci+eE/WpHyCwpPNi+OrtHG
4EoN6Kz+6z94U31Bli9pMSsfArB4/ur3RqTufMHvALNOskUnatNiXfi9EclfaQBDLRfHjCnZvbv/
joOBn/i0Arl0AEzuJkfHSYNh4tMKNPVBJUcfS3APlSIgwSQliazNToVzLCk0A6hHBdQfCPoMDu5H
bVPjfeI/PPOmiGv0wcCnkY9pOVZxpMfWwLydlaVFUP+tqcstKjf6BdQt7qEEKhiIEqbztlekI7pz
nuTHqOYCgK5Evy00984c0EU7Ky26CzKdSOr34slvUGiUMCmZ5kyJhSbzm649DwnIW61caT0wJEhY
MZDoKbYZUCDJqHTk24/WcZC3SWkvjBpFLVQ74kegETAzwcV61KdHFA1efaNlz3WfrHpUhYkOYRF9
uOfchTEFPE5raVZnLorbDqKoTCbmABZCEHIBAgZlVbCyE1Q5FhEyiAnTMVs5vnEhQciVnLasM9Hz
8O31YFu7zVlMlTuTukTV50TLoXiusdNPaNxwvvPpwYUOVQDva1t+7aJTSqZb15768BLn3E1CFoIZ
YHQCZZV3wTrpeeumbCOCaCuR7urWU0gNNQQb/APLoDV2mCLpGuY7OomktQXbAX9baMCR7etLXZuB
rsVLVe9ZzXDuNjWlBTxfpmJMKRmXT0ZwwyTzYLLbmoriqrYQPDTnFbP9eYxYg2uIuHQYcwiFbhPc
9IAm1TkowE1VEvOV719gZfWISkDXuQ0msUYEvnPYicrOgqvanOWed6tO6QTrdXIOcWkebtTBzhls
p7E798RAKpIJBdO7gU1/UocBImOrTn0eyu00fIsHlSwjtq0xrXzOTO1xxSrvUBrprmLGCnaIVKe9
Lri5SI3UJCbdeDnF87FAl9015h5Z9iHxor1NRieBPhd0I9dIE83ZuHSibEX3+BQjJaYQxUCuZsfh
niSVc9CD6NDBmbnT1oHai7RhU0MiL4MZbyLYzyJct2BSTBKZnSo7DDPwpipGxe+v89yHCvse9eM2
ICWEdLEVv2LnwouLSZK4GNAEDS079vo1akmzVUnYPlCN9KzQoot81nbwxe4SKJqZctbKdDfF30Ry
PkQTqQGnlmZ3RpCmMd4j0VmJ9gSADfl6zI0XmETZkW3VW7e27M+s/ps/ADpuvPN29m6ECrXTZvAc
O3uGwGcyeyPvIwOIv2j7+SvYhENmkwNTGBy1x+FgM+R58tU2p75PcZhrabgqLPvJMh+NUceCj126
CM5RBqGMmDkumFnJXRigsQy/dtqb3iIIFsEShh1bFcbbCee4e5tlQm4Wr+4qVPjxpWOhXMcTW5Mw
lLuMKjE91Maj0o5N5QgKFnwCZYruvsXDdRvDSHnv53tnRpUSvVjGuRjhkeHkjBsLRR9mLeTFuAN9
7RFZSjqyRXIAwRh3RUhOCW7AeoOveJthEs60e2O4CeWlEeVbz3zDDAlMgQzE5KJFszeEGLKzHFw7
mxSuQ7/VwBgnKRPjaFr0Aj95m++tPNmZLFRVje19DkmuvVZSO7s/ARFbNLLd+dOz1rC17FiptGe7
qilyma+gkPbw9pQIbft6/kpE3bkzTiyWRN91LmEy21Kf1tCKgWWjeOzJ8ZnGtYYaICfDpWbBHpHZ
EAlK3wCVDdwURzD27/mUElSaYexmEg4la3eTs1dEW1ab9QZH5K4kXD3r2/UQNZso+6oBcaQRv7KB
06gfK8z6EICL7DGeptaz5Vn/UIJjovubd5MF6gniE8Wx9dnAJQPBQ4iZc4UzYUdbaAeX6t6ERaNn
bBQZY4ghXI/kyDBKW+Z9uCZEGAtdf+4WwdqNbLADGIunFoCBtbP589ITq9YQB2ky06iDDRXWcrRN
xivdUogTlfTKcG8AzzxEEdmmwbxNezV1s5epGa5L9vF2x8sL0GEXoG1nB6lQd4RqM26ylz6ayFnj
KGJWJ1aQwQy2El1JOGVUg91lhdcl0IIbhgkbAk8O7AguYoABPfSyDoGNnmPcDW4THYkI741yEIeK
jSoUYp5JDrBulwAQYwtjEQvdRIKt1sOYYC3sBmsJMxYsacw/DbZuWO777GtFujYB5G5m8PJyb9wy
XY2pAPcprqdMXPMC2WQege3JQS22Ph25hjQMvU53aiFr2KVrDYs2uqSkifbYx5dqsWsJDx775AES
+0ICHHRs5uDiGoXxTawNR3127qNkhHgJyAn/uR9mux5SD29VKPstDkPW83FTtPnSKdOdJlkfQCrE
abynXYbqzrhQkrQY5w2G6605cSJ7UAwcK1Luipdo5Ib7zEDa4G8nA1o0nJY4j5aoiq/Y/F81rHy6
ht03Go8B6/m/Xw9fRC8wsIv39oMn91KUUw0puv2ZJve/mtmr8vxfvxcxwO/luvLN/vQfYF7x3l53
b8pz23Tp92OAcKf+5f/0L397+584eJk3/7IgZlca/nbLSP4n3+/HT32vhA3rC4UrdaZFGqYaaVJq
fi+FpfkFniBmWmpeTVItM/T5oxJm7i4NVe16jm5Z1MT/qoQNrLxsfTTtTwfwH2qB38e331UUf/L+
fuyAmOrjf9iLOwYfaxHlZDiuwfyfwePPe6ogzCNDTt3DCBjTuJ2NOfUvyzGh3ZfQ3aMhOgWel54x
k9VgEHgjZcXjHDUYX8Dz9OkD3Sr3W9yHBFRnYTXZL43FwIzo2rpvdqXRMF/Xw6QOLygek3SlwYcK
l+S2BXnPRju16KBFwqra9yaNW/Etr80IGalTk71BFKmAvVKuW6JXW+s0C1BD64GERmAXkjjqqkFa
6eQVPdm+HwPQISbEncSFQ3COQGaoNj4hvyU6o9o8RJia5V2dSBcQce96FIhdhfILwtUAcolhiwGF
wdSG68Ku44LCYSJWi2gXOVgae+6JFV8ELX3mVgsde2sVMhLPKDFyi5Q6g7Qnr0AmjkWcmHgpQgpM
rxTh09jrGUzXIiUmJ1HgxpkIVIeKhvLBLaMbs7Zs8BHBBKCrBJ0j1wj+80bpeztro0HOCY5pIwcm
FWmbx4C/dM3K9qlb9qjLpDTFK9G5haD52sPcgU/uyweB2rUjTx00y6Er3C4gwxLrxNrtSqO66Vzy
HQ5GEtBSZPyX2pcRlLn0IgFcR6AJqfbLJh+C8Ea3mQoRCQHU8jlpZlp5o9vbwc5hd9fu8szCOeXJ
PC0uwsj2ODRD4A/rJ+cusVsadwF84hVT9ul+kh1eJbqQ2KaSHkUFO6/SYxH00+S+wP6T4Euqlf0t
ln21MJLJhO9GekFLelk4I76sGspSInwdxlEyp+MSua1xC/eHLmLsCrO7MCty1nAvymy8bCEtlgfg
vA5WVxHXxbrNh49Qw6yMwMZYZBZIGIMQk3x8J+Q7DgDIeyf1lpWXURfabtGbx6Bxcgo0EdXWIm+K
2r7oAtfsb4tILxuVTg9m4wZTsj5duT7O0WeRKKR5DWg7P9OqvNeu3Bo1/XVCgifbgtn36DaZ3UC7
0/LdUu0683boDWw3rpOfBUWYWOFS4q3RD16G9WpcZ6DCIH8wXnKia0T0jZ2yI8sxGTOLIVV5awRx
dhNwxbPnMhcUZBglqglUHQeDL9fmveSuZ/RfmHfMVldW96CT4r3ORhgzYI/nqk3x1+JaYcAmYh0C
nG5PIRnl3YC6674QLVmJ2yo0Bqofk44/I7Web71JPE+GhwabF5M0UZt9VJLbkvEd9aglhmeby3kI
I3aClRahIevMdATfU+pHEixy+ukQwLHZglIZzkprdqCYBJCPxaHtbNSUsH1TWqtA57py3YzlNArQ
rA7f6oD8OJPn4ThHsbKkCwD42Nl8hsseJCLutRilZnSqMXRl17phOP0LoYUV+LM2D4snx09C80xk
iV2uOl90Exv4ymy3miEAItmGMYAom31w2W3ty4UoEXqnlkbiCbQ11M7GQCp1kbRRcxa0HTGP3mTm
cpHHeovJpAvStVWEolgRoTUoJpHXTEeINvYEFyRyy2VE4tUTuU9gq0D+Zi96ZuNRBmiXAucKe9bY
NInlV6njoL4MiZiyzjt3zNjxFbJpvzV25UugYxNxwtt2EDpwP61xDRr4Mi1B1PWNtrPNfrQf8oZ0
O0ZBTpHwRFmCcYk9xoApyNi0Ga5onpqhjC2QAKN2AOF0o2kA5aKDsujjqmYN8jXsX+Vg4WNtg3Da
e2ntvrm6K/RtYhT+fB8EXKZVMAGSZBIn+2wnSwk+cmyGzNo6QVvrr1MnGw9DfuSPR38KmpNfaNCK
XawRzi5uqpwACBLe9JUvCocQaPg22ibzJ69Yaz7JOWdzbtox9U3lylMwjWygSuQv/WYyA0KJRr9x
WtzdrBPoFbnJ2VaNCDfruYtJxphzPCPFFBj9vjIHirQAVfoE+kUVlWyCJrhKlTcPBzhWQP0zu/Qo
IX1G2ZewF3sykYxaxpvebm37UgQ0dc5HZOvlWvfGaVh2YjIwxmoOEh1EMymMHuz/DKVlSh/FI2jE
3DudxtAMzgpRP9nMVsR06q/OYPa0lw1cCJEccIxqoFEhhw1pla1TooMKogQTjpEY2KrajejnEvo+
MW58q5das0EDnLymvtXql6R78uBhVDXbVaeLkURqWw0tIOBr1pqPl/2zbXMv6KJ6bvuh6V4dVgBz
haIXn6OHLym5SHyyW+8Svm2yjYU24a0sO7PZ1lNlmowxY/3Gi6BlX0grzB4TGrLdQs9FqZ9NoDCY
KPlhkpMgWpCSmkq6JNw5gT6daX1cNEc7S4xyQ5oGm9bBcOx2W8RuBmSCXMxiO7kxyC4RseyvOE0i
2pIWkbcXtbAniYB6Tnz8GcLRnkzdd4Kz0SnsFifcyD59TPGVrWhZtHIzDWIu18C4Okh1NZapNfZ+
BPXG7BAuXTiocTd2kmbWkSjBbL6MUhN3Qolkrwb1mM31LnZ71jhNaFVNy0UwBs1nNxv3Q5HAUW0D
rG67aebtsgxC3M4rzXVa9oxN04hVM5I9yoAaLOxiygvDf6sCEI4r6GH0GMJ69oxzYuqbcQdYr3q1
8skZCX7p83TdjUnobCZe/+Z2CnnDgHQMcmv9Q4n6exH4Y9H3FziKaeEy4QXoMsNTIpNPNZ+g5zi5
ufPsoVjWy8eYrL+KNXpi9bmOfObLtxYU0faszwBJLHowAhRXxkelJSo5+/42Gwfh+tugtsx8/+9v
Nf4vMqiZP/5wGdVO5vcdyvEpgzG07aan/Cfh78cP/N5ut+wvH1gg9G06TOcPDe8fDXf9iwHzR+0l
XBv9r/nnNsP9YqqSX+PutFyLe+HPbYb+5QMwhXcIHaZqQvxbDXcDWdFP+wwLQSfKPQf6NcpkWwMb
9PM+o7YGSLhBh9Ygsm+a3FgXcSZ3UWM+kzNN2SfTbpe19lbqMIRsXzd2MFlXWaODcJ9z9hMMzoIa
lqmeQxiRGBwcfg2d1XIWj26xVa0DLXpnEVDqGwzPtt+ouflZoJn5mWdmL9MsL9kUxNuMJcjTSaM2
WWn9bA6WVTuQuleCY7fA7I7aeihpOOFeXWW5ooV2W7KcoCC6ylybb+KYMjE+9F71mhd0NgYrw4Bj
kmIouttpCIlxo7AL7cZZ8X55kszj4tRw6Rl354Y0Lyyf9LzOAvQbFCS+ZgYnwFa9rkhv78HssxGg
3eTU01GEkgxkEJG1ilk8TBNyCOKX3WpapD29BBiKPLhGf54p52+NbyFsZyXgr/tNXu2TNtXWBPHo
Gx/0S4yFnDn80G4kdH8xW/WiiA36cEP67ljFSiMUdyEal7En7NCoae9Ny/lW1cJddk77OE/zVR2Z
JRoD4+Smzinw0iu3kZepxxiElDnKxbx9scnzWos0T1a6JLJdbrOBRHVIn+nKiIsT7+1hkWosbUEL
0dSwe4i19TeTHluspQQuY+mtimrczX52jEoXdoyQb040kR5ITnHxrYx8hsIQvQnzzZB2a7SXBhfD
KfZVvXEeC6c8zjUBKdUouz1XFL8+vBvgvtFOgGOr/PKeO6VYZZrnLNzU+1awXySJkKC6yMSp607x
KnbRplUkRJv488Jxenetmff7qL9moj2Qc0OXpx0Rxz0nUcHUk0wOzDZYknGxhJsK+38bxSujqy9i
XdsC7a7ofbb/j6zzWHLcaJfoEyECKPgtPdnsZnu3QbQbeKDgqgp4+v9Qi7u5G4U0IY16SKDqM5kn
X50mQCWejM81GJWdAy0ulHmxJxn+bOko2C9VhLIMgF3YkgscgpkgK6i4UfLZDqNuRQiA2VQNm4Ko
9lbDULCi8OvzIgftnpIBWGJbVM6+TZFRydwzz5Bie/WcKzzJncD8g8pElUwIS+kc4jk1p1kVH34T
d7vMI/yzRyoXWeTzmCkd17XurxCAqluXmsi2OLVxkwGQm7W7G4XH6qf2iNLGtn5o4oonbPrqSHQe
U3s3JQsBuXN36qbfsariGx1ZrI90dvDhxlNvxDkx9B5e8DGQOGv9jdQFQ3xwWjyS/lOWxQPxjZrd
uTftG5yDgJR2DMwEwRfiGev1fKBYPRUDj6MpgG0i695Mc5YfVJyThzs44Xo3zoN9k2PeSot+a1vo
DVxME0QNheGGPAmMa6ob11XROUd8olual3VcWHKbRVQzIdukRrCLswdBgn1ageCU4BHciqc0zTx4
KTWY+AGFZBzpX0JWxgMNOQWQr14joUBJpDrfGBTpmLYbkIUIOzcJaOMdc+/6QgzS1teJT2kak25P
fi14BMiFLYuhaaA8ymX27hOUR7Sq7e8FL4w9Kn+dk0jMpiGnYYQZwQR73fpV8wTq+gAeoSBaDN4Y
OIDQxik4js3WndJiL+GUU+kEu4Zd5Ya5y7LOK5grdYkhOLjKOXuSMx2oVHxtUKU8kZ+iCKOg5Vc3
s6kep5kzatLefKiK9sT0G2Xm0jlM69dx5z9Wy6zO9eI999I+GmztVL7EOTJnAZ85gaqNM0OLGp9s
YNHHwrvzxmt+ELzvdVASRzXwlJkF2RygdzzPzY2T410fSdyYI8LMshg8h2KTFXE+xsPBi/LslHZj
tI+mkTImR0AlZoZLYJQ8WPBg8K/hZiI413Z9/XFp8fHeYciUP3Mi4gP57/fU6c1h9kI2LHBU1nVR
38FujDcJed8VoN/Ex+FvCZwpA2+LQi2Y8LLvrei7hBieT5a4ieH50jbpc7DU53jkQ4lbp1+ZMLrD
Bms1M5wQMqe3bUmEYI9CUbj1RocJNFWPWr+ZFCbBot7jTOfALTEwjBTvZGUNYDutpTuFvYvAwkav
x8SK/RM8+2s2rh5ZdkRptvOfnHh5XNiX3JGGGO2sCfvkNTurBwWCsmX20NN07gqiAsfYwOkRuLtS
61U2MkkaZ//d5rhHS5asHEc3G8WWjR+/+tdCnebpsO+bq0SmypQ5tL5cdlnDOvzNC4jAQtfKBaSh
9c4W7spsq9LgZHfx7cLnvcc+8FHAwCgpIk/LhK2tiXdpkLsrV/lvEUi8RbcCKLx3O1Uw01JkmKHa
hYWxLgzJvpvJJmFn8HdVLeVBLBrlsVMUB3ciHLMiDkn7g83Gdf7icgQSFNz7HM/vgtSpyjf/kATc
EZz2007xVx5xSZZSptxICdKzIUBSM8FjMnrFZPABQiYDnpvUWQoqAXWCtyu3nB1He3gBdZ7twhnS
qzUykIxwbq9tFRy6enwMUyKpZIEAOga3s54n6LBJNtwDkcu3CKzlunMioip9Ms9rmtPRg7lFkvZV
MZccZafidZDzVFoKsUDDTmvKUNQm4FkDs2f02R3aYWo2/Q3OFrGJrkbKXt0NHUpseK03qe3slyw5
5U2hUUs5EA2mY0kGwcYX8Ol8modFnhtzSYPl0bXJSHCdtQs8jBZxeUTJbrP2aT6F7t+dQewJJXsO
wu5gq/E8MLdKUpnx9NI5Yor0egHqur9Rob7rIGc3XvwgDFh1q34gn4cIDBh6IPnXI8DaKrCfRF08
G80Ri4BdK9RVkvIKmvGKCdDZmftnZpPE3BOCjcfywakxBEzVvS0GJhjWfESHdogXB1Cz5MlN2gkK
2PDc6ZPnyvdYi4cQzy8z4vNSZXpzjQ2j5XkRhXtHFPpL2AcfOm//QKukmNXj90TBYzG2fEqlx58+
pPCJ2h/LJatw+Os0kQUtUY4FY7CV7CGjc6Fge2n34dWCUU8kyU2Jc80FpT+n/9y2TXhI2vavmxtJ
EJALFsMZoQNIbxODM96MpqIiVf5jAE3WGIheJUMKpn/6ZLNmSjXl2zQwijDDjbuc3bC5QG1ia2UV
61bye0rgXQx7hIlO1hShzSU9K+0IPOnObgY7OQP7VnRsgUOAh9Mww22oimuduJVJEq+0ZtQXxaDD
7W66tF3xmxvdQFdjBezzrGMA3g6TG93lZa/x0yITBlAWNOJ28uILVtVgtE6lO744jBkhAL8eicyS
t547r0E+UcPPyy2RyH/tUL6kGnVEMt2YYOaAbH4ck2CTawbFslnt0o48LRmQpkDNTgucHL0Xo6xb
IeYDujc+k9BLThClVcJVJ8rhODbUNrGXifPkkvVb1YTNVOUPkRZ/ds4DVDakCszz8Ji5+Z0ePmdH
9hC+f0Smb2vrGrFNgpt/GyaknmhR3sdZ8mo7ySNULUXQdrGROYmOQ6KI625CCh5XEvWgXv3Sey6z
tNzkeiFMK/wm32djBlBkS404Y5jCf172UEfZowLoRtD6e5wG46PpgUnzPHM2MwHlz+dkZhcOxd9c
cnrkz3VD2nfqpxBLCO7lXyKoeLDbdT1bIxURcm1AXyomMwS2LJ6kelgrGXvcLzV1mmJYK6fkOCi5
nqmp11YHsMosfYTKz4Ei1djvStfzioISD7f3dX3EynkhcILiwJBkoWvUtgsjyzSdJyq5+WSJ/F6k
zU8bJHtIILtGkAVN1l1KZRQt+JuuUh+JvU9VpyEFbEYSVkIOaLbo7ybwO1bl594K922GkzxT411o
RpwJRf/XR9NdKo6D05iDan2k1Gkbb/JHxuCP5DB/RlfEmNu6G7KxwFW7E7NirPJ+1r5bOZMsxLel
9rttAqQapBQA919nLj3y0mJ8Afl8G86ADERzIur5ZSwZ8WTIH1kDcTD642szW6SpVuF3VpAjUZr4
dfF5+mfVEsXnbVRX0I8g31ySJt0HXvmUuvWX2y/7WjLIiU3+KbuEoCJNfoNYCLFsYgX90HlMmulU
y4nYLWvv+YhwZY2wJhel2s7vevF2FH4UO1ddc2mSD8tLX7BLHPiWbqxlIUVdz+ArIKg49yqQP7KC
zDqUlVjbFMMmzz89Ho3CDkk+JioGhtq01rNL7+GPOxwYxJeRFh7/OOrLrZZb007XZIfldkTezEkh
3iUfxTzawbd/R0ZcFNa/M8AMfvTiDoAe7DtlHxM7dVE57WVrK3QV07TC9oo91R7OQYwLoByDSzjd
+0qyhZDOY+2Pf21uIeR0EYF1qbOPS/9fRpI05aq9mHCvB00dbZVHoGxk3LT4BOATNlsskptxpnJ2
4n49uAyZl/Tq8umWx7BFkDOmmO2KIXkIhEt24sgQuC6Q6rK9yXiDspeS4JOph4US1BZkuz7vyHd9
ipegRkI0UtXKLZSo0C/nZzhnp2Vu450DGLZXNZiMJN8zbS2PVmGYLjbxr87aV7x7+QOxI/SplogB
tTpg8OUmLwtSU7xoXvUFUQ1gTwoMwv0uq6CMXfNgbV17+7xI6jWP0oLm339KFTwCPwmpSFuBgL7R
e7vKwRy6za4WtvN2zDWY8jmE5pUBbUTHQyamwjYKfHHOsKEsrRdcUB++ZuV17+Dm13xf9DW1H75l
V7ZtWTSwXmD8hLKO1i0D1I0N/nwFkfxgxZl3KvR8N1Fu3oVjuxtsWxygafpRqdEZB+2O7fmyqbzl
owS9JfM523ZWZDZU40xLRVbsu35epXFWPiZZcenI83kfLLQFEykcWvDujG0L99wVm7kM9JtpfObf
2N82cmq+qszsoxDzEnSyc2eIBDbvY+HaTF3wR7vtdEoHdwJl4BH6OoYtwegVff00uhwtfJ+a4p2f
YulP/93I5AuguO5A+MrWvdFFava9cd4IE2IToPLyUaZ3ZUjmVipwBQXK7/ho4WEUxub2YzROwuH1
9WDeIJ1m+nIg7iYV7huTdOcu9Zzzf1/2PMRMQqaJnB7uUlUyy3cFZ22w6LtkmdYKBNtHr7nutdi1
nVfs2ogFiJtaeqvDtuGryIIbnfxx/XDWtSHGbiYVOKT2pPqSRxl44SbMnfN1cjP2QXEcpoUL7Yq7
I8NmuzRosvDKmT2HbLMjXuYSRK5DeldOlcXUmjZOPmY+nt+5XIJ92ULfsrjZH31ka8UMWbjsLQxr
5bDO0+FfULISnML4DfSGIX1xJhQoRp6Ux5hxLP6EDU94aFBsNeSfbt3IamkAYMO60Yvbd/U7xWMZ
s8BJsecehEN3h9OK7OC4fKtV9sjztu6d+QG65XYueISDsbwGJcjoBg3LKSo99ziGPTvTNsh3BPFM
114yucv7zlmHTKX2NoAdu/ijIwG5UWRHSYlX5CL99BMXzK/jN4cqbb/YrrT7IOhjooQn6mHSA6zR
zzYu+oDKHcm+zCVSpkItG1wlJysZMlz+KQI3ONfbhjBYfNjTcK4s3ALT/Zxn9AD2Gy/vvdX2kJXl
OG16PBsYTpG4Oeb638fFJvN442wZtPtEc8cbuYVFJ49zMkZHQ2uybfAjvo3Jy1R1vLICbf3YuPNp
HsnMzVmIudgKTiHdUzAl8y6pxxyPVfA1u1VCVsXytGjw0Sxejkvx60tgO5Mv87UkwGJ2Tb7Ni37v
gknY2BVh3iHNQqNtwZonxXnECIpVHTusPim7VUHljSXChpo32NGGgJL2IMuO5tTCYhhXD90YUsJg
/YKu3j0kbnIiphjGazYx7ahcpkSO4GglEmstQd8Q+qP/dAW1sFCoiPoaWp+WJMFaBNdYXfcytswZ
LbZnm4Eikz+yy0di6/MIEHYK76vcXOdRREQJ7BTdEP4W3LEbq2yXfU8ML2n1eiNLzr9EVfJkL6jE
ilbtJo1OicdZtUj5rNkPb01WXS3tyKEqfGz+S8hu9Q5V1sLRX2Hq/7AWWFJ1W2bbeBourFS+i8ZW
LzExYAtJVagJrWRNacp6uxvel8nCjMC1BoFv/ACrMj9HMwYwSAczzmo+ZzE5GK0EmkGdJ+POjju1
jrT7WnRYustluJE+DSAYs6pvtmm/tLu4w5BJjmsIO7X4qrlxeyQHwIs6/lc2FHUBdNhCbrCG1hnu
WIz8Szn2nu2tNM3eYCW/1RGJWOxTqqO/iOlBLU8+xuG9PWKlImyqoJzp7rLIGu4SvpWrEcVy9+S/
Ej4mq896jEq8YCZ81Oiob/y0zVdgL8JHr6Aqam2vPJBg2K8jT0YfuUnveXqBaeuaYm1OfiPrqgd8
K9xS/Y51fTv1onr3iBnblmQvH+G3sV6d47uAVnNtyaH7LhtY5eB571ly3plqDC/wtI9lGdbPXmrU
2cuCV6z0DZEZGHGJtSH4tco+DB3QLfTlbi27mxk1wtmF+H9uAgTllZu5exXOMMrTq046L9yX//6R
qGl67sBq1jq1o9feR4E91W18m/l19GrYr5KehsJYiHEXW4XAVkKbQUKrucSjHzExLMfPvGoOrPbf
srqaGXaysiLxo30EaBbt3dontV3W+RlT9WOu6K2yRao3JFl637SdvyVJ8K9oG/2UHOfcVr91hehn
qMA7h1OqcQiCJUM2ri9uU5FukDOS2eTOtIEMcU8iUfvujlO5BoQ4PgsgSZsxQu/AjMG796t3PYfy
Y45VBLEWbOB//zglyGfH+YuxuDlkdtbc19eIZuS55BRrZp49dTTxMcGELpCR5okF7Oq64XkL3cI+
pirko4+alz6rxluSp0i3m8yzxxr0sdeh2KHtwQrJaUAVHO4qNhZ7MoGGy9DER3eUvMuzg/IBbT1t
qoemEy8Pg/s3akaxRaBW7ny1OJ+zuoUJk7yGCAtWbowbXFjIQavetc9cPO8c98idZN7fMrzsb8no
Ii6ZX0SHLgj4lFZ6I69/UUuAwji3T2psU/5Y7nQqG1Ieo/ERrSdqGw1RVBf46Bz8wmWdi60DyzkJ
8CIDWsj2cxktrGXb9CGbyXdZdF//GHlqo/MyENxAnXZODSL469+Y//cr//fvtCw0Psht/afTvwgI
1zdalXzjVVEJld4pzpUbVtu6JHYtrep2lzZUXWEPnszNDcUbgtljB+aL0AGLBN83e27MLYk6y8XJ
S4bxbqe+ZKu+y6L1H9uQWSO5AVuZC+ch6jmeHfhSX6jkDoSfDf8olI+znINP6/rqiiY1D7lLyLnT
efKg0LbGUrhnUTfmKt+RD5l91VyPkXntqokRVh3wM8D62TmkZh+DMmKoa4v8nfC2qyZYwWiHwb3p
Uh0eQiaXClHHA3pIYHbyBRZD9uL1wxknTsTErgxWVIbL1xIE76XspqdUj9OJGWiHMpYhcFE9kF9A
8jgd204Z8Tkq9kcuuqWPvEPpP4QfRHYqjqEk2/33j1NmH9vE2lSJGe8aPxDPcQaeOLDxzTLqcZ+9
Cng3mpr7urPsnWP69AlYJVk+DV3M5BZvlc3FF2LHpXHRwRO++c1UxsGrVXvNHbtyzkB6NJwqhdkO
GeNdd4rZEsomo/mO2c4RpgN/YEdWEZRAhspdFKHKxepaD5bBwWq924u8XQausWQK/ZVfVhW3FMZx
G0sBqGS5XsLCOnKJnmelmkNRJTGyCkA0iM1SJiTZWrOqIxugKlBq5H867e5QPu04McRpNCyFJuy5
rL0MiV+Q6xEB5rY8NHiz5xyy3qKKo6clyyYH+4sS4DcCZfK93824biu9m5vM3C6A7LdJFhEwxpC2
XfwDGUoYZMorgtWvL6IFzhXORBQa9DljN7jr+ncaF5J8FVx+OczMpniMwnmfK1zlus2PFgVviX6s
oha/FRCck6i7mRgZObhsGFOS907u3aYOiuGS9eS+nVL8htAu4uq2HZZjFzmQiCdBlQr6FhN8t3J8
WMBSRpx8SAmKenKv9QBbrzo+j6k4xfX0ll49QBN0ty3gdEMziuos9hv/ghEBB45yDiMRc2yhMr2z
mKpWnptuna7q94oZl31jibLdOFzbYm6Jtk/M0/IoBuDS8aI20YSrncr3QSD0MJYkEoQXhV9wtiZA
KoRhgY1SjhkmDM6xshF2QRfl5y5OU8Gsm21VQUiAT6di//ll/zRFHnBGa8COnJ4CmigEgOcSUt2q
SdiagCd9H3IsYeBXX50h1rtED4jPEJ3tACtGGMhM1j/ojM6ICdN1UkJVxN3KXiL/SuN0WFHW8Ps4
2S1cKhLzhv4fHdq/uCCyUzaHuPbqY2j8e0KhEEQCqdtKsFWykOduhrwLkBNBS/xjs0zni3sn+vR0
3S8gv+RTc1LIJCb7ZImc3Oiy/tAjBpZhjv5CvSlMKTegIUbcs99YcZrdnLEJs7LuTDB5HR9lChmB
2VYY/ZDQByZRjJfQVnyAtOid6Dpkmv595T64scbeHcZwM+7clOPdpK05gIZ8q2r9nuVcFSb91u28
SZ2evXJ1dexmjND8+EcXE2M4gU4Wwz2FmLWeo7DcVdeCjb+77s+vOS8Fz7m9EF/AppypwNEf4FBC
rMY+j9+3Inwkd/JwFQSkr+h5+sySDHIenuEo/XUnh4kGauRB/yCpBlRf8eSEV2evWqZnvsytIXdM
BinelKhft/iqyEv2GZ7O2PuQ4zwp197ZZiEc17QZNihImUnyU9Y2tyMGJhkGEpi/O63yWK2NjVJg
GOz13NvoGsBh6PKnD7OfmpDDTcyjPjgLCKUcktQ00lVFnM09x/9VeXweLFRCQ0C/4nY62DM0IT1y
oNdj4jW1lKEMalgrtu0mIeEaaAU/dRVfVbosbmxeoTZNUdeCLhizEKDyKAlNrn3008yY1j3CMb9n
vDQGuKuBS6CaRogIWRfcfssAs86iA7rUVUIwzqZT96hLkYblVEO9LHdBE+csPwVDaoYkdsP/JRDU
FyrFeZ1m1GKLF60LPZASkI/BelC8/clYkE5KulhedBcJYABmPSl+UMEDy/EPRY3DKEvbVYdJfF0E
A6fjYP6cIHma0mVbVETeEuP64ZKIemDE0G7U9Gw3+Xvgy+9CQVDHSLr27egSgOSkyvBgxGRy01C2
UF5ii2KoU/oLjRHnYZzW+TqLxZOx2kNYuL9NksFvlsnaRVa8n5GSGRfMp8udQjkafcIzSAu+2Z7Q
RQmxLvW936iHLImjnfGQco7gaummsoJ8SlvezISqlWwUyopaJJTfccXyJsp+S4S0trPcsO861wru
HJLSn3kI7z3UujeSMyAwiO1QeVeMmeQlEmYb5PYuYeToqGjHMJwvgo3Kvlg+tWkvxCDxfwjonfyI
3ITWHtZWKVYhsbqo0XE9/ucGb/iusxH985x6N3lOhqk9W285+6jzlJrnqMTNhato1IG9WiZvYZCK
n63tSKsoQ+x1kh0VNKXeaxlZwyJBj4bzp3Q+A2Hd8gtPDS/ejrYm3i0zBlOxycVkLslEWHQLAsZq
GXS0XTVsmwL1KiaarV13JJf7wcFEdyMmPvSXJM/mBX4lt/QObcwS0O3GV+h7qz7P2msafYy+RXNH
CDslT4EQbcj3vyRFEbCtUGX3swXAk+VGnWdXP6HmhxVQU2gv+YH8EIMri3o2mBWj47ZteEw5vRnp
rTuFbHdwzVOSLu/O9c5LxCNy+rfMd+753l8XhosMeplWKX07KsE+roBo0tkIuRtveTYpjh7etDMr
6XCjBH6d2B22HqJspjlQRkUfeatV3P4Q62GvKXXSNV03Ev15l+aAVR1vtDbOWJq1K/TJuOMpLdPP
pTRyldskt+cDNrpU85KWBKdiC9hmgh0lGH5lBvIESpt3mOK+OJAmUe/++wvixjs3G79LJ/4XkoLN
1I/EeNt/LKSzlbODK1hxgJr6Yjts+lVRHfy6PkrLkKVQkv9FwzonDhtkQErMo809QWaED1wRT0OQ
cQ76s7/tyLZycjc4CPRJbIBOsR1/s0a6yevpaerMb9sPuKWTBMm+yPbT0pRbl+CrbePtPfMuooua
mmUPGGhGcZQ7SKN8qD0tM/bObQ7jkHzZWX4kfKJFi6u/nbmGCR/ke9RF0BoQwibQUdI2JNR5ljs7
7/a5PZNrmQYfizMxRo3KF+ZWyEX+RJW6PKHtH16bV/KRQ6aFGDnnJX91ncOU8xviLXwNlSFFiQnI
5JR/Y7hwr0ToKIok3HD38Nxodg1B1cGG8M5VEqljjC0ZsPahruv7OdpBuFk2fLjWQTMkKLzrkAth
fxd5d7rrD0MWnUVjnhAC2GscWqAa9CXpzamzWI+2XvrLMIrg3gUpgNN/kQH6mhcAVHqbuI25c4ly
KUBcQR3hvM2d6DhDKYOHxRpfSHftw5KwHfso6/QhTgAn+S2ihl+fWg9QRPNNf39Pn8MErAK2qXsX
mGLMjjXGtsPas3eKF1XWl2ThmhcztVQ8olzCpLGuQlLZHM04L2LbETWXDlQ6ot3v0u3wj8SkEiQq
LQlCsVcqnR6DkS2dF+npqMavwY6Z2raVT2mf73MXI6jJrnuSdvK3BcALEsqXNawA9A+utyNaaOM4
WK9JXrrPVX9qmxJcuo7+YCK+uknyPgB/Wno+eKd6CZzhpXUJRG2Jbd6oCkXJcvUTZhsvDn7aHgRx
MAffZUXYEzLloGz5aN3yxc6rb2U9EV1LPtbQHIOZHdXIK1ZQkTK3Y0yRO1cHMfCOKGj+uWm9MVz5
+xrkPXNO+WnxDp9nvzgooqauqbyvCyi9lZ2CjWT7hFnfTx7rgJRgsQzAMsKtyFqCIRy4KkR3Psa0
noisfMTLdriSPmBKYiz8ivm4pbW+wzI2HytkjIfRQBTpHU5k2Yz1R9B296Cx9D8/iNbZENQ/C/G0
1wgx+8lzrGZHHZCdkc35N4GSI6y6qnuijceR3bX+d8im5r//3BPeXdF55mOur1ON2BX3RbNgIlJl
cIyjqbmrFbNG5rXqNbO9P+Qk6t98IKyl+1dEGLXTLqtfnchJt7Vw0zu6Qes4cCIgziyTez1dE9qW
Mfzol/m2v/7A4Lq3dZwoLFOkvw4yyp7QIJuddvLlxnM1WbkZlYVuVPQUjSgVBw7FnxRi+n//uWns
BxLS43fhcWNTxlX3mm/1sFB0mxB+l5elL8IN3JWIJJl1063EpMArnBHA1pINlE8r4CF0dQDFEM4/
0BFkdKQNiKqBq0FZyC66gduG5az2SIBKGvVNds2zdKrL4LvjQ6U0kNiKB5piGjuCjWbUExz1SrOv
63e+nNWRnIqTLyz8J2nxb2Roxu1hs7WRTDl8UKTUyHPQ6jVg/Gjjz+l9CdK+Td2TNNeM39pyVqXv
TGxIgrUhhm9w8vh9ycUvj64hurV0k9uMSeWmaBpOmwNT4gzCAGlnvB1bhl/7yhsjMF/uj+/D/VZ8
PmVDJSit21mUX6RPDTwL1b/yehlONYtYQTy1TwZ0243Ya0ZUOKIHUUatTJDi+A/ZGbsDoV7QSqKJ
n9WT1SNjHMHxbuKEWkdx2hiPOph8lOt0d53UaXEvaaoxpTuaAofQO/74bXcKZudSuCgO0MYvHqK7
zEUHBeD3I+IF4lmg7ctc90e14UvEgqeKwlfiaOJtyOM+1igXEI5Vz5leMNJP09a2m1NcZno7lEz4
KQFeA3tEVlP75TZUHxRWb7pw/VsVEf5gN+JhXjxSA1HTEHsI0IxKtzZwxpLGeyYeaBVbWKTYge4Z
WyK5MLADYua9OJeQRuZ2j6+jJ8nI5GhFhxpbdbCblqAHhRWtK6K27mQQ3TipYzZT2gELZpLNVm7r
Jx2wOOQGq2p5yNCTnGMp++0Y0HOH0buMjLjkEa2X6AIItbnZZuSRbUMLsE6nqurkpPFbY/R4fbRI
fHDxro/+60x3vc/Df4tiQQmy6s1wZNc9rWVfqSfcXeOxbInWmSKxSWUrkc+JY+R6+ZHY6RQonrL0
eZiSvQca6xBbFC9jbR6uF85Q9dN3HfI8eD7EWT6J7bq0LO8oR2dL0vc+dekCmzlHepQvmCU1xVzq
tVvT00cPx6gSy7YbqpM7OkTfIeZiUwQ1HwA8jHw+B/xBTNk5d7FL+giQHeVsm0FyFzAr5ngIEftF
iHwXWiUj8u9WtAlSQrBpbAYenIoy35kLm+0oqL9CXtIGbsusyFjqTX2oWptW3NkhL+hXXf4eh9Pd
Vd0TxPpeBIr+ztB9+UhFLVgY1w7FS0DPRaV50mzn14VrmHtQTIADuKCvqlbKKI2e0r8jKeKFCSey
zyaYSIuLrqGdfwFb2nVXlr8l0kzyXzJWEPTvbkY/lPvoqhEiXqLAexpmYDG5556dgFmx/9PoKzJz
QW1aLR2ghft+KB9xhLNm7hCoaioj/eIs5cWdxdnLzVPcL2e/UbfjUFP0hB5ywwTzpBPe2ilzDCJ5
P53BuxVD9ey2EjFhUlrrq5spjcCUBL6H/QcS5UKQUsqQXsu8wQAFAoZJoUneElpi1sy6nCnyxLZq
QcKQ/JANyV8czU+sYg+EGVo05vlzFoO6BFAWIOgQhGJR5A6OPicuR0wO43EDY/6cN1aKgDN5Ea04
oNc9FuVdNKu3HIkPDisPRkF+CQrAkxxiNwwG55U28VtLGAG/txMxPUmB9YXVmhfOHCzT3wap2PuM
tClUbNaragem67efi0/mYK8ErtA6t4dSCERF/X2vaXCrevoeIgqUuigeri4gvs+OFJCovkE1vLLd
sybq+7lfinHrT9+xY/C9VAEpe3NgDvkMvc9w5lV9/w/t97cVMmZVSJwC7tR5wXTIKf6T4AA+qDwm
lnFM8cSZbyFQYM82ir9pYVNv+TAmWReu44WwsmrIsZgJUEMT39HaHrNTJES1KV33tpxRstaeWY6e
468jNpN7xmyPxHetVcI0pA19d+PHKBE0Tw6jcmZBzMlZ6sP/80GmBtp7RHBsto2m+wlwHCCs7vaT
CeW9JsBV1+9AO9KtFtaXYLbN27+yNmJGXuF60U87hvfE0DG7DNaAFDCkmebSk+22knbKECO8ZUBL
TppgIC+z+4bFQBGk33Kabryyfx7QWPSB/tRjAj1hrP4FUtBI0nxYuXpi3MpdO5u1X/X4ksmb8xt5
QU7bFGzEzGh3PF0cD2VXNSsdLyeCbr8kfMptp4EhZM6nNw7PDX+uzomfqUFYLwYUSbV9bimfuXDx
seL3Q2Ik8mEdSvwHM2mDG58GCr68Zg3DEIiBZdz/ZgY5QgedR1cUJJmYDsvM9zJX58W4z50033je
G+COmLir5Oyj9dg1KYOTAI/ChEUFiROalkpCq+1qeu2lhWCLKIr+rvbbi+tKeCzcHn1S7Qu05KvO
/ddf2VAlrudVWXJ01256kQlolkLNr9nQPy2CzLMomM5OT4xMiSNmTIunBC30fujD97hKj8PIpi2U
+t710SpfP9YvObruJogzPmopuCDSu1T7ryqJ4R/9j70zWY4biLLrv3gPB5BAYlh4U/PMsUiRGwQl
UYl5HvPr+0DqcEdv7PDemwqVyCCrikBmvvfuPTfFnFqG7hPGCA4FRXttghfy5jzeaC2QMKY7leZc
UmmKRsqWG8vXv1XJ31tQddap+AoMfoyPNpEvkwkcpn+SqULJT8M8jfRjpfylnxxvrL54wH26jiL3
N3HR90zwDlo9DluDSUjMsh0nJJJNib5GYEY3EDNpHWlxjW1O+h4nLB3bb/Vs2qeo/p4HaqlxKt6D
ggyPoBsp/rrhoVJmsppG9waYpNxWVY85t6HgGmfJ3cBxbEgVn1lL7hROpGmFx65d17nE08FqIUIa
UejRzi3Y09qf2TsTK9+mQoIWKR6GWWMbFennRnHbBUPyG7d5s9Wiy7aZEV2jyd7FQ05Xc0i2BhV+
4SytTX6VDG+SxhqeepowHgDqUOavs3slRrNZ6yzA5yiuy44CkjI9N/KlTp1tVdb2pvNSgQoGEtLg
5A9jOX0HZnWUVXYndO1lZOJqSvFN05+hJJLZzt4XjjS2VVfdEbqgqcayR88z8KP2N36fnYix+aZ+
jViLBV8M5qmqFymSCydgUtNm6PJj3aAM6CTlJMGd7DM5wE7iM9cVMojKCUF+WeW4Eg7TZ+k+5hoy
aZEySLDS5cqWmwCmyXPKGxz0M9lkB9uu6WMW86X3y3YDGOrRI7VVyWpc1wU5vQBM1oFnbnNr/tGP
cG9J+uTsGN0Irbu0kAYQPlJPtsh/PY5r62RJlw9nhIwTZGgMHuyboNp2/15yn39FTVHutKblNiGA
FVbncEMSIe3k7Xsfeoeh4KyR1TgvaFFGAoHOOLWKjMOfsqJ/aA3RBSMkTeiWoTD3bq+caxGnrD59
fAeNdlcEHRnfndFyGwfxmVE4LDTbboBAxihUeiBN08INcCM4bB7ryFRHFg5PqgGoVLLY2YOa1l3l
3RYpdCbp2nGGohlqMK7HZ7nVJi1CGlvwZEz/4A01uCvkRGv6aDWbfARjOrSPkew3nukYiKHHaVNC
iuwJO3MtyW/OkveuA9itrRP9j8/IDOjGoZ9fN55Pp73CjlqRdCDH8qm12ExHoj9XqT38Zlw8M4oo
Uc1wPxdSvYu2vPjVh7lMvojJMm1nPwzRb0Rx+a71EmvVTZy30CXcMjs7MoM5lJpXnqfETYXVRxtM
F2W1PwjGSsDwVJewTA6xnzOp6bgQM958HC2sZZip5ArPOFAamqujQ7lJPqusAfVa8WcYEsSggp5Z
nOTWD1rIURnZ3eWgj1kZ7aH2vvjggzLX/8UWQCHlE/HbdJJBZvxGpROvZBDBj/U3ogCgodvqZ2u1
e4gin406Ukuos+P1dyf2rq7tvfkacYacX0JuXhpGR7c1H2KMXLZWz/mitGytyd3MTkZKUcuUIJWb
aAIKFVvG1/Iz6o7DGtG3+4FVWqYB6aLpZx2jPTTs4DsNnjB1X8GLUuMOHYi7gGrN2Udj+Tp5+iHE
8pFOtPnY5SdL3XKn+ZPMDfmfutpLASGhyZo3YUY3k/mI5wpzLW0/ouEF1Cse6ZG4jAMK01zVwnmd
euDcaTgy385+toQWrsg9ozOKpYKQ3ZjIdIzvhGqIVTvBtu0ZnufQsilIJTA+j1Jq4HKU6vdyewZT
tyuNHPGiK56QTrGlNt0TYeYongJ32CqkTcYwfEmP014xl2C2/PIcKOMZi3uPLCmcqA/UXdYc6i2f
F9P02BYlqOAzg6X18lfPpcskwruUNW4okKfmGsjBtRbmfcYztXYCXlw/TKfQyBfNJdwFZIMpwKgk
45bWDZa9hhlazLiFtY1beAzcU6JQ0zf5b5FHxTYuYKeDSli7ANrM2ok2ReJejYHcmDJja518uWE8
97uws2e+jeoT3m5tLeakyXjNSTRVwYfXsA7upz775bYhxPv8tXZBAkycAGrEh1kd0sW3E4hvMcMg
jVDOMFychiVbT+Tmv00wi66GOh3l5dGo5LyZfGdNWjW48XlqYGPPAUjtTyvko/QZC27CCFXkpG2D
NAb+cHJY8nj5aZbsyYAu4hdpz1uvHaCrecuoMI03MhMbzgMA4SqDm7JhbzISDvLABgB5aQPrQmRU
a3OMf42MHxF0kmvmheVaZHkIKxbqsR7UzfX7YN9q+WIM3bdMiO+rGkTxts7tU4wCFlLypbZZ08Gh
0F71i6Wf0aenyDUPg4Am5zQ4+dP8KiWoP4LXTYUXwuqYChPaOJ7pytBbRoMZOnQPu7wsOb665dGU
HIQD1147WmXILZiOOrSVZppbivRxazT93XIydR35K6xsqvl53kncWb0ezROiFdXrbdYBCu7nhdjI
yL+sCzYY0H6Q8zdNODMR53eXXQDCQEHQUf4jsmdNDz1oqGn1dxla28Z2XwNEledF42Dl0lkbOYkB
JVFnYvpdcDNsA+aBG+YRW9Nxf/QGYy/iVZnLwAUdsk1lN9TEKQjcebrYrs9MRqs/VcT2EJoUs8gK
ufYt70gr+6NNr1Mj4LeXm5Gkaltb2UH31zRIqkfO8hvRMi/g93mrzltqyGlEHRl8Gx67hSxuZBos
rdbZIZGeuZvVcBpPjFfR8rm7LZqyYh01n4RZWEeV6g8LoycYni2fxaWl8bfKvOieRNJe65RmMVql
XTKp6jCW3lX59rV3xYMI0XeB4dHrPrAw+7koHzvaGpPfnAmqhGvqlb8LP6HLgJktGav7sgl0Bo1S
QaJuHPAKvZH+Y41pZItjtNkydjA66y7M6hoaEEWtzmLSRDHt9xHUuzo9KE+LbRiEPyPd9kgYi39R
If8f7/t/w/sKHP7/B7wvRLf/hhgQy/f/Qww4pIT5EMKwjdrC/Bcg9o8wAOEMX27AMBWCVuDC6f3f
HDPb+5+2BT0Upwa+dmH5AMXbBZn2v/7Hkjpmma6PbDxwTEcE3v8L0Rd6xQKt+C80tSfYdGDSLC8C
eLDHCfG/AwYWsUpi5qFYt9NDpWv7WGsyLfDT7hq7Mc+dMUfXYqTiKav2SgNUvdiF99SkFu0E231h
6TEuCZMewJMOroTGf0ssZ97lMcFEFEL+28wqvJZ9vVNohPehnXhvonR+DWni38j/8N6CFPdW3Y6v
KXFVz0B2cC5zvtKtemqLyL6aMViiCM3sm6MrEOFpjwx5eWpikd0xVYkxJPTY6Vv7rbL0TMPDwcOP
rJ5On/mdyHK+/f0iS8DGM6wRj5/hbqYkaV89fneVO9ZbGcfDg5zKH75qrLfcdJhLezHgxOXBr83y
bMSaaI8EDfLYCv3W9F65LY3R2i/nO+qMCrZq7PknQb6Ua4rmtUib3xL0920K+/ktMAgudyL5jP4K
8k93KT07uPme/opjlT0Ju7w6CEPfql6011gywPvPp3N68gyGPW0fefvGFfF2MHW370IYXxxcrAfQ
MW/u8rq00xv7v+87aETAfKuwz2VlpmvbMPPzKPyX2krTx26axZsMvizp5vcmqJznRFZ7t8nEGzLa
dRjo+BJ6Db4JMZpvkMzIRmOxxGPL+2xYoXBV9w6t4258qFrrfVpib5jijQeV+DNKO0YzNKmc89/3
jfH8bUS39VBApsONYNFT9dBtDWN4KdPx03es6N4HLxU6BdDvtnr2awsCHs+6BME5JwLoxWX/3s2q
eCuT1id7mWMNnaHizR08+2RGqHfa5Sm4jk9TGXrDSlxspqHN3iZ2oX3WME1nFJe/lVbCdDZOxS4e
JWnD+T5YbPCc4/Xe0/xhMDvl23hBOymIMkk333XIBB7Bjr0x4WyADJrvNubwHVts+e87aPBbJDq4
j4EpGWGZZPYsR7B90Di4U1w53h3Qk/tI0Sn4+5RWbLdya5osBQCpTSVlf0/qqD8SCW7SAc2HO02J
7oRoFMLF8tQNyrsDZGs3MM5edWbe3dvJ8S5zT/t2ka3dBZq4m0jRby/PdFnsDae1LiZVFEyx9p7Z
k3iqc38X16q9Ny1+9g4h+r6Rv/ymKO5t9eaZLd0NBtbuWM0vWGvze8CglYxp/fjvWdJ+WYRoo+HZ
NMh378Uyg7XDvDj/fQrFAUNYQlMc3lx6r7yo2Y5G5Gxn6rjB8uJ7F6ZcagUWwbwpk7s7KesY0Gkh
BYivily0F3bsF+yZZEZwYaDkth+8Lrlpg7zXPp1o5Nq//32Jk/ZTM2MQgCqSTnH7bDfCeE2a4G7j
wbz9fVaN2Lf6zDROeZLFT2UUACEv601mcat4Mglf3cKYd5HPzRSDl3sNSv4MuQOHWHR99KTw5pSp
G16wTaiVCAIC4XVZPVX8XqOa/NeaVuWrY32UI3eW0Ij7oR9jCI5fKt9lyL88o9+OLKuZptPfL3aK
dQjXOVxeetlhLOVrlTXuPtc9aa98bUr97BU1TIIrcHgZlmd//6tDv9Y1YwwdtU5fXY35H7pQehQo
/F7nOPO2Me8vQa5CGZYPrxkvMk557x6Lpa9du0P/SHxrbr6EWdS/jh3n2TD38eHTPMvrrL4NdiFR
gyzXRePlaBUquekaCA9ZMTw15DTGXfijKVCfxeiWRZk499n8rORID34aGN+Q6HxPh2cbrfmrkY7O
vVBnorT9175yamR9NCkAoRsxl7Mr5F3gK2pwPY6g9sak9nf0noxTFE35lbBnPJ2g4yKcwneH8/yq
gjH4J36esLM9TwYekpHDY0gxfxrp+1z+PkSZGXOeGmmgSniPZRsXp7//8hYvSyXTkxXNKO1Trz7/
/ZfFOv3vX32FC9O0EB0v3+HX7kiqV4wSA256VpBTZBCP6KdDeqFiufbeqI9F7wRXMYRXWhvmaezH
iLHGB1oFaH0eosoiac/O5N3B0Y2PKjsm8Vw85VloIZEkCCg3K+v896HHnl6jvF1X8EJXrafqJwrn
8dg4YChqaAP3JJw/lZfh+qP/u5dd+5DMXvmemiLc9ikfc9bNE8wGsswjlHUVnTSjOyP76xYFVXd2
Zsl//n1eL2/NAI0u5VhtleXHh3wou/eqpLSdynG6lapMH3rRfY/QKZMxfSehK7gNqEhWGcPGd6w8
BYs5sZFpHBKxWO0Y9A9ra66HPXHL+1GQLDnk2WVoYoRbaom8CcsK+dfkzFtw47jTxzm+4vWMr03a
o2DLy9e//5UkOOCkyOZNGQ7O6b8efDRgm6KCp+xojG1CYCVBlWo+TC4zucigso8z8yt2K9pBgR2f
DZZvBmXRd4Jv7svu6InkYTPvFaQx+OZYbgxktyt21/xqu3VAsHRltRdzekh9hwh6NoIwdi5GaAXx
fmQouQ1KPL6Yu7NrPYZkeVbtua/KWKyEnZZHtxZ3uyOayIpbeydMhmpD4Cks7/KcFSz+GrfGj3pE
JeYk5pc/L2El4zCdJ3sR16bRWRK1uB6iOrin/fPC/KM54Pb3UScETVnT2ncT9RoVtPRmprefrdm9
JVBIpAHNlCwV7MG7inyuM+Ev72MTBqxkOJWKGXEKo5f5owTlR6RXN5PqTmMYYx22k7ZtHkomBIfB
ofNUWsOO/ch8dFs20i6b61f6iOnaB0X1bnUnao1fddv4X5L5ge+0WzMY8i/NQrEGbDpDEB3dI2q5
em/NcflSzB0s/Sq2f3FL9an6GhQ4Bb0IH2dwWMhbfmYU6fOYIqrB+VwsE72xv7q63/pavTYBrccI
0QCKl2ztNBHiZGxiW4KpinXFFG6LaRC5SILwM6DzVQJ43KPTTgZr1TM4uhgNA1zW7DMQjZ+ZPRMO
NjIUc4c4XxF7D30gxD7udPk+R2iM5dqDwgRHxKpP0Og5DmUZzrjpOXNE9tQm1G32tKKSw31X57u5
Mv64dRfSasieHWF/Zq36o+LpPrvDuevddxc1DZiWfARbmD/MjcOnhC4CaroR9xfpPhXpEvglppc5
8n4BeGUoUc0KZ312JW5+OPmLr99b2viG9t9HhC8Piw2rtpydKUe580oSdHvdxCBZdbFPonwTzVl1
cLr07HkErY1NZKKNSP1HMWTbhi5KHnIUALRHYibiAX9cYEB9Vh1HG8pSK77GkXMAB5Dm2Of5QHyh
T6YcpCMMdiLhjBGlN3N5+PuvKUgYCCLwg3rJ0SEJjPRmtw3DStNKb23ojFD+BkrlpGlPXs6Gp1rz
lDgNJ5E5fPSaeTyzhGCQCHeGoeg4umgy0ORswMCYmzpJrCdnHN/ZCaxN3cP/dRLurqiE+lN1TnL5
91BURBXbOYBzUZ7mtvvPh79PFZjEFaswqCxJQt+U50wJcbAUJxUeZks7W7smcW6SQL0wnifbZI5u
DmHeuUZp5SnTJB6NBHHcWUQH/NKeDtfVUPzQoocw0/jNc9PdpqnB9S4QV8SDq0kT3vR9Ph5MV17G
1Dauso7Urc4p1x1LkdvW5cOGtSJfR0iyLg0jpn7n9c6MuQ8zl+eWgM+rmkbdHES7wTP5uZottx0b
55yG8as9wjfwcqJTKjzjXUyyY9JCMxF2fAqURQRFAi4iipkFsESWWlzCruoOGOSzE+gIR7g1w24a
hcxjfGyqDPmcqTlMZRfudOz8inILfutk5KdwvtHsYJJoe4hGCA3xw/rZS9uzlOfQYuCt6okgFbK0
H9KEBj5G16NK+hB5W7DyFzV/yl6/2KdKPl7qCneGxqggkNpEZiEQ5TOmyX5B+0biowNGTITk1iUN
hR0CcMx6GpBE1uVcoQ6bltl3R0eP2GQweXMhMa7G0UeMs8JiKehqBs6RdV2gf+/CN0m6WyfcFOQa
DVF3YPvVxXNcROnVGjReczqhbP/sCJGJvtQMRyCuTECMyPN27UJnQzvqk90i1caGxIcCvrx65J6g
5zMhCVlIX7JMnJSGvkr/ZQMyt7/EyvvV28Q861zL7RCjPolyQaGVN/cuMK2TGxKoPKO5o70bOif2
puTchNObBKq/szUMGZnNxbbwCFK2lsO0zalaWqA2Mmi7Wn24Mn2JDaIKrBgTux47Z2t6gtSCaoH1
NHN2tkFqb8bZQLhpAN8MdXiNhwlJse9c5pBjgaAPtekMJqlp24tTVTaoanvI0WFvrYvFllxG8w+r
UfEB115wiYBcrpSLQ5mYhO7gx8MtzV12pQLBeUI8ptSRw+hIT2ga1HDkwIV6I811cP77EC66DBDe
w65S1L4RaetIdHmXnQ6pwUbYwQDAT1aVLbO/gOSWufrp6/SHD/H3aJQld3Gv+73ZKfmApeIjNsIY
8AnXpICxvC0s8EjQJW5xIPDHtmWE8YQHg6TMCAHYHtLyRrsdeuESD3uNvg9UemSdCqc0dk4qb10v
bBr2dtidgvjgOVQ/KUYVhiUOWeoKUULTRyQOdjfKAYYefP5XhyyDFZt9scbYidGGLA4Sy4vn3Ahf
czbmbcDk8AimhWsbq5OcydkpShEdWObr3SimVyMy4c9WlffI5koWoHOZxh50j+2UDHv8n0ONs8UP
KV0iI2YsBAContJn15hImE2bE6ztK0dEjcIxOdfAJy5WYG+Zpke0VOYTQJv2yr6odqPpZRvSmSPb
qela90wT0u6mOcDsCX2bz1ylXVZHNyYKqBxhLzD83Lmj4hg5iYG2rktyCfeMWIT8BTfOvifNF929
PNYciqCfO3/GZc30q6fUqoKLDBZ3VlzuOL7XwM5xCjtCvVBGJS+6ZuBnsy1F7dRTsNCzKako6WNU
orvn44wyn8pt30UZc0BE7H6yvITkWFObE6OhwAojDl2ZAx2JeJprOMX43p1RujvvKYld60FWzovw
hUv8jv85GToFr10wyI6i+qzN8kq72X3MzDm4tKk41uHJ6il8FeryEV7waa6aSzWL6hBlTbnriwUy
gGZ00OmxBBa4Koiu3ProC1IXHBsnQxJG0PsnZJzn1aKqIGCSqUaFaZtSjQ8/OZKMBcKEAYacSWG3
7D5aJfSsPT6Vx4QD/zWvGcy0jBbZ7SPiYprxVk0IskMMb5MczEsEWNoFiAsC1Fwhgt+MPlFEIgqY
rreQuVqAjoQGtLgDvfpkjBRIvp4PHSO+A2OtU98FzU2ZsAQ6x2fexKs9t/lDUAcBqOUQDKKTPzWZ
4Ty2/XTN3AW3YvUIjpV76OghXGsIZYw9vrqMvl6YIe/x1PjHL61xaw/Vt28wJte2c64BKwmJSkDR
9FpAbRQAAPKzFPIGApYBLZP0XevgWfKXlfR7u4hY2Yr4I5/Ap+Uk7xAy2a0UcoqbV6hrTrr9DT36
xRLeE0f+V4AoP4dFhD1ak3rqx/KZdhiTJbQSAByM7eQYX03MQbPhjqolzJhyiPyXprOrQzrPaB9y
wz1j18ELoz1yixKsl6jqb7I2fk/x7N/KqfjPh2c4DvrgNi6mdj/3n8FSWU+t8ziZLDl0YuotxsD8
1pkgMdtWJUfbdx6LId1GHe6SRIHsdNvoDsjnKPIUfcp0dKsffut/sezAQEPRUSbeI7jU7mtuNiGi
u7faBkkVGw9JEewbUPlgRNx7UYbfljhTxmS7icHMRnrtPe8gQvX+6O865rgOicEIjNyTrXxvhyB+
32yTThg/oBoayLH2cBxe23ja5diLX6wedWjpVwKQRfsnKcXbkPMqIV3SEQ0AHAbqUA8+lcQiDgu9
faxMEgk8DJ21nbaodxcWAkZgrqPRYKxFNg8qjsJjkNO+lFBhsUa05pZeFn8pRl5A9fp7hWRqNYzq
Mwjt8WCkKaM/82BLZmOlKz71EmWfpRbCIDGWaGZX4GcY0Q1Y+pQez1HHcbPuGX7mQwsip0emV5c0
NDqLtdMmzwt2gjHJHVENEI+A3IiQrYlA1XaLYAYR2gguqGKsVw1MqJvs23OLF3JNgbwNM/Nzjmki
xxQ+Dg6GwHjfBp6xmvPxIyfaACMWC2pwtITzhDLyaiTzmZZofww0/p/4ricsp6jmGSbpPmQASQ/K
zTwgaZ6DBy0vTvVMpB0XnX8y8DinvcVZwODTHnuyyHThvufGc63J0SX4AUxO90Mhy1o3gNw3esAC
K0iImwSNVYxtoT184L36pSm/1q0wH7TZrcZUYlPGhRFaOyOH9Uq7DYuW6L+V7+J4Gc7SkOIgPfOl
9msQwcFEFGf12VY4XozCOhlW8FIXzvdosNTnHflZcBM2ood95DOURrQDhdgS34lLZxySY7RE1IUZ
1mGrmU9u48sjYczndknK1ahnRrPodwbX/XqIrR8mcVnb2GUMKbEPE8REJemxSPgSJRgHtnwkjzON
SW1Ole5w5avPca5/953EVtZMzqrpgL3W3YfTY89UAkxVF3PTlbHaRBwIVnWKcQFBwHWGVcIEUqCI
JZ6h0nb4Aj7/KbIs4HIEV61aclUK69BYg7tpCnQ8nlW+F0g0NzT8f6VQ982e5ndaWzOIq37XYcQm
23gBHqN3hTMArymkjo+yxy7PvEvl5ieNkrAtRHBkMTKpplHWq0bshNuwywQGxsD+aAENOy4CQiy9
5YCXRs8oa0Wqt4SVrRhp60trzqhumvwdRXS3md30HGSjQaxTYV8Bhhyx70BkK1hRm6BeEqa89wlK
EEapgCyprn8xc0Lb3KZ0b3QRBmSHQ7N1jRF5YhY+pREU4OjKVR6vopYFOM8LRZfW6jkKAbdUNsLB
QT4POIlXqYWf1OeouUqM9BDZXfnixqPYWE0u1lZpX8KM3DFtII2EIYrQrPkaE8A6SyUFfukcZ1Xy
1Bv+d1dL7xQO3q8mJquuQ+2wVWCZ14yMJinszSxnvctkRVCbX6GzGhhtzjG6w5bvbCuu964ofH7T
c1a4RK+lKbd1VWoMIxkCw65Cw8XJ2mz7PW4O9i5ReWsRtF+O1xDWw9c7o8d8ALRhHalhI0sMVMzE
W1AoPjg/qLy+9L6KMBerIajkebSb9yh0gbswOfBonq+ddHjSGezkoS2Pg6sWUpFBrwhSBF7YVk/R
DTb9DYAayupK7ZFz/fbTLuAkVcCqlJB6KMxXOHwGSIlQ4sgOAKgEChk6EHp//mjbKe+sHZ/8o5HE
JZ0okRGR+xwFwXc5p6wRAv+SmmeOtm37Fv9O2plbrCAazHV7Y00lxSeqOxLXCVs4OHNav8QiO9Qe
BnY1lx84xmwQJJ28+uyNmiH7oaZdRfdA1mf6MbSZ0cbEdZ/vTRU4+1Hn1QolLX5JP6CJudxrXb01
KpAV/mGAkoXV3cSjZLYRLIpXivdytg9TMwa7JLRRFrdZsGrIn527OTgHsMlXfYMAj8qxhEHUw9DF
wp6NLob8l2psXug3m8yt0ugEnv3YJi6BLqF57VMaDck4Pfri0bIpsmtVBzvfR2LUQf7bhdogF73p
84M70cSZi9o90Fn4VpBXdmw6u0mX+ubCwZnLEd2vZ2V7ExDxynBgkCh5mE0ByBgbcK1UAycUqtfQ
UWDhNizPrk5/IV6aMQSABFVusWvVgDch6585LxKJ6bSfTWEi4DMM4g1bQaJo8FF3qcFt44mtcmwJ
23lVGeb4UpSYlWeDAM54IZYYvv2SZc70RD97rYv5HYVLBBkd8m3dmN8jlkRONT1uXboDvvC2lr2V
Mz1j7E3DjWyJbT9bNW17Bq0ltD7cRhYXvr1rnUXs0AnoDQl3beG/x1/JEsouTQ8jYseFLpzmR0nk
E+KU4FLaXXRWRI8WMgSCAPebgZlXr2fiTfEmDRcgqnuynJxDyLgH5zqKvuxDLfOyOg6fvLqfr4UZ
UP63RrYGQvJlDNEGywhkXxpDlIbDAUCovfNGdbWcYOfE8NP6QTzTE5ix48CPI82H2QMIpQhPr624
qOx8/j1kaC+SCKAShzrfHq+1BAslFs1O2MbPykltaLL1syR9aGunCPWgy7xHpXWuc1DeOIL4ySWj
6qjm/bReBZlp5rp2KYSSGcde2u3lILprmubtjoillsuYQTIB50yWzMcSS+ls/MYV9FE284XZPf0J
t0DEFCIxmlTDjV2Ssk1MK2CwP0UAniwqxfM8ab2T5MBLftUi4a2fCy9sD+PS2usBH1PQwpyLObxi
xltbANtieDbC7nD9Y8HX3nC3MkRWGVAO9IXlLkmBfiD7WBXqYMaId/OmBejVcUeNY71d7qNDIctL
MZA5SrbhaQDx3WBp5XBaqqNZYT8iHCzZ1LNtr42gLTeysu5DCDU9Huj7lPoCVtLCnY/8arFMLTyi
bdiT5dXNej8s+WPotfKMBqzPuSNzPxqbxrYCK4vfObgkgIBXrGmcbSfXwrCwqVTgnp0eM08XRgcg
oAmWcQ8tpgZx17opTLTe/JMRQbIKU6H2tjJZJNVK4rsxfBRSkr+8blrUeRUKXI97lNkxAwgspy1y
iU0g0CPFEqqxbxZoZpS5IP6JqhqwFDlIpgNwQSmrkkH0tScos5RzTX07Py3ivA7j7prNyTsAarjp
gBZqX7FnKpxAW1MAIe8KxMp9Yz4zrBsPdpZ8NBwoodBw1KCKwAesNTaAOhy4bdtuXzBtX/eOQ8Fi
oe8avJ+TWR+csWQeqol5IYTJ5EoPBKN0Ntx8Cl9T6+wEtYtlDkZrXT6PhO6A3OSP5WdgmFljOYuF
jxnI6bSExF4ZBDMxJLzVLVmceErJHg44EM/Ao4S6oRtVm6xSLs4JMVwynq6yOXtF5y5e2xAPNE6h
QMrqE5H6GMACBJfEEoO0aBXQeBpisU6Z0T4I8PYrxPXWQk+4jYThHtKeKyPlathPtgEoR+GDAUqz
jl39mrd1v6Wf/TCZ7qZ3eGlejz6wydS9R6O/xuVP8oNng9Aaj2WXqEscFWJHvz7aTOBlqs74EVXs
sOgnoUumtPKdFrm56EngVPqeww3dGb5xt1ROnkEtv3oOgmATgleZOtzuujsPsBZ2s9GcAI0CJveA
mOUgDqwo3Lh0/FXDnW8PnGC6oL4EBrhn+oNt5OnnAYvFOKv0gcYF7p+hXRrmN7pYr9rnhA1s7H2e
OddZtTKPTIzQsvKe3FnuyZkAEOkhyCebb9oiaQPQ0XwO+LG5S4Jwa48tgbo4OpXI38xwKOljh0h7
dQHujWIXjzxZ9HXySlxOvvSmuocJMP3CbfGN6lrr/LF/L4rgGne2PEx99RllKoACPj0H4KRwfIRb
lbgY2STg+GiOli0ud08OY2tXnCYwdGsIP9QE7rvdzdzNYoABbcN3cbmNnFzslIaDggPD3cgELmzt
xbSSIv+IhZ69WNGqMWoD/N60m3o6pLGf/Egc+5XQA4viZ0J2PGIxN2Hxoo6OHoVRhY89+y3dJLvU
4U9LohGwdWHsXZpwLCJUq9EomatWeAEdy9wZf5O4iLgyy/kzAQRUqp95ih9grM0HmAXRrnD9aWWj
Yr4EqueYYCaEPEyYeQKBNb1jeLe1fOPDDbx2F7DAmdp1NsK1sZjQfMsaT16Y6R8ERGzEAZwDYMxA
FmkNUGaA9roawk0fmL88v31DiA/gLSpR5Rb+Hl0sTSRmvRyJ4ITauTpNFqbQpLfpOVcvE8lQ6BXR
fcwVavqaxGsac6+O0Shaee0P4CQvFWAcbx7xQdPU9JCwsj38B3tnshw3kGXZf6l1Iw2DA3AsahPz
zCBDFIcNjCJFAI55Hr6+DoJplZWbaut9b2AkJVFkBOD+/L17z4USJrGfVo79F1HYN/wN2c+hB4N/
NmhsnxrVPk+6ynfB0KwlTu+TW7XWqaoC7eCIlGDoambo58/Ek9FISm+JgQpfZO0amglDiDK+6V7/
Egqd8Y/IAIN1ytiOJi47prRbxIgkCyoc4AzSWMEjzXvVOA1QUu5oT+vfLUT8aSpbsIt8ELYlHtz6
d16DxK5IUDesJxBOnD7XWYrFxLMyrGcmL5xd2SsWCgigk37k1mIo6KWbsowPhS0/fILICHbDsZZP
2YqMvw/XppVCM/7Rk2dhiC/E4O+aZyQ0GdeZ41KTEyZc+vK7zhpmX/H4QfzfLY2bM23VDUSlP2Jw
GDgaBH0Pz7DIN1aC9NScJbxFVW7DSgcl6nP4rOU3QJNpM8ng0vjlqpiqPeR7uoj0XZcVvWapYu8Y
jRxJQWkXT8Kv937upG8B0CI2LYr8ztkCNQQ6mJlvhatDZ+xyjBKa+Z6ak9y2RG5nVNP47PXHSvUW
Z0vCGLWQ5nOrQN+XTpbt+x7Dg0n6czlNWNnjo9/wkOXQ5zexFl6LkJEnsSbw/sIYc2qe7Jsyi36p
wnuNdOeBxnP3VEY2lg4h9ZWs0eczi2E2zC2FfZNlBYdI49vLQKHcteXUrZ0s3npY3w9t1tunUMAJ
g5PmYouj0Qp6bkSZ3ae5yQrUU2KH+mcfq4GxqjhEbrAJ2wpm+qTZW1dBKRG0f3U6Nsf7hfw55+cj
8DnO3g9yTq7RLoTqtc25y3DKWwdbM/fgiwRER3fjzmIEQEpn74aIKn0wkE+fOVLQVO9v9Sw5Jgq8
utwVmv9fyvp/k7Ia5Gb/L1LW4iP690je+e//U8r6D5gQUnjSnHVOiLT/O5JXMyS5V5yTdGFbcxiu
8a+wLGH9w6UWs10HdanOmeJfWlbT/YeDMtaRLjlXuoVg4P9FyypQ1P6bltV2XEtY5G4J10DoKnVz
/vPPD4Z5Qf2f/2H8n2IkHylOOrymdPlht/pbVH5oy+igPWXeB4Sd/oa2b6SF8IwllBuweqyjxl7l
VtSsYblMRM2KiUZGlH7Wjs8BpE2zfWsjvWAzzS+hrtOOhXLstaT58OBY0rAOpX7uHErjNoJS0FaD
ewaeVT4bUM5s0BQv1FPMMizSdymm5Iq+lv5hQg+sqz57g6AArYAqIGgwu1e6NJ/xrhYQZuwYc4ws
z0brQH0r6R8Gg4h/jZowkHp+4hgfr35tGw9Bfmnx+F5xp/2OOQsfmmnyHqhO6D0mBbolZUaHpMye
YFDGpzHx41NaVPFJ6gd0b8EaIHl8RYljrRua2Ct0haBtW7+xDk375vp2/MgzO539wfYrmAv+Vzd/
f8fIvYcw6j91lFD7Gh8TROGuOaZlH+10kbL1eEw8MpcI3q7WCxRRRrcLVae2wiaT5v7vZZZ/+SHt
sPuPXDA+Js4Wt3Ij5U63mPi2RTOrDYCbBVqEQFkbLyFDfWKYfKKjxtbbo7ZArKwKgm8r10XoN0Od
7x8V86eDKYBzkREEKqSS9E81DS8pppl1IbPx4hTjeGksOV5Qd9rHIUiXotbQt5XtFbb7JmqjmVWP
pIn0D2vb9plO8/9sweNim5lG6xr4nn0bI856Q1s2O5uZzi3V+uGc2t6VcGZjW7cF9xRj/2qnTcIH
bs+lUSjtQKkckv6R4wr2K3iYL1L10Nfp5qwhaChooyfmV6DUC/u1j96Ej9UYjGdjDEDC7z+m5bWn
kjDlpabTSdHF6G2IjY5AJ9AvJ6GKFgOhno/U7mhUItNbky1s0gSM5PL+LlpeJh9+fhuJ0HOfzEzV
piKE1CknON81YfIL1/d3dBg1+v+Tj/qAS0Gy/ObnRxATQqdSaeKghjFYIQFrn7CnYZokQiqIAorh
YpMJzfgzmEzOyG97CAdOXkpoB1/gf2ECgjTP7CEVzxdXAAhvcddwvisN0LFqPHA7IQvwbFCOWQ+c
rjwnYyi+qtrt8Ncd/b5ETFr2ISKeGlY6DuFQTemnyLaQm8VCByZ3nOIsu0I3yGA7CQaptjDDNc5P
fkHjC/VddAosFJhV7bTgF+b3V6N+mn3Aj2Rmu5vKCfF8WfEbymH5m1YneQfd7KYr5OXnM6GMnexR
h2hGrq2E7wTnDC/cEsD5c8x+h5OpNOxjPXrTOujwzLsmuh3dnvRb33N6xmp5/8Sbv9zpRrTS0tY4
RVT/pWf8MnL7F5SlcUGWbXhlqS7eZOsQDZflWISTbzkQzkG8Xf6I2ideawrK+8+vyunxN1NWYLbz
xWPSjO7mhgFBP2Qqcx4hv395tKiWaSHwRQHrfUwK7PcQ4GLN2llpmV3zWlH6dTEFTOWpLY00RuLz
39Q04rgicjJoxUDR6nxn7SQC5bzb/JXZdxjYANBiEV7CsuvfkQKrZe2g9I8ynlsnGYAIGMULb1FC
UcK8RHeK/A9LC7SGP0mYo0ctM0DeMHTgwmfWs9a4XyGhfGvMfKDOOsd8bhP/y0mNZlWIcWCaWh6B
7nqkOhg5TGW4QqmHeq1tgNb34dWJjPw8GIN9i5lcjgoBVW923TFPYm/dGZP7YBMKuQ7aaNWaAYTz
GSiqF4hrfl7NpvOiU83+AACrCvd95SwIv82uLgNKXrXpyEL5WwNkc9MCB93CYBxozzCpSSYYHVnl
3HI/eR049K+rcIQvk0ntjCXbZ5hdyJQ2pLNTnMjZaSDsJz2+34mBF11Xb2eHZv0AC3c8ook7Fg3Y
HNpW3/r8kFe2ZL27r949W+JODCPtBihbOG6zX5GCm1TFD+loRtuxHeFtiqh48TpqXkiq9c60BeoF
WZ3uF9Px5dbTXzIIssK5jHWARw6ioDrknbVlAdkLUBIPypvqB8Jl2eByu9q0DkPjuPBhAyA5g2s1
5Je+hd4J5slc9nXg3AgTe7aZKEHuIe/XbRjc33/6gJ7iomwwZZFyC9ossfoSkOf0mEkMjjIHAiTR
HJwbD2VPJ/KH+80nCc7IWZKBtP+JW2CppVkchKfZy6kX1YnCseaxZkrjQWcBwNE8Wb1+lDF+NY7r
Bs5iitJ3lWRnR+Tiu22qFQwsCC547c0IUGXtjpuiMkAOCLdZW3LQNmVfWM9kRfILge6A6FFdG4t5
KHOe8TUX4y8/mphPJm1/DvsIrqcB5t3i4RWu6R7qknBkm6T2PWT5t6F4zJmvw57jfR06qD6271Tb
zHd5BYB5PCpBhJ7uVvllnC/2pCWn0Rq3qPyt30MYfRi4dl51gfLHRU1kgZw5xIVrHOM5xkYOsVoF
Uzlihtcv5B1gY7Zwyn7pJr6JXN+EaO63dWzbNDjUoR5JbbBCBvO5OqY+EQnE1UqWubo7yQRdrdvP
aQlTlu18Jy3fBtq2J2IkP3Fwph//9kEAyIN316y2nq1lzDcRaVZ+t/FCxghqXufD+UIQ/UCDLCCl
cDRXDpOWrbLC9lQNCnv/YPYfofPe5sg3+9x59QYgxJ1ZW0+m4m9GSc8gAkzxKnOZ41K4hhRwg8Vt
XpVviE8YWNDk0C1f+4GnGwnRCwOMMBpD5tbUpXq6X+YvqVGWuEyrR6/Kpo0IHGRH+RXMAGSlqPvV
pl33q5IOlnbfu/i0KJdVwpyPpuDRxbd3E8lEt2aGfqBOjtDcg7wjGnQCH4f5oYmaJzMTHzxbeG2h
XdT73GTuSH3qUfMIfSdaAlpiSooNLSaoBqkvUAe77tmLOoEtvviFtBEO3bzehRXHqjCmSTqvzMZ8
afZ4/s7IP7MXgu/a5TSa06NnjsS6YKWUcbyH4ek+YwU5Av+vPvw285dQWs0T4ivgM2a9BkJb7yia
iDWarOka6dr71NFV6TTf+apA/tNlpWnWI86P7cw55xD0FhQ3Bbl06q0j7Gxp95axGdRYvhE0ciSx
HZ4a4LdVkBZ/S7ezXshnsrdGj2MUAaJ4MSyDPD9aasca60zO3HitEw39pMnaeCoateotGYMSD7pt
BHFmRWg41XJJwREJPbxNfWvAw4j3rSoueLmwOeQIIcvWpbkMlOHJyYDhihiAl0/yRhHqu7526w+y
xTZWAPqMhb/aCDoG0FaML+A2m7ztwsfenyU3UxUfugzOTTykNQnPpU+E9dCt+xxtnUefgw/0KBzP
wi/khk/s+1c77XDfTtzWTNdqmJx12roCwB7wrqCo7FPpYrngxkf7k9VYQlOwRENdMWrIa2s75LyE
pRzeEjQW7AhElhyyID/dtwqtc5xTauIW8ZlI0ISF6sG2UK7qjohuR5XmHtoYDeisGHepQEOXebAo
B69E1kyBeRFjKy6uA1G6g7SwiFN4siPgunODh2MDpVo9kiaBQWZo8+cWoR2DsKo9NiEhG40hbNwY
zuFeNN8vI6i2hTtWDdNbEuwI0V20PegMl5bHxm4ycfFwHWwauCgdnF3Gr0Ffg4ghYWH+YGhV/erY
2q0S1m9CdZy9YOryYCk1K9/0GdaZNRQdKj41HLRio1FfU918I6pqfjnsbRjNIHWrdHDO0izSbfLf
H81vbI+G6nj/+r/+hjEc0R7LfWUZ7ROiZvC/2VBcKPqKVa9j6WOxDBY6ZNbYCKelZent7r4/mWYH
p1rdxS1WuMqLsOCUhDCSkqGjOd+XTOCj+kQs1+GnTii7gOBeY6BNXo6ftUds772sxBRor5SqnjXV
sWvPp1A1ZN/GJKG7hzjfVm7tbUo1db84y3S/TH3c6gixrkKJZUN353R/K3EPY5rJiPpl3e+jJjzd
L01nhqdqvvyPrzVOsYvilK66UeEkyHDMaNXedcocCwbnyEg4p6428LmM9PFs4lc3jpnml/tFoqJZ
Y7ZchAld6fv+9bOJzXtWlAbAFxWb2IoFcDmKISBnybfOPkMZOtYEVd4/RahlrEsa2Tr4/C2uQ+qT
0At+Rb73mYURvm7+101Uhe+4RmNGFM1cBBGIkwAlePEEx+ygNP7oNLgWZu9/FHCsHzoPYHgd4nxq
wQ7exkRND7ZZ7ShDyXkyfmnJmD6lQHh/Csf5MzfON4yLyWErGhtfattcYW1HpyodTxVNRKZnucnw
oiA7oSuOikg7teyqXd4N+WNMtNLOl3a4RChaX+LBXv9UXvN7yDz950v3bkKaEoSoIQs8NkFiMCPF
2RgE6Xs3NO+8cf2JOPnq5ltes6Ov2SwFFIob2QQVFEfsCy26Z8qg/EnHIrSQNV6XwUOpJgU/RuMm
nL1c41fhtgZHAh0aH6LjjhighTP09bZMtPQJM0HAvJLpz+QNxRvc2xHNMmG2eOI0lJvaMekyf6MP
UfmWWhYSVdO5dV7KZo1MPrhqcwCVcoFjc9DtKvAl9PUbE44AaNOFF7vNc5ZlrO3at/K88bUrp207
T5zDKBwIG8GtOenBsUU9GBI0DDzc64oQrEyavQotvwjdXIGmRBeLXGJ5r6CthKBTr8Cie6+5wxLJ
ZYB6jC2CId6kOfphNLW/YxAwtreJNh9htr3ItloRbqUeiPGVh2rw4QyD/FrV1jRsgmGol5bCboU0
0msOZV8m29YqUfKEi8gJ6kcDSvCDplIWQ6dYkdwEG/cpc7oPx1SP0USqXEq6jOu5PmMNZL7SuBEL
dasD41k3mSI1lNEL+9uFD6TCgB67uoFLewZl+iegbW05QCbpnZ9Kb0qWUcpxX9QMqxd2zSzBFC5u
HVmspB6ze1dPdTj7Kfpx3RVrtDaXJprA1XY6rqcWIVR5qBt9O1bq2TAYkEVW5WBTkO8EPbE4yWed
GA1Z6dByKMl9n8BQhnhHzZ+w9CZkEPbtuHRLoFaFV9EAGusVOhQUy7iuNWNgL+aVOXoIF6FX+m8J
iHQnm745SZD1iaB4Drf646cOk+8aZkQcee556jnNNpa7wMBOElPQReek/KTTnZ71CpuPGN9dDVEe
qlV92asTKRdkgRUXD9HqOgPVm4y2ufWNiczGmMz3HneKNbgX9GEWSw5EpaLdZCntqAyng2YNPSdY
Va/mETK0ryjb5U15YT5dLhwpxc4sx2QXtei+lG880Vbh7vCdF4ahnPmNutm7Wa/dahG/R1MIf3ec
fuNwYVXJ4o3vasGhJShrp2eQr3z9wQsK46HT9I/aTvu9V0CujOfA2hGYq56r9iwDTNdlsL1LzT02
lFNJu20oDewKPIBFhraTROBFSHNsLT4T+N4bVZMA4rDbkbV9gZyBnyo7tqa5hsycPQ8gqabWe/TS
2vsCogSFhAHq6DxkKQ8RIKDppCGdF2a7HTRFGFFGI6UielwZs5LBGh4TBepSEabBoVVH4rbS5GQ+
SSNEMdDl47Ithr2wOV1SBKYrElQOnUeul5+TGotGkhTtTj4mUZIvZBZnuzG18cxPTzlYTCx0PrqB
am/j7p0tkROjN/PFS1Ob3PTJ3gjGvIvSQ7tO0k62KMfUOxMt7kUF0dNOfpgKy0ATn2Bbqww0aIJg
9tjKHrVx+OaM8a3uVnYPLqRZkOclBfM5nzUI2yFZRmVxJKcZcTFIvYiBKjzNhWUIA6FKwUlkzNEK
24cOaDfBI5xpC1T/pFY/JjFTBC/b6zpaZjyh+TKkBYJO0pIcOpkWVQVy5iZHFT7imu54P0pSag7S
mHO/WgCmOQKqxO13lWnzpXaIljXjkeWoRlRgfrXVJXO7YHbGKkNtXYOQK3MIXwvZfJvPGNCuOCHz
JzmqZWKnW9VLWPQx7Q5Fo8+1frd9FayLKo9Rl7Y4VlHqMZJd1y6tPsASu9oQx6Rvjh7q9ERHMWf5
VPmsC/STM+M2RKTceVF9g933nqNG3ANXz+g8ZcYLU8KdV8cHM8jNc9sVD3qARsk1v/TC3miYC8YR
uIoVa1gfsvSJlPKWWXyZHaaAsWWqEf1G040WMiJp10q7g0uccdAkJzwVwIw84qIcQOxeEG4nhaOQ
mfknWxTQ7d6EqVDfZB8ZUAqLtQjdZpe571GDfZTXxFg+Rfl4wOmtvad9zesbU4qHVYkPTZ8h9Y57
6PT+lY59gt0ne8P2Vx4LPJidl2wAZaD0FKWgqMxjvvmhnsxLXhExmzTPpI5/z6/BynPjl9Ecv0vd
AhcRuvF2TJqHYNS+LTwF58wivKWgsXXuAvPR5uhBHwSDcrQG+e1dChblUxxnK5qdiLelicoU50Lt
CXyGVs+m3sjgSVzHmslCFBXhtmhcuSDy8gGrsFr2uST9tKhC5JM4EZ1pBFk1PRBN7R2GsL5VBK/B
W/2NG+ZSkeq7TF3waIb7K27TLwWOx4J5sMiINCac3CCPGSIUD2y2pTkAeTXh1nTriHIxhxwQmi/h
NL5UjcS2nHnHwAJtWqn0e2rB7VQ4e89NiU9NmFOPabid6K0h9yHfxKcPnWgHJE67KfXbNYm3hJkH
R/qB5IC4Gakl2oU8RWM7DKSI4gjUKVwPEWuWNnXlaiqnYsOAXpLzUbxbFXobo0ufEgUa2vRNybLC
6bSX+SLPy/EVpsEiFPgNLWgT+4Ex/iINq2uaqHE7ZeLU9c5Dq2vtwbD3ZuWyT7ZGSVlMfkcDfnuh
VfEX/XqYviS0bYpJUjJZTnHF3nGh1v2TTh1E3JqAKe8hnmupSEuYt9ZdcNTtfoD11hXYrLIV23q+
mPSEfnflIUjK8UZF8dwWcVeVgSPJa0vtoXN/AXBK1gR54MyNXrIkq/YGZQ5Hw4F8AF23FlHh0POn
coYc0EPOtBMyfN3sD0vKRzmWW6qufCVHgPQaC8qykd1fPC9/e5RNwD/AQTbK5R5utlgw83dSBE4+
hzbT9eKHhwR5EY6sZJPEJW3poEGAyqgB1Re3vnxnyoZSJRJ/gyFzlmFkwJRwSMCRqBbGyEQIESBI
HmuEXQG4TC2VLyr3rG1ZPJdFbv/Wi+avRW9sU/nl1hIV6b9FBjtAS/6WE12c3H/Ve8Pb85A8OxCg
D8UEFcVySuxWVSaXPvOt2CGwvszTjdUSFu5a4OjIKIpXoqsb/BWxsfGaDUFSagEJETCWaX9JAkKE
Zf51bOOzNQcaELRy1vEYPfuOdWiqCXVzDIGVt+0tBGSySoFtLs2+Oo8c/8qSMLvUajZEXI+rsY3f
WZq+pBugFnLipzqHEDYhwIWglQUA06uRcCUjaqfnOmi2Q+E89pnLgQeU24pEaliCXRBt8GOC7Mub
HlqhTOTBliSksGfQwcTiv9cCPIxe3j1FuMqLFScHuQsdNBlRRdatL9867D+LYqDhx7KcUMQVINHg
EyJ1CPdTRdB2xtbfNV1C5qP5YMS9t5eRuZFViAUmAsjQZY1DDTz2G34q/4qbYys0p94y7Fp5Ifkx
ZHfGz711LSJF3FhBIGho1AzQlL+pw0EtXVS+o2OJd+GkcOsC6xP/4ByGoV+ilLglYqdErfx1ykyR
iD4MNG1avmNPUcvJ6NXKjfiVC1vvF7asSWscBrGJIWRjANlHCKQ4nND0Fsh9yXd4GBlWLdOuAUfu
5eh4eRI6VBsgEoKrncMqq32p7af2b0y8/CoPyYTtWkQHIxsvyFGIgHFxcoryNKTJHqYFDrrZwOT4
fyxFAzMJmvSR4IFDaJO9gIKX5yjtdg4JfwumJ6CwbOY7UdG/TROg0dwA3RwIuJZuGXy4ymUpmSCr
GzUoAnIfdBueHbmGcyCfSwevmJpDoQQq2sp7G2ANPPBunjxIgh7rIRMzeyunFAD7gPWxhrnt6bG3
H10isf386gddsoHI8mDZQ3kRpGqQJApAVXrjMmnnMDz1JVVdXqMB9XE8SloFVcWOipUdoXsIfDx4
8jX5aQZ6vG4zWmxI9xi3oeYftOZRCyW9TAJflgpH9cqvPJN/Z6OMsDX+gPyoRUFaEnON8XWuldI6
xCbeo/tmcnbN0C4eXQ+jDX4RpJT4jBzey22JYswzacoVclxRp4q9y5m66ka5C+I/oTNVCOlRo5Ma
uEoj66ILRliYaSaqg07n4VJv1oSeLm54YjkiphYSeMmZcuFreoWzGBjxmEI2C/G9SDPByopQkh8C
2iM4YCaEzkulW9+JgkpbiSvwcbD/vrqEkcYMnf5EURBb0uGsIjb9pnxKRdJeSagvXnDzxwBnlFjt
HUP7DkcY0mbdsRbiZViZdk3yeYnHJ/Wjg15h7Pb08cQcGUfS4JuAFrrhBLu5ZbTHxjjZFnsuF4CL
M7Ew2JFyk+/BN77cvzyoWMB8755xQllXqxqbjY08eallzH3vX8vnLEcH4lNoUzBoemMfIw9LrI4G
bjSVe2bWT72CdO7+WaGH8YpvGuMzS/Lz/TLF7ZueC4nS3iy2uSy5gVuhP6WOqA9OSfLm/VPXHKar
xYgrj/rrlEjzxZmQOdO/oIOlwyPE7NURcBkiozdzBupZxPQZhV1BlXnwJefstOjo02msOEIhP0jy
Pj2Ss86gNdRlcEznCU+HkP00ZX67J7+B45eY8EDaCtKcITetEhnIzbAmwg8K5DTlhFPPw+wq7xgJ
FwEasfnbeQ2qApA8FULXoXshUgoOMwNnAxRQp2R6FXMcNOB8c4lpLTgbQQeLNBrYpv2/6TyBvud7
CjG9m+noLjzPHtfM/+wN6dTFG+1ujUMPAnCrJts8EMFb1kdPcep1xxIoIqcPWz3R3nx0qgql3JTE
T3JqWK/cXsRn0anxmlTtWzFU9g3mfPlk+n9neYbTuGgM+rF6DDQ8Po6xYU/3EaoX5Vs1jns7d9st
VoJ58AORCx1svQOmFVwpqtchskC4HJp3dES06EipfLhfwlYeA2RhmGP5vqYTHHTLJbd6bF4DPYCH
jAFJT0zx7DftGqSQP2s4ZnC42P+0TbN23q7qAAh3457VfJFalxxLkIPlULhHc4KKIGNb3LRZqwH8
FktGW53GeQLmBYL0pFItVR+Vq/tdeP8WZhIgYe04AwXckGh6g5Z3TyJ97ajpbA+sv+3j8AfekGLG
sSUBPtQs/sb0SgOsTlAe7xcMWkUBXaGFMloSEbxFN0JLhxb1abBQRKyMmNRJAykDXRcG6DluvF2K
wuSSNYNPhqjpcJqEKJ3MsoJxlp5pTvtlRVq/kbQnmsxMTonrWxfDmcQlGrZQRljEQ3vgKFGPwH7c
wlvdv+P9otH2XBV+RaFVGonP0NDTEfimMbeMOg7jSqUmru3GbDeo+ax1UMgEdoZR3VQErvHnuzce
J1e7NjZ57Bu3wPfpDZCELFZUHsPCKTz/eP95Pd2P1j/dpQQG//L+uuvz615v2hEZZwhIjqAxavNZ
FzLRd3RcfThkLiISDjpsXYm/6fGpgFJTDgqAbG5NE63BbCVah/YOFmiPE884FF5fPviegZ00DsSm
IUgVCXuXxpgQ+k9PMeUedYenNag9mEP0hFtZEspcJZ9BWxU7e+7nDuncLi5HZ5PZdfXY+tBpmsw+
1wnWgZ9fPYkIigGBGR9BEb3en4a4saM1KahER3mtcSRzzGC15KMiBCDSelCBtNoNz7H4vP8vghP1
OXD32awyKmfREYea+JR31dPPatno+ikdMcIWQf/PC2S4hQLPdtTGiT/EgrHxgwZFYhvk57qiUf3z
kQqsQ0vk7P09uN8u9zciRzOx1BVBKSs95hxH1uMC7Ae3I7RiGo+SFKEsgi81P4WNbU/sx0ZjPlRh
CsClEBc5X7qSIsqRKLGFtB412+t3KbzBI9Mxutum9QIsZY67a8U5rYnI0u1hy4Qg2rUqdRnoxdqZ
ep14PIvG0hQ52pZG7viaVdlJWlpy62pCHwqVO+ge3HWd6MzPUM5s7zcH3Tym+wfF8aVNauchaWgE
Nkx0eI0wGDa6szOKcthkKt2yUmUfGfpkzpIVhRS9XpD0Y7xB2pYfJGFaP41bytET9B4XOAvLLgc6
+F/3jq6shr/IS9OtTTjTigwWNEykx4VejvGbjcZW9WPXTcUOUZzHs4nRAWhCeyoMooJQ2+g7fKxg
TLghSQxJHao2bt8Cudu+M6NwXzYyu7Tz+D/KWm9Z26QrApYHShfJZ2QXT8gj0s9iytc/ixxB1K+9
ITiGWfqwB0NLv/ZnM6lFGRyM0sM5KoAKVjkoX4iawwzOaL6UfyNjA64JXv6NoRsQcXNO2PgGA4qt
ufM8zs3vwcYrJoEhPeb70tHbszbT070yGn90bHctVNENYtVV5aojgIHXlGHOXUSAtJcMlZjlmWnk
38AatJefR540lHWo1FcfoFTHVsrczeeY8jPl8cygW95VTdY800K4fI3D7qTzhqok1l7M+yzICbMv
PMAbnLjJk+kFyFv4LOgpzVVnI71h8PbsB9UmBAFItT4NtNKHs+2Ak0xQpB8RJ6460ZnPveM+3HdL
ZCyb+z8rUkS7+kBjcJwVLPcds58/KlM6sbFmNqRnkT0gBst89xx3PUlr+/Oi9xaV3n2JuD8wBrkm
OBCwriUYvyjw2V3ulykYEY63bBtO1BGZVurFdjJC43kw06cgLrrPwM6fgoFOnDllzMbEsjWaeJM2
pD/cv//kpRpnTrxGRt3HW19AXLkXX4SPQsiLHXhdZv9H1Ew1EBgTbajsfVuJ6nfvhtuIgJd7b9+s
1NWxA/ZxLGaTXxk32pc/v3IYYNcx2/HjZy0z7BGXDGO8n6UgaZtdC8FDCd9a+rJI3vIIf+fYEn1K
KrEl2uH5rioa1o0sDg1TNLyrqAowLDDTNPRu3LOUefu+BtzW5/43Np3mt+1qFCopQ2ebKFm6rpwC
pEfAg+o7Yqo1Gw1no1HAe3U6suR048GwOBwPpRb9iqx+CzegxsVwyBhYnwg9Jc4tqW6aaSBXG/XZ
mtWx9jYiC7EinBWbktLCjQu1Ce82MSv2wJGNxZ8F2O4ROsEaMebbC8Q6A1MX93pqyWUbWt6hwZO0
9WMUMWWAvzuwbFSUNol1cU8cWZ76oMVKnQwN0qmbMv9zHycBS8Q9G4BZiHLOVlC02ECkKnayi91b
Zak/tVaVtzgpss1QWWRUobcCN/cRR451sozuZiaEddp6Bx9oDAmRxiSxSbXmFfZBv8ONWTCZek17
wlhCbpldNn+ahP1tpPtyvv8M8Zy8PfuiM+m83QfdAmL62epwV3R59EGWzviqt9mwjhXJiLNGyqFG
X3VYgzFqieHaV72L4IcmQ4Qn8JJJH3JfT153Fhj2pUNqgFhH0jNfGC5KCNzC/9TQGQwiaWWZOy0d
/3ASt9CgwSWyiEQK8mo4y27qUBHqxArYTs/70/5xtGDaaTb9rqq0JO4gkXAJWKJ8PLnre0kQyWTY
CIB7ywYQCMIQkHmud/lZLEMkvn3yi44EXbS5Ss2zqWZ6z/omMcxv+qLLL/4ffmoDBFbYPdwVj/D0
UDkx6dkqOlZnT6UI9QRuas0Ngwc4U58GnY8XeiZiX/WS6CrpHVrNsfaRqf8m6vrJmFr1paXBc4E3
9Xea4eR3ZZLgsnCTk2V6O11lxT+rIGE21VUfXwiWj15t5kTGrAmE+qqRMmLu3U7MDbBebO5jb1YT
kLxuWqz73tAQU4B6mReo+yWaX0e+/aHyI39l5MnVadroIBqfNT8an8MpnT50tDcY1sgoHhE5kFFS
ZOQ89L/qSS/eIAldalKbV7KnG0/4r/U8tDEz89heyDCKbsKfmF+GTbClFzkdIZfWhDq5xbXq3+5H
DcTP7TUzhX6VAVybEG3KKTZK45RqmCLuUjsPbjtsWnlGDueezcYExuNSSDqt6WJHbbvDAMdmTcRr
VnEWBurBWaCkddimsy4yUN2ilv9F2Jksx410WfpV2noPMwAOx7DoTcwDgzMpkhsYNRDz4HDMT18f
QlVWqfzbMjeRCkopkQjA/fq953zHugsXfNQUfkWRQNVg4G/uAPcPZoH5tGqZjCC9CTH0r2IvftWO
ZR84XtMTDroHsYyrPGb0usFJ7eb9L8bshqnKW9wpHEVC2F6GOgrokfcyenStgMYss53QH+4tt5uf
SDWQBowtEImbyjO8O52ztCKi2Q007LaFruhl0H7Bi673esqYyjDKHBzJIZtpOVLPPNnkAG03Qxh8
opzFCY7Zsyhy/+AyEsW6Vsa0BVrvOOG5op+VkRhirqQ7vlF/mDtc5RfuNLGPPMAOBRLhFfo6VkO3
Ojgl/Zcghu1FjAb49Jqz1fjZRm64iR37l+6aL1UB3zfTkIS5aGOgtCNUE10Rk4Pv5AcQx4GrM9U9
PdrYf+8oX49jkp1t0a9K9KIkCmXwJwVcpMijI9nW+JzrTpPggM6DwdkGDOSTgv1J9Xw3efapR4to
zslIQ+8T/LQDYqnYW7mv96GZI0im87yysuImpzRD/PfLCZWPQn521yqo+63a8rP98i2byGDLum9B
RHsDZ3/pGP1+SIJkHaGVc9RFPzm2PR75rN6VhBHi9E169Ovh2PXSeKzJxUWf/a3AqHeDffcQlG10
h/TZSJt5zUzn6IXdJ0zeftW7ZEhpNTTHBrU9rW5/WabpgtTzryhvprVpF2JFu+rA7KXZNIredR0n
uykzrWOOWTotxNN0YEHv12WuwyNO7h9YyKJD2uQY3lL6Dz24v2oYSEdeZvrgioaBDHDUnlQF2BR2
o2c4W3RE+Q6pNc+1uyYCe1xNUCS63pR7B4FJT7/m3Hfj56xwkipidekP6HXI3b0y/encNJazTX0+
4BRqN1m7GIF7FM0p1x34APA9YAP3/dzkfDSYIczlpp25RLEisCFVN1McYIGHflV2BvRsPgzA1R+t
W1zGgURzCykS5qk9ALYD+KT7ydzTx5pM8gFaBo1RjhYTHKp/y5kjJsBWwUNzXgbMD+tC829VfoNS
WTBS8Fv38lb33EBp1n0gWgnXGlMCdjm5MQ3XP5KifRrWlq/Cg6wTJmhO8cAxfeuUNnLBrJywwdGS
HvJdNpC8bJJFhrBQviYTFp5wUSswZm21/plH7g2DihDleUarulXDKcmL+6AlkS6N3jLabnjd+y8U
0Q9tyeAwiohnYXCLF6xk7SnT70qqt/Pcu+8pvwMMoloJD9qFTYbNudMPjty22p0ONYHzqcDm2ruo
iEPmRkP30s+m2pD/tLNm1juc1DMdS+gCnSN/DVRMGGLyR+nJaD942A2HovvWSuelSyFptMu2sXBj
x8hVB1Sm61xxduv8CLZQJzkACGTP0v30U7WhvcO0xRpWliAcMB4izHfV59DM+yyns+srnwjQLMd2
ClmZJyA7hDCT+Pzr3tzQCV6IIoBzowg+Rgm1vWmM01TJX1C/d+A06jOLzhw3zOhnYiACwua3FeoE
RuT5c0BvcOvU2WvHjbRVaMU9mQtg8s6rA9kM4R6m1q40eR4cb49w7DZrM/gYMiT4KUZI35hyc32H
HPtOKSbsdqXRSUEvUY5Nz112B0qNI4Fbn6bJrK/EEsrAEl/LCpLG86yf3YgBVgkimc408JvWrtbT
7B4JoQt2DaCF73DaLiEihrPl4qUbmscKD/Tpoc3n5J4x9lON9bk2VQwVoCIQFC+u2dGNtODYTEPT
r5E1kCvU0pxsIAQK8JsM34txO7j2azzh45zHAR2az2yg69k17wydfTCa5mYvBrVpwNEFRf6B8JWl
U8dqlU7dUzI32MTt4N5prF9LJMouCJJ77m+CRuvqLY5R+yHVOvkeYwUw4tX7QMaMSoov7h2Y8w19
xhT3jOy6cTOX+Ynn9b6CRLeb1V2V636bcCBbMRWdmTK1Z6OG9YlX2lkzyuKL0E0aotvYD9yj3xlE
QaYIFjjerH2c5KuEXt5UhcaWgd87P1axyUMmOVVQEnNsAr9DZ6GHwNsWKQANmvfG2S1fkWh6W1Xw
WNpptHMVoNwybb1tSfwJf4/uEHAaJHf32eOIl3YtSCs4aLvc1SGBnkh+8DSETLfa2xT17MpFGLuC
9oUFFFc36DKipmICWFLWzZWK6+VQ3NJ4b/IXlAgppVD0mLMvsUea86ZiiXBtotOVJjHMmsk7oqnu
AUmqyZncIQJbuEfoULRBwiYCPgaZD16Uf469+SmGxtoQzC1VZGyIgWAWEBin1txWMmi3BhbslSLB
gvYOctdEVS28cPhMTZWgjJvemQyuSEou9rpnFwb+VI+qPzf+wJT0q5XMQkeL0X/ak3k4kmMWQtXj
kEl4UzL/9Go89hropMl6vYIWrM5tkOCggztpR88ZiSYM1P1b0z60pvzSA3m1kzNsg2ou0ILZT7r3
bhZB26HgWJkKdCQkDIJB6GF5DMjHRcOkw6847wADWXs+upF6phRy7ue+hzqZMnUNqyVOs8XSEBL1
Q60quE26RZflsJAJSwNlpUtj3RMF2GLzMXelbo54XsujHvofTkSEgONsF+e8sNNfGfwvjFVIq1n7
bz0uUUmSzTwGxWYyENiWSTmsmzY9cgwwKJ7gUrWPU2w9h+bwrS1wB5o8wRsHvcKqHfgTzkzbIn0u
BSzwAqt81tlPzHusjdbUg+jQVu7QIQeqQKRNxRtmuJ94eaFYIQ7rDARbtJNwEnBKgVyQorn4llsV
J+RF61UIZjqW5++LLjy1Nfl3IK8o6wU3OtHEfXFq0WWAwdcbppo8jAHNnqgBiW7b1mcli9emRLM+
IfJq0mDvy9E7Fh1i5IA8cBN26AoRtRbTEW0zcdLq4o7gSqcEAUkd3qAVnqlhrftZw5yok34z4PP9
GWLSQgH6krmCRVrfVCnAJFGRn9OiLFq5yoITvOi7y1cdojdLs29R49z5YSEJF3IOrpAvxkS7CVfc
Rw/gVBvxu+XLBy8mFqqW9brr4g3hwC0PS9KzD/Nt+B62R99IDnmAyG6OkGxTPsVAulnYG7pAL4EI
MAeMw6NbcQ7krgHulmEIHBg9rqyiEI/MPbLJeMCyzzgZDo63jbN+4UgDSReE+Rp6fNGuju59V9x1
moRyGb9iq1nnwvbXZuKj62Hqv5sAeqe6+tnZN0NqzfRd+W1QTAucOl+wTsYFM5zPiiR3LErJ2YxA
hdn2rjDNaKvS8dOzK4aDPglOykBmBsk9mN7zwLnL7YBYOdsEsIYscA/N6oPVjqkoTLBTk5kfTC66
TdVY6zRSdEOmZN5VMZS9UsHcgMgg+/Ym71jR6Ow6G/SGLleTpoxfLMyS4GZkRm2bzrswa38fzTPz
K4noDsk9i1LcbptAu6vEdrd1pS+EuDkrcGSfJI6daUnDLq59fxGCbgV+liOGxjsRGdMpm/qHwWS6
ir6aUpT2xipcliJiGtRWMYU31X2dgzGTGbFiQ9Izuojg/YzKviTw6TeTReJIZTi3dVkMNw0TXzal
OU6zzUgKk+HzeZe5BPkT0XSGCXoq+i7dohAcN5b2qrWoq09HhprLxiQRx//jaMY/wpAQYZMkrENi
OGSoVcQ/IqmbSWqDCKz4TgzBbK6vPgILcgJiAwm4Ve5ZsvDcOrgMncI4+DZ4lMSpmfIvuujZuC05
0hwmhfrT/jbWI7f2AD1cQyFMOjFt8iKxt0kSMjcNDnHY3ySz+hZmKfnSPbjHyKGmXno8TO7uxeSf
HYvY4sQQd/5YpzsXijWZdV9j0BM3wEXDJ+Um6xhnF2glmGMzcufShFyQBRUuVJkOh+BBK4LDKv7P
KhU8IGQ+5iPMMoGqyY7AuyrGnVHM4+9wYAtGNz4by8tAnQRuCSfYMflJ3DXjSmtsNtqEyOoWDgnz
E2s28SJrZDPIAVNgNygX1nERoioCsDYz1MAgRuIzKx9gqVXlIPhIWigNATDuutvktOcQDR05r0Ez
YWSsO4fk6/k0mH5zDOyOJZHdoWDBicvhhxWky6JzStvSWhUzk3IazTc+Jj+XswAhJBAmrBEAuWds
Q+VE+BqDr3EMtsPIk+pPw9oNxIsp7HEztcmznAgt0Eu0i3vINR5K+JdzGR1VF5zHAUagPczDzmD6
L1BCJEN4F8ErHJvoY+bE3NXFRcX8gaRajC4K5VL4xkYAEq5uaDYY9cmqIN64YX8/tTWV8KgR9rAF
cj/vaV2BRrHBQjevHWccvzRMRkNhuIEIgXgVWfK2DC1WI0YejH07F5PI8B3KLNX/PLkrUYdbexHQ
h6Vo+deePAsf8TTG6XY07g3OmATcRubJbamsWygkyA642V2Letb7tDierTClu+euO/kC2CUJgW9N
YNF6BH/J97piOrMSU1AD+sYKz8kh2qYlK2GUEGHoRiSd+e1H2bYvXuEt/b2h2fWifwvr9s1LSMjB
ljJj9QNfZnz2ttuhDGNg5q0VuL5NOtms4D2u75re5K7soWF5jvR3oUBLDd0J4eSXTeFADppTnJe1
+DwSbXhu6qd4OZy3GNEVgeT3lhjzm8E0DvbUmWQU+PPvl3q0zwiOkFUUNqTb4jPUeDs5PZ5LdyC/
AiP9to9L/5DN7j1ej+8RsXXrPGrumoF8i8LM3W3MDpA1475v6NtZ/mPgzBfarfFRtqQDWrmDQ9ef
gMr2xXShptmSZBuzS/Z9FmymlCKmKsmK9uJwVyVFsTJiGoz52FN+Nj4lgkbT1WhNt1P/CED8rhTt
vZUGf82U50e/1NKNUb+FQW2cE6/CqEqWFquUWAM5J7MWqhTpqQ1xNOXa0hoOcziFW2CxFIB6vvQ+
o1zg+FtZgRkMZ3IJxFM6OQQhlC/e5HurAlICIbwEhk7jS59i/OxbGDOOhHFScyyxWrfDfRH/EiV5
GrTEhlvUCg+MqqBdVgF9Uk9cGLxMNAJm/omyA0wVbfOo1HdlMH7P+tzb+5UmwFX1P5iLjr5f7rou
AVdvSXoIVoXCJymOEY4l0jJmdYyTn5YRb9oYSk9RVB64kwPRYuUWKDw/ILDZS5xukonWxhTkD0mP
AMx0FEr35lm3yr8LxMguxIkmaEgeFdajxQAdUcGuYKCbTS09Qp4zWgKIxuHqnWUYcW/yVGD7T1Aa
JEgeyUA71PVzNjbMW3Nwsi3zwsAbM3D8ALVyVJSUcA0m3Cz/1dmz3ldpOh972e/c1rkJ6uSpqcdk
o2rrOW53ZTs8GOktw3JFoaoegyx/STVwGLICa7IJmXWyZBJl8yYNWkuOR3Vd4MQIpmRdxpDp4oRE
3ypkbWHrtpieV+PKmYZvxqRh0xU5nwG2JyY8M0L1UpAkJAG9TO6XjJ/a5GIaxS/HlhtEqQofhU/6
fNy8EDlpLk8pW3AKtZBicEe13R5D7b9hyWZHQRq6WpiO1tCcUljeqaFxglodSqPyE7otlfUUdJfa
rvYasQ+0KkAY4dyRVEX14s5oCvhrSovyL5Tl15zj4E4T/8buqzfQFwhQIwOVIH94phkadPBU2wrX
3BBZrzUH1104yXndOtWxKcIPQ8w8oBm9y5LeefjUD6V9GgSjb7GGJTgdxjgG5a1YL4PuMQxD0Mmy
LLdWqtSOHQF30q/E3c6NhRHb4HsC6mFviQCCsIPXfohHKIzHHHC4e5/U+asnpDpkQfmRA3ZfGQK/
ZxYl3dYjPqykiWB2nB5oz39P4u6AGr7cVDNj15BR3FQonK6sd1tyTR0kI9nPuYkQgQ44d+2O54GJ
KMETi7KEM+1hHsvppahG/Hfm+OUmhgXazul3RuhHjGnAEsKypKGaDsFGZrN1sLLgc2Q2R2lCR9UM
iWmfwAsadmPe5aew6r2HfgRxkKMCSskDfO/GX0ZtneKB05Vp6G4Tee/J2P3Q4qNi9Nsnw2YsaPOz
ie6HOnhvgxpzxctg+dOJiLi7ogjuRjbGVaIdhAuvaTcw3rYOI8M3i/3Lm6fbuRSfORQTQtqhyTPk
8oXYFyMeu2oM7sHTXBiFrlwkv12QcVSe6Q5MBarENlk1NIQQQ34fyydL2+E92sOl4YvUoy7FhsAi
QniYTjPEju9q2ydk3PniflTPcdXCfRScvVIxXxirVsGwiT352cjsNW3WzUAwjSDp9jCkRJnz3WBq
6MpDPbQeAiG7obNK79BsOFNyaV85vFlYrZuVUuiAHY0wLnOoXZgu30OKq5H7ihPkp/nYjcHKldj9
/BpQQ89f5O1VZz7PY/7IGkxQvXJjCGaReWbM+DUiGLU95AINI3DDZq2NZ3p1gzbcbUreEYt4dANw
kHDpcNnQ537fo8aHjr21ugrQpWzRzkXxyenJbCQU2nbtlYXM+kCQMFEMSTRAA/TafTzx41DUHluH
GiYPCB+Hw6lD23vBCxAiotzEIU7rjt8IeWoXMeitjXtuF4GpDYKjXbtiN+VVulPNfExH7eNjWdFq
+q41p2CfedYK/OuhVBV7S+FxU/T2TjnY/RrQa3Ly11pihZC5zg9mlE4Hz4XJxhxool3Dx2mo/BuS
zT3HF2OVpOhaHeiOq8gYKkZJRBYHNAIDAVDeoMdoTPVDAjUvj6kluvzFJFvA6ucnMqD2zrwzsNGt
Bal9hHPnC7MAKz+AG2D+JZ1z7kTEuxhyum+o+BflsvpIGH3g/fSco3TVkzKeYTO8GU74ChoCJ4hk
Hayyp1wpAmXUkrEWYBbG5QgPYHYXKu2DExqfpTA0RBn/1haFhaxjzjelAk6Osw0zu/LZ95XY6zr5
7LlWhqdRQcMBLsOtpeJbvy1R6Ibzh3esB/+OCDnCTHIeZr+KaGq5UHtFrteG7adr+rN7RSG19tr+
s4taorurAUuNIEZ4EMTsZdPHgMiYe5SvtBzF4NF+tb+agrP9KII35qDvuKQLQe1PmO8HGuGtH9CC
aNhtD2V2a0RcFcR5K6DUP90A6ous6mfMtK9Mg2hd0LLlpiQrJBz2oYYmp2qfT65GLnG1h3o0ocqU
5JarY5RtiDgv1Y3xISMvVNMqoA0YpqCnB/dktZ4+R01INM0VSWSwBxdVnJErRk2jg4kJ3PWlYRoR
YGs7sCVwOh8m96xkZ7zSPr+wyqcPyOI4GaAYR0tiYhdOEIwvlAURB/I04UMwODU+SZmyXYzkGkkh
2TQGc9u7oeBGo38KxZcktNjJjm2v/LW96DWubx0GQvRFMuMpSuWqsw0sE9ooLlZljiQuONnOk3bE
ms2tRAonooQ44dFDVV6I2vmoZoKUE9vqL8yAo30aYsubbf04t6zlblnTQvJDeyNxhNN58dBbhk66
DJl28Einh1En35HVJfdd2oIGLAvvZgxNJvb+2mghtPsgHe5+j46dOr0NqaHOiWBbSedh+iD57VaL
cpeRX/sYO7hNlnVLXYfVreRfzOoELQ8hBJvrID5K+lewTMi85/hOxNhUWI/qLWsZPJhIrZJS7jQ6
PpX300fl1M5GJKR29UkK8mMueCuyL3p7xfO1NiVq1gZiFfscJWR/MKcy3bjF7CAIpG3kFj/skHEA
oSlxGJQX1QGbXy4Sd3dzvAKSCJFJC+jbi728BO7H/rfkdfCrhWzrgYZ+l0XyjmN1ODFyQjCcLaHy
4fQRIvDauMOXdAt5I6G6HONuLI5qjLyL5zk4HTWdKluhaZ19ILerytLd8Td0hXrW3LiCYRB5Qsmd
WgxYfcrJdib64nHqeSgahGifubmkQKX+dD9Hp36ZtNMsl33aXaBWMuVb5Kadxa3s1Yhff//dBqdJ
eok3MPc/un5yyRrt3VMYA6KuS36Av0DfCFeaoqr8P2WH4ispW9hotvv/IalJR0rpOqZteS4QuL+S
1FTlwKAQwS8L+DfzEPdUxRZj2xIeeuq4x37O31NgXbUdi2fCzoetRE4FXCSiLPmturmqjQq88FgP
x5vUZ3zmaUF6i6riB5701QQpZeOHD/gdhq3vlt4GDnZx/JcfBPDcX+KNFySc60P9dGVguabng5j7
4wfx3Z7NuZrRyikXIEFj7u1CPcatsa1B1m1pYanjItc3q+jZV120YMC+RknZPCVAXygIOWQieCgl
5XHYU+RDKGBbc+07IzHOYxwZq3/+lj1yn//8ll0PDrjpkwiN1sAz/0axQ1pMoacI7pL5Ir11Cvie
mSrKvc7p52dYgN6b1j4SHyhwlGfRsZyt7FINmj7pXNt4bGnX7Cu3RkdBFX6K4I0CG7OetJeeikUS
g+QPNaRvA2JHfX19qesYLm6kNoUfhie2vv4W1wBdUcunFeTRE4At0WySeXY3vpc9xSZR44HjZjgQ
UKI4KbMXMwA11DrmjV5err9yW/EhgFzA3nFoOoEOu9CK7tYEtI37iZwpYkOGw0x/+p6JKq4I33P2
kZzRLzie/1Z2A78y4jvlGc23ZQ2KdV09tdo4h3mCXpPsvx2z34BOhXZuyUQcD+NILVvX6MHQ2PIk
2q90tY0zgp30sXft9r6iDMqEaP7lmQn+45nxPZ9UbtsR/McBd/jnrUbFGNP1MmCKsMUTMnts6zl6
mlq3uST1dIfRYmXHhlvsYeIma9FwxKlNhmxXgByYCPkU+SH9bEfjOyG1eFioTa0s0QIxEjxe33Yu
yWBjvcAczPaRBBQQsrGBMYZ+KBRQgNOpZ/t7x2/YGhwiefqAvq/S2OsA5D7pZn5yJy+7NIlE2Tpz
fl0kmsWIWZmIY7VJglLeuC4xK1jZ767L9eSN/cadrfzsgMBZMalMzpIoq+0EsPVm9HVxRpRxyIh9
fvUh5x0aP+e2LXp8QXFu0NXNYSDBOCED9PpeKnGTKqK7J2xvT42bqMPc+9/GIni46lCvL8iLH8Cv
odpxQm8bFpSa4RR3L5WB1l245vjSNtZ9qATH9rFAteHY9GSmcEmuKBl2ZLgpbqJ0lpu4hG/NNGdT
lwFZx4tKr+9gkLk9NrTeJfKnwpmOaSIPLnNSfqekzg7//TUorJd/frrd/1iQgoWEKQPfp5SWcCv+
vEuM2OVAZAGpwZsa7DQaa4iM8JENSZe3d2LzQJgPoBjPpM0w6OASiKx7EhOL0cQdJlZI3EA09jXu
Wx/Bn5dYG8sQL32XtA8dae13s3zzXKkfVUpTLgoTqq+GY09qPZiatOnEMfKvesi/gnq+oMw0zrLj
KDs2TETqeTCOdSr0to7RWF9hLLNGyTlYYp8m5EcOUT7d+ViJCCarnq4vVdeBDEH99GzX1CzTOPqo
SE25FqDLtu2yFoyiQTc1p8VxkNavJE/0O3nOKLQJnY0A/MFgKCQNRDN/BQs5rSF5Ovt/vvDOn0H3
7AQBy39gShEEbGlc+z8vvBBTJ3FWLekJAW4Tt64zsERVcVg45MXwkZrZDEsvNtdpWbk3YR2C0Cj1
Z+NkzW1jouhKEdgh4KoY26C1oMfpRRctvfsIOO4jPN+MtZpzrQNnGB1U88Di6p28cHy/iq+vL2FH
Uz2xou/+dM2J7wP7BRLQjgE8OUm6G9chdEgaGUWDGgmx2eAM843FKZc6mH5MXN1Gwiw2/3xtLPPv
FwdMqWS+4EtUR44b+Mue9BdyqoZMV4eKUAFk/PHemCKTkBeTcjuuD1filI9f0OXITavPW8vSFC98
tjpjz/ldn9SWWof03p8IlRqQKMjmPHcjudne8E26EcMVEFDW+UoI7Fr3FwcoC2qpPtmFpV+M0mxP
IyYlSGfRMdXhtLWySgCTGIpdhZSR7nHyhvMphvRkdxtajMXFHnz6505FUm8X0uec6YcHpGUedVyC
vS/9YmtQn7xy7gg2EIc2o5kNlz4nBjtSIKaZO6Km4Yqyito3vhpWHfp/6rqeNEKJfnRzJZTlEjol
VgFk2yVYoqy26Hz2lrleigQBvusuIRF8neVq2FnL2+vXfOY+B0MlIB6xXUSKCCqKrXnbtaQ8WaPz
Hb7ultNqtUTZyS2TpwjFwmhNZ+XC2i/9eDhNKcdC2brOcyOa26TWUDQ77wMtylcZpvWDaXCqqaDj
J1dIqYEBnmk2bXB3vsdJmT3Wiw8K7eNP4IzJ+fouqrvkX54sSyw72+8i8vjz//1f6XLTsJBJyixb
mo5tmn/ePbBA5zyICVHAwejsr3hTtTjC0GzOa75vn4mSN5wr2THWcMgH/cx650dUxR+9lM0D454Q
EkML4QzK/ka0aCXZOMZ905jdeWx77zQD3zzULYYDq3UeBrddgldVdBMrUTCBWdTUnV8xVXu/fsVj
lT/LAhrV9e2UpM2dUYXm9yDrAI6nNako9XCTjJZ18rkT92KSeqldmMNYmKp91yVIfWiPXRyXP/Tg
Pjq1d8uOPZ+vJKGe/DO0HwEURjXMhyDsQfcakBizilBp3Z0YQtXfE4dGV0wX7RUndLVKzPkOn0V4
4/TB828fjIFm8fdNN1hI6AKgBED4ymzaDLS4T2apSuKqrO9x58XfZ6g9yTTuGRiSygk2Yyu05R6Y
8W1y7TF5jc3B3ub8xjruWpMR/ARgcdRE27YKw2oO1YyxoOHf/t6hkwo1p/IsdRegFF38IQOKsPWk
wK1c7/zr8j/oTp85MC3YlvGeOYVez3nn7K5v+wU7jFDjQfjFzVXpKxa5r7mpYAReRFkHXEEHm1oS
tHegWSfg5371GkiLSR6kTpzEnOtdbWyvx06t3PWUGxPYq3zTpyNX1DbQHbDNf0tpam/QJYZ7aJkY
LrvU1Hvmb6Sh6WF+z/PxzhWD8wVza22xx/1LVW45y038503ueOzNjhl41Kqu/Ft5N0ejVXjK4hRA
+gqsQZVvUh6p1xGQ5yr0pugn0BoMzp0XEU7Sbpmla7zatnqwiaIcbSt96aa7FojfXW2mh3KOgZAw
pKX1HLlin1XoNFrYC8CggZAw0EUcKaGzMrGY462Xm/a5TaHAzyb2QM/rocgkCZUmw4rU1vK+l173
UpO3qRciX24F8tIO3HYCdVBaPteMZh+9kQSc5ZFp47G9/31aaAJjHSUDjmlTOKdOifjJtZB+jmVz
soaWzGE3SYub8t1riQu7vlw5nLKlSuKRMuma4WUwg1VcdvW3iZ76rvC4hxwvqr9lrfvsBtjBYgde
X48wY2UkbrzQ5xC4LSYhvq96I4WB/WRRyl9fhkh6lECZ+P21yBozpPJI7yT8uhNTm3xjKhFcNJJV
VDp+dkIET5jcYiYIco2yinw0jA/MXBcMsNfiM5/K3rs1EgIke/BhzGMffrcnrKm/FMbn6MjpIM3M
R9Fvh3dN4RKV4asYAgZ6iMoiKMoHUQnnIF2Ap4hOCR5IusEEvySq/UC1TS3LQEMvI28W5OZEse48
AikhGKa1X2xBdAoBkrsga347P5HOvfnjmJ/DEDaaOZnvCSi5237ReyaTBfW0HILu4Bdky7AguQ/o
qZntSbXvQnu29jbN+x6FOxq7WwThxuGfqwIbMvtf7njPNl2bmaTrLEu76QCs+XNZjwdrmpwlrBR8
1C635cHLUB1U82PMnkPOPBMuesN0N7HIjv7Rcqr00Eb3QjD9DOPXGOV0Ck9tssqzN3TiOczLW0J0
t7+3Sgu9laWhM4xYTMEUgMerqTk7erhHty13//zDBH+y4flheGpdyf4kAldysZYf9i8VzsxUlTYS
Ae5BYiAZRXvyzSGmbn21gdg1y2W0wMASoWZIFd3eGRSGluXQZNYKUaMeThYjXxwGnLCjIkCTcIUa
4tNNjjNwWySG07feg52Qx5iuhfsTtwLT51R9/P6Tbt8SlCNJomAAtsuJ+INAomzIhv28vboNJjI5
vY6tJFnkTkli3QiVIwm72ho91I7nRlp7aQbpjU4g8NYhKi47gSEZMe18pqPibdsxc2788SmfGOak
JXeO0con7CzDxbpCtVX+hWsTPxcJD2AGFA4MHnVKh4nUcgRpt8awJ1YVj3MFu4LYMW0HGfEaaAM4
b7ZbIiOISHNoi7fhzzgLGQzXQ38wAnmcVc/fmNbiWwCKbo2auzwNRbm+1ifpSyTD4TD6TFavkHSV
mz/ArgVnzEMJlNPs/mqUa2w65mkTycP1bQ0/7V9ubP/Pk7qHR0oIy/ctBsQCHZRYquG/3AsydmHj
u+3PamFjTvNiWbev16YWC2ma5WVVm5Fxny50qNC3Lx4260cHmTHxoD1F8vL4GxNd3IW6VnojMvAO
o8YojJAAJNwNIgamPXTtXtEP3KUlpQQmhXCdp02PJt6ZVjA7+vupW0SqTKUsiqsj5R54nbATBCGj
KbzeEojH/teG15R5tO8nfAu279Tvi1BPssbZA/nbPGDzyQ4KOtp8EZI/QFfTcxFK2LZaTEg3iKlL
jvpiU9aj3udjoR/SGZhyNis4x1fDtFvfuYyW4ZcqoNDJAGgnDTUpAg/hNK2rUJDptfRq0OpPN4ld
PA+4X06knjDzXH4VDQS6uF1XPc4+W055Y7vaB+8UQX6J5jMZ5Gs/gfWRW1+xlh1lXUozHpVXEH4m
efP8z8+8IJDijwWMz9k3KUo9wMqW9P2/1aWg1rxcVvnP0X4dhNf/Pslw+K437Kn9Icnj5q6YOVh0
Wfzq2fEB5OP0YfVwFdr0/vctMSR4S9K2p3acaEs5LtehF+pdhbQJirzBIzN59TvSSNjyD03h5Z/o
b37Mrp89GXlP0M0oxRZGxjpikfoeRcO4zgQnI0529bovN8Ysosv1xV82WKDj/3wVOID9x2XwQeNb
AmGxBTPP+1sPlJZfwtGY/uXQFKjmLCrHtLfnT5lDYw+jj7I0512R5t+mhs8GM5iz82wcsHCiCUHr
4gp2AaWLKVCFJczCP1W5B8V3Eb5u3mXM7kRwIVDSuH6rYzbkqUim++uLjxL05MQzYK7wzSoqTIH8
wtTU360bvS1v5v/5KtWexjL9bSibDF0NmCvck2p9LUiSpT5xHeOZ4Vx1C6qkYEI3I9qiX7ibo2jP
E+UzwoODXP4XdWeyXDeyZdlfSXtzhDkABxwwy8zB7Xlb9qQ0gZEihb7v8fW1QD2rF2RGhipHaTUI
WVAUeXlBwP34OXuvjZwStQ8wrSBqUSxCFc5fxhSBCR7I6uTb7kLOY5ymC5/bwYoxfhQ/+jJrL8rU
bhnWx8ds8J67iVgQ8garkwy1dps07OyYRuvFR3cqTN38UMfmm2lMc7gvxm3UlPTiSWjCfiufSs+E
lGfjWKqqCsq911oPXSAB/0VQ0XGY7gz7iYbDWzX70QuzKdhDMpzVhEQtDdSF+87EHMJD7pI5OPfJ
usaU24/HXo6NsUvmlh2D/1//yMIPvvfb2RQWZdcNKakfeGTiJeaIbjKx9AHxyNB770OT7uoER2pV
gdvAFV0fiNFknJYW9QEHjtWL+EDr1dj9OqEYhHZv08weH0I7XXlRt/nlt/WruL/98HROg3VxB/Ps
hXF26irfO5EiQh8yYUj963vEg7qINKpg4j8VaN2f0MuckAtqGwSmxRqKRvAK8aIguS6ClIUiys8o
wNp7g37tQ0q08FXeOrtC4lUmWqq7LnJ7BOKWyH1B3umVIXvmLLO/XUzJNmvJqdQqdU8EaX5jmkmz
yZnP78gzukvHXLuxGoXYqGxO84wK+m/s7jVTMLkZzOacKySJ09Q2a1CkcmWN8Fmh/CSrpmoV2u8w
3xMsQ0FoKxK9ZgOvZmniVGSleARP0e+sTiU/7AwJ+cdkzBM/WuCaMBLjZpeW084wrfHkTaN39nv4
n5Kc3W1Wy2kvhbaY/C7/0bBsYUwYHyX18bmGbbZD7rLN/BHzUemaT0kZEs1bl8w1bYgZI6cKfSCT
zqsgLFJ/mJ0WgSSkA1Wa1c/M4HJoGXAQ35TwHPMN+tJXf4rOYHCbY22JZhvj2d14rd/vaitqdkRg
o/sp6yvfjodTH8KmafTk1oTwB55L3VZS9asPYGtkpeP+F+2Y9CkWBqc/ZZ649aPQ/Sft2LBI2Nbs
/D734E3GfbL2e3d6rOns046Ga6hzYMLR4iUDzDAAhHeik83NxyL4vxP3dAp/VHmd/2z+fX79H3kx
ViEm0f/8908fbd/z80v6Xn/9R5++pv7Pj0/77/nqpXn59ME6gwk/3rTv1XiLizH59f3/+S//Xz/5
b+8f3+V+LN7/4x8/8jZjtnv7jiT3U8iTPs8y/vtQqG0bZu8vTOPr+qUlDerjW86dn4+v+xUOpenm
HzZjNgaCJgcH5Sga3/173fzHPzTd/kMJi5LbmVtFcynzj3/L8qoJ+A7GH7bDXI4phKJuVTY/SJ23
H58Sf7jzd3NNmrWuReLG/ygd6nP9b81zQDqbJJro/IwWJ4HPNV8bEtMdgllRBDH3QfRmxtF4qdCv
TbkB+D2any3T2zuY9Ubj7NkxVUor+m1tBMUq8GVIHDOle0um4LaI/G+NrsqtbGub5OkQFn7R7ZO2
Jfokbh0md40J0bmKDnbumJs2hVYWdnQJIfWEO0nq6iXQbbLcB3GFJsXaTb6L8UfepuMa6qF+XbYv
XuV0F6WZK8vT5uQNrK0ktf9uQGp9PuR9XBeJx8OwuDocEr92fmMEbuS/BhdMGKjDBUdzGOrTii7Y
q6ZbW8M4MfvuVqVM8x21G+NaMk6dTFJXWs0myomjT0MHUE5mp+vehb+CeD+6kg7Ot2JqMaaKt6LU
smMxei95Z+FaUYZkKqwfEhd3FXGp0TGUIXrnyQyu0m0FjHKJundcWcwgtuQz7WLFEKwyy+Hac15t
FwG7TYBtym98ObV9yBEIT0po1M4KfbjYtLLfFE5dXFwvGDem2x0/4leCGdyk3HdtmCkrFX4Bocon
Vm68YK0Zbprf9Yy+tozme45uqKWYoVuS9Im5Pv3TOcMo0RIzYTojnKVDUN3WztwLxpEsG8SnBFVM
66DCnh6WjzXHPq2OzCfNFveq7hdJWcR3FAKroh+0lZ4w+RksIsEwmhUzcQVVXqojyNepGoyx6UCn
RycpzApIDJCQyidPOwpxgqgqzPAdOcmmjlI8g3CIVklv7eUwGJgEjHrL4MS99hpiaeEwYLOpHyUP
y/JPS8b1X0gK5m7Bn/pnHxeD2RQDbQ5cSsgv3QRXmeNIX+5MZseaYby3mmzOHXb8UzbE2coA+6xF
x2HhjDf+KB8A220iZAIwTMZVDr1w7DGkojANw8RdhmH6qgXUOcqgmTsZyc8Szwzi4ILr4iFO+vsf
Xv+L1UNKZSppo9wV7tcTYzfpmh6MgBjS0rvobblxh4Z0jrHYpMmwLAURTS1sZjgd5QIDyQG0vQu2
bED7Udc//v6H+ViqvlxJGjIul9BmMeMe+3xb2WVV1RJSmVEapDtjoF9wAouWmu1WJOYCb838VF8P
bpLficH8dVotk/JliMiQAyMTPbCwX2eW2gaeFm06m8jIRqGerqce8y12FBSFR9fSztd4Zofy3oPY
GuJsowtJBkwDH2QR2N6wNy3CQXBe19i16fYG3lWE9IsWs/5K+CMFMNACpDNTtvEsp1paLo8aXGGy
MogcSHtjwpkTjmfih8x+pwvELrEKUQ4k91YQHoLU/s3B3/x88P9Y7PBnKNN00bbM287nKxdT/nWy
kuc674tNmfo7dAsQNyv0zA755CTXIb4bYNRorbEc6lnTHJ1TjYGeRR9/idUOkBLRZXE/B6x4sGqj
Aik03qyiPto8gBOH0b2WFptIKXOvfFwMH+Pv0TB4fOfhgNKcZSlFh3Jw0Ys7GwkezpcY27zDvUNX
PP/N+U//MnGeHzwlhC3YQul6kKj++U3X2eiMdPfOaM7Drd4RACF0QnYw4mCKHdYqCHFo2DtPwZa/
QHi0f9c6n7fWL/cr2y7Vge1YpmlY88P1p2WwJkiJMBbzzMqCGryNfpr5zsYytR7N9CYTXb/sDW3p
ReKeK7e3SlY0Fu7fXQfzLxYg1h56AnI+C9MX+PxjCD9RiduLc1BnW/C0EM3ku5f6zg0qtGYB0uhk
1GV86gv7VkC8TdxY7pvaZxotfIUG1GHfqTpr18JoP+p4G6DFxNwBT1ENlsMirQ+TG6qYtE9iEtRR
/2nKh/xPopWLbRc5Kn0lmEIvJbyq0PMlfKwGsZmFNCpsvPQ3l/2rjujj985gTjHxpr6i7fn5/Qam
ZkxaIs5lCOdG5/xqZHn2UPmopIk7TMwKhJbTrTSROTflHmFqtHTSCYkgGCarSvalVhJ7DVQc1wm/
jUKw7A0F61vu0OAeEwD+HWltyVvd1JwQqvpGz4xoOYzaj7iM3W1m+oz/c1/ukSLN51BjY41TtZay
2GaK3BkjkN/FKG+jNGDeWxXXhWAA1JRgQJ1WpqvKspxDknctLiLbX2a+O6xb2320tl5uTlcxbop1
Ux6CnHGF1xIzGQfoPTQBsMwofJxlpp0tWz8MD/0UJas5muLjVBSqG9KwwpNTn9W961xsf/T3BalO
6JbyTZV2xZWTbcecxzgJU/LIgMb8bjf8iw1FMTSdi1+Th8/+0poKmp7YOa1FZanVO8EAcdHo+Xdi
rMq9MFg1Jo7Vm7RAMdiEYlnoGggDa+9kGa3rKlu1ZYHG2O4eI1gPVwCBlz2Z8RtZNYDBDXNFT5Fl
3OlmOWzyGwnLx2b39XmexYF4/Q0qAeOLkgL+hSazpDlbRvBC5QEKDFd114Ej8WbbsbBGvE5bvw/J
k6/bfj9r34F4qCbeBiD/V2XOjZFL44m+244DKzi7KgBU6g0XjRHX2SfNmP6EDlwkc7CvpdOSDQno
ezXkqxp21c7omWy6cU1sBtYZvpJp+d9vsn+xU3DoQMqlIPXz35eHh/gvg/N0cR57dgI5NFc+WyWj
RihiZXz796/1VwsTpyPdRKJo6zSmPz+oRYIouqyyc4zTYeNp4U/Npc75+9f4L0WDnE9fPDAsBvS/
kcF8fhG6H6J3DeMcVy1BqYbwF3rIQzrIcG/EeN0FOegrOFfUgER9NCOBd9QOcT1VW8s4agnltBxD
jACgXSXeAUn8s3DhDfs98xB/7DaxGcgrcuMYQnjtSPjnBMCoQRKiVfZ3T8vyRTGG12PU5qtOL0uk
Z6CDPuq3ihttIdxLi5IfX11ORZfyD4a6eAhmyb6NUpqRAEEDxGLQ3ygFJaSZHiuLGITOGm4LjODZ
ySPB6EDDt/vNSvqlgUr97jgOW6fi4CglM6R5g/vTBjYVRLeWaXl2teq+Bjd7ABhGm1MHmuHX2rZW
Qlu5QI2WhRlmS7qw7A3Z9Ggm2eNoJ/qRJIoFjWqxK3LjKqh5Ri34WSsGMALrLJYos1qZBWe/iZk3
g8pqo0l+N8oL3dVkhgajKYfOmWcvDdsSa8IXtU3IU+5bjXageUhGEt1dNCrigOr+Jq/DcKUX8OxI
cbC3+LmDDXafflMjCtlBcmCP68S6Us23vKJu9Hz32McZ9F4WlZCJUfSNU7Q6DIbz1hUBE7ypvI3Q
fhz+/p5kM+LC/XklmS+spPJ3xTxYRzz5+cKSHz9NULzPKkKVFyaGfjvhQZrSYleljn7d2yW5Kfnw
ay82cSQuvFjXl12d3YAMmmmEvNMqwksrIig1oeWpK6tfFBbHSb8ngLJkEH3lKBNdfRudKpQoRYDO
biJ6Z8aEt4vMxhfXiSI8wxk4GWZpQMGNn4h30K9SphvHSDpgieV3nGHoA3Nm9gb+L2aY+KTnfvUK
JTwlJHkOwKxheQ3Oa9YjvFNmg4rDGs7xuDfmZtfgGrQP7NA9lsEMCHHylzg17B0T8ndHFRolRXrt
49lhMmQwanOnQ8cmpU+au/SbOrlOYmuVMfsP7E2hKn/VxiM+o4q341srvyhh7jQhDLeYOCQRYGJu
LIi/pZ+dDcsJj0GU/xjnI1fI0H3seBRBVt/mY+bOwm5ykfSAAjcNjnmjfjjoT9uIPuQw4QDG9ZVB
5K/F8Ey7Zsmh4l1GPlP7poSqw9Za2fmwZ5QbIqA4ApJnqOsH6HKM+Kwm2rEgUvMli9IVeRSYkhDQ
LvOSobKCL7OxGJYtEVy4V1kOPFNByLHS4mfBQDvzM+NUECXt+8o6jHWzzXpsnrjlz3b3Vpm2vvyo
FP249X9TNltfd4D53nQlh1WU2DSfvu7QUzHIySnSsxZjgXdqVk14CMNWEMqDEdoDDt9bFhAI6nfg
/QCpTQuKRx3i9WW8V9hOu0Ia4m4Ln1FGIc5Y5xkWdqV7NOezbgNBDmdoc0ENGm9GrVjTHXvj1Kv2
PQNQDVrQOUgjm8fa5UKZiDi5to6drIO2G66URMuNxhYUB5laeI2blcuxcA0uC/NPpO7I50Rv3E7X
sRYOu9BNvrkjlKbCQQ7UyfDdbppTAAB1gbK82DhDdGp1O1xMY2SvNK0b1kI6pJYq2FS/eeq/CGnm
1ZRwFItCXNddV309j4StFlhmpZ2aFtccoIUUhX3n0GoHES5IZ6GVZi6nBzE2J4vYi9+8+td+1/zq
Fg0vJaVu0o+cN+M/reUVVipPs5zTAPWswsNqI2wmdY0QjoCdvo3QWmJnJCC3XpsB1gwQ6uG21gU5
MuF779JjGg34HVPuMBY193pc/e4n/Dyu+9htkAa7jCy5TNx+XxZF5cclM0eAeIFL+rX55sRki7v5
8NI3/Ch5Km58NE7lYH9D0RogeaRbZI5oRiyWndF3rY3P6MU7u56d/WYn5LD4X5ZsVwghUVBQ+7mz
5O/z9bPh1Caeyk+KiEJqREQ8c04hNqSLEBhvG+aISGDsGG+KN14FaXU90SJZVDp7S6VVO6OJJjYU
DMk59MKp9onIbpzHeHghLRS7XFDlZCMm/Qp/1ypxnSOaZG/NvIa0hKKyH1vdHbZub7XrpJf2o+0K
fKeI7HfkzWYc1wtr71a+sxhtYiujKU8fk4gH0KnwPIbQ6wthYv8o9U1bkPX78SHwWRiWxERxRiGt
w5qMm7Fp+3u3uAzCfWBgWtxNemdd9Ro9UmdwrG9YASC7mMXrRFhTmPREWDUhVk1DZrw5lNRtUgx7
PYXPY6VEstt0e7Mp8pGZj6SDDwoT24liBo2kO6Yoi8JzOzU7HBfaIdAkqHkCSKoRKyc6p34Pwybb
1La9axtgHbZ7Vq27GSbn5Jaad133RQ8lCMptW5c7HMLRbTCCBzPqSN/bMigeM6Fh1WvH4NSRc/lY
NP291kWngfL+uUFBwPQ03rkdNspExgB3szBgvobvxCsQfzv6e0fMnIjxg9QuKE5n2iK2xX4lZusW
7oJlnK9kpYhF6lW9acCkV9l4lL5xC1sRuFc77fWgKlYdgpetkWn9Tg6pDsQJNR/BbWtwmN/JkH03
c2iAQek5G9+Lb7Drkdo8XbOVHhwXID36Ku73Xm2kJrz9AD6maaMdHuxrYyC3MSQ0y9RoU2dhfduT
zaimuMOJVtyJkJOGFRlvAfw418AFTmGQI0Y3Lo1s5bJoUV8WofyJNae6tKnaaX37M7IMD2ZlfmEt
E0uvam4Sp7p1a+4uc0qfyil6oFQ12m2ZcRCW9g+wYHdOP77lU3PRJr4Y5Gm2kBxOBgyFi87kmrEF
3wqhaPMDBk2670Xtfc/ilvUnlWt/gjrckw/TxWg7SAaL04rGTHvRHOUSKK+OTHNJU/W+dZa9z6Zs
2fcUyrh7nWXT++egb68QrveLqElOiH+fKjd6ZVN/Ilr1mFDqZyN83wqjJwL1hA7XdAczaW/51euA
SGfZV7Av+0z7PgjAGpkKvbOdjo8hN9IyHDmkYkFcqE5pexwmjFQ1bz8CVFhXrRMDWoJPHDgoTuwc
MlpDGkygHAQHkztd+QGt0qrKTrJKJxww7ZM2QABlBZzWcej0M7aUJso8MtFqHzk1cLnlGHg7VQ/W
GcKdCxDcyLlOkamOQvHk4CFJz0X31msWoU8WV7JzgHfpkMZzfeXC5wtlb26cfPI3EFjrJYZhfL5T
fZdHCmOQ+TMLwM6B9NExjhCdrcDmdmZDdA3mU53ic9XFFx1H1XGg3E+AFOK1LpYpQ2dC3uJzKcfi
UALazzUrXRG9ka7dFs8fqTvS5bjj07s+YKyEx+M/d1hYVioMvin6skujTC8ZvYuB1OilwodLH4nh
u0utn2nOscntdhWVhVpF0EuQIJnFinAwoocnHGBT9I7FOFg2ScavbBgubTU82jOgpZRww2nyK1aQ
0Q8RZOMpKYM3rXQIkzbaUxtxcujFK8GoYuv6T45vkbED3G4BDA9FKjzIiKzI3iOwpRzBeLWJddDM
5sWCfs7J+9mIb1ObQRYZcQul6WIDZ7Nk3C5+9oH85k5uDDhd0zmazBrm+IEBf7tUgPiwEBmc+TzY
+how6x6b7o6eJZ6nESwZgoRSmMmSiLofruYBUywEErhkeGKlf/KKqN8IlKgpM/Cl59bfKke9RfBa
iLxJlloq1pMX3nTYGPZaft9xlYUMffxpwyKM4yezFelaadCcCLXcRDaTdlt/thFFrNsAYqdu5Lus
Nhwkp7W+Tv3BuOhVoBaZi3bLS4iW02w+ykGTK+T4O8ivLF/arVaXr4zZGZzI4McUFqRfzm5e0/e/
hY3fb0ZZ/MxpEV9BGtrUBPatBq17k2Z1GuqhXDqxzrNLabvwxVBtCbR5lPBm9rp9qWQXYGvIQJmX
Ne8uNh4IaoKygpZoqF8Mu0RU7fkYA+PqkPc6Vmj8O8DC+qHfxFF5xyjU5fRjpKssTedgFQG/ZGBB
dlN9R/p5tRtM2JJjAjuj0fsbhAXuvDocUIN9o2Ms4WVFmwi18j75v39QgOf71s8IBeSkAXfCmPbo
9h5C9TLWg6Dfz8DD7BtKACsQKG7iBO7d/EV14RDC9vG/H98uboYn2pNqHRE1u//4Q1RJjZjbnzZD
HziA1QCzLT8+I0n+29fJS5Wn5O1WxbM10uemYexTMA4ahgrowrwfwBr2Spb2XTBWPxv7Zmz1s6fH
wM9bg7Yyrz+Zw1XacY/2KWluaTMa+ywD6Ds61qOI5xRrw/jWIhDhSAjm3tGCYw1Upw71J7Icd+WE
UtVMJZxbrribDukepN22N/iCMrfuh4qDKNESciRqVQcGs4aSBFF2fsjHQFRQ2Tq1mpxQfgt1G1WV
c+opz/f9UEIjtqfbUSex2x9LsiPIO3DymY+qJNNKOp0dviqOuUqcqAieEoMuJ8x+ygLAlOSjAGuS
0Eptt6D1VjBmVX0nz7rXA1Mb70vVQsPaRnHxiLg1PDto0x3bGZeOOawwwj7YnDoX1KLZsdTUc5JS
cgaquG0bXIpO5P3Uqix7YLY9XQZzzkOF1UQ/9rpwJqikMzYB1smzhYScEbfxmCZmcB3VRyWxA1dM
rju87StOI2B8pZlCUIno8XKoPVHt5ou4tfM1lJyNXdevg0vTT0htBZEXV49ZYA5LHkPT946icTQo
iOUmTDsqGyQGS4csyyWso/5QptZZ09t+U6KoYW7+zcbteyU0jzj3svIOjYVCT0zBTTH6x2oC4aw6
67UMr4FRSKJDw2Rns4d3lQfbqyaYMymbB5FBdoaQ3iX3fUZugdb0MNdUfeX56knYGEyw4apVb75Z
Nq4hPzSiXWJF7q4ZmZEVnGgGBsQPuCYOc0I154vj2CqOwPHeDxXNMFKh4TicW37nekgMe9XW9ES5
J1n5+7NNTTpFeDm9sfJISCKUi7v3EPRpcvj4PzCwAD0l7WHucQjvDhtVPnnAwPSDVceSMOvZfS23
SllIc7v4JTQNuCsCJIHqAvJ+p/J5ssFkRiQbmwgblkOW73TTn/YQurWrxkyB0rbFFsrqHbi2HRIq
WEUc/xcTI+s8LKxl5pnvUSCSg83zNLDeXFQp380ukcvOd2nLm/Z4DHR6hVgaCin6h8KBPGJaIRqb
UhY4+ElnzStW8LG8E3OmtD5G3TM8BuJBhwQKGjBja8I1n+lmcOpFtfSnODz6WQUIQJXGyrES5xBD
Gx6d5qmn37EPzPSUClKHAOOXlfVaaS9tF0dnEfRnPvYwfMULNYhvESL+U4q9x5+MYh9PwW1fxlgi
aECdJd1/29XEiqwJGPUgqIieaNDg+8XF/MjvSIlVhP2ECrHW9mq00GS1QPUyuohXIA8R0Fqxe9uo
8AcTURIyIyAcciiSI5zIZgcoOxhB+hJxNkv4OS3kV2zb0Ey9Tiwnu35siSeeHUWAtvoaDZsYCKIx
90YfqbPRGZeE88ExywCUpVAcdw5VNuNY3UFVL851wd9bNdFRaI/DZcNethS2drGbQZBEwHNWeaJd
UZpcPF3leO7wE9dO/4rC58AORqIw6usF1URDst40KxLDc5K6JhLPVm1RT0rYQFpHgmGxsmG2PXSY
QUCO0mMA+nfUCvp3tJKPsTCJtWvCu6yvACT5JbighgU8Rx/i1/VSkNeNhlM+E2pRAopKv5euX+9V
q2C34DP0a/s20NpDaDvXEYyESyjVERA+89TejAmRoixjmTTLwj1mrKMNgsilWyf4FdFmAJ1eyrIE
U2d5xDpVHelKygX0g8p0MRn0i83W0AEtFdW13czdNSaxEziq55R4ucHTmkMGMgezMK4/Rq0Nq5I+
bpPsNtDz8CHuQSQy8VpGJRmlEffNQsU2hapWxtt2gLtXugg1x8AJDr8s/WwDN8RqiGvXD5dGUzkv
tBxmijoTRs9sz0GXBks6SLcFJ8udmdZPle5D2HcR1XgT670Gy+VbQPqI1t4I+G0vk7iO+qzdd2hL
0aLHP+OIhoDL43fINDjKIijfdN79VgBRorlYc+br1I85tRIsCjyS2B8OljU+dPwqeXyJBXN0/2Jh
ReL8AYRfz40nvzlJeJ6HTnHwgrBc2NmANYwYEg3EIkbO8WoCgQoThnoqpC3Ism6dJFrMdQAkRWDy
PNP5J7SFY1Nu5M8joZMXldfJwof1ifUhWoO/dY85KHdwdOJ76HzXR1lB5+MUmSgyKyZ3T5debBMr
6JeOlgOFhoS7x3yJhRm3yhaWD8oLZKuHQJQbm9CoLR76u5gj7rqgTZAnpFWFvdHCNK+8nZx7JaPf
Z4emthaWJfv7ZG4OmwPY2dJguw5ZSbAEu1x6pU+0HvxvzkxkGtLonIj8GWG52Pm2ukdnX264SzHv
0Aw4G2hclnWhuRc63MeoyM410N8njCf6wuTNG/R+tnJeFBgXfMh1fcoHEALw07qh4oQRZPukISzi
Z0zpdzdU2cGxx+5AfQwbUXrRTeTGV60k2UgHIrjWU9/cz0tR2iS8e6ext6HUr1HbTcci0g65Qmmf
Zj3oFIhi8QB9viSoIIZcv6gtLz6yENI2T+Ns44pWLoBgh0SyjgY3Pp6NiMiFFaj1bG3jjCSudtJ2
SpvGQ9zSDMmSADyJkxxb0T75fQQRpMAX13dafHQmQscsh3RCCbLJanTqx7j2zi0tXaVoqQbuTU+M
YcySNU5GcCX7o26V4VnLTesANOJUe8I9cC3XXQZWBuO6WGGi3LsTXHgN4F1KUuNc6ZOCgzrm3hgR
8FcAQWPdzg5mVT2rMQivzEjrDnlZb6owvqmtJNyJZOw3VQkO0E7xLtl5ewEz6qzkiJiISGP+T2YI
3DJPW9UBWH+yya0F7cp+O/bDLZFHZ5/897UBKHFNwzKFjCZ2wrFIB9bNG4lsfeUMVridXbdyVPaJ
ccJtrNRTF5kHpGu0wDQ+1dgaATiVza3gH8J6PPYMQjGA+OwrgXVdqOKFA0O6ZpMV20lBBkud166g
T+lftUUcnivkQLXl07UNfAu02WvXYhzyE7jggYTWE1BpF5iK3Mj+7nKfbdsmehJtZR4yfM4sxsHR
yh6jfHSP9GjOfs0xGPmRWvsAToD1kQ2LZQLiGhcf65AWQcNzK052pjBPDGI59NHfU7TgVrST2Qxs
cOGhX1/JxHy27Z6+pVUjc3TnuCkQYs6QLEsi2zcz4LpMPBIFubF0TDTb1jXS70RnwR9aBho2gzTK
72Uc+EeSQN4aV1fIoZ+p692jQL6xwNAOarIFwzzW8c/WNn5WPsRuX4/3llUZ2z4fwIHnwAcDz2He
6V4VSeqtLPj2UF9QzRfMPW33zW+paXx26y1saE7Ok9awp8L4LOLnQW/wxHqEPhNu/6ACpqOUdPEp
1v03PRkfkTzC6WkFt61xL5sp2XFKGjjNVi5LXwWnWTmrxpjOovB/6Bk04CRgr4ClXV/ryJxanbFy
X1xqb+mOBkZcg0TTPjfuaUUtIiK09t7YggtJPBwYiLCuBFWB6AdxijRSN2myRex//H0Y+JjghX7E
qdo+xNWDXswG0vJQZ5ncpSKUG2vQqm2MTP3iCwYYUwmJ051yd1tbFtnSkyZXgJisJXyGaE9ay53n
wYDC/3UkXlOwk99EVxpdp2VNJXfQMn6TFbysFV0CNtqwP4yiuqN32CBopSHdm3az1puyW6kKpIVh
JFjZ2+pR2a238W1NLll4b8Y4DO97vJnGEfsmtn4Wpd3UtDH5FN01yRA99sIA4F0NQ4whCbGrOJDA
RlbL3BxeJ05Xq6hit7Zh1/ctzg8kpdc1cVJruPEw99MIPoHoCS/cNwVqFq/AhGLn/W3b0tvTWpSU
gQOWeZT3WuWTX1PCj6q64dGYAkbbHS8mJBrThIUdSKHLhGqXudpDT9QfxPTUu/O7fpESO3EhSUou
gkqlqHpiYAqNvLUHHpGoF3C3nB40wWzoBLx9oStlLuFR3pauVt85AHoWwmvEJQzzH1FrOMdcNx54
ulGh7GOjEq9tCSE7jlidJTuDY0bkooK+IeMnDC4jez6PzyGJsw64aFbSFbE37CPFOuzGYV16M1Gx
BoHuuf0brEWD2zQPz4LyC6iM3mzSEUVf1nOIckEpLks2rbhQ5gFLApfEFsVurDXwngA/fK2maR6G
BtD9ulz16LsRCYdnbwj2SH0TSLHaOznBKArigPQbMqsqTTobQ6Mh5hMRsMS3uIm9MdskHERXMo+T
NR0nxLgWIdQkeqGrjOyDQyF+01rmqYzg2zGzvp/miJ2BdJqB8EZ4xbS9KkfbsD3oS6Pt7IWE3L1y
nBLptDFeu0wHto5P1TSNLrq8MDtmYKAXIi39VWNT2kospxc97W7l6D6Hfcz6F9xF2WBf+X7ItHke
qU2aZe5TrOcbw+qegjbedHVeHoiGOnROV+4I8gLOqXo8za3FLIKkUxP9wwJBgLHUakZ/wodcrQ/b
sGIYOApyGnTkZhCxaQrbtdVzS3YQfUP1EFujifMdjLjXTzdCB9WeSN1auWA1Fg6BWXGX3ZIEDIXe
O9Tioe5s64zkdsFcod2jOY6AYWxovTKnCHvaY+0pNJAvtDwmy0ZL7GVlUQP5RnlDmGtNmkP1OPRM
fEWKHt7Hs74OPYfKNyYombBYf1OnHtUQ58ljWxi3I1Hb9CQb59YcgmNcJNc99oC1qWvR2o+bDBu7
UVynXfaEdshetfiMb/PGWlS9G6wA6oeL3IjGLRM21yutA1GWK6Qb02JIGRNojoXA1twQxZcfdTdb
Ud4egxS9ZRLfaJxoVhje26HrNtkcajB5zaM2T11lE/9g5yQGU8wN3pJo4dT96Q41smEt83ZMkQhm
6B/QG0W/pmL/O+aS/59sIyZS0//eNnKeLR7/dsir95dPppH5q36ZRnRT/GG7Stmujm4FFQjDxF+e
ETbtP3RIVaB4wKApY/aF/NMyIs0/BH9nIGnUbebzs/zsn5YRU/1hKyQGfNaA9saf/yPLyCdxiobQ
m1E1Ousv89e+CzE0kyR2q41M/pvBgaTJ/Xn+07W4/iVy+TNi77O84F/f/YvYSyEdErVXajdMMzeR
yUh/6LZpw4FsTKbN37/GLMT7l7zmX6/xBVXxfzg7s+XIcWXLfhHNOILkK2OWFBJDUmp6oUk5cJ5n
fn0vZrfdq2JnKMz0VKfyZJEBEHAAju1r10oLAV1L/ftYLn5ATjVXqjygTs3Cj69f8F/l2v++YG7c
p0t0yhXJC6L+PNVgbgA8hwpSjby7oLo/9/SFvlAjj2+EbO3ukZx3jmWNx9BrxYVr9nN9s7j/t41J
L4iB/j0qdW/T9lL+nrZttumsQbsgN//vRf7/9s5CatfzBmmaeEVXBy1bLU5V3LTux9Cwt2nQnQww
Ql9/h3NvWgjTrMKOBz8Cohgr+S5QobCB18fL+sNWB9eX4vbC/f+5QTtLzD9975oanWkMQ/tkdrmM
toXrIjBXK+qaANUG8jeH7UITCxKQUgGhWyefyqEjLePQa4TNnTBq9enrDjvTkKXgLLE0bWgSdhRR
27IZl1dJkhx6ETwkHqKdr99xZvgu5ZwGJapZZgjzJPvijRJwtpaV8fz1sxcFKf8ztqzF1Eb8W7Rm
3XYnsJYbFb5UP+egvYPaPFnTj0TXVzG4/riTNmaNUmCmFowXBttffe8/wspfrMKnUVCCOtXJSXbY
hpMfA2kgpfd9dMRUGqDDx4Cn6gC6qlMPnfVi9hyhhEYZU3nl4edtx3Cj//6j7LgJVw/p7OJC+mbo
Izgyf7DFvND9yrn+X4QP2UI5MgRdhy9mgCErKf43fegcTxuuMbBT+hFDBwT6FUo4EiYm9Ts6bjO9
drHw/r9Cp//9RosQkwBhkCp1TE9yOrs4cT9Ff1lps8ODbDYip/W9hc3FyfO3ChtrPBIxrKtWng7x
ufAcL9Md/mocb4O+vvDxzDkk/OvjLYJSCvUR5VURnoKu/xUY2ZHT44tVMl7me8AmARta5biLskfG
SG4NyU9x8I/oXM+IYCNwoeTr7Uaurbs2mn5yBX6njtKxtcOXoeZIHEtvSiu2ozJc9WyXq2C8thTc
0FtupYegPshe+zDYGGSl8nqyUXuHBhkfTkOUEoB4Cj0PbmR0FUzTLdnpBzYGV+iJdm1rXksICIMR
8wsyELd11+580V/jSnVFAL+mpPMo2vzZxoIBMjcilmqH18EpFDa+k5K1Jc2zzlTgbjjWbCoDS8kG
ArmaDFdGR2jRZiF04+1xKMETtdgOLTVnWZM/jfBiL8zZc+Nh/iSf5o3Sp35p4AfoRpM4DRPW8HU5
UiwWUMSHCBpnvUQFYgd7E9dONrZ+55kXJsO5ubAM3MNkmAjrPHeskF+13Aajtv+6WWcWUmsRraNe
DXU7ZaNPtuClFcaz1KSA34vXrx9/JlKbi10YWL/YEjCf3LJUCycxisNoFjs1bzawbi4Ikc80wVzs
xTqpTqPCNEp3dnPGao9bw1NVJ/pdVAo8Nb5uyLmXLCI2xgEjINqxxsInucWMhfyIdAfX/3ufYQn3
MKtasevSLF2p5LQ2Jfm9p5Bg9TFb/t7vX4RTycAYjWvK2u1sDu1cZ83YpljexY2sbr73ikXAHKhc
K0qhVG4jwcSWpAFBfHNTylSjfv2CM9PAXAS/FiRU1vlTBR0E+fCYyVBbKnIz33v6Yn4PiGdrS09q
V5/CB4H6Rwj/99ePngfJP6L2XFT/OXSkdjCGctBWrs0dvKdiEeGNk4u00u0C41dvyRdOJec6aDGZ
TZB6Ddyx0iUVy5VnAb0kt7vnrxtx5uFiMZUjjdoP3W5KNx7sn9y8wenNpwthYlHl+D+L7ZLrlWA7
AYA8bNxG3jZds07NbdR0XKFgOd2sccn4QGGwLidI1V4Tf3yvRfPn+hTR8UYldWPxUtX2tsDqp1WP
qcH6ew+fI+Knh/taqExxZbFclMoA7zSAJNXpl6oy507/x4gSi+mcdikHkrBuXMxyUJxN+bZL4ocy
jq4zWTzLkurkKeWBaVYbd99rzzwsPrUH2eo4cX/XuOxKb0lWPvS6Xl6Y2GdWCbGY2HaOfqTXm8ql
YONXm7UrVKi/qpbLXF2/cJpTzyzfYjG9sWyx/LCQCnZCVfQSW1L5M4M/y0V/7W3Iyo6rJCvVWxSa
FSq2ESVpbCj3siclN03HdTjVhd6G1HP5LFJMXwoVqz7gluy8el/DNjlRT6JDH/x1b5/rkUXEaOLU
HAZJbtw+h4JA5t/TpruwyI4tk+PrV8zL47+G0CJYeG3qVXaTMvrZ9u191PaOmUn7VjOfZB3HLK8c
3kUYNhdK8uZx8o/XGYvwMTV9amdS2bgD2UmlkmM2bNz8f92Wcw9fbAFAUXCr00q1Sz0P6uaYCuUa
B68LT58n1b9++iJOKNy8AEsdG9fA3GOdGzlUMdOM1hzbw+33GrCIFm1k1Lol4sr1VaqPbG8UK8tS
kwuf+lwDFtEC8CouZzDeXROtnKNo2UvqwcRLTPXm659/Zrga83f5FBysAdfaMKxYeLqqu7Iq3f7A
EEzeW1YQHzGKKu6/fs+5hiwCBSC4FhlSVbnlpD0mQ4X/d+NOZnb63uMXMQKtpF4BV2tcLSa/IwU7
9AK+I9fdrwvPP9dPi2nde8gbPSus3Cgf2oNS4t+I4zEgjELR9lxSa6+dj8DeLPGZbEyf+281puK7
qzAj0QIUus3UzgTqimOcnVw3nZJek0iljqQTyQ0EF287s/w4IYHtlzwPxYxWsxZI5bjra4iPWSFz
MxoYj/gIpWtlwixASi11E7WVeZvJuME3SV2v7QHJdWwaFbzvVL4JC4/1ONDRAxWycVPUA9V5nU1t
WuxBSVRGc1MFHoUTeWTfamV8KnM52qlaDjEQYcpV1zTtj0qDZ8XFeYYem+rToqOGWC1MGKRNCTLq
6x4+08H6YqTXPZLocchLt80RVKWINS0YI32IAolzzdfvOLObWyJQuCO39C7uCrcy6+hgpxZWkoY2
/qbywHaAkcaAyXXtwtQ916DFiLf1xMc9fSxcS9duqWZ7IR1zW435tcm3+ro9ZybVX+T+p8kbFlPd
qAkro071/FXD3ZBjI2e+rhr2eN96hbFYa7oq0GtfFlwnYTe1a0gYOCxqPtpy5DrfesWyHg3MYxJT
p1+4oVLfBmDMHMVKHqny+fH18899iMUS0zRKbdW9zodgrV8FNt7aZllzCRd6wU4M5nRho3LuaywW
m2GK00I2ldqtixL0EZQTivpG4V0YvOcePzfv08cewph9YdmXroF68g16X+xymVpu/ISyqu/11CLI
tZoam6hohKuGsn2DTd67iYHkWjKtFEwmqqDvvWYxpoC7mCOyJhA4pXoYM4pgvXoz6OOPyP7mK/6S
ST911mSKMuwKXpGa0m6Yqvs2qo5gy4+Z2q2+bsWZ76EthhU8pBbVGa+IKJuAMx+tgurCjJgX339s
W/7y/j/9epM97mjoMSaWU3cdNdFvX7Pd7/3qxShShwGBVi0L1zMRR/cSnI2W+umor+MLP/5MkNXm
/vr04ykUmryRGlBXSioEw7kE/ER+TBuABHa8H5XgwrZ07ud/ddLceZ/eo5EbLY0kFa6JACwHa+1Z
028UFldY6JD7VtT1SK3c1712JoRoi1heDWWjtjWuogj4qRu0zXHl21WImDG01i22Wt8cU+p/2yRr
FitTpxnsUlukQdnw4ckVJiSjWu2+bsm5UbuY4phD4iCCmMHt8UAypPqYgYOSVPv3148/N3IXUxuO
/agW1Wi49ahwSRVTkjUYKK2+fvqZH7/kuU1RpPdUIBkuZhM3SWnc5GXzYCEt+/rxyvwr/zGk/gLZ
Pw2pOLBRc4eCNFWUO0htt76ebPEHN6d8lcHYKZujRCa7wMvu6zeqc7f/642LNQOXAyuIDEu4Q4Rw
+ocPil9GrJkMWzV7JM20rotjVknYNt4O6W9V+0i0ZyR715o4sIVx5n8rr8Ip3k7eheB87rj915ru
UyfomOhidpOaLlQURwzDyu7/TPaj7iM6rvK97N1wN6KD6y2jQ9zdZhkSMK91elSA8cQVVLmNyvnu
pLxc/Xxm+i2BN30U5ZMQSe5aA7mY4FGiUBnkiRNQGyHylcAXu9RfsxLLV++V7MNOQ1NWUp1SpFe6
N1yYnGcyN+oi4GR6ExacVnNXdKep7djXUzqYc70msi3mi5TXvBhFuv16ZGjzlP/XyFiEnMCLRS+H
QHUbXL03Vc1VmTFQrAu0VX8pKKRyVCyTD+iXPwKvAwRuYZEd4HPWVD4MdfzQgZPnf9Skvk99Chv+
+pPWsuKtgOD4mzKdHgdMMB2jyCIUbRy5h7hDKt8Fv0SJzV4lQceV7Sp3MHorMQrE7nYwqtApgqm4
0KNnogVykf+EcHi/hdF6VeZKcvBHVXFhtK1uujC3zg2aRaSDaw29RFFSVx0D3xkNjS1sCaJQsyuE
of2FXdm5tywC3gD9QeaEnriaAZ+mbX+Lci/6JzFZFwbCmT5S5tH4aTpOZp1rpdSBJknxoAPzHXmU
0389yP529D8GmbLYwyA7nsoAt2O3VfXmEAyT8iDKqTqYEliFIgl9Dkl1ASZdspJ1QvmeS90e7nFG
WsGvlMJdULQYyLDS4+ak1xBCKnVrhQEn1RCvni5qqDTBlYqdBj6tABu14cJm+1y3LAKnnyA8a7Mu
cSmcWeV243CGWH/dK+cePX/qTz2OxSJe05Ufu7iu7fWseTSa5OXrR5/ZsyiLvZGJtBI6XRO7SUEN
O46pikXds9HcU7B1AxAgHeLX771pbtynRqBNVky5Jd81tdWvIIcKn43jdrDEMaTi1EuKlwDz46/f
da7DFqEKrF4W6FofulSSmDhWlApEVelSwvzvxvFfg3QRJbRMMopJGUL28tvOKNcqphu9ccpabEq2
qSHDdByo5vttm8rOG4pDrEzrIDHWTQCXQzxZerA1uBTyKRT3eigWygMehqspeIxh/lnFs9lg/9Y6
sYbUuis32Bzvev4duu7/fYUCffB7HbUIST3Z/QjrwcQdJvkjxl+tlqVLc/ncR1gEooguwpE8j12R
qtd9Df13aC6EoHP7oiURJbRjhOJxFhNB3VS+0xUqxjy3jIDXTG4kxM4Td3CevtVJ8iImYTkXBTHM
Evb1Oo7iEcUbg37hKuTMBlJeRI0kDeNgxFrYNdAWkxMrD+UlidaZ/p+llJ8nXI73NciCgUO5Hcew
hAb096TmLnyCc09fBA6SdVnKuRmLlrw8Zkro+rL/83v9Pb/yU6TIcpT2OKKkbhwkGHOonY2tA9r1
r59+JuItzXQDI0dI3qlEPCv9QSamwljWf2q14WhG2k0s4p9FdMk9+VwnLQIFcDchibKNXDPIH8PO
hqgekIT9uiHnHr6Yu97UW1o/DZk7VDgvdsG7pZn5N7/uYu5SI4m6TyljV4nwYOh6FoXU9tT917/8
n4Me4tNyB0FWysdRDNeYUn9Oo+xDN4BYASO90DMsIAyV/y9C84bFlPV8Ss1akYWurEo42vU3BAND
PPXqwSitg5yAwkwP9XDg/1oPU7MJmmdBJ6ojqCwfCLEur+1UOgEnXSniRmu1XYXcqK+BxD/ykGSC
OZgYN5SuUF9CtahoqRUDQ5aOh65/HiVOHpoBsgRsiQnnAgJETN1rQ73/5BLnRR9vNQMPi0OHyTyh
vaZOAA+4HX8yUeIi9TJV7dsS/Hkm3hDzX3umflNS81E1R/4OfEbHxHy5KwDIKp7i6Podh/QbFg7L
az9C5d4UATC2rcSHs3JB3USwYe2YaSkK5V/8hNJsHgwfpKJ6qNLx2qjeo/SAOtCkvsjDg3gsAZ+q
GjW6W7zW1hI4AbYD/B1L1ikePhjKgIINW4r0QL2pE9rPcqXBwS8AH9erMsPh5DbyflMzuzGVJ1a9
Ti6uvERft6HMlbznZFV5xQ297fnzDf28Fo4k8NMuucuV9poEx7NnB9hDUFJ1T0UVDuv8mwEEJw03
Pl4p/AYfozorqFdtZTmq8lJxPSEy4zVX+n2u9zvMXzhaBJvJV5y6OaripiaHkXESbGGE+DJEbOA1
EtiauQuVAZ/X8tBCi/dyZzIih28Tam9zI+V+5DK8XvNThpG6hzSfz1ZWLI6kLxyZ4kMa/PXc+Oes
nmlo/w1+Qc/1NQTfyK3BwfJtjTdKnS+s9nPk/9esmP/8U2ClyhNgbsYBpNPtJ9LnI90OFAfiH03L
hHzhNf+MsDRhsTRYeSUqxNMR6XOx0+rMKdgNT/JEvYi861pK/DzlQiQ511vzn39qURnDxM8AJLgC
V8mDlSOT0wezv9CQc3FK++/Ti3awhT+frxEJPgRYoUttCZ0xvYDP/bd0l45aLA8l1/KGgczUzZgP
wRCslKq/YsIFrbFhTsx7pjo+9TJVcdo212RXaZ6+HmXzaPrXSFisHVBZ0D2xr3TLVhev8HOKx0JP
e8KTVz5qyNJvrZbKma9fdradi9WksvFurQYRupYRyte9bRjUMFUWXLQ235lY96x80E0r3QNx6YhK
sQ/gQKZNmtjCMUeFYrXcti6MmDMtX+q9TcHhoErSzJWjvDhSMJLcSv4kP4wxbqK6PvqbNoIM9XXL
z0y4pfDbiiVdwE/MXAwpf1HA+FRb5a7CCFvOL2EMz7VnES+wFZnSCrGOq/ix4RSEJ2cmn8Jdq2VX
7TnjqsCMLqTi5gX6H8NmqffGLHSkUDfmdC43H7le3/YAuKmTu6tsqj6ocXcMXLBTr99+3X9npre1
jCRQflMjGRM37vNXKCDvqay+ff3oM3N7SX2EuFlLlt4mLlWO1zbli4ro3izRXBhmZ2KgtQgdYyvF
TaSrkdso+tEHiscCemgSAAolycBJfbOzsbk0v87sdqxFHMmjumrkXEm4ndnn01VaHgIEvvyjGPHE
/ikL8rflxbPXuRG3iB2KZ+VtYlNMG0mB+WBMtfgpokz+I+GvPWzwpy30GcIRUtmi6qugVgwqCwln
KAooKBSzs3ZfkS7FN3Tb9Xm39nqtAUveYJv59bdd2FD/PwmgYi+VyFU9dr1S2IHbUgAMd2Tb+v4+
i2GgZCf2PmMxbeZdWPWu6/563poZxsE3s100J/JjYMDY0crAkd2CEyUEZieJ4h1/wkm9wdQmNtON
nz8HcL7m/UXuh+yhUieN79u6IytVkCL9JbcvXXthpTgzWJfSZ5GacmFEtIebPcxeMP2lwvfrvqJU
/8ysXoqeKzuvel/UkRtYaXlUm5Ja2RwSVNXi+YYN70kXvYU9Xfwaa3W7xVqg2kB+lDcKyMedmRn3
lYzPghPYlrZTLBkMRzOANw4lBBlybkNMNZLcKQc5fYrVwN40Uuc/5lGOj2zWshOswUhOAcg5M8Lw
FE6YdaUDZpspLoMD8KvcNbPDgK0oP/PRiK81YF9OWeA3bOf1B4hDeWupQ3YV9QJoTAXDYGRbsBp0
abpqoNTcdgZjTZ3qlzrKum2APhOAli790Osh2U9xBvHOCAyqVKleopierP0UVOwp8nYn4a267kOb
e46m2FiGhJ1MV8lbFMP+VlaLbjXqWCSBOpeuhYnnNs5pcArVLKaPoupjxA7lPpf19GjaONNQB9H5
JzlRo3she8++D60pS4X2FKUSZyClqVf4LkA8k9Bk1EFCTXA11BudGnCkmf0JFGNC6TE2756uHZo0
D3HL005G4HNqaAF8G4HermWom/va9rMrZIpmuYp9PEqzXLuipMDfxWX5Tn77V1z04UENcRrOI1V5
LAEr3cl9o93YXOtfxWniHzDpwyYi0/ruLoMovOubod1zf/YwCLCOweiBJJaqcavj53YVe1N2DX4g
WnOvXT5xBjMz8ueFeMdOA7YnTn9wuuy5MreFkIenH3fUObRHsGx3EX7RN30IPghRFrdL+GBkvj9t
ij56lqzyA8pOCEWH2iwc95w6TVaJnx1lsw1WpVStwwa0rIWJYmc+UNiCgVn01g8FjiIw9IFFD81q
SMoHU4swtI72U2AKp1Y7ooMWPvtdB8WClT8pr+VAI/Nm59TGZ2sQlL9qE6dpQKaDzbkp9PZ4fm8s
uFvE1igzcAb27jskUX5n33pjc60MjbTCduIX6i99N7JpA9Doa+8yFxWKaQCC1LZYEG5HAqSvpyt2
dh6vrrCfGbIRxONtBl2nroVTUYCgUYcfAkcM+JtFnMPXTxxwKgPg92x4pbB83cgE2q7amFWMjuq1
ncydxFHaseV8nar6ceq5G8tBm43Kfa+WtzqjWJRiDzIOfWbqXWtJd6+SBRc2jICwC8eD3xUQIEbu
zxzOpjdeIKRVaExQqtQ9rbYUKvdTLbjSfWPV5u96lLyqTPWyEJuJfp5QdBnZo1wrsGsadnXSCpT3
Oza5qyoJHRtzcMPT5/7rFL5kOO7nv8qA3CX+tMJIe02f1Gxh/PiOyOQkdrlmtd4Vcyl3JBD0Do6i
xIcyek2xvEwrbkSN+kjqrO8qd0zUdZ2om1rT9gX/9VReYWaK3wp5HhJsQyCBenpoFL4GrrnhsC0g
QNV9R8X9dOL/MYKHpv6wMQYbKMqkHU36XMFpktPfAyQeCtqClaFtC/V37EfTmrRdVtu7TtQ3mWUe
umY05p9vAItcTQr8kCC+4+urKjzA8agECO/4r9XWhMkVThs/9fYtvEK4qtAUvLsmLLEFogOT8iBT
f5gLlKLzFxPq0ZI6UvO6tGFc8xHiqyCMsetKoONDmaEAny0clWPmW9dWN9B25T1p8HWh6Nf406+i
oqPoNLSwXWe0cLPFfe604lphG2bGqhfJnWlpIE0YbLj67keoFPBfj4NnEYEw3oiRv7UEUaxgo7Ba
J3nyp4ljMEuHQomPlVcABmL2D0AAcTQQibfz5mFIo/P62lZ7qMDNiW8U5x622Ya6YsIOqj3/kSnV
t/zDi4y93BXFvQfRh9LvGwW6BKMkIXEf6tiQ9UDP+GCW7vd4n/S/Gt/7Q0Z23SvUhmq/Sgzsu8C8
hmZz3YeEBQab3zJ/QgnqNNSW7glQhOdYQ7FOmmLPp5t3KT4IWF0eX5tS3SlVtlKAtYXxHXSgecxA
z6xJBpgxZnTmb6HXO3WKWfFxZ8IHaFCleQT0lX4qmlMPmBg+Y6D0V9jbOPV4UEW41egx34x+SGwj
ZMiho/cQajG4JhZMo1vPM5uxVU/+JqMErMt++mV7gD3owNOYb7wc2LUOfnzrbIDVkbbOPNeK4XVI
ISFBzsNh577BMKgO5Pd5wJfTDwwwHjybtBQRNpF/8Xh9egYYSskXtAXqCzv5lu4vGS/zdJt/yvyS
uGRzJK2zBOc9W9rHHKYH00CaZuzr9BljlJeGecInbibxoZveuk27Q0RVoIh/CXg3E2eAaHqb+z3r
KFgsovs2eQzEdEIivE8y9ZBb5o/5E1mN+Spp07uqgOwzCrHqR/z6aqhPGqEgsuVNiAEChwks+YJk
2LciepA8kmpcSoXYKGz0IHvJemkN2RqYFt6wSrRFefPEVQ+pf2tYRWrM5eSolWtFb670sTs0mW4h
gKul+xLq6SGLM9zreyKLMa07T8hHpcOLbPRkGs3+0FKqzomD7imb4GoiONedMsZgok0JtIpS4kjm
kxEKGH+AN/dSCgsLBK669QNlh7nS9ZSItdVZ16rePlTy8Nzl9f2kSSh1qy24Ko6ZTN/YD9y+H5jr
IWcc/QcJqdfEHn/UgX+V8OftiMlYV1ftTSGsn2M63mKnu00z5ZU6yceQpQypQ7rqQH6x1Uo2OAgG
GCB45m2ZEaUFxiBUaBb3RlE/sW5mj2Rc920I1rS3b6JEMw9Zz+ozDiLCrQV6Dzyhace+yf+pa4q+
G6jq15y8UMpV2SfpprRNtGUCQhrKYxzuylHddsKPVqHG9oV7ROFYRsEipVVFjwjNy9eVbXQ7pOgz
82dSV3XVY52FYvCq6M3Md3Kw6FtqgfSr3swPSL5n9h6UIK1UnEZ9MUptZQMAq6o+WKcDRPMyNKcH
hbzbaUzgoWX2pL3Wcqjhi9GySVRGO7xCnmGgwuiV7MGvIEjJmCBwj9aY6ZPSZdqNIenVDs9lHU1I
gskcrdJQaunBs5kE4UtPxcSVkXObHKfN4K2KjBwv0tn0Ngjs2Nt3CvbH9PcQX0O3l5jX5jAdYP4Y
d4lXNPg26tLPLAM7l/sK6LiUwtUf4MdkddvUuXhgXA97W0ljQNFlqMyOoxQmT4FKxq+Ehv0w2pNY
DWU//YIQN5BoTYpR4N4xyOOWfTNlfZaVKrojLImjisr6ftJE4bdOHg7Nz0jCJ4YHGe1Ta8epC8e2
/1NUkjaizVYGn3JjrT1ZHNwA3fh2vwlLPdm0etmDYO2rYW8ZGXll6EQpEzisDmOOcTL32VW+LaF8
3+hmjeA7z5qjZ4BqUSZrFv+AkqF3pB0wtgxPehB1Tm7JzSaKQo5MTY/3EyChk8wlFMSWtEWkPuU/
UJRkP3x8F3D6y39bQ0aKNsV1L9Tem0YH55hnxs8hyMBQJhB//QAOWVS36tqUWAZGzAtXeg7L2vMK
JXG8TqgZC3za/jJKydjC5VTvvSaPTeA7hiAdPJ8jWsqBUlUSm7GAZZfqFgjNtofZF5jo57sE0qyQ
0zUgBZsmyTi6BDTGCu2gWutR3YhbpcapyOB/vjV90z737dTfpMj/tpJWanchOLloS8GW9KCpqv5L
1Sv/qMfldJ1WKmxDHSYbYC2pH1cZmaGVlLBcSFh/4MAklHfOTeobmG1ggcag3KQ+RE68X61Na6jK
rTArjK8s3NCkQgZEPmiE79Hr+49OZN4WrqY4BFWX7do4V6/GSrOuZ34VcUcbH9KgLe8pz6G2WiV1
ikcduClKtIv12Eg4dnvjeOp0y14ldR+GThu28otizsyseoZ6Jk39JAZP3spBHt75kfymhNFPOTXv
ACiB2lfV+ibJ8Y4i4LLRmdm7ckBlzqQ18SrVwTRZdUa4BUS/Nma9tqhZQjDk5lq1tu8oJb2PMKDT
2Z2AfIJiNj3Kas+OKaOGJZCmdZoqLrR6G14cKx2zaLTjo41HWzuxv05EdooMEMGDuvNKjlK1Wj2A
xjriTbnBp+aRFCxOvDW7oklQ4su2Y7D3NZt7WYtxGrfv/WQ4VlmLOMnvT2xg3jI971Yaf80JZHOn
qvIuMKuTBRfKAZh26PAe8svptsMDOJLkXYS9rAe/1QFsNKd9uOaxGkh5oKy55pd/+4X+ZsoS3nl1
P7qq5JM66Z4TAoEdy/edhWGbOWuDUptK+s5r5kF0nwKLTilWWSeFYW1BHtNqbWtb9pNdJuzW8XhJ
Q4NSCCDVGXG9aYBeQ5NzKj061lOB80BwtEyAlkX8WPf5NsYj0Bk6mPiyjK+dpTfm7Yg53y7KxHCX
+7J1IPBzd6V7mgwDOtZ2qtGyW2g8SYGPLRePGtcl6Tad2rvE5Mgw2kX/s7M0/bbVCk4HanBbxFgF
5ME9pUjxKlBZX4L+GnOXxMkM6SiGCWuSJrxGYQo9M/yZgQDdGKFSITJNf5WtcTcO4TGuja0ISe+r
3gAjCgqfrOcnWN0UNpvtvphViI1Y2WCzoDixp2yfRh5Yde3P3u7MjZGblRP9pdnnKTbubfon7jDT
STIc2AuPrX8WaX+6UjCI+qMhj/tZiNV22UZPw9+qzH8TVtV1KGeHVoMa55fmbv7uVjKzgk0ovSwD
1mNtlzgUT+YaS58OVbH50le0T7CkOJ1t7nD92wFb2JL1vgerjLN6rjcbNkp/arQgaj5leHGka1uY
73ZsbedWy2pxSrPxdRL5VZMyfoNMru4p7IqudLMQf0wZsLSMH9BjQTh3hJ8d/FbqD2K0ZsVm8+iX
8o1h4GTfVHsp7t8Bqe0svEkEoIMxmLoNjGWCWjvhc+wlyrrVw9UAvRDP6nCVZ9rey/EpxmnaYe6/
Wyq6hGZEx4deARRCF7+1FYRlQWXP2rMx2a0F6Moej0sONqusmDewA9YNfC+uRfGg1/Xcd8xJualk
KXL8Jn3t0uYQW+W1FUy3kRnsQ+jbQ0qllI4dZ2XgBu8nt7Rpa7dRtAFHzJZ92nSN/xPMCea0qic5
SG/ekiC/llFfAr4L9O1UZIHTWjXBVJvTOTpi8hgbt00TW4YjieGx4K7BIhKYnJWnrL5qQJGUXXId
29O7T36kDirESbl/ZzWcqowCHLDpmyerbG9McOhJNd5qindn5TV7RUafrg53qapc+Uo2V1e8D3a4
T6eBu4vOfo2oY2f95ra0NTh6pu11jHbCYTadRhI7g1DWXWXddLV+Un3jSqYCy2kk65BI9os5TXdF
L2ObMvyJFPHYmyqpgLi90mcmBYUiN2nR/8j98gbPuyMasQKIBqkhbE0PoTqc9MbeyXH5x8pJfUKb
c8nXvKE9pLTBvKuT9tWw2YvTE+FoP6amsTdy4xCzywScq3R8Nv9x8OU7v0v3oFT3HaA6NJlWtUN/
aTBstY05jNh/atWDqMy7hk28E0bK0erqDzxDh71h69Mqa/R6n5Kq2nPfLEP85u4jAIw7C+8bqP/d
4O0Y0SH3BvUmq/HLaXu2KkICiwFM/0NjHqdClRhLJFtrvs7Kyjz/ps5toI6tkd2ouQ7/FOuxe8nG
5EXKxxrh1IjJgS2KwlXbKHsILSPAlSH6NcbdUzuEydHIspgFQFWvcYdJV7SSsS4NmnojQxzlulxR
mCNjhjHqoL1KTT6+9EqIntIeAZA3tf1U9op68NUxWdeiaN/MVI/gzwlDyM7YiuCjr/p4paWMn0JP
etMhxRVvh9QzSIPp3VVZs1yKcshxnlO61uWrlu8ZKgGuUmT4tI4VKeW2GbP4zqjYx8Q1e88oVWUu
znygKUo2gY2osRZCCLwpGzEX1lmT77SqNd02wG5OntDBoKat7r+wbegerLHOyGTiv6kSrlZaaL2z
vTDvW8CkL3I7wefpLQWvgr5SvehQREYJ2MfQ8HGi6C254pzC6TcxezDyCLFlrWr/D0dnsuQoskTR
L8IMCIJhK4HQkJJynjZYZVUn8xTMfP07vE23dVdXdaYSItyvX79n2lt2nYWpUWFla8mRvojG1s8E
Rjfnps/c0/+NlpMskttC1HRQTSY5tN0ILaX0hoMxNszXUwdQdbbqt3VonD0Bh/qey6t49tbS/ZtO
+mMSrcuyr91s3i9a6qVBLvtRUJ2Z6uAp3eqpWIwkdOnYPITfJjBt/MamppMz7+r50TAipoyVx0E7
T3qgGTAD6tjGKyqz0SHPdkjfFEstIW7IZdd2qXZUsBcDclTx9/GPfu0QmGkQeYimYRoPuQGE3eqt
4iTSAvZ8xJrbR9LFxpfdyulhmErzPRNTC9wEVsOT5tTRvs7IXFzU/AO4HhGL76B5WHUR+/Ca0i/C
FjpfG6chLJuoe+hlL48zmXQ3peLyhulanrO8UO/DKKw3VffNw9yl3k7FRbST1lAHMYuzOzfhZtH7
tvCtvCKOX+DCXl0rR6xnhw3hkgO6JYyzcNjNk+ZgvrtTs+4K19YfqqmrAjfOK39JMaTYi0r2cVcX
F51tk/ukKjz0Vkc8Jq+wXymq87Ktx2MuVbvPFgcyo+XQmtijOAGSE/WOOk/9h0WJ6KelJ6O673Sa
DpfdmHetkDgNQVGnmGJItbxbxJ9jgulUbkJeUxWEsNTwUlJD6+ZvFk819nbl7rFNKx8SbxuSUN6d
M4CPaBwW1OpajEGnL2a7VxNYAzGwVqdXgAwzhatrJ4hincEmyPKlIvXnU7cd48BVZNxVozGPctpt
9ouv2ePlBbrYrt6/KUoAnMIp2JGQ4Pk2WJ4gUuPCcxfXTwjvIHJ6CRoIlhngej7RKuuHPXLHVhul
zW4cHLrrZq4hc9ADMDVRX4uppfskS0AXa4QfL3yOhy5tXOw2q3lQkUMuZhx3V2d0Rt/D4H7zCsQM
TXdtYFapOreOhHxVZ0SnAjT+loCtTn2m54FoqRQFQ5zHpquTgLyB5VB200B6yrLEzI26CMR3l/IJ
Gdz2LgsRoKMMCwjyojiTqwqCT+N89KYGmKKBY9iNMd9xkgzf5RLPoWEtKy2uHAhQooCCATbvdMbn
Ox2hKwFT6ucrO6tlYf+nlVl3FotGKRpFVyhJvzEtbFqV16pUz45nXLvWfE0ZBwblmj812XymhbsO
afmras60sjW+RE4lXeQTkZ9tTBnRWNluKrLK16TZ+PnUEknesVrFx8WlZ0ELL+aXRdMuXZKkrKzk
P4VLRjZpU69rZHJtuImxi+b6b079XHuKTZookLZ51LMh2RmFDHl+/mqxDHLPDHMjvZfecq9aInDn
yAsmruBySo5zYzETwXdkjeuHi41JZc2RyTjUZRRPtdXlTvqqClYjvDx9Z2tlq3eKl4YaRy/o7NPR
4IsmYTtae3i1DPBp4CCtG8U7gOc3bbBucdG8F9L9nVpxkm7+UUykHOQRhMiYgFp8Gm3LDTV/ZBUF
dTtWCFN2fh22MxgBoSHvflHEY5HXPkjnZRza3tcFoqvdvK+GcSOn72fJp+86nj+HZT2pSRz7FVmy
XZznEcQ9u2S/8aw9m6NEGU8PjartN2e7OKicl33mpv+1RgXbh7T6laoWNZKJiYtUsVIWdK75ZmYl
fjTts2eMyijwWEbtwciid0+kr5lg/BJ5JuwQJA94bO2+IVDQx8sfX/XM/Jw150N02YflxBObNK69
I334AV3/LJR4iEaUl3Rt4wdsfqXv1OXBqZyfpeoXHoNW+rNS7OyS5hksLSYygAfMyzJKjKXrL9lI
R1qSZz1K+6tLNNKO9WzvJcZwmrOxP3DPmUSQyeeJBXumAMx43I6fd3/lz3mN1+Recn6ASqu6QGZO
CI/nt/LQ50minWv9NjeIBV5j33PXrZGN3be+Sd9ad9EDIOiDv6bz9+ZATNLpPo4ipOvAfSKBU/Fv
AE5VoYopmMzhRYsjOtsFHr2bEWQ94TDsa5LMyey/WogaO1sIHZyTOvfVGEw5wxZNuxUZPyBGkaGr
mb5dV9+riYxqTwrdvdF9BChgXTkDZIsc7MBtvbMk6TLwlvg5tfvPtdULBFGSivspnUIv4c7s1eCA
gta3Gzh5BYB08pzh2qaUl015cXja4xa/XeX82k1yjk1YnXp60zH6e3jACN2PCgJOvCerMJ47diT3
ZjF8RyA7dnaRPvGrap8V2bkx3D8Ju2x7EggowFT5rEbrbufI2JWp3wq3BmIU9/9QytgrX+2vVY+d
k+hNfPRL0R9kAtOEaHyx3wz4ZU4VkdYmN/ZIf3qZM8PjKYjfNbW+lxaor2gmHTGpW8WNSy9UuJgQ
7bzPb0C37MPsaMkBtBsro6wuBEnE8KJ13GBK81+9ND+pm7o9G6RFsLZL+neqs+pYJ0l/I2rV9kU/
dodG73I8+4NGjLz3NxYTtMtUvHEgKZqpqbvHBt6MOtMYds3bkoCdrv4QJ+tbL+kWklyswWS13atp
DP/YIPYeIscxSSFPuwATnTgPjlb5hS0xFuN2vLlada/5qSX0tkISqo12ZaOKhImIx4BKFGyeqcwz
0/18b/Smg8Rdy+qw5q3nczcVPCZG+arLZSZZu4XhE3MvjxFIb6HOVO7znSvc+dcvnXxxyFJPubvB
epE4lvsKXOfFbgHIqlwrjh1L1YFb8BnFJmKQznjwRJcVwX1wmkdRal/txCCpjJP8NSXzIKh1Z8Nj
eIuP6DFd3KiofcpzsqZn5VzrCXhQZLb/xpnd77KLS/qRpGJykXEMgX//0vRmvhmD8VuB0WY2WzPp
hhu2d62mwZvRjkAZhI6Yk0NKQqwcJc8XEw2ebo5uQRx1IhJqFElLlo2WOmJyQc3x8MxCrwBgRtTh
fugNSQh3VgV6zeAciSsJksTkqCc7Lt3pZakdejsiWr12YIG7hBsa1EzPer/0QJFtQqgjSwczBGVL
ra7OzcgTkI89zE1CTqdbRQxmCKhakuc+f9YdBhZg494TefC08CbasmLWiF9jPcEccY5gTO396DDi
pI4zGAIm3mNk5S9zUVhBlMEeKRpRn8zYcH2GNO095S9YBeQZ6w2B6haU72EhH87Mkq92W7FLjVY/
M8EjKL4cxiDWuHXJO7L2tG8co6IioBEMzXObw6nrddQdy5ZZUJHS5jfWBPfANX5bpZVYa02xhxKS
nkh9H7lgdObdnn5L0wpcSKQ9x3IUO11AqNFxfuxnW7tlAtIMUhxG5RJwt5c2OpjI0eYWH97pMv9k
E84Ia0i9A27tRzde0nDp0rNI6/c2mf7EMfJjo4OWKtOGTtnragYiyUYLBCbX0QrvDQPESDxP/wyT
4sGr0Nt7MpvcahRB4mYj01Ai7caGcasq9fnuzHTb/cjP2BATZEjBB7JoHkymKprplzcwsKqnfReD
35ukjP3Wmf+IVJeBI5aO/HGopn2nzYFV6G+558ozFo/Kj8sB1EXHNxDl2pPdmsgO5JnUB5m5yX7R
279p5Y4hSRoT1fbC7eWlWLkp7Xzkki8q5U8UIuqmuUAvj82/hoa6ncRbmpQOXmBCkdyZYuM8pVZ1
7JXzMS59sje74QGXDJnwMm/2HeguFHec2dHq4V4x+GM6YuyXbNe76VWruxdNbrd0A6O1TpCtVkYx
DSI/vcEIiLvQ3/OiXoLK3ZDIbXxxMlM/64tWnOhZ6iewBjbGK/vZk8TBC1iAATtS96a2//a9oGDK
Fn3fm+geiY0hI7KIjV3rufTreuSbMGKBHJExDVq8gqx9RJyoLIy7qRM14WSbhGhmIkjXIiEvvgW0
6IG21TyBqNMs/2WSmiUplo/Ea0rE35qJFDZhH3mi9ishm4sVgVHUR4NUfgfURW3NXCca1nj0hfld
WupbK3XjqY6iOLD6qHwqR4vbPjKHq+EkXWhjKfUd2+7DdkpwQk7uCufQqw/TvI4vCNXqnhLaF2pd
Zb45SLcMPtTi2xZZE1rseZ9TZrtkWGKdH9A6r4oskKA3SgGWJC9hjDXrhV3nzblvlqhY2eLHtc4L
O1EDxvXwMrVpee6nKjsMuR7t4RLyMFtaF6C05QzvYg+Gz6p8p+Eu7jq4HfSH811PTHg8qh3VvufT
ep0bu32CFdyfNW/U9lZuAiaLnPYURz2Yz54cUpl3ll/ESRXW65i/rQDPDnnsgj6oE/EU6YYdKFYK
715jipOnoa1p0eLBGR2jWznydWR9n/8mKrJ3oDrb75ExwiGJu+ZFobmSQdQM2Y4sYWwcS8GAWgwm
524JWrBtQfloPBAgCTYhUdPcH91LbNwhlfFad2QURROY4amdlwfmENkfJ8owrbVm4s8VxJA81y94
Im5R4iFvOfNTK6gMoVTzkbgRKsFSLX/jXnr3pWSAXUdLd1IoqpRCQ/HDTNyNz3ZnTu7HooycY81B
T20wGQ5A6jP5pWLPvqCNihEQ0oJzQFe28PXaFk9xT7SbkbXKtyG9YmGo45NNExXACqNbGt22vXZG
RE4T1TQT+ggGbeNM3s2ezX9rzDsmDeKKAYIkft4LUhLqjOwwlaO/GSmBwjo3tFCYTQotRbudJ+M0
ktroL5M7gn2rpn0E8sh3YTv4jkHuK9AEaz9p8xQ4OQSORTGjmJMo4oTLK/mwjtUawj3jUPd6N8Z4
puZrZ+LIy/REPnbz2oVVnPfvmfI2mQpC2bGqp/XVTrLqoaHJ+2esev3q0TF9su7pPvXpmgBgGt4L
UCy73MzLcKiUEZqFXB94qLyPJVNIFovVhrOjZp9j2z65M/DazlrSYNHz+hB17fA0puRoUEajzFfJ
0LxkTNyey9aDEBlr+CIHS2CGkUZo2Jb4s1iVCTCJ7ZcYtuve1gAlqYowtI7B0x+pc5KNpLD7WVwm
P25bdUe6NukDq2zeai9TwYQER0h1Nr4AepqCadEgyTqjuMdDaX8uaTfcaq+esLFAKY86wUMCBzaY
y0I+OsPoPImq1l8bUFE/VinUn2h1nAeB+eBpaoT1tXhGfl9SG6tZqTOfKGPvNar77suS8RpiaqyP
YNcpNmTSH3CPja8QWCBplUwNSdNaXH821/RBL4Dj9CBBfDXU3WfNjs9BDZIU7ijrQkPK4n3S9e4k
IrRWVnrNG9DGOiDrbvjPqoru5NloL5Hdlp/lyvBVH9rZ18dJPKu8RyhLZLxvxGTh0aknP7YSjkkQ
UhfcEjnrTQPihxLxZ+bIiPNqEsaOSaG8wZtkKsE2wYXsw/7sOna8Twtvep10pw4X1waro02a/s74
fX1g3b66b2YzkmBMbrtYM6BGt7BWWGrC/5QBlDlU5Jsw5u2NJcgbJz/aHSuCU18o5vW1dh1H2cBZ
4fv8MiuXTaOoQs8xs3b8W2XusE8mNZ4I/GaUI4gUOhFn196YRbAGRv0sPkg8Sx50WU+0j4LwSIb4
mrNfOId8kSzT4zKJ9RRZxuLuxnqaYJKs3XUU2XrXm5geIa+067pEn7zeI0rAuvLiN9FwXMcUe2DD
nsW+Sm0Ab2sz/nYrG9D7YmmHt7mfs5OQtfefKxbhx1mSXAYb+Qvlhgk/Qb7jdZFJEvYpAwfQglmA
+MIrnmheySHbG49Jb3lvMqLW2cul5kPSV5f1piyLuz9ViZ1uosoB11elD0lTNZcoqh2Kr24Y/k0J
dX5r5hD8VkY19c60a4yBiRg/Mi3XHweP47WGIXlmiaP5sdxJ/MR0iEEjYvliZY77bxVTH8g+M85O
HRPGtr0nRkxMIwJZCbarGdubQ24m0o0RhR3s3+eCQ+m7WkY3LKUrPuZh6q5JYm1EocG86E1qE5BM
knTpriP4LxNoRdfI5tAADz14Vre+ETRZ+fBe1yfH4wh2mSlejFWCY4RpPLu7DOpfkGFpqRjM5YVv
E5TvrwN6UpN281nTc0kCZxLDuE+ZWZtLf0dj1H2pVuwY9eodcrSfewtXJpQEpvlEmwHktK0kXEwu
1HqGXLs07n+9jaGnpiq+tn3j/SSFFy4cmjuY2uY9hWG/00QuYREN9Y1BKthvRYFblNqAp4VxZMMI
i+5Ex7Yzzzmoe0bzndnkoUsuOw5NnoO8636iwhHfXcswnHwqTPaj7RCHUOKzkPl6yCoDwZhGJ4gz
aqYaGE7gjWPL9Huyn9I6nZ7sTgwD7SObj2gS/Xqq1tF5yXLspHAiIPWKefbjdTXfem/+aDPcnHQw
WEEq/ic4WynMyrGGW4cTT1GjffWF85ys9XtapuazposeNLgrwjlOEj+tp9IfZnXKEMwhQaOC0bv8
E3X5muBxJsIhk9req9CpEeVIsqld0/y2bfQT8qSH6a/m0sA7wMb8ZTSKUE89+zhqznSis2Stf6jW
AcMazkkvXSnkDVeMPySr4h1YkuI+L6UJJ3boz1XEmbRzRWefi7U6gm6p9yqWILBN4ewMj4APWm5q
zdbrjN1QiNJP3ZlNRVKKn7LIHv7jw1m/M1dimNHscd9Iome8otJ91JN6j2g8nnKr/SF8kHHYLMc/
0+pJliGjj2GR/6Jq/evxQ6MzcaudtHP7eYBVyJ7f61Kz4m+Xvx6Fzj7JowO0wysxLtkuGZk9mlPZ
UsGDSsWlpN3KZmMFlkaHPT4vfuKhZjasSyv0nLWEAFlFaNT6SrYj8fb7qVX6Hqu7joZF3CLv3DXu
yQKR25ih/oEEGDa41I02FTsYjcW+8fRj75gnbjaNChjzNkVlGC3Z3mw5+hPx3iWQpAxj/o9D/KQy
PFVutf6b19YnwyTMAXUa7cAS0LbOi1VQOFGQ8ncnU+cKvwOZledRj15qc7hrna38KpeJr1pMmDHT
B3Yczk42i73qCR12RemQQJTgA+x0TlMPz9/J61kSloVzZRNuO8r4JciTGTS4wFr5TfZAj+7R9E+M
zkcrSgIv0/kiKvdclsld9M6djIVQj6y31V6ujpHwgHtnqzOOadL5Q5Pe8op/t4pdbGI/qNt6j2Jb
7GeYjCZf8VyY95zoeSCJxwb6H20ANk4NN3t7KDOBah4H5jbMBFvur7XJXumgbnggDhOv2xqBFZsj
3/Vw4JvZslNYinh7pwEZ3Ytv7kJXVgvrAvRTIBdMb9it2Oyaro7NjsPIh651OxJ9gXItm0muNpfQ
WbKvVjffFccRxjtA4bwLGdAGEY2YFMYlA8BgUeMgfO6ilhmts7RfWs057M3JxRYJP3JC3d+aKHGp
vqOHJIrvK6TEnUjcJ1G2DDhK+6PrG43Gu5mf+8yWPJHxuXMkFt92PXDNPsslRspr2h3eTe2o5yzx
pn2gjAUnwNqexJJSKibrUxWnwarZb5nsGPe135lY/hRmcjfTrg70dmJlAwuuSZm8U3p/aer1YRAF
xGLZBybn1c6kUjQ63ReD5Tt0b+jw8YudJe9FxVeibJp4560sh5JZXz3sN8anNiOg9qUJQt10zsTI
f8R1Bes6aXXc6bnegyHjSXmvVAIZzQlYUFd8TMMKQ2d5MFzM1jbk5NXUzgvRU9JNf5bMfHbH8Zv5
xzeX6KEx1NtMNDtNflVxkjKjKTUOuFHNoKE3qvfaHMY2/cq1H4tIWD7HCpwoE+agoSTH6no10M9X
yN1mnHx09J1qNRF02q9qXR6FpzHxzXnRflvrawXxOmUKU+8S5isj+Ekiu0n5Z7Lyv1B+fqJ8xSNo
falWwPsj8S5pwpkfbZ/BlF/r75KfkwThNnXLbyuIdSW6P6+LF5vfgx7+PMScwitz73RIHqBk0wPI
wO0lPYX+DCf6sOWGdn3EUEkZoK7Hm4wTpHWQh47RMj1aqj818gaWrgONyoPp6IQ42PtmdXYEdH3L
snjeRnXOIPcNJqpETQD/hkf4rgdbyMCW639OBwzZmmmfaVHnRXxr1adrDnuTnXJqx+feyV5Y6k/n
LHR0XDvQ/thqPZTpeLaq5ZDh4sH49ryu0YuGXS/PkqdhTC8tanNpzyzzmvdqNtngeJ1ZShoc5l1t
uviRAzGpL079vPoUdb402NoQMsPyTZSvEc0PJY5FnE9zmb4XjLqz3DuaCYvqmXrKHOew/ajSZQmZ
811cmDsqGSi1V19vUZWU2LXWeOlzeSqL6FQioaZyOC0y5lqjdNXqb0anl5Ut9+1xKLIxkC4pA+TF
pDobC9ANGXW6tDLlvgTMmiQviiTJbVce74Pf8DjVfNHbj8cU3VNSxb5MjA9yA2I28j3+M+ChN1ci
0zWMmfh5rWL5GTuHodkabJ9b3LWhGZU3IrYBKdqtb1dcmjwC3aT9t32NeQFlVovDJYbOXDlvDkdK
bgG0Znrmq2R61O3yLMruHwtAF3PsQ88tjttv7IoRsWp5345bdOID583eixufMPgHxlS7xaSlVnWY
E3jj2dmx6ha8tsN+0BvsqcUZAf/vGlnHeSohBFlyV9f6I4H1+4LTOJ/nUGaUKJmJ/Y4ogYVLetET
v53bC1Cikidr+7TrgZptGE9NylQPo3w3RlduTsVXr3yDGVkRq/e8kU/NHN1XUtWEJRjkNqipzRML
4DBN7dfEsZ4X2b+xRQOVHXPb2JvvU9Ye5zRb0Vi2T6nWH8Z0gEJgAadOnXDB/LajJpaY+Yq/GJ3i
XZSypbNorS9XzWPS2WFkh07uVIAqtSysEnZYKu84eYvFWV93ezjq/uokTyJ2j1kavVOT3aOY6TXf
wA8mglucFYeiTVNapkQdJXDc/YRPKmxyqgIbg/WQbdZKWLxGlwZdnbqBVsrnSo2XUu+vrRTvjYCD
NE1NoBbzv6UY3qq14hNrH4oxfRNlcRnb5Q/j3XfV1G9GXIhdtA7vsA+OHOAPdc/agEYK/GpFZ/qS
38SIfuHyvAKjf5rp/Vqrv2lrHxYZvPXCvCJLovKpsb2wf3Y1DddkXreGurN2pCOxbwiNPNi+bERq
XKCjdbO1FttdQqERbQ9VqlhZmWM6smVivWgwFE7p+hVjzUsj10e48Ti4Z3b00nkIs1S7MTXTjlRW
t5kDjl05yfQxX/vLONenuUBf8SBqQBXet7xviVLP7eRxy5Gowa28x9OOB7blTdRsps5mHKoyOcwL
syMXyC0zCqPEpcif4nYHdyrO+RDdkZZf8X0eV643HWmLZRlmcnFrLJgzmOLqA0Q7Hk538DCL5uPZ
1udngL1MkpFe6Sy4vbHLtlUu+A7FxdL027giVGZKe/fYBy2G4uxB92WwQ+5IjZHO4ABHE3ppdRXK
zvzTsmPEkSSmXVokEM6n9E+naYxeuKPMDnmRpvEhKnjPh1i/6sp8FlbFPTxZh7Qr/osoiQRnTuJK
yJuLs/hVtOq7IZ8OGnkdQzytiMe24DeoChuX4vpYu68I6m9Zmt/MYAxg1ezabO9hDfGricpj3uCu
6R2xSdvxW8ruBUGtj8Jqf0tmSVEXU5VR2bfGdKUIY1vFGM/T0BL51D9FZf6uaQXbF8PfjN8pZX0h
1sAn1u06NgkxLdNCn6W0QEvHX2UwBLMz72Rk3fs2dGul1uMhL7YcuP8g/eInVNqlnNazuRibWfo/
TMNhnjSbeTg0e+tYyeoJqevItun23BlVt3e4EId0OjMcf5Gc+tYGReXzLuHi6C6+Jrz7jfZi55/e
yHUXH+rO23s8B3z6FJtYp8ZpX0CfIoDkYQsj2cpJOJYHsURPXmld2VE4m/XwasxJIB3Pl3jJcMWw
POL4mmr2GvD2iX2reat4z0KLPiN8pjjprPLojP2LLm/6VBF6Un7hCAgWePK1tK81vSkq6ye/ddSq
LdFm293vSmJ92UOspnOCRSWy0/NmhMGLFPXI0kX00tBas//oe9GJRJecfJUCUuySGycxZN8kKhwj
fE0VzoqqLx8q9JrWeYoA1ab9T59dEwncq2KDtmMMOLdMp7v4ki/enmQZe+MJr+59opSiZD0QXuOl
InSc/sqvbo9ZvT38fPgcuccRJbNsufDxaJGk/BCL7kdRk7MbV72OXJHJWF/5b2PdZH9u84Q+IJJv
ex6+aSAGaqd6rLcHWnd2+DpLP07dvTarniloT7Qkz3LT4eiJQ69qxl0RVXj4qmZn8QZIrnL+6Mwp
v2KTbT/uHysZjsmwXGMyPDBXf3iJ/hhbE7+GgDM5F4x9vtO3r9vfLb0MSw52/CH+zCBCZfkvcfqX
vMNAz7eGhVa7zGijvVOEo6tfWss62ovldw4m9Vp7KUx+nhsyz/4YNk8o+1dbe2G/bv83SY1VjfWZ
2TwekMk3lbilo3uOGrbyZaR/NVV5EIPnN5U8utEcrnNJhrB2THiFHEpmG6utHmUvBQfL7NJlE9HD
XKCL+22RDqz8U219leMNUwg+K3O3mh9mHF21PAonG5vKuI+qD7tHNKPL1qJTK65O/8vsZF8h5vLl
r2z1oYPvcYL7VfJbUPixgP5mMz3erVmHDu0FqqeBjOCU03l5oj2taf//fBS7/+2b+3apT03kUxkn
BtYRJFXocbypy/JpkgRnrNWpc/tLlBtkC3BqJE2PbSv3gibOObc2KU4sDL0ZfNm5azygniAXO198
r7P9uqFRWCYHLoYFrmXWsL1RNj/hmZe25xiLFIVtL0UY4T7z2b2CaF3h3GX+hB20y/YR9MWiCPkn
0xFtUOjT77j5mfk4Mt16sXisLI+lMuqGmDcXHQ+LxLMkQhf3H50/AxmKtf2iOSKIxhiHiR6AxKYn
RwjgpWPTaE/SYLrg2sbO7+E+DVXeTsyPan2nFg4zh6BWwPAr0QUezoMUaxpVVphmNRm0xM3RGr53
pY1biD2B7SjziBEGKRE6ps3GjgxlnL3PpriXlXnnG5kphOykedxSapIiP6SDdt4OIF4uyRS7G9KD
zuwCag2b1CzM0NEMJu2/PQxPUOVfSagtINq45r8CERg3/zlm5J9ztG5PqRHPCC06Dx99PlGIy7b2
Mk3PsT0ixqET1DWqo/qvtDZnNuV2ywx0O/CiG5+p0Tjr3lZ9uSVeOUIBj84FbjJM557e/ymKcj2a
U8ahUDpsu7Rsr+lR/N2oPmLm7j56JU5Y/aMuSIAimuy6xC1/xJx+6pzYsEdmzIt43LJRCHYcq4uM
5XOps51tO8+5wH3gacOvk5fP5ubyTvWPZbVORfWm3E9p/svHkoclD0bhd2LMThZlGjq0Pr6OSL+B
xvzhNV0JFnRic/jrLiiRpbbi8lsa5scLztvCtrvXqK2yUE3saJtJ/24s+OVmC74rpMC/jLQsjJH9
GALeLf6sbbO+1ThCWblvFuqNGN3Xnq1ve3XYLTHy/o/Rxu23ZnUYq8xcx0oWDzrCije2j7Y1ISM0
amDq0lOp4AJrA31ZhgtojWm3bJUJD+DAqA0yRbYU8XHlKw/nvElx3LZudo8ZcR/7co7oxo2BYXdN
FyaJuo2YrQaut5oENKzWV4w8moVdXIu/qxjXwlfVjL6bOVAbB7N/sLJBvm4uD+6gBY+LEVOFrk6X
7K1CsfUo3D9jytGp4CmCUMBFhwU1rjJQJ8M3TN2/bhSTs6CoS3fDEBMJbTfTr24CXNw1mS3CRIMk
aMm02pWOxzIIT6wIy1pmp8KNGTSLgZSsnRnHot1XXu68tI5lXIqi5gaXcX7E+IeDMmmxqa6Lq3Ou
pTXolMUI2c9j/RenAVn/o7yl7jDfuScRHp1UPXXNKl/aeUyZZFUU7KSwnlxPyaPIIVpuv6PzAeHE
F34l8TFQFAdrmhADZgjv10WTdThwSsVz8UnfVO66en4kBeY8I1ZUaOZ7mSt2Pk1ejQaBb73oqn63
rOiybb7NUXOpqIBXFBpTUQk7+E894165RgKhldWa0WmekDiQFVz33ZlZUR2L0/Z+GpX8FC1butp4
YPUvhNzmS90NtxRsxZIeER3dhX78OI3yIbLji2a7n67SAy/OQkkMqJbHj3Zt7ww2VZLWfFG28872
zVFYxk30xVHY2smmZFtH7c/23G0SgYeZeWeaiPEY11TV/4+x89iSHcmu7K/UyjGtCIM0cLFq4FqF
h5YTrHgR8aC1QX49N5LV3Sw2B5zly9DuAOyKc/a5zSJSeqPwAzMObiGfg81PyAGtI6pT2sZVS+g9
h1LDuN5wbsy+07fmYF5JpDlhj8j2Oqx3bdacucRxaDr1ex+LnUTKOnchU73IP2LcQFjkheWmjezH
TEXQ80yGow6oAeIz3EzcapnQk8rb3AaBXqN1iPna3sn0ySDQ4MhZSS9id9/JBA6lL56INXoA2wuF
xr5PE2b5ajyPvX7OsxGSOeUMyuhr7+OBAm6yto12H2XtPXoVhKmYc/M22c+q30HJ8df15DQrjITb
Pyswy7oJJWcVPosjUO67P0cKnOy5xleRNWxl4rNf5M++Ub33ZcYbxv0e50TLJNOtWs6Jse52Rawe
grS7LoVQ09nT2hn1JhlkuR0943P5q9NaPlsTKL3MeRdjtjPs4sVrl8dfpC95gLNeewL6kzROfl1+
B059N9ThaUi8O4bCCFMyDwkZ18dk39YVwjLJWIGun8oEgLnzM/EKZV7zGrHNpt28Y0590+seHb55
aKcaTYctcFfEb7xaBVgYEwev3geDudFz8pxwokMiOORcHAtI0ILsk6MqoL/qMXZaHyqdHhOVHTsd
Pwdx8RtVXsnjPjtmAAEnukHUbMfUo9v2sjup0f7jR8EY6mMboTMy/eqrrke5cVp+/yiZmekkxZqF
6BGa43phu3tRipCWEAtXorkBynEajIyxDJ2kH7cXD7lGpziRORF+VapjAz8uTig84Cs58NRsp7d+
8i7ojw99B4wwHLaWEreG1q+SezWkw6QeZx0kvpYRjJvCrhFo1XRxbCbynXSgEHZ1b4MOH/IAPAHy
m/tKwNGxJkXD01kHRkOI7uvys0B+AJkmPSeImE+FWd7pCmfqmEoWuCkJvXl0Z7Ejk55+Q3VH2VyX
97z4O4Qu0bZJVXq34Jtb1jW846JaVXOEzbpCVYsdCPtkjNwwojGfox/tqDsdMXyeIbs1RXFqB/mK
YnxfNvld7X5SYiwXaboeEZSNU8wexTsNUnzjknte3k9cog+CZxsSt+7QOCh78tS7t5v8qnjpu4Us
uLzTJKk4D61X3sTN+Oo1tOHCjcx7R3TPuQUGtHA3y3MojMl8Zs4jMeXnjXqPohl3vZ8cpIEAvm6a
e3MI33WTXhHSPGV1+aZ4ci3/rniZ0LBdLFCUC9C/6kr2DsV4CUZ/g7nkHMw2DmD7rbRiGCXLBJx1
/FpV4ics/b2XujTGUAzy6ixqzYVQyFvoLu/YD/KtX+KLaqLmFJPPHcwRt1Ou7VVYCBhIolXYMbor
eld2f81W+NN9ZE37qmovVTiu/bld4t6Dah2M8suwXX+RAYHsCNCWu5j5lsZlUuoTTs5HjklPx91R
a3XKpPNQSm5q1NYrJ+Hhb7fI4IQ/3zHl3/mySPn9o4P2eYHt2d43OkYPbWOEpiJmq41w1dmlRgTS
zjhU2EmW7+pWxQMD250IGbvkBopeD3JDiVkBrCybaWliILUBqg7tAwg5xLxOd1tH0Y8zNHcevFKv
SjejHNZFFFyWwCJNp1E07t6YkmOfzt+h7b77S2vfWae6HDh4xuSXpALPC24/M6Jk48ia/f6I6o9d
KOJg0yrWSRAfVOoxQs7YeEb+2Zv0MWRczxt3X0QJowpPUUiU6reliu4jbYr+aW4D9CJOh5MyPnpm
1+/cOmSQVp7kVGfr1kRXWMrxNp6H1YhaZa+mOf1Rsr2YdbjjKfdj5fQ6XW3eVujVVwj4axQM3X4A
tdCU1sPcK/TnmPVOBTCHx6ItvXvkmqyAveleS4xDebEEKxTB56yTcJ17IXXOENBfdhJjCZWR45UP
dtz/Wn4HsDT7WHiXSKKyYWP9FeGEo/IeuI6aKdzEJF7PrXk1VSvxfmOSb6NxM4XR0XXnp5bnBWv1
Gi8PWjKEK5iE/I/YEQ9ZPhwhHq3y0mPbaV1D/p8hxocmYoHYOJTdUfHsJTF2PPqdKQfiopegELYx
kDzCCPV7bG/RrHpMU81vbCnbMI5v+qY7tfGvCj1lW2KarcDgWra4Lk/UmceRhcwi5bntDd1OS//g
DiibvULcZ2awhyDANMpMnm2RvWOufi76nMcqxl/ZHOiIbnFGnIycIZPbvEEDuRli/e7mLJoWpP5e
ZVxXgz0Cry4+6gDZY+Iia+/ejSzQ2ziq77oayGHHgEOHyUmFlkUXnHn7pE2NndkyIE9cm9TA9Fx7
iNOHntM06KhIgmk5R2P/MbDC5w6lMRtlnAzFfNNUFgFsqiIjoAFFNoudKKa3aIpeRKTgb/SbcfDP
iPSf0m5+HkzFYGbmGLbsqj4ERdCxBDPXLuS6VUk8L7fYIiC/qALancH0rmnQ1CLFKx5F39S7nsX7
pnfA+XSOGPd9CTBr1j156U0F2ivwS3cXippsn6CaTwEO28U7AlkL2Sl+XcMJdp6RgywSPeOpiSB6
1+O1YQ2e4RDmeJvpqdd4ETG69fMvr2Hs0aMzeACEMb+H2kc+ZDtAhsfB48AOnFOD7O2ndKzh0++K
eGO7zfDS0KncgymYDm6Ztqe+GZigeYk3L4PBU0cU5yFqZ+eAn495YMAWdOc6ebCRUZ2eTIdRgZN2
SF77YKgOsQGJjDgW3W9w5cAFm1hWFF2CO45OrX5PNVUgHbJNPdlClDpVeIDoGXvc+jKOt/4QGnvV
RcbZR3hAPZD3CHaa8FgxB3tjzfzdu3179uZKr8tYBOckBSRTSoYeswzjR110w2Xs8GFXuUZ7l7OM
Z2KMrmNATEUdMlxiHjYno2AOzzr/nWhx/0r7pLez54lbtpLWKVRhBo9ayqNbN0+NMxIc46f6HVFB
tZ5LxIIG9cYtBkQCFBrjfrIqls4desKa1ciqHIBz8ZvT9AZuueUyQ3hvuGodSKZmUQj0ph6q5Dpk
Fijk0speDaESKmlt/SqlZ/DWqzaC6NDE27FNfhvctys2YuMTnRF45IhJnvIB+hsOGoISu8GaKUSL
YCZikpqrBKOugt62rHfMoQzXnepYThvs4cYKkHiEJAstOJPfoLLA0UjlfiLJ49avk+EQwvFYj3MQ
nxzgHvs6HtJjsczT49kff5vVzLTS4DFJsRGpzbS4qCqfVBA8cTjtygaHlGh7BAxtAlcpjub2gGC5
P5VOOL1SU3tr4QRvUtrNtq9T6xgopfFjjkC7ZGL7W9utPxwGdhtEeckWglEerWzfRds+5Z6HmRna
YdIYEepkOBxmhIwwGWKc6w6sehS13apOzPyQpeaD0Tv2vS9BeomZbsCLr7btEw4iw09QWE80GdjD
Q+elnRjEIOhDo1KpZGfzz8dMJE9pmr330rAPSbOkV+v6IR3sT6fPO56M2M2wD8KUC6sXazQTuBZG
8ZCaBekac2y8TYQUr1TlFVzuI2qx0rFJGbRrtf6Xho5UtHbV3ZmVvI9muVGOdVxmOEwFD2Fe3WQx
vpM5upuxSNgBzm22ZvTNUR0CNU/X/1JZbRWFKcZlKa2bZTBUj85Px/C18fMPxah11im7c6rSaZm/
cgXghxu2Y477rRNNfasTxHl4U1/ShTxmeS8WluaVtpt2gycj24Qm83Onqp6jCn7CMivy2+uU5xAI
i30RV0+OX4LvRKSUZWuA71t0v8+p7hY6GB4wpCVhskkRX4NH0B9exHIQJMP9n+DMf/0a/y38Ke/+
E3vb/v3f+fdXWTEhDyP93/759yc0S2X+78vX/N/P+eev+Pv+p7x+wvH675/0T1/D9/3Hz9186s9/
+geHJbXZfffTTA8/bZfpP78/v+Hymf/bD/7l58/vAuD0529/fJUdBzDfLQT89Mc/PnT8/tsfckkO
/Nf/+v3/8cHlD/jbH5fPsv3/Pv3ns9V8peH91bVs17YcriTlwS8dfv7zA8ZfDU41zzOkLV2E4H/8
BYSbjv72h2n+1TGgfPiG70tTGj7w3xZZFh+S1l99bkLDtzxlONJz1B//57f6p/fl/71Pfym6/K7E
PtLy1Y77P3KYLevPGJH/gglPGQoNTUeTXs8Ue4Zfjk9u2JHEoEpZf4QaCHSvzeQrjczhGg+iu7FM
YWebpJjr/jjrMR/X0vOcCV1DOH7EpTESO0VgwQ+kKUx+BrYSi9MdUNU4z85GEHALmsBmhWnr3Hmq
pkwy4Y6R7GDKZoeDs9WcUOWPWYEUrcyuo4k7w6jgf3OG4x7zs/5aJ0xGWnsmvImeh0YSsTnBBa6j
H1Wjwie/T91LE7vdtoaPoldGE6RfzAnhknZTlR1COZi/mSGzlCu8ybjpmhB3IBm9D/Po0CGUuI7I
hUo0kt6qbl/saWnSHMqXRyvyLLkHmwRLo4pV/1hlTO8TUzNpN9KivSSqtu6twE9hoiY2k6989C+G
NSKPV8MILUeRfIEDJRB3biK7x8xq45d6DOoPe0jBjPl1e+6nmtWI5S1YP88ZHguLiPl1F+MSw+Ix
sBGf8R1te1EyVM56E2ldDskmLrvyl5XyJ28Hpr57e4CKuU7y1t059UQ4QdpPt72S+YOHo2XvO0a1
M/2ivIrOl9uO4S6ubdPliRwUlXyLWcU+lKqxX6wC8gKZAlaEyqKvnmclULo1bXmmFo62FK3kkrFx
OOUDqHSBo6DbtoHBwsEZ/FsnyEJS3xDOPGRVYV9shwcVq+FmncnevinKiqc6/od7n5ZyozLooBaD
67MVh8UFpxVSVsEwqV/HXeE/NK1ZXrWNkwOpCuRM5OEQZ8TAJYYtR8pdZ/TjHm+3opllHHuqMrIl
0zDLUfeKeldnIL1qYZl34di2i0oHKOCKCZp/7IbUZlA82i8xlve7sjPjD6RU+lrXXHS9Qx3M6ZlE
DHxEsPWLpEZKNGr5Yuo8/ebN4dRxpwRvbTKygbZrNzgEsoQgVigwdJ6ZtsnOskb3zkZzenZyH+Eu
MtuvDNorq36KwIvndeEh8jKJGj0rPmJ7ti6xm+HlFcxSWVeHNNsSc7yvEKRmHe44042YljDSCXZz
7URHMs7Eb8OV8qeecTCD7kqISPLpGvw8QyQQZ0CeJWsSUNUM0QY3Ts6ZG9cnf1L50a5yZiIQTMtw
g3tkXA8+bjNMk5Cw5nj4YAwfvuWV7Lez5fnfYFlgeWFhfur6KLnUTW88j9LpXwYhYpSc2fwTxR0T
4GQemNpYQ3fGOKVRtAjrnChpP4ipMj5V2VMzhkjxN1lDQZjxrp2GlOo2dbA0zQkOqjlos6vWUXwe
sp6a2U0Gxu5zq6Lndo7ywxRXWOkcc2RO6wwt4JMx44STODHUqoTCwbJ18G7MqR1umK9ba8tsgSRO
DLU9X1drr2+ICo8Hv/osSU3LqJyVvkvgoOw00JJ+44aqPUxR3CIaS9NPPly/dsnEMNHw5XOOinzb
eJpVSVZ3y84ozrZGo+R+MnjDMBK5t7TaNrs2lbylZR69m6lKDm0yoCFu8iy74PJxtskk282QJ/I8
SWJAciZKgHCmHn2q195SNExXaXYsmIYhPNO7MgP2g9q90OwNPxPZBfljUJi4fxFBPbUlmLs5tqJ9
3c/hzWw0XrWJGK+tex6iCM6gs4yta109PE7OShneeOcr4Z5NGykAcx9vo61guuvMhgceuvQpJOyF
wdCinSJkWubwYj0u/J3FQHZmLxD7R/T1C8gA3pxnTPWOH5ldKltar4XZ9qe28uh3+jj+iYa6v2ur
idKkSoBoJRo6X4y+Vzz0uZQfM6cZpSsNdDBts86F24r5hYmA43oglv0ZGtlQyw/EmgxtdV3QqPOg
u9X5zBVfFXX1k7ci3qWj3V1tNWm9j4faPScUPRfbVtChxiwhD89Hi91QBz5WczgcUmacV+FMw20F
1PU1GFUjVtZoF08lRRCjxiAfD3idClxfBfSycY6iVR+O1a+hD+dLUWT+fS9sbA4ed0lbhm+mG5SP
XoY2Yhzt5FZ4TX4wg0x9YKtfzEmFDG+aGZyfRum9rU2NwNkW9Y0MyY9eDxmPpapvkq+qioZjIXTO
qIut1AhWeQf2Wq1yFD6HaMr8ZykDfcR9p4GQm4Z6AhymHuqMOF/oVcyd6sm/EGtm7BqdGtdqWeQj
BWcCUqHoNRfUIC12NHp7OCfRQqNJvutwXFAyKn6VtunTFzT1o5pt76c0Z1bTYRuI5xyS7taGevOZ
Re64k1XabhxokJc5M/sbOPAMUwbTPvXROCh0coTbhT2d2Sqx2ZYMHOXvkYVhHJgNEpwsNo1fdaR6
OBFFwlysSx1wE7lpXgd0FKx10jK9TqUNQHbs5AHRV7MGrrJJPS/c2BVMK9qb9DCMVcTEWmQ/uvS9
ehUSGMjlisFtVXgdJGnaEg9XWqBsSPzT9OSDLT/5Roe2pXX7o8vq5F5GzO3xKprH3AZKCh7QfHTt
kr+FH7SuzDaqsUbb5Z6jO2EaboWP2gJ1itUW3hfi6/nVdGT/2nITP6B54Kqdkq4Epd4LeY9lyEHy
E6voJSFj+wRIpfmMuUf2TQJ1HWJPHqzxsgGo9QozLNdJ01jJJqvZ2YhI1Neo6Fmei6i7gM+qz3Jx
ute9i+3cN0brqvzQWldsQFn50lHjGirzC1yu4OQkxvzJPHY+Zh2h2KlbWh+oceG0uunwRmKcc5dH
eXPMw2A6jdXADhMdGtqp1F3gfizIulOHPmbBC87fhKZswjM9SlUmrGEATMQ95y7ETcTB0ZIiEdni
JcwT7yuqZVqSh2upKy6s4uKJSW4F4e5H7F+Auzs8VkyM6qF9jWwlLrUduAeA7zC2grAlwzaEgb8O
MatuSCwzzkwM8z10a3HA52ZdwtJ1vtoOUDpj27K9gyiUn9k6GmdOtuQ91ub0hGOWQqXta3Uqwym8
yTLAj15mTwjZWutmkH14asICTVNCxCQv3QgPDBx+tHVtGfQrs5zUdS6SFMOo2zypLg2fzAliozYi
0g2CaToOlAuvnGXFEYFwh150SKFoWYEg5Lamg0ZdIyom++3IJMTD+36wuNSfqZiSlxyuDTsbyZwp
C93hrtEAZBpRmSgjFOBaN1OFBdgArkZQ2XTj2K4wRjRgCqy0/YiWWVmW4BxwUksPqzLvgk0Yodp0
4Q6+tnk5vdaWNz4ZM+o7RxEvYTIZQspHonK0J/noM1B9ehjt9rVWw3ZG/442zrI2VTKDxdRmKZ9g
R/G4rQC203l84hHAd2ij87vq0Il2TWFDcBIKy5bJBvuArinCxcyVNJgWIl3dF8VXBkvt3htV9myV
abYvTVvdGG0OvIZ04uCy4BZvLQOHWdMH469sFPFLnMSwlI0SfzXK2kncG8JJbjTuVEAkrTOyGXeo
aep50d/3ImaOBJ8PzqCXUusVfRPv4lAa5GQZ0xbGDptZ7XjRDVE7PRJrGVyqvud56nTGBuuRuQ3A
VHrICwcX0XzUo86QrgnVkvtkskcoWbY9OUelUEAQKeOu86FrCT4WFv85Zc49Y2RKtAiM8zFgtHVE
aBNuIQvXePnC7OwWUX+XJIa8lrx4JYpvfqbre4VEDmhNL72DUjgeyZLFNT5/Fx2mYTdB8180SXm2
EkZhGXae+1w16adp9MWj8iWSRUtqgOOu1iFFccs+IEqlvLfLkQN3wihXlLl56BIreBl7t2FZ3GXi
2dXpcPQ6KW9GhJ5vU+Hln3NL9qguSf1aV+S4HpToSowMSc/F5HfO5+zr4eDAtWAeL8Zvx0PlwKHW
fSsstqjMk/KiMtKtlNA4QJuZYXaQL8ggfIAfQxmQAeqa+qmX2L6kmTV3tF4eMliJhYWbgqwjau29
04SMKAJvBCTSOw5dnjd+DW3g/PZRrd13TE6ftIZ83skpXCMzB4AjgF03USk/XWZwByefsNKG3Nzt
0k3h2WJ7kNgC4qSdY1LsQozEghyaAYV9SBLxPLYQ273oGdBTeK+k57NmxqUGuj79tOEkn3K7tW97
XcEZGc0lGcSb72up6q8utO0XQ07RRzeE4tupmrbHgENlWEpFWwvxCoWrWW39dOp5nvIwp8pCZsQm
D7mijIndsBI0UO40Wmi3SABg+1fb5yHy9F3tVFzAvDb2FUuE/LQMmcDTUOEXQyciRvrWdNdTrsQN
9WNPCoWD00DaaAs61+TjRpcjlzRSm4LaNL/qTnubMQJ7BbYTPIFbhHLLvhpc8eT2TzydLJoHmE5x
WGcXO09AmjlloX7bZRVhwp5nd2NwlTf4t0q8xgBdXzy3YreqfVyrpeltWpkwhwT1WKAim92fNFjs
c7OB3wcVDz19PHjjSuM+vg061pxb+DEBwX4S2IrE0X8xZ4cX2edAqkDRrbMYIw2dV65fBot6rq/5
JW9ouQivU1mFUrCKit2EO+w2pom9w6VL6nmWd2wMGkNUW16tZpt5Or6HpkASg5nSLZeG8H5Pdkdl
khYjYlfDPE1mtBBC0H2rvJTcZcL8pRtLv1VxELC2cdyHQHXJxht5aKJVb8tTWdk9aQU5Sh3DROIz
xotYFbUmLMnZsgEAM1zdaSALSKIEVKRqNOROlbP1a0gxOq66gsAJppeCfESd5yfH6bvfkR2Cou3r
QKBv8PIDP2QlalMdShNLcXLMjY4/0XPb9GOCjZPTFs0hSBue7yJyMjycSTffemlVp0djbNVNBfl0
QXyIHNtFZpkPM+LIM4+s7GIpZQKH4Ro4jnphXlaMjP1bezQ6lKe+9WKKyX7F8D2joq0iGjjPfYam
ObDVV2BqEygOrHC7OvyoZ4MJOU3Dr9juNCcJHRsNulgOhCo6Ej1svAkZsQRqJ0Br5CBZL5iG2weV
shagt4/cFoONkI+i8Fr+h56iYZVkFen1tbZ6Vpqjk/5OnIkXDhtA9dpbsv1JRGF/R2lC9JCCZPLd
heXEinEm9tGvm8e5zCd0EqhmadLzHtGPG3lf0+SKG6jdzLJxEPM4mrw5+4IWUJ8jQEqAvvTwiqWT
Nw82+j5Juu6m5xj9yf046NYoVCO4ftjTi3WcD6zRva4aQ/ryBPFoQIhguI4sMb+7WZRTIabhe5SW
+jTWbGOczisesp5+2nMRtazNqIoubGshNTZVFP9S84QQsUVOYhamehVg9dDPuGDJhJvDuWCvQj/I
GG3d5zU82qAmA37nQOQj2MOr518pczV3V01F/9zVKMMY0iyGmMBz5IvGNDpszdGqv7so52mAZJ0l
BjE0zCe83rFO3B/FuIcYzNAcOax/yOl03pJlx5m7RkmWAo5pifCmMu6F07ZbsD1UTQnQR7jNUafe
6toIzn5QjhNQWWtYN5WRo24WVg5lIjNLVjKxbeD/H3HIoLyVv6s4zV7tGUnSPg5TgWQ/Dtof1xvx
M3DxsLAcMxTxXRtLHl+0fN8Mtaa70g5QjQuZupzaQe4k7NTT6iNoGams45qUvdk11d4tOwPybtyj
tQ69OXhWRVh+JGOIoqbo3ecwSCDme8I7OyyLTxWBozsdQyldRbU7XycxpBfXau0PlaHbWOOGGV8b
E3AJphhl3EFRjm6LBsbHlrYq2BZ14GB4HKzkKWNbPW+GKLTFCfYQSHUo68XFlso/pD0+vM4d2u/A
HNBljHFlo2AIzb0bN86WXYn5XMpZrL2SEj2Yq/Szxyp0YAMjL+AV8oUm2XdPA47evdk30bVpq/qO
Ep3gvrCykENM+XxfSWx2GLbNXRyV2HawjhU7I3cnggRaLR5gwcynMcnlWntlvXVHD/IkWp5gZ6e9
t8kdQDunAkXQKgaizWIc7AbqdXNpZb3KwWVSo5SAEVytM23mT0xEQTeXtfqdwUL67XixcStGkqpR
m5Z4zE1Df+cps1Ia/ngTu2PwIdij43QiNqgKhYuMzpkuwDCtIwcmx51Ss/epRmS3OUyplUng8jfq
0QVz2UUEg1jViPRfOI+ys6y3ORb1Dzul6B2LdXQIkbpMgRl/sV2cjrbtzW91U4ALqXyCRBrDZnHc
pul0o6EgPiC6cD+GRljJFhW4xQbW6X8VueFv+kIS0Rbl1ZrmI2N44usM7jKDgK0GrPs79SvyQQas
MtTe5kdqqVHiyFX1U+xzpztRhei0gBTxwCQt3xgBCaeruCKRbT2kWXrJoXfiSfOgCRQpYa1EtmNX
qH6Vwj7gHYJfpXLcl9D5xXAQEVJe5H08MEzX34dWVjy6y19LdD0meWhRSGbMmK9bJd6Qcw5pToSV
b9E6LsRz9YZjSvzY8yw+y6jXx8DkZMa3jVidlwA4hpXbdMm45S9tPaGPls3owhPnZ6xU73jbNkqH
DulcpaD/BO0vIBVM3wrVooVlvHa0qma8dEhRjlMizHTvw2Ma1hFO5y24p4iWHLD/drY1xjEBy4Y4
MSuuD1LZ3ok4ZxhiTNhA9ocZwTMB0OZdZZsZaA23QaVArOAqj4LsZipHh+sK8fpUo5ksx2REyKKg
/icm6FSD1ez3Ep+yziAH4zTiYYgQSMzUPyNuuZ1l+5gCwgkJRw5yIaCPPCm3K56nGVdP4WgU88yF
9lJX/dY1hb5Lg0pQlYXFoYCgstNOKJjxRcM9D9Zhy7CHaK6QcKu8kda2M8z61CrDusmkmbyabQtM
I0HicpBhUa6tVvtPVWyiF5npLvEymxy/af9ZDaUEjh57cI5BTaDapfSDF5cdbMsPdv1YsNR05kXh
S0g3m4gQOg0MwYsfTixEASTjUMZkkTUorVOZirXj2e1jXiXd1aWKW1Okct3ZWX6j2qo9+Fnrb0sA
hiSJAdjkpeZsjbGNj4kFuFz3SGiCPg5P9WC6t1mpuXuFFjeM8NgF5cgh1wjOUBu6Y4OzrbC4NBwV
Um7nTnTKEhLPhliWZ/jw1iO5xj2OFQFYBQd4W3xyzuewxW2Vw1AP/fY7D+0UYl/SxefWd+BYgp5g
1p569jGZWGDhMHOgt9I2ek+ZXvKxSk8ewsEhe86N4mGTNoOo7geuzAcQaQGq3MEus31Kp5ng5BfW
ryRu3dt6rpK3vHUsNK9kid3RupRbjRvFPaAchmorYix98SS6F7iV7hNyTJb+PXDuhwB31rjjIEyx
scejfvOsRUfkOS0yXzsqk2cLCeSJUY72N17qxccJgnDISWwIUEyMoL+o7mbSxCRpAuRIFUQpxK0I
Pp3R5S2oocSN27EfOOXNyekfEHF595Fvg8TwRBJeS6vpiMyYIBlvRjsz9cGOqpFM6CgLsUWAYMk2
Oph6g46DuIJLyOwY7u/YxnptmGXGjMCopq8xMuwJsAHqgyXrevHzxQFE6Qy+xnhgWxjsyyz1Q1iB
TeC8+ToyfhvVrPzHwRyVu+GdS57bdooho5FMAcKuMXG/3LUMpOMvLP16hglLUUcipsp/4mG2mqsM
5wBeE1PwgXyYsPBg80zUCUBtxx9jLDG2dz7T4C1ZK0ODEY/6ELPVMnmdWeVSlqDN+BqxUuY7Vylw
avUI8IhxV+ceoKGUzdYtBTwNBjRusklQViJotj3cBQVRluauNFV1KrWgvQhnnPC1PYg7CznFLmuB
T/LYV1r+gkCUPxgpuFocDcMj+MHqps802oaqR78Y8rnTyeot56OpsuR7RuWInXNu7tQcUAWG8wFZ
UV3jaFDomqeeI5AkCX3kuMPn6BgmBavbJXrVciBpQq1E9NaKxP9pqWh/Bhs93LbTgudqxigMxVHS
1z/hECIPEblfjSiUarSNTOhWfc6oejKc7DOZe3D/CYuCaxf46lxmSq9FXWS/PWXr23I2oQuHI45+
oyG0reEe2tmBCWBKzOkbf5i9tebG2gyzad+G8EHOHljgV7QlzS4xZ0Mz9xHiBFYgZVE78sXABT41
i9MWrQw+hoKW5pOpK+U2G4/sdwcM8r2ELXbbKRlvC2m1XxO6y11VuWBk0mSIbhp2tlA/4bN0DsJC
dE2UcrqtQdfTsJtn8lGth9y0ukc94ldobdWdospt3BW6mPjNNdOSnYPHVElO7W0eDeocmC63On7t
c8Zmc2PXIEsdJcg8a+T4PBHRdMG92Zy6QbtHcqbEPitiUuAmBMkNZIh4NXTldDUTdBQD7du06hTI
uajy8XzyulgPKXf1Y+8hgHcU2BLIYxXNLzlN6KPvgFjWpAUUwwvdoWLCr1vrkKYi3CbAxj8o/v27
imTYvRRFePCDdgBpWGeSANjY6tmPC2M52dq5IZtRW/9B3pcsyY0ry/7Q4TGQxMRtZjKz5pKqNPaG
pqk5D+BMfv1zqq89S6ELpF1ur/WqUxKIISIABDzc+cdgBp3RKSVtDt7IUoAOFtqch6BJ2nctaB36
BzwjA1kSIcqgNDKAnk+JsxHOHlA+Dgf6CHiLdarwQAIKcDbSryXK7ntcZTv2wyMSkwbycQcX8Ebe
2SoKF7mQLiMgCB6LCis3UuY7dgHIChJZveX/nwePeFAlNoNH3n1L46b99ifeZPkn/wBIhPivdIXA
9U9SIh3iQlz4HwQJJ/+VAnluKYgLnnVH4k/+B0Hiiv8SgTdUIaUEyQ9EJf4/gsRx/4u/j6Ogh/yu
xxdwyf8CQfKW/K6ADKKmMm8nKBgCYSf3+7jHuxzS/KFC3Cp5uyFY/JbO9fIBTS2a86wbU1yefdvK
P0G36a6c6YZkt6lpTRu6LV2aJh7YuTPU9EMEpEZdaDLzy9Ui/g/W5hpbY5oZTQs6Dex4ABwDnP4Q
Dqqodx+DT00680bzb+F2lnnRhOMnwOEksgPcZ/XN6AXvoEJ0CtT0ECuxoTBuGICzaCJfIYOiAUje
AOw3fk3U/YhqKbDGfwOsYqN5w+w7izz4VfO4/SqKez73wZFBjinSwScoYeQb2s2mzmva727fWAN1
YDbA2gLFCf085fQfZcnVxgfekvrG/DvLulx1362YmPoyYH4RgNwyVZ/TOL0vFIbTug8lCPKP62b0
llr68p1lgFff4Q6w/nh+ZhCm4UcC0eO8GL6AAOsCcjfwAAIqVfTZhkOYxqQ5s3DqTsk2gB6Q7dl3
OH6i2CWCYHDWn3AwYbc070Ajvz4ue/GDf5CDC6DOchCc6DIwzbGbEJS2EluN3yzcvpm6AT8NSXF7
Kh/BptmgRh0qDul4Fpaz4TImi9P8HSycdQN5LOaHA+Ddqh4fc6o2wtRvvNxbw9HcPauzIpudBlT/
DsroKDKnXnWhBTl3FO9oefGq8HbCGGAGdftrfQpN49FCABisx6AOSozHLn4mmQJUSr3b1bSt+X4K
iSXXXkJjCzJullMfTy33600bPNPW/H6mFbhiScKgONSA/6zvpgvSlMMt8OHhxicME2Nrzg+ucmiX
gLsUpxNyG7XiBsQXG2Zralpz+5nW3ow8L/M9sC9UWf+5Ctt95mlrnt73EVIIGRQ2vByUTV4OZWIo
FqUbccTU8eX36zgyJZC2IWBfB0PpJfHkuXN37qO25smAdTECbhtALoD1wQPJJSXDzbqxLNP6hlfZ
msvaAWrGHUsyvxts9yQliuBDYTV/456QLsz27uP6d0yzo3kvqjB6UoHF0G+S6WsOsj4OBMl606Yh
aF7qID2PDF88+SoEkpvJJ4poAFJ3RDaUXq1/w9B9orlrlE4FGzvIvCnweiIr02WnynGbfTZPNI8F
dBFVXX0z+mUwvqAIwK/z+st6x38v5BsLTDRXtYp2Vu40Ul/gskOsz1YJ7QnAZy31rmCf6gaJDHUG
qhZAMuteqnifrxHNjTOauiEUPEc/VuyeZuypB7HQ+pAM8Y1obpzPHGjqeFhIeMsjhEShfwU0WTZ4
P9fbN6318vuVI09u7kFuZKAoVEZ1LGj2Lsztvu1rW/Nkh3A8bsTj6BMqZ4i44pHNyueNiVnM5a2l
1ny5qUHXXrb95A+zusHFFDyGAEWW3Y3y6q+wXhCpRKf1cRh8jmjuDAUTe/YSrEFt509d2T2lgPzS
kb/gaWxjhzQts+bWNpKgFVilRn92Jg4gCXCyeDbNPmd4lNrl1bj9/7nSvJ6QJa+q0R9c+SNj9DXP
vI0dcnGvf6+F8DSXrkugJJGsn6AFN4F5b7TPCayVUQo0TnIeavJhfSHeNlbhae7dz3bs2n05+kE3
XOzGeWmKcWONl1l4awiaCwNCACSKV0ENkeL6MM2HESkVV6JgHMCfBunbPOnPYivC/t7M3vqc5tZQ
9ppVHaoRhTTWB9SSHURzcbz3HDAkFCA8uDZkBSHPAcJMsGY8jDU/FWBz2TeLy+xeuXwSQhUAGBKw
Ycbpl4Jn9zYoEPc1rXl8CHRgJhcbAz13dvKQwEaeGDW0662/7YcA/P7Z8UBCrS+AHfucIw+V2GDv
GUAEGwGOAMrVv9Y/YrJlzdndwgHlu4KNzakFOtvSBxOHlecXK3RAm1VuOOPb0UsseZnrNQjxBEPB
5jb5jT3dlJ24Q874webxX1aQ+3mEknU3Szdii8FrpOb4ScoK1Ce0ow+w5ZfcoRB1gdTd+myZ2tY8
P1NIEVLICPjz5CDpEXhgkEqTDZ80rLfU3D3qHasgCttq34vnJU8M2POxQ20/Jxv2+jv78IYfSs3t
YUN48AYYwe/B9DtC9gEJsRtWQIWeT9W3PnnxXFQFkjOMgCz5bwQF6JOhnKG+K3Ejywd1pJ17zAng
M0F5X+LyufwdNTDoM4NzP2J3EjIYoMA/je0L6m4BNqk3oq5p7rUYgvw3JCVacI+DwOsD3nRe5ijb
CBGG+yfy9n/a55iUohGomvJjx/ooyN+MPcgFD80+OeVfoPHIEN8RmNaNyBB7pRY1wOvA26bJEAxl
CDI8oNHL7z2YnUsI+QQTXmSgjb0dek1WpUWRyOUSGNB09CfrMxgCb9u6P9YzKI0svExh7Sy8eIDF
VKJADORo3FGAg8x+hpK24uzY2UYsMy2eFmZCUFtbdowJzpOo8gWfjyA7yjeii6lxLbrgeE0lAxjQ
72rxN7jlF5WIvtjXuNDCydD2Ig1Bu4GSZcCJIIf9TRXT+3VLMHRcaOEkciAspQjWZqT9Bwd1HQO3
Xtab/n3xfcPVhRZNvI64GUSn/ll3hTqU4Ds2Xcii/l75ZY1hY4DNHcGicpimTyMSz3n7Hlix9Q4Y
rFxooSYqWSMi2qDyBPIREFQJD66LkjJvAG8KWAXBAOi0QADY04ZXGex8KRG93mJ6e6pahrucL4vp
hQTkQ42CrySob72ZPK8PybRcy+9XJ4k6y50Kj+4jCrdrsEaFdXQ3zMNW+De1roUFQdo6Aa3K6ONF
2EOWDdfQCTqb+3ZFoYUBkULPBqSos2/Rufo6xIp8VV4e36zPjGmxNfdO+GjnEvhx0O2gsHCKTxws
NkP9xQLjtgQNLixvM6KZFlrz9ta1OwDNGINkQnsegKzFo+kLClP92rW28quGteCa0zd1BrbVGbPl
4s0wdovHLo8/rE+VqWnN5wHzQqwnavLtuHkh7fA9t4ddeRjBNZev5Ni0NsDm/gBBF5sBwNq0p329
1ryZM8gVgs0DrH1OVRysqvs47MyACa55bjg6eNudIfQGxKfl03QeUYBo/Vrv+DKtb4RBvizDlc+m
QM/ytKzBQA64dIJaDxC7L1eN5cbWsdoHVcX6hwxmyTX3Bbk71MgcF/vEkP3kU/jkSXVbp8MFirob
Ic5kOpoPR0SyOgFVhk/y8uucAAeSig0HNjWtOfAEulviAUMCAuD2XZMUQOpu3b9+56bfWgLNYTNS
xyiNRmDjlg12zu9lAORFLZ6m5LEpcW7MH93hcRggDHZ2k9cBgEQctcSMYtTyJ05gU72VD10M6o2O
MM2r3dnNpmSAV8/x9BoScAOjVJS00l+3AMMcglTgD1MTkZIgOLQgWFjlN7Tgrw2tzutNm+aQaa5N
IRcrEZIcPwYSzWUUTNcWqiGBwQ0AC2+yO/DwYwpJ9glHd4oashyHyQm/J170iHLCZUoBTjyud8c0
Ui0a9K1lof4E0UCh5K53g5fQ46d9TWvBIJrxelYzVBexuf+M68odb+lGrw0eypbRXIWCMiNy8AC1
ArrQ/dbAsqzE+h4Ntk9p6m2cc00mpkUBHiMdKwDB9ZnlvJ8DDnkakF/GEf24b3q0EBDOCQU9QAVe
uwo0j5Kg+Lbbt3swPQTEdQUJV5ivAKwah8QC4jOoRNm5rloQSMpQ0QoFOuA8jB+l7dxYYfuyPieG
OaeaW3OoiZbQTcaOWjhfYgrlhaj/0OfevtBINbeOARFMHYjW+KMTL/TIyZOQ3ed9XdfcuieNy+kE
HYIynn6gLONrmYkvom9+rjdvsHiq+anncciRpXjZqIPuvQsqgAPoos62HX2VvPXXv7F4zxtBlS6r
cuVVGXhZCgd1Sj4Ke8GG1tzliXVeb3qZhbea1hyWy7SYKz5PPkky93sM+k5IO96APRXXY6gGU7nl
VSYL0rzWqafMakpkvK0+/wTiqxNU2M7QadvI3ZvGoTlt0IIKGdpnGAcyFlUrX4f5ZcjB70Ru5eRd
1ifLtA6a+wrSjCgbxmSBZuglHYujVXpf9jWt+W7Iu156oODw3Sh7yDwb9Rlqo2nDxcHVfDeh8dQ0
MXqNU8KBTRn0Pwqcy5pLQB64DQiumm+qvLxdH4jBHxY6omtbrcEyA5h9MvtxAtG9JJvG265jMRRA
lHuLyuFiwydMo9LcOmvCHgLlNUJp4dKj1eUTmAcbIADHunmsZNMeOZhdjqMz/GVnip32jU7z9nGS
zBYge/ULbv+QvXyYJRSaHfdCe/5t3yc0Z6dQzq7a5RrAQAUXS+8c8AZ0tqjZdIIf658w+KKOiRup
J0bu4aldhgtpEPJFB5SMHgtkKtY/sCz2G1FFx8ShQichJeItKmzOgIadJckPJaSyUeCsaHbMgP9f
/5BpJJrbu+CR5FGByRoykI32vDqAaQ6U7c2Gx5sGonn8kPF56LwIZ/bstZu+QOrzMAKOi3J5GJr9
UVUb3zFEFh0shyNHEwg3nH3ULNnvwojOH0kms31JFR0o59ChIKAYnPwWRfAl6uyz8ZkpHHM2er/4
3BvLrSPlpqosBGq4R9+jybtsyO/yNnloHX4L1rlzN8Ubgcyw2M7y+attEMR9oK0Z8OqAaqxLYsvz
ciTOY7ZhtKbmNd8uIkbsGVwLPqqMoCaWZNEjwNPNuQlsd9/tUsfKgVID9S5Tgvx6mb7WtH3pkVM9
rLuCwYSc5fer2REiHW3ILGKDRfX6vTdY/JwX1cYTlqlxbffuILoYVhkeBrKogeJOmC11rvbOnmtO
TIcMJSQeLlMkqsCuO0OhDRfH9VkxPTs4mgc3CUR5swm2SUX5tJRhOO2nvLxLQElD6ucZgqNz920z
cWayIW0bB+1/UU4c8chNx1+1PZyJKL8OPN8CWxo8TYe9OYmTQaMdo2nAS38IoD6Tfw7xII4az594
TFifM8MWrgPg2q4r7RAkWr6CTBMBhytE8pZy2KNqUJW3/g2DQf0LAWd5bR+lMCgHBKF4ngSdsmuD
6mJf65orJ4OYmh4q3ChyUPdEdu9RcL5x0DRNzrLyV24WVW6NgyxS+wkq6QOn+GTV1lMUsosi/Wm9
9wYjsjVPbhokGHuOODeQ6UZCNQ7KMEfabO1ppuY1Xx4INH1zARt1SHVUXncnvP5A3GljszFNkObN
HGR/MaD2yABZbXQsyfTI4ro5lmF4aul4sz5Fpo9oXt2m7jCiim306w6gXBCfhkP+ybZmFGuW/von
TBaquXKYgZSgKLAKiiffl7ccL1UbNmRYAR0NB3ipjFFVOIJRHiCjsr8ZsdCQjto4ght6rsPh7LSA
QLwY8IbSka8x1EKA09nZc20L5rwfoZxg4/xL5zOIr84V2L86CNbumnMd9QZlbBDxTQXezSwXRIWx
e9+LbKPrpllZFuPKca26BGI4ZtjewV7c9NErZBY+rnfbEJWJ5rBB3oAI1YaJoPYuB12+DW6uCPnA
Ebwb1TShntuyN6zSZDqa85bQlWorz8MjL7MuTgLOY0hkKFRorY/E1LzmvKoqRw+c8HjeoGP1pFjc
3zYxvYn7eNgIzQbP1ZFv0ewmNpg+Rj9J+R2mDcrFqPSukvfIvX5eH4RppTXPxd3GUpGQuBpiJUhd
3AeordzTNEqT/jQiFJ52KF+E+pV0R4in1B1UrelG4Hy721yHvMnE5Xg8gYFWgHq0cXPvQal5vdu/
t9V/n9DBznTdb+c/VTpBk7hdcqbiOQYJeU+Y/58Z6sNR4eBJMejal3BuRnpovSAAm46awTjaeQ5Y
OyPqDPegRm0UignDpDuHoFXLLgqPYKBDgTjAUw3zyDeeeN42QL6Ug117aVUhx2JRTHAfWe+oE9xn
5Mbq+o3WDadBcJT/2bwDbvIaMM/eD7O/a/6NRtl9bDPIu3qgpYCcqv2KE2El512RmOvwsimC7iAk
6UFE6n2vFH/fzumH9RU1GYu2AQ5gaZpwTan8QbUPQ0/PAnqf+5rW3AeVp4toAigiRJE+gFYEeXD+
ab1pw+rquDGrjwuQ1yL/TSLrk7Tcnzj9QX9YDK/r7RtmRS7X+KsYD+4pAurWuQJrDMhVaSCzA4rc
tgrmTK3/4UT2f+JoAMVXi4lRqA4+z0F4IjLdV/vDvSVeXnU9d4rKyRI8LI9xeRh6ecrYFuDb0G9v
WY2rpoF/qVRLEFg8EFz8QCl2lRzA5QbqqvVZN6yqWL571X4o6NgLiVqcPp+eOgcHPigKQsRw36IK
zWcVdVWaSkiYh5bVHKocavDgUW03Ov/2fsR1uJ6TQW4jyOFII+pPXryy/yyBr0gdcc6z2tt17+dS
W4FGBKoEULoCuxQoevzCjZ3XLMlT67JrBXRsXTB5cdGAD8EHHe7f2VBCCHyCuJPHIBmz/gWDDemA
utJLGpqyuoJsWQqy08k6ltk+uAaXzp/2M80Ts50Uve9dei5Azgba6r/Wu21aXS1Mzj2o6kYFUobZ
yw7gXbukyc+x+gUmka0Iv0TFN3ZWqUXL3ApjW6Ve70u8pjuTcxpBp8ceUvm6vMF7cYLUKrvIEnTG
yQv2Wwing+wmdMkpcb075MoPY1m81LgdhaK7ZfkjD2uoOz2CB+ejh38F3RCQkNdnkFx98Dp6qljj
F+UdnlZVYP9sg+rAYusv4tVLYkNCBCvJ5ntgwfzIe7c+h4al19F5Qc2sElOIqppC0NOAtw+8fDvu
eb1105asA/RUHIJDDvIcUK5VkNnCi6iCKuoFxZaJ5FCGPyvUVLlWs7G7mYKVFsRx5imyBkl2H0TT
0P6S31CBftvT8u/14RgMTofkTWHFZCFBGMRz7h1cFT6xAvD/XJbnbGQbVm1aES2cUDDZgcm7YH7E
gGltYwgTsa33G9P8aM4ocjerwZnFANNNfS7SRQ9heUrZWG5T85pDgj9+Fkk3oYYQrKJ9B+E9qNc7
3VYm2jQzmjfajRAjDVDTHnldAz1R71cg8q27l6FxHbGWoJTVljX6DirOW+5BCtllGwdTg9lw7eBS
B3YD/jtUgzdu8l3N4KePGqSgIYopcnlaN01DQTPXsWs0U6Ah7ivuhz3klub4Y4x92hnEInLwsQvG
J7um3wX+V0Dhuwt2Ze35b12Pq9NBOoPzq7IS0Aww+zktvBsWRx+Gwtu41ptmTvMFsOMl1VABquhk
zmOeQlopbk4U9xNrCxhk+sJiDlcDiGPeEzeGTVUtfwWx599uGZ/Akr3ktqqNU8iyzm/sIjqyjc6C
O3mD8k6kWxduMHabJtLv4uJJ4lzvFqC/YW2yEQJNdqy5OEPNLiSqBT4WkqcGaqNJvNO9uebeYODm
DJdHmBhY3e/bFIqVoE0qzwT8Mj/Xzdi0HJqLY71JT0P0fgz6T9ZMbnkAPVyowCiy5eiGT+ggtqhn
kwNZMeYLEXztZuckyhqyhtMB5MDv10dhiIM6kA2FeNU4AQbhz9BOqDLnAhmCe+i0+OvNG5ZYx7IN
INtOoNrA/U7Yod/X6fs2Aw3rvsaXabtyCBBbZV1fYnp41Dza0Kw7OO4Wpt40L5o7R4ShaqNDxx0W
nkDGOUOvij/HIH3b2XnNm0Uc5nSOR1T3j92Ri+KJ5eW+gxLTLiptx3gexj3zraF8CMAeBq6ll/Up
N02L5rKRlQYcknXMDxKLHRpwbhymLnoISZ1vWIwhAunQtDbMwAxGMS/NXUZOeLcPEgaK6eZUQhu9
zneavea8EKieJuoODJnSAMLQj611hFpPubG2hlnSUWoCzIXpAHZuX04VfQ9sQ3Z2pniCpENe7dvN
dKRaMEDLJQPjrF+PGYqxSPYhDN1Lr9oPuxaaasdTCWatfkxBAWIp+ciy9C6dxcmDLe1rXnNdgkLd
Ms97Dj7L8jI69JhyeUPmdGMzNh0xdKSaFaMKHiUC8K60uoXIK24lU1BfULP9K58glyKGpwxOkRJo
MdvcQ2U7eFrXh7bM0BtbKNUcOwyjrk0WF5loe2YjyVBYkHwFr9t3lwdPRQqi4/UPLbnetz6kuflo
2aIpJ4wRahFl/oyLCmReweLxeZy/utYnu4UMzfqXTEPSvN5GMUncZqDVDWmXQ/cVR4E6bsHdGoJ5
uqa0PYJOYSvtZ9j0qLZ1M9mSwVssr7OG+QNETIpnEMpVfhOO3wiBFOT6mJbleGv29AiAdDNhoMrz
8xyytEL4qZXvql7kOtANdIedBwfl/ui5zyisPQZtdbOr1zqqrVHQc3CTjvsgrXzsndAHMHLfhLia
xxM8mMZyxiJ3+VzezDajxyoD4+16xw2r6moOX45OC43jCOxkc3Rc7lvRmL+UMSQZp2xjbkyfWKLx
1XGATXIKoFrB/d+QAdFfeqQo4hZYLFWX+caZ1RDadcgaFJVBUl3gvMTD8OOIWsSjRAVFPcX2zg9o
Xt2XYrScCstQ8DE75hC/+82d+GOKLe/H+lqYxqC5c1SCLQQSM8vmV/WnebLyR9o2wbGhyAatf8Lg
XQsF3/VaVNCyRnE81sJOJnYOkNx8BiUd+76vdc13g66nQ2fDmJJeQIoxf8hZOe2bfx2jFkxjNDYd
2gYL9g8QXj+PcQSxvn3lFOBP1yYGsqplHOIWCoHr8TCAfRiELqzfcAHDtOvINIifCFJHiJ2RS0H2
nowViMXxcBqe1yfeYDk6l5uqqEL3UabuoYC1gjDqCH4HGyqE682buq95ME/SHNsM5h57DVRd6rA/
Dnya/fXWTZ1fvnoVHxynBDK7gk0qMKodi4R2J1Wr+qacgi3uKNMnNOetCnyhtTliKKQ4Ijk9q4CA
7XXcGIFpfjTHTfMQpKtssXs3Us9ek5GP0KGJXtfnx9S65rMJChQhpgTTnN3hR5latzJz9+2Ijuaw
iZXhRFSAg7EFzS9ESZxFkhdM+Ls6roPRxAh2eOpiWhjInbDZph2UGuev640bTlk6CK0us74doZPl
u3GUHKqpvcNr3oeJy9sZFx/Gp5d4IC9JUQQbi2ywIR2RZoEYXcRQovEDZ7wtk/xOiu5iud1pfTyG
VV5EdK+9IBtia3AzjAf0HDE2L+gmiq7vNjpvan0Z1JWPDWNYN16FrDbnAI1TkOKifjfYuc7LR68a
p9kcgKx9ydmGNDypNPzFoKi5b1o0z01GHs18RC4BrN/3Nlgwg6nYuBCYFlTzWqgKdf9YUOflZysQ
L7JzoBEQ7LvK/r4CXc1KNnqhBXUi3AT79tG2IINBoOHA68DZOe2a86rQrXqWobqbtfOtF0dQGtp8
pvi9M71xDNchaMyCFDeg87hnuuNjPQ2vJbUOQUcufaXe49Jx8JR8H0DTGja1OF1s9/PBLqFADrw1
bliPQ09+QasHOQ5yWzn5Ozjipa0RvEoKd4Wy6AHHTnFgWVud2oS+i4dm66ZiMHYd3zY6KuQSuBW/
oQUDX7do7yAdW+/by3XCN+mNPC4K4GPSLgAtl7odMfx1YzdYpA5vi1SKRNmMpnHiuwSg3uRxeUny
fgPrbJoXLQjYArjLWGBeWEMee559FgHk+9a7bmpbiwEEFP5FJ/As5E4QfQCreADt2WKL5MlwhSBa
FIhAJhSBARqPcjK9bWQB5LF3A9P/lcTQxFwfgWnytXBQhCxnKHTD7JSiO0WMpicIvDQHILbDjfU1
TZK2k0MlyxvcAQtQBeHPMB1qP4YM70671MLBQCNZQhkSZ0zZQibYvZdpuRGE354apqPaqhiCLuDh
pnhDiV0OtWaZQTGTZCChdYII7717VoDpALcJCuKB0+Az4OyFPCBY8KF8BIEVu0HVwvon3s6YsD9x
bvZ/yjKpFQj/QQub1z+5NTyDQr+E3FeWHQgffoUOe7f+IdOUadt5CGFqlTUIziToi5cp+iESfqpq
Tne2v3z3encRFV45QJ/v213mh4pDx1Ldwr42TldvW+pv1vXr5ikNrDzskYcd+nQ4uNPwpCBDuG9q
NGeuQxuiv3aIKMfTxzlyTqrrL5Erd+27TMfUJS7Lq5Gj655yzqyZ6aGLobGBfOkGDtNkQ5oXqxLw
2qlAJtyyoJ1cc/7MpuZW9PGphbLSyc68XfGa6Yxtia3adoBupT8X7n0ZWO945m0R2xkGoSPtiEN7
C1s6xS42PAyeuKU2OfcEIs7Y6yEHt/FubXADHXA3Zw3ENQiGUMXqPoUwWgcEiyzEVlGTqf1leFdu
4NjQM6cU6XarHx/HRLxCG+L9OEGmet1WDX6go79Gq67By4Fp6ofpFWTYJ6QQ/15v2rQCmgczalUK
BGBIE2cXDmWOJLMfbPFUeuouHn6uf8PU/eX3q+mxbQqWngERFcLLC2Z7Plsgd90I16bGNT92aVCE
veDUZ15SHCdH+gLJw50Tr+3GdqRGGRQwnDqI3rM4eBSQp1ufFNPEa/6LXACFIPvywhfSI4CWtw2T
/QkSYx9tEt1Ap2yn7WsbcprmwJgA1IOEufPZK06J3UJAa97Y7g2j0FFXqCiI+roGyTMpbeQjoyi/
BXH/fAfVv/ziIokFRs9m6+Ro+pj8045apfoqaLHUbTbSUxNycSxI15whQq0OqIHlB9ax8rS+Pga7
0lnTLE6KlCzzlqfqpUnDR0tupelN49B2ZatoBpUG8DkX2e45JKcJtTYQH5U+hNlvum3eUNMYNOf2
Qpzk4wHJgi6qHlFF/TRHW5BF0xiWT175tDUCcJ96WHiu0s8L/1ZeVa8q6x/mguLRzNqwL9MINO8u
aA9NoXo5qw7WCWD++wmb0L4F1nwbAkm4ugqcjQICIqu8heKRNXVbtX2m+dHcO0sCQTwXHR/ZjTVb
t6H6QsNFYv2X2HWMZ0J3bE76OVnul6TMIfjOs0OfxPNG4Hv7qsN0EBmRriVsZGl8FMKf+kad8uJT
bbXPc7CBNTZsmTqUDBGbcCFc6lce/86m+WLj0bUTWyR3puaXZbkyz97O6FCDW9pHBad3cFCageid
QtI53jiamj6g+XAm3c4NSwpFh1C84Env7Nq5P2fhX+vGaZp/zXO7vudR2TiIq56VnvIq8DvC5gMq
/W4gxLbPA3RGtMjr+5FDvwAwKFRuFu1zAY239f4b/FZHirVODFFICDT7hACIPXfTczO2GxkzU9ua
45Ioql0oKFE/L5KLF1vgsYQc6cZxwuC3OjQM6mcptFOXuJaq+r3b9v0r72z55KCk+SJBsn8M6kbt
25u55sJWn0KhsMIsJbl7jML8pgCmMfe2njSWffHf2TOmA8TqPuxyG0gWnIiS8oWgTvpu5EVwm0UV
BMP7MTgGrA6ena7ZPKkaoBVMR4w1ngW6SkqoD3B0TSCv5xbHooAWxCca/pwSEIym33C4OVROv7Fi
BlfRQWRAg86pdGtcElvy6kT5kxziBzWnz4jtG47iGSZSc/aZefWoXKxTztRNHTZ3bhN9mwrHl138
o8hxjyBQ/DmlLWxxl/8wzf97ZROPjBhUx8UT6Ijvk3Lc2DcMFq6Tn7EscEjdAcnet5BJPzQF6pJb
1aJuLgrYZUg6+4TpVN/3DUTbwPECEjIeADGY9uwXGMbHk4D80c5Z0iLBDKG+Io+AeR0D6Ss3fAqG
fWIsTAea1WMIoUiFl/xK9c4d7wJytGm+9YxsCGFMc/zW4mk7VDX1G3AYQC6NMnDDQQA08nfNug4x
i0Csn5KwoWDwGORBieHQW6LccDhD53VwGYmmGVdnAFhIpuhjaYGFHiVn+4qrmQ4tK+UEaqEOU1P0
oHHo8a6GJD+ooNYnxhAsdB60BprwcdzgiTqj9XcXvK4HksrbokxvkiLa9xLFdHgZwSN17mU4dk8N
Pw2AXR0iO643bN4Qi3QAGYvDWkYEdS5l4128GZyOcm5AbI/KIXjX2crr+K6youo7peFW9ZlpxTUn
zpumz5WjqA/F3zMDipaOW35mOEdRzYWr3raQfMazMgcFeh3Zn8I4Lw/BNG+EblPXtXN4mmehnTt4
/XVjEBHLurSPHSl2Jh+o5sd8JJARFpBs4iI8cgikgNN244BssNR/wcQUMulpagMlqtpT64UPrMlP
VhVDiXfewgiavqFdqHM1pGk4AOqTJ7hB09iDDFf+KU2dR6snW/WohhXWkWNTyJU3SgHjIe1zn3eX
rmCXMA+2blqGFdaxY0WWiim0CffhwMUTLcLOr1GdthEwTK1rG7HtNB00XW207rQ1qjb6p1LVL+vB
yNT28vvVJWUuxqQCPz1EP/NpvMsCtzoEDt063Rv2eZ3dTLHITVyoXvi8/gHWlzMJHqjnnnCDi3a+
izNX8141QpxFKeDgZdZ/Ex1DVmaMmvP69JgMR3Nd3J9zNZcZ9W10+GZik/gsIPr9YPHR+7jvE5r/
epWVpzUe3PwhgPiB65aPYnDuorjad1XR4WIVhy5qEajFwcQN9GNP3WYl9m9Ixhunex0rFlSyyPAi
iXeqvnjoQWfmkPycY74Oltd/zisXCvHeWaT8kBX0W0KKj3SEDFhkXQRUrnkt/Ton+4qrmQ4ta3Ge
Se0OJ+TA7cdDEGfk7OJ2fJJ9OOzzxH+hy/ombIM6pX7XebGfcJUAzLMTV8x0zrNUjWntSbRe5M3J
I/RSg9l8LEs/oO37XcamU585bVRO+A8F6LPd/j53ZGHwEntbKRVDONGVQMuySz0OH0QFGLmPJvez
V22VW5qa1vwc0qmjx5bMqx0E75amhdziSDI1rXm5F3oFaRW2h3b0TrJKHkNa7bvp6LgyXD25xQaJ
JFA53zQZikSG6guYM6b6S1ipbsMuDXFWx5eVTd6pWbXIokzTfRE8duOthwrkqIv9Yfq0bjqGSdJh
ZmHYeBw077iARoL/xVgXfiUZn7YqUkzNL0O72oimMiAWhM6BKibufd4RyJwX2UbXDedVHVFmkSGv
0jxa3LZ79qbUPjYBSqWryj3Mjbwdh+wXdEDLC6B0xWl9tkwrou3ZRa6YC9wKBbv7QL9mdkjy41iV
ajp4mSMevCRvo4NK8+bd+vcMG5XOhNbmQZ+oPkQaR4bPmVfTQxOVH3rAidbbN+RxdGHQmrsQNY2x
k6PAnXwY22ggp7oS4KD2anAq+GoYmXUo6rkpj2lRWPvk/5hOGEVwWGNNbLk+T4CxGN3uB9idjyy3
32My/fWxmUxPiyzllHtNDI4Vn/GiPnSwbCiTyn0c8kxHv5EYJfQQuEJIdPjnsm7To20HWxW3pq5r
hwe3qyFoEwaur+o+ORQg7cBlr9ji+TQsug59A67CikHKBZcn7gMIu59tr7i1MtySBo7iBVf5wKhs
QYIMFqxj1cCFPwZeuwxlqm8jWkHXazrGgX2za5F1sNo4FrSwFsXTNgNnaVrS8QXPweEGQMEQYXS8
GveY9KqkkWC7CrE7tctCFPGsGGB9GRTpBU8sdYg9y25PoMbh78Yul/VGCtdgBLpMKWnKMcgk8ltg
vWCQm6KW9xDYRbOvVILpmLPZa1oigkz4bpU7HzrGqudRpuO+ImtGNPfDpThMrRgLL3h0bEI5H5rK
lod9y65t7U7VOkMYwrexCslpity7Koz6nY1r3se55WVyQuO2l6gzsfJv7TxtZXAMKhtUx5rhzmfV
vYXWa+xVwf/j7Mt6ZOW1ZH8RksGAzSuQY1VW1jy9oD0abMAGY8D8+o48T32/26eP1G9bJVXuSrDX
ECtWxLQVYtuuaDyeSEeemMVYuxF/gmo4D237NGGJnzaYvZkAYirjRPIEcMAIizxVB79cb77+9+f5
P4eE+J/MNKxvDqYGXWCn3bj/1+bxOJ1kNZD90nmLFDefQuws/odr9T+fbIht/79FgV2gZtKINtlh
k92DMs+/bxtl//s3+XeffQMk/lvBserQt4pk2DHSFezvBPxsmjKMTfgfntTtc/7/3ij+p5aUVaZW
JMCTImL8nqvqUqdRaQ2/hn34/H/7Crev9t++ArFYifMz4vO6Vk0RrEMDra3+P2Gs/+4L/ANxS0mX
6dUiYrpAllyGj+E2v6xGTeUYdfL/+Bb+cfkhFyHiKEDPI+cXSqNDVKn/AF5RhNp/8wr+cflFxjci
ZmDzQcxXVTQ8Nm0e0DQE0Y6QOzVCsGVayFgGtehPHrRRKB/F/iTXwewjN/gjfKv4uQ389tbETB3F
RiwUatj2iEXvumwEi3YindM3beyXJ9t4sHZqrptfpzuxUOyfN/N8N1GeXtso009KQuxSCh7mMWzt
r4mtQXfKYuLPTPH2ksym+4zHTh5CXourdjPyx9RExcS79YA5nb4EVbudwVY2ZbpK+zSuCrh0L2Hl
gOHp3TZv0OcCqC+Xe4e/GkpH2GbhbbcWOlX9R2i3/kHAnSFXNkOXPjOs1eUCBXBdcBHB+FSR+rPX
t61KmnYKrpxYQs5jBhlWOEFWP6rG6TuVwPmVMRtc27gJoBI6zcelmmDqnmbjOZFW5U00/g0JuKTO
q19Vj9HiItegXG1AdmAzqYORYVKYYPiVBtv2uUGJa2eMHYus3sYTTcYtz8ItyMp6MG0RDst1Ck13
CrI+vJdh6PfjBKucIVDNYxhldpeBKFNGC/Z8R8okutvkBKOL6xrBuwfbZrLQ8yLzVehzlvThwfN0
2xOMnr7jxbgDHVKdz62RxdSD1TvenH/JlpLrCjYDEHRyJ7GqXUZesxLI7WMkg5dkjaHGOYufNTM/
RyX1/ZqouYj6eTuwzPe7dOXiiOGkLwdfRW2+dBOMbB06zIokPew2WXUchnDGWFfZMrKz3PFVizyZ
venLYRvbfSv939Bv2WPUoTmFTtIGRCOL4LhNzT1EoNS1g6Ah7meXnEY2RAVJCP58IFT5ZD1YjBkW
gmjYBmVd8/EQpc6UsdZbrhLseFNjMXJ3dV2um3zfYjhifg/NrK99v5qyXuhTmPgJfDbJYaEHF+6C
tuvBbJtb8zGahrvN9ZUH0KLTvNazgFSmciWxTbs3Xo9wb0b1vjczp7ueNQpbVbOeeF4HDbog0C7U
OyqhTdxvSTrxOxX0tXhUXo1LSTXBY+O+SaOcLWrazpL12Vxy3vjpTW3ttGIzkTaZLbeOEHJvkrDB
+wcB+0DqKCKlGqa2wjOGrH6hDIto2S6q7/ZtOGFAIUQz/OJWDPnqKEQ8o2XoPgAByHXf4mK/inCS
y36OWznulF/67ryobfvGM+SXfnO8gxKZj0QOM8foYus2lnfzGJIwnyM+PHraVh8GSjFXXC835nEN
V5HceshDJGKRb3C+2rIyJo7BrzZKw3A32W78CpdMfsB0sT/2cgxpMYdu5Plm3AJ5jyWKTqqtYU8+
w6jc77M4dOQoKhMhKGVaYrwDqasElqBhPPPdLKqlfsSK1shyMY6cFn4Nlg5rrjW9TWui8WBo1MdF
FaU223lgWFeYgyyPmPeGNu9cutYw3GbWPDQoL9XB6aUdC5FUc5gHoFF0kFWHJU2Z0YGql1VmUpVK
LlrtXeyEubSxyei+qaxCs7aZNizhzzG+RXKKun26JeFSjrhJ9oTGSPC8WzW373Js/bYXS59kD7HO
Kv2RbJY1OxAEWgsWB4SJZa5GmP+dVx76/oRd++hbVwlfXuOURnjWYNia6rXt0lFd6lpZfH2q7KJz
yLTb3xUgkuVVyG1g94IGYIO22czfsOhascuQVY0oYj3AntS0ydJfqTJNhM6WzuLBAoSHd/OGqdad
m5b0XvJZVQ7OVFTPl7Q33HzAG85OOfRH/NbmEmvjWZBPqevXD88I70+Zh3MhbuCwbKsB2yvU0z1x
qZ+BdQxcVfKosPJmjhMyQPCYhYtOlzzdmBZXS5Do+xz/Nhj5T0NP9fewzJjD5WyELTtCkfJ+LKER
14avbVXTqBQNWtldsHWhupm0kQQae5RRnMdWsLKpdPwxsGh4SOtIQQwP44tfkbeUHreqTsYnKeKJ
7Gwlxq2Ih0Aiw6wOO3PL1JrLxHiYlT5sWlFayIu3uQX5EahlSMiVshhRqWaDWfLR9m4seZPSumwn
iIIdqF0htANyRL/myoWd3YXhPPU5ibSBuvrc4sPWrtIMApYWhw4syIWdtdnG5jKahX4uY+oTvOkk
srlH0KiOnTB1eLiJGctSunodf8nGGnc0ctv6fG7w59yn9azJj1UTMxZ9FdUBBsbAnh9xWVVzGrGg
MD31MNWyxTh5lZTYgeEsD5LUfdYqHcnD1MOU+cDjKHu3khCOG7zSIFfrmrzUg5/pUS4Rg2eI8+TO
M7hIlitly4hxaO9RTpCsZkUcRMwXCYsmcdra1tHnbZq6NReda0yuXeWWUyq2KTpSVHJ4NJp6e6nM
2mOLeRNaH2Dp7upcpKZluQoglXk3tJkPd8LoLnwmZlpBzxLSJnv4MWpRtMHK20cf90btTKokOyUr
QxIfBr+ATyAHYU4GSn/Va5VlxO2IorF7ZgbLOTlieQbpH+2G9jXb0pYUKwA/Dsm4ddYdksBt3Ahw
zS0I1jHvcIdqTKeSqobbZO1Ck+QOXhvtdREJv9V282SeaJisP3WC/FJCft0lJXHj9hxjCh8gn2ZG
fblswtidAPGhZdPXy6WqpzouMj6tLfDMiPqCksXAVGrGVuR+7bPMD3mtKuh9ZFnwN66g/wHFmQSH
Lh897sUjJJ6IxhljXWAfKGSNuycoTDp7HIjNPpuUhNGH5AFEUQo10HH55o5mGXwjQC2t7vi2dV2z
g9fM6C5SmqTbz9JiVJYhZkfHUcGDDWKMdbg89TfjzStNpKaFEkKskCTzg9wr7IYyXyKbhGYpb3gB
RA+HpQGnww/VOJQwkmWyaBe7JL+R5oZqz+QYiDOq8KzLKyguhGAV6U5+JbEeL0vVw5y7SruO/2yz
ZTSHFDsM+hm8p3rbV+s0RMeNp9WYpz0n45MPR+wY0gUrwTvAdlhL5CslrkgCYzkW5bEC8byIgYVo
VyxEzkwdV105Ct6DO8pdPNyqRFQTjeH+T4fp/3ZHOwZiByUjpEmSWjbxmTZzaFwxrqOfcPUJosl1
xf53ep+pVjylXdQmpcHeoMs3iPh3gGHTxZSOj7S5BDJjrggi/MKFMFgIHLdkwl5lPJmweUn1Er6N
DSqkg4K7XnjIDB26h66HlmvejbEQBWx1QgubgzlZoGlnOwZb8dC74EDHdYJXJZWRz7lcqrSYwJUC
4ZbwbAO19Kb2d0GtY+evrjXW3mPTYahOMhpo/ck0TymoYtXUlS6GLSEkZoK1PSD8m0Dk/TZyg20F
B79QNBVT/8fEk+dF5jwgMr2pwOQunEJy9lVNkIdmP+jvWCDX7FsHb0b897ZdSlstvC2HQUQwD9mC
ZZA5ydbYHqMKViZ7GL80JK9wdtibz2qMKNKg19UnbZAIT0C2vIS99OK3H8uGHZ9CwN4mLWbcyume
pyymOdtEY/ezi4P5jFIBdZ1TJu1PFQz+hn1U0aA9hrXxY7FgFpK9oszYxM+YWonYnIQTzn/fmXqA
EtjC66LtFsVQ1dBZ+gNzNmhO8zJH9SVZwuom84T69qlpJuEPFart5RiNJjVXyMIpes9vW4xH9CGi
P2ZsJFBmTTqnfhvWavIRTXxs3iS2YLPL1jtM2QrsD3fzdzyaVh63BhNT6OAH1B+0gvnsr0nStts3
k3b6ee6ggLZvUA3TIvDpaO+G1fQS4UBYiuqV2RQ28zU81Jd9JliQgO8IH86LJUiNRUi9koeZQ3b/
1LG0G+5wm9X64mvlSFERzFhwLHoMm1kydEkRZnZ05cghPbtvaCXBUc7Q8e2z0EPKdDF2ITdpP1mf
tAtZlou5GclOMHD3rtU2brHI20ShUjXLvNpPl3BT5SgTuuZ5s3OWPWu2uWxnVhGH6CXHNS5GHdu3
VEXc/d4G3oRgEQ0VCrFeO3ekScNdCR0Ja89BKvz2mPR+toXQdnUvnYA42p2GxKQrwrlf74mtp3Gf
smx4FJvug5zPJFs+dNTU6XHaEgORd1PT6Q9cXFwI3wGkjEumAHUWkWX8qW6SqT+uNQi2ZbXWye/Y
Z1U0FWE7RoA7QZ6K1SXInA5OQehMXSCm6rrs4kT0YBVOMr1QsLYylPeNXXYZguP86BJ851OCrfF4
n0ANtv1ZbQuiY0l5H/uc9psICloFpCmhLNZTdBxq4ia3g17XdwNvcXeqmi5K9liWlN0BIIBP7pDi
XPgBjSsok/42E6MNxfx2Eah7Qy5BXNdb0HXfW2CzbN/BZEkXVt20W2IK8D7bRRuB2P2Hq6MkBoMe
u2LrXZSNKjouYEVb+UO5eWwdlt/mCOvbkCQnaTnOvV/Q725OFSSFTFwBlpHQO9bMUXTfckviLEch
1BtfWHwy34lxnrcuh8WZoQSvo/XxJyo1MaBsG1RT/+6wSxOUS2bsup9h8iWOfR/Z0yxVnebcI3N8
Jdk6Zl9ZPUb22dVNz557zdBFd2RCg5WZcC4ZkeTAUHS0he2TRBdozvkRb4FdRzdUM+hu0faYdZ1e
TmjASHgXw/ypumTBNDxz1PB1YVgHB9/Qeopt+5nOwzWwNISo87y5XRSB0FvE0EiBm50elpc07F20
S22ftaW205yzqKfsUld1W5Ux66YePx4idgn7Jkhz0UbqAxetVfnU1v2jT5C9d8k6tlBrHnp772sG
8o5Jg/onpLZxE2PgbRD4TTFEKCCKOH/5KLCfyPPIei0C8JW5ETQ+EGgWki8aSl2Tl6Pep3QVqkzZ
ENRFtnRgCiPr+PEhdHS2hxkGVUPe9QuLutyRJe0gQs3ESF+GGWpReaDGWhTTSm9C8Ry6V/LX6MYI
nbtAvi+CvgqfJK8MWDtJ9LeJbCpyFy3AoqJkiB7H2LB151ZMOnMzwzUWUoWDSvD1+2QEXbJFy1GP
FikBjrXop6IBerq7NG5og+oTcNNTB81HOFEIVoxRHJSofev7OiDRNVHpnMMlI/4ImmmUsFqNB3ST
fomRFlwjdw1ut8gJbCSAiyRtcqWxTLsisT1UCYLOTKgNjOfo2hNHzogL25uLTVJsaCja0i+BOqKZ
bsV+QBNyj3xvD1ldrX8mO/0AatYc41nL3cCI2XEyvWVDcp1sW+0lJOHOfQM3LtnKEDUvfFTySjQj
HmPqWU5qSL6XKIfZlfbTBngMrI7+hOZ0hC55TVN73eYII7qAK4jc14rKwiwV0Id1+EQ78Lj2hJ9u
B/BVbKt/Cbf2pU79hFY7rh/TGlCYimwnvlacujNwIMcLO7ZNyePGPtMm6d4wK+6iHZBPZ+HskQQ/
yTh3havVQ0XQe3ctI4fQmq3oBuweB/kwibDwmY9OEHoRbc6AHDyvPtQ6J5ACKLUM2Q8I1ywltqGS
Z7ya8SHQ1YqdXE1fXD/XvzFvNPnYw/0sBRUxR0toXkLXNxTOZfwLdo0kV93cgbsW1fCbRUoO63lA
gOgkBFFrx0s4wqHPymr90NIKXc3q3sXamTJTcVWoEZrrZz356aPR2LcsG5hgVMWt0SyWTbFynWLA
+QNwrwxOMKlbdpVoXwLki+PcKZidwMMBUl8ay+jr/JfyagCaOp9rnjytGvOtviZolrR97Xp9R9ru
jqTbp6ADHGYjuNBL25xToE1bEP1ZhRsKHMzDyMTLlK3PhNXXsVrPcYJmSVZQcQ9n/SKH9oIa7y2u
/FX09Vc1gTxBUQs0/6o6HfqPdple3Jr8uP1yIDUvfJ89o5ppnxDvzixBE7BFy2ebQL8U+U6XqR8h
7daOhwV6voWGH8hg0ekFkyxp1932Euv0DFzI3zWcsNMq4wz6M0nyRXkHMHdMprUMKnNQOryDiOI7
rcVLA5/nnPfBuyTZSdvkt+YmBJNg1qXNNl/AHtvm/RzCygAD8nUS9w1tBUZcqCe5Xo5qwk0zjt03
frugPXxCpQMopaqLuKanbKnKtA1QvcDnhVbNbgrD38w37+gOfzVrA0MT6/LI1BfgoZ8VD85biNeL
vcS/k8YotabHgJIibdpv4Ih3AGHfSUjvAo+pUW9fa4FZLvIeJPmbJ0BHSInpsVLkr6lNAdX9qhjH
4JFYXxeA0B8EyY6r3V7QMlwATnxWafbTNdM3Jd2bTMgb4A+offOPqQF+G0z0qJIbeUk+6tm8Znad
C5q2mOJXbISpQ4jdj7jb9Ry4w1o3RdPqwzIF35BcpnkmTbhP40gc12DOY9rcxR2mX3JEEQUvS2hs
3PRW05ubebCvxrjLN0nedOShvzJgicucNHShsfCePm582mkV7xH/X3Wb3bmu3nUag9JMBifAtcgr
8tjV1cE4uKAAN3AIukGVaz4W4HrRfI11uF+hFNQvm0X0GL+6Gk+kTYezXOpjZYeXZOuOCQBeJJgs
zVevbWGZPW+J2Hund3M4/TCQLSZsQfiA3QTskMi6JPkMm5u4jV9ClNeIIhcB+ysDfKty5gN4/zej
ut7Rifxo4lsGouFR9MM7eqQ0H7zba3wWwYQm5AwyqNuhM668PXfIRt71mNYES5wLs7zCxO5uBW9a
YjogN5gXcXgxLZwdbNXIY1K3L6NVr3C6HQvQ9vs8atsfIYwGXQp2emrSwxoMDyxqsCHqq3Mjwidr
3Rfn9APcmnPPmzeaYbRyszkLVnaIUe/XS3UvhkblNe/ulOhKwbqDXsR+qZtfEKnapTTcAQi9y7JJ
YsLQIPRRUyRVf+yq9RlOEbwAXFbWmpeRQZOXoH1emvC7IcOQ912KHgDMqlyj+Mqh0COB8yy6JMa+
hb1UCNdtXY5b8okk8JzQeQ9UtcsFuGmn1W9XIZLfgG8OUNk/1St/yLz7m8nwa2ya89rYh3hdr0xv
W85qdDBdvx/hP8HJ/DInPX5WH4NlfZCC3Dumf6+2LiHkUAokKWCE84eKBSTJuz1Gz1fY470EaX9o
2v7dbOlZyq1sMxhRjgympkuQyxqJOBnTd6KnY5Bm99CFeL2Z80q4JmOn8i6E7x2hUBUiffp3COWx
CYJj1IojANF7HdSvXeTOmZdlGumXjab7FmNfDO12q2VPMLP9xbIJNw9jb40Re74S+hgiN+a+rvei
nXkBE+W/OttOg9me2nqOCuS1Z+W6h0AMD8SPR3bTdHebAr0/OEUjeloEs+c0XvfAZC5NymW+xORL
hcsjusrPahYv8Vbt0KkdG9l96mErWdCg1kVmWE38CljlgjJqyqWc/4w473wJiiZeX9bafPRenFuh
946pUyvZTnBzjlBrqmg6LZychoxeXIToUUdZBZy120dRUyaRPmwKRkPB8ggS9rtUFqA8uY9CA1p8
j1Zdw14ZSQiGrC6EI5yZnpagaoCJACUF7TYuKKLv7a2BtXyCZPoOHdpl6ABHysR9TmR9GgX9sRhl
cr8uwLfImcAJa23aQwiMvksUqCvtM6QAPjUC5JpNpzkYy3iscP/7RzbhoLLeP7N6vksUNgzIVktE
X35s1+oOG1EloPBjL9iLF+zAbPU9uOUaRN2c23G4D4b5Isb2TOLwmq3ZAxaaHjY//ridWNtHRTTO
9a7f2kMwAWQZojOf6FsvJ6AsQXhqtXwBRejil7rNkz6CbW9I4GaGmd8QRqc+69/pSr8mHiy5Islj
rWuk3+Y9Y+Idpf9Dhqy0rrSU0fxQReJ1AOu1B6qSGLvj83xUKMRue1y8bFCIwHaovyZi+t3w6Rtv
5AWFDoROpz2Mm34vGgDF0s1XQ9yxou3T0mWHzcXHDapj0P0svO7v4c/yax14sbIY2je4GJmO7yIv
bLE4kODhyf2aLBUpBSfXeWI/OipOY12pHZh2RyxJHeuKf+kUr54Hcc6AOe00Boxo8/C2+vGnj+qv
2+/6Dlv1s7+LWPwXatLwO8SjhMXAo4/CYye7R836I9RMni2QkXra3gcdXJy5yTyQ7gQ7wxzamDT3
Y2PKhID/4/xrxOQf2JlBAzG9ZwKgWRSbd5ald1AkT/MsgBucgGnEOgeXJJvfgtS/Wdb/hbrSw8CD
rzjDfAcJomvlz6TvjyNfH9Ro7sQ2nNNo3Ce9eJ5b/cfT5dnW3c9ar6+sg+5N0nz866B3jTlsVXqe
w/RhmtlVLThsYSwelzRKDxAtrouo294xnwb8oMVhAPJVAgtH8sNbxWbrnYWFLc7rIbPqYYjEKUmq
Kh9I9I01h/1CqjTf+uySjvOYa2BxSQacXtWirJX+QAC4BEn0c+nZ3RSEP3vbnm4RzK3yO6uyJAco
cyWOv3c9lAcqzKJTPLcM5pt24vd0S/K+1UXi6ue6Romd3WK8Uwr/0bSr06w0yNQpCw8N/EtZGOXE
K53jWL9n9epzkImOk5/fIBCDU6hgPa/aCCAlRv5ABvJBw41CDZiCyGB8alb0TQsMc9CdPUP29M4P
Q1p0qdnhYRCExew7sBKRow0fQiSWyRFWYrz9GPTsLIV3OUhfAiUIei1oNd/VKImnNP2lpuQ+kMl0
6tBVYk37jKnjzo6a5FsccfB4wuzCx+0Vc+K/Lu7vbo+rt8mBNOpHsEQZfN6GOzstfL+G1Y8FZrBF
uJAfDpiHynsXdx/1ILqfTm9vAsgIXsaAwpChiA1+ADilP1COw2LcEWD46LwbjAVV0+xnHdqz5lV3
UAYsTYCu527GWwsz9qqC2h/pEqa8aGbb/wwaA8P7ecHzmLIEo1ej9/0U13lvu2+RJKwIAnOfwmbJ
45lUPMqgj9fxg6fb1y0ApZ3/M7AAGcPIr6nzZyoBp08mfenr9G2ERXYRrSguMALIkE+zzwmcgtkA
g5J46zXtL16ul7hHxEK+aAxm/KwO292q4hNdGnVrRrtckqHAykGw9wlbfm1gvvFiDjLyBxp66Z6m
fQ/0Eeq78dxXOfO4fZDGDLCrHbAjqnscB1COcww4ox3A8OAq69l9L3ypCgwfME1sWuAuJgW1Mpbo
XvPIOf8pGJPl3DO+nyJga2GSdReigTZvXodhDhqgL4MMJA4Bfg7cGQ1/MU7tsL+L5anBNfp+XnuZ
5SMuYjlDrPltXT2jpe+atEwgbbrlbdag1Q54x7N82aR4UIvW6GiIPMS9Dz5so5f9hBr5RFsGQgGQ
LLRAMRN7BVF/KMTwYZdt2NGSfoMxVkvlN8ek9hX1NmyQhjjRGJTVmOuAsRt3C4R3BrIUDbRmkiJZ
yQhqRRwP+i2Q3m2Yday8zxsx8WdwN6DlD1eIvoQb73bG32XAF+k8LYZxTe99NVDMojVdwNpQKUmK
IRbRNxScpcnbNa2+W5y4e/RU9q7qeHKy0JDGeCPd3kUazufWYiCUSYnJQzRdPBnJUz0rEV3k0gvI
LcLfReQmseNXLWPR38tusMGumyZxbjDE3iUCBcM8zAggcV89hHUzurybudnfbIT5Z29XmpYMLJem
bLFfyx9iNXc7KWn8iLqItkVb+fSk8J6vcRaPu8WSaIBklnbPylN6dm5IXyHDIi8rRsKXKulRJyxZ
cE4GVe9x8lU5ZIQfKOxvciZxI2SE9ROqkhTD8o7toqWOzsCH66LJ/FyIlOMDJqX2wwA2SX6bv++B
Hvs9bHmCLz1H6ddkSf+UtKE8A6gZ/b6KRo12Z52vkjl+GEQyudxsQHV9S8XH5gLG8rBy2WGajDl2
NnZAM8ATWrqVA8mU02minVzKAQATZDsY8MoOTRXUqF5da33RAS6s77fZJzCdWtt95tG6bnRN8xg3
Pk+d5EWgcE+x5KnOTcRNkYKvcuQ6LQEqSsALw5GMbpcMy2mJ+2JdCYAcGMyilBp0qVSCqUgXvaNZ
GAr8USJXPLxrXHCMWbajK3uKsy3EseAfsJh5Y0R9dNqhQANQPWKmBV2QRxSXD9BbUnlr4SlHHYAd
zqGSZAb8aGS/QsN++9jOBdDerlja6TlQy7vtsrDoeSCLFXyZgJMLplIH02X3Lm1kUTfr1S0YyBO5
/qVsu3TJ2ORkIAe834cgJOYyVs29RAxdVXWxGtWED1QBn6CodJlj+8j4U9rTr1ZGUPMUh8mQvU/p
fQQdZ8xvHtK4/9kE+rR28b7S/bUfwXISLXsK6vU+ncYkhy65PFZxW3AF0IFt4WGhguZ12457WACA
EhNhgOa0YugWDBq9G5MrTByKCdvvwHhRJWb3qC6Hsqe9zplCaugFfdfV9uf2reeFHMy4/CRQ8TIO
WRnntMz4gjMEW62pP2zWHQMb7pbIH+owPkNPG7Fy6jDSAG1uGzDM6ra/LSGvEhG6bAm0AbahwziE
ID2tv5aAD7m37l3hyGAvUj9OIKjpbpgKC5mSNcXkKLyZmTiBBL3AAH1CIPW90Hkkgss8Jw+pX/cs
iA6tgrFTyBEi2dVMHsVP8gpu8zep0//i7LyWG0fTNH0rHXW86IE3G9N9AICgFUVRSrkThJRSwXv/
X/0+yOmZ7dZ2Zm1UREVkZUokQeB33+u+10WjP2BlySAqgIyNFqzX7kjztmxMHnui7XNVO0sWVcIS
AwbNVVp7JNGeNAZZh57JNtKbmru9lWyrDFRbPuASBWwtuuvoiFsRxacObW2YUjFXumK6k5rZNzzm
h4Q4jpZ0PXeg2TytQuqdGENa8fXOZeKVRu7ci8h4iDTtbNnyNSzTUxP3vp5AK6JVQ4Ewb8H8LhJ3
XYtKV5Kwsnf2kUyjoJfjN7WQLnES0tFvPqzfaLTI5Cqc50wfbrtGedFUKRhk5xs6O6DjGNlNPvpm
rFAJy14+ZKlvgbboYbsl2d4t5/kJlCuCakZLWOtbDrm36x1V+/pim9muDpuznmQfZPkjcBK+0nZ3
vSlkd0A1QPj4BxG7fuskT9Ab2ypNdrKO0GwcoqCU00MWzx71824I72Y9eqpW6YMsyd8txb7qk+7L
beuWSf24PirIsMFHk+Prdu0rxXctkc5qVB4VVb3oVihTISnfdSiK9QcluOrsALba8ABSvUNlCSVU
c+CyhMvmcEJ+7ffhvIMBY3O2msULUewUMnuE1nl1+Mol3hXENinSo2TF+0FGOjEDINPNTXufgOC0
UvMiVgBZYpiX4916HaXZ3qCa2dR2fkuldGlkxh3xUplDD8nOgECA639fyHvo7dRXYXXJ6PLSYThG
yBEyR/KirruXLDvk2NSJ7VySBqzK84HhDjUyBko/3LKZe+1Ice8ArAK9cUCXtk71Tp9o3h8U0y1S
zWud8lwnxe/arF6VfPB0Z/bjtHxbWw1KS8myC8YZj/tGDb9XPazw3BxK9bWX0oveDrtMlneZeNOt
aU+fe+4jbkiUwq3xLNEmxeqVQFbsXWhSsdlNfe/YxY4wM/qD0U87MnJvvQvr+Eim2RexVqAPVV7b
UmzraQ06C9mvquJjHPJvUlPcDuHahVOpdpSsnz++AllsgUZHRFMeqPaiQztl22SxX1i8jliW3u1o
oHCQBgZang5un+aubWcfaGzqo6HM6Vak5m7Wh2fEWsMp6aTlQ1LjaDyAyhSNW/cJCpdQ13JmXVcE
g6ksB3kOh+ei5I7mCUuM4qCngCyH6hihBNtC4oQG+av3qThy+HFu5bEpHu05Mvd2vSSfIZJI3+hG
5aKOLCOyJfVM8zGe4JWGAPmGwwq9OBddk0swbOSeimnGNMlU5ic5ok7Koux2yPuF8yCUZzbB0KQN
MUEL5b4bO1koiEqQuSkqR1HdbM0bAXl6g9pPBGVna/uujUuvnjXbVboOPh7majupJf6LODZQGaX6
oaHoe1kUs/UUIcb9MoTpxrGTbm8ncTNRDg1vBlz3TpbbROyqIoyucTg+lHCR/hBl1uAamgRit7Ya
gjMeN3GHEHjJ9UOvVeY+FdlTpaghNlpRPcagqrSNYz9Owye7rb/JFc7FcswClTaS7qIrlzgdMtfO
08ZtnCnzIPN11ASV4pL9LbtQ7pFrJY1JJVeUu5xPPNHr87afYnnT91qzdWaheaqGRjcy1M+G7u6u
NgJ8sJAb+1JoEsNvzi5OKWSAVWKuomEubvrSfkg15TQYqD9tQuhBBIJJbRVX4wrdOa2OnSZ99oaY
wBILaTdXUsUmm5X3Y9PFwTBy8EYq25nvxCigX877O1Nr+5d2SB0PyeCqB4Ubzrvud5Dk11Auz0Nf
rFDS6Hjyoj9Zlvzq1CM0izmAYNd1uyXIg6pLbZ4n+EAExfYD49M6zkWfHPTEuMzLtFPKgrswIcSY
trY17g1JfrStaHBLBJXHTge5trqh9JCVHLvUuI/MIt8tA0fXyjFrFq0x92EjCbBv+FW5aD5yubPY
uES/bUojvEaW8Qx7N/hTl690nqTti6wS25glyDVN8aYpIzgvcoeJ8YUokTI5ORYTe1ypYteezegw
t/QkrAeF3VMA7jRg056Y5dJT85kvTfEWLbpwx1mr8H0s8jfdzG8pnulDK0dvxOXm3gAjs2np7eqi
/IJEz7q7bp7ToI9mtG1d5WBTtamzlv5aW0bOBr4UrmXpJ7Go91BnjUtuz2uk4hlfk0ypdYwgMbSD
FCcvKHzv1MJ8j/uyRt2ueAZxFWBH1JxiEWD4tE1dyuY9idXvrTXcl3kvQbFRkjBlTF93arLMJvs5
1ppzliy51+sOD6BEnrWUk3Ii00HyZNpP04sDcNmCbjObYvBsIJe11eTSst2g2cpOVsh5PM7GZ4WC
zFpHPeT4eQzHCwfXhxS6F3Fj91xgREesIC4km5+dNnohVjhDPWk/K6slSXB2UNPloFTiBont6CZZ
+4B2MwPsWhu0yjDRURnFuG5n6xkRSnlIF2CIwjbBI/NDviRHuRyDJW72GDeuWSPuDKnEdjq1Omqs
0jx1jvJJZFzrhp3mkL2E9DkHIPSt9bzUayGo57xr40XdzDokWhw6PLcBaJY4UB5rLc8FihIrEbY7
5UWtulMr5itIdPys2Et8U0fZeWKRrLQscm1n6CleK4/185ip8bmCGsbHZBoIxaMbQ/RPVi72XQ4J
XBf5d0NLt6XDnUwzlhFzkp/1ZRmRi9vwa5Z4CqN58CvdMgKZ+tJdw+AnO9VcoNu9quDh0KWDqWs2
6F+9U3uUTfNy6tp0V+v2SY2zrZDR94ouOuVGdC0V810Zm21uD2TzWXPL4LJYxKVHVvSb0ra3Dqeb
zin2XSfhdNXv4m6aA1qajYwaQIOxRVzYhPmutyD4ogHhaBc7vhpZF3w/37ilr2rCgl/Xwi+K+i5s
hk1tIPhxFKQSk8bNWhnJYTzMkmmhGxrCzZo2HIXLoyihuWYEXixh6uBWiXGNbEumhtXwaSQlENI4
fyLneafH51lAPhZxlLD+cv7uADdtFRyiTIEtInP+sMzusGAYSEvlSIrvPVLugPRPLzOj7RoW3Atn
N+TauxnKqD8njrNTzqF0eqnm6smpqrM9yJwP5Pwxq8Wr00NZwGl0rkXOTD33F2POGV44zqpS5hhs
ebTrBJW7to21a+Aty+VtZGNnxWED0U8pzQJ0cmSc5a5oZDTlp6JD986TLpNgLj77TD/3Fl2rePsK
kGUSPJs5SGqOqQMnkMU5cYSL6N9N6pOHYNdff3sNtjDMlKbboZcQd02UsI7Glz/ydAR7aSKP1qR+
PoK9jojMWWxapw0iMz1FxRRIA9qcZfJjOtqPQ7pT6OImY6jRVOVO1kEi7YdoOYdZyiLPZarSfFwv
nqnih1K76ZZn2m/n6gzVy3AejWtOwwehlsA/BGNzb4RWBoJg4Nx4zPRpT8M6pAXRR9c+8ZVtTv9K
VgbT2iuKLKip796jOffbwj4Pmc1Ybz2uQi5Dz14zQpL2EBInoBs6VfVyNw+U+/Er/6fqnN2VDoYD
rkWzOLycTVolO1W2sdLkRgNLV/LsHXIaFEiZ7zMOYYOH4tK+LdFXPNSdaaqURXDwUIwv/WBcB/wQ
KXem7cHfoYQUM3RHJd5hUGGdo6kfVEsCaay+J/nvoEvPay/mbAJ7cjBq9/DIHajK3GtoR1tYyqKE
TxVBWwZKmZ0NsSDK5fArihDndf46y8WHMagnmV2SN0TqumkZq6vpuzOeC/lRtCH7XOuFdRxMU3EE
XnbXWYBB48pOvjU7uK5Y7t12cGpWj8Ltjd6zxXQ3RnKQzRIikg40vt4xNmS92CG29CsDMTHsY16m
t12W3oy6eZX5IGCZOVe28L4nzGK+Y8kXtZR2UTpu0ywPhAWDSws3ScsuupperXkCk8SyzI7PPiX8
yh4A85DvBaGU134qSX6pDxdTz5+Qiu+Ntj1xI9BLr02lOVE1uAOshd5M7B6dn8lbe8DEuTwrxIK4
BWIMmYINPAnBuLkceeCLWV6jfNpMk+MLpb4Y+XZwutd1EElKssnAiyMNjLZ9TtYeQLHqzsP4ueZ9
yCWBbEKG2usfeIwpCpdQPsmZ4ltkF85We0cfuTXzti5+GAAj4BYHShhwjaW9u0u6R1mzL2PXns2x
xPagn2RTPU5og5FFVz+mnqLb747SP6wjIJ+JXTLnEU9H/VqzBKnk3a+RVbkqXcuOKbdc+yzcWkRv
6CzMeLN3fU1c/dgsb3o63mbGsMuXp9zhADIRzs5ASzgtQlSUy03BdCtG9knF6QmhiXeEPZoSSv9K
3OqcMNS29zO+PUWMlwMvzlW30ZvYFUSWKaoe2EmP4r9Cab/s57rYVcRDNgZevNqLqSaL8KaczgIh
TLxa2SgD14GEK++aacmeNz1MUnGbZda3qFt2nDpcuQ/dDlsjop1DZcrHcdZvLVOaPd3uHlb0j4Bz
Hn2qGpcsDn1pHNxs6XbFwBGB9sMEJQFHvfWjOBVcLgA/R9pw35Gip8diU3arcGp5CNfSupeVhx8T
bk3wbI3s2WLKF/qdPNOSPioCm0WKbms/tiYbGFaCNBlRihfIiRx04ziJWbyGZP4dURCgE/q4zOHM
Hnkcl3cNUN7SBOuL0j5DG+scq0XbZLN6w1eoOXfx4IZ22U48p5VaQspxUXqmnPMROiPVQYeqfdqv
h40kBQlVgEDoybEQFGEsY0B+jocT7Tmc6qBRi0MvZdt1QZfj1ybS8Qx8rM+JlfFmfSb0LvUsoHFz
TqiFNZ+Ruy4f6yM2qnmXiDcFZH39XMukIllfotOFYDbCTRfPgcOeMjfBuqJwh0uEZhmW6Yr2Z2WR
nZKm39QLbd3Kx5hldiIvb122kyI5p338ja9rdTKMMEmsrerNSXIbDUrAGlEUnStjoTTYIFDjQYQa
z7YTou8qqFsqpDCT19nOPnIsz2msQNAnR53tIG0tH9ETFZnmIwPa820GdGHeul2mIv1mTBYeg4Il
gKBo16y0mxx4nGpqN1vm/bq+1gRODmnz0Qjl2FrIqaAiw6uMTJs1JGVgsYYCVmzbBU9m95iV4W2W
0kl4mP31xlfwQE5RbdYLyPTaZ8irg+KxMhr8IdpnsxRXrU72KYwq/7o+bjZfxJz+OnNalInrOibI
KFriCShGc7HNHPlNBOzANZVHcvZNZalXnSKxT0cArfIkuHOCQR7n31EAQi/kLmeEvDrgpQ+4hCFv
fSBESkbE0gv2C42jonOhHxtqj4ZHZt466Di9ugwPU+3MnL1JlC2gDV0sJxqAbwsAVOZvST690bbg
m905v7P2YR6T9MxLRX+bkmvq4fiih6XJZNZDgpwGE/JJCW3QQGNbjWlMhEoHZreOn8x6G9TwWZXN
h6bH+LHeQJgbPw9HeVdCpOXrG8YxJS5l1kO75rEiIr7TNXFWc+AVQRVn6HnviWZhkq3qu3UFXn9O
O81v8lh+tuFUfpdz+WJVMwyP/oqDgTqhvR+VzBfWeK2m5ZaIkkulq9/NUTmYUseo0GjbIpXDMR8m
bDXzxzpM4G9/zwzxRroq9za238dSvhtLHezOANu2qnsCIqtAESV9azQqptSR7tbRCJF7h9T/NBbl
S5aKl0RvORnUt8SUbwAVAm7iPpKmjVE4CIOVF7NRz7g0Tq2T3stGdmOZ/YME9a3DiyAgkx6yasQ/
XCd3Sugsx5o2eAH+z0NfN89Rqj1Omfoa6drVyDkIJIazlVWiPAtdiX1Vn1hynOYuHJtLMelnYXYn
i6MB9QShyI3Kh4w/cnxTq99kBfYhu+g44ecLZatafJRD+IqY7kS5kroYGCwCx4xVMQpbm+UURuu8
7ytzdrW8vp3NcSus7rYGGKCjj3qHOA8BmvMJ8kF/FgBtMkkKr8WZ4mJPelPkpHPbagHXqfszYizN
jfTqlaX9QSW3f8PjeO6spYFjUJ87VfvGAf5iGsZ1sqv3qFoImsnLoBDWhq+8kQFlVdN6SGPt1qzs
oLOTzWhzvJ3U10Y2WGFYzdhBwXLr/KNFo4z4p9N8RaU91tQDA5GqL+b891FGqNF0oXMkRmW9wBwL
lIkZt0x6gS8Uqsbo7GmjUDTMfbqRrKY75XP5VnMzsq6/Vri/+gnlHzrNyzqDLRPaZhobL2+0p4kT
Q51R1qwL0boAQ9q5YcHMmYyp8jRd+q7Vq+sK2jFr8rcaQUE79a+JMVdeUnSvs5G8g+yU7NwGBMTg
d53xvSwRpfQ2JqNWV7adGX7DFfII8x9UOsy2zKpqzOVzNTVkYXSSqyzVoWqdO5Z4TEsd663kXHuR
3nA4ezTr8C2KbBwvkjjY9ogQ2bgHWznOef7coQoq83Kn9daRTAkunUsJwc3lJTnY8ssAbxU/ZrET
hHL2rcrRcyEVTT2CQ/Du5ftEFriiBAeMWo2visYiRRrWPa2+EI736A/0lIVNjNkGK9Bz36twhen9
kotPOxkDMxXLTorHKcAuhVgHdWHjCrtuaM3GDp/GlLpSZ4f7nrRs5tdg4d2Pbk25krcCT3TQd/iV
QoWevsYYJR4y5gKCf7iSHJddADJQRePAImGgnHYOCM8Ob2xytfIEKVjzibWZr0OQ0xMvvmkMM/rQ
Wqs4dMgfoLGFCOYGKZpZy7cmAcmnLFwQji8aurHIGF11Kgc3tylynVTJ8D3jalSqLNnKqfk5a30w
Gs17U9tXJZn3TWpcw3gwtimg7gYRe5G4asrqG5kmMZ9zbhL8TUac3dhyUPSR5BnGmPyOjdJBHByW
N//LNAfcv6EOpeeolRfV2++1mMCKzNaNGukkivgOY/B2zrN93cAFFmdVbz//XLLGl2QXoxF9VxsJ
4R1JYR9gZyhTVGf6g9CLnyRrfG05lMt9YfLEeXcSu9cQFZnNUxs5rE9y9v7rb/DvA8j0r/2GooQ+
Q2OKNlQgGFRM6HbVPNfM5zUXZs2E+fXH/CRFxf6S0IKlU4M8m0nynhUPfuRGLvI/CPD42Vt/CWix
cBFhf12/AcgN3uVIJd2ks/w/d+EGmSH/lJ3S611lVTmxuTmKC9cm01NZwj8XW2N/yWWphExET4q9
XOq7h061byvUj38qc0i3v6SyFAJ2qhkKfWPTAHebzXHvmr3yR1lMypq78m9Sa+wveSwCkV6ajEy6
rGhhg5xWrTlhjhZZCfFiNOUG10n5JOmFOqJiVal3p15MWCPNibBpoo4LzIo1CoU/+Zi+RLg0o55U
3UL6BRIChHl1jZETgcMfJDOvD/vffdsv01zRqiUOrYxmsE1b9KBf4XKfTOp8UhEspsGvR9pPZvvX
/kT90KSgaARXFvZ9SfUBmIo1QH7QpMdff8BPYm6sNavpn4bysqTAdrEgYU5fOZwX6hdwgKh+l+OP
dbbnwA6//qR1AP+b+2V9me1NSdFDy09yJqPwvZ6KF6W1/ygx8SfJUtaX6T6UFunDMe9NETdVVwFy
bCKCJmcCq0ntdzCOv/4SP3no1peZnxBQYqTILzaxVL7quEGNpt630fgHbVN+do/Wf/+np6E58qLR
54ruk7gESXskbmUc/lycmW59mf0ksXRzhmVv8+Ngt96jeDL+qBPez678y9xfhKJgPF5dIJb0jrS1
95Uo1/9U/p5ufZnIyPXmQjNoBNLR/8MndbZ96urS/FMhx7r1ZSKPy2Apw7zuqLUSnxVSiAkrrf9g
lfjJffnaiCiutWGCPWPAhNNxbWRAbXr367H4k0H/tQXRMAs5TEyS9BUajsd6C3tn+gANE0bBxsCw
j8Xn15/0k/OA+WXq2n3V1JJCfj4bdHGTtkkFgT8iLKVmdGEgcFPC1l1+/WE/WfLMr3PZUEzaAsTk
tpETSO8V5WVqpL0uK4m3VnK//pCfPZYv8xgdhuyYcm1scs1qPAsJ/kA/qj+3SHztSzRGmJQEnXDJ
PHQeJSLCykjcxI6x/3PX/mUeF3OCSdCim2KVTJ6UjLc6Totfv/VPljfzyyweTbILLJsrt5UkkFHF
4d+7Smn35w585pd53NZVahprO2ySR2ePUKFoH+eV6v/64n/2TL/MY3tRaGQZ0kk7BcberECQ0ggz
+PWb/2QKfO1FRHMiE4MfSej5NFQ1wHhohIdWRsLianWJPh+rWoZe0lTm6L++z398n/939Fld/mtv
7P7+n/z9e1Wj9o/i/stf//5QFfz3n+tr/ud3/vUVf99+Vue34rP7+kv/8hre9x+f67/1b//ylw19
oXpajX+2y/WzQ2Ty4/25wvU3/39/+JfPH+/ysNSff/vtezWU/fpuUVKVv/3jR/uPv/2mrtne//HP
7/+PH65f4G+/3U/gCZ9t/lZ+/D+v+nzr+r/9psh/1R1FNx0aZakacdQsEtPn+hPjr45h6TRXVk0U
wirtBn77S0kybvy333Trr7ZsaJpjK7xI1VVGd1cNP35k/NVW6RKHyFM12GUZ+P99df/yfP7v8/pL
OeDfSMq+4+vQ1fVfDjmWrJiaKctchqUrNu/3ZSxqCQFhSqJCGoyZh6MZbVJPeoEh+L98GM5Ceu/7
VgW4CJVDbuMCKfTYxNJAzMgonxP9IYoqcaaT80yWdQtQPhuq65jTDXho2iN7NkrABEOxUFsDqWSy
/WFj0BTWilon97h+QxQr32MEl5ty1AZX64GSiPjbt4TWTSlpWNIMkNTVVrXNZZH6cj6V7oCqCsLD
dLa6bWiuUgw7Qx/EzRCJQDHszDdyHS1YW26lluVhrJD5FiUdOJJZnQNVUhtvNFd0VbrUSWjshILb
2iYMsTGT/tg1xXbIgQ8iJQtGKZN8Y4FDxEzbANpWpL6pxbdy7MZD06FNKcE+PJRISKhHpGsx4oMj
gXe9l6T9EAhcDKrpkA+06iFNVOWz0K9zqH7WUOsk9w00sNEfBjS6SKgxtNcyMW+zSc2Tp5+jPn4v
sqk/JPqLlJ0U6iAwW0vGhGkfRtNM7ifFljb1iAZRjwR6twkZrVpEh1rK3oemVnb2OD3PplRv23DZ
2xG0ldO1t32Rcm0kNnoGKXzN0D3OafNCaMgCCI9foMGhRiwdLngSa/s6OcgxBpNKDc9zRmScrE+l
N/ZiPxtZFyDt0CL8vYb1lqgjxIdI7iP0ev6cOQTdaD3pWAkW3Q7yWgEShCTC6NLW0Lb29A1VGEwH
+kxXxqgCHzEjjci6KxOLDAF0GJUhbjMVe41ZHaOiWNzFMW3Q+He9LZZNpujXhiwNr4nDI17xwCkw
Yk1KUKxVSB6VWsDxJgeHjr+FSpPsyHXhgSfKue/7h7ZDTUkERmBE8PjRc2MYJDppxE2AimBgbBFo
ldW93c2vQK+EkMSjtaEn50HK8b5Hi4w4r5C7izRW5DgoR1mVHE9CzrCFDpu3jRWpLoLsYz2X0wbh
/VkDWGt0THnkfMWQtUD2Fa2GttrE0W6cnvBJK3BjRozdJbUg/fExO516r7B+nzEtnrvYDAh5JtTV
hC2IJh3vcBa6SZ4VdDuYEh+EEFVtOz4lxPThJXcsjl3EuxnPFvZDoRvasa+cbxSy850RWd8LAc83
xMN20VVsKQU+oh5XjaqVCAlEmQXaoIvjbGl3sgRjJd2pwlg2KPYf1bEIT4k83UuwXBx1p2Ms4IHy
1jxP5dLvjH4syIyY0c4/y3nZIct2EAZbtvANsjs9e+zt3bSfxYQnq0AdX5Ar0o2rQHioyhsMazul
yIIfDSxtazVax9E2JErkrig7h2+FXs9QhR+3V4mRo3Tp5BYz6ndctZonw1SUkm1uq0S8hDLaG5ow
v4zCPOpZB2ZKUJeVdp+o1spN1MwaEYsCuK/HYYkLiL4dEo+yXU6KpJcXRlrPd46Ooiurm5xQqIyE
tlrM/qBiwSsNzQ9NzH2hstWATCH/Hd1XtA+qeaRRYYxMryPqTkgJtuacNaSP1AlHFbh9Fq1EDWkT
G7sb9rMVvmMh951R7/eObX5L9epcGNKy6xVB7hiqWL2v9p0cF9yzjSEZkAr+3Mgz+LZEHuQqA1Gn
cGOwZBGzluAVAyTXy03b9sQp1L3lCtTkAfGKT0Vav8e8ZB+H+Aaj21gaG6a9Y2/REt6CSZFOqvSv
VWSi4+lJbFy63KOhJQusHRo+esB4aa8GSt6kzPDHYJoBnk1R2KqPTXYokM0cJDs0UevbIeE3cxeY
84JnXZXR39EJQSkWjLbr2jDx2JReTXfWoH1YSgIsm5M1ZIuNRdDjgREGZ0GmaFUZ/qLnMurv6klH
j43Uc4Ki626UZj4kBf4giy/TOk67JTnqkiQ4m2kJMrkdyhjfwXyHuOzStkq8jZ3POuX3ZsUAn7bE
myNbI4GJ7cEu4nFDsnHmtrSiLsNdvCAia2q0pUtiH0rLSm5HU7pYLTb4sCYFVvTDwZyShJuPD83K
s3BD3CjqjH7cGmyPYb7qfVeLSBiTt4pKKm3DHg5XbDT+mRJFeJXU+LmWOCzjaUgm77Ev5WxL+3nq
sTyV3EoeEeNYeHbiEINimZA0IFk9yszc01BabAxiD7HbtvjsumXA5DJs4ojQmAwCDoWu6cBmfV+k
5bBE403hlBKy/em1lSCjqQAT5Ctaf59VcG6lY58M4WDltAzfTrsDZufVaba1VUtBHhD1/lwrrZd2
/bNtzHuWxc6XQ/bfLpeuozJ9rPNdZXPZjf3ohVoYb7Ms8SXci+6s6A+F3eXBAkiPg27ySVXSg3SE
lyKmbZ/oCax6p1huWK2eDpIBCVqrg0iZ0o1Jkt8qKdynld8v2s1IhKJPvhmjqiA8qcet6XYKs7la
oG4z0Oe0JqjHTMZnrSW4Fv9/Zj2pMBzeDN3vtqQlNrQ6PS+rR31ev1gnO55Ok+K9JAycNqXxJtop
IF0fdekkf2Y5wvLMhAu20dVk+YYMHMz7Nvl/6O/8UEAYJer0iK9fPSwq2kjSSD8NyurdVKSkyRq/
p21/h9uf5JEUg2VZ+usPKqNH26RbwiNuB6sJYi/PYZOiZymptvzqO2D3riXGiagxLTxXdkQQCVSU
Ai3iR3N5Nytp62uW4UAG9tsazvSBeDRc9UJqAgsBqG4xXocZchK9h8qJzKbd4iabIkyzTrFTpWnE
B8CCYSrGvqikcTslArP2/DJyu5ou22iLDq9nVic+eQ3zU3l4tF5CgikrWzXmTIQ11E0tUtr6xCeZ
NEBMZ+XSobCndiNs+Vs3EoLXT8kh7lTCO9MqZ98zNfyIU7wtcuUijBsZaz8be3NqDGX07Fq9sQv7
4iyxgfzlqHWIF6fOWfgcGOpY0bXNuFi7QcS2a64bZNE7m4SVKS2AM5zkTZHAkfi+sW+ppFjI77mN
CKEV7MOwxJwQrDeD1C0X63ux7v/nhJ5zB9VeTqY6zzt7qSHNlgZfZsFsTrzRIqpIxZmkTHHrFxHM
gCgkL8WGQmxddWokZIIk2oQ1VM4siCImOY4eCTo7vV0QDuXIqxA8Ig50PvHJyL4lltgaPSNHK/0W
om3bFQh6CPn0FpXAjbxY42BUa29afXJtc/lhHKX3IURp1xNY5C1FHnoGvapImOwutdAcFjyTm9/8
ng6WTdylZAeLwMO12lF1RHt3nPEStyV9M2hjplKcEXx2isnl3id0OUJ1On3EibjklvKxWMSCLLP9
NIR5uYXUDLIay3tSd3uVxosk6Tzp5I89JdJ4r5dbLcaBzizNY+lArP3WDE2J59l/V2CnG/i42jFe
Gttem2lrfqGp5zQxCClarfkFfVg2WQnX7AjlRGzVZmE2uERltT7RZvXWMg9VNW1KPUI9gsB0MnmV
Zo7RJim1XZ0nituyVerhq0mHXPjjbvYpfTaLLHIvI0HebeD4CREZ0Dnp/NsodJSiS3a0oQQ5txl7
mVZASHZ4oku6SlqNLYdRsj3KanSj0H7rKkR/iiKXR4dsnE2l6HpQG07l1lTNJ/B8OhkUk7kzxegJ
q118w7HxT7CyXpvauHZ1PtAAiDtkjra8QVcR3eCJPfZybt9J594ooPuM7Kij1BmnatjOxnQXK8tq
okNmX/dssgXRBhpca5Zq32UOigS5Pdum9OlYKFuKtmYpqt6Q/zYH8ml/hOseyRnColW+I9wdtmT5
XOixizhwbt7swcSyoxv9dsbc3xs0w8aLGEOFb/phEIcmkXYlLKEooujSNAgTOJXc4YV7Fdk4u8AF
7EsojsI6PZOEfI93H5VfbHhhRAZ6MRnLQXAEJ2G/2zszcoR6iKIdO1pi6R9ruTi0xLXi3EGWfqdb
hUyRhO9aV0JpJyvLDaml5FRp2kdTSvkZiAPfl4oES0Bx54lFaErf+wlaSQIzlJeCYY7huiKHfZQs
r4BybhQ0DfbAl813sVSTjSx3vhVpEQUO147bOrAxCLvDlF3aSt5V/4e6M1uOG8my7a/0BzTKHHAA
DrxGIOaBMynxBSZKJOZ5xtf3gqqsb4qqm7Lut84HWpplKhOMcLj7OWfvtV2UBWFR52tfH2dgyfNT
zTIK+sUTJsQzPm2m1DnG+IHDqaNoXgFQcjezWhuu6o9LHluC1X5fpf5rbdWwtvp2lVv9G40Ve6sh
l7EHfLVhF85eIg1uBIDguh51UQCRKeoGudP7OfRoclnkgq67PP5gDiad+CT75NyrarFk0dlv+5y5
Na7Q2JZI9APKOqypXjhNJEPXw7HjJnfE0R0vXLcI9W6qxpcOpI2a74yUba/GvTa6KMqoEambvUgP
aMoSmLttsgKzg8oOvmxPlhI8BZ+61XX+tjOiFmicXZ/DST0XrGTs6ANvklaty2Rg0G+xLozZ/4o5
ujq3IKAR5KF/reqO9gG7eFveyFGE6PGtrTTse0eEL1HG8JvKfVvW4L4KosxhSnM9fECMDYLBGbV1
msZH2xkU6Djn+6gJjZMEOQ1RuSdSHn9oQY920yK0rq3bw1Sz0OvU2TumfuLkfgoUN4SeE7WvkReO
DUbuYUCpSHLWqnQic+20qK9iXlkiM9gmKy3g8KyT7/iV4m0RHybrXcdYGxukuDNjxnNFK2TcWRY+
dwlLjJ0Q6oxK41NXmzdFZcEhisSXOuseawJx0bCAyHQ7+0Nz2Epc+Eqb1A6/aL61rvNCbG1rPA5p
gKuDU1rYULfd0OsqNJW9Dp0LE046IfcfBGYV/ZTKtDm5hXpNsvvGfc+B1NcNdOUG6ZaIqDRKFCMb
BKI/4iYtDmAaUJDThFp1puVQ9Pe4BZ/cXv7AkvWRsbEbMzKaWiQfoLblLpYczyEuuoarEbvBuMZS
e3Zw++YDAnO3tldCG7e4yd310LqPfNyglGwd9YpTNV6v0otpRFBJ/LjFkyiVp8/xDaN0ZHPB/TDu
YtdqLwTeHvNew8iM51NzHrtFMK3XxOMM9HuAytPAhCRbZu13OAffXKNEbY70v0XF6JSvqWXeFnoc
7ZzAqywDPY8GP0PbGk19mjqSdmyN+MXI/aCShp7YBjbO1Ajt+JSRs1s+8F5+tA3MIEJHe09z2m2e
Mc8KQKPitKSRCTN8iPJ4nScvac033E8YXikz8sBAM1ovd1MOa4nZAx2//6H70/cmi1+roQN+Zj/m
VuNTgcK2t8MD90TEgEM9reqY2xKi6jVjRiBRV1h7VII2p0HXpTfhlO7TiC04shtuwlqY7jHVnxMT
tNtI0ZtHT1jhoDRFGtKuLH3uQzfcjEP/A7J26s0m2Ha7eZWNHLzUqM7IqhKPiHAQT4is6BNqm1g7
V51tn+mHFbQc+af6U69Vr7Xp3AZtDgcTJ3FM0sTawP7hxT7mj0WTm9pgRxPze5pDHMhkd8Ymewt3
vLhM6K84tMG3mCtEeeZNZfxIp/Jx1Ixkm4TFxm4n8zyVkzcXDY2WwN3YbAl5pufrKOwe4d9n87FO
qYpkoG0GpLFwrelupNjwgzo+DANkIwMd7OxUj3CWiPhIegRmZXqb2uqVY/c9JVGcPhOC3MEKcFMb
SF9DXa3tGl2ZVeEGPISMI0YQlOtK085cu4QHL3CNPDTdwgk+EKDhjWKt2b6+jkX63CGQXmnd/M3y
UZNnWPHoR+00AkBkqdxdYZFbDmL/OAm/PCaWlm7KID7Bzm2P7WCSFzdnm0K1r0y+oAhHs1zlku9f
EUOyGg3/bQ79227amXPZPdRZTyE3mhn9hGJctUlq75NIQg1BP9r7+rCeIxiEhslMNAg+Ro7/KEsJ
VonuwwZMwkheR+pQHpg1yK9GpNBqInagnpaSIWo0VP6tr+PCUT1tp8oqPiSn9S5+q1JjPtL2K0g4
IeHC9xKyB1ZGVWBEYZvKNfcmm3u8yN1XNZnJNtJwJ88Qauz8Ma4Ir0Chaqg8vyTxyW7zZAOpfFgT
s/VlHsmbG9ClrTlM1Xoaho9WU69IPO5D4dDgw7VGv9Wjr6NH80vmh6ukTNBTVtlWwGjgkZx71692
pnSH26U3tKpHaXmGM+70TPQX0LKpN2ANRGBuroGD1tyXZ14aXrfScnBXp5PrIUrYsNHVq9LVUg86
4WMKPntNCz445oN4CB2HriU3dN+JfI+8j5hiE1CBhtZt32rmXTS8hLL0irZMt7TA+/VXqn5yZ1Qx
/FxXepNUXpsg1BPSXgcpmEs1MaZNcd/klaJLjDDcWaJqUF2wKJ3i1EHzuQkSim2zNa3VEILrzmZR
bPQYzaouVe+RpYDXXeHwmI0OSJMwjE2/NAhRjmIaCaJtlrQk0JSbpvTJJBGWv3VHrQUZECHVbu7n
MnzU3ehkQMOmR6OZWD6LzIvLyAuS/FaXEGCdYKDOjAn2IQLEK4PyGfbl9yy0X2Z92OLlJOMnpEYn
3WPPKOGiwICsDPjqsJ7NSwGWuoY6knC/S6v7Dmatnit3XVUlKPIm/IoXNVgZ/Xwf6Sj5u+Wy49xw
V4m40JnbcNBfbUAe6zk3UCkPlafmeeT23ANGCuWXpLqjwsWxL5NHhUJvKLjuDD0ugFx9jOOCaQ6c
Lzg4H6YGwAxRALjFBUhe39nWmHHKchSehjih7MSWmLdjDoGwsY2beczOAaPJldVnwSlrrKtPU7Rs
8Xa3sfpIJt0TFRsaUnSfmkx7mYNm61tYRSlTo31Wf8lm59VskJVi4ev7qgYI0H+tOndrQMbZjgOm
xVCvWqpDdSTB+b1oLRgmNYFHPWK4bRQ9qXLmftZdKdsJYy/CIx3PbF1amNO0GWLnPMNX1KtmM3Me
r0xrsZoLOtvDAFsoLQY6tuw8ve7ABWG4nYIhCUIX5kea3jdj2p+C3rlP4PZ4Q8dVZTCJlYVRtcWd
JPg64a8GxlEvsTa26iwrE2pjcZT5qSp6FuwAq2GS0xdht5seqFlVO+oBrzhgjnxY3JbafbKAKvlu
aX/FpKBE7fBGA60z043izPAxS597Mwxg+9f0AmAW7tSgniN8pl0ecPY5bGn5/IpUPaK3NNwEVWms
STh+hpclOGnHiIODV14G2MCLmI6S0DqMAxiPbvryuUpLvHxGSFoFGtdINQnk2eBp8QeOHyJUW2jq
wV5ETyS1ZOdcwTmZF1belDnFFrjCva4vAVOuHW4t0TMudduT23UvdYvcHQEYlOc53mb2oL1M0Qj6
oLU2ZlCYW8I/IX035nApa3Y2CT3Kt4Zsr8YZhVgP3kpHHrMysXB/yUAymVH0Dfj4fjDT97khVofV
0dz0Pp7vqHrNCt2j9ZWdy0bfRn25L0Vm7Srdby/pVaf6JOun6aGmkiCFqkS7pAEGsIKPJE58Z51I
dEM1bSwoGXO171P5XKO/Rcp2aWb/EGbFe+KOPoUZ6wrZs+NltS6oXBpJmEQfHVR89RX2da0a7GOO
lQ/jR7JJw8qnTZ+ahybP5nX+TQkMPuUQ0QIiZMRHOu7ob1YMwGXowU+Qwc3YSHaIokmfretRUJI0
e3totgkVFsi3VUmAkEco3Qe9m0VOXRx9SvG1EdMXFgKvsUrpMUd6Z29tQ9vTPKkuXd8+wES+9IqL
g5zgcNAvf8Y09z0pc5K+i0Ku0DqhJXHwuRBlAb50LK8lAgFazMmzn04Pss+tg4VacWsP7EGRXyqm
Nnel2d+oMn+seR1XZPFQYhZ5eZQMVG9MkU/b0tC5grXGU5Lu67734VfNmLBLxdfFGZyTNOS5pf+1
1+jEa72fk8GVVRucdmbOyzRyS4vIGoKB/iNa3mAZo8PsZA6JBkJml1U6mzuURVA7VSwfjYxAg2yc
X6Qqq3X1kcjyPrSqaw6knK3RCuBNqbeh/BEvjT8NZmIYJZ4S+b0i3R6s6BUZN/Sbs1Gk92iR3nu7
gWhWMP/p/K86eBemQYw+ZYSh3h50IGHlY+dibUVv2K6ZYp+dlu6JG/TPjW1tKhxJNpR1+B/72nfe
O52uAoXylN/3lfWdRDEu6/5WuEQx29NBQdFo4WMvwK3vMttEEsRGu5Ezl4PGzL5FnfmFJT1NBR/s
EgNvXfF1dRvyuL75jkvmXuHAoNuY0N9538EQzG94DTzw3dcihwGXZcNHOo8WZ/vtOOe3DWRrDnS2
X5knB0cL9OtATkfDdAawfbhN+zKCzwve119+ydbpdlLDPEOYgcVuVM7Pyj+OPbgtPYPBEPZMvceS
pLogab/2ZeXN+IuPrU9zjVblpeNBdyKLDwwQD1OmwgtGt6/CBVgJi27VDJO71Wy04y2zISr7qNgO
Yf8vYmoRNPve9bnGg2OGAjMC65jzU4248NQkgUnL38dHLkv7KPui9FQDd9HWAOzasV2s8cHWXlNV
pMrbD2FQfHN0UBqVrB5jFW6EPZtXaxLN1jQjyk/acqsEEgHmT5uF73cn4MAXrqtgOnCs7OaNG3Eh
Ci3RrQInOdbTeANX684U3I0Fd3EApN3tYPdfZwciJGwAK2wgW5SEphWEvWwba98DWifZQaekKqI1
zMGFJmwmaL0HBvUBdFli5Qpt3oRSZ9JngaetBaVnnRVXQqP1cxGj5Q8C1R0nrcm5KnDbon+wLwth
r0XIMd/Y9wUOWq/VW8J/gGwYbtweY9k+idCH/cmJLjRIQ83oaJ5fj/ush2dgQdbnjhgmayRzJ4QP
E5sR79PE0YBBgjTvscsNiE5yHS+eOxzfGv4IX8EyM566sWBykNRkXKG2cg0KyGocifYyknNg9MwX
kpE/y9C1QhW8Lpxkk1FXU8WAPhSA7NZ9AOTS7dj1RwhGhZM9RDiRcKhQ45c1uVC6DTUnssTbaMF3
BHQBD6Id1J5FsZepxpGn+RfScIKjxkbCLXtvTpm+XcQFag5LApMqjJdd9ZxO6iGM2sdZU51nWeFb
9FJlLVNW6fQ0a8fGCwAXLm5o02A4pKDsrNzQ+Apb7jCzT/mgghj5NuURWYT9Q9c+EhwYXl9HEy/5
D8NyX5gXJAvO87VrnGCjpE0cWLkgNhjpEMIT6oVnJb11Z47tTnZj7Rkt3rtiGDdRFFSvdsx1EOO9
zjhz+DFlH0WVvNvp+KRzqM9mj8/I/1Zyv5gTRo12ZVPgdvGW62a9S/vmXvh80I0exwdmQM+AN75B
oc6OssnebRvae2dNK6MzJi/U5Mzvw28jZPHkGz3t65gubFS90JahypXBcy3y58RSj1qCp5mEdEiJ
43ggWwxWaIAVLqbztEKqEhxErHGg14CX0iCDj9TynXF8+bp86xx1TBL73TURIyet6Wlh4+wNl0kh
U0dShDTPXNr9E59bTpaTsEoyKEfOicSCIDya8AMsgKDE5oCq1igtaXa2TkKLsjdYgrP9aEHAWsuZ
jEcdSf1Ekh+guWRjhiNzkQo4Wq41FG3xrpgYly8SSjPHJCOqNlmCXg9cm52FdvDaS15RQjiXVGbG
oiZD+KGJ11WGVkEaPwZG+rA1yhWmng/Nrd4KOrZ4yrn54iPXL8OAkS7q3rMCg5bP3ZJMsVvdNXOG
g6tKwgmg//JGQOIdjSJSO5MMn1hDr47BfwncPTE6uJ3dOtbTaK9EwIAOwyiBiHAVCv5l3waUC2DM
y1T0PVCpYA6bB3SWQQiJPD3//MG9Kz03fZ2sR5LTaSWBplEdmTfYVd+NkPnNXJcxhZKJ0S3qXrGa
HHQjlufINTwj0t9dQ0+3ws+JGYVp65k9Iz9t0JNz0jKVFQN9dOZk7WYgDJOgEuPgvwLpy89VljMy
979xm1lNTu+fgsL6JrDAqcp/CAuz4JgbuZkE11LyvkajN1jJM+F/7B9T97Wy8cD29Jf66blTWQcj
dXjIDTO+a/jCqX6wiurz/VAWVz+LcmAOlbZNJTQxMiWOrVEtHHJ2Y6mCNzARcA+HOqD/WoXeXMFU
IWAPWnHHEBNV+dXq++DkDvyhhBZAkdgRFnq6070Fz9w1i3kTOUge6io5kUT7gqoI0GLVgOuw4cQw
RGMuPYNhiU1Fn6h2Z0+ATvWou/e9RfIynE0mJPLH0IFGQA/ZbdshJsjgSIN9vBQLJXYa2egIQ6iR
fbLJ86n1HeWQPb3oHEVAlpJgb0/ALCTwHL1jU3atl0RlHCameEilYALPHetQNTQ+rH4bE+vjpcyT
1plhZzi6a4P2SbD/BsAgvqmzF228K+gX9xjEvTCbfviCPhIZUqtC5+7SVdn3eNKulVZdRB128KnD
dMNg5rbPIxy+KqemZubaTbR3dNAYYRjd8JKnr3WC2c4p/G2ZiruKgA5Aa2KT1Vp/KHp6MaxR3mgx
mHu/C77FUa2tTeO+yiS4MPI1aEz3+WYuiaTw03pviwoewDLKTxajswggSuhjAoaXlK2puqU8/aiK
MNq5kekv0BFaVJlmsD+EL07T4jTJ51M2kuARxX67gYVHaNquzdnT+P6eIQcIr0Nktw678S2TFI2D
Sl/RwMk9XKundrxm+rSADrpo15lCcAvKv3XtJCgsp2+z06aQHkGbliRUwXfGZdZBu4wbhuA0jEFg
UtbrU7VX/fDKSAUKXwtnNnfni8GZKowRfDzhNKvQJ7LPb7N9XJrGNmrFczc57yNIjaMuXWMzeCp2
+d00NFmZTiiPmZnAIeIQwOT81cws2gG+Go79sEDwSMjx+v7RXDrIUX7WEI6sfRLXdmPLDpJUOaNS
IrOago2uZlrm02ZQ9KeJPigAor5SpNHgtV7jIPJRZtjdVptWlUjR84TgL8goWbe99WEZ+kVLW1RG
dXqeVU6NZsExiK5mnJbcQRzHcysiy/T2DgAn3286QQBs0W4tY/T/LKwME53LeKmtFlid6f7IGXYi
pX9gvIvOyX4JE2eXFjiU+b3wjootXOZH8IjnOZjpnvcs9nEZoCb1V8IN3NV/dgpX/GzTDwpsVBww
mlc99SzLPFp3XP9AozH9E8HXjhaONTBUsrXorRHxQ0YGIolk08p1+C5llB1VSu6PRYXYMVVfxY6i
6oGFDMPlzhBpe0zyryIZ0/VPEey/9Li/6Ez/W+P7v9ABX6LvaGOKj/azEPgX7fD/IbUwJ9/fqYVv
kV99+4/r+/Afuy7K37/9VTL884/+SzJsLdJg7gvocVHi6Qaa939KhnVT/MOBnU1EvGSezD/7b8mw
pv9D6hJkoGsB4lPKsZAT/0szrOn6P2zTNJH5Wbz2Nnrk/4lo+FcDlqNckk0Nmi+2YcIK5j/6q/Wn
sSMa+E7unMPBQNsZqQJNWBzeS8Kd13rn8DM2UvemSuG6jpHzB3+K/quLhP+/6TqophddtOS3sj65
ClQNMT2XbnFRafrOHNC9aJrmHEUs521apcmjli7okkh7NnV4O6x1ySV2eAsEejyCSZ8ksuGzvvyY
mDTthlr7okH7/YPpQV88Av/PPvbzOV1b0aaSwqCucj45N0Yb21jn+7Rgcp1QrqmBiZFndXzm1mXv
HF71JsrNqx60L5iATxUagAfsiNHuL2vsX+/iLxrv357DMgQOecuWUgplf/682rKUvSLl9iIdAYSW
bvltz0h4ZRQWbY7Q2IVzydjb7saL0tVbrrLhQWQOSj83uKAr2NZB2B3nwgXQGrjRna9IJy+R4hjm
EVgoPSsGAn/yTy3+jV8+PHparC9LGkLxl/z0JY/t0IrYcJyLPiPEY4zWDxvltByYnfvSqZFoTLpU
uzydMcVEYtrR3IUnNBAyyVw88cgfDEgL0JW/YWNuznaFYivp4g6kT0sPCJhnkdXRBbx4iDRNDmfX
YjRqW+zaY9218F1pIWtjVbyVbnjpxdR9Jz6Cm1F4Ay+UHinafkKvJq3a+SreItiBUJyvnSGTl9Cw
kzsGpdGKSrTe/P33qS+/+uePxuHTsSXOOGGJ5fv+i/VOOSMs0Fr5FzNF6it7kR7dEM392AomApze
rDIpzkPefpmWL1sMZAk0HYNGZ3CCC7pD45/7/S+2j79fYg6tGp6HZoJJefTzlf3LI+lJEKq89YPr
DPfhVPoc09N0E9VAxRuriR7jLogeKQGZlyDTIcQ+jcNbQIpoHXjZuUaV0Y7pqfEE58q/I9tz54SM
NstXgbryyn3wT5/hb3vY8sB4LPgcUYZZ1qc9bEbWaZBmF16dxE7RJlnWqaklY5glRcvVY7kpYvQ/
/kj1XBdc/V3Xfy+qxto0QjOOqtIhTtOf3+Zz8xRrOZiXqWtBsyo65pH+9Iev/FcvD1sJY3kdi4Dg
WU1TfDb+UaaMVjOMIX1AeEXOEJxVVtc7gSd5xZtMsTma3MbH+E4sgyPodc1FAmsI9aHeOwuqwrQ0
QCj91shn9Qf/t/Hvno5gZ8mxY8AK+bwguyq0kdHJ8Dr2iFMHqnYYjsUiios1uhKVTe1PTsTWjGyA
ZXrQHBD535f2xRR9vRm6eKYn1jl74cOh6fXoBF4qppuMYJULG7DVuU22w5RCMTdNY5VFQAbjMvii
i9mgIZQ7ezlZzj+9TP/fNW3+aoz552duSkOhC8Ni4CwenL++ZqJsarNt7eiqenK+mmW8nSGGbB1p
HRWN4VRSCBJN6tkRaQ1ZfmtooXbS7fmegO1No/nTkV0DhYGBzIhW+DqN8MrPgBxPkfY6JFVwURLl
zRhbwHpxZZxSwfU4n6KtC0d0ExCVvkqAWR6RsdLtyaFMYONiBqnkgUy9Vem7+CwSxAyGHxxsaRxx
CnJTZZz798tPcov5dceB2uJw62BHtgW8k0+bse80lZDkK16bYnHXuJmXsz0DSSPwoQ1hBme9wRya
6Z1hDPNXtAPUy4DM4gluGJDKEh3HqJ97xIa7MMBC0bU9tTpoDlK/YJfFDeAlxgzi6qY/xWJt+p0M
ZUvXYLH3eXDLTalZtboNDcehopr06r0LMm1TEH57kihT5iae/+AslL8va2UYLGe2NSUV4ItfF0Ai
nbA2AwXscyqZATi03ObONveE6dzNTHVSo1RXNH75RjZTc8MgirYYID3GDLmJHR2E8uyryEscZVMO
1fcBtOOjPk8CHid6Li3K2jW5eTVwBlJ5eYjsMISWB39/X6f99BrTpDEKMlp1ptn3pk6rB8TXcRZB
9oCgjn7mnPwwypQG+3KZ6cs/kTv037ZJl9camijXBt0CO7t8RH/Z14ek0HS7lNGV+Tyc3pJJiQii
UzIISlhlPRVjvG5Syzqbtrwlx5QucFc/+mN7yW1Z85nV2QWALxkBrdzDaU+etYxYwLgdrT+sUeO3
Ncqjssa5AXNvFizYXx+1hRs4h6kWI/qk4BM5ETwudMd7AKN0SidU1ZGGnil+pDZ39g2+K5+ldW+G
UbDL5vD7aATECQFKjkLsITSvUJ1J/Zm4+eY2d0xOeDJQRaWaszNTGbppqf3Bs/z7xdbVhdAVu43p
KH4HbvB//bQhwuYz4JfkKp36JpHgH7M++FLzJRzJnk22tf5EUv1wrbHjuYkAMxkze6E3SaU48dkH
+WgSMkxjNoPrsyqyPNvUqKj/fjfQLR7jl/vH8piKHzbmQT7oz+9FGYo+S3hM3dl1chY7t8r2Tj3W
MA0UhF2r8u8GF2pqiVbPyIM7R8MBb9fVreXm0Q5Rf30m0+1PtIbf70Wuzg6wFE6GyaL9/FyjmVe6
Q5AZkyJ68AwMyPBqcAiUjnwyi9Rcu25FErdF/9zJ0gcHKS5uB7xOCATa1Yiy6w+f1OIV/fxJ/XRX
InhzhWVSdv3yhbrZ5KfIjrKlmWBv1SzBF4P7llFoATEGUmiYgc1GDwGpMNObIpg0dgXmVKmYTlYP
0Kis0mAXRFG9cXMG5BO6vk1rRO62LmhBqSlHoqBvklIZx3rxiPz9V20vK+7Xr9rkyk+xaXERd4T4
tCKzjLCh2jKTazqjsGxaYN6uL29Qlb+XFHrbiQ75SiNSzYuwqaxxcXHWJQG/YqKw3ZCoNum4Nk2a
a2kEJ9Zs3S+diy4KyyMpSlHaHpq4o2Hf0bSojRq+uV8jb42daYfc7Ny3A/FzmSWwFBQ3tJN67D3m
vRaj2m1tyIDx0qeq2KS8ulEt+RzG0SkzcSH05+K7wbNPxO9WGGI+NYTakvqDnMDvUMmCEywPpZvh
3mjsajcFmraxbSbHETXnPqJhRcng3+AXqi4ZWD7SJvTnoXphBFs+jcv4JtEbG5dZ0qyBnVavQNnP
BiSptq5QxEZW9D9fTFz3qb0Z6y231s84JfpLQnOx+VxtCHnrMIpfkjnypm4st53LmKh76pqAHq3k
HUumwF1pGiNBvXzpy4yRXQiunjz22eG8ogwaMSkVCQRUg/uNjcA0KrJD5wysSZTJf3r2f7eOKA6E
Q+OJ65T76QLhGGFWqyJOr8Q+YEycx0Nnl+GpJ5p0VKUN4F1VVxLeEfI1Cql3fiBnsD3ULEAmTqa/
6VR/53jBIa1medAGALrh8BSp73B/5aFw8mOJ/GvbBamEZFrUix1G/eFl0H+7D7gm1TPXO50WCneh
Ty9DZVRd54o+5YQBVTiM4kysX38s6btsQYh8bURdo6IwCk+bhx1tQOuYTf2NMaamR8U2eMiMHvI4
OBTMQw9pTWbh37+uuvh9azaVw3nt0hZRrNGldfKX85rXiJR3J86urY4AZYHGLv41gctSa8C7ErVh
+Mb3csru7bo+dSlCypgR1J7Y4CViDJtQluSQ9aSzrnquaFQ3DZCz4VYvmi3mcnmjbODvlOT7KrbD
neIGuKaX6e6DNAF+Lcz0rXHyd3zcuB4cWe5Hl3VFbeBuQ0tznmGzbZqKgaDSiofer0uml0xGR5Mk
x0jVTBNSwtTZcdTJIZcO0Up5cOJUbIyYtW1NwfyDNL98EXuXhK5uiyp6A0PMnHyKh73vFNpGxGg5
2dESkOMDM6D4PnZooULsfFRE3p9SbQj2VhT4e9Mqf/QZk7a8zFw4LR2kwTxID+hrUKqL+SGJkSDT
7KIi0bL+ftKng4AYZ7RmQD8n2kY+4EJGPV+6eiSVmn/Fcq36aV44rZrl5bE23Nn20DxP8aNROjae
tXHcGU6c3w9NeLT6BOeHpbl7d6jBaE24YsA01GuS0xDt1kGyC5L+RrpufkrR9xMyVHuYQdI/3J3+
3crmvaSVR3lKlWl9ujvRHa+DQE+zq3A4cxJtk8ZucmBAVtu2u4XyCdE0s3LGwvZdm+tcU2m2baR9
qlFZxmnjb2deCHcg98UmM+PvV/XPQusvhxDHjkQbYLiUZIImg/vp6QqipmUWjfLiqmlaa2ODIzWF
FG0HIVTp4q4q++xkYNA0YxNtRCp3dIYwnHHxQ4Vwh6rAI9XB3/XRdN8ErYUeyWU3BEl71MP8OErj
PtXV098/te5+arv9fGyXj5SOiKAs/Vw+tCjC9CpX04VAOFJoO2q4brCaK1kbwiOBSXqutUzrYjt6
y/ruEa/3FRxZvp9dG8M4UV+PkZOW5EiB6JydvrmjyfpaFMZ0Hgkz34XoSG7moT+YKGNWCYKWm9qs
z4hER/yyGTbNiiAuk3F9SA7fTRngNhjyMjkkadmf9ZKZ8Ej7JbJKFqKIAZPOEO3HCPxxlE3a2cf1
MdCYu219YyYl1fVqKZIzk7DkbKcdWnPVoDWGGAMWWKTRihYbqapOSK1aEX75zx8kqW66NA2xsLaY
z1zTPvoW4lG6vMR2knPlDSytXV8ftNKs7zA8nubCwJfrhDjfTdJ5fBVoCIvCeWeHWg1LtG/JUy2I
eUZ1A/XUJAkZ22aZF19+9nF+/sCA8taPY8GkiMWR5uF3RqzJLscjtjVBaXuOTR0S1eW8s2yECI6r
nfoOtkQuzeCQP7BtWDusPubOIiKV7UTfyn6obmWnF+fR0r/g4MNDUQACjczbOA5GGlmxf6s0+2tE
t+tstQSml4XT7lzLRlXf1edWQ95iNuFldunVpHAm1lmArd5uqED0Jr/1JyPjv5Xs0mm4hNLFCa47
WIZ9fIKVFRLoXsj+AB3zGdarfsiVGRCq48vj7GabvumeGtVFh2gKlzCD2WGozaTqoLujOjGrrM+B
3xHkiLJiP+S+uhA6ay2Cqv6IZMkHZmrJ688fQ0xAVfkcuFn2rLe1c5COST9C9UiwNeb2m27QfQw9
1KMDDcp11+OdyRtyqUfDkUcjgvdv3xpuIJ/4GPx9O4fuWQhBIgcuFy8uQE7j/i7GsH+L59nwHKk0
yL4Gxis6R496IQBFhlN8iriYIoGp3MVfZa0DZMYeNl/yaQIccN1gJ6Bdi4lIUn78/Du9io9MVFaW
7MKHyrTDB9E/W4lSf9gzf/Y8ft2V6MVJa7kR6PTXPx+1Dk1V5O4+u5JBLRl14a1t07WZiMOgUKMd
K6QQW3Q0084KuJ7NzRdqY86oEs63DrZhAnAeuc4e+vvgcQpQtaVEDYsSDGjuT2+JiFE0uhB+i/HV
aOXa/zLHlfYs6yS6raD9k8yyTawnfGDTymqzbJvaff2nS8/vuxh7lymYPJlwVDgjfr1R8NZm9eCO
5iWqm+wEH+Ygo4qvVDlXSq3qJrW2eR82p2jurRthdcN+UkH6p6f4dK9hL+US5bDHcn7azm9HAGvU
SvHUIjVnVoDtKr/DaYCRCbvitsaAg2UMeg2GaOLverpKcSJmL4fhtOQHIbVfZKIZocX7tJN/WAj2
78/GHI4vlEEPDVr9M0uSVxIteWFYlzkne26MMJ4kjU+y+PIjww2QTtihSJ6PESAY6W42m5dmBhdL
c+khTEnD1HvbeLKDbFf/F2XntRw3smXRL0IEvHkt7y2tXhCSmkLCJ7z5+lkoTdxpsW80Y14qyJZa
LBYSyJPn7L22i8yBoHR1PoSokYYh9lCP1ajr5Ylg0mJPAxZXDy5tlnm1KHvwCEkQFCswds+egQGy
jLilZVT+8lL9KtwCQbM2KqcSes3K9WPcF7rxXTR2tolJBnoiY/ZkuqNzrgeUXxazHrYdhPhWPB46
oziYrt9t7HRKGymDDy+jTZ4Z8SbAXr4JA1y4RmTtQcaBCKZN63bJPpsURVwMZBWys9aWjxjfInPG
N4dyJ3S88UOnjV90Th4lwJ83o+tRl3PCYPxJZ+JTS0LnFpDZaCrHobeNcyEjXO01piu3ntx/TfaB
v+lDGGazwND54cYEU1XfeAZu8NxQbmrEqOlF90bxMyCx2FiFW8yx3X2YYTPsWzce9rnu9Ps6cF6N
sYyWbpktNE6tdwuGTN62YqP7obOMUoI66SbEx8Fns60MbRdkJWycmmopa6yV7pMsnTmBt5bt+F4N
ofM8FlW+siz9rNmKuaoT279YWq7PBDFbO+hE2jyvavfM8MZUk70M7Teazj3UehkyfBgUOoSVcSx0
hCxoh2FLQ0qcJyCX8VgW1qrO5YuX+kRQdfYx0btTNJo7Q7UJQiytNcp6ajeIImst7re191DgDMPP
spu6FNxMtfBuzJ3vKv/GsZxcCUFJsocVbeK+QgZrRv05FrU579WNnZgM6tSS/HcPM+ooy23Q1ebT
oH/1PPjcmuV54JFox2iQMTgdls+jVWKKATORpHMaaOCQRVLsi7HT1pA2Mlg9bnd8vDh9K+ayARU+
KgQjB361fNjLgwb5fZz7xRYq/Cot/HYlRtxQIop/8nMjpoYOHkcgF2oymodeQcgX4NTbBBUBnqOC
xLAcx2ibWTWx0hX1QWYWN5VA7S5syQ8J5nkeuctY9ep1S7m3iL1u/OqRqP/Zmpk+Ao9jnmYSOv1f
prrZiKakaJL8ZFUj024lB7xN/EdK1iwzFkOdCF71xtYCd54YscZhb7JpTmAMEA4vXxS7j7PvHzeg
xhZh20gTHJ7VDIL+3CasSNV6LVXyky6KGPilmNKTWomcrS6PKlmxnFvXeY7NFXzlSqeYWZhrwvHq
ea2bGd78qkKcF/3Sk1jdJSmxCnhmxQxwWrwzkaaFzOpunaJ+E0avLUFqk5xU5M5FEpteR96hi+mP
ajlKlqIswami8VtpnDX1Jj7aTHx3FiVIogh6CBbK2CgNOSVEGvHUlaUvBkMGK1sVzayIcn3XRCAK
Bq0jM35EPGcM4Tkte+/VDbRsk/vWDSi+hZ9HGisangR94aStABFFZN6TwUWnEQOevm2N1Jp7jdgV
BoCZybt389pM2xE/iv/A+9AIw3p1I0UlK+CMYA/jRwdD0jK7NQHt5XNW1z0Pi8RYqdMGoU8v0qxh
FyWo6cKUcqxRTJs0iEI5P17CXFPOTYiKz3D6YtPXt7iNMAOPyKRB/819dLpb2x3QpEZKRVJ6us1j
/Gi6peLfq0Nrw+xf0Mur3lSfYZWWMQ2PbR2OWdw8+UV4ixriuh5lVVCaObkSAfG7ja7RbFLM106v
GXUVnCoUbDRtICsINsinKe2dbUHWbx2YFwW4CJLKXmKpEsO2RUo7C4kZPrOR70pbnFvMVfOsqr9k
YH+a6LkqOAaXipET7rRVPLonf+uO6DkVOKfU4gTep5h5pSt3OpDZLPazu3TCdlKh2ivXImCvrMdv
fkFkgSOw4QsdNecQpFscseZsiKTxGk/GJJFUxZqeo/EK8J92RNKfAq9aNT4Rl81YbBmGyw1QyvIw
/OerDG7ERsEVNAMrTZ4qydj7SAxPWeLH59GoNllXKSgje7KyMZikSedu8Rt5mygc/C9mnJ8lKr8/
EcMGpU8ta+qPlvrfPpEmtlo/6LTixKYmLg3ZFTivZn5zNAq3vZZRcQsJHmSWpayrTPlpto2z/eLR
8WluM70Fje64CnoQaZL26E387S2UZJxiXJR0zmSZHXucwMcpRzYm3CRMy3bv1ZwgtRiqUju5wu3G
Yy9Nk4Le07CQXRy9ERBff1HUfe7cP96V7iKzopf2aDz8+TzT0OZbnt6XJ23s17ZdDncpBUL3LlSX
tjC2FQu5CEmvorc8bEp9SK+g8PZYdjNsA+0NzUq2lO60SQxjvzLCwN4Ewkb0bRTfEwwXV/oBzcrr
9HCtOOEXH6r5zw/VspFj0LJHpKXRGvrz7QelV2AczLJTPwTvVRhqh6xqMCkjzjTrGyZP40ffAURU
CF841T6sANp3k5y8zrW5T8DtwdOwXUd27L7Ynt5tRArdrBOD+9LWSrismkZshunbQmkvZFxVx95U
ohs+4CmDtyY9cLS3lOjNKYhV697jRmn7POeEwBGQ6UC4ymlCL+q8VA8A8l7MThbv4QA/JLO5PXiY
nLJG7VePr4bI6VedFhjL//fa4/ymGjpDI9NmnvVJSVODOhx5gslTp2BH7Mnb8Fv/1oHAHVJO1nGN
xzOyV6WbECnR0KQjbixJtl2s6SdXWve2NvsvLt0nJL3LysPhT2FjmSq8UPxRny4dnCHdsYgnjqMa
1Rh4QX7M4C4Du7UXks4gYATfY/BmeUtNmgciE4NNj1UAuVYv3//9E/ovC8m1nWmtUzFQZ31+ZI5a
EtDVV+pTa4bFitRQjYlOly10Lx8WlZr3J+wctL9bQebGUOsHSEr6YSg5ZvnK8DLoXdSwxyag87W6
OvtEuIaY+0s8Cnlu9idLFh85xJJt2qJY7RKX7q4V6CffNfs1LVt/4dipOKu5OAD9DA4IsoZdI/WV
JkAEYVAuTz0ihBwg3a7vXTJ5zV6/GlWxqYIqJrIJvHfberSH2gHxlgE6kzyhrzjlj0HeH+WPrrKC
6FESrTXpYD61KAfpuF5LCXaqlIPZOeNRVYefVuSrGEb7cEdaZEzRucuiXW5ia1Aj7bUFZjgnXvQc
5o75xXlI/8epnffj2DpNR7CzLKhPo4pgwv2DnWyJwhADnXTmFWEDHYBD9Lwq5HPM3rOs/Z9m05BE
iu1s8nELzCyVtjVNXFQgPw5FXlrcx02zSfWS4La4JfRN+q9FEHi71qDp+O+LzfjHSVrnXuRD5DwI
35aK8s+lPzqOhjKAM0rXpOqmT1KbeJ49hBt1nTIpnRfQtpat3NW6TnGT4oxJJ5FW5JbV1iMNniK9
d3Zd7t3oZKrXKBh37SRKCeIwv1VN+SPSVXtHqNMqyGI6wJ0yknAXfDcS60YxVy+zziIUtkhMEnOy
aNkMNJ4GlldQYPM39X00VMEXKhPt02jMVblK041le45mqTQ5/vyl+yLwPDQ0wNArZGa9URL0HBVn
0648XHEl5VoF5q3xcHJPc+LmZxARHeqV8nvdRs6GbGkgtimzJjctvmpyfR6p8+ZsG0kCKijUPybK
hD/fHMM602XWD5vkIWH9/SCsSG5m3uKcWxzqzwNCyc04ytcqSGiSTkKUxwuhcfYhdL4++Pxjb2NC
YdPCM2xO/GiBpz//W8EQpX7t5k5vnBKUoxvaC3lnf6uMvGKr1aydpM8eu8jB8lZqK71RWzibyS+j
GoNF2MNdGAmRXvz7yrX+cRhDnmfTJrANYHlMKqY//9t7Mvwgqkwvw3yaaQrkqKDeGJHEyxX6L1rl
29dGC8tzlalYHn20oszhsqT/CYCOWb8rmgOn1JvscGlUhk03C2PdFi8Xv1tOcr0TkpOHn59lnDHr
hzLBvMk5ZnUCBcrliBsA/wq66oBp1VmTsuwd8Afaa8HYm1OuMn+0hLVJSpkV4VvtIJzb6BQImF7d
bs2DOV8LJ/Z41naIt0HXavxFZGphLj+UYBeNwdpgAPBRgx6TkWW+DzWoNjKZ4y/qrn/ufkzXpz4f
Dy2PVtrnkI8s8lGYcfeSczTCKfCulqfqB/w9U+/CAjoZ78D26hupjT9rnkpEjMQNXEGs6/9+Sc1/
3JfGpGV1aTQQI8xt+WmZ4RY0C6+2rBOBwS3Bl4gRE8PqaV8V/UI2tnuiE6RiASsk4YhC7Dn64yst
VG2V5Eq0MvADrj3gUSQSo1FG6qDvgaQBps0Ta6+QhDyfaqiCnMax6VZgRYOjyagKBQCXCX/m1acb
Cz+rfa70vrpmGcOc1KyOKgAvfILOciAbfE9KtDh3TPVnKm6SymtGeoMe0Xiw4JzROzRVba77KiTK
VQlz2FGhtTVrM/3i4zL+yx3A0cplwK9TxHvOp49LdHD7XNRpJ4NT1iyG0Bx6AuZm9KusVILsHQ00
Ym1M01/w07WNaSimw7Qjo5dTd435sa9HLFqOsiP27QX6jzWLs+abmnXvUku/la2LrQAZz8J14Vzg
qYJObmy8JLo4YEpCCFczEwt9+4LcBy0dXul/XxCfRZCuSrMf+SPKJxNtN8/qP+9xReOo5uquf0JN
nGLFjaH2djq8S+tnoGnXUR9MiNA15puADKeiFQLj5dHKW33fsINpHXQJlT1t6UrlbONR2NLny+Z4
KOZ09N0Z5wcMsZYVk7k+PpGqjJqQNmTrwiZWYnk3I+UjtcRa8RUeGh03bkR7bZVlHgFvbApfXNH/
cgPYFlICSFDUD9O98OfvG0vXarAGxuek6s7YpYcj9iEGjpF7E2P5QpSxe5QhYYFUdzvp9pPq3UB+
ooVEXYt4EeiQQFOQvdo0COrL8uhmTv5siJDkWzIlVQcUuUSnjIhwxhAdO2DT9AcUv/6sH+qbJbDn
OjpecSSt+Yz6CjJlgCsXQxQakCS7q7UrN4IgxEuloZVNK7V4K/2XhP3hpZw+Frd2CQYr/X3ujcZT
1nIKIVmv+GJA/c+6BXUo50TbZPUjP3usnL89/YN2cAkpIPA7UZlPtVaPcdPPk0NpfAyNNHHRF9DI
U0ISI7vcQBugcAnLcC/s+mQG7n0k9P3Zjdud7xjfa6EZ+wyaxRk+7cUwC4NEpcA71yVOR+BHDlmy
cLVzzVpI4rGfWw9Dnlb+6EqHxmxUviRV9sOvxvc4aSTdsKqB6/VlphsNaC7/HyUvDFnqAtTzhott
zPT+XB5C2mFi5n18bg21XjtK8hPvnvUiIr1CxFAO81GN4pOLzRRZiDWszD5FH6/GwSv8vm7eSY4z
oDuxt0Pw3Avfy7ajq52EFQ/nXPp466XxLAEBzcyU7TSsaZVDzNt1ZgQTWIkxe8g2PymvIsUBN3B8
XStJaJ4aWPxbWHxA/hTf/ksZiviuFdhT7XpkSyRycusYL1HOWHmWKPWeitR+kTrrei5ww5MKK6tz
p/rV2SsDbxEMuQnSU/lJIR+dB43cHQB9QGhG1brSS4d8GfwKkM+xV/OFxIPkKFDWQtXtL9SNoDSA
vGPqN5c88/pvxQdwA/lLf/YmL4ZcjWFc75Kg2I+d3x37TJWnus3fR6tVlkXqlhuo0Oq1jjE46Ry7
5OjvLPevSejKPMcUq9Zv2udUnQIcsA0D1BLZBSbmAYVkczZRhG1p8CwVqVQbvQpJwux4fA5pLI9p
dGlxNMKNs9wzQQ0vgYIy18/tV5W8hYVb9/mxJUwEPGMh3wMlwbXpt8OlgUEJDc8/dRbwYFw41dZt
8upsxf09ZWC7ItMa4+t/rlCdOdnWbYMnhajKpeijaAM7DAW/zWyjbLr22CnBhyZV/zKRk8yuMLYx
tQoWYFfdNL1e3dhJTReXK0Br5eq+w6AT33PAtW7HCdmJUPTMnC7SFkniDRuQKlB7UeslJnOWsrdx
eDGCgKhibtyRTRItnNxjK+P8PqtFaNyRrlr3HPKXmsmDSGJ4Rwl0P3ugmnp8SwgF/Q3Xv4WQxs8Z
4qHZKMH+l6aQJ2dQCf10BGs3V51jStoRAA1V/OhCkuuUtH5VErOl2yzVteMtCqy+18dLcLSjwr1o
SFZIEPDGbZVb8dENomgH56eaRa0RbIlQMBaPjqObxvCVGPDtAmnp67Gwi5XhEmYZ2u8SzORaSWUA
WViKa22nNwCw30GVpdc07v2znaSwRcWma7L6lFRucTc7P13xR2B7RrW8232b7+vSPKCHujtIAP+K
ouEKuiJ6HWVkL7u2rfZJhwM6taBZg836GJyqfXIiPkAUZAZJFv/bKLEr5ozc2c3JAAo77/h8njVD
HtrIneQNY7iVEf5rpudbo7SdOQCt6tgVwaXXamVRZzbkFFvtD4EjTWQAIDdRXQP2CQEBLL3OHE5C
A8sfDXZ9VlwJOLuXZy1WItSMlgkqhFGOqSNi0lLcTk7onGOwGtGoyL0+vOfjW0nywItGUckvaxoc
bMMfXm9J5l+Dg8Ukd45NPhzzIm1m+ZCDpOpLyJ//9xXzxblexv788QlwetrTw15gZlHe4nrS8mLR
no+m4R+dkSkdk6klZG4c43p3l6r9hh4aFGRUneu+qc5xcKGKGb6Xwd2u8HcjwbD2AQOMmTVtfpWz
he9q7R8SkiQHIZRZ/tw2OmXV+z43hlBTkKgjZ8f83pR4vo3u+XGUMGgrL4goqOYFrFfgmfkizvPk
TWVFzJtErq0mI9ckqb2DCRN5VtFaXQfTA4Sx06XMAa0XLV1AlRV9ebyMML51UZ/0olW3NphgNw4y
9Gk1JCkE34FzZcwiNsCYgUjwzLpYxHBtRkQMc07BwyKUur1u0Xg+5eG7IrIepBFW7RhqUSuHfea0
/rpRlb8UJf0Jm6C+jfjRE/CL82JwB6gDZX91WgDPXkpAiKI5sIiqgIZsWB2EHnChWnfO2dGeuKXi
KUzJE08C6J05C7vRBJ32wHZmrrDhnXh5uGhUPXxTtIyYViylW2ZHuNg9cUlchNWmUrpPIZURXFC9
+sazf2WBLxDTkCb3zXhZ+P2wHZTcfQ5GnEvGOXVa5RIRoX0dJX4XtoUL1sh+G4MMmRfx4K7xEtZ7
v9U5s4y2vokDGxqSRKNsjeCTlMT7LmkyUT2G4y4xx+iU5N5Ep2zit7iyr9QA4wfWhnWGanlhBYUD
O59JU/2QKWZHidv+FoyAgWuBqLfQGVDG03wiNcenwSt/UTIqOwBs5O+4BeJhS32vXeXieQSRBOGI
ZaO02ie8BdFZU/UTbsddauvJ8SEEIzfKP+f+Ht9ts85I85jD8I5ujhrrh5p5QeeH/TqugFSQv2Cc
nEKaJ3hBSNymTqZrhRM8ljyEyR358EkWusjmcesN34KWZ2pybQ1h3YMmj86ePIBPO7KvDgFHm4WL
rJRSsjf3fofbPxe0ZQxbastSApRWI/aL3B36oxXVt2hsT01IUIcMIyRI/BdlUPtzDTIjNdyLVcHR
bZU0+msI5UwSibDUwtrGUqeRWoDsE2mgvvcCN1koUSi3SYf0UfdjczHUQ7OBvWO96Io5Aoeu+oPp
dUfyHvyDEtLQU6VfvQ9SPOPa0Pc++Spzxwkjd605hg5MVvcWFqxO+Ih2+VcuJZh0z3jPWTMLVKfp
0RANNIXHMbxQAMGHeG5mXR0X+8dLwr4Ch7VjIyhK5RhXtbJBcP70+G404eT+/n/D3E2WRZclM91X
xnMRKfEtjvo7mWPBe94IJkqgBbR48puJkN5xGugOmK4ogfea3xzsZVfi/+wNONhoY2VNcVN8sSqK
ql0pPuO+Ju/JM5perOGJ2JkUayeOJeqNjVn54kVTK2WrASRfWq2wvzAcPvIf/6g9TdudmuPT4MhD
D/Rp2lwJBhhtIZtT7rVHlSv44qQ68CnTBIo2FFDwiF3YOppNWN5Ucdo0hZeGA7opEf672hraviw4
lboROofHt2GVv+To75+DvrgHsZn9zPP0ngdA4t12BH2NeH4pzFiAoE7VZ7ChdQ/JwZ6g545o73XS
m9fYKGBucdmCIJbsMgYxS9Oq7RW5kr0fP/3un0lXPiFzHr9L8Czo2Kz3we71VWWVm5bs873G3UcQ
s18JWix9s/SUUhw44S0hMWVPbUiYglvZ6jup12C3y/SnxW+hGLxT39M+ymi8E0zkfesSCMB4MfoX
CgzML63eb+LRRy5RGPZNSRXYcZ3yhEYoeB46RJt55NzURkTXfz84/5YP/3G5oA4wctVNjs/EG3ye
Rrm+2tcIIzHL1fhVyzBkXD4pRL3M6QGLlgRo0ZzFWbHUBCkKliSwdqUpRrNBqfmW9XGJ/wxmDz41
+Wok9KIpS9tToaItDEzwcanlyGVTlxNhRLZ7F7G0nJWAnOfpKHPEeW6DxRL4Eg2I+tzYQbdnvvxL
VxsT1Fxn7cbYHC+xF0M9D4b0p8cpM3O3EGDcpxKe72lMoIQqGoEbKqihWekBYEH6PnH+VOMZgay+
JFHkpPnooUOndo6GYjhHS01o92QNWUYMYA/cS5cud/2rQa1/9Ufsxoh1tlZuVWdjeknbQ2D2VwqD
qDEGagDkBOUg7qHTD6tBjvEM9BVIFAEPF0HELOvzb0glSepRqmCRofeYi0Kz9matgG2Bar40r1bT
1Beyz+pLMb0ovkGIQxBqq3IoUaMm3Q8xvLrulPdSaelZElbeyVTbiH6g1Ahlie5QBd5St1AM6Qcq
Ly6z6blu+um9dUtGgewB584GCF9XAFv5rtkVUPJy/pXTMA0FHav8YN7V8uaMat3ZlvXkecGPBOT2
zyGqL5FPlEjWmszYZJDSex/xPTJpze8RXfiN12gNqknK/Urx9L05ovruUwT4ep8CrOVSgIfuhrOs
hm1gj9eHLLZ2ypZtk6wUXavME2BdIGJRh8wrIJQHL9XStUGKia4r3glXMuMYppL+KpntrkDp9L8F
RNUQ1DMoRMlu1JjFa3mXbEsUADUwYxhfmXcZMSKsepCPBwfGzs6orSfiH5KZV8QbTQn6lxj6EMkW
8tfju6gQzo59OJ9Lx5kCSSf87XTJHi/0ClwMlMqwElWbr/xMo6hnQP9OR2FtGaP55JkkV8SFsavR
2iwKRrzfy2Lc+p4F/1spo21TO0Tq9HAy0dJrWzmq714lqjMdCusFHQzw3LG7YMr4puVNCrgtEO8P
wgy3W3zy9Ni5pzkPueAAH/vAiLg7pJ3uXKysdC5KWXskTaXmuq0qYuoakR71zB0WjumTu2SNBm9C
Lsy+ct5LvVyTVYSWMNS1SxB3zbKfvooSzNuBFFDa07hZ5oHRge8vYL1phXbQkVHM89oZVz458bcu
M/JjU/lHY5oF+Q1Vlqj7N8fjIqa1DvBsKhsVbRj2pQyGvS7jZG6LVC4wg/p7S3r+Xk8BV4k+qRam
HKp9NebIpaLKCtatAGKWGu+hjvBI88gFK4T6xpmJ1efHW3NIjTMztHGnNnq+6iXd+1QiQXDikUZL
mP1UiPibRU2o3OqetgJBRSTv9Cz/qXVBH9+YW/lQb1m/sOSxzrG/FP4cxNxCetLYehO/daZCNk84
+JEr0OWooVL3JbIYZ3XBMglR60s7R8+ndONaMjo7s+XwqB6rcN0BV4MLr1b7oXbdHYr3aq6UhvJC
MJMz+93RaDu479Ww8R+Pxenl8ZWq9nvWlNyE09orvMwmq4AghN/wlsIFKxsXHkc9w1h5g8lCqI0X
G9ojiSnYbiIdbrQP/QMplT9Tci5or304IU0F8ODJs3uKp0LfBNHIwSAiAsSxn4Rf1pewVScw05Kn
Urut+nKcQ8d+d4HC72tlfIIcoP9MZP/m25U8tVnRkLrqlzNTlfdGFMlzA1J6ZQ5gEFuJuQiKnw1n
Hp8xaUUWuYW4crOlm3nqATjZ2fGy4Pev+Pg96dLDG5bSvSKueSKXCgGP0OQe8wfNZJlEx4gtc5OH
rDXdzymDRf9aYW2YxYCfaceFGB9kga+CutaeXvAAowvIUXdbGiJuZxIxDA1yx5yHFgkIpnz3Uhec
uR8Gey0lGSTu4ktjKPYGmaxxMcPIvAjmCfVYVlvaeRc3CspdFnanx5RPzbsflhf6K2vSoXaTDvXx
0va3ypjuNKZjzMtL4FDO6P98NGow8tHKsoumXz3KXxYwo1REIjM7am9JygTCIT36R2pzz0UKkb9N
560ehTeCwmd41KdYONpzHyLmjYZ0NcT0r4DDK2uuIKQx1rygv3YAMQj+QgS/JFTaukKS6sn6JKa+
VxJlzRrJDhBOSTdOhMNTMzXrbCND9u/V4yaElY+XKvuAdm7tMTtae8uO7V1T91DQXWUvMQjPBlDc
wF6aCg9vO6lOSCgVSbHTUkgLgcYzaJA25MfU/ihUV39G0GEcfTC12WQ5p3V3lTGYaPIMv7Vl0ROa
AVQMQhqPnCqP9yBbk9XvNc/8bmDNEG3TjDYeUJCi6LZStNSqtWpau32OtPg9Ujmk48EF0m7K+B4G
5c/IUIejiSR0VjNI3dkCPTfYMYtcLBDVi2HC9pqSys5wsitdDCA0qa3ClKHdWNcJfS2cSYwAyYGs
tR7Bshe+6Vbybqdhuk5VSZxfVYAJ6+rquwMNt6fguTluWewtBQ6iJpRbFWvqTQuEdpOqDtqxkpfE
JNFErbpgX0Qky2lczDNpoMEzWxIgfDXYlhYjB9sZ6akXRD65avWryb1wK6wWZX9ubWl/MEjVc/eH
7hCuFxT1XO1scfWH8JW+4XjLRffeeenL45O3Y4IFVQk9t54qO2cA2ejX8bEPAvN7+8Ma3OJamYxE
1JKDAd6X7/C3N2gDY9JRKdbqSaNEloHoCgsK/0lTXIvAT73eONQWdGyJ1xNZah9Nf6eUsXXySN5m
49H0ekWHt1lmQ+UfigjAXt64/WIcxhGFCTBrURnjAsO4P8/Q0cwefb8wjr6PvanCTO/dhMJPDdEO
tNo8zkR8TDNKHRUL4lELjSdJ239PO6Gh6PbDv2xzXOQmeFxdgTWP81ndhBP7O9VfQZI65Sx3Kn0e
RCaHXY5yYdR/eAIJ5zAZcKpxoOVhoTSwauv+MMg0VVoQrODcFc9dDFTP1BA69eP0QqzB8nddZCJ7
3WVpxLSD7mTW0BhlJuIshL0lApRTL8ElUCi0YdWX2TerIIHK8YrhAnYVYnSJiaZTG/Uc59pba5JP
UQiN6DPprIa21bZEv9wR/I3UbMaw0Wz//HjC85h1N2qd11ucxDDaXXuyQ8fMqWGWZrbIFpHwsvnD
vRAC+FzGvbOk+tEOCU6xQ0ICE53Nt25w5Hucqe4coVG2dw94v7GRBV18wJ7f4jjQjaXuT1oTcsfI
oehuHeTmEGYAm2awNRU+K6OxEaWk9ZujdERg6fK7OubuvAZ1tiEM7d3y6ZqwHTsYApO3lqxiEsET
yQedN921TDhFBxrCWsXWp/w/A8up30QXpXc5MI41Ileqbqxe6baPVcCxam5fOBn/Zeq5+vz7kSrL
Pl4/7opAH9Tvvf5Ek366tYp3TFLkyWZoSXmf64q/uEtkybaZjDGoCf2naijeVTjqqXP14GDwtueh
VZlzG0P8SeGn7S34LktX4S7JRmsrDXrjQyUI6wxtFQ58xzY9vbB2CoDhiAgMqwZr4FoAe9124SoW
gUupP86IVg2enKx0l0QhEinESlz7pMHsbTfx9+7g30clWSMbGjd4m6qbipwDMBSco4BNa/94UUQE
nJtosIUwLCCGmXJ8vFiN4Ccogf0Nv2jLQxynWQPxGa0cT3G1fi+nDqq0iI8IB84QXpMdGA0sS+hB
V/DdIInzQL7b5AlmZbdHT+1sh6HgvU2VmkYOW6kn6t6eCvDyIeM3tCcfrImv09WlNXfqx5FomCoT
H4a2pv1GZxVSxTLJjO74eOmFGq5KKMB0PkV1z4pOzPIQYEpC4/tRBoxkT+2bbBw3se5uATYCNR1I
97na0+Eqakcg0zl3jKhvidS1W5LYcq23KmHHobFoDaQGJaffIwY00oCTF83tVtXU/NBNphpteSew
ylgXMmcYRsNoRlNXPQiinZ7F8O3xMxSCR+5tfolkLG9FHvGrjUrGeYEOaRP3xzCNxYXVFFzQWYSb
Ycq7QNXdbvXRelW6ujmInpeRdLpZWdqEKftRcyBut1lxAdK1E/O5Jo13UPBQFo2VP4Wlqt/wjG14
Q/ZF2MGx9r3yyoQRSjhqgC1IgfKKs3bpqABvSHTb6NP6AohSnUSo35upd/9Ax9nJkF1iR9u3LVGK
0xZDzrx9MEtSqomxfCoUKKhm6WKnmIrLYfq080LPOWNniLZUphlKVj2rCp1l0LfVD733N5HYZQKB
M4cqkn1NNSi36O3AmNedd9XUvWZkENgnAUsqyZNjXwItXpccL+LaXrUc/95Kt4UE2jtItjuyhKNH
z1GKNN1aUIQs7AkXFMbinifPlLTpTQe1sqlzH2X+aPOP+6QMj5XQ0ZupJNAKet2hti2nsiKDO3r0
KpQaJfEbfBLg5bSoupYZjlW16w7Do76yYsJQ4zGbQWSrbyJiDfFWnqugYbrn0cJr/vNVzaxmptej
Va0Stt6lSSMSdUTwLaboWA2R6LearwdPqCJfdeRrP1KSbWc0afXLECtY7n2mD7GaTJ0FJ3sufBy1
rTc2H0FFqpyWdbMu6qMNwS21fzC1jNm6AhvV4DLusFm4WOP/h7PzWm4c27LtFyECwIZ9pfekREpK
6QWRylTB2w3/9T0AVXfVqdPRJ+59QRAkU0mHbdaac8yeDPVysOyDjH6gm/P284nBh/t/l3+sqRH8
L9WfCYEikLZNHmhH+ycbzqBHIAGkdNeRFdUGxXY8aVWgdtMaZoYqLcjwsiN/kj1QELQ6mLBAPRS1
Vy1tQ2LZBnWxaeVOyT31MzN2Ik6CNy2gkpomylb1KN+OiKFv7PuMW0YvccHu6uw4FbOlCNvHEBru
VlOjadMXr71Cax6Z8DuI2dm7JUtjrQdG6RDy195aw3MPgSmBjFjTwlN9oAYBwFw42ROMeAi7oVQ/
LS1e8t3tHbX3iYCMvQmeQa5zb8a7cNoaGVXWXRAtg7fu7qSo+e+9ahYb2HbGtqgG0kd7iPRzebxq
zkGJAWakHb61U9M4OyamPtch5LLtBhbVwtSfiGcM+zj/TyrR/+WbsW1rkrirqA/1WUX6N91C3iQx
FhT6xFoQ0UtMiL0aEV8dedlMnODeSTOqUmSX3crTs/dUNyfwY/czUUZtgzkp3dR8TquhZM3LD0e8
NHoD2FuNL4ZRaeiB892UZLpSG1LkBmrpyKOWVpKdNYIkH+j6T02VdOvxP2FrNO3flKSWAAaFUEdF
uGhp/xQnNImkwA5zjEiDaefjVF28Lf2QwqmFMa/toQdnAaKSMvb3Lem4Z4covaEMomVcFPpZer9Z
bEarKlaVfdOw72VnQApA2VnbNOt2UU9TKKq0lUDzeyha75VcnOw4aiAjNdzfW6tuvUul39IwcS9R
4bqIsliHl5aXLIuQxPN5XDGrh2YG3aMq2k1ejPWdbm0xQpruRT6J+SAOGg1BWeSsmGOiPWlRlz0U
h+tajYNVV7jdqlXHFxC/3j5KqnarxtT85pVm20fE1TIjwKO3yU8j+OLHfEtFO7mwNRU9WKaRChJA
BB5ZMC7xW235PYRPwyi+krYJrwpRMQ7B0eWhpuRx7nwSRiyPvCmv9E6CrKVVHFX9PoJwwY8H1YTV
Y7DEDSlWCmCUjeO37hIs8TmnDfPbVKNtPN7hjqN9GAipkclwoXMbrHUtjC8Vbap9rhEnTl5vj+NG
sJRpdPMI2ohROC5PkY5fsQ7FUSHlxJSR8rA1osIMEQIpzdurnQt3CylwJ/hk9sTsZBtoLdZWpA7p
oDolgqETyM4d3A7/9xCn/5uxiBRZxLHIBIFfqoim/lULM3Y2UA45YoUcxmzbpe52aCkZhSHWGWtd
TGTShP5vHNrFMSdV1KzMH/RXPZL/CEXqVJxcXqSXa39MP4vQMKBZdF8DGKCT3aTO5v/91WIbhOEL
RghZ7wx9+ttlL/UgUqIgGq4i6nRs0TK8j9XOJfA1c6hCtLF4QkBuLLLEWo5x4zI8lIIOLYtwUmC6
BKGFjAd5MNib4KddRqOrLfwmCw74T8P/j1drYfPEymLT6LH/KQoPU7NoWkPVrgRgEcWq1wl5D6U4
R3GpPZDiFyu0Xyayi/jG+0ETjgqJy6UiwNrznppUceFnaReImBYtY7YSWZ58RKb74Tkpw1lq9f9B
DkY7+d9mPPpT2H8xmzmgAf5p4ejIlYw0z1KvcBxIS87auysz79CYIYB7R/VXhhUGsHUqeRow90IJ
ZPVsxUO7CQ/YBMQPHRC9lwrUamQC3BXNaLeDAP1ArZ/gAgfVdwUTg5hHNG1T2Vw1hmxH9lB4a8gJ
xQh+gK+eP2QZRSdC02Idgm4g0+a1E7CR1LSOCRSwj7KgnBM7+yxwy1MXDS4pmsVWKnF7tJt8PYS1
Oy60hPE5bdvw5JZvlVdGFJSJKIQn2qFQqYh+m/rhtN8OPdMXVgHEUSQqK1d0bu+Qhds3gtsmtzic
hzD2sHmVqFqmvUxBM2STiWjbaywChjglo86vhh8YEXyCrMfUwOFuu9e5jFX38S0LbW1TlNDME6UM
L5YDVFNgVf4MkmkQg+TF5NuGtvpcuT5QI9N+oyi5Ku22W+DDdneG5dZn2pdsQQv3pDtwPXs2ZLfO
QIQ57zNLVs5ZYR/cuVbqKc3Ry4f2OFgUo1oTfrumQUCgQPXqWgqJSGb/3BCltWhjOkLNVMQwPpoh
Sa5OBmUQE+XPaG6kBBTkFo5ThuQoM/mMKoz9TNdzRrSE3S26pq0rPZusdxSEhVEG5A2J/hbQNkqr
ZPhPMutJjfuva7LJHyZs054F6/+06+LwasaqsserZSfPdpmr53YguxCwydIDvLJmt8cgJFS4ADaq
qO4Fpd6UKpJ9DW6qEl85di//YVRCt/1vL8qiqYuG2MRwZAOT+tdRlCaA0UMFE9fKUB8gnq8apeLn
cTpUAUlK4F+aVdvHCCeJlTCGxrioA5ESveZH50l2UmnVU0IhMrB19ZM0kKULUuqJYfQT9UiysCsC
6moliD8pcdDEaxtmzKT9qUTdiyndHNVFTT1Qpi+qnZZ7GjQrOP6TfWhNNbJeOaCyTnpMcJhLxDHu
tGVd1BkDJmvFStNWZkrFH3xMuFHa9pUYUu3oeEQgy5CWnKNHFzx0xdFBUQBkq9o3EQxQZAuFo6UX
fLljNfrPjX0jcoDF5Jh19z6Uf0SyURdanCNYmSg+JhwMcmSkSoBq+IztujlpAphuYlpIiVXYDPMp
CDDBbBKguXYImZ0EuPzYjIOLc3JBkQtfMgIKxI0DfbEIs+DWQxwL0g74lorf+dPTjC8u9meHaSKg
P3NoqppJugjtZQ2NCw1/fOS6EpiBiBL1ydMc5LNuko9YTiUAOR3mFQnK2aNf2MHVSpt3Gtj5Xmgd
Z2rX7Gq1/z2ZtmjLx/6zB2V8Z0cvfp1cCqRlSDeji2m4wcHR024Zta64qa37yyiN6DCftVqFW3Yy
oxipvg719zIlstqWIFcqLqFdx1W8CvrO29YdCA7P06ih5eGHgzs+0lPSD+DsfZc9IKMjxXRpJhXl
tbb8/MU0CnGwowytbuFWJ02FLdLCcXwF0HwbKUfw6TnRyiNIeuwscAGMaElX+NZitIS/8UeHHyu4
oRM9KbIbCIBYlmNNKnfpRHu3do1drPSEJpJvuyAYlvUkbusncLjrobGQ+Pu8L3bYFLTC1liHBN4Q
uEm7wA+RRvXN1XSiYj2/oCHxu8PAh1+wnnWUvYGyp7DIpG8RXe+Npg/eIMauDdGUuNcHrLx+RXYj
YsmHGcF9SxufajXDHAo7CjqpBOKJh8A4McMe4SSd7KTub2HXeuuMjKehsaeSaXCk+MuWeGIrmiay
gkrE1VUzSSCKLTbgGbFPpijTY67k/kGF3gMGyj1+IRSLnnu2yMRVa2crZ2M05Im7QixiUiWFyjT6
XnT2WPSzApHZ7xhs7Lof7D2JU86qyspFysZrlwX19OpYp2ilhNcGbfRYQ9Y4ZAOb4SEDl5T7mA7C
ULRTm/YQV2Cf5h+3qQFH7dbAd7yf+N1bGiJVfOvplC36AOdlYI71tjSo60Cy8VM3YHz3+/xStfQI
RX8PaauuHa/Rr24U61dvupXq40/ZIoRmDbWeO5Jzb7Lhx4if2rL3nUj1Q29TMykbI935rhav3dYE
7ElA79YrFP6T3h7pBdiLqEevEza0Rom6JEccGziBpujr6mxVTCCSuQukTwKHJJfOUmGRXNI3134H
xFxuFeFXR0Hvy4/q4VIrbYOQKDB25fTRy3b4mahltM7V5NNvs4iEUA4V6SLHCu/lUnZqiB24fpWu
Hl6rjoTLQFWLJUxJJAcZy7wmqrr1YJck5jh2eeiy8j7rjudDG6hvTQDvL7LGSxUN9DStvNnq0mPE
yPt0Nausx6YYNo1e/NGbJhCrtLLObl28IxSngV471bqKANzE5CacpxZ01henzrZJY0sp8MC6tZ+y
LspwIcK5nU9jSnzKZKlWefcvIV4hgpLEG9EY2hYI0zjl7lCQHNFWTIdZ5S0/pv3VzzZX1yCr5B8Z
KYMCzgW66JSEmz6yTRrUcX0ttV3I6pSYJslCifoJnRPloUTtnzWgoAf8bwa8lKZs715RyDvQBl0W
S0UaYlM+ubrqXay49C4xQDgnrEuQOQzbYYC9Ku80ytG0up+qFhuAadwrxV+mAyxV2i+MGHnVfxc3
YY0s22pw97VBArMoAB03NTuoMbWSI/FZ2sSkbzZSON5aS+qbk5KeqbWQNuGkvEC1GS8prnlhVuO2
bdnOOaPo1m7qpyth6/KoTYe6CtV9lho707ebh9YX5WIMacIGxLDfic5juR3uU+yJKznVv0xPf/e0
xj/mIetOt/Z/BtNw3zVee0YDvDCm4b4W8Kuk1sbrb0OHaJ99RCvYqU1kqLRpIPVlbI1jqz0QtuMO
3WEuoHJFfLRKl15BrD91CZvKuQFSdQH9Rx/FNiSM7EZgcrXJVS6XOAst1OXMYilaNtI/uxr6iDUc
+Z61TWyDppgbFAhDqfKHaGGkxdhjJhLqheXLJ3idCLu6h9IEy7bo2jtGxGSP8CddNFRtloFI6rND
2usVeSCKJMhs869+5rfhglYvsXgbEM7OwsgxiZ/zdKBIVDkvKdWEXa3n/RWUPIDI1FG2jpeXRAuU
ByMhOdMY9XEXVPURm2lHuCygFiLbsDy1XrCNCUU/+L7FhF2UAaFXWJ43BEblFw1R6Coui3rllal7
zYo6PYdZy66dKHVFqX9GQWYvWtY8G432GsNRN1zmg0xFSLV4GeREfYfekJ+ToMjPjOYOIV5GB8Cf
LOpv1RoMcqzWPkL46aAbpb1O8TAs5m74hAded4E7rMCGRJtmwHMAljPe9EpIH66DeqV3+h8wjVju
jCiKE9wXjtYueWfyvVSr9YwPCEMVhoBcayAfSb0b753ZuruWusIbhBKakJPVSYOPJvgaNhWO2Z1f
ZQ0YCKrX1F28VW/sBjVs2Qq6fzQ63z5eqp9ROsIAhPKPzVkPgl0dQhDFb9LYPrKnFlKWEychqMDB
XxGDTk/DMHFEZslnGg3tlhQydekr+bBWuzA6AaxYNugTNgKs0rbR9PhArbdc8k0RfloPxWoOHCkF
/PdC9h9VjcCOHf68CrOrrL3iWD9YKJtnl4BrUWjyHSbrSNxBUqD770ZvqdRVvgt0rSL5S6U+bgFP
5Je5UAFFH1zdvUm8OTY51+5dyyI8J+xsKTKCvoHGRxMIyH6Qlu6PKiHsVVA1nVS8BFDat6qYuDl6
pC0MRnChZfbRjQ1xTKyr7xLbE+KkKXWnhX6q+GBspw2mY9MwbeqSxeIvpIfFKe72We8NP0aJwp9a
OI2jaYPdBfGbZF3wyLVpSh+oZcXYGZRJdir0sN76sFwBTgnSzSy7vRDcuipyYf129JKcw7GFac1w
RJSCuW9YnC792I+YXJ7JSH/v4RCMN5sV03K+iEmw/ojiuFn66J/u0umvxZAPe00niAOJvYFbdLzw
pdePFEffQR1YOOhi5Tc26gflTdrJsTKhIiWlTbuONV5p6qS5s4s2UY/fq8khBNNQ2Ohly3ZKTx7Z
9S8tRONX4NQlZeeMgNgpYsVGSDtVcJ4CLz1rJYpB0mJ/GqPTH+2M7kKdsBxBzBltraHyFulEbpwP
ndmRIRkE/aJgKjvlWR/sjKAS0JOEclRJutiyCnuiD5DvR3dy6ysNszVFgmQta0K0ie2WR9RZ1q6y
rM0scYoLUorrOL65IgseBB3+qjWp4cpmu5nZXU2yhhWtzd6utvTQvZMvh8955OgnPW/YDYc4ZGns
WsfZxGR3CV+77TP7m4k5Hnojr5/qdkulIVpFdWO+NSYXGkVyklEVI9rXTEyEffbZiY75l6163Tpv
B7FTVDIdoBhFu4yI00WhqYzaRjk+CMAg0LuPmi9P3D3ssoTT+/rV9/1DH3naV9R5ezS5TK+qWZ8a
ZJpPniiThUEG+mE+Tco4O1qwnlLPescRWb72ujeuGyvNTn6f6HTemXLHusX3ARWcOMFmoQ1N/+y5
ChlIqniViV1BFMUYwHK1ubEFi3TcAKrdubw+1ttOiLc1i91H4Bf+g07pMDkJ0zaW60gxiOPIZEtN
BsDEvJSaF1VquYvMWFxR6/U3Eqjl3o71j2DSdc6HsSD2yaqIi5wGMINVVWMa5VoUozwPKgpXsK9L
rXP1pzQEzSpDZpFYNhfSfaeAKziyRA9Rd+BNR7XhfQ0RP5xG1r860zEXasSglqtyXOdOT9e8H4bn
+RboeOVPrZcJ5eyUSEucB8f9gsLu3qHno0Bvu73rN8OaLNTho8vtdW1p5uvQcpmWuV0fKvqMVdjo
p3lb6ujKDYtAvdUGw9+xPfWPcN2jo5Vr3laPdUG+fYlVq1Nd+vB5vyfLJntRTf9CBGf1sxtrMmjN
AXyZOeAzA7cCHbFVPtT8ZEGXvHN9nRWZ5N+HkWyepZrF1ZpBhxVGnrb7cci1h1k174M+aufQ9NRr
1wGRaExx7tL4jJdG7OezdrpLbxqDvk4OusRxnAWs5fAoAlV/YThH4yhFcFTJSr84vvM0O4JkY1x7
V6L7cDqx6xkgFk3LTJDT29zPaC45nZKWcYILdEHY0i1nX1ljWtrSsDK+29oAdlPFzUrUio1p3FQh
8I7pE+KI8kDka7hpTfq0GT0V2cjWXNG8SLZuVCLbrNGE6eUUm9rZlyENB6TEgwEmawAAZnfQtmWt
nVxRqcifxWN0smItkO2BxxQhcYdQ6Obvs3ZC5UmoySFVCLFyYtdeYJ+xlgYpPRgO2fCMEdXIKHVJ
JdFHFOSAmNpS6Ncql7jQm/ZXkUEGpHeHxMIRGsu1GMMVTY50Y8XtFJFMuQMDz9wTh0i8RMZCba5k
anYjOzykAuvq2Gva+1iFH6Gns9f1B+3ZYTHBJdB+gnvFWgVx/NzYxlUb2OW7qfTZLrDGz0DELC0w
j0tb97tJWpZAYIcAqqtO9IyBs1h4Kqa2ebal9zSyWUaZwJgSKElL7nlh/EqCRambxZ3OWLiy3oOs
Kd7CoQ+uupl9dcgog5QWI7tMNKdIaa8Iv/U9y7WWnZW0nnO7pAQWd+62C3L0/2Wr7II2VZbz/2ma
JmFQqhtEW7oj63RI0bnUNlolX4WXOyYMzk1RLFM79S7zoaiZW7zQ3BgtrjPV6m81xTHETAq7V3bd
z0rMhpXpALvC+FVLcjJLG7eQMWeyWHw8zqC0G2zFw0cI+dLXQnTHWQLKATk8CAnLvJdm1m98iZd1
QKU2O2dlgb+qsJNLXwkEqn6u/hinW0FujT+i2L9CN39Fadd+XxgWkg6etfRNV7nnoBmQUhqkkdLl
Wdh9jPUBVOFU8Wp2ILXCCw2XbUzq7dXwzfSS4hjFnxG4FDHsgggGlqA+Dc5LUzX56nuRUQe6nDJM
CLBXEQp5Uam++l71Dvu7oBzet6e61L5ST3ibyI4Ri3tSOStqNYleWBCrYaIWB2hevJIqEy8F6Wxt
E7+wTMvWnVU71LqFcp7/1XyASRguFBQn09X2u5YKunSU5IAcmB3mneiYpgm/+10QxndcP9Vv8vqe
ckFBJZfgPisvqI5OqtqnDP47l/O4aNKueth54gBfxfqYRM20RQ9v0lfNS0IPP8Dz/uI44aGWXOrF
WFnPcML3c6F8hBe3wg5gLi09+zKFUxdLJzN+FA3jbIdA6HlwTgk+dHrX2IfAOJaZZn228JKXZeUi
YJI51enirRkzeQs0bCd+wuqDcCaJrpH75oO1T6w6/9sdQ1yIJWiHeDM/s5+eHkQESKSkYARDtdVM
auBjJwZoT4N90N1u/9doLGmDrPyc8a7F84TzsvNWZTb4RFPFwVG4Xoh5n/X+EUr3uBonZRZOaPsG
TFauM6LNVvOKdF6bEh0u91pB6PT8lPlQDOyqIptYb4fvK3cLLAGw+AhFHb3g0kVleG7DByssccrs
hhazqz5hOVSf5ECLIstFuM8nD7Xv5NoTBaNX4SGmne9KspThssh/2ilLV2hmKoKUm1eV95l81lh4
YrWCyt38ILL6BGU8Zli97dwFP+5w6yBr/Z6UUB/FTJnZum2MfaviK6RkznSRoI+fT1MvYK3bwVLM
UmXTGmN+h9zkXkIwCc0UhzAfZGBbXKOC9bXYDaM2vLZ6ai8GS9Sn+UfCGI0ZTtMejUkZ1wB6Ha+B
ZREnb6MZoPMdviVjfbArH9kl8zpYH5qkBXMu69gEp49iYFXtWL9NUm3LtKqNWUuxnh9NWsjAekM/
r/HVPT017dVp+3aDBqrcBCxRX2O6hyueEexaPuwmxEqkWoY8DJpaLoqYn/P3IW+I1MkDyBDTfcSk
PYeqYu9Q3LLC9GmMZkkQrFSu9i3aRSJdUA4oWH0umE32VdBFEqUAc2/E4JFbTNbkDpgHzTc2o6E0
r47E9higr1onBCYd7RrToeEV3p71xBuRKPo1VAB1ITcdsApY3bNS2g8k9eQU23Q2WeNcFBm/+WFB
kiMb2oPfDml9nM8zRWEaTNyOPbbu7RLfLL1iGdDaPdRGnB9yu9MRRKdLqjpBBu9aZIhq+ButaaHG
n2/msqGUwuxIvrYrPnUtzQ7AgFK03QisFvN52mkE9E53Wsxq8QQL+vP8r6f/9Zz5vu9/naCqXfcW
OdexUmaHcDpkZIke5lNs0fyx+Ry4u/vnTRqG3PvXU+fHv++cb0bT25tvqZWZrtQapWpC9T3mW2yz
gzq9ge9b09v92+n0ADi7/370f07np8AK4i/QxYRPBID4+2/Nfyaw3IG4AbpJYidhd3emmR4CzeHD
+dvN+e3P5/OhmN5k11Y8CVV8epjvpKEKw8zWtdU/3sh8Or/jf3xM8wMkODYbVOVPFHqLQyuRlfdF
nyfQTf/73OsVUhTUfpdMayXcldNvhWLLkvbmsneLblelgxyXoneb9ZgXv/vR+gJ+GC5graYeVKeQ
orouynfXc7Y0Ty6ZC4UuSMyDFfmXJhWrLBMZ6wbj3bboIFWZTphpzlqOPA07zWkXJ92rrXv9ijai
w/TLJowF+bs92Cg73ZtS6O9hpv1snfG51MN7STtzDTjx3SjG16R7QDX9osX8ELq/z5yAdGxirhcY
7sUSYeSqqsuQMlNG0ZTYjgAboV4/dFu/5163HH3YXbmbfGaieM2CVm6cXF2puvZaoChbNEplL9Ns
6pOJn25tvTpJbS2i+IirdCeqn6LQoMakvxPvjly3BwdjP9mBv3aj8E7wybPwYKol9S8E+jXrmaRe
orM5ZQjSElPdJK658RvCAij6fZKuIPBckTlX5jch1Uv6js38ImN16ygVimoR8cKCdlNbQkO7K9WF
rOxbBA2kLBX7JDS5KxO7WfWwFzDPeLu20pDRmukJU8a2QRKyQuP3EYOZzLOk2ZlF8FylFJxkjnqu
eCchZhw/WOljkrf751op/UXa2cCdxWZa6e/Be1xadLQ2uVXM67Sa4BJS0TdEth7gRy8V3946Wrdw
VDRGJih4vfFv/mhx6TM2FV9+3/Fg2HgLJ9PvcnKBNNazH7UnssJ2WoPWDS1D8EIHgM/ESOnrBX8A
UeiAD+RJ1FMX0iav4C3EVk86I59pWij3aYUT1PrDmpj8gX2C5XmI6vxLCP21EfQw9a1j1ntsM2fT
rMqV86ZshwAVu1+p+Urvj14yPqlG9HDRifPigR7lFCBdKrzrovc/0BE1OA0XBE/Rc3NbJErOE8GM
B2rj5S5MntjuFIu0zj5io/1M4enWqh1sCvkpg/5IMe6kunmwcevEXumI1rVSXwWBTmE6UKhiJcTw
ptrdcPpgafcFqAZ+1mUHDi03N2zrV/YYvsdmbC46FEWLMKFEV2XbMfTpvcFc7+yMsB5TrEdbrlw7
5mMbHp6soyWZRvWyj5l0+HO4dp0w2wiLcKDJnRY5J1CWxsZBaiWl/Bor/1RFgB0SQMm0QMIrQ8TK
CB8oBVY1uqmyxhLZY3MkzAXZSdReoauXKKiTK5P3nsmm9vktx75Bmcjyvohor1AG6XQNY+Apb/P4
lBThSCTENMTpkeOPCAQpFxW+sWW5yIg3j4W96C0Q89OTvm/O9/7tCfO4iCQuXCcuSROjXpSH+YCy
ojzION8balZv52FxntLmgf+v0/nWfN/86P92mg+D9+dU8te/0wP2NDWu7OVf9/31j9UG+JHMxa60
4DcWjVEcqukwnxpxilF9vnM+nw9NGJQHNCGLtLGivdIjT1qE02w9VAhUFvOc/X0e9fmkDWYGmu/8
65Ha7Ihpzc3rP+7//mPznYNBZNjf/tj3Q00jLOoLPlmQ0//4fWfPyp7B2cqXTVcVh5E+/t8O833y
fx4QJBCgCq03MqvHJa7d4FfwUbQ+nu/gt2dQWApdd/hhIQAHOklrDhpg9UZoQOdtoK0EO+AQ/bmE
9L8uRUXwnN387Gzt6hgJbS5io1aWMeh7Fr/eQpd1v51Nx+SUwFYvIVEroUOFaJxEx6WikyI6qNUl
R928EO7gANwpnqq+dTej6I29EvfmzSqUzQDFAFBEjKYV3QOkd+P4LXqZ2DxzAC6sgfyMMF0l35bn
oUeW18xz/6ATbu201H3pvYjEmYE9faVW+RbF3XAp6QkBTUhei6BESF4H1IY4EGeoBZV5k0W5S3qk
pzIJz/WPtK5+ohnuaDiXr25A/6v1lPoYQyEHECL6dZhOJnJLZzXtFQnKeqVZlrDtDoVeA+6OlOFU
WtauqJO1YSjyzAYkupmKDG8F27+8TsnKLcbmlNMeHaIfijSXMOhw3VFVQt2ZOpSJzWjbGmG3D6M3
mWBUwUQVnPXEttbg7QhJm+q3Zm1Ha5wluDyn7QwFF+3cuXT7pvp6HAMUbqz6pfcpO3EBPoduif/c
qu2lapRQTSfNOvlEbl45b6n77ohpM+OZ2Q7lXrgAsc+GqTYvNkWFtYTuvlFFMN5FqcewEaObcJHF
eNSNKcSN/PJbbafmZgXs3u1IMxjaW1D1YgUXk+ypOmwPuNZo4MTtYi5YJ4n/2w/K9OLm5JVELjFE
mkk7U1Gd59i7e5Sa/mj16GNEFPxGfgDsJWJuVnYZlEsXz+bDUrU/qG14pyBQiydUWOswghBBthnd
DDY31yx8QU8LjkVx+5WGGW47xDbN4JGX28Jn2neKqSzGchg3zZTymECLXltDh5SQEt4idit5mKCs
B8ElA0aUBAOnuyhtr2zNyHWWBZyHTatW0OTSNRXsqilZsCN52+B+GraU8LpVPdZfhPf2G/uuQbO4
BaP2qWPcWs/8TBFjOPO9jHWIJN4uKpj147ge2H2zaSZG0IrPJDyWaQCWA/9wpUyOgcxaJ45m/84s
56EBK/A1923IIIEXXoauZQT7nhZMfpmoV/pg9zdUuL8bFcmd1g/pgva7Q/U6F9shGlB8B7SwgrA7
VEwtEHy0bltN6a9O9xQ5MT3TyVji5c5TJ2zlGnSoIFJF3Vo+ZPRe5tqht9Jua3QHiLraOfcz/Tzf
0s2ey5Ny1QrO9lIjHPdcysY7z7cksu9T5LLWjADkiFbSL5sONnkW9OY0f+2QXrwbB0y6DgvT78KW
SFlm5KaiLFwqU2slKYw9QWrl2rMHCoH9r6Ybm9fcbu5qPkZnFT7Hmnp9fguMML8V3nOuWBkAcO6J
DTAmjQO0QNEg9uaTDcEuSwAjtlssjIDqu5SF2OkGJoZM9tbCHIP0CX9Q5vE1stfcm2grT6HfJbcC
7MwkzPe3f50SR0aRyakZ9PiRrgwi4lZ1YV4cN3R2lsj1Uxo5+ml0KupjVZZuZulepTLEwJvfFaR1
xRHS1rrzWR+2vkqHsHlTdOl4S8Ha9DsKrbEqFYKRC5TVzX6ZaLQ34F8pfJhGs0+ALJWe7mLAzt2F
rItzW9oeuSP0UTvskIvEEtVOV5KPlmXtYUj7aiFTKs58v4yFKs1axA4bT5jjWp0YBnbL0ATt82Ck
pXrSIp/uS8VielR1RDYZwmzNGYnHUi1rWVpwlwb8bCtKjReRltmNToWDG9t2CaXEL9n6pbrlX2GB
bnmxHYs4NHA8pQCVs5BO424tAro2tL4VtOEUjS2KfEsTDvA2RM24RapJs26yWhP/+OfB4xsyzcI7
6HGZE41NNktfq9261XrznoDDElh6XBTvaaO1DxnjVzKROWlZ9TMi332j1AaKMpnoC/Z4/rlIDX+l
V1az00v2Qtjh3EPUd+3dH4ds76oTIGU6HazK3vh9RDm9JrBxRGH6Nt/K8V68odXic+tMxloIm+u0
6/iNNaS1rTV3pKtSphATak/Dg+UIxs/MOBuFk+Kgh7cmgsrB4agHlzzgFSXOKFcJnaNPivX6AHul
MQn+bttFnxbG7w6zl2797uHxIkAQ1pNbvJi6T0RQgGylpFywCvUO0Aeio1VfS7llGUHCXQj5Z2RM
uoM/T0cXnbwsdeJEKB3XqdiCfW03QN/9rZm0k9y3IFJeVm3N4gDVhF1YJ5+c3i2zKvn0k7sydsGn
9n4ud+SkZke3l/R0yjyhIzb2614z0pVmVO7KKQLjaLGqH6xEOym5rOA0lgBDEG8NMZxCs6gfPQ21
Y2EM/U1hc7EYyvSmRI33K5NIcl9kgSR/5j1hw1iI0uhv0orTt6RujeXQu/U1LQODHvH03qI4u9eu
9wAFCOuGmaeqMGVWjV5e/4uxM9ttI9u27K8c5Ps+N/qmcPM8MNhKJEX1ll8CkixH3/fx9TV2OG+V
rSykCwkQVkoiqWDsbq05x7QKTsKIrcoXLbhvbEh5nRFml1hPV6KzQB43MdS+ckwOQEkcL5jQgygW
y4/6RL+93bex4W6s1FKuKwWelorRcCvi8UbETEZ551pbcthRNUgDA1VvNjA+vTU5Mqo63BmxVZ4g
fUyXqY4zhOJi2IosLAhSCcrnoMfLSqh7h0IF5iLlYmacoc92fWB06B7CZi1YbLMwEhKuBwMrcY/m
IL5jczIf6k7XbgMqg9K4wFWh91mkdngfVoF9JGpoXGX1hM8baMIGLKZEvhU0ATGH23mVXalmxR5I
bheEzuQbaZqFGtG+dxf7kY4HMJ6w6Ze88Ney3NadgmBLKmBpHo3Xits7l7p9WbYseYKExY0NdAqa
7R98M31laL4t5r9KoGdNg+jK7KmxriLcrytI9tG2KuCSCxre27QHofMjKzLsUb/kmGooeb2AYP6h
w6ZQb3tNb1GahdgccUA/KDoxlrljUX23QbIPvn4K5cPyrwa9g+eTaLlWpLdP14xh66hUVFrBCmXI
BmyElsmzfJrxm77BX6lI2RQxCO9K/qXGV/I4j+jmZ197FtGIZrkKr5hFSF8r3fFmrFPa/XDICaDt
1pjZ8XIxnxzloSgqKfVrDAUCenmIWsYFkq2VYmUVEZwoZsneOskAyngepq/6yCCvI12/iYJG3XNy
zFaCsL+VjnfvOYtNiqSzslXo060XwbotvTNW6t8uV7eXdkvCm6+AplSnphk8dILtHVci9SayYk6a
b93o0sHWlsal1jX1mlE+7AJZhiwsC/wQLW6ujlA/zF69Wl7VMdAKaUoFfkK+iSIz4RK7Cd5g+aXr
t+aqhHyDZIaCsJ7SAyP8XH/sdFyfeWzrb3Xv7OZFi6MH4HV6qTbK31u9gpFXp+odGveYegYa2Lrp
4+sMds9ODASHdmqlwNLBa32jt+G8EZZJajPdpcbv9cdGMZtrO7kI9H1zmcLBqlHIIXMQ4XYs2T+E
bfPMsnga/DTdGl3br1XZvWsdHT2wi/qMd7FcdcKU3kb4ItMYG3ehrBPXBig2K78LyB84Eul3syR9
DWaHzwaUxGqB93R+V+4caVPgckenpioHkNA0sotKee9C17lFTdBdpfCAyBocTriyv4oWr3HaIDCI
7OjRlJ3MpCvmq2YZsAhH8pUFGCRHcPdYicpBFSuiHY2+Fhr44K5RIY5H0bYKywWEIB/xIc7e449f
R92EQdcPjpFcr8Ikaw9WMdNr1dRyow1utx0lTDMeZUlAr66CdmZubKvi4BvUhVLIchk6YECb4Zpj
CMc4oX8sjBtYmzLTRTLoJsIHmT79pkTmju+/scEK91n7kLsRmiasxXRoNPwyNK4PgSzmIwwisbU1
1aumVgCj+rhznTz3vdh2EXMk4UcUAhET2EPXC6YvoRQMYQgQld8WBO+aDbG/ADrHhLNTGhotyeO4
/IagfJ0nGhlzMdwmc4kmLxnK597QvzH7hnF8m4YWy6xTZN48lcNtF6n6KhuRM1qj+tRqvo9DG+xE
4rrpvrDZykfjnCDOJCsLkbmc+qNrCKzPqlm7N5nkI0s9LaonLxEcFNr5VfeHlzgv63vhhPeGi1Wk
bqbsuUiMba1Tn9T6tlv7kX8ZAgfqhx8SnOimUOP6or5PmAivJ+dFhbi/EoR2IXGMZy+GBHhEXvyo
zAT8rH0RNI+trb7JYfXQq0O3y6qs2EvZLFCBa6NhnSipQDwpGfWxpiN3Xh2T8abrB/vSqxE+JWeN
Z4rue4tfKc5Z11y7fQvuQMCSEGkpjn6PVSa7D4W2DTs/Wbs+U7TRlM3tWDf7UsevYlnaKUgIOkHe
mu6y2Ji8yo3qvZJa8ZWLEXs5fNt1OnscquKTWkhnTZHRbM3M2itcc95iEK5a5VGTjVNdzP1el7vW
ZdGo52KrsvIfCns0NgPnlPs+HYE18xkpAvFE4TPD2hUabMV6SkZhn0sjHa/8sntaohOXB6MhDM9v
/Lsljagz0wipnWi9SUlZzbN50lciVAjBRul5rjNoEMAMJuqerb4yQ07bZcl5uVOpo9NhRzTN3nLu
A9QFFrNVRJVvS1iZvXeRm3pksL7OWSnuavEB5zYkopQifOmISxDX+8oIh40zJduWfd0x5mTBdDim
Do5I6yGVbXmyKgtvwF6M1DiJt5auwGgGXr7qBiC3OtsyphUIA1QnNlPgDIeBGIZ1Gjvmk2a1mC46
t0/2aJEM6BKacdOzhq40Qyu9sQ4DLgNKluWhMkryB83MA6roXEURFVRRgv5V8x5WtTpbP+RlLqhO
q3zQ4qS9uCEQNZymrGBGYK0q1r9X+ogeASlbGGQsenIm6UqG1pTKNZsthFuxdTHa2KGSnLAdcAwq
F5xvaT+gBPnhQ0eMEV/RSAQ1KB/ihsgd0WpnoLipV0A9aLyO9R1CvfUC/8zR15ZmmnvY0NGmnIbw
YCQVkko/jUm/czaD379iYbszK6U5mwSxJhRLNyY9KMeY3X0lrAN8s/yST/pH72Rry2pDAMDxSQdp
MWg4tuUS7I4UVAq/kLml+PiqHsZXkzSrrqnMI6WaWzSmI9oJ1Tw6+TyCaKnf9MF07zOO4Y5LcHbp
Rw7OgyC7ERT/14AZ67UvDyxN/NZrZngeAV9GcTN/SevnwbdxhCE+jpgISWTw9424KjhKHOGr5vW0
HnqrXGOgpzbuVNV9UWM74WJlqe1fFShk12OjeG3Ipz07GsCSyFi7httsqOZ5xpDbm8TPwg1WeQwi
bJPs3lS3LDKoJfTCC1XUpcqoudvOLrn/IUNsKtO01iRVrEyqhxRFEAWBqMGTnerANMYeEmyk1hs6
VSFRH+ghcAe6q1ivb7lW7lWlICV1axxztBZm9EQu5Acsv3uDTENNCBLAYkhKLjUEMBz1aRjoUUwl
k/EgvwTY9hs7598TZSwy5hWD9ZzdnPO3VIE0CWeL6rdJ1B0KHm1+9ill6yS1DjO6K6RnqUuMzEw5
xItrrfK4/eqt5sLqwOL7z5YzdfHl/mqDo8GuGybyT3X571fHmUaOhRYTLHsTVvkZ2ZTYWTGd40Rp
7+CsqNviTsW34JW+QpAoJE/cBbb4oBj/aGhx/kB6S3yxgeQsXwUKFLbKSKzV4jzI0/nGn9IdtlZE
qzlQf9+aoDywTr0aiGH01Br3DswnpI35yVVm7Vsesd/1szUCDIVgtdE/5j6NHFhKypOvq8+6ABhK
d+RL2PbmMcusnlzWAFGToh7abDAutH7Nlb4cS1N/28WBwGVqWrh5nPqoC7P0Uvylx242sckwi7GM
XAy9Dx8AdjXXYd5813K2uXM0uNehOVkXMZlwE4cxeqNw+ezT/TOb+wYJ0pUxUCaaQjP/2lPeCg7L
yQ2Kb3GIRbt3nCA7UZffBR17cf4I1D7ySOKmZwr5xY8HPzH3XW3XSKEopxY2AStTHT11JTeqFpT3
bM/Eiv3sNwykIxlakbvFCuBsyYQDAV/5j0YabqQP9YQG1FiZSeRuRicAziGLzVMl3Hc1+hbn1aZM
lTtNaetbe6SsroQYMwjDi5QahwlVKhFq6DwGp7kLhgEbYGdROgQzeghcwcWTmuxBH8U99YJ+lalx
fSrntj4t/9JDOFatbSFXGEW1qQPHPU3VsG/x8FcrIzbyg5aPmHByT1Gn6N3H8UGxwNprLLjXI96w
u3++q52/Ux1sHZEEhnQFDKrrfoLjslf029lQoJ5j9F0hzolXnJg7ABY8AKJjm4Qn7GIhxCIgo991
2aTjfyn09Q+hf0Fagmd3/hc3Ap0UlgDUrBldkmMilfmqpWlyalX3kqY1PTt7dtDI5ub9OHUQXphV
QlSHeHcJWvqh5ez74FEfm3RvkHKw7TCurGs2Mqu2Vsne1f2bCqrtgZ2OdV/n/G8KMZNSNUdXoaii
OlssFgZqFLShSkqCE9vdB8fV9KuiCuktQ3lUFePZjcZ2E44jBz0ZCDkb5wjsUGzqJIcl9GUbELhH
vy5YM72FMpUP6j6YzDcf2TEZChzO2L7FN0ZGJEHyRlfTuFjSvcFeI1wjOZrWpNJIjZtWP9SU8a56
klB5s35wSFwsp0GBWwwed7WBx96veb1w283wD9kXOeUKYQCONQOZUR453HBC/A7mwQz62T4LHIzN
F5oeuE2OpX0K5JhpCOFVARrU4MVQu6k76E6obLFCUVcxQiQTZRntbWGXe6RlsFam+BSl+sSuOZPd
pbXTwdkWSAo2SzU014pybfc1qYNW1N2K5qZW1O6gpmHqhZ1zEmarPoOa0UnDjpprp8q+Nj9Swkzb
vxR6F62d1DooLDNrSgH9vYYu5ZayrRenJUz/WhlWS52wb9Z5XZdUc0GHiag6RUatnZuozTY+4boO
kHWNqvlJAEB1/IkjAE1wevNusLbCUt9RnJypExEdI+sBbt+NVz/uZDJW6GWFpfLo20q2S6c528zy
y9G1s50kFBmRjzWXLUFILREttf2FmO6dqSj+U5CbsL4h+205MgyHNiUAaoFjLQ96YtCQcOHdWlCL
lnfe4lHYuGlY7Jagg7KsvsOpzu9q6sus+2ygx06WfsxA90hUF0/znMZbhJHu1sqmaa1adbzTohQn
l+W8/5Czkv7kkTFbHBB2UA3S4m9zBV12rAk7yGtpKQ2ieFX1TXvLnXqhhd5eQwkJ8S00jwHHMHTh
10VRNt5QmtndkA6306g2d0nEMlXLooIExkd64FzTAxFI18ODlXTo+zNNewyi4CDQTa/obIi1i5+I
cpI30Ry4hmpDMyCdj0oCAiuc3hVi+ti3W8U2Nl/93rWuS3P8nrZhykzREJWBpP8tivamkz5JvtcV
gE7lyC37jCau3MRGkD0F0fQN3a//4SNAtafwQuJjMt5iDEg27Vw6p1aY79QRMYH580tRcDYDLPvX
v4ooyi7FjPrLga9Hb6Tct4sKb8rucCxMt8L11z37fw/qLgUt+aD7seulkU1skVtiCKvgulXaiE1C
GXHOttoVHRf7tHSL6qI3Dmps1hxMHOVQFYV/nkdUbv2EILdE8g5wMfmIR9ffF2F7pio74s9NvnFe
f1l2BEUOaBMdCiUj+ieJrCpVJCYFjb2B4OIitzLTfVzr7X3QZPVRS+u3WcwDKtacKmCRGtRxodWG
VXVHDkt5JzRI50zW5Wn05zvWBDziof8aaOmHL5NwlodmGs+1OkTnvqvsW3cCyEv1c08fBbCzC/Df
crN6b1QuhhdgQSuFY8924UKOmaN6yD7g9o17NfeVhwhJ0F1V1RvF7F7IX5FuNQMRoRtYFBUoUNbx
O7C09JT1zYlCjDj8GBhd+B2xlInNiBJUJWb6tfS8vrqRdspDHA7+QJJDKMGh1MuaQ6UwTML4Q5FY
DDPIAYvGwdUsK9RVm99a2DT30aTXR+4Roth83RuqFFWpYj6NcavgB4ClTfGMAqetvKWZ6d7pkCcD
CYMS1tQftU59wLvGZwdX8lLNfnzuZ8ZXB2opD6zszvXFwTbWKuWwD0JuGnbzZbJuwaiftPGp6fv8
kWMnEAx8fMIP2JcEoIlzKkDX5AJwXPIJo1wqxypWyAoYDqIYEzAVwek74n3a9dBM1DnIwV0xSWub
ALXBWicp5dgiB9jqvdrCCZKz2YjiRDfYlFRW/gXa5GYYKR1HkFaXwpcu0g4pWvIFHq7tadLBYFHm
JhtlPGmBRdsqbJHVqS/4RKxDKBECoI5IkkPibNb+o0o9/GYBJzg9XArcdB5tB4TLgfBMpSePMMqU
mzxwgQViJ3TsrL0plflZQC8/LQTYYcrEavnRsandlWmMEXfXxEvMuoFLWBv2lgbuKqBz6o05JsYf
n11IJikl2yczwzDoBJp+rBOgGGxtOflal1FBKVqRzE0bwIye+xyCtq00H7r43hmDDIdWozPCMqy4
BiFU1TCOdDI1h6ot2rmwKepbGBfl1uyFlJfp6rpvtOq5DcCHNvkX4fs6Lmo2n0XAhS304HtUos8X
tmRETFmIPNqmLDSO4aVIo0sLy/261qjPxBVCQcksNCWzMOoi2qEUqxfiQWs2yc7WcjKg28s/b+vU
vyE7bJL/TB2ajOZYlmJ+omP4ldOQiJbpN2EWu1eBUTwKf3Ro16js6ltac7HsLOkZNSZ3js1bt7NR
5OP2TKqnAdvdyxDWD795T7p80V8OUA6FTxc0j2mYLsSvT+GlZdZN/ZyDpYb7XayX8NLS6C6ucI2d
IZfI5SENNn7QRWcl0I1dNkI9AKg2nZMGmTcwu8VilBd7HSbgjwbS1Kof7mwyH8CbQrAQKrhgxMYg
cILO4NSd7N4uNngf2dnBJPZmZzCPALfhB0/J3dTmMsq9909JQEe3V2iuxMMHt4hzUi32hgaL0UmN
q9Xkm87Ral2abxD3ahX9nz7ideoEUn5rsoyL1hndtcVengnuMZsgUIocdMg0T6dGD7pDp+ivcRJP
Z1cJd4lMfil9Nz62IQxsqRlZYPQG2jJXiw+abx+gY5V4Ap/Yx/kA9SeSvxwHGxGtCk/rIG+kZeUV
4k6JrP6xzSft5E8k7bot+SjxRCbs3L2KMKwvwajcQdUv10PS41AILJiT/bwbe0DNAKTDgzCKO1Go
M+1RF7srupgVCCUDSBhIJ8dJNmXVhTgQoAnWNfWo1D4tXRgnhsOhTpyxzHXYEWRBXoi+U7O4xz2o
qQ8j21h/Rc3lzH7TwvEdmZ7SGtGXnuLi2irA3lG9m/QivM9txILVRD6gUvm7oA1J3UH2hJ9JT8bs
S4A5qM3oRsVNnW5nZa5fulqQmJCVWwQIJh/i//gkq6FRf8dp+ttBiXxR+ojg4VRXM0h3/PX0PwdR
IwpQWBckU4EHMAeBqN8L2q1ZQXN3SFf90HZQJKjrLoGcmgXR2lZ3rlIiealSBKnZjGBdfKFxn4Cm
sZJdWAG9bAJT2//zWFveza9DTYeKoysWZzuV8fZ5qOmJr5dNkV3syTIxVKjuoUkTXdq1+nvTBXGU
ZY1GXmgdr0dh4IPG/GQm4VPupK/LrkqlsCiCOL9OTBBoeqcALjSa7KDAKiPtp/9SaiXHXSU0NpXh
OjdiLk6uGUQnGqfDWk85KcH4QKShM0cuprh5aILjoLsQVie0sfnc7uldGrj4yE0u8PWUtniJsSR1
9rBdFqemdtqbxo/vcQ6Aj1Oik1pz7loeDISnhzRwv6g6WGA88EzcUhmyACt1Sa1c/rX8vz4u1M1v
rvBn/pCmUEizTIN7wXL+fj+UleEHNmXxi3CAcEbRYLD9mZud0lDqaPqx2KvqZpKN2JYZWB+6/t5y
suYmtFDcIQVBSkI+5bVRMGaNPPRCMEX3M0WMK+gh+NlTcL6TaicHYXuCuudleejoTJKVUZ5d2ycO
b8o3Y61qV21Z3nyrFLu6td36aunnUpK4YmtT364da7ypHYLJ/LzcL/3Fogz2bjWCDkxt+9bO245i
ipO+N4SetZW+ayoKhG0eD8dOMfujCIr2d0ypz8xFxIUG1EWVQGvYcuayVvyElQPqlGkB6ukLu3V1
8drJQpSOkkAfKmwxkp3T2JXXTA77RuzuXuKUt0uZV/cJiM/UWtm7+m/wo6ryeY3iffGmdNtRNVtV
IXn9Osz9thOJMzTDRbd958Zu3P6Kn3sXafA+yXiS5SGsOjxGFK2WRCvC5PyNFRcUzanc5msije4s
m9aZhulZlXMdLnT3KuooYuZ5/VDlrcVmJR/WVJKcE4t4tRNK90jDRFsvEq4im48RJ4GHxcbSD8ZO
X2B1bNvwxS2jp898nIeNZm6WQ5nRsV/CM5HtFlLI8gCy0YsyrOR5RWdpkF6zbJSQp1ok++VLtAbl
XmvhmUYn0g/GR1oD+L1KqsWUCvWfvlyYBYaFoDI2WInymON4iA6bsAJHbMFhKxsRtOo2z94Gt8pv
o4wuHF+IQiAq5x+B7LloupbvSqoA1E+2SHiaa2ORqAymeqtIP+Ci3KNab6xLzVoKTsBnOxOXtIqg
WkUivA/6qrmD/LfBdXCKKTvszLG+s2T4Xe92oEVnnFU+rlPaPC5VDRzB6wmUPvEE4mlIOEmgYeeQ
aiC3tDtCNP55XrDkOvDzzMsNZFOzNnXLVHRT+cwlazKisbOomC7wcOC0hONpsrSXofaHtauh+TYi
+8xZbymaUG12t41BnXbp77D+FScLFeNawf1+GJD6bsPgMVXJOrFa5MlW235Q3iywGs3DDRSRx2ik
vbsIobKIaDszvc+XgAezQruZNTE2Tse/yPCcDZJHPBzCSK6JxU2ul3+1cVLsRIzu0Chddi70nHoq
ofuJ/rZXVvAEqOS+hXjUt3HGZ7eEZdw1Oowy5GkKYATuTUd3sOaUjvba1XREO50atHHUe3rbgFEe
wmh85XPiUNqaJ8ZuczNTUR2CcCR1RoReJMty+Bztq+WT+K/38X8FHwX76Cko8uY//83X70Rh15wO
209f/mf3UZxfs4/mv+Vv/Z+f+s+vX/JLfz3p+rV9/eULHIURh/3uo57uPpoubZeX4+XlT/7/fvNf
H8uzPEzlx59/vBdd3spnC2gG//HXtw7f/vxDLuH/9fPT//U9+f7//MN7LT/+9fRRf/v4/Dsfr037
5x9C0/5t0SwxaRARcmbZspA7fPz4lvlv3QQ26sr1ytRsncNCXtRt+Ocfqv1vTbHIRVPZJ8gw4j/+
1RTd8h3j3w47Yoqj3MMYsxXzj/95c79c+v/7Ufwr7yiZRHnb/PmH9qneaNqK6bAdYdKnm8MM63zK
w87hJZaxCkDFcWU2Olgakc7bAWywR1RaWO47hjCAHsCzJiEhadKt3K4CG1IgGgANshLiFuy/6zm9
0tPGbSktVfahbYlPNsOGwp/+1dbZSmr4o6/oQJJ4U952Y/JkuIQKt0rB5gfU+soR1llhPiSNk7ME
WbNZAcE/Al88kIezgvrcrNojlIfXqm3nrZhwyzd5/G0orget3kLYZyKqyKfyrYDIAlsFgQQazTd6
T5vRY5cAMLGohvifsNfYL5FfXLu0hDcpoKKNo0zslht8WYZ1NRh5v417/4ED4jdhUnm2UNgCUyF+
YDZqUje0duMqdcyc38XEpHeup+fOA/lGzSrjXTSuV+QRiqzmsXBmyMWTDqF9o6di3IuO3wPshj1S
uckM66FUnMMonIeQSBKkj+UJOdW2yKRPZuKhBE4Uq68KrlWYQPpKbZ2HWBGv1I5Omttf4P7FqwbL
7cqdqF4Ns+J1avhmczn1EDbPqBkNGh+F7gf5JXMCbWbuWjou/SPR6wAh7I3W8IeXNc8T+UG2imxg
ZwaXl7zLw1ATo4HKEGGH6yBnw8DbtV/lKywvLH+E90wRtn9kNwtaTr4bLvzysmqCbaa0n8aardeU
voFEf9PZf3tFaR6WV+0q3vjy7qrKPC+vei6+VYG+B9gaeeMQztuo5b0EExe562nZ2h2xevKjMsbg
zW6sg3wz8tmpEfP5yUvdm/yLszYmB/FIy/CBQKo3eF7XNfEiOIjSVQfDocJIZEZvg8FZcgaKpgY+
+G8jxFH0JI2hWeNEnuIHjyFEfaaStxRZkzfjkSZ71F2HCp99MVP3DkX01qYab5Ig7AQlAA4n4ylz
3Z28EoC7IQUiDKn1ejvkxIYz8COK+Xzc7BG3wnb2kz5fz3X+Ms3Ow6B2zfqnOemvYf/zMFfNX9sK
DHOHjjErtamqbI9V59O5A0BO0LNZJ9r63apQ7I+EdqworMYMUPtgvru09BuHm8OQ94zWJW9jNq1N
vb+djIqRLocgdsO5S2itt1CYdRaxlTUTTBqj2uTqO6lcP+sZ8RzPMBU2DGiGUBaTT1ZmLwkgRkiz
/A+k7OBowxdXdBj/rPPyViKfb8sxpEbubWoNt8vtSF5Yw5nXeSyIRq0cbpUA3cSqmBqvyEbOxlS1
Ez7CZRYxqNZpSrKvR+6+5c9z7XNYMtqC0X4mIoCurbw5GxgCy+ciz12koh1cv7mkuCRZ3DGShdHb
PPpQgZK3xC+/9m9kSPdIJJxZ3cs3WAwI0BW4BTWxCAYXQVhw1uV9uNzG8plL+U7JqPWySN+zYXtb
/occkcsvzDl354Sp1FtGy/J39b5xDkLxYJDxFv4YGpBhznoKrZF8j5UcZ4lqHoj/O7Y1VUzBc8gh
I9/ScrvDr9jIl8BDvZ1t/eBLuMfBHBhF8lnSOXqTTyKK6rWPW+YJ80MkKBGtcwePStMJg5GTGXDt
ja1WUsfFxXIG9R4KC/Lbr6BFwlUsP0V5k0bc8svPJyGfgXwWt+SX0CjtjMg4hrb/UGTRxRb5xjWt
s6B58Zt72vyVz7zc0o4NhALAAykS+uejdADNBIAKIeypVh8CJ9kHVPnJYuTay3c3v1tjGVBPi7dK
br5aOquNnGpn+e5zZhSyGNZQoJBCR6xBwBfxV4ZvOdPrzAK2TNkKd1CvYU9fPqhDaAkCY2xa/cFV
pnDy6bhgyz2a6lws8J/XzVTcBZ0FDoD7tNJdsh/Mg1GNPVnPNmh1Ui8Rzh4RJceeToojtYe7KXLO
WczePqrcayodGp8ELd+aoJXIZwparrMvlw15c/1uZvhlW7xcRVe1DVmWBLRvfi6ftCD0itIIvvvQ
YVbUjJB3j+mOMjKMPTiCq5akb3bslFL04E3E/O/lwaiRj5ukorbyegM5dH+zX1d/3a/LN+aqlJTp
gKvkSpi2POf/dBBt6VI0HC4+SCs855p5nuVYS2P/YSTaSt71Qc7lm5F5Ir0dXG+gI/bjvcnbvCVc
ChHBNxv+QsmQ/s1Vc389Ji/vjr2X47KHJnGed/rruxOBqQ9ZWX4QM03I23ClxEzaSsVSaznxW0vt
ATrAfMJjscUhMqx8Uv6WKbMaG30FzcmDqMXdyYS43Jl+Fb9pcqnvIka7WoZ7u6oBuAuMqIZ+IKy+
XaWOeYYMgZIuB49Pd8Wm10jmloNVj2uDyvyNgetRWj12TXhZmjWZ3DLAQHKofIrval3tqq57raL0
nEba1uR2LHGhr2oaKl5PJJ9n+3ct5WDPMNjTIQOjlWVu6zpOPSV2zr4Qr3JwYRf4qhNLY5d2szIM
6xBZciiI4krRm8OPXWAoDdyDFHg6h1rhKSnFHpY7JRPHOiVkDOQun5tcWuAqvyXh5KxFydIYwp+k
HZrulrHVMCrlrGwO8IH4XFcO8/ZyhdEURB4kcn2V2lO0Xs3CWsvNANIJZy1vEXNCUKCP9rmxmmeC
7pjjAlaUWM9SL9HMVZvivpA/KKzuW+ukp3xivC3brpAmJeZ/PPRyuRBYvZP8G53FvVpDA5C/U6op
a2L5PMQJ+eLMi/KlgwEm9cAeoiEeh4w2poV0eAdsFq6WjY87xG8Rk2PqdB7JaudEbiLkXydn+1iO
9laJ7vqBrLaMDEj5ty17uxCT0PICyx5QzkulGMWmJ3IFIBTec/PK8ZnU+rp0vXJGe1+SPCZfnvYX
o7h1SLAjFbaMK/amcnPpi/wqLcpXivjrsAYA1Qu58mc6mdn60dQsIclT2K84sfciQRqNAKYMaGU3
HfnplYCRlsC8EWrnrOU9QTHvWZ/x1PvE3hPFNbdwOpp2I1oa6uxKl13PpEKrLe4H0tbQHWmXVO4G
5P6JJRVXwoQmDo+5Rx+3/92EovxaKWbMuorp2lxm13FIcVq+/9OMouJwC8O5eXec8iFRAwgO+Znz
9AC+i894KAhmDfL3ziXdA2QO6lS0u7alfR1IMr52DPGYySMStW/gDFTLcVsOe5NWYKHZ2+UgUMut
hd3kwismMphYuVZjMkS7RB02LVAvKWWBcGRqR3+ynqK8uSLcK/AiiLgdwmwCkNPvphJ9b+3CWRdK
i6AUsFeiNAI2cMeuM0MzGImC3Slp00wLhamQjAFeTSj6o+8PN7Q8U89RQ3OvYWUImZ+rbNx3mfTo
FFh1kxAtKsTkVRlLaXEZfZ9qse6ypF/HpLsUY4nrAwYQ0dfteUoU7PkWF8GZhpWOnY64Ohf3nhZ/
t1Gi5ARA6XYZ7fSieM/SnF1JmHwfaE+uc+1aFPNRK8w9spv3uc2YreSzTE3y3Up8Ezzm/WC/OD4C
BNMv1n1OywD0nLvR3cJfwXh/GvnR3O3DjV7hjRz7O7DgmYe/Ztc2Fa3lUrkQoU6avJkq+7TPV/nU
9iera34rduQc/lPpSN44quYqtkLlyDFVXf+0FDkSp9or3VtkzUcbG8zKkH917VSCpvZYvpjErB5N
hDgOck1PqcI78gjnbRacSHBXWax6vBO98iIi7T5IidfTx/xQTKOzzllgDoa6y+p3H6sJLN7R3TDb
toBlvdLksE2LcEbjYWibChkNLCMHWR3yzqbqr6q8+CAy/ZIZar+mIz4b1ga4Q7ZiY4KIDvnfWIWP
jaU9ByaDlE8ZY2GUv8zNdYnMV9qgsKUkDoFtiPl7R43W6K0ZCnlXXKdC9F6hBGcZ8LC2ypVwFQcL
uk8jGnBKE0rpJ+uTN4tQPcCNhUe/Gb+7WRXt2Bnwt6goabrpsmy453iETUu32Wy6aIeOSOLGOK31
EgQNJHkVoETkkJc9oqqC98RJZLlflvsi5E/ZmFN3Eyos8+l92KXf5d0B8OhNUe7oRsj8WkYJZxZg
wmMtOa/+drmBMFDG1rg2J+UDQ+t3PSF41y/qJ6I7hecG0krfI+rzK5cTqnNiVU5XZCd/d7DSe/De
1yN7DqniXVlMbt5Adhi5Fdq5murOcxVGmOG6l0leNgjgL7qJty6vOTAayninklkOYN4HmaMFp/HD
F3T1U/kxtPb427ykv+1JXMA6FOgpDZmUOa1P+TU9MsTKz+b3UB6Vc+eNcjH1F5OtiNzzLovBclTX
VBJ9OKWdKvp6EPMbZhXQBERki9+1u6lTfR450lrMTEfRVaHG9Os2ycrn3CDD7F2VFQZnZAtONhAp
KNO+D7RdVJff5ZbWZMukadSA5CZcnkeBTL3+847N+H+MYZdjsaa5pmFRdfvUP+Byu5Nate/LXogz
+P+m7syWIkfSfP8q8wIq0+JySTfnIkKxEBFAJpBkkTcyMqtT+77r6c/PyexuCDgwNX1zxqzbuq0K
cMnly7f8l0Xqd4GIMJR3p5igqHtA4PzPXC8fyhkh47nkIOVaXOt6GK8hl3Ix5YBGnOlHmiGS0gP5
gdlLjyz7CcsNSYn8sx52N1OM5OJsFl87K97+WvmjATdUi39mKMLuFxWKkVqhCWhS2lrUX88yGnEu
C8hiyRQGUL3Z5ApSp12i1oqtmlJhtnxpPwhj3dcrhiYkp5qCG2J+ZJ1FsWjNwsiavO8BgMphwJg0
i5AbTGE3bIZiRtkB1AUlAaOnapaxByMvRXOkFxtUdzOqQp51YVUDmORs+DVjjWzdI7qWW83iFqTB
hKxSMMHnWpJ+1004HOMZPqryl45AQIujeMn10UVSmWE/uMNwhcllT0CPnHXZyZ9q3uYQzdhUmFej
50HINwXUWdcwkABXZZk457zS0d63IhPCVZAhO331dIA5dept4qpCh71J1z10U3+h8LLK6vtgtvCw
1fitumTjlx5m3DA/0treorVI7U8D7F9nHGReHBPKpaugar8Gk+BwcDv9ckpxXM4rEAkjSg6Ixofx
Lpc57M/MBi083I3wZ5+2eN4P8e7pm1KlXWuC82CaahsCUL2281BcQCVh96lV8/6CN5zX4Y5lunxY
k2PBoMh8VtmNbZtranYf84XKJ+gEyp94qLNPg/VTtNGFjKzCjZ5QU1FaWOLJHTTobtvVOlMT8Htj
RUMJ7C2yQdBJTbT34Hne5C6LYeiTfG0NHJNo0//+AxyYVHO1GEtddY+owEnXkq9pFckdihLTSKNT
eDfpMkEWDPsToAfU95YadANKjDiNcvH13Ok4um0wP6ZhpFs/us5eVohvZmvDSK5NQ1NQaNHvZ1Bi
bt9zj2UAR+ibAjAW7kUEUKOJ+nrbGdi5mqAQmiBAHEhtpSnL6PVNaH3jRbmbJVefXaPnQA8F6d/4
Dv5C42umzh4GMoW7hnOZZFx/sQeFG+J+mnFsZxVYO2q8j5FE6lKfZnMD5m79NB/TIP9aco9Swxx/
evpBhF+NqyodH+kbmquaqqQPgy1Y2XUIgi6WBUWV/Nc6jhA3XJXjcbQeYxcRySSycILWQWILjdVb
t2G9Jv1Aj6X0yEfoyFeDda0JrUaXi+7T008NKn41YGg387xPLIHdyVweu554z0Uji0DkVOmtykh5
y6c7ttfU+4TTVwMiGw/O7w+indlzdk/RmHVRBeZ92FzqXX94+o1JTRzYjlMogocpi1kC4ivInXm3
aMNJJsxU0mvhNjbmp4gvhZwNTEz/rCXzX2PWY9+tTrenv6Uucw1lYIIJdBhmcrSw5t954JZ3bdTj
BQl/rEivoOczBQl4hCj5YfcNzBK00jAxZ11AEIR70chVnLDdGhLG0UJdy4RQC7UK3CKVcaKPFhch
toERtPZqmIwHqbG4sQPS1sXId3UzUW4Ss6tW72/Fp+Lqv1uPKn60bN02qBJQpwLBqW7JZ4kHfGBv
oLn9OP2Zd/QQFiCTq0zE+brQhm7VCvy5olSgxK/Ft2agf4pKL/Fbj/iQFfTdTBfuGT02zdWEj8gq
pmYDC5JUg1UJRgwQtpkjbZ8LcHFqE2dcVlUClKTS+bClaSI52T+Mbv0QCnwwbZyDlSLuKmrTFEUy
5OTs4MdSF82+EhgPaGXzdF/NQSQuaI7kdDVpKAfqRFcB/dMV9/Tpnq6wRiSHsh9/LEvKv29G1PA4
5dUiip9m1vNofdgkkenC0n/6KwNcjQUZWgtN86e8J+Jlsrm11rpGpgK5MjtGByeyfqDLsvxagrDk
vvd13CCRymlVEBQXrVQdZPIJHdm7XiIUEIs/OaIBjPEjT9/wbzUtqVjyn5c9ypdtzv9zGf9AQLn8
2b37U/+Lup80H58tdtVdfdH+/HL7X/cxqtrFfwFTeiz+ap93QZ9+93cbVIo/bIJAC7Up1wJrqOKz
321Qaf9BWkUF0rG4rMB3EKX8sw3q/iEMyzM8IfATA43CHffPPqjzhyR+0D1uNseUtjT/Th/0LDqE
9eKCyKL8ieWfxdOoYuSzHaq5pjmiuhNgyjVszZgjFu+VZxPzRg/mrJ75aoiz6ByapeFZI0NMkcB7
JNpKeDAVJRzw73E0Ht8fTf21Z0fO79HgDZG0Igd4bgqLW1AadhAg/GaG7V5clyI/leUM2RWR3+RO
K/uL9wd8MgA+H9GQOLVzkjmCdvfLKfTssoGnOAc+UdzRXuFLdCxdILSG7tfBvKuLdB1bw7Gcwx00
Frx58TSawbfR6lOTPZOFNVVKVCZv33+yt6aCKJduuY5otzw/fY0EBY2Slo5fRtpNZWX7CAXZ1OiP
ofrWWLqQkl+9P6ShKgKvJuPZmGd5jzDDWeo6EsppNGwUd6/JHp0QK6zZr4plV3W0Ngv0KFF10pJw
ZU/eB67Aby3o5y+tIv9nCxqOjkQJkpeuYPImenSIAGh+8JLq2jp/SWppAJmVqSe1+pdjgNsfSpeQ
28f/Bvee4lvhCuwhokOaXHnDfCFzcTnI/qiUGj30okJjvTjF7oOnUG9y/hSgGAwbELME2XO2dRuC
FDNNm8CXw7dOWehMsLy6nJsh26eFd6pqQLQhPjTxIYFDUFm938/3de7S1u0+4KJa6pVfPQyXvOs5
qnNx3rTwgtkNLSBgvjUei0Cssynfew4QgZLehBw2DepmFYYktBa+FDAk8bRf6f24MWdx8BzK2/Sk
lnC6cs344EYZ1Wz6f9xuoc1XZM9iBnHqK3T0wAKD2d4KahQVmk9JTDg++x9M7VuLiK0MH02CUgFg
+/ID101VSBGVgd+Jxef0XnctFnMaobnZr/N62FVR6adpgfVpv/GEfYmfyX72HiLE+N5/lLNc5uk4
c3UD7BZYGOAyZ7lMDqN7CsYiQLrOJ+CGDjfvPFpQ1OU2Fh1mXGm20QfrW7y1iV3dNTHNErTNzymY
0KmMoOkSNrF+l0ja2C57eYwpuynC/rhFGwo1lD+NOqE3YmNmKA51GG71VDupEy0po403aydz9k59
nPtxH27V5l8WG2VHSOZO+Fmm4ybwrks81vBMni15a2F7qM8TvLZwq5UZ5dP6mqq7Lxd46yxrE3TB
4GW+vfQbnmu2ow82FEz8Nxax6+i6C2BON/Xzfb1gXZlqHdJNMkjhzuV+BV49y/cgecxpOGbIngzL
J9kGfhbQcLHnddcFm5BsGKfqbTz1F6SB29nIT1362LeIBedYPZKJaGX8MKkESgSbyqYHPV3XLGxw
zusK+R9BgRPJ95NjDNsgGTdOk+8LB0WexuLMlvtlAebZpMj+lrAJ6HYjWJTR4gVAtzJhQ03msMGJ
w8cOalfkFB34XmrCdVAO+Jis586GpoUbkFajogveQU8OTjtuyMf3DZRr+DmliwmEN4Kc0a7kyhxW
ZX09hOOV7k57+RDeNVF1nE2AlQ6aSF2HBg58hoTy3mwdbI/DJzEvpdUfU1VGCXOwJsOGbANpSl7D
mncQmzfq0ai7rPsx3I0e+5kWQF+cuMQR9QV8wnaT2UM9d0cLg7fEbDEd1KglTTuyRQxlk8MymQdU
qFZI463G+ZNumXs18x25TWllPrZdW1PEB4W6yezZN61hW3figPDdBYfSCrijP6SXtmFeugiaDDLa
wSBedR5NhzbD+Dq8QznjkQsMAp7JjQxStGqmK3PkxYR7nxvxjYOfntOGN8FVSN+krtptDi40X6JD
S/1kSaLPTZFR3qGMCycTpQRgqNGmDzs4C9qF5LySU7qvleAmIu1QzCGibag9sKatfaB5YDK/2JbY
U+W8T9QNafPcNFUk8dO8otm4sXe2dZk27mrgjFTnZSl/RnxddQmpL15n14SStAE3ov4227TcKL9V
Hg2cIlHLYBel0WEKlacWD9f0WyySfeKEfbLK5eLbMTtYv9NjtiIH8QrPVWKZ/qiN45GEd9sU2kkN
V8LWCLEi9PhrThSgXJz5wsMuwr1NIe7nTvFJDebY5MZUyfBs2AKYRLiPmeIySFE9xNp2XffFRYyt
hpOdJFLOk7ZcRAOo+v6io0ygIdmtJajQeNMOns4JiZN9NeFZ6kw0Q4ghUC+mqXJsRsS4o53JG9WJ
vQensBKwQzLSfeirex0nsGW0/f5nTt9w1NLPEX3NpNsEBoEYdgaJi3gUBBHtVv0Te+B780km/HIw
gEBImWmx5ZcWwv7Uodg9aA5qUpmqDdKOgZ6To1GLvop6pKpH+8IZN4BhL9oaIV5uw4LFOS3QszoW
6LDs23QtbR4VCGq4PP2WVYLLaBES41ssfES0ymDX4LpS0RgScm2Pxgoz5YRPOIfTJhBqoEwxdzcu
a6wU2CLOqIXVuU/dwK/CARFMrktroaWnaL6cMnLeFZSpUmXtYwabESCHYfbbklqApvFw/LdvuY75
exEvFsvZT7i6Mc3aka5jST9ujDrd6yF4r0TbTgMBbThth8hxV7CZN4bJ2tJ3k+4cmvAn2dABP3mo
ggw1RTu1mDuJPhuH0Zjnnxrd3AK6qHmSLOKWRTZPRggi4KAKaBPS3Z1r9OvSSA42XcSQr6tiiDSE
cNXEDy0xg8h5SBM9+OAYcCgMeb4fRwZJ5x3y5LyTvW7sh/fv47euCIAolBd1cCveedC1NDW2Dp3p
+ZbbXDsYmGL4soN4+cEVbJ3B1p7ufVpgwgEKK11Ycy8jkCTA4bMGA+TXuX3Ik2gX8YaNDCmHl5/U
2VaaXL6DvY7nfA9SxzeaAAA6buGsCmX2TOgZsP2Q4t95U7AZwIfpdvDVGtJvoXHXGTDrquY64GBx
u6/OhLyATmGJEPL9+TLeCmA8V9JFdF1SsnNaRWfh3gjj2PNhej/QqLXraNNiEWMAViOOuExF5o+2
2CdoIkz8r5aiLVM8GLL/vlgmAnZs/ETsXQN3izL5ILoy3gr0kJgwn4JoqlQqEnqWLSA4MGYomdDj
HzkttO6iLak5Fsv3qVt2FD79BWsECzEXx22pldWPCFWvawfBa6Ft3p+pN1fWs0dRScezR5mGXMO6
mEexrenKqXFKiAApJK1z9/445hvZi6MbcF1ssMCssLO8YcjqWDM7y/OXMXuodHEpHW1TNmIfGIU/
AidT+67ALdnB9QnZStStekAjw3FuroWnoTNPYBM0F5qOqqfnncLyuqyHbd5zRET9B+m88ca0EIuB
eVXdNP7P2bTIcKYW3RjIaYJE1uZhEzULsBQumC98udUsIiQJzJVa/gMsHKdnrSzpZ3Uo5sQb78+d
mpqzLMfRLTBZ3LoQKp6gW8++EbwEK4Kl5FHF/Ta1ER7E/VFlMTERb1Z8VFl4I38HDGYZYFcF4bh1
9qG0SmCOQx3Sh3uZg1hG3McHKQMTZd5ZFWFN9+3917P0NyJ/hT/ziII52+DrvVyEmWymvAON51eC
iIRLsWerugArY2RXUFxOoJCPARForW3Uj6iiBrR6vM2wdwaKE4zpXi2ZNqWPdxC1fZhx6J3Rf80X
c2/PGXFNdhq9yE/wqbOi7iKldj7pwE7jCbF7HTmXYVOPA/0lfESs9cSvY50FzDTcNWF46cr8NEhv
t3wPcQKucu12SqNNUrcYrSlIr3eKU+vSjexD14AiDO1D2saHlg4VrNnPeTIq0aq9iWWyHqQXjdMf
+z7ntIxuOH/0rAafhaIcYpv1xmV5dZgHgd3edKg5d9yNbolAEQoo0HY2qn6hLnS1J1QE3vPPirY/
qhOuykgVivASBeuVxD+3767xX8EkFSDIIg6GvqAYNe/Uzus9ruG2udaIqbQqQtAgXXsZbtfEvNx7
bYkyD0f9ktFz0Hza+yCyk0MI4ARhur1FGQc5nBvtO5XF65owaWAC7XjZpZAQEejfD3F7YRi0KYmf
jXpcB/q2G4ZNMWR7xHw2ka7duCnSvEa4Qy76oI3BpnPMg0CvXgZYiSRHdd3MjTgE5re4Dm5o525C
sGjaEcFlP9OZ7tI7tR1XyOCerCS8yKZLFHP8bMHSJEEzsEczjuCCHuumoiKmt+SE7d3sJHvKaWs0
+p/CUmSW1iqGjoZHLb2VmCWH5Cg16ZJTgqLvvNPsiFXWRIfR6tbqSwxdfY004Y03o2CTbSs8ANQf
iJce2tdR1Zks79buKRFMuCi23ywEKmwSz9wJdx525loa7SY+RzR8T0aU7Ny7ZuBmBeIkkLQEj7aO
iXvMdPYzB8iS/CGLb/wnIdCyl3DXFxUyQNmq6WaMqzKAhtlGcy5aYiqBjkmNijvnFVSXH00fEcBb
l60GxSh0vuBifwqQFnagkavHBL+1FilBUMIy4vuFHiYlCwFog9uKnFDMv27lndWXp6QhxWu/gRtd
12P+SdVRXdyVTXvcGZV1GLGSxHDsYM1g/Khd4Pz2eZnB3NNcKyi5lHb6uaAMo6q9dncgsbwsABo1
ur3XaCyF/Km+Rtgz1iCuizl9IO4X07bVZl8VC9W6ldO8CzmDh3HYqj2nApDcay9mJz3hJrQTeo5N
xkhZBJFQbpAuYPvAxzLJ6WKXGGPMIH31G6nUSEPniOoIrpBMMz4IVswHIj0yGgLt8W6Orhb9QyWC
V/cf6gN0o8D9wiXySFhfnnGeAWSV+SHTCrVblbXkYvJNePILiYBaaireiNPw1sHOPhbzrgW11Vje
zfuH7RmKW9XdbWr+KEPZSkruHCFS6thG69aEDTn6Ai25DujBFZLG5CPd+v2hLPPVxaUqlRIIIHQI
CSPi7J2NwtOKQgtdX9jYGS+oo0Zzh1pbG93kM1Rbue5N4PFU1FqRftbsCLXveRfhfhFpf40knr2N
jTz4rrl079KBk8syDzp0g54DJhqRhaG0M43fJbjUGZJjJNH5NtzxOAEdShgu779YZfJtHgYsgKV2
SvDoHef2AtseWA0QKVydy1x9AAoHVcXmim14SSSE2O+5KAmPsl+ravEi3WE1ungPzMtuHEWwKvN0
HwQ9nCZUtRzrskwpSVCKaJ34hhzlpmV75s145cllZxZU2stx8qMO9aZW/+alDgoEt1qk7cssLHxw
y8jYO8u6j8KvibtEKymXq8KYr8aOAzrOh2MlT1OK0RsyjeZC8aXgbF/yk2jkZTpmdy1Knlb8GZm4
T12TF4B/gg1SUz+kZdOcZL9APmhz/BNZ8lBkZzO4mczcVxncVH3TETYqRm3DxbNyS+0Az0RVNzIy
09hwbxFf+WbmESd2hAfXspcc6EiQ7oXovmtN9A+MRSGGuJSN5ltEqA+upCbFAaJRomtD7QarvMec
UK4a8702BLd4a64NqwZtV2unPA1B7wyb2KOQgKpB1CLEBBEMh9ANp9NhvB8rsmd0NsHGIikS5PTy
7YMqJ4AiwNB12Fo8hyrcYah0gyArXLKtlRImdO5JM73blMegZv3ZCLqtutFqnRyxqbczbm0u1aJM
8zZqF7YWGNxC7CeDDJiVNlP0snCYd1EtncKHHohnV0WHKhm3+LveqBsEQPYXYyxWTtevjaw4RVga
dSnWtZXmPw3lJfswby7Qxz9klBwdkNZ2ne3VXeJFuZ/akx+g8S5RJVj1JOgqCJi1z6oGArnxPhhJ
ylNev81OzviXHukXaYJ4FULgG225yUf3u8bmzYrhex9q9yuvVjJWsNzAU52KMl2H7s9gBGvhjTsv
EPu2Ym2JgNoJ4gRz/KWzQoU631r4LaoUubGBSotbRKaMDi/TpocSk31+qh15OM2h2E7qn3A9qYTP
bhpkbbrvgsJFNPZfBILzQxH/KWPiHsRkoLDlj+hCrqRZ7ao5+9x1zn1tpWsNtZvWdG8EBufwGTbx
GOBAbFpMI6wQN/8kuswv5LiFeqDqS6o2MLKIg9b9a4KA8FQ+4jo3pxBdKjQ5Aji/SPr0JZDNEZna
iuO1pD5acS9KEMOGdfD6b7i8bFR2NZfXjdZ9j6vks0iDg5WbKxVKq5+iY3hQWT11z1PbgoyJZHMZ
/lBhSlw3j67RXDe9do/iK6GLcUBqH5g7ZQFESUxzp81AulV9PCyKxwWWZJJbOErbRK8iOqjkDX3u
DxK4N85YlGRIqDwSA5iqZ33AjgI2dno6QnQejuGzvVbhkaqJwqc+qXLS+4e68apEIGH/0OriXBMG
vaiz8VBYicBvF56Plt8qNFOQa2ga8YF0LMpVUKr2rSyhTpsf3CdPJI8XeRAdbRMwuUFmT5tEnvVH
ZughUgo09yoXVZYZLzoKPVQf9qqKky76jirpOjbSb5b+GNnJiawSI7h8H7c9sxJuQtbu02z8LZjC
fw+D8J+AGV6Qtv//YGkD0H62bl7hFI7/KObH59iEp5//hU0Qxh8u8Q/KEjrVZNpUREq/oAmW9Ydn
wMAmNiHv1Ikd/oVMALPAejNpkthUpmiRUVL5jUzQxB80jGid8M8NDgnkmf4ONAHdjRfpNlvJBq/K
4WoaEL7BQKhI7lm6HU45N+MSgZ2VJilL5yaE4suQpH86HaJrfqSEVpayEI9aFTQqyKhRbZxQ8ujv
IzYoshCI/n1phAD008Z9BRqur0LF9mwYHYqJntYhgQeVgwieUljMMzAlDZeheIuP1Wzj2lJVIkCi
DEmZlYdKHmt+srL5ehhhT1/0/DGKcqk+l8PP2S5a6+RpQQKAfIBIDvIXyxi8stExCtfzXEr5p4lW
Ir4MApodIuZe/HV2Oepo2oYyP5Tj8sitvxXoqOTrKKekPIV9c5FWaCv5w4Du474eqo4X8zJkTifK
YjUGbSjlX84BzpBboZyQjkGaVkC2Uy45g1RNjmaItsc4NNonbEsCOL9DQqP+GxDpYfhzEPih1I96
DHPH+4H/hawRVWq9GqBW3BkClK4RG2P/nZIIftN+KpOK+nOWdImzRQtzdhChl3hk9mPeE+B7Arf4
EJOLZm2hY2Ufo8gGbKoo1smeao4iGkPPqj8ZNKlGOLYAwTBvHxwrPNSl1dpf86qMBRoj+KZjJGmV
LnX0IKyxwsGw3m7mDv5w43QXOlps1WrABCzya6WKeZjdHtxWnSVQ4bsSbyHsDKkt7Uq4KuFf2VzG
n+uosKprFHhLC3fYAvwgOZco/hIBGJF6DHRz32djWfit0LVrw5ujWyuVGEA0AaIfHrSLwQlR0uj7
trjqB6/AiDXvoqg2NwP1ExS2TS+iLhLJUCafJ0MzZpSQm9FGeKeQyGCbEaZYnmdrPXwKa0F7pMb9
eS2SYjDXQ2DMOkomk1vsk8ylWIeSFzYen+MAu4pbW8Pl6oJGO+2swVnaCQOsAJ+VtVabSxDsrBCd
wRHPgWJIvKOu4RJ8bbf4e+Od5KEkP6ZNa4HMR23lIBATmy9ru7KcS5MAHFNjFjtynnaBq+A0Jz2J
4DDr7iZp+2q8blCh79Yd1wv+ymLS5XVJvgGEe6AbvdUHBDY2aVOMJtFrXeNn6da9ka9CTWbFDnxb
W6wzTwzOZ+iYFD5ax7bavRRFP2xdPXDbTTOjxrFvEiA8n/oMI5d11TnsQdOc+2abyjyd+Rn2F6Xs
VsZ/WdLr7HsrnswU5Lhhy33Wz/ydEmBwKRBnW4L6BtFJgU0I/ARwtmljwwMP1WnCQVYtl0NQpgHS
NnEKrtqeB32FZ0IZX5qN0ZGAWvPoXsgJr4N9aiQ9XkpLl3WrMPbmn7JuyxoRMZ3DxRgjE0f7Xmba
ypRs1nWMAJoLLleL8OhKe7AaiL0P0jmmeDDlP4au44kUcdAKH0PlJWyt58A1Hyo4iA4+frZK/Y0s
IfUsDU3E90JCPzIgK8TUY9sfaR7CvYNMkg2tewU5SK9n1YXBtFFgrrUQMqZG4y9TBuK88WK60FE6
6AUqx50MbgZKgJiVYsUFKvIfqKHYebdZAk6Hh2fXzadfQcFzBv7LNBc4uoN/AwV210Ot2DAUxu35
GQ5RZNIBtUNxqx2wqL0oWNGeBTgnxy7gcnJj9/b9EV/eGr9GtChsUzQ2qIOcgzcABiSDlyNzF3lU
DX1dG7+Z7RRHq3lerCugK/0PLe/Cj3R2XrYSfg9rwSUAk6OIxWfhGJ3/GhUOhq0XYjBjls7NqOnm
36oa/B5FETngZaHvft5/CttUA5AEY9CtwZglwQyYQJ8xSQ4wZiwL54OCt/o6/w70GA4APdp+rgOD
xIAtcXYDG/S6MqBtGLG2FsJ4CbInY4z+PjYa1gfx7Kv5YyiBcBnKz8CToVC8XCiIM7ddz/oFCkSW
GUTmXxjIeh+8z8uS+q/3oXSPDoTlEFuc9z4mntuopRbBUR6L9VSWZNtL+BUHzKNMh89Gb9zXs/gA
kvZqQRIn83chXhoo8r/qGhQC48i4YhKDZrrOYZVh5uOJVTNVN2mIeRlintHF+3vgje/GkPQPEdNx
VKvi5WSGzhgjIs97Cjvq7/Ml4RwJLE1ugKeZH03qm4ORiTwZI2ADcpYNeFmTj3PCl0umjkLyVBl3
moz1Q9jq6e7993pjkSBNI4UAW85hggbQi9MkDdI8s8Y4xslEa/duMq2R2Mz/9iC0mSyLyqApAe2e
H1k1QuIyWPAPcxEzuK+sUb8cnSlfv/8qr1eFSSCtNhYJnFoXL18FU1gzFLnLqujzDQYPFz3qaK0Z
I0k99ysUq+/eH+/1VzJZDkrbjtuV7vXZ/rI6DQ1qfMdhbo8P1MceTLu5L9ri4f1hnhpyL48MxoFU
5QLsfeKcvXyvruLu1bHKWpm10AAHYNmwLik7Jn5ljxGCHqhr2b4d1CAfHDH237RmzMo9lkWudweX
hcgyqmmWgAwxhsv3H+7V8oEJZ3AlIfnkmQhnns2BHnRxC88R6RKlXF12qJun6ff3xzjrKXPGKLqD
bTgK7U1+dT7RoQ4qf6RyzxpNvpfteIX5AqUd+JAZCol4CYYUzuquRQghXdWVfi/R3yX2O+hR/D/4
5tS62Zumq7QaztYYVgg1HkGsMUw1EJy2EwKJtdUkHgVGsDGx//6rv7XEqGersQRlENK/F7uz7ZHE
AdcC44HINYFkb1Crnae5KmBbkAN9cMi9+pogFEGtw7Mk0EP9Uu2w5+lhggqU7bJPvRGlZhQdCqv8
4CgwXxZZfn9MhxUNGINqx/mFYTNVCArA4dRbCUc2wdoFDilmdF/iEEpRQfkVjNFooDs9XS/Np9r9
iTOJ7wQAgqxm1UH8NHuqwHORbKwRGVI3+fw06X+r8vHfqGn8L6JeENY8W3evShqfHrPH/kVJQ/38
r5IGYR81CEOFf9A7OYH+WdFQ/4J4kKweGIFBBGD+q6Lh/qEIEGjUcVFi2cOv/auiIf+gXcJZ4XBr
Kxi9lH+noPEyFFZlDI57ek+EOI5QB9HL9dpgljv2cPNOZYpadIyeRBVeWmW+iUnon83IG1H32Sn8
eixe9/neQJUJR0rbHE92Xa8r3bgt0mTTBuUW4fgLs76s6S46tr9UeK8lnW8Z6SfseTbvP4X55hvT
Y0Nim7YaJaOXTyE0WG3N5MwnfQFEiAAp1aaLdkFhXWQb2m/Xg0XSUiITJpIjSiwIhFEbmKDTlzQF
kUFJboXFgVk1G6x5LpF/msLGn7Tqmi7iUXMxEajE2rKnv4c6+T19XMvE89xkT5Wx59NXLAYtitaa
T+RFJ2HlqMaVu7LydsHPQv/HDWKqF4FVr4cRIZQlOfWZeRWnKGMMzvb9KVQ30r9v098PAnsILr3q
4J3jvxsDKokOBJpWiesnWyctNiZcio5H6tp7FtAeKff3hzwrLKsx0Xoga8NGhWCVIPLlV7PqNrDo
XTanFgUwUdICw5RoRKEEXOrOcHrfMYpVFYIiFM0Hr/syKHo99NmCqd28aMMkaE7G8FWEtxFCJMMQ
rQYGLxv5QQRmqk3wcnJfvqhavs8ukJ5iPdh1ycWYDmucTI56YXJsI2FQQ1M1enSQJeRT24/pyE3o
g0nN2iPxsJ5d+yKdkisldZYBhxnzZYNdyTHV7KvYqMCafnS1nhEsfs0MIvU4VJFDY5FzdtnRP8Y9
MGibE1aka8tsd0Nb7Bqqe733VUOvOlRW6HVwbYTiS2/IKwOhvqVb9tMy+LWdXlGBwCBJWzcBgM8I
L9iKIhrbC7BD1WEWIiAqUk9CNoFuY27ey+Yr/qG3czb8iIblo5ThDNb1+nVUovZs6m2clM2RFvSJ
4ufjJNotpqWjXm6mNN+KOt+1db63IV53drmKDHHbAsO3ULOsu2wL1OSDZfcyLfz9NCja6GwzAbTz
bHIpsIzEDzyN7s2H3NSOAzjbpIBXXVprb0YDN/wIevh6Y6uM8N9Dnk3A0Jl9m00YtcdzsY+M7gIr
sStNMuQob6PFBPk6RVD9q4/OZHXLnC96gjNUDzyCJwCHL2e+hEySl9PIQpIUEnvrUYGWRWUcMBO9
aV202Z1hD5QJ6Ycd9aSVwCV2HyePclwuEEvEbSrd9kEJuv9Gp1ku+vzn++eP6iC8fkIejuIhWToY
iZdPaAwYlOew6k4G7rJ93n1qau+qMuWtmFfx5P1osFoPm/rSXoqVGRdXOvdZGM7AY/l4+MKoj9XO
6IE5OZVU9sOS4PRsGgh4jQSJaXLTYH3x/kO/dWiSzqmTGqCiw/y+fOihR82wMa3uFFrOVRbu9PDS
oS/Xm/OVqflWX+xHjLUc5IU/GPiNI5OB6cXRe7QlqcfLgeke6G42M/Bsa8cO5eImGz6NtXYosrs4
QMgubCnCGgWuxPqlo+nrwLrXDPdoN8tXOIpfh9h2V+4wfbTOXkbOT3uKHBpbDST/gbec41sQoiyy
oDc6LITjPUbkGDV05aoGcDB14P2NZUMpwQ9q5zaPm0t7thDA+bMN6u3A4yJweNfDrZDutjSHi7gd
/P/JtElPEO9xr8J0ejltUZAU2tTp3clGR0GkzS70LFAtmLcseFR65io0et8WuCODkU4zZ2uk1dbA
Egk98qmcjx6+fBOdkfcf6+luPdudFrhy1fvSAek6Z8sI9/Y6qzmHT0hl3kTOF+XIog6iGBYD1/C2
DryrRIDFqH07NfZeuByE9tMt6l1mpb6yYQqSrxmyQMCfLqis3yVdfNMM7Sd4+BDvzAdU5IE8Vg9V
+yeCH5Sk8s2f3hj5i4XIqWWf3KX6IOl+65olF2YFqNqQZEO/nOoul2FhTGZ7mqTcoKNbpukmH/Qt
SuzHdIEGNUXHMPkHRgE7J9BuWiCDbv9Vj3KMqiFDZFui6S+TYXxxnW8RGo32RJVerN6f+TeuAII9
JZBO9QKy7BlCqljMSc6jbE+U5KD9RUhO9ijQXYmoB+T3nQLNfzjg2awghpTmLjKvJ8f8YZrVqjGv
aYtDbfpSxH8VefbBcG8eUM9f8GzBjzDvllFjvDGPVlWAaxL6G7Q+p2s92NnaPnBWuvzx/qT+PwYF
aScVJoJa5MtP7w5B0EZoQp7KWfpJdzl0d01B4dUUmN4QRGqJr3kGc13t/sORz+5XubSxLikSnlIC
WD37oWvDqsjoJTU4i/f6Og/vF4RpasQ2PhhZTeT5FlZtgH++81mRqUlEHw9awBZGv6Sn8SsSVhN0
OG+C8nogbQAlA3OVClmgoXa6fHC0vRFZPLUhfo//CuvnLtbsqvFzeh61eV2Gt6GHbc62r/epBDWj
f3BonZG+fx31z97YOVvKUWAMJUYN7UnG2CHQo1oAdHfokOhVczDpSMF7hK0DGgZvLhdfHmeoP5r1
t66b589wtrz19v9Sdx7bcWNZFv0iVMObKcJbeqcJFimR8O7B4+t7g91VokIkY1X1qCeZK6UkEUA8
PHPvOWfbQlJj7jomQM7XGzyj+IzGBr2AvpLKAEVTvSzRYOdJcmap+/SBqwTJM7vJMs2SPwe5ETr0
eUhp3dckQ+qZx6Y1nhecWyNMSlhpyQl9MbVzV/10wvpw1ZMBnkdN29OAr/ZtnrtDgEWsAlCG8sDh
hco19hpFc24O+WTvSA35952eDO3Ew1ZR5twpu0tkzxPEFJLSPYPMDPAlkPUpM6UE3bWiSmeuPT3E
v96q35c+nZ8j0SrCEdyukbXuNFH25tMYBOg5UM4/ff8KT4vsd9c6Gc9KAV1NHpkqw+rXaFzE0qpT
r5mVv7/KuTs6GbHEdg1OR3DuXrMCWg3rUSLiCYf8eNGA3v3+WqdSmulM//GbO5XSWE7bRGbIK1qU
1pJ6idBRrRC2E3gHLbtIhb43entvDITaM4RM1dt6YzprJCKw2lUepgtFVMsctbJRqfMpKttMYZjS
SlLzYRH62SIoOSr3NUIWc/n9Zz8JRP7f6eXDV3+yw41rVZdaja+jDtv392va5kTS6DY9nMVkEQX9
zMoQwlvPqSC0s32RU2tZS2DHnjqnW8rl2Tl+uuR3I+SkTlGlWRJLpVFRt5cWw+SvC8sVbqB5jycR
MY4GS0eFjKQT7yTLDNYuXthKN4tj48xsf6LF+/vpnOwYvb4uUzPk6dhsXLRgpwwPIeZlhaC3zlBc
pXwpIFKMaTZT4Tu2STdLUuzdfeO24U4tzk1LqBk+ezYatCIYv6gTT9MD8i41etgsDLWkgamA1D9U
SaALnyPJQzVjz4o+InAVv6ozjzmPJPgUfEee2TrSqy4i9sFxxxag+13t/UQmtYiAcwTdOjN+Rbm5
7zxEv1hEiLbIsnt2Dq7llPNsHvlqOE/FvZf2l3kP4hUal6ZFlwpFTvkhG6yfrZq9OSqnat9TrhVn
W9rjQ90NWyIOllIqbwenvoSyed2F5VEqntuy5k3BR0EaIQ7czjOWoyr9jLSxnyTspNg1K79yAC8U
+8qs2aOH6yQnTq+hq0yRE+FucyiS4Cap5l7aERc6wgcU/Z1hdjup9mclMAEJfHhoL7vGv8ok/Zj7
5FIb+QYt7twqTZB5sXtradk268xdnsFwVNj469Z+LLUlQhEI1GSc4sAnGxCS573ll3M9kmG4t8XV
NB4HL9tUVnETqtljaowzAHE/Q6XdkG1RqmLViHjST/UPfaU+jSFi0VK+K5MfYV+uMp8hjSmkHMXW
y5X9pJBTPFxdij7rjGoh5f6W2u9NGQT7JLKOuUwxTL0VZnidcQoHGuZSEb5Rq/pQYxdUCHsXeEJS
I76WAnCjfEdGM2zhMa9RNh0JAluPwfAU1kTlYVEJW8CoA6HSetw/mGGNLZyMaMCUetmsMye/wqQ7
R3SyToX/C43zzKoE5+tqG2osfzdy8yT8Et3CBckArlYBVL8gUw9Y+4VugnbW93Imrft+JsW4wK91
/14bX8ttgrYpLi7yZeLtFW/PbhxiuFvRx+qlWaztSKGeTenC/fBT1aJ5Q35kSmzvlGYcF09ascCA
uCqEegWZ9DL3nU1pabNAJmQ5W6fZuA/AwPWjuKC+LYEgBzNXyq6TJgv5l7wZVH2ZJCtJCpY+1G5I
nljfm54jHuWDvr+1hvhALvF8KKxlzxUtAmWrcDFRXkhZfp7ORmmtPHtC/Rnkz21F0BxUXxW1H/HN
tdOQ7/qUKj8z/6ZR6Dz6uyo15m1AdTsJ3LS4jAA3gIToeu0Yp/UaURsdrh4pn7RuZJv/NrfT1PL9
9P7p7mlqhNMfYJE67YObWpygYInrvVAshOzZbJrSR4NsFRX0Glt0OrauZJwrrE8z9F8z+IfLniwq
SWzIOkpSwDo6r89TY6/AI53ZGJ+7xskqIftewrEyqklBuZGrC+SJKcXs/9vjO5n+NUkyI8P0673H
KDBpC0z18o40UBrPVU965WQz0F/+k4vaRF6RLEXJ6+TGlNYII4nK3D4tx8VAUQ1PKVQa8jyJ0kZz
6Wfk6LOX+P6q7w2yv7+z35c9udfCcCTUGkWNlySbeezzi2hlD87MGMiXBGozjZ48GBbyyIihWfT9
5T8fqL+vfrLNj3kRh97P6r1F3YQsz1QlnrE9oqNFx0Cm37U4G93+LjX57o5PNvkqog3CeLhmHo8L
fTTnocXuDLRzMJB430GHZ2lnx1WNN+xaXVOFTx3NbQNDqsvbLPXbsBDM1m64zKNhFucpqHB9ZsvH
iNnr//Z8puf3oaQfYNJprCCv96304mmNGzMYB0j3WDEjJV8xCAdyTf6Da9JLpVaMbAyn9J/XJIE7
IXyBU/40eYhKcVX5YoSM21LjyEmvZS0E7SWf2ZF+evT6cNWTcSiiNEZJGtb72E5ntUaxDa9PED3w
yrUskjIQg+9vc/qFfw2DDxc8GXqdOlaSokzFjD5ddLaCduyFLZarnVUlnbu1kwFXZali5kFQ7zvx
C527q9vB3BakeuEdytc11Yzv7+zTKfLDnZ0MmqqpKDpSK95DSiTJ8ynCDNaaZ+bIz/fIv6/yrvL4
MDQt26rsQDBJCvJPBlx3PsINPTFd6THxiSR1c8hfY6i4bbYurhMIz3Z0naLQqc7VKT7/JqeOsmNh
xJxyHT++JP6oeLy3Zb0nAW8eocwhG3qqdk7L+vdP9tPp6r13/X6l0xTkvhyHIm4rpivVWKctVYnY
WE1zdKnZGw4wrvCYQJktvr/spwOISDyHh6qqZL7+eYMN4buF1XPQ7BK2l6xFwLdnWl4tM5MpIQUW
a+ir7y/5bjc6fT0MlZB1pJ34W04xBb4tqkQdaDX09ghALjmYHEa19iaYbIWOPPdUeE/FpaVg967j
VafD+WngjHvaolGby5TY4R7wq1yJjYoKYqbnxZ6s3n1Up2/CQq3Vas/5iqiW2XS+dBBatyN9XzqU
nnUzJuxta3PaMW2mbeqYsK+1jBXVx1WVlfNakSEIVKAPCk7bN0pgbVIZhtBljXsw1YpDJyl3BNau
Pd8+9oAH3aimg2TlB2rqeNgeIPe6pdPODMIsm3hu+NqZ5/den/v7+VlQ0ui3Kci0//zOHIOugpWb
9b7oFRyg/TaTH7QoIyO82oiyvcQkK9xAWNnMjuzLoDAXHTw/lWSyrrRJ2CouE+pNZXhV+z7zoZhJ
AN+SoKKxEL3YmCrH1tr7o7nImuG2brS9ZQuc1sVGMbMnwoBjgTK/WNHImg2kBOPa7CJv6yTyvCUt
vJi8hLVYYIqZpc5dN1obWLUz2WFr2JfbwF4ouC1K2M81eF4MHXhDjbumr9lIS+Cdq02uJuuKI0id
xkuNUGXZ61PMgMNDXut3ITBygYOwUO1d2ZSHrOYMosauEMqudYjc/n6wolT9ZDJHC49GnLbd3/pA
BGWyOYRhs0+JxpJ0cOmBPUvpaZP5hlJPQUGQsn3p8Hf0yz7W57EfrPzAIEU8XRBK/Yz1lcNkd1RL
mgdwUmqTNDRszYq+w1C6tnP/Vk3kTZX5hO5YWIGzuzh4CkPS14ptujPJLux7eaVDLUzkYNERoA0J
7jGEBEcVd5MDCSAObY2WfaZKl1qmPZYZxwSChymlNqW50evgMQrJlRtYIXqyg+R0mRXeMgA41GTN
Wq70o4pOJE5fpXoWJ7hwdWVWewVggR24DxpT9QqJ0sbJrlXCIGvpupaseSnu81hMuUSzLPoRqlBn
CWwbS2NT+M9TykjQZXta6ldV2ZBchKUreS2zhy5TZ4GtzIoAIV6ru3Ggz6VE2462va8af87iuS8Y
HWVKrtXYXujJPanlNJarhRzcmGQpywiK/bqeRxSUvAo4oQXq5J11GY0eoWuFsYwTyJ9g4bmW3mjL
0PHnGKN+TcfxwQt3pdfOhAJSqTXmhP3vR7sHdRNt1ERZMudvA0/MOwdNYAIhwCT8fsTJVI3bqs9i
NwA88FZp5iE1lV2ZkR9NDTmk6TdSNEYJ8tzjedWlVa6BmyrFTMFYZmZ1DAGrW4gwXQ5lC8RI6qmL
tjc58JEsyDY97bTaH2ZOPlcM9SJLrjiVWlMffNYUElEj8SwOmYvsYFcZ4TLN9avBMg7ZWN2OtU6f
TtuZ5k5RiLfi0ZR9cj+t/n2nLQLV36StNncCck3NYC1lzYKMnhdn0BcdeUl4gG4cHSZTzHxCREo9
i2znqeh49JF2Z6b3dtjvM+B6ioCkbY0LI/nh27abJM1iVOT7vE7e6ip5kZWNkihzCR5D14i5HL/5
guIVWy59gKAC4crXMaApBedcsKIAPLVEHCsY4+A8wTXR3QYmMfyShurR8sBrTcyKFuBo5nu3WWOt
ZFlg7Sf0m7R52XkQxGelCNV66SI39RcPfB+u7xc1LB/rlmyQioJGDHdYFGvs2HVozOPR2XtmQo+D
M3RoXWtWRthNso8z+OVhvLJ5e53xpm1A4kEAMPPosrKsZ1glNMQThyhJ9VG31ENuirla3bRtfKnD
HiIwZU7dYEnCKONdOyaZv6yF3bOlTu5ttke6KbneKO8bFYd0Azek9HlJxMuYaJvA209sRy/QrkT+
AtxiabevE6dQbfkThRyf8MEHw9zJoGs4PsRhPM8aJsb8WTLpyQ1V8EKdfxWlkI6i6M0TwZrYn1nX
JQsxYq6buI6eXC7hJT/EppRBQJVek9Temk1GVhZfpKxrV2PGRwtDbRXVLeb6/BG8FEFv2X4wvXzW
Ygdz24E0PI9rbMg+/IGt+jj9YKxM8D1JvvK76tHs2cjH/ssEysqGgxplb15OdD3oy1bI+76oNpGt
X3b4QIkycNPMKlAvcReJpP8a6ke+3UeRto80oi4bTV8OGrb6wF+qvbrPdHWXRPy/3nhM2XqKNN0n
AipXMwQvg13urHTcxpoez8UI6k+KgLgRut6W+pXcGLfo1B4IDXA9pXrUcnMF5sK1LOt2NJJiJmLz
ydAJqYfgFkNwI9egx0IfK/iDmix4Y3G5crpsDTnNVQAvGgmv83RoYUdx2/nJSxcEbxwx3hozjdxR
3ItqfJgwa17jkyGg2i9Oc0FGuCv8fN1MKNnKH+bs8ijwMk6KkXWLYvxEl3v/8LCzHsMmfJP8EgeP
pl5YJFdpUvE42hpF8/wm0mSYFrF9q2fRldzm285gPuHlbGd2lz4U6mPf4Pd3fPJ3x3C0XCkmQqd+
GDuxGEuMdz0eO6aVvLXWSs5QCsN5A3q+NIwbQgu3uNQz/UoEN2xK9znvn1O8YGqfdRlABySq3y+y
n1YKaHhgGtZU1f6L79I1iRXoZtrsG+uYJZScWRskOEmdxWzPAOrYpBROOTOdcB4E/pk1/tOGKJHb
XB2xMarx0wMiL3hleWWzT4J8I1h45dzneBpDVuuXnuav8q4kZi7bAJYnVzE8NELffP8ITpTr/9MX
AHCNLh4VJ+4t9c9NnakGRFYiYt2PCuETxWvL/KiIYlEowX7U5KfEVu4AgK41MJNt0RwUjBdtH61I
lN75XXlItWidFax+mnwnarZi4dv3n/Czk4KFW46YMWsyzJ0cNQtTHoUS+PTJ4+iq8qptWnmuQrhl
FhMHxqnBkc4V/T7VI1hE32HuVPGanbZqS4pZUl86Ym9lVD9ReEz5L3bFvwfoVaDUDHVYSCRlx+nZ
6tX0wE932R+vfXK/qlUNQSUksRd1sfDRNRohianCIO1Kv4sjsTX0R0QhKwzpy0gXN5L29P0Df+dg
/fUJTHxTeN9MwnFPqiVRoY5GPhb0UMWmaoliIKs1TY+Vmszt5sdUiA8rcUAcs8tIZjMj52csU4TV
O8ttffkpj7yfWdxcAvoc3NIvnr1QexaAKSL7ImiGh1SzfgLme8KbvjYMqv1l/paCqI0U42dn6kdJ
VbaxKt9NJyXy6t/kKp+aQD8LL9yXFkpmYlpn9eCvdSFzVKL0L7OTnE+CutCIyS4dnhLK06JrmCcr
Vqe2U2cAbJikm6VZyQs9pQ5HI85gvCIrFwtfo0Fd09NwRUrfx1KTlzSt70gomcz+5Z2I5A3D8Ckz
7XMz0GeFDSJOVeITptjuiSbx8aAvsALrtRNU1GU3LTuSNuoIA8HKr+YLu0qXTYYgA+Wl0Al486R1
HCLwkqNrp1HuCFH9/pu3/x57mNmItVZ516y/rTIZmUxD2svl3sCTVfR4mlGbtsq+DXoSoJ3jmFmb
olnHhn1xe/C1aKsiFlELc+X59M8Uc07nrqRXo8jbksjzJA/fSLzJ3K4xV0K14rnSkefrqM1RHsK1
CF564nn0LjmkLQFGsXKoiDkSwtj4PdxrOAl+RciXtwgx1rt5FO8aPz7QwNv2irwrLfKlqmaehuFb
IJHWR5o2MTyEAtuPamY8CouQMGM11sCKbfOYB9ZtptnXuCwX9FdpGoygn4sh3Rd6TVSZ/Vh3xSsz
0FvYs6AmQp3Fsriuk+TY5QCQwVI9VhOfOPOCaym10Qh1zR7kX6TLF5Pc3RfBhRyUx8i4+f5reXco
/flCEidJJYiAdxJfcWz+OUiSkD4WH6FA7Zds68TeTDvTJAnfzHGtOeZlnoGJ5biREymuDNoV8QpX
amSupmJ3zzl4egS+Z2x6teUQsy0Rd+vgcaP2vmUDNUHlWKAyVzHKxXjfBMYR4Q1ExgQ66vRjfKwr
KEA751aXYkwMtQ4gi83++13+Wwal/0fuowkn9l/vdBv/Nf/LfLR8TuKJ9/IZ9mX6yf+lvhjWPyyw
ARP5Dw+6wjTwTyOSZCr/QGJOdYx8Fcot/7IhSYb8j4npbTI5Myh4SSnD/DNZxVAJZMG5yXEedToy
SuffMSKdKDKZZwkvmeAG2p/jzTRyu+lqPwUNmdzGwaGlVG5qy0KluqstM8Oei8mqr5ekhSCZsw9K
WF2V5hVnEQtMSUfPIHTChVfv7PRoaMsgvf7wMC//Z+h/TAvQ/qyP/v5kJ9NlLhrf17w6Id37aHS8
gsRAkwhq+8qKw95s+qD852DCLiuXnlISTAZmNJ0BzVuasTrPk2DJ3soktrBStFms48PnjSa7vb/X
+MNiOFhEIlPkcg3nVRQptlsmm199ucTrshpjEvHO3cwJR+H3zZzU0+qxMXopjJO14ul3+DmWtjrs
tEA5SoFMVGp1nVjpSuVA2IdGOWscsIJkagdGA93KprbTDT9LZ7z09HGNlXVVFKTReARdv+co+M2I
iE2VZBfbLFrgwlh4Ew+gil/0dFQI9ov2xdA7M6XO0FcXpuJ6wShmuugOzQg1gD4W9LC0edYG6UlU
4UsaKTDAYMNJg5+f2YbyCnzY9Px+BCdyWi8xFaCnxDli9LisCRUZYnryGt8AZkvyMLpDBgnCiZwz
YuMvxo8xfY4PFX7PNroEzmWMU6FbGeY4mx6vAaeCl2n5/Ri19M/vyTjZwAmSK1qrVeO1b1Md8EmK
lTFAxUYBZ7TLcYJq0pMSUo3ojHA3+mLBrv+HUdYEGvb6oeW0lrIBsYvwpYZd65XpxTRynZJePKmo
oe38gGY8r9W63GeqdSE1zpMw/DvBX5IBR36bvpx+qzoSpq00G09qn7ssukzIYVa69MYvhXYhNw+q
kYcUwgCgOfY6m0Z2VYidajYhCRghybHRnV0VP+NaWQ9g/hx1uGcXvlGKfjOxN8JqXIx9vow5eFas
IPrI6j6m9qKszAsQEZXL470MqcUj4g4eDDU7tglaMBhnUq4vFb8ilT8/Sln9Qyn1y7Ivfp15/l88
/qmu+uErFlSpujQjgN6OlZXB4d1P0ws4q/OqzK6SOrr7/jJ/buD+NXInN+jHy9AZyatKL8gxNsqV
1oklKaKuaqdnXoz3Ts/vtf/37z9Z8wNbaprSi+K15EM8rspN0UkvTRhdsHUr4KsPVw6dGZeM5pXS
1f1MyaxdMHYHaI3raPTvzdianrBXuEPjb4DPQVfGA+moSzIKSjgL4ljk8YEa2YLt3FwZumRTDdJK
gHl3E6VcB/bw7JjRtiEhMR7tRW7V+0S1L6QYNIfi30txcVsaQAG+f55fzATG9DZ9+NraXPecBEXs
WvK0a6ZoGV0e/5KIN07z6BhU10zs31/qpN/3+9merG86eq+RYmdMTqFpPqKTypcmBb2sD2xKO9G8
HMp4EUVjRTZMLLucKMrrgkikVQ96YFY7OcAiNkvwA9VqAURCP3MqeO9EffalnyxvIvMaE+lsvC5I
sooqXK7YRbeW1Oz7apxHwpiDet5kKM+WfaRd1cFwqM1qlwf+JpeKBcFBM6239kzdkLKrgiQy5yHA
TyTBTxt7e6kO5a5Ox9tRJEe29xeDZW5zw1/aA96tnjSiNvBgSJj/nnjn94M+WeHsSqSF7I8ErxKO
5uNeYJhRknWqG4o5N1KSXpBtStGzj86Apr6a30/WkySOiODwSYwemokkqzSxm5CClBjZMS2Uc+a8
E8npv+7rNCDCDpO8hK0ODzimBSA12Sotk+sSiAErprbPpiZBEv6Y3kWzyX+EdXqXtdIjyzg7amJl
hyGa13Xjitg4szOaFpdPRs5plQTARuwJPsC6sWyVaT3fhAGuNgvAWQq+nBdbRff9/fvzZ4fq992f
zLDILMBtSES4e1Z+H3IQdaxyHeY010B+h3555jX94rvUpz//MCMoA4ForeCWpqnAKMVln+bY0gxn
if74nPL5Permswd3Ms9K4GL6wuyIwvSrHUjkm3aQHsIBMW5TxC+Kn6QPWFOSG80ingJ+GnpMQbK7
2bY+WJSBroSF3Dikq7Mh0HOdhf0G2wVx1tJDjWe/t0ky7vX+ghyZLcdRZBkkyqr6He/nuurjX+lg
EmhquWHT7Gj4e6uqICU7on01ZOWVY/Yr30rowSjsHJSSIsGYHiMnfTC97GbQen2p92wOi0rgk6pI
BOxjd0x+NRrvmRxUK7tLns0ImaytnflaTrTiv7/+k5marLFuoAGYreUCVhTB5kzMoqRqsQQfZ3j3
Vmi7Zof/Xpg7P5AXRfBgpceS/PI+UhZtuWS7XeYH/skPdpbYghrHLmqsWq0ipfm2G+zb7wfqiSv6
90c9meitzovQFJnZmsr8goT0Q5FJ84FukO+Av+qChxTnqoM/VLNNFrnLob0VyU1V7qsCv/NA8Flo
3iRAJLJnEHrrQn01VIV+JsoaKdnqxRUGZXeyuYdyPR8RKWdwmZOz7v4v9hin2BHP6AOtHtN8HRnZ
MlKDK09IaB6Dp+8fz1e//mR27oWT1wTb5Wuz8Beisa68MvpR2edykqY8z88npdPZ2Ooj05TafB1q
sJj9RP2hyp0AJf4giICCmaVeNi0UtNy+qKIqYSJloEeSRR6nLbslZkZmMvQgIQUx+oL3vhgwGgv1
Nq3sbabQedAlxVhEUr1wkvHRkvulqsUe0lC9dzW/e2ml5BVh7qEkLBBxvbkdjWhdeNYhM0n9rNiP
BhY0kC7QCpC+sgaRSbstyN/xHLFVut6tIx+jrHkpvPbZ7O1krjnDVZcBG6hhbEFj49NJjkq7or1t
e+ITmeYfymJA/Vw8KEZyrw/sxnWNERYrb4GoCAUUrbnsbePZGnUygGUo2hEJ3BbAMcvfkerkEl24
sUp9mZbI0qyk4xDaDbOp7RmPiPXqjmyH4C4zDDjsyizR5Hksp29WnCyxm7m5Wm+sFpVfKHvrdnAm
hDuppqpJsmcPkSRaBnoCbXHEDiGo4LsxRd3Qi1ZlpD7JSX4R9SGq4xY9viMh0qsu4ji59DiSDk6x
cSL/PkKvPGS4SitlkQpn5whuhBa/MRltRg4zYZwdC4nUfNO5M5x0PekJoypaDBalozHurw0D+R8o
r5R7qm3/0GQSkObhMjSCB50KQhHHl13WvTZcVQ+CudVZK50EUw2ifclANbnXTGp2ZZ0vtIAyIe/G
9+/EF9vQ95nkw6IjILDTrxnpluUSkfRqs06i9EcB1EA0+ctIl0/qo33NrPX99b7a578Tnj5csBFa
TnFCz9cB+y/E1usit1ZFpdxzjIG0LkBft8AxZTV+I6W2OPZ5uG27YNtearF12Vj5a9DJ15DwPFc1
2j36AIFGm5RwSzgEpfDgogxleBCB/2OhKnLp1TSG/USmdDwswbF83w427u8IffuwKdpuLXOXRSDH
yJjCK0ftZlYsnznWfLF1ONW1EfJkaU7MlOMFqBNEBNwOetpt6lC+yMgFbyR9/v2D/WqPpp0cw+U+
prJQokYcVf8pKYKdxWVVM19gGn8NivKlKQjYTfVdwPi37f7ox80EKlvBUJsRN+matX5bx+b6+8/z
xW7mrxQq3ULDURTcuTLGRBAPW1GyXWAiKwpEPN9f5KvHe7Jl4rAQDWPDfZa1vSrU9DUwkpmjJAPl
4Ulfpp8btl/M7Nr05x9GrUrYL8t0ma8ldeQkqMwsS9/VuvQfDpOTLUYQ1ZPyiYVDtaUdqbeYT6p6
S+DeTtObG88b7r5/XgoJTZ8uUafcsQZlE0VtXj9Vx+timwiZBug0Og5+tY2RtyDQ8eQrhK0hb6dJ
NS1LL5NGP5DWR++cEBdaXksVro8TNsvStn8RDKCTY8bfVhnwTq+ODo6eLgop5Ws3FQJk+p5EzmjV
OPYhVWKLU1fPgJTuHC3ceTWSbMkxfzZet7drJKYabL2ImbsqEJ7FwzLWBjgWw50PnjKWfIAalWC+
1tu5j80K7J90Ra35whf4b4beekNocD8KbF65Xyz90HTQmMh7q0EB1tgai7BMGgaACTR2NWCAmaGT
d8wk95g3aegmHuEdWaleSSTs46sZ77MMGVSoBju7JuEszm80Q58ZVn0I+mBGE44gabk6AEnbwmsi
wbpkoZ8EYEHTHoJQe6KWfemEyg7YH5TNDJeKtm0kHpAer8whm9hJYmXn4UVu8aOVM2L3amuW/RSv
gH5rBf5jEvaLfEqyiSvpgNQBnb2NnMkWcrUx2Wcrub5pWF4Ku7nIAvIBkqnOyXJOoOa09B5zVmgS
XnYQgIIKvUI3hsZdnRfXXRuDb/Bfk6Gep2qMDdlMXpy6xLjHbqOpm20pFesoD49eba/ROm5KZByo
JXZWiOqqia9FJuZOpiyLxrmZli6Wj9ugs44lu4iaFGHKtCQPT6UbPWqKmVOMNUV0+0ry0YqyHPry
z6iw5zZyD8RmlmsYcgnoCYO0rO6AUaGjwVppA5T15AJJnHlFFcqZC7REZ87QX7zb8smuzakVdJ6E
Fq/tAG5TLt2wydlbbX1mIjxpsv9zU06Uzp9zh8dZiRK+ysQ8ud7TId20JIBShydHurQsWrX1zGyj
ba45K+IjF9+/6l8utCe1FeLH+6BO+nytRwXQJsdtjPDG68Vb7PFWj5AptNJaIXPaOHH9WNjiNSrH
ZWAnq1YVizzwlkparCy1fBybB5AtC9vhRVAaY2VG0S9NSWHv5j+SOL/T2N3YmYMQjg70UBn7Pq/2
06IKxZopQiLUzd4mXDUfVJCkL7jCXipZu//+Rk/ycf75fAnX/PP5dqVm1oMss+tWtRWopqMki3VW
1sJ1QOryMrV33JGK2tqnae/J67gKyhkxLPukR5ozbdam3UEdtJxWzWaEH4naoogQ6Y0pkmPDftCD
lNpYQnHBrF6//9hfdUOmVtjHJUUbarouqZSs0a+yBdZdnRQcl9rxYWzVlVzdG/6wGANl7iTAfHL8
EyRcddqx6eGISvabwzdlIsM0nEtKXODYfhjNCBQuBkZEoGI6KYRXVn0XSeHaCW6bYRfGl4FMaH1K
p8EDB+MR2p84aytpNr7kXJldeKDn2/j9LvCceWBKZ7YmX97qSQElIWu+8BU7WWdCYf8zweYWnRoc
6rhaqc5tH1wmbXME6ufKKfF/VrJIaKdVXTGTvJUFRyMe8PnpCzN8GxB/58HWjuN1UlkzYjBnBTiA
lBriaBTXY9RteZeYSZi9sBHkDaRb23Cr4SHLriPjV6xcD9VllK/g0rsceJ3gTOLRe47pJ4WV99C/
D1sEQwS+IzVUibJOu2hS+DmGrb16FM7mIw6obgRWHlju2KdzSUmWlFY2cegvq1yjh0DNKgixbiuj
NVM4M5L1yoJaxMOhL7JVg7APMSw+YSWIZ0NpzMxIQ0zLmTKvUppHdbsWXrnuK2QHeUudxbtMByRq
hYe0StxGcg3dSdfcBhOa1IJzUu59GY63bhD4oR84b677uPyhmB3l9n4ThUjOc6V9YQ+3qDLYOBRv
7LQ5ICR8NAS1TVIml1ZBXnrbzSup3bVhe5NqYl4W3k7LgqUQHWxzfgijdw12eippofpffv/unAjK
/vXKn4YoRXmhpCC2s7WhN8egTe8DTdyTLDnPzW4Wlq3mTkeyqeVns1CHvekqafP2/cW/Wi5OaixO
yYZTSCmuwty8LuV8Q8bFwVK7cy/L5xu0dxTlh2HkZ0Im/J7wM8ULODLbl0o3nPnVX+z9Tv0MCUym
diT/ch0OFsOtBpeR9pAJxVxELP3fP56vymWn4o0mha4KDwKYt9Fsyt5aGGEBPw0R2QDZfK55XYD/
Tb0tjOJO+OJWpb4T2+pKoMRByWs9JrF85YUInBHHj0k+y4sUhKLDBB3dpZY0y3vjpogI5wJxTl7/
wqIbdWbR/OK7fV9iPjz8dhAhaxaf3QjuSvmCCvOmdM6e0L54/u8E2g+/PdNruyqNCuBW90OrwD91
lVmgG45TjFbOPKnGDWKz+9D0KHyoS6WOVmmVo5pufzm5wnnuvzk7r91Ita5dXxESOZxWDnY5xxNk
u9tkmKRJuPr9YGl/ctfvcknrcK3uhgJmGPMdb9DWPnXU79/p1KMelQdFb0Rgp1WySUYoRE57G5va
VSrwkvv9+kec0//N0WP7c90eOApkNAxjVy/WfqOtLNGu66FY26PyGdOpcRonnjWJf5UOwasMhj9n
7mz+OIXMY6cFvMtTZywY5+gAqXIVd2YQipcKGgKxFq6Spn3KW+QxsaXPHTN5sDt5TwL9FmfBOzBI
ceYN/Py5zWPru1bNKrUwVXBjUM15gX1BZbRbkRr3ZNyfqV1PHIC/2K7fhlQiIzRlFpthG7Df2OHD
GEh7qbZqNIM2+Fb6pjzzNKcaB1+J1t9uNVhNW2PgDRUFSM01h9uMii6dTgKKspCOu/Q7eyXqftea
CmYMbvueDZCfZbDLaNfJHgmIWsgFSrNPIkRHKh1yyOKSVm6uxsbMpamLvEcnskXiAKHqWH3BBl3Y
Sbaddr0yAEWPMM5gP23CfD41MO2yOUS4sc48ZdxSy+Uc9ThQpR1l7JPLX/CiJJrpQUrqvNgldAtL
QEQjom5Qmqeaq6XAQFpmArBlW0JSziy0X9SHH2oB7ai2a0bVysKMAEKl61fYfcxVp0PtHoplRqDj
ojaa91rjWKjbN1IVj67fcgKC8CAt54ZYn4feUXQcwiEVtHk9OTgG9swwxcrrAZCGwFoJEwZnkkES
Hum99Bb0BdgrOGutTZofTqnOnVDcRoNPfeHSIKkfGBzXonDXCYxSw/Qfkdy8BZm+wYf4cfr7g+l/
Jm58h9EpeKTXb9q4X3cEjk6xtF6cT5G1+zHSd6XF9/cC7TYsnfnAvq6o6cFzun2Un4trOMrk/t/a
8YVxfRtrpi9rmCNNsrHrClkOzQtfSZ5SDa6GVdT3UrNXvtMvE68ms4esYg+CT6qlHWbKziJy5VWF
2Cv25DXUnS1JHdexCrZhVzdu7+0lsZ4+CbS/rzY/r6Pm5Ln9vYxXq7IlQpRywOCAzMlobeXFPPet
MwSen9cy6L//Xn4I26ZE6J5sGvEsrEvom2f26RMrx7FEnLjlXglMLlyXj+gO5zVCNr+5DMqNpz/9
/mpO3WJ6pm9f0Tcrjw4eUah9fOunNzJ8DdqrIrvquuzMRDv1do5qsSRxMdtB/bnpLfNQoToHQD78
/uN/Xr1ho/374/VRdwzf5/2YfTo3OFK43lb0z25bnVlQvxbOnxaJo3aU1WKbZkcIVYrWXmg1y7Zb
OvRNms+SNGvLIDUTYMSKo0tF6K+O4l3nTvqKlSnSr/EtcXCacumFziJbG9eD0aKUjftzP24CP376
cUegiKhLPa1LKmxfcqg3WvN28M1933V72oR7UqizWauUD27a5LOsgyj3+1s/hWIf66TNBB5og9h4
6lqtrTr9kxfxTW5kD2qUXrvgitLTEbRF1ZXeD1dRoOyn/gna0VcCZO9SMazk2JuzEizlzC868SbU
o7Xc9/KOSBp6qkXoXWtOeV1rcp9Lv1nrLZmoY+JVMz2vrka3fu84mv5+2xNz59h6OW1FZgYOOhQy
n1c13OYgyD9GEpRs2a/HyNHOLANf5dgPH1o9WmCw/ddjAAcspHnxCK+HjVLkeyJRXtSck7qCkZdJ
ft3So1eZKdrWYkykpbaVMb5CCIZvMDC8jrRyH9KT8kiDGF16n10x3Pd1ca6UmqCcn37k0SIbKIUD
b9jKN57Rrj3ani3qthHNCBYnWHek0c4elFWbGp+/v318AX68IzEX/05/o5EN7PK8gODg72vAeDEq
SLmVt1iDZF5q/ZULtpmEKSwywdI5QcrKmN4Qcrgm6c9eK2mgbgort2lBTf7i+Xhnm848lVVwPdUu
iWpL1GIhTdIChyc7evBIOO/LAmOtAiZL5v0p4DzOW19+JjUK6BRdzCwhUQ1UOijB2eKKQJFKIuTo
L91YIV7Ob+xFUfbDUkQ4nLvmi16l66iRL6wT9/qEictYY6cciCfVI+0hsgLwsaRaNb6D6NxcilKI
OU67uCIU4UeD/H0+dIQDyyYi6l5chMBorRlAtRDOIjF9fI8wJqOWdi25MYW6RTH+Ehp1Dtu4v+ot
4J5pihK6cKnEw0IPmJp494ebWmkAeYp2h5B2Ny1ziSPNuRwC/Lqs8k8X4QSQqMuWTMKVDxDV29kt
bUr4zWmC6I98CHtcCvrTSWkB+mB0bURo8g13Tejx5RA6H3lh31BmqnNNCGutWMFaKUDfwyzY+tlw
wRe/cH2KxbrlokOENhbPg/k42R57hX/r2uFNOA4LT7FAk7Jwl9iEIqM2t8RAPn3nLWLakKYrnyc2
bQ+Tw6pSAHeyu1ESvYhGPHq68SRknkMIiYiaN+OD6VdXbVg/WRWuq0aZekRtTUoY77WtepxoukfB
TJf4GSt18ViVmEZ6Q3VfTnZnRmB+qFZfg2SQF2fJ8HrAhjexTfQ+tGiSTF8aFpiWnQJ8si3WM9fK
oHbAKRg6GB/5xECwC3DGmgb02Pu3ljt6K40Ocy1TYx4QA+5rDTpWBYlK5l2PNBWgJL0lto86GpQp
7UsyDqr4aoigI+UOssyyzpeFr973mYF91hgtjcQcZ6OG3j1D5pu2B1oTNPxRroWJOi5K+NxGT7Sm
4X04dBkIZtoGyThJ6CebAuxPJ3ZpQXZ0qcrLPIaVQh99IzLndhjjv7jezYRR4EySdCQV4xXHm4T+
0NJDslVvPZnYFgnLTx3gbKDXlzBFlVk0jO+uYszzAsuGAoePQBOY32H8n1nBTeoGxDqn0DSQJgQL
cP8C83blooQJYdX4LvRjvck6oGHYTVNt55bBopbmJrf0bQMNqZUSrU7b5gt3cPe5qz4NhGnzvUgq
5/cm4HBISFZWj01bjterH0zefsFbrGvXIOtGhRrFaxQ8ALCADtJPv1YggjbZwuy8t86C3+Rm0d1o
tN3CacZ1lIJpt03nrjydjzkaw0PuGymHqORdmOg4rbrUFvQqn5JB3wqPTAM9x7OF5CEgRBLeE+NS
Zj2GmjZZJ14B05lF28jaesGBwyB9KX5sBFAh5HSNU1Lr6Ru1wJKtycV9ordvUEnJBE1fUrW5xYMJ
ozDTWLq2uw61dOHE2SeHrrcir9ZVgheCEdUroQ1o5uNt54cvNM+Q31sYLA/Kq5s3+Jjnd50IS/jb
/jUskHlBJiqRgfpS70jlCnvrr5BD/0UTIMaqnHkmNA8nM+aN8D7Vob/PvXg7Ypc/UzJ77WTp07RN
cdbaKbFzqdCaopf1VnLVvq5XYZuWZM1HPI+KBRgssw5xT46rIHkqY3kTkg0TlS2+ntHS6tRrkgC2
ioyu+8p4sCzrPpxA+ioJY2Bagu91q/yr99ZLhIq5hntiwK6Z+ulW3dzRxLqB2HE5bQ0WWUkH08Kb
00+uNF2opKh6q0IE0SZzK86oJUCpLqJnLCKXQR9sXV3HwTz7m2is+o50WCxZ6u1GvWEfRGcOlayH
RjevYsufdWpy4Rb8JNR8tGJ7mM7lzE/RkhspSq7EzG7btp4Yqe5rHWkmHlglm4+f3Ew9ISNLLnXf
LeZ0XmctzyvC8FJ0wrvgCLgywj5ida5mJD0tG0kmW5+1mB+6f0tTXuV8ZxuhbkbnsVE7SJ7OHoBv
G9GcgESyb+jefl0z6hWAAftQZvF+IBZk+gsB1oxYpNl7Y6TzOo1/aUYv7TQ6RIRHcEZXZppGZTsG
azs3D63Gihy7T2WpPgptUt1I35jptQQw68VdSU/JC4ZD87XOx7R/jF0h+1eYq3ewuA/Cq+doQR6B
yOdabdxNl+wGayMGPFO4nIXpoYsCUhFrLwBDHqYVsH0yfRq+oTm8TS0jETTrPDXuaG8/NbV361j2
PYDnm98pl2lz1gXw59MHuWH/lh8dck3IaTkAt4xXEdtaYnUvQ9jj/tKe4RycusXR2Qk+lMnrw9mJ
Y5qYWYO9hSz24pTtFl7DmfPZCRDQ9I5OUZFPdRy3lLFjU1yJofqTB8OVkdo3mVpu/cRfyy6dk8aw
C7v0wguU1Zn67UT1dnS0ctO4LToP8kmXGoA8MJrs5OwznXpxR0ejOMxETjceLkiTihnsdTa4MVii
LntqnVjMp5rIhOFaUjFaLVty1KA5gI5NY1FfZYRVLMC5doVwz0AQ7s/lMe45/46WaTcwaRrgm5DJ
fep391HhYqpS+oeujjHpSB4y+PUSdiDj37sxwu5xKjTZBV6cVH9QR/OjzMzdOHEZ3PSgju4dirxX
Q3T3alVtnSi9743gwof/ptTdnyHN1p108S/KRw+IfuKTsmNGZr0c9e4Kg8pt5BX9HHNL6Iul3EiL
3EItEFtVIgOSLSemsVDwOiCUN5fXWdlcerm7j33rkCcE1/VWchNYybyujI8gR/BcayxAmplt+6nq
1QCpUxYcu8j2WIRYtHBb7EnDDL/jETSwUq15YrME6m61TszmWpOUvtNm3I/UTmCDPbyIrFcuEkd/
CezgwsBJREbhDrGhmLlCu3MMrD9J1l6AuN3Urfir6fLw9acJ1W6pOLQV8+auK8d0Fuvm6+/DVpvm
3v8955ju0amjbKLUJgATwTmLoaj6zSAVcn7CZeNdTXhmUrlQqdqNhIWcBncWSCfuvGeOnKeICscu
AGw7de1OplCZKeY1dH2Desp1/blprAy+nuI8Zf1hgv1+f9yfz7hQG/4dtiIFgwxTUNJe/avDa/Vs
bTXtAo4aLB2nPrcGnZiv7tHhsZdZip2BmW6GDh1wCP21o07A/nVwWX/SNdVqGXTLqTf6VUD2BxZ9
zJPnsbFvAX5+f9hTS+HXSfM7GlaopSZs3q7pVftQ/fCtCJ9kG/fwA0v9Si+tmVM9OMonrtVnXvAX
Pe2n8XS0xjcuBsVRNeI74JePwoueslEfZ2RMifkw6rgC9Cbq+vqQauaGaNmd23W4yPsqpmqT50O3
bhXeg+jahzzze444cGi7sYKm1DfQlKr4vq0lhmxAMnVfr8pwVOag/5dhDTJSdYKqpH0IcNqaiTRZ
Bba3Ar56LsbijojXM6ufduKo7h7tMdQlsglIk9zk6mdc3qPsROcq5lCiYydcUsJ4A9rH0VoxfgcO
ajWkav0c5f7k3Y+2mgwZe5Y3dbYRQbpjNDNybzP1swxuSt+H5LqyqPpGpjG6YAXPPc4fUX0uqOsE
UE6e0L9TKMYEmmyqkiShDFmU5U9Wjb2xUKL4naPoe1N6+YIF7qXwjGe3SHfxoFVLzuaToVryrqvj
Cs3SY46YR44mfbLYQYVG28YKvZLeTbnu6vbvqGjRmVlwZMPy/5F9Arf+/cF+GBaEG47BRi+bhaPJ
beaLnUa3tyqSx8TUNmOG2qDAt43gjHbmM1yb1r2rrGZdYEsHcanmqO7oe+ENHP5TmPCILYJBOQfL
nhhNztESnNXs7EmfBLxR71LN3I2iZR+/LwEn1rvj0NTOkn2fgblsUjW56ixbwLeO5x0ZBxUBYmp/
Tojw5WX5w7Q/9tkJQhkKmNTBZmjaKyCIeEZD5VAHCVwFvB07OEUeTtuD0T0Mbr5QcyNGeGg+pmCN
CWHAiwCTbZl778jHMW0q6rvUwettxCGIsXAPXr0UCDXIPO/XsVuv7QJqexjd25Nex8oOmCYuUwML
eoyJr700e47x3DYdsbOa/FH6+UPqhbtGd8CQq/7MMmCc+nBHy7zjm2ExhhDKC+MyqBHfPpj6sHZ1
ca/CdE2cVacfWrdYeT6+Q26/6BDzpvYt/1dRjH01LKrwYI9bZSzmae6tBb1azb7mj0vp4uOWQrdU
llVlLNVJyqwfanVl2SZc8UfVEWf2qmmQ/fThpmf7tkegH/CZqQw+fq7UD6PzwWn3kOGsT9KWHTpn
mkqn9qJjc3FzzDWt85J4g+7nbxnD6rSsy8DuhlmOU/HMVoZ+b43Q5CUZzV2fy4vQNJQzd8d4/sRj
Hq3YeURb3CvNaDPgb7mQZaTP4zJ70EsF1Ep6H4EGNELrMaDUyAq5L7oW4lQMCGskNwloa6n3D0ng
YJhmAL7TYo61+GbIwkXh68+qTFVilJpNV9WHBFVgRMnW9ugE8ialk6jjvFd0AXGUqcuh1MINr6nH
edDUj2hEP6uNI9eEL6z8QOyCi3q0U4KMUcXGyWU18im8ZLRmXWcFc89I7/inC2JKOQg4LlaEz02T
PmCtXC60pFhJQ7tWsh4YPQJGyLRqZhbYpJpN/Z5YzXuvIAoYGtvEid6/H1ptCc6JRExuFLIWCrv/
Y0zJSApENg3fx40nvT3t112aOFg36PErBLLdmBCpZ5iP7DNXmjrexjpyZzdLmJ4j4BFNrGA2OBKM
158rivuS1ZADjFFZBXXzOHoYGpU4Xeb68GnQBlgYfXXrmP0uG5QO/8vY4q5QgTUrjBZ1A/Paz6FT
BcPQrFkf47HdS8aQUMJobgl3haXhm51rwd2oATYJoV7GPdYZ5TC17s1aX0Zpjct2RC5h2voG57+m
XdReRsqEu9WUcU1iEnZ5sjmknr7Ws/qjoy5LonSLMP9dGZzHxiDYJ07TcpHo4UeXtCs4OzlhZObf
SkIFTCBDWprcaKxsYRLcd2m0FSYBGsLt71He5nemNuXz4Hk2hzTdHmSYaAuj9La53n+MsDEXSltE
xPG1z7WhLdomu/f6+tF2yo1fKMwHO3irzVJZp3b0NpixgsV7dBdH+qUR1h9h8jYZTLgl+5RGVMSo
a+8uEM8qIhsjiosa0CJbjJ46oRfiViuVbZUEHw1ffzaK5AZI9T72cdvpyUmc1y7DNs0jgBYOkl6L
z27QO+vKLS9cMIq5CMIntw2LJT1AkhQ5z+XU7CEVXONqt514NoeJ3Y59VZ8zVSKOW3gABn/t0iGo
wkAkNo574CMihcmAaIJtGzYPOF1B0awBQicURGbynd6DmGdAnLIiI7nzbhlU16gNqZj7+tpvussw
7t4sHWNekW9R4K4yP+x2YZ0p0C46mAlGfJFhCko5ugs9dVmX3qKu5PX0T/wOnQ5kkKUzDPWsU7A4
K2S1IsNpiVqt3HaKMg/ikJbHwFSMTaDaMQtxGEy0gwtPKuqbaD4RDBMBW5Gu7aaEcDMLTe8yxczK
8oZblD4Cj3jn2jC1LX4YV7nKrMgLq1vVlfYXt+1F3ad7bJOSGWGez0HZ/R08KiV6qxs62LNaKdfI
wVYBAoVAsh+mytaS6RXHw6U98q8ir912erf5vVI4caA/Tg5zR35ZJwmErjLlhl7J7YApVe1HuyQP
ly3fwMDnxLajM7c7tXUeVZF+VjuxJ/Jo07HcR6X1og3xGX3ZiUt/sWW/7Wi+Y459ryBqTjLtRoXL
y/Azzlz7xMHuy9ft27UN2+8Cfer+Z9Uwc3L/JkohDBN6UzWr37/DUWL3/8rV46A+1BzQx3tYciMs
GHD0RWIH80jTLzrbkXO0KzHojoOZq3GrFrWYt7n6OsbRtW+31wrWtUzJdyeKx5mqFRlNQvKjEnQc
sa4vVK3EVVArwHC1kakdYTecfOhh6Z95PScG0ZcE6Nvr0VBxDw0A9CZvBN6oxviuTpuPVLs7SxJp
XJto+UvYlDMPT7YzBf6pb3JUhQWk3lSqrsQbRZWPpR7cqn27p9wCBdPax9+/yqkxdVwlqWbLHonp
QZ/XVwFmGZl6zpHiRGVy7ATl20EW0GKNNjXfBD0Ea3je3Pt5cgZjOfV6jiofz6wH09TSaBOW7iEQ
2oOVys20IUBMPEMJPPUIRwdSHwDNHGCNbGwpdiY+yvT87qvCWf7+8r+wqB9qVPtosTBClBVmg/ut
4C57dmZgtVpf4/t6lRSg9nqEMYzaF/g1EzI8ozC40US8N02Ydx6VV4KuwhpCziS2gTN0kKzDSLsZ
4uA6FvmlIb3HoXmVHmJhIWJoHy7e08HG7eut2/abyGkvZFtRNdZFuBLTVkJTAlnzeGUW+CeOys7W
6YaM/l3XcsJCCnWrOdqTiZNLb/Vb9tJr37KebIQPoh2m3ZBYKmD/rVU49zL1bwbTfpx+lZuk1Jr2
OLPy6jVIydGoNJzpB+9R5beyI77aSiDoinqXua5h9ZGhV8rwBTCNSysTtD5GfamhZF51duEhQLVe
0WchTXZTfMy9Yqn2dbo3Y5S9OE0i7Yr3fa3tvdEprpTGe3aysr/zPP+RXu+doheYGbVbrzvn/Xli
mBw7Qyk2QKaLjngzyvAiMtKtQ2+TU+P292Fy6vJHx2halo1RVmoIC1zsmjFC1J4qT3WpnAtwPTGT
vuzkv61ukaXG0ovHcOOp7c3gqos8NO/rRlkoWXOO+jNNmR+G+rHnEaKcQG+Sjndk6m9pXy19fP2z
HBf8RBsv49F4UFUsollWN1oNU8wLzwDBp97e9P+/PZyv52WsCGAdzdVvdOZwXtnPTSzOrEInqGd4
Uv17ffz0UhwdRbRpegDx3il8Ws9IBp3h02nZHvy+WIRl+NfQ1C3lT8zJCWJG5F/m6niohCVZFhM5
IzUuJ0jbbR9SUkRJiz8zeE4AJV8U5G+Pr3gCk/iSJcZJrEfZd5sxSBZtFi4tWS6LRvuPtzlajFuI
LlpbwUYZOm9rEsiXAMnmQE8DsE/nJ8vfp8KJfdg6WpC90Ghhs+bhpknCv4nZvk+3cgZtK3LLXihG
tkOotw7c7Mz9TuH41tEKPVSmnUvhBRupYSpnlubMQt4Bt3gRe85aM5R7N5Y7RRiTiSwf9/fHPLEr
H3sEtX0N4BkG4Uavhmge1uLWUtzr/3bto9UEbwK/Q+vNalKbH1Yr4BfF54SSp5ou5jQKv422QDYO
RmJ8nxrhB9HIh86kx2+O1nOvklqYYNpm+x9dl98XBYYDRXELvsbxo4vOtRSnx/hhnTl2/vHGlDwM
m4HI6XOfkLPnF/o8LUuwhjpfjdHQzdSYRMLfX+aJ2XWcUtZKP/QqJw1RVecjzuTZKywKe6Z7k14O
g3SJbuv3O50aEkfLTEwgmlNLEW7CxpJ4LmbmooXW+vvFT0HJ5lFzI+9aVxnYw2iS+YS0Ix9IfOcm
gKLA8jYXEokk+pOpPrc3otZvnd5DsJ1AW+rDAWk6Caju+DcEUhgI25CFc5WAfxIEf2b7OPX0R8uL
4Qy1p8VmsMkUdU1BhBl0emblOoXwmkdrimJ0WtzkSoAzNRnSXuJx3s2ddRZWaynbz5K6yPNNcgi0
+8SPorVQ1Ktc9K+2m75HUDIC0922cfacgw6wXFzglEDASG3Oc1nsdR+j8dTfWG3zZg3Rtm3qgz5q
D2UMjasanBlxkm+uky5EMd7WuXPwUMbnVbFN7WDn4e/kgdpXqr0kHeO/yZXMrxfxbZIW/aC3hsvq
UqSiWJZW8Yjxb7yzVXEGlTwxK/6PU0etkQPsMZp0+1qtwj+VYaPTIkE6uk6Fc/f7mD211hybdGT0
1FwILsEmyOxLn6SauV+QgRTkl18FsOTdEic07QnE+z6NldTnSuUsmfz/7XRwbMvhV7FjhrqNBsRL
dl2szz3IfzBC7fzM6nKidPlysv32oRppJOHgWclGzemdouW9I9YAawQ5//0Vnqj7jp04Op9MHs9u
6eb29a5vxocsqt4tOHlwCc+UR6ducbRsGcFA+tqYJxvZimUdd8Q5AiqgqxV9dG6PPrE4HPtwOJYb
YcjA4VxiDp7mZP36bUaQTmS8o4xeOon96peT+qle0GJcR3l9m7vtZ1vC2+j7OD3zNk+N+qM1Chm4
ZrVmFUPzB6XrIXnDClFWIbxPo7ht4NL+/tVOdRyOfYYm3alZQWbbxHa9akJj3bv4XuEgNcAMxc6B
fESfNsxgq/d2Ao/DDuPV77c+sbkeGw7pWe/F7aRDbAdChE1ziW/+VM7G/pNvbItWP7MfnRAlm//H
h0AOHvhWH2/ob5O1aSwDkpqqg1IvWFJ6c2SZzLZBeOUaD5UbnxlIJ57u2EWgNnRTWjofEFe/ZRMe
gr5GO65hc7IinnzeZMMZffupG00j6Nu8NtpgyKn28WsS4VWR5sjcD2JsMbcMdlML04C08fsHOzE1
joX0naNpY93qwaY12je9yu+V4Zy4+lTNcCxO1gKMoWJNCzZj0gSvAp/ZpZtXd4Mt9J2IwhUd9EUl
wr/QExNIAualMFPcX5oRe79Q/WuFWbZMXStcGob1t3KGBmAvQSpvkivqnENwTnEKjmXIorE9m0Cq
YBOHNfahirtsAvmhZt6FVOE3lXLvxwTCde5fyB3ruMK0K4yWXeq/TDvv719BOwX0HMuVQx9fdOHR
RUaQfVuMcjWVVVZfYB1Xapu8tVeVzzxyNZzsMiNZOG6+1Ax7ribJQxfEhGM4ioFrRvNkRtgRj0Na
XmcNfgCuvjXdCKSIJsh8cMxrHnMhIkHESQ79W1HKcOG5tORi117bhjsuNAQg88w12rkCvjhrRky9
HKdb+K6BsTmJaeXYDPPC1S8hT11oUXEfNOXeQqoBKRifRtVd1km8YIs3Z45a3DudDU5j3vuZFS0V
SbJfrM1yj6Qn7OPcbluSDacY+DEMZbnPK29jZtlnpHsz8oce3Gh4FmNBWlQ5MTsoNfkgDB4xS3pJ
r0q0K7chX064N64YrgdqagxGSpKl/Pts6FfY5aFeDda9bgIoKAthESCYd2hUybHFmByzIcj2hJLQ
IRvf8RvY+Lh6mUG2kiBasy4gNltX6CdChXNUF35jOTVHIBnKeLjtWjptg8hvx0A8RkGzzyJvrfJZ
yN3cFJU6Mxx1H9jOMiq0BRsb20lGCWlJc2WTeqcFzlzRbBLiMC0s+8sJJ1MTrlBl+8n4KFeUA67i
VyLMPgM7fFSbdtlJ8p5GGxtWDUb6VOX62EIabrkqIGlMuAnihRUO5Pu2y64IFPwzDVMv91/Ifsdy
MH+e+B6jm+xlrH+dgVKYzSSDbCvf+iwjde3KcakkDelLw75tlT8xLNjWIfG+JMZQLVtvluCDi/2r
vh+tDl8LZxnmDy08JvW29vvd9Pw+Xi9+2qFEdtgC1P30lk2ZvNjOvkhQBuP95ibW1nqI3GiVeNCg
0ygidMdZxXH9YpfmqyJsnPGat98n2AlY4Gvyf1tQ/SrpYEYFQJtQk7y4Wbm55BWnM+LYr+tcPdT+
cFOp0blk7KN0jf/1Mr5q0m83jNpCTfq8pMLNOxINrIL4wXEby8lqSWk3ZDMui676xMt8Tv+aA6is
aiIpA1xZUmUTKohQsqBSoIlbi69wObfYMZejhSTesnJYBXzRfEz/4WfQcZLUXBl+bkDfLq1nC3rm
k27iIVWAOpEmJvTk2ctyQYyJ/cfx5Z5kylu3b8/IN08VHF9ZD9+e1h+ayFUlpy836g6w5J1ZjBKK
iqN9rEuiABlxVsYMknFxLRDz+QpKmd+/7KkN7OhwJhFnx4ElOZwxzXLOoV2nnBk0py59BO3w/bq+
jFsIIhbxblBtcC46UwqeuPSxvt9vFTUWnEI2Dnb3s2JCOZFfndnTrZ8RjmNB/Diq+DEgdt24frBO
CUnLjPLjv1/+qDgpbbuMEj+lOEEcYirmejIYKGz/TPV6ovY5FmHHyA7sNOPyA52gWSCC68Ia8WKK
bnAMuSwse1nAkfp98NjTKPkBDDoWZhtN16teBwfIKaoHQO1nFQ9H9vd7gksfxta5KzjcZ6m705rx
PoGpFLfGQjPal9CRd0pVrAk9/IvX77WJl9nSUeXSroNb0oH9BbrDh4F/MnMV6x3dyQX8LKwvyVg1
6uylwb1viKH6lWb7mrQ+pnAxriDkXnrdB81mAnQ8azfq7L9SXA46hH6/eECLUaylhs/CaHCIbFWz
fzJYVxoPJUztRhhYm1cTsNo0ybzze/T5qfcUGM21ygY15NC9ZTceQq2EnmCDh0p/gSXufwIOjWN1
PhmuucOOEG3ygWZnXCLZ1LLozIw5VU0ea8RVNUq8NGA2tq3qzCo0NVFjLkzV2Q3a+FH2UIRUGSqo
I9Ut/LSnWDPqVUtSi8GmPGvJVJpPLz0kPVNVk10d5wtfQ2KYyzMn2VNz+mglympZVZFk4PaEyLpt
96cY8jPHqlMz+mglIuFHtxUHM4k2QaSeh7vKTxdERb3/Pg2+wOofpoE6bZvf1u84igcKM04BiS83
7MB/8s5p5lGn76UOSXXw0+fWULfJkGwGe3goQL6ID8EBosyWYWx3s4kgWlTjrHeji8gy/0xl6TRd
RNy+5G72xiY4R7qqz1D8TQ0WKhLPvyBmaFeYoOQYI5tlP4eS5+DeoT5MG78tk4upFSEq5xJ/xnXu
Nd2s8OgS42T4p57C6zQouKGSrxPf4o/QfNBmgWmC2Tnw45vi+fe/v58TB/djVXrdEyQiVXAcqFTh
LM/Jeu21Z1z7dplnPXaWeY6xe6qbcKxEd50hMZPC4BhQlStI4y/Tk5thf+0O0ISqQCW/HNzUpMZW
zxIhv1a7nz7/hM18+/y94WZ0qPqArEVME6Hc3Bg12pahuHPadq4K5TOPkC+q+sZsg3kK9zoyMZZU
o5WVjn+sqPlveJk6Df9vvyNUx9zF3CTYqFm0lCS/4eH0VT7+/hlP+B2Yx05mUimUooO/vik7yKSY
7F/gsnNFXsVDYLRoLu07jWNehVtqnaodp5iB1kQ5+SZJc99zdhqod0GD8ZI6lx9/ivSiGv8+M6em
0M+DnM06E2//j7DzWo4dSbLtF8EMWrwmUgtmMqn5AiN5SGgR0MDX3xVnrtl0c4rFh662KpKZQCAQ
4eHue+1Zbc50wCSruSz35PbW8YxLqZ49dtPwYofaaWjLvUd8Hlj1uoqTF8Hm4AzlJlFrbzf1/XJu
EvoLG7FtYDSayqQuOq9N6MhFKhzWTbCxtPHj34dT/3HZ+JbQMvFMGNWpVja4FKCQbnbGFH7hGP8n
aMR4hB+7TyPjpTHE0h3cRSmYL47br1wOLHGEX6vTteROHDyfipieGYSY2IVnudi2XvvazeIY5j21
SJ1tq8DNejG44i3yrKvmfeHPnC9Ent+2onzrk3qH4eu+tYNDG4UowwuqVnHXnOIk+Ozw5xiCBuSX
VKA3Wzl2JmE1kIP3zoxhwXvlm9N4N1jQ33ph+ScBmaIVxTmu1Is2Iw1t7fvU0JMlq9vWCFvs7saz
DtYNbR1wI/dSljkcdvMm54ixrDnMlalL8wSpG1pHZzxUiiQRC2Uya5S+7bQYbOul0MubTG3mh6b1
HkXLVjH3GIOxwe3mEUj9iNsevc9hC2oynPKFi/6Ntu7hprPdmwAluu9ZOnYHWYy7qjKIhakHeNO7
xaecRGrXT36SZi+pNZ4jzufouPS7MtBOKJveoXejIenHp9KNd6KovzIZrYetI/2ICSKI1Oc5fMuz
jLc91j/lKtDzOKjQr3UZ7HG/dKW8p8IZlyDkuefhVLbxk8EiDq6PKpqNmkErn2uwA75hmki0CaB6
XUHw1TxkZq6uR46jXV5sbHm8HJ5FGJ1EER2pYXGAH28aowNiQ8OfGHbyWC5TXkFcPjUZlGLVvOtj
7Nkr2Ma6Z1NVgVzkgEt25qciiG9ELdigutPAeWMCNL7oafV1A33dKiktqFACXPEKSFn359e0io5Z
Uj2YIz5EjsIvg1YWC/l9Kcy0lZAFlzA2zkWJNrdVz5kZf0R0tkRDtbap2HjCfbcVuoosfVV6w0lq
GOQCXWF0vHBMFOSJrYs3LCrXRCFPSdQy7n24apFZkA92F603vLRxb6yCyophtJnYnqJf1KunFhVB
FGXzwii1s+4O+IekoHm1VcLeGic4wohBx4AyCNFZEeUIlNXca5HihjHsQkPxfNUgi4bLAH34KHsh
YnKXYawEy9Goph0GcczE7tgU9Uoq+WClI5zPDnKNyXTnyXZHSEUV/6iq4iU3hjuX6nAEwjk9ah3A
Bz0v9hC2blVXvdEIMv149nYOZH3Eh81e9iHFFlbtpA7mXwLBH8Ks7wThxKOuntNovaEimYKMcFd9
k+q/HJ1+yAYa3/nBUdN5ipexThZ1jv0B2T6rR6AfucGh7nu/NOjVd514KUTw1Vvlg8mUDJLiCSMN
BVbIb/jCf75J4zsRpfa8qaorJHN5Uj1azAYnKn4JU39InSOZ+u8dp06UgqguVzZ9EWym0N4lCtYN
xvjE67UhCjxjjXNr1e0WetpDqo1EXuGv1rQ/3di3UKMRZZfn0FU3YYrKHcfpVjNPQvF2Vo7Db5rX
a33G6SLOzOekch7UBrEe2OZqtje52v9S0f0pX6F+C9ULc4h1OrOpyqf6VS6zaZuVy8xC4O4qZreI
dPeSZgb/VpRnp3fXdar8kq/4IQjBBvq/hz+IWVqLVpG9VG29YqpFeNZGlB7bqN5PVVj7U9lt89FU
dw3WLAtnSFw/riOxyUW978MBQ+/BH40aISGJVRaDf9/O//Yj/d8o0PC+RSJtLhq1Vp1oOzpQuMzE
ESulGrdell4zRb0vJ8gDUk2cJ8magv+p7t23Qc/vAxXYiatN92idNkPHDbAmv4QZZULRWdWyU8YH
mfhSxmrvldVK87DXRG3f5tFhsBwHLqAFGFXRNn2uWdtUQ+idO/0LbU6PShR8EGIckja9GcA7yBxn
2AGQCeLkQGEST5RaZEvdg1BhTst2eB7T5jU3+43ncqmi6stVr3q3uV2Q24weBbUxH6tA97enKQfn
nwbtWwgUw+PNXU5k214ZfHu0HF/vY4u9gPFphz9VYL1nQnmueuWV0+kLbx6dE3WHn0afP/3y4H64
hG+TmY0Qs0V0CXCNnLOuFacwzTa61vzysvz0xn47e8Ln0cYGK2V00MWF1s+70XR+KXPJl/4fBu+7
lL7I87hLalrPSgV1RGOa565SLkPmnhycrv59dH5a0b/LvBE2NvqsdrA/Etgg+HZfa125hVnqd/W0
iYCrWG77pBFM+SmEloXiTE82QUieNYiz5vGXiuVP9/pt1Z0ipZ5bmY+tE/OqQzKuUnG2AKZQVfll
Z/zh9Iit1H8vLRxiQKMMUlqgKxuXKKBqaMBxJ2uPNzWcMMnsEzQK9LOOO+dsHf99iH+AwhvfRd9x
mZUR3JYYe0Wt84dCoXbQfkxmjtFtCxG2DQ2xbmx7neQDbKaCAz9lpol31tMuWebsrNFbx9r0OoWs
wJ06b6w2u3fzZBViDLHUY7GzA9QxdTm9/fsl/3NCxfiuD4de6uZB0ceAN1ugOgPibHqos4aOrH//
gp8e97fFdAwS0fdai1Y49kYa/9sjDjB00rHl2qP68O9f8kNOzPiuxk7tanA1k2/J84R0ez6s2jZI
4dR027JE8dkQ0omkXYYw2AnxHwI7XxqF+y6HGPf181AXN2iX7q2pOTZq/9aQNkyG8vrvl/fTjuJ+
W5moVossgS4PHg3zKRVWlD5SQos9TVnSPRX7HNHozrZuFEM7KI33Fab6LkEy4aD+7Ac6gkQ3vjup
8joV9tENm7PdKYepNO5Du8pvsh46laVoqwKf0ngw36LQWKZKfrEiHTAOD5RkFRalBmSMsvmqRP46
FNWz604PMHBWZVwnCzvINDhB9VmWaLxK2WfsHWOJaj0StrMIw+wE8vyzCc27CKKSFJ6V1XCOh+au
rfqdq8W32VD+spL/FJp9V5jHeqNV4GDjLfU4fUl8ye041gISsOfbMeDYZE4fk8gsfY4+aIzrVT5E
h1A1fpm1P7RM0Zr83ytINplkzQDgb+eox7thbOi+DtSDbaj3XoGQz3bttdJa5L26j1AAnIuc90Gi
9HmZ/33S/HgJsi7wH0kgQ8uydJY+CijbsMKLhgQAUnYsOxVD+fBJ4XjnwrIBUp4sKyV+jDGdr5Tm
a5h+Uzf/sDh8l45bvaFOZcK0tYR1L6PDTJ0HtoLfij8/ff63ZXrsFHpbPRafJk0fZf9IiJipqKfH
X0ZQxh7/sK1Kf/f/HEGnJGnoVmRzlfY5Ro+OVRyH+yXbNtnyddlCjLhp7C+ZQ47s7LdjxQ9xgvMt
rhXToM8drxoHpkHG0/6QhZRv3p3oJYrOVHahbO3yPICefEbOnXJmnbLfGEQ/zppv622K+kFPcksB
2RYj9nAgvRv+qOGoHp2p4i340gQP6yZRkOOD1FDX5W8A6r91tX8ab/kc/mPGVlPleLC6lQ3aRJ/v
c3J9IweBYTbTzC8ndDOqVMTP7GG6/dhQtS0CgYQXyTyM79xZa9WvVyPv+J+u5tuii+s83r4THceV
9pQ3XzNxTQuzU8luk9xdcyEmSGaZYuJKhfbUup//Pu1+wGNQ1f/vYXDNqJlQrpNdDZ9jhSF3sA0Y
SvZwZD3GO08gGkhNfkXxppSEIXYCq1hWxqmOvYPV7+ZaAyBk+jVypbrC3fM8pL+hbn+AhBvfpZER
p5jQbjXMy6aTgdsTMMB4PPPPMv2SUI4224UFyuTaXMHxtksDNdHaTu5CelZiXMiDIbgX2po/aKb5
XCj3YCoXg9Usaxe+IzbSyZ8GOVK6L4A/1SygFseRujOXkgoO1sA9DUaDvPcGtC4CdFTrysbQT531
LjE4dJ9vNPPWU76mKvIrRApxt9dNVXJMuMy0eTK8K3AVc7yCsfslIv0pXPwu6ZxbE12Ph9dq58V3
nVbv2o4sseFpu5Rid9CSY1Tn+D4yynuG4Lf8zY9f+y0SjklrJKYKpqzKvRvXUTcoAhRMZRpSUuNj
JbNQMCk5v9FoMjqv/z47fzjyG98Fmmqezb2jRvgU5O2zSIe94aLGyBP7pkRqDd94a8393ghIWLk2
ymiikF+++Yfl2P62HFfoy+vYMTnwRmwnJlZzYK5c0LUWZXrfmNs9IddpqOJb3JEkjBb8de3Uv+yn
clT/YTmwvy3LQ4Kvadu7OdmcEkar2PaF81nZ3ql3yc85WA7/+23+9D1yOfqPRTAEvKCZkVZsp1qc
M7UOlhIqZrTiJs/hwiq/YbtM96eo1/623kajEaTtxIDqRnM7FiqMy4zOqtmheYqeqyAer6EOOJYO
OtxoLoltACxV115rHuBZrLCgu+R99WKD5aDoky7jhg0inREddtWpDoO1MphbJ7AeVZGftMI5tJLZ
H0XBxjUwXA4H6zzBnzM06wVU9cz7qmxoN33XFJ1yi2rzKheE2sNSQCxVlNoE40SdHfDiIimcC2rm
lxbEyDjUn3BwXZgf9nHU9HYxVMpboOYrEZareoreazzuYAjZi0Qi5lqAoTPh0BJfvj1A+XMHMyTi
Rol0bwYSKhUxL7Va9YT5gU87oF8GzY0zY+Mec97TG6ALdD41SQ9XgpM3Sobk3pxoQErUpT1KU9di
AEs73wWasa7qdFO6Od1f+W032P3RM6OdFxoHr1Efo0rdDHb1jMPx7TiVCHg919cg2WXutG4gQiqO
yZrplPe522PmFRiPuQKaKdKCIw2Xu9qbPtQg+QS4i16qGmJQBp5Y5rVJMZ9Vz7G/ynx4NskQLMtS
nMZ0eOit5Byr1Sau9JsW3fwaQxXfMUb8uhQT55F8BZRmV0qbek1xSJnlODpYRftW4PvpKxN2uQnN
I1lnHTFlRDXr1Bd7YrRDvQb47GmrxjP/SF6YU6XJKhocdU0KoFwENF7gs/MKuPjgOO65mERIiQKP
HcVDBA+ieZUVDrxQA/xJB/a0h+Hnd0KlTEhZ0bThSWN4uosTY5+bRUsbY5Qs6Tl8whfg3mJjaVs9
QCOTk4atJeZBdxtfKaD5CHUdp3m7rEIC8ToBQ1wOL6aefbYk5VSbWjjWuU9Mlz9R763gq8IKLKyL
lomHNuo2NpV3ZDdf6v9oXuNz1yifZp9ghGwln4ky0RzdDh9jpx2rstupqrO0bIbGslWcHIT3Rvl+
V6FVVNN5C+k2WZie8ZE5xUnLwidDj2mCDk/0CL55Cod7+ag91VgWIRLbTn8drGHlWUHoz9NAtJOL
z2kynxF99YukKS7VZO4w5viMg/oSq6IEzuTQoVhW25G3q1ZEjbuo9hwFyatWWs0q54KURvty8vTD
wrpTHfqVmY3bEQ6rGdGW6obTep7UXRzGqyjExWMsw2tZQwpT4zvb9RhCndVCZMHaHRxOh1a10Vrl
qifNuJMvk6HQFKKzw9KJEM4Ld3afnFkVa0rAHCM5EoHSYBCCOp8WcTBe+VbwtlPh56Z2yLL6Iprx
4FkJyJZZXEZyGZg50glLvCGrd4HTHgea7f3a6+hB8fBnQnHQ9MPatcx9qCe3DW2AflTxUhR5eGeK
vPYzuKw1XaaKk9W+rY+8IR6eTXnXr1IlvW3IVHded4104owxuzWrkRYX86AMMGm6hqjb7I5J4q4K
0Qy0FJLTjhvtMYLoYnrqQd51oimLCZWMRI50ZnJLr8mlamvc1yHaJL2On1cRHw0OK4RzYFw48qGM
jhaSCO5FWKIIV9pWh2RtWytccEg716K5oLHGvl7dWPiFdmYFOdvUP3BlPHa5t8Lj9TbrZwLDLH6K
xuRudovHQPIklbH3k3BaThNWCKH7pDvx1sSSJrGYJX36KIdMFdW9Rs1HtwW8W3PpeN66Uqq7kirr
jF3fgqVhrxXQ0vXg0ofAIKKAxMJgPWaVtTB7dalFOQtqRbcITcbZsmUVdqLsI9HHrVGhY+vc/C4N
ghPS/sBPtLKG10zNFNRpdku5zd3ktf43aBxL+pTzZNdZdNFCJto2kfseRMatZoGPzDIOjdWVauy1
5YywxkgmO2h22C3HcnhNWhYUJPpUO7pVX/CrLprEhRojgMzwHhXGGh42xM0q25htRveBFx6TDkx8
WgAAknhsDcbElBkuLcUMy0QRIymNC+bfmNclN3Ue3MNNxQysqPKFo0W3mSYe3ayGwFMe7XbwYRb+
Ea25gyc+LnRDAxmdrawJBpFSTKnfa1Sg8VeRiXTe9fqjnbO1m/Vnt7GX5siJO5ytPbvj0u69Dc9y
10A7bKJRXyXxl+SAS0iTQ77ES99ybGHx5wH/7IGWEeHr4KIRjGb3YM7EPAAF9ah6pf9ZWbRArPNR
X1eG0qHVGQ6BEsHKo7l5oDtEiHlf2gnG6AaqFrPHHtUg1z/q1ZoAOzFR3Y3DLiXfChqhJZ6bSRW1
1Nf55EhXD0XofIxRdWumDlRyDaC2NZiLoKvxaHPbzSCm55SNxlSoOONpu2hoqliYDAwun8gwSujr
UXmCYD7t5Jaj2AleSFZ8FWk1LmtaOQfVXaeZ46dwhB7kZIbqdtSZxKmlvlmzt0wpqJmqslGz8CBo
xVVCb5X2Cbh4u7oPwv7clD2QA1O/yZoSOFYfUJD2bN9gt7Z4bUWV7lKwPWrzJ3bddmUX7RITzjU4
762qOyutYZ9383MQTS9ZbjzHNmxxs75pg4FKblv4CU7ctdaUWODaD1E6biaWSqNi/6Iw7RTdcxcA
2eqVycfobxXruj92KjjwwrsZnPTaWu56KDJcINtjY2acaDrmBbRbQhA2u2D+Sgrl3e3znZ5yWlL1
u7jE676ObhEDDYsxjom8AESPhvrlQY8YmTl9zigXBZ2JfQXuavbuqJLthacsNXN8cBV7FXGWqpL0
PQ7rs0rtAJ8iwzfxOQUfVcIN40PSSlxic9hljTw8xfqbVmQ7T35y4xEg0fa8gN1d+bbjridrPOHz
tDUsjD3VycWdsVlL1o/e6+TcOKTD0M79ri01X2gT7ScGUk2SGHIOxxXGx0F2BGfn81sLbyjvp0iC
TaM3PWMTR0iCmS5AP6oZXmw+0RWwpKhHJ71D84RTscu644M9pAcvCA90+R+6MlmpqX0qlepPSjsJ
EBcNj9KxqVa1nUC9jxb0lNevWDxPJjD0DKh4eKhc1oLYAhBgqGJT5NNj7OQbG/pwzZiYg7HzzFH2
hV46DMECJ15BvfNLtd8yDrfY3bGzAe+qsM/UdPcqxVJhE10d6ObSIWyVZvme5ph1Uarnsrc7n1ZB
APc5u1Ea1h6Zv/HgBuYlcgvsFszsbESx/WzgKIafqndEt60uKw8ticib5VyoVH0d5VOWXyAI6n/m
Mjw3ohIbds0E8U8YZ2tb/LF6ryQvUvXLspuuDb5DCzUa3hVWtXUc13/CwsZV4wRhVVkm83zpSX03
ZrstaYfo6hCbEEDnYrIxLnAOY9gnfuF05BrwA8NJcyMTT0rUb/ra2hIwaSeDGjfgNCqrB5ktq0aD
nh3Dp0K7ZkeFk09kbMIDC6IvtW83Gc6AOseAKO23EbqGS2NGV+y+G78APbSkT+lBsfWzbpq3Lc5w
Vj99pOUg1qHAVKucvY+StUpPJ2jy3XQ/NPYZJ2t9aVetLyXSZWVcFODOTjtiiehuws4N1l7Oc2zo
GcnM7lRU0wOZm7jCcq7KhS3VGOd6KDCHSd8MhjO3ra1lYdJWIaPHVmjrajARLOgjTv9M39JRELFp
WMI6OgtWLq64Jt8ro7kp8M7AdiGB2j6WV6/DR4r0ckCb5RFi8UaU2caw62Meqm8zxFePZqooSy6m
mJ+6qCaeTH2kALxvAZVdMXbnVMOVsuxvdAsbI+HWDdgwC9jn8B7kpYmxgpgOg2OW7JpaRtyD8RqC
ldkUe+zWHq3cfY77nkI9iyzrva+7Hnpn+81Sgs+gMh7LnH1WliZ7t5gWLuu9qTSnJMnuojk5REqz
Lnvzz5D2uyzvy7UJOKbzmpfO1b5iule7Qr/i65JBa5v3dtq+0Cl3axnmSceBQRbXkSqc+8YNVoXq
nqrWUBezp2B7R1cg/WHXJI4uacVhLpl3ePpmf3+qFcyxBOeBXSUqPEoiDf5Tu41osv1IjV5wVKhm
347C4+RGykINNKDeqfOhzeMdP6mQhjjqwquV9NDa87UfnD+Cm8hcg7LElPlzzbmgsZ8iSSRsXJ6C
132WyDlXGF6fnDq6pwtduYwZuaTAuEAQKveAjqVbm2FukgIZUacbCiwcu13S0POJjOqpE9WTUyNl
Rxqm01grE4e9WT+FHOmSohR+QPvvZjbbaKmwvtGlATPI5OVtm5NudtHREAFtHVqvsroWvqM1G9p3
N7Akrillv0mvaOc0YQnNrb0Qcg9K1CM9Nas4BOie0PlBNXSnhuHJHCJnNwUja01uq0AhbGUxtx3G
ysGjWqIXYnMOPX1VYYzlA1veWJXVLTSleDGHjs6jv8tmMByk8kVHYjWRdkUDtlQKzjaeCPBfoy3d
KcMNfpgb16re5yna6wVPCmd2sOX7iX9X6bmXkwLLs/sginGDU1dJ40HRE7f2NNMThKHqwiZTibHE
bu7nS4l+cUFNDkNFZ/wjabrqPH1SxjpGguWetCtUmZVscAuU6UEV7i4dg108lQ9F1xCEVO9647Dg
9/uU9KkDbY8J9TLiT7sQsXcRVD8cM4x8lF+BX+BjuOpS2v0VcRVJRF9ZvMoLev/zbGBH9GgpyeOJ
TYybXda286enABs54d2QDyMKNv4cs60H2AOHvh2WgwQuTTwwisMLXZ3W3mxfZJNjzXEgGso9Slqn
9dgpSR1nk7VpwAKMfVnsCX/8up134WjV5EGrx9zjebPn7mfyTYuJpLjlVPemVmq7TLdgyiBGdhmF
uETOZtYrxWQoshq0v95jIYPzB3XM6MboUgrxzdaMaRAoqn1QOTdGKdYZXJVQUayFESlnPRl8Oc3k
VZfBfLRAJKw0036Ww60m0TKOm1fVqZ40k2bezJapb9bgjn7Qib7mKFY5npb1prTFuyUlqCpbWfDR
0DPaooXDcBDlT7a0huuY9ez03cegMwO5rzYc7+eh2tZFeakb582dqq+6Kp+VJKiXXYPrCHyzpfwN
EZSPXdYfXERxPT1rnIYuXl4eOUVtKh6BVekgMrCKXtiRWvmprvEEGvdPpqI9VRQyd8alrIunJtDv
Wtvy6d0ifc42VVrdJvOIWh37s28Ai0LYQRiZO2dj/Or0ehsU3jUWlbuwx/SseznBX84wyynZdRhH
RYW3b2pv6c42Ru2mschV9H+1+QXp79mmdsFwro0yP9l18mjOHSWN9GHqnDuj9M6iSFfVyPPUqUdq
4XxSRXpRZ8BNhvumJvpJ1aebaByXHgJNYOcNFgbFWQF6LnUYeku+m5mTmt4qGKOtpSpL2V865hYW
2eo2NOwF3h9XLdfuRJetets9OCS+5M/65qOj1bfWwl2h6V9DbKzmEfZ2QrttIeedoi0Ri1zCPjiP
sU3bJftx+W4VynNC06aSTycnMnZ5GIc4Q3m7iM5NOQxmjqpiUt5bd1D9Cns7vQwe6FYb1nK029kh
YHdep0k/evIRyM+SvXkd3ZALsxn7pVyc8RG7ZtwUrT9ffeWkxF7OawHqF31rQ6pf16n+FMlLYzNX
elKHRtut0WZmS5EXT54ZMwTTvhwhpiqT3QMGJ7i3KsO+mq+64NwX6vfMLImC6iO2G5dYlU52udiV
lLy1ylplbfJgOsTYZofNc162Z4yVN9psrRz6OmXtBwnXEweQpexgHir8q6ZyJQsP3BBt2EU5eZhG
iGTl4v7lYAlN/zb9puOhaD1mTZK+pWX9qKBAtOf2bpLXjsup7P+aouo4Qe9JpFpjhiRKFG6w6kbt
VimGreLhf43Rqa+XxR/W/PMoO7ULCwy5IlKPIc2/VC3kHGKSsu7s5tVuE21FFP8q/+LvZ9HLezDq
lleHNIzlWn5BWO0wx6SwlVXpwTK8p1EMGqsmOLROAG11+4VpkgpG+4w/FuYa4xmLXfql2yEAUN1M
viiGZ8Wm+1dGOGnFgdLD+l1qPSrQ8kWQkWaFuodtUwWuaBg2+lzdFAwthJcDYpSPqYluiNjL9SBU
0hfCzQG4Orc1TfgbIN7KQkziQ7Z1F6pBY4K+4DXZRbF1kwN/mMfkduzsp3jKLo5nboMo6NdqovaL
Ip5ZSDSMjbJ9adSXpK3uC8SiqyLSdq1iqL5CDLKuG2wDc8+bN5qi5PQniBa6CUilomtJDuqUO/RH
kpZ3sBD3Kqcfai6svo0HULDPvqy5OXbueAjGJqZhqFQWTUsiW0dWHGbtHhnCU5cqe9m/A+Z8ZVIm
az33UrHVnsUUrKaWS1C6PxO953ED1JwmIZpk2Vc5burFIhvHYtGHBO1O3oEBKuix5GBgFcGuGYuj
Sq2ySGWyVJVmAkpysazp2NUeaVE3RzXU5Rf5grYKZ/oo7+4bjgeUMqOgPuhpfGyt2HeN8uIZlt+3
r0l0LjrjJY8TX9Y7O3J+kEqRdgj7TWkfO9RpjtrtTBqrwR9WpvLojB8sKsJ4UsgJxPxdPTyT1vn6
y7iLNn/F/8FShg2twhGchsekRfkUHKZs3sh1PZOdLNGmNp74RIZqodK3YA3gCqT2lTe850vN6MZx
SHt8htXGAN+1kLDxyWExOzrW16CS6AeByMdYFj6butLDOLXx/CwNMoRTtqhllrVEgB0m88nitiil
chLa8BJe2TAnyqW9+8l/JC+NocoHN98pCB6MBxlQyBOt0K015Vl+i2+xm0/C4SWjhSOzn3LXVOnl
NbPjO6xrCdlDDSViPqe+ZBdFdnKkbtHFJC4t5UbqvQpibnnNRGvAifJj7FL1iCiwI0FdJPVDblec
BO5xZwbZsM5U50IYocufte4xs9qVvFIuhYbcM9elsfN5UJMLHWsY7oPhlINK9YIfSm27PNP2sOTz
YNqZiE54YtykNhsbe3pyms9iegjNM38pBdaKp5EqI2/Utoj4b6KJ1iMWAFXswb230On5P7cU97JZ
gROFfIS1G/laSg+9flPKA2Osv/MT/k2w70YO1UNSg82q78KbfEh2TSlZi3l8jluV86g6AnZMHuWj
7g06U5jhOh3wIHr2nhDXavq0HJYnWuajQSGbSBVrgQ3gKxCfPdCFW9l1L8EE1AV3qd7fyYN5bzC7
omE6u47pG11zQ5mctmSo+/ZC5aGUHmI9th9UoKX2pDD0ormnkc1XOLzwtARqONGjsYk2KkAi2fnQ
sMLxP9A29ZYeYp/rKTUNfc5b0tzwe3IixqBN0vBKdT7wrvJFkVJzAzwH4gerXSecCSfEqQw5DgBY
A5Oz1w8Q/huvkb0exlze0IxbD0+Y1W3llyWEwLwaIV7bAfZQTkkesPSWXfbg6uq94BHLb2bYEftK
gkAiriP8Q7088B1W/NyNt2FK4laZljA6FxoxH6FTy87bqkg8FWLqdolXQpefC+M0Zkg+qSTJz03r
B5cDCcuzMyd3vNh6MnJ+YRfUkNANPQVCe8nrw9tJvaWM9GXR96eBv+61L5gyPH3uKChY951DBVM8
gHJRWPOy5UVQh3xvxs8SaMb191HzOMDM8Lwr49xr2fuE24ZshKiT6q4Zw25Re+5qhBjBHHWrJ/la
yYvjC+TI/H3g+g0fKN8ETezl61H16blwXKKicZeoaA35aHlf80gwDvJGw6zbWSvpczM8M1aSkRJF
6SO/FQAJEUHPdq/xUlmgcMnN1Qd+khrhOcxvjbr7ZP0RjbFnU18a9kU+SlOLvCXpdMm8SBGEyPWS
JyM1LvxfBTnfBYBusgj+/xmX1uXSxAglktNqI9kPsvWFdqO0P8lYT8qYGUWns3b8H/OCf7qafTI5
lPV2SEUCU6DntghpzX6QrCyGQzYu8R/junqWtox8toSLdN47bSvcAK6J68rEOCN7Yj3lHrgyST8t
CWH+969Z4QaZw+RSGW+5pvEzOb1zyjtyHevzdsV/+p9HLJ8nnX+rqZ8hXI+ormsaAK0FOOpFwULG
aiTsryC5t5lHKcNqdhZb4eBzHM9YPXXn2WUDksuqpZ8oE37Y6omrkw85TZQtb5Ij/nQeSJJ5/nIo
7gZRRUk6XsoZSNZLzr1Ay9byeM9s0PVNEoI+17CKwL0Jj59ngFw0aq6B4bAOqTrmiBPk37/dVekz
jcvy1EOqRg5BZVEd4ZP0wFtTzJYjGIQfKhRCK+j90CtWSXbseU8sXp7ICh9nhGpylJpPuaExnlN8
/ft01OeMux/q26o9xYHm/022/vXkkBsdEyWlWILpCH1MDCTrAcsIHyQ347b5kKOO24cbhVcuQQ56
6LxnmG7L6D8Bj5fa11Z54WvFOOBAesOLKt8MuXOww0dnzesWlkr9oi3WfIX8M6Y9vx/qN3VbkpX/
oFERufutXP2M+G/zkXx2ci5I/xCmF58kWW9yIvINgn28ozuN64lZlvQZj13yv5JGyCfTe7Fwg9gX
3RV566IidOC2GIxREwTKzgdfzX3J93VAOarXK3aUhuxArbxUdLWx3kiWDoudNtebMN7oHGuq/8fZ
eSxHjixR9otgBhUQ29SCqcik3MDIKhJaqwC+fk7UrKas+7XZLN6rZgkyAQQi3K9fATGhqsSTWn9R
qWhYoH5/VlVETcU+yXfkVB44leaWwFfrhDX+Sm2EQfdiuUfRGRvS/UAFviSiaH7xaIkxRjq0EWAL
bdpYyjUfUlDRM2W6KFMGGmniL8hoq0Pa1XTfFh9x0q9Uq+DZ9Up9CMqFyj2y0YVMHnnm/F4Ci9Z1
k6XaVxtPHZfq5OTPXLA+FpsOEpcjJVMmqsrCkunYgk/PX+DiJi6OD/8nZ6eHac/baAXQAMU2G35V
UACakAlm1TygqV7Yxgu3RxUe/NiA6/2/n6jmPpJSrMoOfkPtQCwJvj2rgjsxZz/8Lk+E31SVQZyf
yGbdEh/Tjq+iH7akKS16ZIx9QDSfXKB+XKlNqDQ9hlLjg/q4kYmVHd8+MburU4pHVQ0a7jWSpM3q
m6J2ESOMj3OwqVPmzq6/qkkdkAFI5zdEL2JFuDNvTaitIu97ZiKVQHXx4FXb7nmEORWkVy8+ePlZ
Tr9TrYLPcdOmZuu73SqN7V1f2ltS3ga9Iz9QmVk53236YyRcq0SdYp7VDpoC3Yx01yzISA4cG+2l
ApAYCGr2JnSpZbyNeWQRD4EFpy5K3TzzjL3MaqYQITp8oy5RvaJ5dVYHiTqGg8B+4MapVcJe6wYf
jjOtrGiKVhlRLwbBDiEOA/TbY7Yt9cdK/2kjxEDumas3AoJQkvjFpm5IAWZ8/CqQXr5r6bew9ZXE
NZx/5db40mTbTJlNpHX0wAz/2BAlI8L2yHjOo7LNEhoFKhQbWWkOMJyQ2Cw3hZIFxUvfEZtuah8z
RKbR/MmgdVEyjU7m6sEwkINbjM6/+X+JZ2RhkzvYwWHia5dvTOZcRTugBwDI0O34XT55n3/wCXvs
W5JXviEWCguTK7HTZx5nqP9S0RIGkUSis15H2OSlke2YT2wmSdnpEDcsz/Z0lBVaZWJ9WRSyspj5
nlV8DHelI8SRrxxecj0qvnIiYnm4Wjee+EOXHBO+SmmTpmyr/iFfZTK58Atkoht/pY5ZQ0Xxe+x+
cH/eeO5n7x6i8geN3raNq60UtF4/KjpP/3a96AmOwFam/q0z5S0CT/Uwwavs96nM71FKY51GazeR
65QIIUFUSsWAnouEz3ad8DqEL0PbwWd0SLXXA5P+jL8gCyR2hXfp/HnPTeOK+7A+hnOK2KfcGng+
bRDHqfs5d0AkTPY7MCk+fIs8mo7IUX9UZfZhLPBu08U2SHPAzYj4kg5WrLf78yS6C8/HHLSFdOQx
4b3g0hoduz5NuyZZsO0mC9MXk6o7vjiYRLtnBn4T6Ysxe4U/MKhqq23FXmZjR6aWe64Qf2rmhi0a
uigtQDWHj15kLzz/lVWuTsJpelBuZEEE70NiUdXv2XIsXpeEqj9I2oeaPF++lw0bq6nSL+lZ084Q
wl+wzB/LEqOibDpRVaoJZGNihpF+ZuQmqvvHfQpLfz1PF1ZF78WfbUuCStEeyBTZ+BVy0a7aN+HN
ql5l9ZZkyHIDdXM7Iyf2yTnWBI5EwoOFHeDa5R+a9GfiqWfRay3PvBkqjccZz65ijRa3intZB96f
byCGpT6+zvr3RGSvYeYPfFeVn8Mv3GpTyKdQa7DY9dUKVR+34V+oV48vO1gS/KUYzgPcriZ01iSF
Hbq2B6y0DsVINCIDTVrtU9QfE4hiXAoASdR510yzmfRw5pOFaUb2LQDvrIz+UUN/BnCid/tcT35G
fIIZcTCsgBZl0ViGB6HXnzrTgjgqYcHy4ogAfCaqelclNvtLtc82zAQMX6ctS/VfhPeEKydSUeEp
ZqM3UTYMf7qmODAl2EVeT3eVh5fBkD+DVe5gHB0KeIaCdKmFsNmtvWo+Q334EONwb1L95Ova0Q6L
kTQgNNKNbiCHIjmccd09I7JKnyKaCjl8+qjFAAXnve5UAKqknzJjhOmTTTvbbt5Nv9h7rbXvC5jK
NbKZBlUZDDR02YlOMFUe6Avbm5f55LWQZwh5xg4rX07Y2LXw99Sn8Mu2WDp5HWCVVzUQwn3xh4rk
s1e4mc9Lr+YKbZMsg0yuXM6nMwbm/iow9fyUQ787YAW0T2RxaU3jtym6YNma9XnOje8gQLKCOTi2
0j2DXsdBbmUN1Pahi+lo+iszTAL9wuxid8Mzg9B22Y3gb1o3fIHKASrTwleu/jucYTIWM9bioq4O
xWRuUWn9YZy4HUmWUSoO+G7Bvck+a3vad0G+ckdjyQ26jDzcTIveTNqSqU1fmrD8BMa8g8nSO/Yf
BQoatXOWBCoVWL2iGFhFkb7uY/aiMQE1ib3o4Bn5O2XzLR+AY5g0DWTlaDbuf2xW1VAZi7xJPphC
5KtQTuw0Jmr18u50AaVk/mjOEq9dg5K0NKNzYhWMsmtKImLKcPtdBkMF0kRI5nJqG6BysQ4wWcLZ
oT124bw0Y+3COP/VHr0fz2eTsKtbxRurGdmRIdqiMXC7YwhB/zx9QEKD7eXId9kkrz02jWaavptu
9qpovHWlY/sHNNY24dovBLxyg9E8GzY8qALnhN5hUKORkOmYJz/xDPK+gmkVCeMcW7nJ/ojXixEy
th+dTTy0UCsm69rp4oQfSLIIdZw9DGd8bCbnBw9/nA3D4cW3kmIdy/zLi9q168Z712is45haRFaZ
eLIGz2MvzgbNAa8gyyOt2UOpxPuJQHkKZrM+xFh1AumUh9GmPGngrz327kwwA0O6RqHhLk4WWQ32
oY2wW7iD9SZu/GPJtLUY9X0/e4+dnlgLLXTztTaVVBZe/WSp/Klc/1VHDdmozrLwifudOI5YBqHf
tovUovHsJ/zYy9BrlmLu10mXdEuhcrXkBNzbhfm7MzHnt/1vD9fXuoExTezHHorKSmbOqk5Axks7
CcE26dDdINxTSy7Jl8oXYTnf8RoGNO8daLyc/H26kjEDbGe+jU4cHAPfOwoHK0Q6VaFFB0fTKAjN
nEQ4Y4DSMe/NYHi37Ppm6B9BxyDYaJydkO7Z8zw1rmwOXj+vwlr/jWfG2ub1F7VkVKiFw1NV98Nq
xNd10bOaQ/g5GFCMDwEjtHnwtn7efXaWxIDV+EhSjpxGe3LGeT162intxkeXzs2ysfhri/prdHFM
MYQjT4i14hdDaDsNyH3hlJTqGYQ+LzPlsrdq8hVsCydJt9t6tvFbNtajpqfdUmu8V8ftAfNISEqt
eQb0yI6tKa554xhr+F53s8tfM38It3WIgRNBUmU6gZi7gh2QajaD0TOa3aaZklVBP7ByfO0lnZEf
Gla5V9iOOwwTGItzzjBTFZormZbG60Y1JcN46Lv8R9NgfboO9Auwt8iNjhgfrProrZvLQ+X2b3Fd
Yze0ZmS+afMRl2vn5IXJqc7vnHuwYt+zplon7nhykfjBEdu5BLtVmsPihefcrbFLoYqg1gJWBiEZ
bypp2FC80T+Fel6BxYjXHCCF05bfy7gHGS+eyWyK70iC6IrKvGgSetbhQJXX5JcJk8gMNW0mUtgP
zl4duZCGJotJizyP1RsMxYU6iwt6mIT21KP/nR34ofx3AolqdAnyztv8Kl1vbfXNzYJHFDbePkjm
rRYGGJulxbb0wpMh5MPYd/uAqEzF1Jwg6ajiKA3TE9EIvxrRf7RZ9GZhlCd9mhKr/6KJfrUbk9l+
/z7i9LyUZfTQ5Oa7nRZASIO79KlYF1lu7NXlK9KU1mItXEbhE0kFOIt58N/1QzeG/toOx3NO8T2A
LhIP8mDGcGOzIvlsA/uxwcIGinGlbXtsUVat1VU41lZ3rKR8XCzjp1hPXutsTk+JXd58awAOmKNg
0QUT6uPQ2mOcCpu7u8ik/N2lwz3hHJ59ITdx4B58P/vElpadwx87cFsdnjY3zzWqACJtNRCGNDHS
V3sy/d6YuGvHdo5T38a7DIpkPJM+WTcePUFiz6dMQAJayEKUSDYNgCco33MKXTwfBKmqTJOK0Dpl
Tp7y82DC97X3QB9prcjeK7ZeZu1c8MAmMbYuGX64jLHTzEb9Xldw3fkMfiThgMXegQC2DytK0SrL
WTm+rgJOrdRIL13kbKYSmx1sjVdRQYnQRQlDibSJV5rrIM/FdKHKk+8ZtsnjPPFd+n5BL37SW+MY
4zOTSqgXyVg/GMmcLCkowzZ7H6b8Z7SHi5X290QkPzlnddOEl3jStyW4t9My7Xb78Kc0eoxu22Jc
BJLZUOgHB7bWtaPFHGSM2ATx7WrFdjFjeC/J8J1wNsg3HogBbZe9aF9VirfwnO86tiPAkeAwo1HV
C+Mh5uUhiGzjhMF75Wt7W69PYdnuHfYAz9c9Lit6bka2W+iRsP7SUd4t8rKMODl1Vfumzd6VMLx7
Q49iKn7QkD+nqDq1WD9Dl3lMh/hF0v3IHo8O2ChzrH+o/cUW/tHMoBchJz+p+qJ1+2XmZVu9jg9W
3uxdPHwGFplrGjipUmiYLelwRQZvkw1MlWpm3G7USW2SuD5N9YP6F3MBRZED6BxVhcR2Odj5gCer
KpsYTXkO4K5+jDhuSOWkHZQuRudgPamrP2G1jqgzSMFH2JfMiHBMww3ZZ8VXMTnNkrGGrgh9EB+b
cc90oDaRVTmBIp7Ml0mkr0kpTk47vSPx4ASOqTpmblKVu3ert9OFHsYuM5zxOQ+Mp6IIikVQ2wgv
dFLqO29vyuAxFuN7MGpXpq0rQoQfIxLz2vGLLKGrzR/PsRpE5odxHj/SQX6gFLWBh0EKee4QY5cw
tTmU/S1yuUf19dC2h1Gdnu3g8eEN7W5i0mdURbUcAbU3etxcGike/byq8N3C8og5JrM+UGKgzKMi
GctW3POObEebYZIf61d1l7PKs3dDmfk8MRGsynpExD6eTc7UpPa+Mcyql0rBA13nBYvO56C3Tpb4
CbzxLeycZGP13JwBhQWfPhIrM/eYLYowpb2Zb8nUP9Ay7Ub2LS+XxzYon1TEqV7X27pIDn1hHNrU
ZpZSDsux7n9QnT1luv3VsQQVTGNW5XvuQ8vi0Z9qITYlsaBu0jzVtNZYaV+jvKDXNphCk4hgGPqa
BOa9EU3Armm+rVNnk83yOBTWzelgquP31K77ziGGyLyMKX1rL4xkSUUkF6FpHQYLaCz0Y7ItycDw
XY+7JrFKMy3TWmtwCfe5gIify9JbtU2rbZoa0BIsajSgokS2Ne6Rcknw4O6hgf+38OeJyG7DxoU6
3XZkjSQ0gUE2rdnrVbxuw/GJufxK1+rfXdtO4GfAfpIDVoT+JpBgZE5tLevS2xrNPO2buP7ynerZ
tYrdDO2azKwHv0K2VnRPYWKxq9rP4dB+osh+UPxYvUAAZE7M/OLxMR78z2bsX9XZ4qf9O4mhcDEz
ylPf3gRze0NefzZGsyd9FaNHKb6HMuZ1tsKTV7nPlB13Ab9dVWNxDy4fWQ+h0/6UASSbGEn6Qhs8
KlsPF3l+ItTw+Q3GEaW4/RP0ELj7FGVIDVCdGC76pekeep629Bz7vQjaV3aOdR9OF6PyPqRKrHHD
YTcOtCOkRx6NKQqXqlpmxnzre6tYjJPDZTeXdip27APL0i8QDpgrrcTbRS+jDq44884/pHZFYuc0
Q0yRz/kS/2b8ncEbECmBaac6+xn3Sg50uarDEcTxMkmeacTafBvI4W1ooBxPyrLDhherO58WRT1X
fKRafIwCd2/ayZs2Qg6rHCxL/OZDhVjoOG6pX0NjJsi0fBp6cVPdk+XiokDWnxIUaCzsKsZvLMsE
URjz9JTO4S/JiHDlTvZmltW3DpG2MOpdVfo3X8c4PdL9Syfam2f27JqAbKEdfnSQ0WwBoDaUbJKh
gCwKdrlSzHtyph8qXjeSy3jx3WyvaYzuOKfXnjUfTdSHFLP5Lgvrgz3j+oOBNQHMyQwZh+OUmdqX
R702oBfpa7zxPLxsK1lgidTnNzPOnzTNRDTSHB2I5kYz/DYpnPDLt5d2bByVXE7E87JMclZNRm46
FWkByTOYHhTTvZHlVxkNR8HVlu3wWbS8pxGzkYXbVPRI2aZuxnvtNgeQ/l3UVK+lOd6FzA9mHr7a
eBi6+bAOdTRjyICsjqU+deA6KA1DTmuPPc5w86vVd/2yoYBaiJ62Vw812IQ5owPRvTtx9yBncYcW
vIY8vlWryeMFCy34GWBCuOO/TDzLAdywcpqXwJGwuIwRnhFIQOdtE+zszL78HuL8SuLvLo8pTu2A
8OlKhLcac6YOnySdLGjSkFs0iSAe1TztHLNH50y7hJ5wy23uW7ggI3rbxujWJWVhPYS/Xbwxlk2g
HT30HWQj3Bm671Jf9vhR4LeIjmwJ0f2QpC2+r4P5gpsX4xHfyLB4QS8l6Q0g1ryHuv+ZdvnJJk5O
hfaqurxwbIKPhnarbl2Xw5A36FTU+51Xgul7a5PGpVZc6ENpiubspWzAw6uOV5yD9M3V5+d+pPGY
CUFS5Z6qw9Apb93ShXYW7ie2tYwjZ3Kr4xhjPllM/aeTTysiYK9aNW9yfdaZ/7QU+XxOFzwrZw5i
N+VHIfx9Oc3QnDp5ykk5zpWUxW63fmt8trMLQk5UJsuvXhZztA8x8qczDF3kjtz8SC8489yNPpNB
kLvuU17UTNqplGzHaneUhksfJfIyCeZXCVmiarITCdC7kGM6dsCVlecHBre4XEWrOYP9OpkX3Y9P
c62d7UpDej6fhkTc8LtkJpW+5bF5zcbhOUmwc67yJ7foNlk6AZlwC5Iw/Y5N/ax7AA18jbzwoPob
x+l+1GYwgX9aeZkcpNEeOKrNFYX2QtbiVBQ9s3fzWenWvDS/1pLIXPh4T+puQyDee3CKY4G9lm7Y
DxgID3x0czfQTcNyvoipQ9xOXaomI11iPwVjcwjm+KYX8FkEvo2Tjrih8soj3IZHo1WvONBP5t7y
Co9Zx+7pKphYgSyJObwxuHki+RE6S3AohIdcLEHUBUqaNOMD0ZEvbkjUH294IY0nK3fPmsumCXC4
R2+y1IfyGgS0MzyYws6gOGNCPNFz2zVzPm4Q7pmFfNcyiFcjEhEQv+cmmHtyiMKjAwrRoG5YjLrx
iH5whlQgHlHarJmwPjN5vBsxQigvm98hV3KE5fLewU5u+N5gyOx8DpkDOjaTiwayMgV2AJSmGUAF
RvfVjekJItqHMLQreORL2okvrDUptKDaJjKDt6Ag3xluXIsIdBck3XUK+kst2w073d7p/Yw7jpdC
LuVNXaR6rXvUTeoU6+Lxl2k+2rqAaJK0n5ZtKeAGBotLqPYqLTHhC2c4ZIFdnkWAFb1r2+zQiLkQ
d536YHovkDU62YzOZIRSoJLe5w1kxWhlhjhM2hlB6V3w1lUJJU1bMHYeRtUZzL/VO1/X4jmSzT3M
jEMxRPOSaCpEZ6lxtodQZdYC3iTFNmKROAOPwpuU9gBqRdoTlVnFct0zIxz7tllqsf2imocK9SaQ
6Quw2Xoq5ac1STSHstz2kbZtp0QwXaiuakNLfONQye7Q8akB3fB7mJYt5Uqc6PegtHjC8YXAUSgZ
6QztHc5kM7eMAsO1mKUOsQamXzgFv+hgFkYnxwWT541Xg98EKB2WMeq9lJpyYJmiq8bIxbxrSdmt
NM98TXnpojpsl2WfPMZK3he2P11oPub0ZDFvoB4oXDU6BBMCQuJxCFV3UdyYbVouiBtYmhXbccnO
iL3bZa6m15H8hgU5oL+MfuB1mHf+xC5hAw+D+LrdIsH8a6mk7kqTVecUzmYEbxwSgqclt4LyeuhU
+TC/BOlM4RtvIJKt+nF+mdCp+lb3jmvUPknEE7RDxr1TuVPqF18dGRpBPos8QjfYNtaNS8Cdvh2e
RvqwAh8LMQVHpCRM1MJ1m1nLlggT2OmbqqqvVRr81ufkoem4byE7qhXlTCLt6cem9lMSWWusfvTC
epqQJJYhI45KBx7nTJm1ZF/LBqKLHSBh7u8mJlAzOhSznL8KV0xLycx/TPVX2+6rzeDD/e/j9LXi
WpOssFCAl59JiViaoVQ894ewLRw0eSTVY08AdRlbQjYzA8CzQW8YCRDIqZmWmYiAh0f7IQ/IBINk
FuX2PnJpN4B+UHui5S9S+W26TNr8MfyG6P+WO4yOm7ynWI5h8lRbsw7Oed8ebVjyhhf/WZ2mxvCj
b6eHqkUb04wjxkJsegUlYFQKSroY3lgrHoemSdfUyz/s5w+qt9UrcotHwTZUQGbINrK2Cams4dWq
CALlszAXLUQPqS3pLrcxgSbEqoJvR2GPljWSDpJu9yWt0BcVKAnalPF34nzp6A32hgUpwsSEJGxR
LtSBpe2LMe+VXHcdM+mznJRgtiA7oZ0NV+putdI8j7775GDbaZnpO+aUp9Tpb6jQlhw95nIsA8aS
2d0sk63vyFeBxC9zu3U7aXdnMt6pSc/YfO1w1nqxhVjnTIh6XANYMDBlTEFfPunfbMk+Gl0LXr84
2U48wVqeIfBY6Aks+6mwYGTlOlaKgw9JpEQTao4nJ9cugQlS3lb1tz737w7mBwBBLIEg7+yF+rEA
hrekzDmDoxw0LLnSfPI26rN/jOVM7HzinLQxfqv7EBfpxNibrj2gDx4vWgZNNmyYWOTJRl0hRc2b
i8p4YajbrdGcqgOpYgP33N6jZ4ZeopHMyDjf3BoieU+mCrJJOHzito89Dt+i0SRFa0S7RElVwahs
cYRg+6rFiJwiTJehp8H2hbC+rOnRM8s8xrZ1iejnfBCZsNHloXL0J+mhywjrH9KS8drn4CrziSed
XFGA7YwJENsyq0fAgxMHGW404cOIc4EetVupMyRAUkr/YX3OYXv35fiBw+49reG0k7vwGEKxX/UU
mXo3XQPqILyeLp1skF6M59JptqmMz1CcsOUnKxCMGqWS+g5PrWPeR0imS0aeNf2PBvMIV4KF6ZoH
o6pZprgHIMIy1nLQUS/KFyZtB+kkXxhuH2cH8lZkAJQEsripC2xmhI4paCr0oHtOUYpuS+zmuI0x
GdCvbcQjTjvjAYbWRngl8w95iSxvC9628NEsaFWL81R8z03QsIGZqGwIZYpwQ5hLLzs0Q30w/enQ
EqOR6xD5QPXXmdG/FHkaLAjUBr1MKBybqnrOASfoX8ER4/7QW+Ghm6rLjPehshTRtRmAIdyNPU4c
iCqgedbPRLIexjTaJXg10MeA5Gfxy1hZP1mDntBAD+ylPnKK8eTPxUl6HDnBWCcLgrIajkWIeKLF
VmvMlnk+P1tF02D3iaB3mmEqzD2LJ6yKu+TPO2oGo6tWc8zopWbSVnWdtnSsBlYS4hsTc4bYStbN
0JnQJDXIXZ54GeIaMngEJM6JlpndUp+GDY3LMSp05vQk82oUZBEomLLwwBubMBT0eEnImW0n15Gd
uUqntRNCR+X9WMTcnW03NNMD3t7b1JW7kto+6R19ayWu3CQTdiWGXt2TuQFx8A8jp4EjKpiuLRP8
AT9rs2QbmGjwPTtft9I7GoNxyVsWHmphQOaGopSJ7409GXZ0ov0SZXKkPnx16mzfxT2+tARfDZ29
z4IOEuGcbmKAz0lVkg06fWoPr2ebVKhWH9EyuodQQUiRvY+z6VdRzDu48Dd7zJnM1m9lIVDTktUK
Xkb0xZNuz7fQyFYxGGdt1e5ajjlycQgzE8MjpAWKbgshMHd2bR7+Khr30XfnczFqjxifHE03vIq2
eAKTg5SNsNMZx4UGAecy+kCt5Fk41sRmildJj1W4Hl+FE7w7TrI3NMmcQ8JLrEIdTrqbnHRCP8Oa
osrSwK9RfzHbrdCjlxYO95ordtJq97njgA4M5hcz6bNUlAC7vbIUwfJKe18KgLTITW5GZWb7KZTI
8lpNrqOof3FwxCIonGAZNuQh1R5dRjcRBjzrSGY4x8T6d6BXt6hD5KlMFiyurU9xDmGAroXFVSYt
mjVfVBQq/jt76CHT5Yd6EMmIx78BtZxTb+vktEEDTN1AO7VU7hmSQpt1yEy92drW8DkJZFiD7Rxo
FfaWh6JpNoW51DGqWjTMHdeuDkAwys82yU9hrkOPROfnhuEABQ/AJg3qalH12PiYo+EvYkS8NgQu
2xyvNYsXFcXWJde+clzmkuN8ySb32kp0iUX/WlSJXOnY6EwGAFbkCeAe3TzqEYJoJw93mV++6vOI
yrUwfkr6MouQGfpL8vtmp8LqAgr2wKHdGdYrPs5PsSv6Zd8rB4EGmQRsai/6UhNbrQZIqPzo6HX5
Wi/QHqH3xRHGf+jGrtpUWnaMpMcDDi/+8NFa9g+qpZ+ott/ykA9V5tQJFSTmhRj1C95i0a7PvPfK
hMWoZ97K9cReixBFpPXVaarHruvcpeflm2Rg0BVavwZtBruAgKv11lM9Nhx+0vi0p+FFz5xziipl
sDB1wwIODX4CH7NMtSdlOCTs+BTWwQMCFUaQffqSZ93WbIWFk4T/FPcdNptEKFhglqXrf0RBxabS
fI3jTCbhRB6qgLqEBfcQLTFZ32cojFY+XZnPXJsO8rX10Fh1EJFoiEtBehxbe5KnEciJ4S0Cn1hq
eIwfae79pMpBoRq9LyuxH0eWeuaKoxPjKVMU20mYR8sd9wGazzQgTsmXVFSl5/9mwPHF4yOWj7BD
FK0nUY5sadZFM533FG8h1xcPDuaQizAvdAaFEXzKzvgFAIJpGLt91jY8WP08SPlCwOW99ogi8Im+
FMyaFlbovCuHJTxJKJPm7CyoM8my2Pu+uZA49C8B9F4ts7ipBW8aSQOYYr8aOlOcFn4zo1rMydrJ
inFW0D57neUkZlh/MztFM8F/JQ6YXm26wf9j0xGrCUHxomvKWzR5z5OGxAh5g6a7j5P6xE1GqxG3
Bx32yAry8N4INTBX/1HRM0zMu1IQs4FyzmKfVjQ8q0y/ul68hYVYph71By6/e9XHpeBq0OX6q2bF
x6hBzFhiUdM447HO+pPy34gG7yNtpmvRGl9WY77KkbKmd+9RZcLHNrfR5Lyrh0UUHxmEzIFmxq9G
5V4y03jS0ulcd8a9dK315MhVxFqypHZEBPdOq8y5nONyHE13Vy2C2O4Fs6r80/AM0lo5VZnxlRhe
RRdtoE8yAuGssm4gzTz/VSuT2AooY4FWR40IcNKWGplGPYLOuuhXZobaxkpPaeQxe0pOTYknxYRP
CniV09q/kdLvvCk7dr481diXLydDXPTWRksxi4UxIhWvGB/MhgWH3Kge5thC1RveBzy71M3JARTR
QE4PKTqhMsMV3W1+Rmw8VFhliICgjrr9DDo55dGqiYZ+2fYcFPZ46WkexWB+ayZHvKUxu0aGouZJ
dofj0oRfhT4GhERkwTKlmVG+YGU3fXcuZIW4dM7d5Hx6Ps1d6/hnS/q3EKg69bSDiWWRgqO8LP+m
4z6VePDnI6NSM6gg1eAtRPrUbyPQl+5c7Yj63MRZCYEZdnOMX4VtwA3BQBcRxojWIvatozaEjzEH
HwIDaAqjd7cgR+he9ULLebENypxYn/eR3ThqgL/TWrxx5umEU0qMJZP9yzWczciB4rDmmha1eQmH
D7OfbvG//ev+xZTV+cs2UyDGNTOozbtOi+/+5O2jXnznXf8fHtn/4o7q/GWOGfpRiv8GSb5Blu04
Bw+ta/9X+qL6Hv9g8Sf+Mu0NusIuQi3IWUwrpt2EfBjjKTLB5xrAO6d4TbGycFKEqiDp//tumeq2
/NPP/MulVwfarpOR6/Hj5MocCtOPe8ecj4hEmMj5hxozSLe5yqm404DcqFe8FiZypl2azLpjY3fs
RbJOCxjmygOPwKCtYc3pfzxN69/uyV8mkx1UbsJ1/HynhuCdrN+dJtwIwq4DSAsDLwfS55Oduz8p
TXpgdRvltxbMKJ4BM5ilwjokI0W9BlVigwkgo1lGvnxpZMWyzX7Hdvo0hybAPxXpgOfaWNfPocRI
EBuyL4OQ0/+4EnVD/+lG/2UW7ERdmkoavZ1vNFcvsBiotA1kqHZNGzTAsUnJHmS68L+fq/Fv9+0v
s0p4ER7IWp7uXK1/sYbuScX7aE30CMMC2mjP7oszR1t4z/ngv/5//tC/PCqrrMaxaiKfXbPCr8qM
D7agSx796JfeQRcORQRuMtqQY6pTm6T/8Ur+yxsv/nKsbB1Nd3LCSHYWBPq2dr1F3KD2mq3uPywx
/+0HmP+vJSaYjjsVs5vsjMHC0VUi16y+eyYS//u2qdf7n1bGXztW03aohlWqve5lj+TybpS6WVVS
fcf/4vT0x/hnlP/hoPpvV/PXDtYhW9HBFJMdgPEramkqIQA0Uaz+99VY6q78w+XYf+1izYzropUP
yQ7l7CFykYWZE9OhtnQ+Eh1MQsvX5GtwmAmbrsxXg8FYflUhE6hmuiSufsX8iDC3CAJ1GB91pAeG
b53TGMYbJgr6qL8o9WdXG2hMcc7zx+ZU9Kg5dP0XfFe4NmRJu2l/mNzmP67pX26Z/dcmWfVpD4Vz
YgEU4a8Ug2jEkGtNiv9YAMa/bML2X5sc43TpBIwZdhZUASdOcA3g4kgE++7y/8PZeSw3jm1d+l16
3IgAcHBgBj2hJ0UnSqKUmiAkpQTvPZ6+v5M96cj461bEnVxTmSWB4LF7r/UtZeBR1X1bvxMqw1He
Ndce+aL/+dv6h3gD669ViXYXF1pfxDs7HbZ67K/CoLz2cBiosf13s8dSL/Xr4xblQfN//pfxv+sA
ikgj9BjAhnZxvP5DJzSizpPNf/4E//jy/lp0BOaHApFcvEvs4h7QeS1tsVbUcNUlQsjypWxSQzMc
EirgZu3/C3X5Hzi51l+rThZnxPPOfrybJu29bEPiuyns+0b9mLphuKSoZvzbJ3T+aXz8tQBZFO+z
MKgTlDf0StHLszvZBQiUwH5VTucisL4V6gcKEUhYQY9L9EHJ9bX67HTzkI4Z95GmwvEnlF4+5Xqh
qFl2X5xCD/e3U2EgrijE9O10DCYMyyY+roJKeUDNzo61967O6ITnHElUl8FMJsRI+nRCencLw/Jk
dd2qRwWhtXj8Bn8AMVUu4RfkCz2bcWa4SFi462oJ8lFEGrnzYmndkxm7v2xh4h/IE/QZ7rL3LQiW
zUte9K9V7Oy9Of0YPezAnrPyBNwjd0a1PtCSh+mZ7Acn2ioESiPNfaGZbzSxdm6IAjVNnIe4zA+1
aa00wE4TqUHMsK/Agssk0UBVnvMzyPxbS0junUT30GUQg6lJQGaLYRXUtNzqcOTTNlAA5/qF3DV0
C9L4as35E5LtVguHP6JykcTHJAmeOq17dpzpJyycD1Jrr1zrudFl2daR40M2tCeBoQnABycjqvcj
fAuKW72rbkzceOvGeak7/V0q9UEvz3QhjoFRX2YKHgu0QleLHDrDIjsSzlzUTLuspzFsE5kr2ycf
5VY/DitJSR1cZMFdTuZrRxmcKovuVYL1aPxWAcgAHfd95FxqG4piRixn4gLyQxAbQsdMQ/bqcrBf
hCwOhls8S9hzXQc5GE2bN6Z7M65OhR88YfMCyd9zPcVyYlt1y++zqSZ7P2M4DQszE9/jiJiUiA48
YAs4Oi99lF/CwJNKEXtyCYSNiwJDTUB2D1/5f14I/mmR/msbtd0U5x0e650jwg+FksGNz3Cb/mW+
/0PAp7D+2jdNtkzhdexrlYUs1CY6EiTvsXGrfBFPzkr4EDcGI3sTLDFU7a4qHSDIuVGHerjFXXqm
G7lDIQSXx9iNeQI6CC6LRaRjX9Cxmo2O6Ub8HA3LuFxgCt72afnfHZHEX3vyGMVhMoc1e74Mnq2y
vQZz+FHU4b9sYP/w6sVf+yN9RGBbbcGWz+05Zy00MofGbvFfPv1f26MIyjm2ep0cDICrfoPoERZj
4ET/du/6h+VV/LUJ6l7uj1Rn+Plxgkscwk+k5ycrTm91KJ61zrwH2vTuAYWFwP7qZ8mv/2rEir92
xiKYWKFjhM4W+iqJD802/KehLP7l1PIPO5T4a2OczFZvqpAfP1YZOWVNf56Rj3g92Z6zwawtrPb6
332Qv/ZCMTVtL90qojwZXkNPuw2695wE1eN//vFqGP0PJ8o/J83/7wSBenXWGuz1ODDjciWE+4K6
fljZQO7UOlKJbmeU/5a78U+/7K9lpGkwDHCcIPgBvSR7QyTYHuVb7jsb05xXmPc22lT+y6LyTxPn
rzVF96u57sYk3lGVfFJz0mIUYFT5lywXNYD/hxdn/jXtWziI3dzG8a4Z0pvrjGvlXs99KPVauP7P
341j/omZ+J9+y1+zPy27MA1GLhR6oxlAsqkuJkb5KbE6NpTjrdRfSxH+yKACXACY3qM+bAJQoadD
elWI4ESBVlDRPw+OvFXhdCE2fGNndO89nll4IbrGynok5BM1e+79Esn0UMNwqiKogl4ZffW0MRdW
Zj00Lo1P29on2vgrCtpDN3ARrNObEPNy5mYVVOPOZI8VRt4ug1Qla6ENXxSqueRpI6ZUOlY1KFpE
YA4wUi86et24S33jEdpF5fiNMgYe8Xjy0E10TPrpwU4dZzXGMbi5AOuhW7wElNLawTvYnf/hWsW8
nLrx1WHDmDv0O2NANVAr+Dtdb7yKxH/zdUDFXnCarf5ghQPXc+iodhWDAAyp9IkG3gRGlbjNFWe0
LMgDsCH0dCevqs+DjT9TWXXtVHGs0LA4eAj1/DHVIItH871tOIa1Oak12Ck31OVp7kcVPsrsmZTY
tTeW2qKwXRpl9raQ2Nkoy2J7iFr6mnW91zLtrXbsy2CPe5PnWegF54SpVC1rbo3LrEs+3dL/sMOp
OJAHci/pSMuObmziGCQ8dYdIkz8BjjIjAK1NkN2D4gJWes1OYS19YGK+E+yILR8WgBjXdgPMexoh
TBfGIYycXaPBEBpkfArG9Lfnw6ZJJDaMqP6Z9PkV5U6zzQq5VufHREYP6uICL2uNDvfCIVNBQAiq
t4YXhQOqgvESaDMqSg6BYoZAKqzuc4zTgxiCswkhlhN8cTYj+LhFjwHX0deW219dbFej5tMja/EB
zkdCJjK4TjTMOtO5KhqFX6ZfuakdItv7rU3z71m9IFt33wMfMknrPetU9zC1o5NvDfvBp/mMHOCK
JHpCSp/9kgY9GCUKDiSSCI/WIMAL2zaeeze51Hg+6Sc3SH96pCGQxNSr09wAy0KXQBgtNI6Vsvql
z81hZgNpmjikbOw+maPAYxk7x0Tqj6YD1WrqbpWHqElsgtL1FpUFbgcB+aUKiw6OV90Qo1FtLSN7
IkW0Uij0t6lBaGakyZcCIWmzflZEwcpGCkpBfnb9k8E1gAjodB2EwMw7E9O1PiR3hARArOS5JMJu
KfhBgS6tVds4v3Uif2lm0q+ryvNokimc6fg+uim8RJX26A4l6BVyD92CVlkUnFFGIVWPy11mYnOp
XbrndnFMy/ZklvFR+tB9XbyLnMHwdJn+mbSCkCARc1ijYz0jwN94Tu4z66BuSgyLdvpUB/ljPlkv
6i1ZNEOaMLhU7Igah3icD+gKg/Tdy8wXpAAnfYKAHsaH3KzilRoEsC9p3XEzyeZvD6py0iAyG534
Ke7nTd1rGu6c4NIJws2BCB8i4Z/CiK6crsH96REaODnvxamOdhHBVw4PBttzjVUHnwTWVJjcb17o
vSAaWkVe98BhHcsUMqxp8naVFxgL2zPRqaSjs/Lb4EcFaY9jv2kgB2dJ+tmN1dln4XKmKiFLvD5q
pvNQmXgxswklNSIlW7d07Gz+k57rp3ki6gCLZfegyMIdpafYMTYIEX41qNVWsamRNmbhL6bFsqXx
uoWXt4pkh1SQlbtGH9EyQtD7X0t2GxyZ2Tc+KsRX4fyY0cuV2CaWddV85hG5sbYVUlYmncVLkQpY
j5Tr30Jlg9DHoNp4qXw2zQEpjdaQPiERkkkPPXBcMMLtOw3qkzljHGaxjFhL9T3x5EfTMlQ789NC
dc2UDlYj/XCVzqBiy3VElytb9OtO2r9nGiSljjNCkr3SdHTynPJd0xECW/oxHeVjP8MYLMGhOI0E
YoVY26jPniXSxRTGNy41xaIPWehn50vBuWe32Vjc1rype5UhIre2x6VsFz4Ob+oO2ONfSylQaXHn
drAwQTr5yTLr6nnZY2P5SqN/EGS+qgWhy+JPncMFzP6ZgnCwdnHGJ64TroLSufnYWaoUW2gwwHPy
BnNXNemphVYgtegxqA3agXVH1G/+05QhER09rjj/4DUJ0FGIrm2K2tUx78ZUvpEZ/zDr5hn2RrE2
mmZNvONd8521YE1DbYIZt2iCo20gcM9cHX5LTx6Y04hL3HCj6UZvO4/uticTpHG2jTb8Nuxun6fF
UpPhOhICRfuAybrc1DHy9zoHY9cTDWtqWH098cuavF8g3gn7mVBVt1G/62pzT7f5NIl4q+DgVdse
jSbEkmBaF7MUEPqtd80mEp5Mbxlk2QLCIaA7g6JOAa+m6gvQMDNC5xBteTR0G82QK358QQ3SQOk6
XMVg33wmlbBjJgUJEUq07rAXDWQ4zRq8lJDJ22bxQ8mIGzwX+lU4LdCT4WFI0FKOgFzxhNgQ7vL3
2vKfNH1EQsisbCfc6EG8Le3qIYqjTTuh4tAjuQ+r8pqDd0chjUy2pvubusUVTAXqfwDgEHESoqFJ
7eA/XPdsZvTtpgEDsASsTojIgTCaS0YY24IXuyp8bzG7WbkMEDctLJK2wCO+BGhi+8E9jj4/qnXb
B9/q3wena5em0O7EfVAdKOnpoqNdjs50NErY/sIQL44WvkPivMgKT5na1eskoUE6YZiBOwDVIdeo
sGYrP3de+3p86xvzCdk1F1OEZ00y7D3W3FxLv3zYhZ0xree2/a0NEFVDDA5NajdLL7EPsUkHXy/b
GSVRj2NxsB4HVsBi0BDrUauDlblUU2may3SptheFmc6i5GHQ0kBV8QAw5N5WDP4t4Q3sE3Z7zyje
i2bcqx9UGs67yudzO8jHeHA/QI4isQ36fOM36ZMRFb8T3LFqeTICPKaZmZ/tzrmORX/rUT1AywmY
9njqeyPf9EJH0DOC3BUoYPirrSYPBvUMdWSAofzSixryS/TkANypsRWQFyOWDm53jrCWAnDWS0SE
WxTmy75qC0jKI1bKNn7qSssA9cuT0hiFVENKgC4eibjYVUnwST8BqKR81Rr9RYbMJNtOOCyCf0Ea
iI1Ezw+4rLezGe47nGldhz4FDey2TdFkxrqDKEo/+6755szmBXTKxxDEL4VNqczT/VUSOp9tVh2z
UTsZo3PUU6tdohm5ILC74r181armzR7CL6dztohP9mNGMUkaPuB+ZpfeejQ/ipX6qkIK8U7V/Gh0
tBaW5u4r6viBDQJBjVd1wh+TajUaNJlTuae39RiVZbHOTZz3kxTbBi0jqjCgT3X4lYHsXdZB9FlS
ous1dbMLcb+QUDVGR8l9q9G09QQaFCwWeVrMfbcElBtb1S3O7M+J9T+3gMgMrXaORvfTno2z6eKn
/PMZ+ILJb9zZRBUrgCQ5qOkmrEPUQQBMc0YY60i6kOyrTjq+Z1DwXG18GoaEE3UI0KiRv1ybcA1E
dJ/B7JwQ0eErDvoDxa6Nq9XroPA2EJ1Z2uk06nbEKoW8wYtIs5DFgqvMmxOaD+hPOV5gaYqHHPlS
2IpNlkagexDDqQHs+0w5jx0EDZ++q1poqTOw7b7A9UqTZiP4wuzWfUKika8MdzqqPyVndFlGqqQt
LEDzfnqTXntUN/yE+At1urd8Hbkc7uUEyodLa9YioiAVzH2QYi4TrhIn25UoFgcYR1b+4DjpRr1v
WYXjsuyql9Ll9ZZY+WcAtA6NG5wauwl1czmPawgQd/WRTdnfB1lfTbQ0Ft/YbBv7Qh9eIqhWBPju
WsQaHeuoT8Ru33wR4Dtk5l49wyynVyNtMPSnJzlPZ/UuPElxbQiig53WEMbDz9DXNzP8E2OcHltO
GkVqrc0+PslsPlQGy61TbXQKtzXQQG3GtOZP73Ogr+Jk3qjzv88/49gMnDAyE2Jukje8AuDGibbq
/blfwQ/5LTx0F1XItjql+Rus573GvSWr3Hs2G+S36BRe68TZ5bpPXdna5LDYqj79kAlCPzcdf0Sn
P81m9khYyLrHCr2YByXVQAGazArhJXdS42OZ7arnTfVJtfbT7Jntc0ch41yV0TVnYlJTvrSZ1+Io
J8zQv3k29u2ANLBVqlAzhumdE4uwCkZw6MKSZotQCxAr/Aki9Yuq8FBAho2kESLj3tWaGGnBgxo+
6iBp28VGc7wDWV87i4244K5nec4LpgWuQOT88ShRNELZ7k5x2dzDwX0HXNHCJQr3eKB09ACQBW38
TAqjNtsQnczMvHrJdMC3te68/tvuw3AzKnSgFZ5YZLcheCizm3Z9gF/IlehjcnZGVChUDBpGXrsb
Men0HfjsHsUBATgPrkFoqKm/ogrcpWn2ZI8Rx1VceNR4Os5U6sgM2WQTFRMXnvEzZGb6evUmK6rY
OcXqTIvGRashRHcYJOoXNrjcR1zooRvsZg8XXL5Noxo9jnh2XP9e2+IqUnDcmONQvJAf72ylg+BF
M4lHIUDt3bC0U1lVDy4jSpPtgyfy7Qz4l3iUW9MG6zbyVqByt0PHiQlHzS6zlKGUVVxYJ/UUHVL7
2XzMLV8uDR0lkWGlR8cXK1GO9YrJ/IZQ7ZDEISdtZJJN4tx1J2hZBAxwBx7zfqhToGD10Sy7J6Xa
CgfoS6l39quRc2EMI0PsLdN7UAc/xcfvMyTPI+d/YbHHuaGOKaCoL9LB75lx89Cy8Hk2gbYHxsqt
k3tVEZ400BmQxvRtjuS4+WV7EHp9alQouZsMTyRKv8NgP/6J+57zgzVZv+si+vBcB41fceidHsCh
s+xc52SzVagjmG6Wj3VrggHmeSfLXcw9WSc+fSFkXHpHPcVeT3hHODjHL6T3oSmXwUfuFVtiT1a5
UV7yUX+Me3EWkq1hVpfM/qsN5CbjDjtq5jUva8K+inJZQSWx8mmTxUG7SmtblT94XeHNM0qA8mW8
NhDDExIFZGj8cMJkYwXaOS1AEaWev7bm/hBFGKE4B/zCDfg9y3jiDJ4QhAFbjkwp892j5hhm8lm6
8MQKypBIyOdfdZFcAqgkUYMxZMCFVua4gEcDEsUYrUVmH4axgJwUneah+KgcLvGm7ZOult9NNRY0
6W8xolWHye8BSvd3LTbkAiJ8tvCDFLEeMYw4eapbmLoLWxjbLE/+DJ7ZtzZGY3ElZvypQd705smJ
nW3Bmq/54qQ27XooNsRnpGuOz4+RTQIGv5cqxk5XC0Nt/grG6Jbb/Y3r16kKuIf7ObyOueeGRBIz
Cs7yYMb2e6rMKqO+DPSOI8zUTZu0DADg9PHVUaJ1Op7XiAmmJfqTCIpvpwY1KMxNCl7fBGJcqGO3
mwJeaLzz2Fv72hw3LkAelPXpKp3COzKdn7not1kbXR2ST1Zua2GhqzMkAZy+7DK/JF33arj114zb
hsS7YQ3C6IAQdulEBRfUYFwNUfFglEFKVzF8LohBygDESbU/8+xRNr+VbXlMTXev/puW+u9inJEG
j5tGmGuD4VPb2aUpCagEejkK9z2a5GHKol3kptBaUBb21YdhJs92bf7OU/fax5Czsu5n9MJN2ZoP
Ob8zNto313IhQCt0I1tTIDBJ6FLZ6Srw1cVMRmQ8f08uYvMWKTOaqWU9uE814ZIp9+2U9UNk88VB
0KZGwheuJozVffdDzs9zkJDnOHkvQdY/EdbMddCouMX3yJvVgabvn7oGuyAQWdvL4KeI9it1MSVG
1UuSSfgTOCrRB7p7o7W/0o7t05MIr8Hpf3EIhPBGFIaPDZmLT1btImXqxUWLcfRaWOseiIE1nWSY
vwsdAkJWfZSUrgNUCpbA7+3q+m+hrshdlzPwtYMwh0uWdsr+umnAIbHTzCdieJA/BeKpHhF5N8bP
SDSyJjivggwh2sG94LK/mLOif7h3IyfdiOQ1FInhvRwQmuFC3GU1JbGxf05QUS/M0r2GQbEaaq5B
oYN40Yxfcdlc6PvvdBHcSb56sWKV+JS1CFd54Y6sPUCQ/VYW9o7kF+wO7qvk4GHWk3J6UkvQnC12
Tjon1Atld4SLcaWPtjHqETpltc7AxQoPQp3TPehkL+alsTXL9CUMVYJcc1BrlMnBgKst4zB8y7lG
z9p0T7XmPWYfn9u767gHowNbNjLXkrx5jjTxHaeOB7klPrTFqEKrw6t6LIcVylPZ1AyQxDMWUSsJ
9lIaLnaaKoj2uuO+NUTiIXEjyHKy75wVzrh14gXZkpu0KljkKB8XhcvAgO7Kcc7C87sgWDxbDp19
15zolfmgwEsonUO0tI1jfvoFhqWWIGxEB2f8/ytzJIIxBUHXDNDZEThj2dMc3OrYJgy+5Yw4z9aL
j5D1F13p7ur6xxz8C5vhbgoCQq289ynrN3kcvZNtc644weRZ84hFF0dt/Nxp9Sq05ZY9GVdOelJv
XxKwrv45iLdVmuU0tX7MJD/iP30K0eAP5jl25Lpzv2cb/nZkrzzOYl0Mblmdk9Q2qv7bz19puj9D
Q/gwOEQH4WVq8k8Owlmj0ufgvLBg5mwyTfuhXpVXYvnFsTUBUjMZMQNH5ZClKBGsfrWJBF4pmxrS
HMSr+uCwdscS+kdsEhqJHweMxNrjajWwX5XVcI7pNuAygehZnvW4/TRDuak7rwaNqXJDIvJowSKU
cJxst/+2TGhckbuqWFF02a2qEWK+k7+oc27IEcD1mcWKOF6udXdcpbZ3iqiAysheuql+JZVkqx7Q
hBGsPq2umHn5q9FEJ54zxNIVpS7Zk2RgkF5VjP7zSBGAP/I53fCNWvjHp0S/Dy4NqjFdzX18CYTO
7IccySNQfpVTcoFTB8T627WeO86H1VT/VO1JE2BDyPSRTFX4HnCcin2XwWbm4Kl+rvJ+wZ9Xexaf
AOHHA0VyKHE4KmS4nQ2N5cMqd1pY/vLAlIQOZYjZPYRmvaLy5mBsnrRyEzn3ErCpuswMYX/CTrAw
+nAVpvNN/e8Z9ldA9Uf923qqHaFa7KXxlhTjSg0pdUZr6Su43tomT8+leM6T+9heFw61EpiFiwSM
KRa1nT3lKx43t0kWLKM3qskb1yZcgykeWmKpHqBjiLXlqC9aQucAkB1rUmIKAHY19mE8ncvIoO4C
xf0WaeVRvWL1iIzAkRqqOowMtb9nVDfSWamfFXvaNaDW4/IocXUrTe87J8LX41clRrUqfW1n+N57
gHfO5USs/hWO0KDorGfD7qk9+9z82ru00n0y03Eyp4OoOEKKz9TU4XMJb2G34TJQPkec2nby5lKD
hMvF99KTyUXqate+e31Hma/bKPSMVroXRgd/UwEtrd7e+600iFzWvrrho2FDBr1kre0Zrypo+86j
gEjvhjIbBVpto+u65BaYXgILIwGdKlSVKzWcpYyPaqEkCE+VyaqE4FAWG92WR35dYplvavranrUf
2+zGZE0G+5cHF6k1zxmHEpH7O935wtv/xN9XQ4prG3eJttFxi1RHVqyNOXs3gGlPSZXeK84d6NG5
nwsMhdZu5qfO9vylOlfqdXY5OURgTGYLROJU0dSLo5s6vQjZPqrUKoNZ3RjvUnyq8sJoRjdrBMLP
+qAehWf484lg3/va50hEYTJXWyOWb0SucDGAquC89wlcKoam4Y73LAzPI0GMfH+EEuB2VxMnMrMV
PylS74qFpPLBqZHblwbpKYqorePIPOoTjQ8oirT8jloVrPlmRB/t9GqiBGpzOmZkebX6RMB2XW16
EhSlCNy7OpRJdCqtCp6uniJpewqen2pS5zS4heNe5ypasz886FMGdBjEEbTjo8s3xleLmmXlIUfn
WcIm27T2j3pVgJjABbmf/N9u8D/UamNPckmnmkLYxbPybUXUDQEX5zjMSI6oeaEw5SmGznl4GGlb
OazxHoFiTApVbWM88AZmybEqgEAVdwtl9yined9SCCoT60ElwpXsfdHkH2phH9QqV1N+MV1x5TGI
/zlypXotMLf3WohA/Vw5CKb4KcP0MAWUPgCuO/l0IRNhrU6RYND2zPOprY/quBtrALWMV/XpSMpg
ucz3Myb6hZr7VsetHfZUzJcbYHzVs4oQGA4RWYOTUDsnbAFaKjeq0pGzH0oEJpHl7eIgaij7tztu
VHC8XRVrFTxZabVs7Oo7H8RWXaFGS9vxrFCxKeBZz2rdcwASl3O+s8SnT4OBM+0mq8SZ91cyOHpO
IHVND+jPUhIbD2XVrtVXAXXVAiVQtP6lMii2cETujeKme/GXmi119swPAqKz8bzkLXfza94BNZpC
SCwl/zQRzjEosNbbPFB3m3gVpTN9h+n4pXZYV7fqlV5TOGqeZ9/dmeOPGh1qrRTWHRXzYpT5KYu7
qyXwu0QUiVl5kbFBVMgXSei9EQUg6uSz5xZtOe9+j/mY2e5xeObx1KjWOxLR6OXFJGpTtZlGcUI2
dZAcFmBlraYwQ8UoHtUVaPoTLhZv6YHua5+GAC9m4vfBbkTtxg1XWWaJwCWNPkT43CbUP7ulK+XN
ZLSWrrnDy3rvivY8BQa5H5hwVKHdML/wdtHYPKtVRw0ONbCrWhFU2K+zrl0HKVczdo8plWf1G9WD
Y8LhQhHNJ2yyBowzDlFdAQGOZV9Y/oPeecVqbJAF9hplcPzw29LoDvXoEFJZ6jdACBBgBLG37a42
+qNtf8cUw6jErzSyx3SqaFg2z40jf1cYeRtyN1EcSkOdXA9FmlDKsMNFS4QLn7A5p3P9TUQ0oshx
Y+ClrDXAxVER4SRiRyksid+w3iJ2ByqRbiwaaE2ZYPpT2Ujacaa2nQbdLvY8DEXRyUvGryQ3HnVm
sPTAuuY2tdF+8u8c7k7w36GIwWYUdEuyZloUEaJUL5lvVo8dnANVb2Uahd6sOhQBvr8J4/XCHClP
+LJZqr8U8vI06goZJ62MjoYCwa8tFohaggGh7KKuPepk44UOYsZgevAgc8UcaibHeBQZ9Hs+Qhm1
D8lQHz3ctQV4y6dOwNtq2HvkgLDHZnsqebVBrx0wJCS/QNpyZx/iTafb5qrtCQQx0s9YZ/0kGlnh
Acx9QsenmszfnUDimwT0wyblqjKdVUMl3OeaFoTygeVUZzNAcfJRRv2zB4iClrJ46tu6ZiEMuNAr
kk2C69er3wrQB1oHJKdL42ZvqoKmCCs+oM862Ln2RziB+/KoNBeCq9sQw25V1rcyvxntPC3zJutX
mR7LJQpntC7EQuAHxGLKUdaLgBVhY9ykNgyNWdY71kJqY0GdXuoZy5fbAEHOqLB0jb1pueFqbnWW
yPdCfBVQGfwroY432bUrX5u/GrM/pIDmoh4xC4f+T9PH+GW3+sJIxwfqAuy8Ufns+NFVQ2ChyYFI
aeozq2lwdz0tkcVYDQc7SI+dnlL/CTwUpii5RroIc7CnCX6Yp24HDfBXF0frnAqm0dBLZkwYNpJc
Vmw1YptZu9kwzlE7r7FkTU85sEBSxIdNoQyajoeWHZBZobJgdHmLYhfBEa/M6ZIdKainsfnK7AKW
T+xtbHVDSluTs4ZvECESvSfsvhYblI5NsacwuqhtYzUbjvL5ERhmi3uam68BJa2BdSsacWpgOHrV
rXDVMj4DPQC/xLQJMtUapnpX9T90QWloU6wfS+eQdSlOKt3DGz9n6CbFuy7mdVBqLw2dGTP2Htoa
f6wqm+T2Ic0SZpjEllimt5k0+FqCQa01bU/oH1b4EuYjfxrGxQeWns/O7c9uRta0I+heTIgmEOxM
H0lM/AFK/OXcWTbaZvFOwG1Nug/XDtFkK5uQQbeokW+xUUN4ztY0PHZ22H0GLRgBw+VMLjXM/q45
vjaRtw07mhI2CRDAzN+ytF9po/dKisBWvfUy81aCy5tHHbVDo78qYuJAZ+Pe6Nnj2MAsJ7Ix3LTm
cCS9hx/tVS+ys57opn8DHHlT7zFKJP0Q65zn5otV4EWehbn8E+TY+um7W3WPo9ZwCSnRhfZADRgT
DueLRAxgydCDVCHpD9NKLROSe6bb1mTGgF/kQLAY8Xj1+TgygsZVp7XdAiRxtdRGwSoyfzhxv2NL
2XZS/O5i47Uk8bRnfqixV2UgjfWRLhcnx0iYIKw0GNzhqK7I4kXS+NWzkrM18PFS+ckNOmVqprvf
CcydKqVDYI4qBRokUZUDqDMKmm3UmlvK1yKmCMgR3FQdqyZ98OvqMpO9oP4NYX1AXF1omUFETUNy
Jht6BZ5A2PeBFOeYgiBCFeulMnOIG4G+HR1ziyr/1bfaLfjNhSqbzRaD28/J41BFemzYpohX9pwd
K6mdUXyvAJKuqOzvsx6KuQtrF6jGPc/7Sx2U9WpyK+pl0XngiKwG7NBpS31MYHpM1w7IKfERRAIT
MxwF+xAup0YDKVD2T7o2ZVVWy9jVbzbz08a4QYhqt29z+PEjfkMHCklbbj2377d0vs69Vu7dwN71
ORQfs4dEUK3VrcG0PrjbbYyxp/3aHaykYSvr6qWlWY+Rb+8oz5wSFz9jcE2N+TmYhl9+QWiwFSme
BfGrRlujDzdXKTdIQoLBw2igBB2oU3k7EsnJxE5d2suFijHkm4tAPKuVHWMbNX2WHRiRT5bBTUiz
8zXu7aWPjQsaKzX4mNT7QGKrpm9PAFCOip8QDfBPHUdQ2yAM0PWdL1HjCZ77DZqWMpTP7TDigG8u
wviKJ0FDjSgOKD/SAwZq4qZY9BRMraFl8CAYYXRERIY43IwNrX+naK9Ht7CMbrXyBrBYq0NWRPCK
Gm41E6jiEqVReFR/7g1iM5BAaBGkJCJ5lxXiv86lagLUZOEat5TCFKMS2MFDxTGpC/zjhJRBN84t
oSzq01OceUE52YC/YHEvCDDkH6hxIJ3KZHrIt2q0gGyXINRBbBCtBMF1RxvhIinp+FTg+Zyq1KHZ
JMLGpzkI2e0de9GrJLeUbi/XGEk7WC0eeR/Q16Tczgwc+HNpfThc1ZYxEABryH8C90BCZLDikfWs
firScZ2ypzgcrmp7JT2l2ST1eoBQr1kWO2TqPupNeozYUluCs9PqgxrIW6FbFBIsVf9QNI2IcgQ1
0Ecd271Q2STtCbwuvjMqZY1jqd82Wd1aHRHU0A0s5pFaI4w2OTVsFpov37W2/cVPL73s90jwvMDP
VYzErRDiFsliZ7neCSTYyppGBUQeLmyKLtu2/2b75Kw6fKs435ZV2lQb9evUGgXx8p6gROIE+fH/
ZkbxEyQQeEfrJoidW2a2szbVNxu7W9fId5FOiUI0K6/+PVXDc15/Czn+Nj3f+7OgO1a0BbKybFja
7Kn/LonetSgL1JjByK014cTRmxY+9u7/y9JZLVeuJFH0ixQhhlcfJvuY7X5RGMVUYn39rPSdhxue
6W4fkEpVmTs3jCQD6StkBNF9X366PZRUTavvORIeizlZO0iUtrrnPscmcBSPeRdm55iryBa9qmtS
iln/t2E03y9sIBZeCSFcI6zOuXijsSmyAR+eqBjX2PLhU1WjkXF1cnDZG2YHOg1o9htfOjBdcWGq
X71uJIHYMEl3nCBC4gBymSMzPgHokREzB9nWSoHN/GLegM4umziE6mR0R3+EBqs7WsfYCV8q0BVM
xa/KgFQylXuvIRjzj79EkJRvH8bJa9/S3nlJfZemFE85zj6QvnA92nXz2WD90PH4jtgLKFZFmLpX
P7LDS+qbHwXUKWA1fGfTBVcK/Iga5vu+kx7Z8McbHGywCLDKe01haU4ftUEui9G+GW+XoQNjTDAO
b6ivK5U+D1zMuhh9gJmRcDTdPyfu8pOXyRO1TyjFi8/h3B4MkrzYrborMsVutTj5trcjLBiLw0T1
4ieImnys5nyP3O3AtC6q1F/M7mXJqk2GWml0o+HdyWETsmeZdnj12xGt/qLvPodgrNdqahF5jZck
oG1ty0tuGFfDTg9Jg87T0ovdVKyimab+XZFN2/vWoe2wEqJ0JLDhByQVeCxa9uBm+Eq0/W62CcIr
IrjjZoMnw4Dbg0tIWrlMCBWG+csypLT2YRoGY44TatP2K1vpzV/3qKH/fuv68TMtjHlXOEn0UaQs
ZV93N3AkyX0cknsm5A+DTXRkZtzbhMRUzDpXqMeYHJndZizIUlbmI74hEHJ5wm5cY7my1569prya
I4VFxSjIbL2t0WFejhoAdeuwpu191bBnbo3hsigAOnI3M1WScUKfvuh3AxOUcIaFgD9uqY/ffdL9
+N10PzcuuTJDsvZ98wFRzl3fw4axcRnsl+nsp8g+jYH8xKgdDs6wrHkUb2kBmPO3YBN4KmDGsi9b
bbkZCXWpxupihDyHMItOmClgr5TsAgvyke1jCjUyfojOIUlPtVf9NDT9QxRkNw1lY9tVD6PRnUly
OZaJBmkkyxHyR8DlQwpiiw3GyquQo/vl9NW1wZfmEPY8NPWXZXkb16CVjRhZbboGB8406fZ1C1hh
6APiN+KSHO9qsgBvALHARIIB6dlkHI0Uh1HM4ldaZN6Hen9WJGP6GMRwc+H0GPUhtgZgEdxXHGgZ
66TEp4fJD6Cbm+A6SCKwZtakB88YYLWtfTXn4t8YsUA45eTZZC5Ajnsc0ECYHBXxxud1XdxK26Dc
2Un2VEY1TqPRpsG2TC31ydTsVRwTccqja/Sf2pzfTXTdghUp3f8IxHILVirM3hjb/uBqYcGDPfSa
267uBqJkS1zwJp+EwzQ5oxwBWnB3LJSZjZIzSPbOFl6c23JOw7C0w/gqf2bC51jXVrORittlJ3Rj
6mhkOTUTytm8lbOmh8+YDcVm9mcmpg6uJw15C3siC7aMnHctgV2aJnEP3VlPKw7e6HmItU+ztk9G
1b+0swVI3xtv2O4sUJMcgGH4Sku46uR2m2FJ+nrY3GCJA5On3IKJ/OSGsrYKQ3QS5mDC96MxQUcm
BqbqLrjffvd8YflmxFYcQG0abTixIU8xhiSm9zJWaComQERsYMQcD2L1R+B2TDTaOxkRxjhOBt9y
kGM0ejPg3etyTUDL4mvha6+9iy48NHcE1p4drIgUE1LHTO8LYyGJ1L2Y1EstOF5Gqomf1e9UDTm/
Fo84bpbWnrsHusqdG26iFrxIM8sLRSnR9NWx5u6HrfkysdeWCI99Nnq4U1q1tQzA8TCtdqNzr7xo
U1ntqzSd/QLnutHAtB963fmt8SxwPO9B6dPFnrV3qzDfHA59WXsG+7ZfdV/YGZ9U0/xQz0VtQVNP
LJtfHaXMy0ER5brF5OAqKzz83RKo2U/yuw18oRXlO1ymY0UuXj+OTE4a0rtj7dLjzdDn+tfcQlny
62dpSStDPyrfwiYZLPp7gm+jj9FxNLPPIIb2YUzGbY4jlqoZDUIU1Dztsy4VY/zOgZ+W1XvHDLVV
bvdvREVVO9hAT7JynUmjbCoVpoYQY7i1OQc+ZsSEK7KfL6gTggnpiJHiXePHvno12/q9dJtrppOT
4OspMA0IP3m7HmIG0Zv5T43LTgfty+a7OiaxbQ0jlVBht5V1eyYL/zKKk4Z9qzXIcEf5dtV5fqJe
v68VhAugiooBDcOrMc2eljR+nmFJBXH0bA4dUF5rnRor/zIj7d4yWu8+jbnIkbvE2ybFvqywMAtE
L0SeC+XJMPdfJMDjCO5ERwbc37lRPVYpJuXVPN6XPBzYLDx6VXYLhchaLel0hV3fbLqIvInJVCc9
ohxFmYxNa15vrSjjsc/VshnAYPE6xRSxYlraaedqITK9rgucnmai6oGRC314a3t9XsMZLXYG3VZI
kUtcl7X3/eF3ms1/Ri56GwfNiWz7fpZdQT03bgU9GjrwYZi1jzEYMHpa7EOoSjK7+Ot4qW0MBftb
3FmhJ/vwjDW/fy6Wei1rr4zzq2lxmthY9KFrLPZxON0ysv7RR9CXylsRw72aJn9TEdXO+0RP+RTe
FXX37sc4LvfwKAez+pk0/Ypdz/1IK037fOuWw74ZLGZKafWQsisr3QV2BoZSFjbJvjGvGpon28GK
2Wrv0i4YNxjZsQ2xUeVLc8ah7VKa0NpznzlVtbHM6YrEk8nRgnvWoPZp2m6hh24hjW4sB4cmK3yk
Y0jMcdsln01vXyCrn/uA8A4qPgi9D2PR0gFX78GoxQ9ZCQee467LfVyDp0veBade57SnSmsb88xC
WbXzvA3dYbvo+Wuk9bfyZLTduNYtZ72Y80Nna8/y4vLA9jR7miqP9TC8LRE8dksbFKMhE0W1oUh2
jfdO3d56pb9FgcZbdB8NvA+fR0q2fxXm325jfFXo9GFdoFuwO/0lzVgUIDNOljxlkCImdkT615W0
fXjeM4Ee17IJNhVj0qy+jAHZUrRDrRl2N0WJLQSptDrZwpS/91p+v5T2Ku+jg+ywanF+VJ/fmuyM
KPnW2oD7V3rpUmfdj68JfMSCgoUkkFVaQ1Sasx95J3lBI3kYF28382LyxkVSnVGC/W378r8FTWHp
w3JysrPM3jpS1wKIRhEAUZzBErbwxmJVWTTNWVVh0yXUsOZmAW1h/1hbPDVNa9/NvU0BzP/n2zb4
gOGBsm65RRwgtcvM0P7QcecCjDqQVGPALyF3voZ33MeA+SLbSzmEGSbgCR140dEVH8oWFno4fc4+
UhWOUPnyfOnSN5jdA7LNmffdc/fbEpHS5JHWPONWBUaTWOVFcNA4dy80XDu5WjSZdH0rXiZxCIaq
dZTe5n0C6cIN4T+HPZgIU/vaOQdJ8P7/Ty0XJMRRCL6hBvuvvfy1xoTAu6VzY7epDZFMf+gwkQu5
h0EOxTmvP0c17SZsb1Uv3svuy6T5H1WwgJfVm5CEBKvtP0x3/leYaHNKwap8+vd43QoE4TQbuCSg
4HW2zjT1M3q0THp6pIzGn72wdkOnfVeYpykTU+cQDnNMAvdSvMGOecvZF+Uw9+HyWcl0UBpuq3rG
Ljx9DgCVJpsITt8Cv2wrlAkVEb4JfXXSOu9hASrqx9OP0wT5KqcCg42wG8mJ9N2FU6RvvoaFc3iQ
fBOwcYwYn6GMr3KQ1ZGtB7r6HWMz+NjhimwFJC4ZvgxDt7ZtyGBcyClst021nKaq2LXkZE+uetP0
5rdgA+koFpKCRw87iq9Jz5+6rsRaKAPD0fLyvauZ15XD6+CGCH0C8g2aaGcHqHNwAn2LywnHS+Py
t26wxkaEC/ST+w+9qx1LI7hWkhhrRz3eXuZRVg7aBlpdLiz7Vwj8lHTLxYv8ixqDdd1OMaDMtNE9
5zlKOtz0pndhc0XtrR1om5HPMDn5miPerdR5MnpuHqSgpmOChNHEjd0UBzw3jtkY4vgzbxoDyFlm
PLyhR/1qM+QdWvZncbTjWJ9AG5f5o2mLr6EtzmDX2IPn8SfzMKQUOB4m/qYMkjvZC9LeeBhG/Vx6
08lkORdMkm1yuv0y2mIrTNsZfCaTdSAi65biLGUbCpMcvrUDWNes3ZredWDwRl9xoxsyz6myl2qx
N3XvbWI1/mt6skqRMTAlFVkdRq1OoU5BWF6GyHhuMMLg/HyWTqsVR1UiWwAyWoP4LakM20D7e5qz
hlBaqUL//iQFpg5CLDai8JBq1l7uQGFM+zYptuHcbvW6+PGH9hE57GbprQOnDxK1fmNRNHWmsw2j
7Kr4XF40/Xb+9NADqCeD8cmjNaj0d6BxioL0GhqwawnoCBOTx624XxrIFaH9BD3rHLKj5S4jOmt4
6jEOEZSncTPyJaEEGQ9S4to8W5qfXnUIMT7bsjEWoLQO5uHgcnX4XBGW8IcDxSHX1PwALtiE5uBh
p8juRDJ1sShUN8y+epaEPgaVkDjJnDEZ8jgGe0he7zLTcnaUtqPRQ/FmofUVYylL677NaVYrRt+0
dM5Dv+TbqvG0Gyc17no6gzRIjmnVfjuLem+oawsk5ixUWtykfQtS6AHyFZQ1MtbNsMlnD4/TS9qP
Fz+Z9jGPZQG4xgqGjr7Bde2o6vREWN6h8Ku30Gn0Q0J1OJbhIZGTS9mHwcFQoPC3hZXMN1J/Lr32
Ufasb6ckTW1uQb+m35D+FH/h+8zUGCyxyCeaTVDxemzWfVIjU8FdJoGqmhTDsUnVoeyqfa7iJ7vG
IxlES6coR1d3x74O5ahK3Bc9erHwOw7MEKLq/A+buJWp9XckpQLOpfhM9cy6KhMgAIKQoc/HzAmu
Ht8y67U7adv7ITzENF2lNr3xQELqyQh/Z4CdyqocSfPmLJDGWmktlCvjgVHKwRp9fHgy7GbghffG
uzxYiIxXRpvDU1xg8ETmYxYgw2PWqdvlwfOtt6EOb9NoOTXkhiOLJOZDHEtZclbt7Ko8vJswy0wJ
N8lSBZDiM+nAXqiCHcpDMzJbCGOodx6SIh7nmf9Pht7D5JsSj0rONInvHTLFmIE9oUE7cMxomF6j
urr1/PxX5MeU6oe67dYA8KR2s5bHnJoDgBSjCJie05MqPC5aspFe0S3aBw8qFKsgZ56iFsxesxp6
SzxsoAjupIuza1zHgfeaxljXfrKXKkIHjaafDezsp2KXCERxQv9XOOWtwPeZGd3LEKJMnJXcP0Ku
qAmjFwJKdnLHhxI9h5XyuUkNYCtkVHlFqYAMM3uT4zdOtXthhAlanPHU8ziyA66Y5KyLQR3wvdvK
osoamoO5eGmn7Oj63YVvUQmGkuZbmVtMEF/kqR10BpkwxeN6kYR1cVgN8SXHPEmxX0GcX0lvBPcD
pHx5dYbwaBRfitIxIMPAL82PZNL2do22NIEtmlj5K3jvlOHeCdKOnwGyGZTLCWccfx771YvlSocq
0QlutQ9Nd+NMX74NORBUDX/DZSsNvK78R0SUZ8EDasvetqE6Yi4Khjt+ScNuklI8mfBttcX4DNls
BQ2Qer6Efi0dp7ww1LVHw8s/EXbvZE6E4hjroWrPli+vq0fjpcxpjoQZTpnTBfNnbQS70kB0GTIu
9wFyVGt9IMjdyrnW8Rpyc4wFGmSBRknG+b6b4Ahabnx4krVhnmRu2nIJha2KEHav2emj0AmsGcIl
1x7n7Z1PS65UvZV5vZTIsCPIxcKOlcuKynwjpamh9B/0ije4d++jkpxYWF/CfGuj/qGL5lvXAjov
iLBvf/jscp8GT+1pcVH8osaWSDreCVB008/TL4yNX8DklVtPDwK3pJYNvArtT/YCVWjXekp6SNFA
M+OwMI7ExB8NA4SsMj/mFEg5D06Peue/BSdkWA5quSgCvevFlzMRR1pF7xMIzMSu2IbaOQQ7NBkz
+JJ+O/HcRNO+dhgeT9NJS4rbpIRIKzvlRDkQxPkhtqtPf4lfFHXtXFTbHFNkd1owhYqRYphEdVDI
cG3M4qv00nObhFvbTDY6Mdh1GkMZCff4hoMZjEc5bI3Kf7YqIgvCzv7JI2cvW73RkUuNhvfGYAlU
efNtZWhVxuHFzVDmmu5XVvWEOE3PgX4nYENnxLizMt6SnUFumLFE+PcyS6TCkQql5YBQqXnjcuxX
6XQqF/tD64sLLISzO0GYKId1qeP8zNCpzOGmZe4dUqo/tEUBABfi0t9xJchPfnF4LoKKB7BwH/0G
KEEifN7ZyOraeo653HOEIhYHYir9BbRniWtml96GzVouDLS6vx/yAPT9KiZaTozNxyYDyBiwPrBv
Jl4SkjQ4KruXDFods3rsNHttyq4QdtNOalRf5RvJCGgGZx1k3a2jFw+yqhmbYyncUNNMexYke8rk
BSulLbvFG+Cljq/mPP7G7nILfe0Txc5jB0fItvwDR0gz4HTIJhxyJaRHG2yAW4fngmPhPHNAmhDK
ZDxmkT3Q2j8NIiVwx40+dKc4HW95QlzWuXQ/JUszo6Z25uXDsoWrRwA6iJ5vx0f5O3hI8iOBY6mG
4SSXKgKwl6FiZSRHNN6rxcvwkm2cYzi2f2WhdFNekz9wjIxYDE8dICFSqD+EIENgye4iZz2fwgTP
g1BrYh7iBS6GzWwsFG+wysqD3rLwMjEDIPlrRsDIOFyQWQD0mMBye2cxmuKJlR3oj9db4QJPpTkA
wFoVh4jb3Gczpgn0NwY+5a1qHuWE0FpxISGfgiLZDH5TA7Ac5pYNsBqBqk1QImQl4bJ6/FsCMcI8
ToaQ7JPUJzAGTTEezfCQa+tVXmNsGIFznePRO8j2qw/WXu4w3pX7KPLOYz58jArQi+NTrt19hPGt
OYwr5AaPujcSX8L8JJhuZaeEhio/eJek5Mlhewt5UpY8O0pNM9IFyWfz/XYtWxvr14+0vTRHEJD5
zzkjfZDfloXKD1kk/NDpkJ28+9uLDTjtmaEfrJBAAfn8QOlIIAw6I3rmOJjnG5QEJhssJDHLa+9t
P9sxvfwX6t5dzEtS3GGckXEOMbUhoSb+J8e+0/7ImlB5tdfZ+/iHWvnq6A1bt41TDIIuCKg9KfSp
8RQvxYNr1B9SuA+WeXTJfGnSbOtMKVkv3DJp7ORWmtTPedC9ghB3knUddMSpSQfE7Ib4uVucvg/8
MKjWc57Kyawu2FbsZLdpA/Ukl8geNSbSgF1ZyVxf+1B1gDIzInPHhpGjb0ipOkX0oVKmCFlQw33c
rV9NqyPtwFtVAwJHRrbQXG4CGga+Bf3hi9bZV60ZYUxj0w+yBg6sziNjzoCxv1RAPLTkdYGLwBwM
2EDkLnJvhd80BdNmkJ4CSY1cgbbGt841MFEZi5UM0r2q3toVrBruOtVOQL0os/fWzddO6H2WNBhV
9HeXFZM88iDoFftXFXgPqWVdtAWiG+8cMz7CjR8eI0/rRGvAeNq3LBh4A09fyH9AH5iE1MO08WRK
a4sO2dlT7J6lbG7Mgx0Nt/kYc/vYvSkJyabzS74cyw7T7yvbVgM889dsAihZDDdqZnizBCnI8mHm
POJTyF9labqVHkk+By9Uqn6vgMfpYfC+vjeN8kn5007nGUdTUALyKxQdFXo9C8oqNIm7dEH6KPsb
wxMvwW3Epk8sVQg5Vts63bNvT3uZjHQ58cxjfGFodZWdPOyPGNJDi5c3rcH+8BJF7emEe1j01wUW
WSwbkaq2jfVqdViGUESw2uRDy0x/KuP11OuMu3+loRWeT1nG15J5i1HmW4OKvK76W/lzAHTPei7A
Ey36BpdiRtfro3QjGNPup1bRPVTHnh5A97rTXKUXYavSSIO3YT51JKUByS36AqA5Fgzju0vLRZHt
HcsyDCayjTAoyim86kH2asJZ4Z9PYfMy8Ny1TKBkMfEp3IkgbGCygm1K3nrujKMAYDzOKLmym4qP
pBz7WnOUIqD8jg3joEFWMEdwpDSFOZrEVzd7oYnvqxEXyPpAYpk8bqHeocucbkXZ1rWI8xv1KA88
tGaFh33LLcXJ6iOFhHyDKGA3864LPDt+tWdX7cH55EAqEC7xOcvmIyVPoon1/cjRN/JN5CDyS30t
DMNGI2RpSDdQlE32PMrs19LkfOpe0qS5M6mm5LcD69l1jKfCz64muDcUQKwTXas+U5pmTvNWNf7R
FKRPGzT5Cr7V3cEgPGc0WXL0Op361gsN+gzm/pxzIwBQu8QiagHsIWWeHIQQDKC7yCUV2oh8vtak
zJTlUjHI453sxHyQRzQF1tQpNxs6h5YjBmjxJO0cW7BorGT1yr5Dof8gq7Scy9saZK7nPsvZK8zS
GhWcG1Uf5Rjc5eFwmxKmsXaZFcKTTFYlKIg5Ap5A8VjL08viYRWQ/v2tBdaXwGaqgKttA5v1BPey
T+J8Nr+mJfuUwaQ/R6vAFgzreXkc2y9twti4nQpIOZRNrOJ27D/0WIwtElo5ZuUTySewwM4tN1ge
XUZFcoKYfvms8AbRpYfhHWfU+0VSflYkLCsboRsnqqqpg1IkLeWC7SFqcDlOI05JmxSXxGQAADHI
AYzhpdlLyOphjtj9awkzNdhlmA6RnRTucnbmjl2dizg7w4SHKjxEdnBVzoBT3/3i7mQb+v8/CToG
dHT18h5cmZaiyfOq39GAv8kq7vTwDeNbEVYkWOP37RNqL4EFWRslET9jpK5SX3KcgZXQEkiTnpJv
oONU5KdHy03uYm3+I/eW1vgMpX0/UQwuU/fljtOtHmP7QvuV0zPKChiofxi7PjUIRLOYYCaNvjsn
gkb2HT2NpFFTr26ff4CY3zpx8P23COIBHE+DoRt3y6pWhEWlY7M3I/cxMYG2LCyp8GTHU5CRnRH8
yhO1KMR3stCM4CTgq5eWH7NL5oYCqWWNhtgNbcwOgxFZ9yknAJdfsEtZoHLtlanu4Ql51nLvUjqi
Jt7KEo99LCwaDEjlhJSKUZq5MPZv5dfBvrKluHOBPrFGeqaG2tqg9iUovOAzsnmVNFFyZAneRYrT
rqc8EzhaUBZpmQVMFjk2dJJVQAGZa/A85cTkrGJciHSWXBeFdx/zDA+yWyKOvb13Ja8TAgVoQpTr
l1ojs3aqXwctf2wyhQVgYnw6s/uZebiDda7+LddcNsvSSU/tUOMh1RVr2sSTUyRXGlhib5etT5+V
xMYFKe0XbpdgX+ZD4XbPZb3sRzs9Grb3iB34bZCHxTbq8EMb8P1aD2VNZhSzyMoE/tXG+Ng15c8y
QD5AAdYJVew8Nbq50ZIkEcE8CJUKgL5RFagANw2wX5NLAMeFlW9/YSu8acA7uIUr6u8Jjy4hDEr9
zKKU+mcWgY3DeX1bITAS5D5Rc0DDY5zAi/HY2OJbg7lkux0bQk9r3f8q+hCHEJ8mT+VYneW7JV3u
kzGbV1FoXGzYAxqPjZwhKkf5n1XYH8Hn0uaNafjrehifIwNuMCXHZiqdk+DYUtxDyb5F7nfVEx/p
sFuvRUJfc7/kCzRLgUVEspOKiCcOd5O9P3aXYJhh5fmYKzD2ZBOvHHOLycuKikG+Vb3YII3SHzRr
0vX4L1zJxEoaMUYsssYpQAXPdo2XsDCPPslnHdCPzGDMxtx69aswC2X4RB8nkwY8mddG7v7pXILv
2s1f/A8UcL+Nb17lxYTJa7ftXvoC+brwtg9/qv90hqzMEYatyp0sfsfipiccFhOlTNYMaEiD9bCM
f0tdhlA1nkacN1TA1Ffy1i3fRM4GuXthEK/0cViV3vdchTuk8Vu5uZwu+uReUeL7KOK7H7nDdDEQ
9MhmRPXnusRXo0IYGKpVXr6XUVAz8xzIrpZ3NpV+cowGOwG5wKVaG+9rBhtSHnFaBgmDS6au7GgJ
nzfBRy2C+GLH012K+jivZwYoIoDj5gzugrAbz7iMkXhcbUsChnXVn6bW7f4uJ6/Xs7fI97Hb7lG+
Y1c7P6FVEW9KyFbUJOcI97Qbfyyf8aa+1nH4M/lcL0Ji4ICrod2DWMWIDLKGNB7rFPv1V5SbdD5p
cZx8TSeLtoLiYz9Ih+o10blOTHIak3kdlYiZ+/lUA+W59vBRhADdFW4h2YJJiEofcDb/yWONUJ8B
56Q2IPakLfTxxqmy0wxBjpzqS7KAdXpQZXAnDPx4g9D8fnSXRyv5TiIcGoeT6b44nLcigsTnFK4W
zEIkOmyzNtJWP1z2qunu5dJreruG8kCCMhe9/+ePxcnBpEHGXIJpcKREYYnB0/g3oyuc4cnBN8Vv
HNBY7UmWuqw7SqFaDZiUUj+ryb92tAyFTxKOKLHTOnqWCyJvGwJTBpwxvK49opFzasbFTJEWG594
bmDe3WvO9DA1y0WOsL/Zp/ePMo49pAjKs5zvHQi+3DXZfxgAHAaiqAYTa0HwQiYf9EisOVmToAwK
yiTnsuxCk5k84Fh2AFuCZhmIttUg208h05vH6GDRzRqGOiawVcIG13AZaJbzdLasibQzXo4N57HJ
NSLnUePy2yYgR0V1ThHIwuwMLN4xNx2cVB7RNAnxSkWSBflI0YBV8XIgcOmGDwM3WVZvZPo47SBF
KMiBHM5DFEFKwNqKmeGdBfPcSD4sL7+oyv3odPtK7DeFl/eepdwtrgSH77bV6fOpCIyuvU1nxhHl
cDQ4A2QaUU0KUjQ4Vyaz8W4+9amWrkkxLjb91KGFGFCj4EJ5j4JhV439v9nP70aHJoyaOk7674ay
JghTa+0y/hS7qaWPafLH/FnqYblDYejBgMxeRenJHBTwHvPTBvsqAo9HDCby8R6Y/A6zSuqnzH6O
G4AxLX0nfOrXHgTsn5cd4Wx3EznGdPxkXyRF/q+vS9rr5SmBvszicR6Hwb91x/DVhVQzMSyzw+l+
UOz63Bk2kAhyecvMAERwTrhLRgtkPb4YffIGGaNbooaLY304ffvuSRHKjr3UFF8zKHE84crmRYg8
/cgYV02KycZsPVsq/lf0HkRSD1WvXT/3OYvTF6pTfXW16OpbLERd5Fes9IkzJPK0bw1SSJAY6Pi0
/BZ/tRP2SuwHUXCTKrbVTIu2FqKKvVyHIINeXaUmoWYjpzpGUCGupy0HHXbn2zgDmMP0JIAYlqC1
AgkJBEVH0vSWZvUnBRdYTFjvYYgcZ8yKLIYwXjCviBwlu4oNEogvTDf1Un+URooU2q12U1mcW9pE
u9USWJ7JYxUOD0zLqdmbPZZVv+L5nRbmshO9FdTI6UZ8Z3S9elYOK2ahlC7y8F6V5EbqvkHKQFxk
VMHx61Ri+x4XYjkylF/RYH4lKY+QkymLx7W7uvUM6RbJ0ZCCAGAjx5ONBBxfyW8Xci8GrVj/MJkr
N8qnqYVBMd0Qn7PLONbF3rRM03dv9iEc/uoDE7VAYZ/k6mXCHSvW8nCSUXtMRvyRE614hQiKZnXe
5HjT8j3WC1eoZbcQAe88qX3LA9lG2Rue5tt2UXeGZ191sMXI8s8ORyiiIRaX330Ws7OTgySwnJ+6
L7AmUz0HBE5IyEar1N2MbX5MuMtMGlcz5LCaAWvjAu5pRs+Jn3TPvXC7ANn7wICaUpyJAH+dFgQ3
oUKebglIoqdQx/D9CUNYyO4cnMzFh3SQPPTt8Fhk5HsvZcO1L/TXsVuehqynhWdHHluMBpnq5Cvl
0ur41BgQTJ8ALhRJ03OIRy4FnS22lODUkUBSZyYKxyCFfJ9Z6KOKo5NnyTqqxge5Tn7UnKx2eIfq
/Zip5l6vM0yNQMN6iCdtjn0VnhLDMv+EuffG0PCAp8zVgWpnq+qt78lQ5HoFdXvF4vJ1Gol2tqp4
Z+mocwl+X6uOLdWomdtCJtzPOs+XR+GGwwmZwgFG9loy39lDCV4GCbYF5XK9Zt8Yr3YJj4q7ewib
4N3noA+HKN7kQHD435zyESQQc68OMjTkhcPMnRQbhMhJtpOpX5TuXH08p3Lkyr2fnXwEpHFDVpZD
wBhR6P1tGzLPyXAz91tsodHwO2CgU9M8eYhFxQLQwPqSbmVedWUHT197UCVKsqkbNcydZo6HtrjF
lR+yWnmmvdwXcMf0LtgvSACJ+H5zHfrROWqByrVfO6lu69IHxlMI3+Lq3kYyAO8rO5t18545PlIg
3rOKzfuKqtrNiXINsdasU/1fo5gUy33kaK+QexQ/UV86a/nrCofDm7BJsv9WqXKwIBV3uCRIYygm
1OgZTygz8eHDSbLXwLMxT8KkOHc6+NdeAY20e48ySgtlPY6whjN6YxWMARe13gG5P+Et/anZsN2M
2sBItTj2CCJifz5p0Xyc+naHCvqjJgelBoUdzEljqulhFIQbY8DY0McsarKQHeiNf/B7+06V5soZ
jASQBbGz0WHLVP4zgvBxCtEaWQ5uORD7sp4KWDvLtj0zS8oWDtbCv7Y9aelVvvOpKAj/flOBjgLE
O8U1XMGhCR6mPvpxaQUwE4WLAQMgrphqIanDeKfwmNBEPHkZXjSlDG1jePzzj6Ow9MgR06sMiRGH
ME4v9F7F2N9oJEE+EKbH4WJkPPBV9WH70RmfvX8p7SFLFoUGM1Qqj/m1wl9nCJJD2oKH0s0edfEb
cWoo3UjRS7DIngGSmtXaqKZnk81DSrUK1ZAcmgk6KDlTGelro/OYUpQW6qEb4q9ygB62YOYQpt3b
jI4mavJjbXf7xJoPk1aepkAd4zzZDIxI8fLwOaGI8mSk1aAjGqAq94cReAIhu3hpODksd0b9zUeI
dUpsOidPs16HKb0j+3sz5+HfR401CAhAH+KyVigY9dWnPPt6HH2K8J+KJuC3xYfAz6O9FkI0JIJA
XAUcrC+6WVurPt0mMykhyJqGzOUiYHm2FBvx8FXN+GTo1dXP/Z05L/seAalDCWF0xISAiyMBqdDD
ZjbKqNy4k/3eVw9ZUB8W/sU0QuVssQhJUEA5lLgCPjcc56oaz4DVgWFQc/E7Mi1FeX11gw5FYXsu
ZI4sen7bFn8FB6wnju+sqse9NjuVSfLmdz3ZJA+GkW+KRq24SIMbH2XyGI3DFx9NIjf4YYkbL39K
RRgzF50ZpaDGFOOKlSwrH9DOW5ZbrAYfNR+UrmvpQvU/AplJ+Vco8AksnrrB2Qa4H8S2DglZ9pWf
ysELrkt/jMBBO/KTj/26d38FYHDZl/5s//FFq0f9txppgPLmEQs1uMzoQebCe5BlxnyH2rTmAvBj
JsrDt4tTir1FzPUSqwjbO4n9oDiKYHX2hvmMy1aA7P97LKHQ866682TbWNcy07nxEmwipxqTCndT
Mj6CO/hvRPbV0OElKK1gze05K1duJGYn0Y94YDDqOpgQeGSJLeh2uw7PGg4CkIzNALz8d+lhLtCz
xNg0QVO81+gzZy0kWR5CPJ4Imq5vxXKISyyvIotx8ogIZfqAcxg0r4VjZWacREPwP87OY8lxJEjT
rzI254EtEEBAjO3ugUwmRSZT6wusRCa01nj6/aLmUs1NkmZ9aqvqbgII4eHh/gtxY1AEnuf2Oeaa
xLCZDc1CbqPATi+YRM1274qhfvYcmqbJvPKQkSj64Wk2jCsHjXVEHXrP/oTIf830XKqmScDbNTEg
lsocFsrjGR0JvdWXY2Z8SrvaK719JbOktoES642IB6Ocrjh9f6rfyYgwBn0a9aVI+VzNJFLzKL8a
Dy6uH28tOp0q8MZR+OTUHUWLG1gvpLId4gOFvh+BqCXl+KTU9oxsuhfQkdWzTFriqvF543jvOeVa
yhOwgsDEuW96128LY9go9Ysgfcjz/ELt1dYYd0oFKEYv0kZPkulWyi8lsCLfqu+bsF0xgFQwG1I/
7y5GYaVCgcNJpsemgcSsdmMyRvcSM9Tcii+VvsefzcrXocN+TzX4Hge1deRMW7bGFJIJDWEDDmLA
FCv6FdPFUsdwVRCuEDYCwAjwLt8gYHAhwFgrZoVV3ldh8koV88/SGODuuEJslS0VBUT0bIzVwHmB
soaGqFKcTjdKraM09xLqO9RpHoAdJheDjvSGmtBdRY0ZJeCVGiKLA0GprKjwWo3GT3Ip6kNYobfg
taBTqP9HhzoFlMfew2H8iJBQU1JuRlmt7WG4AjutKuqULEKuW8gwE7JkEL7AIlo1kCmcLliq1R1z
XCmMqJKiVMoqapjz3F79mTvUlRAbxMY63M+ECzXsCWx9JR+rNrk2djcVRV+lVZK0+Dba+g+RfFiw
38M8u1Ha6CoxUfpEShNYR7WyYil1IrnJ2Npo6l8SyBaOS7w2gn1UOVRtFBZe43baPFItjrXxwvb9
G8G8qZNIva0afy6uarRqOj0RGpRz0awq/SVV9n49TDYP2kTS0TYCxGPr4rWkPG/CjFPSqhaU7BSL
43xykE2z1zRUMkqouWVzxfOh/PnXGgbLNpOk4pqB06flQb+KKLyVWfoyB9ZeLXD4WduI10uH+rII
mo2OA6vmMitBsHcSex/I5gKDu9fBxWmghxYnsL9+s5vhqUm0RSeaH9QYiKA3YVarjljEweGCiFcV
A7X8hix5dGx3XeMuz90EZTSfRSgt7Bij+JnXuvZ85ytNwks1nQhVb5X0kCO653DIKNAOynjs0icX
VDsmtvAxtpBvqRI40kr3CtEWTFrvKbpR1wPTar6OncZoSAwMxa1H50UkpUJd9TTTWNoce6GTXQOj
fy6bL1CJP2pfxJusiXdqSFqDRSRr96UDRVAPwJ79HtwMZdmQG+cQ1vRq24E6UIRCaecFaIMZ5WXS
t3xtk24maIeewBxIy4nWXX8rjOZPshzFlU9tb7zPh3Lbe1yN2+hWZWhxj+lxhP+4b6V4rIQ73I9X
HQ1YuvIg19Bptqiqj0gpYdoFlE75G4B35ZIWszZnM/lsseCjt4Xkgrm27eDeRfPMdLzfw6hvtNa5
Z27GGECwmaxMX+zNAVRtSwOGczq5NoT2MRQYMVsGOvP4rIFZx0+mlhuztx7QlrvtugAFpTz6KXIs
wkbPutYZp6HU7mQvcoImlH9z34tkO7rTR54YOwy3L21ENmPEo9R/a7rdrlLUdFWbxD1EjMVtUYiQ
Lni8HSbU+buILdxyAanyZmM6/UYidaUOq87CO8qKRcgRrAGzhzjV5oAIhkZZZS8xECASOdd0hAFb
oZk2dvGqiMJmQWQj4N7NRYQSkIvMSvOlTjdTa5TG/7aAkh0HnKyVpq/qBIUD4kMdp3daDKwNiVOZ
h9vZGIrV3HWwMiuA/BzqVFefle693VfPWd2+CcSVJmDVIBqeiNU/cdTa2TUspigAS2HhPRAl6BmQ
TxVoNzsNFiywX5U2rfo/VfOwRigTfXC69bje+LO9qWYLNlQDngX7hYVPKCiT4FqE1X1Olq+jpze2
DjonLpxjHaOZvE+vwyr8GIdko7LQAGnmFrElU6MdHQ+blCisMwq0YPZRoCpJNXaM2ghkIm7blzDw
3uc6v5n78Fraw2Ywk0vl5Ti7MEUzk0cqCmzguIsgMC/grVKwV/cMPDFm+JeJhazA+IztH/R9Db4z
T2qQC8xtuYkyLnVIYTcBCG/2Ml2TvRJWi4laLSafS6VFX0HyFYN/A6ZjRe3uLmowtggTrldmHewL
OTdYjgcXlk5Wa4qKKugENBD0FHf6C32mb1pCpCH360pjJTncfYg+FW6uoTn667Y0yrvICaILpH8h
4UfGpYusLxehBzcanip3gN9mXuCAB+gZbeU0LV5DZmciOeG0QSoFA48YyQ1zDvY+csLQeRFVQqD5
yU3jjcQPhaILMDRw4DkS8hlq/7TeyaTwdpj0lHf1ipVyAKUqda/+yd3F+5/J19v7GX2qkkWXCB9N
nii4BMiyLxJ4kVmdQthLobVDbdtolXuZ2sGVVfU/laJ1QJ6Ayj0HoL8GdoC0ZHhv4wLv8JAck25M
hJCL8j0dQ5X0IsT8qCGgKOMeWbq0fnAW04bxi07hWyPbtTSC+5pLzRwo/eAUDPSIjnthxp/Cc38m
MzYITAlUIXfGQgYG80KPZuJrNz0b0uGqxuvp1vBGKSGHf9C/THYIb8xAcqKkOJ/Y8YdtFXd6WC6g
tK5KcAwTUileYv6ym/QRuWz2Q6yHlE7IwgwQhHgOlGsdPZml3qjKk1Yll0b1OQKp94TCOnFEKK8y
L6M0YxNFA1nvoGnvpdcho9rP78IzHnUjRhFXuyrK+UVwwGABsvdyD+MncMI+MgwlFoTC7u9NB6X0
hDVMQzzkZhV/ukgg0FeRzqLM5UYlDYYr9aXQjR3SWj9AStMiMDtKb/2GgtoOqZeNXY/XEtuUmvU/
Ntp9nHKy+uH7gEcou5KCBPUWuoxo6yTazuHs0oqfSOBR3B5sIivt9cATq2CAx1IDzfKiESuLST7Y
evNjQiDMY5zpzl6XJeZGVlYRL6bbMcHGKeF1+rLfMDZoCgDajCOxT6f2eqi4SkPr+4jKWqB2WNzB
k722GhMBx/4utYtx4ZUmJJdh2WZGRxlrhP0dmjvDoYXbYTe6MFz6v67dwo4OuGwzQD5m0GEYXOVc
CielMEpiNHH1AiezNnQHMpYSkgq2WmNATDDq4EILgiszaLc5HkoOPKGVaVpgCGXT0fkQXxYa6+tM
z/dFE6Nd5pBMWl6ybRXOQalUaQ7QiByIkImU0dy/DcP0qYkOOSzS74wFP/i0vjSnegTyjMNsBh2x
nSG32VOIgaydX3P7/azLCXGt/CudureRRnhCZOx9DKeE3i4c0quAdWMqfwPOAhs5cxVshQEKX9UI
9c54G4NXNfa5q39oNWA+DHCaAkm4gRxO7TujRBxH2RhXpn81o3lvYi9QooWfh6h/KGNgu/J+uPBQ
lu4Q3KmFhubJRCAGJ1tP7IDcrbgK8FMNGPsK8xrW7YPQ0W+sw50Ll1UHWm96+ptV6y+FRUMsNVAT
DNJ8kdrV2rMoMvFNX+7g+6B6v1TeCojxrk7BqdaeRWncHB58YS0lwP0FkpjrKol3jeEulW7hVFGB
QW2f0cnhiBh2/QYfF1Ok7sKhloC28SKjKxNl4Q4rpQ3SpY9qlfXoLFnKeyBJ7pNaDy5qzftpTMRP
z90XZO5q9SpXtEF4jzI03+oYI92iE8/KTrrX27XNgcc+Wjc9dsJW+ydUdqN5g/nmrhu1e46LVaMF
t+qfSGJAS/LFk1Ggh5AK69WP3D2CCQmyfWiU0BK4TJ32NnO1x97R1o2lXcS5cWu7MGrsbq3VyVVq
dpdFT6GMUtNXgWKq03Of08S7PerPwejcjZU7U86nw0c9l1tmfekMZCFp1T9EffALWA4XeFyGG9an
QEfKwVW2aNK1Pg3lslbKd2UbfcYoJUs+AXUxsGd9Bfp37C6FbH6grDdwkXa1RV3rE6UWWixY/yhD
K8/xVhkcZ3KD4DoFvyWMioANf48sxv+B3S99teYJqSyaMWH5ot6p7CM22JQu3NqmxlpQLc1KXLVs
Nnfe+ve+jeZgT30G01e4hr9B0NM6m8dpE+j9NVLDwVIUaLCYowugJxdPsxweZcAaA2ZrRW9NpT/7
uKF1Y3lb0SbbZkEAmZSSl44UEyQ73NCAg2WoaJgZ5SuETswU5MkAUJcr08RPs1d/4SCOexHX8Y5C
hV3TO+kN+6VpoSL1RgAcH/rKpJytKoxKcJu66pJ+DQYOCQSTS5USdJvM4qqSiGsxrFMQAjqJ+tcw
aHdTbz+qX4qVGTGKvk8R5xtctXID6uMu8GhYQrnbwLt/wVMnWBiT/Q51vYOt6t0aJVfDPvuV4PFC
XcHXlyYkuypRFxgjfihy67NPBkTCgQb1HjXGsfxdh3S+vHJEbsQjBg9MvC7qJxALwcILAtBoyPuZ
LGxC1s5znMdwmr5QR/qVjqiVOGm9Lcldhr58x3nrKqoRLSiiGaJUt5twLaYeGpC2VRZKjtOwC4Ls
I5rzq5Znma27DDVYrZYPvIMjfKt2YUmehZMaIGuJ0q2JbUVs2h+WdD98x9w1ftKAyKwytJD/jAu5
+0RD2k8saJ8uSJVZDx78iPt5HF57Vv3ul1CNgYlBSKZz4tTaCgi/xzWYQtQwQn5USueGZWJb4nUP
YyvokJNBxjZoAKvonqcC9JnMzPfJpXCHH7ZKoFoNZrJa5WXdKjh4fu0VzU+/b3/rPVVi2Kv6ou6d
xz6hcxwM69okDpkifPPHfFt79sAVodt10nGXEdSRhfTEL6FRiRd22KzmzN0CZn1TPuzYwO3qKHnC
JfKp8sVVOoJYVeUrs3UuQ3o5dGNDLmrlukcxNbRjcZlh0BNzg0DIMIJOhpmbrxB58GIDcqh5CN4R
cWSbY/rU13vRy6dElFujN4H5+dVP0P2J8lAGz4MIYlBTaWIYiiT7EWXRg1UW/sqT2EmBc99i5QN+
AdsgsyZqqGqqU4Xw3RjMAX5AIJq3gsC30MbwpQj6Zz2b72tdW4nMv/uvRC/behpsf231cJlkSE1W
INqNrBIWS/NbNDcPEdadU5Yj6jBsTAiQPbfBwLS59JUr1S+ozOma2IeazDkfY135un7nxHpglCw6
FoshrWSjOdk+Myd7LSwTMqN745fgYskQnHLc5WSfqcBbQjMHWC3I8lKSQOG8vFDBidvcuxYZ8bLu
QJxh6riIAI0h8pdc9DAxF4PTI1LiBh9cQFNW37jz8tykIfdDpvJNuY1Dc2JZVAOxKoqwi8IZyhjh
dLuFDRhS9t5Sk0Cq5pHARjkmxvUAPllMe3F+yw2Y+Ka/myvsxeMYEfXQfUc6Ob2qcoGoRZ4wAfFD
iFCc6WKjGUeboejppGYb2y9f9Ul+paW6bYI+I5rlW4MSU554FIfa4M1ry9cqz+/7vqHcvrHl/KMu
oKAqu3RToCZM1swfXBoTxQX2pfuox7m+dn9ZIX+pNo0fRDdW3VynBUVIe9q4FZX3We8ueinfzAER
X0u0H47UPrg8o2880Y/Mo/ixlsMttydWSBo8KyfRLKXBLOvuydOR85XlFXgsYCWR9zsp+hW9isuA
/G8yfmhafsaq94jZsH6wOpLSGS2aaNpaUn6FsTxdhOggIXNpPv/nf/yv//u/f43/HXwWd/+z0P6D
WsMdwNC2+T//eewBBz7agaAH7pY8wC56LrC+BoFsjn4Wdmqfs7RW3tXfrfCDR3BniGZdG5ONEbWq
rta+O7h0zLW9tBTl2Ux/6jUABicpl50VPQJau26lW2xZ0D/1hLuUlu/DXk8QwdK+pDWDaYg0fAzY
/p7Mf83gqhAh/dkVHjcmr0ZsxSW5ana5rF9Do7gNZUpV3qhe9I4jJEnb21yn0sg1q1xkrXyOsglz
5ZnTMltqHWWU1nEv4rS6aIf+eQ6a10CGd2ZG+yOXHuhAWdw7jQkpEwl4y8VLGJMHBxWFlvIxJKdp
kB/W6P5wU7pedfkSUrF1kmHXi+CpKLD4dR79Ob6tcdtYurb5FGb2tkzBdmiQNdWa4xZBpyqcYI/j
83l6mq1jttJq/n/9AIUfsBiM/xogLkk8TKMNnRN9lfnmq28OH7PV7mN2gp5Sbk6zAosyB7ZKTI90
EVeF5OxzQS9QkmkxgK7MkdJ7Fd1ohQlZE0lZt72u0+HT7Gx4sDDHKmdgctH1C5ouADNfoHcCPnXh
OO2LVXvPTiQfOye717rul8DXZ0Y/zhhgYdq29wVP5kVkZkvi2FwnFBRQ6fykoYO7TvOQG+7vmrsl
HiLs/tODcsQ2XD8YE26FuC8MmUYLL17kehaDvai4RiOujsbyTY6p7tLtvfXppx2ZAf3A2r3OZF0X
IPXXtpPioFFfDJJSVjh1V15brf7dMw5N3Uc792qHL1KuDj3IUdXlQS8YqkFwZjsbRyKGOPgOy4Zz
GVOy2rRG/xzZ7mOD0LLjvaoi4DS9gYQQ9S2mcUkeUppBZ4r+uFHfInl++huFMlr/Lp4cfGRu+vog
dT3Z+GWzp622dM3p9+gB7dJ9gQ4zO79ol7HZodNbpIjN+yphYHPZ3KGLnqvjgCusNWZPSToDc/cB
UgPqvhhd54yHu3FkZQnxz90madhmE+DmdUkHV3EXUlmu4wi+lmIM0QIrECqAggPC0G+73ZyUO6dG
BRkYa0t9VWH20U9ZKIH504NmqMH5btCMf75RkvmjZaB/sZ6C4cZSrlyAAlVqMxnd3jXp84BsgAQE
DJ+eGH9QRKHTzxbHVoyayL9iz9yP3ZBog7OOEJ3zEO3A1oxOLyhkJ7CeFMAXKyaqCYDbFTOMQcGv
QA0NWOwCzoOiM6iBrKGa82aO99BI6r5QaRQDDu/P0+95bNYMlaL99Z7Y2iNe7rXO2q8fBNQbq38X
cB7H6coAd8kbk1RRuP4DSy5MshIqIYUiV/hQlE2CW3omMB2brT9v+NebVE0bYIOKxa2JLvxCNcCi
PIGznlLiQbOHAo7qNpd5cNfToMischt5u0Jrr0+PxJGc1DjIOgqjGgrTiLQ1YLuLwdMQIKLBjHM2
s8PxGaF4yrX49LOOfutBehCXHv4yoInXOlAJ/rSTPfloc9PYX3HmX9a9fc2K5NZISzB1LhVJ9vST
jwTkPwHur0EuE2A+dpTgI4w5gMKOhpA0dZzIamw6Tj9CDdg3u844iJUahrRNFhGPax1PTwxi9ay9
7VEfUQ56bMgzp/uRDfZnaP/6EgNzFqOuSg0vguYSqvnQyIchsc78+rGPOAhm5Tjrg121jBOeB3Q0
uDeWM3dRnaJJPdk3rvTPnC3H1t1BkIryUtbgxTX6s/HewTtmaJNdIPqvLJw2VuMDArS93UBP/vT0
HHveQWAC/ZqjdaSOZKBCkTtdJkiDxlR+JkFrUjnITEP42tH8+XdL7s8l8K+JCnHpCQOXB1YssS5A
IUv1dkbuOwkUnTMPObIadHUo/fUQU2hYeM2sBhoxXA/H+DJDLSNTEr2nh+3IxtEPFkRu+7UdqPCA
aitQt2rdoepXymldGOmP049QG+SbjaMfrARHw7hhtgkKLbUE+pqKNOjJM4fhsR8/mPYkHWKkA3x/
rUw3bHrbbUZE/TcvLryDM6QLZ6NqKgfOSa1fuTVeul0mtTPr9fuZpY/0z5mlyaYJG4/FtRuA38KN
CGmdjcAo5vS7fz+vwlMB4K+Fo5Vml9QT45IjQYHvi62abtONnGktGBq88dOP+T6eCE89/q/HOM3g
crrM/nqq0e1o7Te/GLZU1vcj/TbILedyHvF9FiY8NYx/PcjPJ5xDItqEQzbsjAE8NzYYVuBUgF76
NxGkL7qRrp3Y+Cgi/V55qym0ymj77h9aeaRsQuYZrV8DOS8Dr9l0DC7zqEAPGZoTPcRhOcgW4jXS
pIVXPaE88qtsveu+6c+spmMTfnB+ABMPRRAb/rqx4QImOnI14XRvy+729FQItZ/+/30mvMNcegQn
3FkTc6GBUs2MZ0WbHYYqvEhn08ciwfxU5gkuxiJDCHC9KKDZAQn9QthrOZbOTkehOjZqsBaes4hn
+FjKT9AcuVSZFEdOv+axFXMQcNIy1aZKozUtM0hHIHWo8AzlZZtXn4OLfkDmOWdOoO9DA/3Ofy6Z
SjddK0x7fx0ZNAXNMP7ZR9a/3L0HYQcETz2bCHRCZImv+9J+EKEGuDk+k74eWe3uQeRxAQBD38Zk
C+UylB50srUyXflYY3DgPCccAZNuvpyekCPr0j0IRL6dSr3pmJCqQH24bpbNEN1ncjiTcYjvD2bh
HkSiyAhpagy2t0YeCpq2gIHaTQ505XlYKpepDsaiE2WUmLFf4B7/4qbjQ60kB0qh7VvEvjPFEWzq
DC2ztG2WeSbfFFW6QPfdFc7e1LzsUoL7HxUObkhM9AUU2025eA39jeY2Z3bYkQXlHgS7UNf7Akkz
bz17waWPhVuBsdC/m4SD8JZ3GK/KSfPWNqLlQdFtHVV8TbBwOnNOHtl2rvqmv+Kn3dk17bWA+Enj
FFTNBCCEpi2mHNEypZaPjujX6U85cvXC6u2fj5riKQrLkQm33PzdSqbbPGlgm4XXSE4OS8dIX6Oo
MS+dPx64EBdQCo/ozDd3ykkrBpaTxQ7id2G4kjgFtK35ePrFjg3BQeRpA+SDwooxnkZaw6DFlZqr
jX+p4h0qk9nTjzm2Sg7CTuC0UqaZ460JCR+Gadx5GPKc/mm10L6J8O5B1BkrSysw7iLZmZt7J4pv
Kt15i/vwNwTbM7N3JBo4B5En0fRsQFkCbyE3exkSg/YswkTNCOzu9DdYR+KBcxBvjMgoymhkF4kQ
wUfT2Q54/lmG0t9Ci1WJqNEzdgE0zaO7imvI+G6lv85adevo9MOndqPX2leOMklcJgWeMVO9cKjH
arV9XwbdLYLTkIjJ2FCn4nYDtZhyEq53MEVh4kYDtIA0h/4xiyvZ0BGzkwz3luRHAck9S7AFxkgu
icRqboJ1n8YRAUoqfqtGtoAfQEnWQH8fb1SlBqjcr06Py7FhOQiTw2TVfheZRADillmNjznkeSSP
yluROfcTR7PWG2Dd/Y/Tzzs20QfBzB/joCPn99bKUEUX1i2Q9dfW0YIzAefIWnUOIhpMvNJAhxM5
fnDVJZzRSnqfpdE+B1V7ZqcdKTcI5yCoOYg8iECEDi677bbMnVtF7RXw6QpsQRStW7HP6UFQ80mf
VHo3wVXVrOZMjn1sCA8CnR40I5QQw4FpCEsGjcS4MLdzapypPB77+YN41Y1BjVfK5KxjN/3VojGi
dOCUyP7pBXB09A4CVet5yM6WAr5/KG7QjPMwh2XHKEKLMuEaQZDAK1XiPWy52EAarkyvvBCHCNre
Z95Bfcs3Ec05iGhR7TolGjoQ3mJUdnKq+CDM9Xelo9eMKBcMuNM0YYkcRG/AhHdvRZ8pkJDYnn6B
I4mWfRDuUlBho1bRqFVWVo0NiVhY3iYHC2gLOXIAW/g4OeO5lPTIJrcPYh94pbpu49FeN1w6lAQs
5WPlfeHM2xCOVf0wGuXb6S87cgzZB/Ek6URodTixACt7Q1iF1rh1cfqXjxTthX0QOkSZg8AtOdXC
ONkAM9spjVNMjHLYigB8DWJKkua3I+iHlI5vNOFJVZfOqxIAzRjaFH184TTOlgu2sci7jknHAB7R
LXFmbR/ZOvZB8OmcUFiNFck1hvQwIfSvGHuVwJvP5LTHxvYg7uC83qRaYUjUE5m2avQfNQ9u/unh
PbYv7YOwAtaM4xxq2bpG6HkKjZ36CLCdG9BoyKBiKxSCzYxHc+uBrZ4GXAfoIV9YyDac2ZZHMiX7
IPLMoSh0pGPk2u7qFM6CdVEydSVebTME8tgcz1xzjk3TQQTKE6llbSnkOuoxuy3yjsUAmb1x2jMf
cmyiDsKLAEcVU7dFTA0lKY8kQRlonp6mI+8uDyJHXgurNVCHWqPGtFdWdmaMI1ycZOOZdXBkEuRB
rIiKGLRsoznruQt+QntDNwI7DdwVA2Y/HLW7099hHDmo5UGgKGdtjhO48mvLsJONrIFN0EO6sTKE
kAGd0mEDAGlileb7OOGEEtkHfWw++mBAd5Aqu9IgMqpp780IlZ9+pyPTJg8CjDuUsRvIllfSk1ev
pF2d9fOZNXfstw9CA2J7vY+5uLvW8XlDiPlHCdP69GsfG0n1yL/uWF4LijcqfNwbyBirtgblIIqn
3vQeQi99PP2MY8vuIDikWhZ0Xk43MoealqWIOKr7s1nYZ3KqY8NzsPUzJ3Em3SancamXCBcXGHBT
Z6b1T8v0m9NeHuz3EgP1AA1laP2AucAWKttCBFQmiMyoLyW2jXiv7FlV0xemQCOIbGgJJQoEE1eB
1JWviVNthxQ+pKNfhaN3483GQ2/bO1f5Cmp4zZ+ZyWOjcBA3JFTXoU3Z3C0XrB6Bct2rX09P4JFF
8uda9NciqXPHnbOYn+Y+/qy0viY1BvBQLQgtpx9xpK2PbuM/F2IYJDnK9jxjTnTo9sUmo469CuPo
a66rcTnk7fto1P0S+iuSKHiAIrBoAnEUKPei3tFfAAipLk6/zJEFax2EF7+HhUF3hL3MdZhYcZGG
zo1EbvH0zxtqSr5ZU39AMn+N5+iWLRLtI7+fg41U9zNMyDkqx4VRoczuSP1uRis21/tkmVjTmdT/
2CweRJEKGPYw9427DipzFbgmXG4Ac4O1ztP89+kvs44swj9//9eXRbomikpM3loiX0Dnbg1NH5hR
3NKuQ6hZKi8qfC+sCO5D2eSrfK53pgaDRTlomV5653vI2nf1G9ayP9B6Biql4VGW/KqUC6IG4wJN
L3BPk4tBcB7u4g63yqS6y0zxFTbGA+fCgGKY+z6mSOCjgAHUaLwUnXiDTn+T9zBSuP3CWv90Sr2C
BojltVHeDzHKrn22Pj0Kasl+N70H8c5JzRLKBfIp8UivEgEEyIT5tVsB4K4SvIrydxPo4ulnHTsK
rYPgZ3edi48GojQMMHQ8Wd91XXMjYD93c3NBd+zW0xGpmceGRj79JqQw+iV+Cq+UB3JFcc7zdGNH
xbn05dgqO4iXZmyHmeF4wQa6+6U9RO8Gg+2l4wXCQz9Of/OxRxxEuqLTvC4wQsg7nofjlxbt8Ya4
DAqlPBWvTj/jyEI2D1KlKctkCTI22OBr3ODfU92VZbs5/dtH1od5EOoq5Is5sDB5xgahXgjwgwal
EiPGgi6BJW+bPQwakZw5wY6MlnkQzEY5T+DX42Dj18aq8jUmBgE5YJpXkYmv9+lPOvYQ9fd/7XvP
c/kxp0HCy8DAMutfUk/pZSDjlBTWmSNCvfA328o8iF852MR2SBOGzQAh65loKPpOsNSRbl5MPjQu
KLSnv+YP4ua7R6lV8dfn4L45gn2niSSc4Knsw8sATZ0gQnZQG8TGR1u2R9mfvtADHJAbemRYEsWo
UmnGdNFHJSwyLJXhaYQFMiRcStCpNOT2zMvZait993YH8aVB2bmosiTc+P54W07Di14ScAvI3Zm5
mpz4RdkO4P6dwytlg9Auu1fCM3FRrcsq+CWcbinNYDuJaVegXY4p38U0DjcpFDQtQ/3G0qhGVrN4
9kt/OzrOmy6xNK2UH5X6N4JsWozB9WDzN5hcv9YEHRDPz4hV/NSn7tNIu00yyrtST1B517K30UJH
cBBclfsq2AejSGF7Quz1AZ8T+YvuAiFdVCWpTS3kED1NnvtqmFDeJkSrFIE9nrS7hi7/Quj9Y4iY
e6MVSFpN4h51Clwn4Xc1BS4wWvRSOfLTEhOwVzyUXOPLCCXqt8atK7qbLpLXQZzeBma5LyZzNyDO
ix8XRwbqCBVCv92nFNZO6+PfMi82SnguTJ1t4VjvtZu8GaAKO02+p3GB9Glg3E36+OjhYuEO884t
/FfOp01JoF3Kor+ypbbCts8CvA81Hvtqhbmx0vCXN5UbFbBMfCvwc2gXvVFc5TDWGyT2UH0aoeVW
2eUIkyqO5pd+QrmMKetUVwmKGom6CXuz3+qDj3gXulb+9B7rUDoVXwgmwUePbRP8ggBf1iJZxwE+
Hp23C0BOlTDQZUnuncKyrtOHzvX3VuSvaZxaKymrjWaAKkaekoZvs/b9fg/Btl240MRsR/xUev+g
L1D5S+EqGbmLB5umXSnPAA+uVOfhFiqsArcEPV1okq6sL68txD9Or3wIB9+v/D8Iv7/2ZRz1uvBd
CLTw1W5F0NyHEt6AWsAFbhbzEP4SUXlZhsYzl09PVq9Zj8dxWWFKgP+NCSMExZPe2rsOPDpjanGF
DudX0ZkAvqZtVmgb05JXWWD9MMbpulApi7JGQTgOPnu7Lmp8Tp0pfxuhsxSNjxICqUsazfASkdxM
oIy3qDGMLLOu8vHEkOmfbsHcG7ez5UBZdpHPdC4MkN5FGtwGTf0SRrh02B2yL1m08RM3WmBBeR3z
c01FoUZZEqHDd2uSTzUGIkeFBbG3RylrTrti5+hgtfEFWrfcOgpExivVk6YhAe96hYaqb3b7AhMQ
Vk5N5a6D6U4XUjWO7AH3LeQ+P6Gx7h1cd5C4tdDzkjdhNF8X0scCHVm1pVZrcm0lJRfn1n3oAn3r
iJZRQFoFuU8QUS3KiFRAIgL+7AcbzMY+ICRd2nN5XWNHYaJOkKfiukDrIXaygVKJuTUUmyFvViL3
b5Mh+NFhxBKjSJKHkb80amOJvcaPxERGXei3OjqtyYyv/DSJCzAoL2puWtXvl5H91dTT48C4Gkxi
XSc3qo0qlawQYs0W2BpU2Z5do1vHNb5SjtHe+OjyLsUsLgv0T9ABQliQj1ZrIIuaX3HqxZcmfOMG
1PJYm9ml4JLBf7lJ22QVpNN945Fnydl+wvKN3f8YadRbUwdma0fT/gLFjMe27j5VGV+47s0cyLuI
2ezwZqqUWluu3XfoW4XKmQUGQIUu0zD12zg0L3XH+K3sZW3Yd0mXX8PIhk/L4eIggJp1AQUO/UHi
IAD3bwn1BVWCsETzL8N+I8FzAJyMHJrnrhcSGVpI937o7EJDmxaVLZ/Qa3wTHXQcy0f5dYbQAMsJ
sw/3Z6vMQQHsIQxRtc92hoCwN76IytqHYIkWjYYeMEw0QKn+rY4BSq1BimQfPHZ59JBb7mcmi6uh
bX+GQ7r2qgiOqoYVcV25V2VnfGYDjOSmad/B76Otlk2vOSdnSmJuezH36Dy+UZLdSQftvpb9xpDV
rYwtjGB67d0aNHplo7ijgLl2mvFX748rzQ3OxJRjudhB+pyZQwvLEITLFJtcLtxw7RjmNglHezF4
82vlY5SQWWeO7mMPO8iNq1QGGXaqwGoDuR5Hh9JBu9dGe1qEV8j/+Gdy12PJ2EF+3E5Z38lwArwW
RS+B4+x6oM5p0P3y53PIRfNYJD7Ij4O29ow8SIGCIUG5jMrwJortBx8tDQ6vaj9M2aOdBFhwDHa3
aOOaklgNkwmS9phmexGbe7wafnaVde+ApwD0sss9e2PajIUVUz+UOOWFwcbxkDAAFn0z680mquWn
LdubBu4+LJdtrOtviVk+Ng4YqdNHjMolv0mt/kC5/jpg3DHsDcMAkxsk8WNnDe+G4V4Fo3bm5nLs
5w9y8TZ3czrJAwi3TnsV1v9j7Mx640aydftXLvqdfTlEcABOn4dMMkdJqdmyXwjJlhmcGZzJX39X
urq70Eb3OReoEiwplZJSHCL2/vZa1kcLA19w2P/PP/1/2LTYv63C/aHr6Ioqeu21d0iDagTKLob/
bVH8n3743xbFOBFmLOrB1VCQ3a02uCf8euwz1dTcduq6NO7DScVn9paxc2nBgq9eenKcRzLz//Pv
dz24/t1f57eF7zAvVi1LTwHGzjeriXGIFAY4tZ8zCx6fdWI6preAqQ7/87f7TzGg38coir5yXPys
6qCMERzyR5xcjAlLnn0HEc4t1AY0GO8URr6v6/vra3Eddo4TJpjTfcYaiEGVzcCSd3LVe1Y4Nyqm
538Fb7TMq1LuqZlyJ7kfpCywu6n9o/7wf/9lqK77NWT3vW6WlkBg/9u7//1cl/z3X9ev+edj/vUr
/nv/Wd+9l5/d7w/6l6/hef/+fcP3/v1f3omqPu2Xh+GzXR4/u6Ho/zH2d33k/+8n/8/nr2d5XprP
v/3lOwsGZmEfP5O0rv7y908df/ztL/a1sfTPscLr8//9k9df4G9/+fZefqScin881z+/4PO96//2
F8f5q2dKSgKBbbpS/IqXTp/Xz9jWX/mo4/qu60HkktfNflW3vfrbXwz/rzbLTxlIy3aI45nXuktX
D78+Z/l/NUmBu4HrX/1fFhfHf/zq938crn/8Nf7DBGTw23EGDDjguRgdCqQNS8MRv90fihU6MfMw
4P8mX6BYArIdVPpUUQsYlY+bMVEPbbey9LfYbQ4SxoezIvww88U+usZNy8wc4CL2nK0AGOEqNlal
NnZu9iWoK8A6DR1c4hIwW6af4D3CTLbldhSgT6Q+Yo5zrZ8y9/qTqCmywSG8dTnjECZDo8WLSxGv
LuFhG3O0Wrm6mQL9DS6ICH2/gWJuDp9+74erHsvb16SgbGrUtEkbv33GNbHrO9c5j9p+J/Zmboiy
2EeS+0Y0l/0cuaZ8qJqLL+VF9BP0hOLK3mChB2qEJeHQMei3WKhgZl3ixvaurKN8I0B8bZwVXI6G
HbE3vXp8WizmwAKlPnPgwtfgxCfAyG02wvGAxoBos2hSvPbWGIKtTjZKLFYU60ncLbWz4lRGA+zU
5YcpfHXOJ3UPT4RFnVjSPRcZGdo6+6HMkupa2ax37WS+VMA2Hhk63DWZXUbllG47n69lWDe9GMFE
/NGW3l3nuGrbZI+J3wCkWbiEJd508POGGWdr8u/TYcFbH2MhqN9ds5wjm2qQotDxrUn2rVrt701u
g9+s/eSuZ9Ddq2LrNA3uulv75HuyZP7tYMq3jo0DDfqeDq/kF/arR9Defrhkxh0kqu5Flb538EF2
8s0radrbMQYuAPfTDgfvqaf8TNXZLPaFzwKo1mlNTkRgZ8gGA0x96Z3Ip+4SgRPciA3IM3XV3hK0
tSNfAtOrXN8OWwgxgL/Sw5DOw40V50cHd1OTxn7kNR77ptpFyjH26lKSbANY7wJ8XCCGFWwxL1Nn
0QEozIsfB9+TvtF7UbMfcHoiFBOO4Ijb2xHVRcUQrvvpztmxsqprzISKaqFUfxNLTo16Fu1RDT07
Vd3cj9qdni3gyGr8LJarq0+WI4HIvQX1L+xyd3hWQVmdB9+lpNLdN4GLa1OU1tlMq/ZozeQNRQXA
15jugqx9BeVSPne9i01SQW5HuvfsXSzBuGpatNOhYdodo0DHJFF1ae3aiOQQw39K/K+ZnmBF6OAl
z+zuZmnrH7a0cejNPRq8eRbbfPXThz6drlTv1DhpK9A3SaX1rmUF/zhMawaQNE3fnHw+KPs1CHr5
8OsNZJdsox2z3OWURKV+cLogg1W5ZA9M3KG+Ybr013slJmAcLxjHUqe919cH/Pq4p4xDnw8tDIDr
AwKh3u0ZctKvT5o9SC2rzeuIvDyYmTYBIpGV4tJ44sqVSLwzLozibbyWE9Q3O1mzY2bZ0wZkjLVt
PBI5dn+T1hpr3jrM+0IkT27fzHe5Fxy9Rn1CTfYotXrl9ptOyARwEbOjYsr3aWmWYdH6TC2iBlpy
WbF300wML45GcENiaix366rczVh4F6exFFxWuVMDo0JDVX1PPfZ0gfK57rHTQ0cv2G8s6GwdBmDN
HMjE8g6LSh8K+eqNoHZtV2PPcaoDvbr6kK7Z18IqkY39bKYy2QoGB1DimWzHrHqHx2VAizaEkn2l
w941TADCbrLKviH70B7KioWqBTUTv+0afVQjDJzcV9ZxgkRpzRlG6GYIjotpfvqVWqOW0aywpFmy
ZGdlrh5RFASAk3UZgWM2Ms2ieA0eRlW+52xgN4XojnmsdlWhXnNzXdhvys8sY8i9ULi2bNPnHIyv
CozhsrTNvZFzfkAfeLDnZkCm3g9bm/lfyAwgOTuW39mADL2U83acl7fYsV+T2rxKpUfgggmM1NzH
T9QZX8sl/8yTOkUK7EIIl8O9hiaysfArcdE2DoNXV7B90x4kzrYaABc1sf7ailKwSW3gEhpgi4QS
u9RHW4WzivSz5FbBpt69rOnElj/e+UNN820AykOD9XWtagfb2RRBegfEn1sPSwZQRfTM19ack1y5
MBC6XxjO6vZrlQO2SoM0KgSTJLMFsoqb31NbDkx4NO22t8vkrkVUZ1rgOlqcwptpUgh+FJdX4wr1
DwPrplGoiAwLUEc1TM+joV4d5eLsVCY70rrHhM7s6MYrx62bjfB8fevAHp/CaQSw2kaHEVrpTIQH
kS9EoNcsuCRjg3pulcA0lnTZx5JIuZYsA2ls1ol/PdKzNfRJ6DANrL9nCqXbILnquUEJNJt6aBSI
+IuVyBuWKmTNVhD7a9dt2ynooEib+0YaySm4j2OYSbrhTKJMkGwX2V0t41zTlyV3d9Qa1H0wTn5E
CVHU0MOyEShmbWfuvpadfZtL+7X0SO0Ysz4auSV2mVkdfScVZwtCdqHs+Ij/B7D3MuyBjLPSB6ZH
SJW7wG4ll7cJwJTtZUCdABZ61Ls3YvJuJkGV0hp9dJ47SgGPSBdOtWfCx0nH+qTi4BuF4vOiljLE
dNgAyFhgKHE5gtRk3ZCo97dGSeaudyzBFOpYR5P5lZF285g4jhvpFJSL7HzUOKhUQm09l2sMTJui
M3PuvnV0FFw/STlLl3y7CRGJOYCkNdG8UaVdmYbPqXRgMz6vQXDXNjLjNjwUuxJizKZoPfvFXeof
pqqfhhZjTNC6hyFg72mOi7Wpfe5cDEKGxCvJ9RvZvcfISNTJNd6s06Z0E4RKNUCSoiKLmFIbPGMR
pb/bZq85k+R0QElIkXHdFas+ubWJQCG1Pw1vrO+7wrwXgYFUCQucNbw5mfxS2metAT8ZeExksuSh
25O1CuY5O7UikIfYhXffFXGU9xPo71rjyCzrl9rzmgfVOKEXmx/EvMdTWdW3iVUYh47SdyvTs5sc
15SDuRqBPo1MitAHh3BWluLeWYH9XSOH09TGx74ITkUl9AZqCqE4iH1DnFNaLz/U0CkSwVw8YE7x
KiccWCnsv7IM0q9ON3Al3+fzaL1wU9m37jhx/b3M9KmY79z0Iyi1FFWXlgtvJi+algKLjDMeLV18
UM4F9FMs485ox2dAk6x86mPH/3Nar6dhfR7y7s4rOufC5ZiTq//SXx0Jnh0pyJVhVXrnrsVEM2bv
cmQFsNoZpXIowducXUJYVeC+FiaxxjgdQ7UmzqmvRhwdcHMpJ6IFIVUEUKhubqdMbMeSzLOpq3Vf
IpdZhvUYuN2nKZzI0f0xXYEizp0O1dhUT908URurMzrCSYOSchXP9Xi9DZs1tS3k7QHj3l0+PbIo
we+i/e0wsJyVSQaSrEPIWovuvuI+uS06sG6wxvjWsIseqWYPQJit2MWnydU67vBhSyvDR6npwlrL
vecDSxt78LSrMG7RxoJMtJPHX2/qyihZD/RfyV6wsJ7wb1/fQOtDZ9XOAPgTc9wgalSX7vrG8qHS
ZEs37k2BN5bFGeRhr4IOx6WYO2OqDhNL9j/+pVn3X3LPW289NhtuRYSyT2TUtSB3UoxuplXRj2CF
B4JPpuNOMla1Mbtu3al87B7cFMhH1daXaXGvAwRdRRkeClVbzSeW8hTSE+5RtC2oTQfehQKSf0la
NV6WhlWO659ijVBLpNXt2Lmgyq3KueodnDtNjenO6Tv/ltznr3e6Codc7ItlnzlZeufCdXFGRYOK
RaBRi0eSi5an2BJwJDwCadu5oMVFgglo6MWxnZnZFUZSsYPJPubeMl5ZGt4TWGaP4pbdds0EjC0/
SF4RwEYF4+ahRerzKBPDfKpyqtN1QR8JpnaZOMHd4K2Q7mTMEKSVHIV+9Us0kpOVencpONttXnFV
gdOI3Ldo5iswudx7ZTrfJgMrYDZK6tXImfSq9Ais8Pqu07IvIHEBP98wbtDHNizU7g1pf7I9tg74
Z5a7zLxOh7d5BK8vJG1dnhcbMzMErOeGhMRt/XOuA6b0AkvRSYqNXSbXB27Qz0UbFsCUj1glKOHF
GbMGQTpustzz74MAqya3OB+xDyet3d/9ekPTcUKcOEJcYSlgrKzqWhZq1szB1aVy5zJ4i2UEm6US
tsl5w81zZqDpLgt881xcJwAdlALX9XtcqOG5ao0LUGf/zvMyXAQAVbZL04DGo5kPgcSIt0ZeO0++
3wcPMd9k8uo7tWa8FK7AwmRZ+P641SlHDAS41w9TBlU0N+UnY1/xg5aYvoW0EflO/JGnLon8JXAe
SX+BGk/b19iQkH21VA+TrvsjipSGonpnbtyB5XC5SvXYlJVzP9bP7L1/zOkNvEpjZ1QlvF9WAs7Y
t5E5dfVjKd2bMYZ8aYmkfmwC7BHsl25+vYe8ku/G8ZbmQNyuL++VKoenlaMk3a4DCOsm5yKFneFk
uGpirhQmkZsymoRAiuUAyqEsF8lpcfWB8x6JWlCovfSbM8aTGzKzXpOoN2rxsIYlx9m6ZvXZMQ8a
qjn6IgXsz7ZVxIhEhB4o33jadE9NHYBVlPrrgOnmxkrLx0rpLdZJuJQZFTJuJSCQYuwNAhtnGq+7
xB3xP5jD3sobSGKz0XMDgUE/e/6NViOWGn6dii3hNpnpdhUqwQ0wJrduiY+I6s2y1ayGag2za0oR
JaxWgKD9W+CX5z4TL0WJgJbhOmKYmgq0QYEjVHaBtGKqtm4sX7p6/FZ21jkNZnhg6fgeL8D1glQk
+5K/IWTXZGKL9eEhfQota/hO0ebszdz+Bm7kg7KyU5lItH9yfUv0tb2e+Fvk01Gb9MGma935kdJ1
MUpjs6rxpSyZ3bL9t7YdcNEVP4lDmzejGVSbyk6WkLJ2fqSh+frM3wbJepW9i2mwI2SHowYPM19E
kOitk0BHGnygzk0wWZgOk4ZlJh1bAb5+Me383HRHyYVYjcvTavcgrLnZhKzIDtOUTpFuIYhfJ+oE
3aZ5qts3vGI0nZ14rd7NHH8S5k0Af7EZ0UPOYeqVcsO5fpvOogoDFU+hifsUICe2ZFb8+WwYiLfY
kfeuDQjRa3exF83U9sI2KFhZWcUlWN2LO6PPGR1kMhgqvgmHviGlf6gqBAmx7AFzZqYNXYD9KYBy
O9Yc5rOCQyhX9jFW812q+bA0AOZMnzx06R1diWK1zjxzk6i6OS99u7Wwcg+a5ntrgUQhxYpbDd8F
bdoCDHzAn2HOcZv690M6TNHUgHZnkXEVLyuW1mx5MXIx3JtmedR5492cTD/GqeMVdLqvY7/+LIP5
sTtNFZTAQVjWdnSmRzyYbDNjgicS3Zcus5qLzaDu1yF2L1X8gjjqDeCXt1mGJY2Qp+3WwGxPtud/
DcQgjgm3yn0xile/bV6oluMFh/4YC3wtpjNvzXb9wvVAH6VZwZPMmfIY2QUJ1gqtCxTWR2/MeWcN
mEwNDrRcMwmuhbqHpBOZeY7ybbUlBXoV1r2wd2s8vsAHxZUmp8Pomz+C2Mr3sQOqfqyfnIGqdaV4
wytMdzc5WF1jHFY1O2TRkzfaOSwHlJNuy9pizvr6V2KFe0gAO7jTC+0e8yjbxSd0Xx5Slm4bVS3F
LuEmLjJnZ3hSE3VwjSP799t+TKDWBSXluzEOc4J5fQOpEaffjk7s0jCRFDjJOSv6b3rx81O6FLdD
ujU6+8NhyWiyoLsapd+KIbnMtUlP2x+ua8z5OLO73LhZaT0l80glEHS4mb2KwO93koU1Z9sBvQkl
KDrY1iyC0x9vCtREHqUsVp/VLcVZGqy1jQ4np86A3IfwHOYJoAcBXPR6RLeTX7uW/AJskyLHnd+X
2ucHrzC2ub3m+O/taFnFx9hOX0BwblqEYpfYQDEMgKAPg16NwL1BVrkZMeCg+Nqw2mIxyZaz57Iz
Ztk76/N8bY4sd4CAru73HlshtbH2zpbpj7ZWOx0jQRLm+lz7Or2yV9eDa96Yk34YJK4jVbkbY73a
gok2prEdNjbZP8wvPwl6c4KqkobyF3bjB+GtLnYGx4/irHgukmhNTBfatHsqaEtuC8E4N7w0luWJ
CZZV9x9VKu8Gm2Sf6b3PnSqv4PR+Q+ILc6xJvcxJlcklvHxr4471KGDErRL585yHs7leX1bjxkmd
fp9xS722rdscT6RnvNhe8IHctw9nx4sPhiwf3Nx+DBoBGo5hb1Ds5Yi46TiDStvq1LVuB8t97AYs
n4nF4MfULi9MK/mRNcXPVuB9NGmKSqnkOqkw2wpT7wn2VtFiUyilDPpiOl+rTPzkj43/GXpwzZXC
WQFmVy62GWnOt6qs7hyK0EGiOAuRfuLJnglSVAjiMpN1mBGEwi9RlCBUv0ZMqHGy5msKdRqcIT3R
6zgWQ8ppnentGmf4ZAGoOhjrphS4fGx1jMh1DuXh2YJvk6GtuPZ6dtZMQWAFSuU2fhY2yULQ2Yhv
8HSo3dAwyWBYBLC6Ir81l349FxrHGpQrvS+W/GTVbZRVV7N0ARSbOyLkfvORnpXYpN1AyaEP3tNm
fmF7V21F3GbhkqdA8vXEtg3RruxAc7c6mlJxV9TkTsAVio3s2WU7khkpLVEk6Pmjy615szCCv0+8
KLc7vIHpFAOXfZUfbeo3TJ3GOAPbG9JnxTaR1GRyX2IRFdSDTRCWLUh94FKfrmctt+5PjWrBa9gG
JOVaQV7NDo3jVufJ4fSn2r4tjY76LVbUWLrflvG6FqD34BWNe5nmaWdAc4qkFmzeRILlKXOdsNfu
2UxcPyzhNzodd+dqJ/yYYJwAkW1gN9lYTh22LlBCww6XdtCspu3LSIKJSF/o5Pll7glH0B0mvrD6
/YbtBp7hln3wys20T5rsYmjXCBEOWnDuv7lVnZ8oJ2K/2C6egeWICMWun4OfeR0zLG/WjLHPHsoy
/RJQ2AMSYGCC4LrJLeshZk0nWNdPfvuQ19V7WXrfNTWXaJo2fkl4Lpbm8+pB4OI4vY1N3zlMnKub
UQXDyVj9YysFWZrr8Ts7zrfOiXdD7XxVM6EtxlRqeO8BZL4OkYOB7tSfnR/p4l19n2tYw8SMvHMy
0CUZlfu97p1us3btJZOU2qy1VsdaZ+wA7b3hDPU2HYoveTVdh+Wch8oFYo+daok30lXfl9x7z6rO
vEUE+ZW23MRFGpRRU08/UKYXG49QONGpVLEjsuiy1sADWURwCbHMAT587YfKpLbos2Rk6UiWjogl
2PItG71hUwKpaw22wlnwrRmW+55cEnPOlO2K4DWWFL3M9aOPx8iZAvcBBZwzwpyl+0akUFoeZGCc
r2A2Dfxf7IYXqjtW5zyIviij3i9+eBxLhNfOaT8YW3e2onIYHp3UVLdp4NwxTKf2LBuPXk0ELE0l
XSH/LWFAgtvfwACKncEok2ykm4/K8RbKt7UT5Y35UOqRrZG9y4e4xPcQB2Epn1yzmO9RjH+1sylB
0+y/WOQit5NOzb1neNu8oJYiekGzSJJGzZsQQ5UT0dCzN1OaK1I1FCDJOt1BYpMcqVjk42V5hA+e
n4QUIWGh9hyjZVhz96MQAQFgb95KYxQcx1+ywRXHpehA1OTpc7PmxrY2gm/zqr+MRY1W25y/QCbX
W4pUm7g0Xuc4/TJ2Xn1jQpSKalbF5dVQI4vsrheCq6Cbq+1E7KQd4SFgvBqx2x/NhNCqtdpPVyF0
uorxwe52bRo/Q7gODk3GwnWpVmdX2WGgY/NcdWzhTE88dDA9o9ZFsDVZxf1IxD8rjM000nH3VbFs
ZjDWS48Tlo1aue9m95hl7bTNpPWhLFYQSUXIrrWPRWfwCjC8czDJGcEzhvfLpmbtqVAH7GDNoHuZ
7e4yNtOHGDjgh579W20SpWQ7yVix55rhWAhvbwzuFyr/z1ZSpndB799SeaGAvyrWel4Myh5KD1Vf
d9eh7a6y4KXs7cc4c9dLMw0n6UD87Cwv26hmZdAjHu3QTvPQM7V9DNJKhNp+aLqyZjUn6E8OZBtU
ra90ie6t9WeJEss6et2w60wfcixLmYruDApqKplz98S42GuR5C6NACAl5Kmek2S+cHshZeWN7P2M
V08VUUWI+NpSxDtXOxW1wy44MD536PvRo6iJITCfOoj33o3uCvEgaG7g2xqiwOjEnjYUel1YB2Ev
NS9/an5rVH7HxhpGCh+J6jKmnJcbZ+Gub9w4fAODhhNzHXXt5tUFSStzrtFC53XY4LK1veaLqtYi
WkZiHUmpqbEYPlYy79nPsCWhyXia5RXDCIWlbJufyJfo50I9CjFIeFi++wvXgSZJkAUKxz62nDMp
iZ7tUpGtYI4nw6NN32QsKXwH08r+ST5ZzKu/jgwHxiPCQ6uqv1SyhLv2lVKW2kle1l0TJ/ZusYsb
0vPtFpaT7qv1VzuM087otknkLTNb1GqtQtPoHtkCkI4Von6IbdAvKfXuSnOvMA15qZcqfZhXwzpp
bmB1QHzdUU9FGaNi7t39hILGaiau3gUXezkYF1dJQfjONTaKCzpzO9zaWvnKbRCZcOyc0gDFXAAX
gRtK89PuA8bgBvM+oyRLdai3wkyXJdIm45w0LkUf2slrlwKfLquLWWJhXcetU+nk7K7qwLxmT90c
hcZ1jmYu3B+BRQZUHiSH8p2ucQmKmjyyWLMXv9JRYthkbHt26q0ybs2qsW8T0V+wHhTncWmf88Zq
967gisqf2t52DHJlA2IA6Xt+lOr1Cd/gCyYj42SoiqhMlskIHjvNmlY8lPHBrYPHloOJwqD+WYg3
y+QaX+b3pBcvsswpmThLhJtXS3Mlu7qrTUPD0ci/t9DhxsFAojghGFo/p6RkfYtlSXnIuahMsTry
M+A8sjnZq/yZ5qhXTAuMPcGR0MJXl2BNv9fdcuJndvoF8GNnfhCnh9Q7NrT/JgswaG3cmZJXazS6
s9uyrp1MHe+SpS32epnorDFWU/TPqjYU+vby6NgjgzDLcJ8s5ZvRqc/acthzEcjWqv4i3Ufa95BH
ueD3wlvYFrA0gEZ+qzPvK309HeWoiDbCMeiQzvpTowQGfd+HDU5GlqE4dlPjc04rGS0GPexq6DGL
+IO/oxIynRmcIZa+7gN39ncrnIJweF1W8g5rn+7RyL0GNRUier3luSZTungD8boJJUMxXqPLoMlM
EtPOhwlIsuu8aZdcaxKrm7W7xB8fnQG4+xo4KO6aU+cxk5uRSzhYlFDhUot7sqcK5L7cx1ODjctk
zs+rAeqn3pHWZrYpK85NyoSMKc03S2pUJ0+8D2o5BK6gLNzxu2SO/BH42dEZppm+8Xrmpu9uKENZ
YQGhm9CuE0D1rixsgN491BR6Q/qO3TMtuSHPdhY/x6axmx9LBcrZbb71LfN2eBTm0LcbRuOpRY9Y
07nxHnVnP5tWDTweavJBuZw4UzWDfHGFe+E42AEb+6m8ml93XHXYtEi7EzMbHvLmxeA8xWoQjyAq
zXp557fi45x0cViX5WHEVL13LAKahDwsaf/sjYqOv7OF6iOi3qMKn2GY8pugOnTanPdM6z2MaxOE
i2FwqQ8W49QsxtmOqcMbAcUICys4zEXoIVVw03b49uqpCHtTLeGEyfWYzPP3Mqnm0HFFtueZloO2
FWKo6Tg645dEqyBaC1vvUsEFFCO4lBBd2iHdDyb+I9Npv8LtZiWTj1td+OqQaXeftN6FVjLM48W6
w7/qHStbvs9k5GvFpF63SOw6sf1sWBmqthtDY4jNbNdn5KwlLiiOfkqJK93MtWvgY57xpxbBZs2S
i0q9db+QJCI2DBVzojpQ9OVttabPOfMQJ1bFOITK1b2Jg5Ln1Pfj4vSPc9vUx1KV7bYodQAZd0by
GKT2Hk0TZqggQxdprn7EeqzdivW96wS3eHN5ykqAhlXRGNTnBbbHivgVXJ1mk/goJ6Zr5qGVDq1b
oaM5p6qUGyM9WYDjVXWnHdLtVJI2/bkfxV0XNOrAWEqYlrwSfnBV7VHG3TBPfW9UThHKLDAZHtbU
5FIP3n+PG6snIxGJNkEik7bZzkYEEHayflxtVnlDQX+em+QM/BcY5cw5ioCQnIP1uI5jHlLrjHq7
xXaj04X1UrzrpRefjNr+7g8V+l6HRHtPrgTCs6gkCRGe0Fzt+VAtY2jMSK28DIJKrrsfs4OVb27z
g73a91mQEGc0aec6Rfs+08kjQmXeNdr+lEiWW7PT+7G23S0w53FjlA3Lgyk7eNT0D86KGxMzM37E
wnoiFwx7enzm0VUkp4yzVFBq9r08CE3MNLHXva5med/iYAndUmGDt/aGPUJSyWRGy6o6mIU4O1f3
eUp7rCyell7sAq93WEAwmNy1W+1NHJuyZoPBvndAPqmGtdiAJwm2iWbGk/Iu8awXWCCPor6aIruq
jCYMFzQqXmNiNLiIw+kKGfaNklnczv42VSYSN6YWqMimkZ0Fh6Vw78pc67C1DayW3rF1EH1K+mIb
/mAS2tLyxp1m40t9F6uqfjCW6cbuWY2uC/0BZJHAaWb3bCjHwo5hBTT8unLv+yOlY5U/EUgBbh9o
wkTlclKrA1WJ/dTYrVQq6/R+qTT1aPINiY7z7513HYdOhuvZMNhbWP7WhrN2PdlV54bcsHfCs8oN
DSrMDDmkdzvgydvhfl2Zo5hai2iK6Z/N1eHqp30UvklKM6zuQyLdQZSVnJBz2rYf05LfMsdWv4oV
PpIiGAvnb9EPa1W+U7ona5I9/npTJXiVXIyavtNk29JPFIbyxgv53VA+it5jKoR//XqDmNuKvIxW
62+f+O3dXw8WznfHp/z555f/+tdvD21Kf92mvEjhb5/47cFkovpTu3bRnw+D3vD3n+vPj/36qlGz
WaWqhrPwX3/+354zHvN+z7jr+797mDOhvPz1Bb/e5Gl7Qj7YH//dY//8mGHEMKGh4CFS/cdP9+eT
/Paxm5m0/e+v8W8/Yx2wMSVSEP8vr09rAfSbjPz059f/+fr8+bHK7h4Cm6hA38ubyc7kTZuOQA9/
vb/EPdbvrvnjs3nuyJtfH7dnGqfIXVu9Zd9vhgTOXNzlTC95vqNeehc5Qd9bpP+v7y7spGxBUMUY
NHGZsQ5CxtjKG0JYUY735WcMJpmoLNmp6s2mq3zwBivfjdML0yLF/WBhsVSuJ89OM66niUgMGh/m
2fpKvRlmu2vlmn+0tbS3WS2tW+UXzl0fN/U2XwhSJdp48TBSbmbW0Xcys6sn4MZ3rbQ5C+dSH71l
7c5UTvC8UFsjNOW+KvZQYbNQLs1b/FLukNE8rbuzmJ/cIE1+ZDRDzAqiqWfnlxox7obK3wG557Gx
229enPPL5KEfL1iyrQ9kF/LsJbVi6S3RYTbrHkxoekSV574iC6EeRE3oIBALhFzWrpWdYnilaku+
U2+CrLe3vVtP1CjsR/LymNlLWmB5db0r6n5flf0P1j7OMdOsCYjegFUlejEr40259ffVMrOondOE
Na7Ktg61xY2dVUf6M2RQM1rrZWpsF5oom2Ved/Y0fhi6PTOHXQrDBgdEGPm6CG5FGgaMiRH0lRSH
zDwi9xmfaBMsmNdsKm4tOndvylihHIWzfvYjxubYNN9StoAzJ3Xrph17xGHH7mtbTyikmddUaOEf
1Ipzc8iYeCOlRA7nmalSUytCCSvlDcql5PK+ZzXHSCZMeKHIsc2Ze7AXy+GgWahHmnAB93QWJePk
nmfh8nS0foiirRs7npKwyyhxd1P35rgDL15L/2BZOjNsEcVt7aFYI/reUTAFb/+PtPPajRxp0/QV
BUBvTpNkevmSKZ0QJamK3gWD9ur3ofof1KCxix1gDrqgVEspKZOM+OK1bcw6nPQ0F2OFscsPSkTy
S+LUHK7Ssy2yk2G6JwKRIi+u8t0I6npmLItNNEGzdREgT8dUWUdh6O+oPshwxh0LdoTeaXUpsxAP
XU5Dg+44J0KAKR+FqSEe/XWpVHPjCgSWmT1O4UCn2uKiBCG2FO5hwN26aAVxr0k57BZ29dxntmKn
Y5MJVJlMez2mgorgwalV8iCs8seILIiD4hE9OIEqrfN7aTf9RoasLW1FH6a+hwt7kk3kJGq6+BPJ
azTpmrrxg7RTix2L2Lfet/Z0uE3kAgZOmehHZvEdxhSqrDqKwIYeDWSR2X9cq9S4cBFq1Y1WBvWs
EfIhtAACBK2VYmRs68/WWppTSuHZ2vL3NLHEFkgIIBNEWbOz4putY/6sWOhWRD6wHjqWQao/VPEw
N8ytcLKU3JmkuIxiD2iGYHD8o/plDhjzUFB0OmWEWlueDcEtU6fhnJc2vWeZts9KTH+V+GFOsQqS
1ij3RF2gD6nrH3qrI+dq9Ns+NzlGyLWLUNjkoS7AwfJi8vdLzx2QNFs3YKXu20Hccm3X+zLtjrRS
w6Cbzau2woJ7fntb2gI7ssPQoydDFw0YSbnAhqtWUX0FF+W2dhLVZv6h5jgcBQXgtTFDsnN0dYAF
u2R9EzlwiYstB6RFPrYCGEZLOTuaWkfrJC1rh05n/BkRVO3mJf8YBvnpViVAkcnd3Sx9Himcx6w3
YF8+NP2yqP5au28usoxdBg90XGHNd0ODPn/M1s9hUNphOMV4zW6GkqJ1B8EtldhZ4FSqv8TFozOX
C2ZOqkCB+pygSEgYreOAE8t6HC3ra1TqpwIY8CZGsLyaDVaamYhraR8WReH7SI+KU85NZGc3GvLo
E+rTFyrgX4uZnV4O5n7Uxctkjp8cFj/L0ZlRPhW7csvkNEYA0QkJujelQSYSgOTa2zvz4EWNc8f4
DUG4Vi0H6DosbCrsLEfnYFRqYWHSnYTWobFdk9nfcXfUx6fB91XWTMvmuBZNiAf49/arDE79asn1
HV9cvQkagE11aGWa06j9fcyKKTtTVrSAJSOrW1vzsyNfe+dl8VM8gfTJ1ItWojvN9jH11iYykuGp
Fhto2oJ3kuzDz7XfB/tjLn8n2vQhNHT0esnyiCwpows0Myvw4RqqyyBGPaC8bA47zYoIAU2ieOz2
qsu7Y2Lqr0upVei8VH+knskOx1YCoeXoqFMFzO3kP0Y/fRwdB/FqxzLZOIgKtP5+1OeXpagAmDQL
Bja7gXpJ34oOwQ35xa4xqhu76S1YpIh6eTvQ0nk4tPSwEiZQPplNgkRIN177jBODQGSlzE93ku+9
qDZKGdNAQqIzXEILB5v8aGvYFoqrEMUO3if8GviS7RzHDZvKaRCv0B8gc7grFuleUg9LtW4ObRTk
xdaLas8XueX0JnV+kix6R1kOUdebz5oO+LWyx4UGItISjJ5HNiOG1v8xZGtEcN/l1WrO84Luwnch
ABB9ES2grkXS6Ud9PgMC41oddRCy0Tt0XjvvBoIfYL/s0BMSgAZHX6fsJw9jBYxLW5zkykmr24DJ
vPnN6YKTt0Qy5o3U66X+TZn2aaRMbtI5FmEvxhJIMc9pH6if9Wn0jkVu0bnYHcjNIU+PRgiuui9Q
R+S0XjvsZ8vl9R1OtcWpvaWlvNHSKSiaNpIauVvromi/bOVrxR0eaibncG2djgmAkUot/z53mj2M
e8wpZC6uMyezLbwMBxKUHB4J3t+B4ivHukPeyJG+iOuLl6XPpC2oJS5Y7lLWZeqPgWbrNRQmWuSy
LcRN40KFoBJ798qUmnsfJ6/fAj8no3U1e+TXfe6inonFV2NrH11pxBfG934nDbtAVDdQdVtaYZY8
NzJ7MEv7fVvjV9CTvdsk4og0izpidVs59hOsCs1xpodYsofxziQIRwzBNhdxE/lYjHeTsM6NoZlH
S7ovggScXTsaC0kKxjUzkBl1w22CCj4gwSYcIdZoOm9ofmaPsdqoo7EsUHZxsJ2EbiCNbqehVS91
bM0htTuZvFiyooI87pNwLmdgzhH8izF7oBNRnbp6ui1im7Vi9mYOrK9EBMGELz0a1AofwYr9fth+
ibFZjvg1qCDECEtU2s+q0r1dN9qfq9a+eUmLJCdZCOWgyxWipJEd1dHDsbERtU+p/otLAjWd+6DT
Cf3K9AL/66MsLJPlK4ehA7bzlx85SvfWMrNQdjR/qVQ7zRwMIzvlfTdE9QTwHYmc7AKKiNMtagHM
0+lu5yIbLjlPEABDU7dGIkUK/CTidjcCswOT8H40LehslbxpzbTFBtAY3M2gCmUbef1WVDfM7FHO
BIDoIns5lU+p03PJrCVc3GD8NkbrHqGNeyAjJDLlSJyjbv5UQPxipYJAs3sfXNdNDm5ZoXfpc1w+
BzH6twgBRVKV913jP2TO+NYQPHseK0YsR4E+UyR7nvt4S4BAJ7OIKg4637q/qI4meY+MEOz1fwx3
vhdyda+aaTVHVykSpKg6WGs7ORjleOGNESdPOyx2Iu+BGpHAG5HjEp2Ryce8LngL9FI7pHMGoVaK
cJUgSHiJLHqZExIwM4obDA49NaN2UIyk+Jk5yJ3zYhTOvYkJIleTFawVlaN1XvyEtJjPo6CUClbx
GLMbVGo8pZWt7zpqxChhVM258Hx8gbK4M9H/nrOsbc7fHxlt6p08yOvt06ZwbhPlkV+eiI4OJz2n
NSIH9DT7dDybkJ8+k5tdepwlhiYFr4XxjZwsm47sJJGyGrCJOmNSmQz3mNbga7rRnb//MVrRnYvV
Ts4MFoyx1Tked+Zg/KnVQO50R7ZMEm+wSTWGNjEozIVld7aYbc76ssioNtbfoqQdwFn9dyrRNcCv
5SHPkA+XGWCwtyDw2b6lpUD1n3/yktRNw4GtVuh2z7rtPuvatOztgcyFJnHzKDezPlz53ZmpXSAo
tRLNUSA7T5P4jitDbTAN55DtxfHjZj6uAgsKB5IlqPusPoMTIUqm2JcYlVw7ty468swzPhccyCHp
FozMQCsLLX0bx3iWxSR3wySzk9Ir8FkPHlt5dhbSScxSWqDJzBsicGLs7EigYGZmn5Ux9teRBd8V
KNmAhVDqfMwTQLi/DA5K44kOxInzXGq7UICGjeYhZh2zmXZCE1cyAWoO4JFNC72Bw65AfJI7HIFL
NOxpVn7mFWSt0p1PzVd3ToZFujR9PUrG8cnXaTOli7QHEGSBRUhFos8MK8Ho7Q1HbKIKkonAkfWq
sfFXPmtiUubX3CTiKUuGvZ3KT8NMH0GkPhEgCgZd+VqnJDBrmcacOrOwjuVLha9wmfK36qRMccho
BWQi2fJ2Se8p/eHL6TgQWeJr4FqL6FtAkUfs7+qR7YG0vQlzxSY/eNibfLwMeLrQM45EncO6R3gA
M4xSq71Xlc3YCn6v+TdLl3UXvyYWBx8T/iqc6LE1wiJzpQQ9Dk54Yoo10BmTd/E4LYR7WfPch5ao
+qAERG8Wtp1M4QSkjIYMteqlnpywX6kA9pqlCzaWUVM50qCh/JEm1mdvXK3ULb7/ztHFZbFK6zZr
mJ0dx2a3Hcon4bkv9OkxWjAP1r3xgsS/CWpzOjcTfSaGMo/wwC8xeRc74RkdQrTsBi1SYjUnfCug
AUgI6zRhSRkRatkaPDkpYtQxm5FsUDOymJIjiNLwoKXI83W33Nvu8HtAYBzqU37IRd9Gq9/GtMQm
HBNHeRHl0JHMvdyMx3Ix88g1tM+kjBGVxsT5rEx4DY0zCTqUHzpALeUIgdloN47tuCzl8Bp1P53z
xaoJf+DPdDz3TZGttzPbL86t/X7q/X0+ly6CO0oOtZpoFIdU/G3Cm8tHNXE5jtnWYq2zUQ5ih8DF
39CKLOC8LaLWs2VEC/lN0vUnjAC8Sotn79oK56ZztV31OhsTLJO00SsROaQP4JA+MtBxozupbb4V
OZclffbGGaVRqztjVEmleHbnmnNQPSXlRe8SF87FbQ6MPKiFmLn2XtFxIenALWtvDSHZl2+InqnZ
bdOXUZPVtRGPZTPbu7LIr70nf6M2enIJ0APf/QNB1iM04HTZNvfSKN/RwcMzZfZ7a3WoIiyyT5PK
eYOhw6NICgCTbmWHvVcgQXXyO8Mf8WZ6GwDkVUhRJFW7meJKkn6Q92AsvEhYDiq1BKvdoPBNjprA
n5sNxPVg3DoOKeFIW+5ir7d3qY/XKfcUffFNfMtZyzsKULjQxrdRG2bgd5x68rLCQgfby4UfmjGL
jt40PzGfEyg0Kvck5utYgxNvUlf2D17TmYrIMN8v5LVEZqfDgDLYs+ASWeW8u+YWk9PAt1sOh2DT
a7963QwWh4HKKcxhXzSIHhunbnd9AWdCLnWMjZBJtCeKO59hDzr0fLX1OBh6dRl8Rl1LR463zmIK
i7Q/2p6c79O0CFAVQawv48VDk7dTZn5OBaNfU+GcMtWMuY+AbtfjlHA3OKm/J45MnFpkVIP0j2JN
T6tJj/g0lEinK4QonJOWMJmtck9mHpPQlP1Oprimrtta2NFWmn2nzr3paxT0rQfh70jp7qlDzg9C
L7EE+ogvXKmHnmOzrRlPOgyHLz1kPytp7QzsM4FkZ8WLOecWpAl+rwJxPzNXQ5Jsv9ylReUH/SYV
lvfl5P9horsbTJaKuB6tIGE/PltGMe4HnfZ1qOv92nnPYmi0e98Qj6m6tMxogcgddK+mJBt11okV
Nea3zXGdDSPmSTZpkfC6+D41LVLWb7Zl3uTJiLY5M0+kW7x37NvP4DppOCltvXOmCZpWlWS05CEa
RO9ki/bFq2fMc52ICRKan0oNM44mykhjhIrw+tx7RfMWx+uxmV8daZEZBefEyMFBm/mUPcdHkY8y
RWvYQWV9jHnnCVjFlstSGYy+uYbT2vwhcYqcj7F8BLqYuI04++EKtcNMnUyLyCxrvPc9665okWWI
amyBOVI7Wr34WlaAiNinmjJzjgiyjhg0sZYWd6pLUfZV+XFcOm6DRCJabfAXTPlaHRRhRwj6JlpW
WMcbpf+0M9nsG8+KPJ5Yge2d+sF9wtp/O8xshZpHyMeqLSirrSkYM/YhvgE9oioCN0uvxrQ+Lbl1
QBJlhrn2OqFGDkir04K8k1FnF5DXnZHT6Z4zqrQtqO4sPmIHBaVw4OJBbB6BLPmtuuqS8ppH1th9
Dq19HEg/3ZuGfm+YeJDjhA1XInXaMY7lB3uLVfeREw+F8UXk3zvSBALGJotJY8G8Kpmc5wOGZSZJ
x0KkxdyGiidOQmCG6zATbyDn9csXINrpVk1Sj0l76zTLTWe8LrkXhw5RBqZHPl1XRAV1bUGWm1/b
WzZkLmtsycGKfAA84yp7dHz7ZBiWiOKWzT0zURoVJUJzZLVoe18kGmrZrVWUJ9O6z1V7M1RGHdiu
1MLDkkkU5PpiHDmwUOv87syo2iSXaFAiXF1Smd2WHldSWysf+4X1rFtkaib9qp/p035t6oJgC5mD
ZBRWgQ0qvxQzAYCN+WUMFX9Ht3yVDq9b4U3c8r7HIVKffq3KPejt4u0HZJ+E9GKxQtyNOfOX0izy
zlZwMhJuvT0ivmLn0I+69t2mFklRoa4OcKAb+SPnubR15j2mIgtSAi+0R9YUWBQXHbi9uTd0Ow8U
4kq9ESuOaF8SU6Z9TOPkougUCEDEcld13XwoeEUDA4U3B2jW69HPCHHP7tY+rm6ovqF7BgMoJk6J
oO1QDN1BL2eyxVBZ7qumrMPVRITWjWdjG/i//4nt5b8eLgCYSK5PAB0rkQ7rr7WacQ2k+gdve36n
Mr0/0H4z7ZZ1aHemQYMN8yMnfiBCIsyi0Rl+1zq3nzW7v2wR39pJER8bbqsAjR96CzYVjyMFkpt9
y4K4T+rNE3dIRlVBWdQVpzIQUkfax7VMvi01zW7khACobFz8YUJL4KQIUnJxr5zpqrv1FxDznVuY
yMcn611q8qaxvGk3VXUbxktMLsGv3gDg0+K+CaxhgOZHD+MpETXjku70yXikr/R1NKh8oqqyjjRH
XpcEFlurUhbjeTg7SHFWOxfRyGYZrKT4NgidwhJfEtf2TW/rodsSQpraVcYSrv+eLYhQHB/dBq78
Ep1+T8LITTpbn7pcfmb++jzbSby38vKae3i3srHFdmpw143WtkvFqImF7hyBvIhbYRMw4q35PPWc
azeg0zBAh1a1nOq0TbFGYwjPUAs2GvEpIs4Ddp+X1WUC0yHvPRIZDewa+ZBRjrZ2D5Zm/1HoKY/l
ZDz3dQ88bRQ/Bv9XXZQZUSAIdQpAd5h7qjo5JAYA4S+EXyZBoew15KY6u8bZc/HKjDMhL/h8r5VD
2yup/nvr07WQYnaDaBDT/hAxcFPlTYzzhB/DFoSQ7PBjtSCGv2fSd1Ildv1kLnuZorEGj9pN9gxC
IVoKGNFH18PJtzghVeSF5II0OywxKPhb/4FcZw6kyQivAryeDigPvcr0D0SdcFbDzL2umI+m+jFO
oZ+1DsoJG+uM1tPtt38u+bi4YW3QZWIPmYMjOyvDlPUiEFZ7n9IkcE6kvwcsK2/Tvjvam7Q1lc7Z
MTAGNONwNBwpjm6dvCqFg3WAH9s74/TaWsNXrv2qTVZ4PGYee+1D2hgoc4uHRNs88CULetW+Lwa6
JSnMn1mltHM/TvbRy5YimOki0dFMMibVN/loEA4KVjwRNI8Jf1OFPfZiGk6YLq6JSBam1R6NgKWS
C5t6chFmXTHZ6S55r457njEm6X0+nNu1fCj0uj9UmnNZvGTkntXyHWhVqGu4KDvDOHTOAruIsyir
7jrItp2cu+yc0gibefEPM+/swzS23M3LkhySGutNKVw3kM1Eq3iTkvEDmmbg6joVtv1o2j3WqpYD
+TCjRc7GaTsezm/sx895rD9UBoLHNTlPKHOYfzNcnGZ7xRZiR9fEcH816ZDtLRJfa/Odso3y1Lk+
1zunsI76PHqf7GdJVvyRJu8stFA2BSTOsNQygGx3OMZAMlg8A7O5jiljxpIUpqWDpnsTXAzOF9VE
z4VvNejC4h2lgeZDnwRxBpuVGRO5M8mHhqZpyifMZd30Ws3cF41XRnCAIjCnlmyddjqZqn1FG/Wn
GuP6JOMnPZ5iytOLnR73IoxbztC+aSabe44aipRMVOMBrTK2IgvjrzYDqmlDazKoLVWURX21HBRW
SMSddbzTmL/g0LPDZIid23ftfsyclnwgVoaudURkLqCkCzbK2tRPuQdAkMzm0U4UO/cy3Qytc2vw
/kElkhzZNExC9ojWrPaJMNZmmD57yc5FjVeJft67vkw4kdG+7ifWvJsdG9H8WoRwxCYZDoAwZW3g
UWeNqXJEg7VlBHa8SbU8xk2tLpO9PX8um0d0ijcOHE6STFiI0RbljEjSL9ci5QJvFKWJUgZFJrqQ
JacOKnBlnVSlTlJOKOX7XJFBSyDvrhZ4tYdieR4X422Js3PlJg57ov+mzG4gD6ArL5ZV3qh4ri5k
+uCtQKSoL1CcCvsUMZjrTwxzx5K+0GMz+jcYWpJ9w+0SkEUVanZe4OcRkdDbAyMGccdIZxg1cRjk
9Xi1qfXbEQCaQzAydzJblT7qLurYyhSf6egYsEDTSsCm7/8Ck+R6x/Pdzd4rAlCHWA6owdS8Zu1V
oWMOp8wJVcYltLBzibjvkJkC3dgsnZ0xvhPU9ZgvRlQ39W2sc0wAh7ottKMTF0WQ1iwbOKEhLfIb
vXBuemOpj5Y+H+MaGmKw8QYpI70hrMm49KlJnHB9cFlUYyCsChnv0SSnMbRslXOfM58KGHQx8oFK
ZYSnKWE5pjJv5FoUCm26tWogwzlaLmO57WKIwpmE+agusNlP+tVF0Rb1hvPRSykPpht0aTycB/0J
hzzGkjU+9zqnmCJDkSX87Fp1ZeQXqQwNLz1lg/e4DIp7N0vvF0yErKo1NgpuBmsm66O02XjLFVsY
aMd2FmMjjNsXTm5m4PV5Hbn+7QJvSb8L/8saOn0/iobLj2isUpjAIsBdk/7bwHTHorbDf0y6lT1W
RHz5IdIOHBf5OEcwbwgDhmEOG9B9yDp3CTd2cRnl1UwJx/Eb716ryGnp8emircdFqaPuJuD1oe77
98IvCd5yTLww8UVzB20fL8Mmi25Rvft9NBEMSCA0ognUzEfA8udWX/09sTvLaSJSorrz6/jLBqoE
RkCIn6f1k2oBrYZ27YK8Xu48LraIYkOKEJ7imfZ5v/695ul7uV2ssaa3ICRgF1UBO5xYD3SSNeTY
bDEKVjgZqXtaYmzpDl4lpwcuctOYswN6kFTLcYmTpRR2S/rLNgidkObqk0B/SFeSuJbBu5IZ9JW3
3QshvMey1pbTyADXjckByShWAYUbObVKuGvvpVgALBJD15FebD5pVcgwTvTnwp1OhHDVl7j5sWRl
d7HW+qFXOp4Dk+DZWN0ZHgrcGA1QaCwgl934CHv8ErvTuJP5wgmbuItCWoTkVCbeD84O2y31o6qk
jj0ueWWEmm96jJ+zTVbRnH8ackY9WbPixEtl3llWvI8PJrsKU6Hm721dvpiFUxx8rWOobxe2jHwY
PzhCdCGpSgtCfwKndLTpLLKVCdNdaHkP/dsc+zUL+9i1gkpJgov1YtohviFzmR+PzxkiDFUu+T3L
fpxLeRQ9Xiwfe5KhieQIOJkhX4gfVK2C1XBsAM+Trrr2Esfb1tvlYeqoD1d4D3mcXXsUX0c96wn7
g2oENrlMjrOetsx+f13uJn16dPLyvFY1x5lB0w5Wph3trLz1VB5khaCQm4mQcx5h4A7OxEXiMexk
Xx4T0e6aVY3HTq3+jvqklvAZ/N0sASnSfF9eEJOec2ZjLCT2YWRApI+EH2XkN4lyY1AIc2cQBNbG
PUdL3CFWjA5y5kzLxmKSa4YQ0pGYOldtDThPi6Bee3vP4TZIO6PFVvK7JfcoLPsMW5zV/PGNbET0
wx02GskptUE+q45t1+4hZDycJoHxATf5I9bEZouAYCQslmg2fjFjjU99Fzcs3CmGtSU7+iRdNejW
d74KPS7bf55FK6Zlhw0BZLRiuk9qew1SZ8Y/ovG6J3c1qSInTp6o3bG9YtfnZSZsjC5UAD2LdNYU
+gm5td1Vb3rc6fhSHKzXmXUax/Upa4HhOyf+8C08S0M3IC5D0dqnWoxbiywga4Tir3VPEaHhIbwz
F443oJaRVjIT+GTaYCaJ2Q0TdOja4FwIy9oktT8hDrSj67ALuNnaBhzzQFnRu2nTnfS9uyEnn4cA
87vJnUgeXVaudHAsYs92Fav32hJbEpvMLezTkUmGYyyWNkrXOwIpgq6HjcL4+erBuPKoZ91WKNh9
cZhb28bwmN4CQoJ3daTmtS3zG9EFUH0Md/UUk+aQWce6seFtvvg78sAQGAoLn46v+VfS3UzAdAyt
VvlggYXUdT0epmYCXhc40pXe4qNq0JGbXYvHaXU4vMJGSI1knnWer3nh3wtUI3UxfCxL/DPvewch
qiAplfTtKiViC/oeX2vPzVfG+4kEnXOeqWenlD+g+Nod+MqyZ+sjSjwrXheIJCJ3d6ndh2D6OlNs
R8G6UXxxhOIa6DJkTCgndzJBSzF7WYcvlU2+rNGYLxZpFkzC7QTtox21zZZpoKE5zgVcthTNQSnS
m2uTDCRI68PYs6lNGhIX/JlrsCSlGZFTwQlXlSi8zAmKpCOwLNBG45hRmnEgEOEWQzX4YMZ5UpI+
v2r2xavKuy6R2nYtqEtRDcdUK/KzQewPv5hdMYxa8rCC/BFNap1qk7G+IXpK71EIKVZWTWMltjT8
ieTkgo671tn2mV/zdHxvsxw6AfyQ6wnoJNXQ39oK35wFer1Z/4vU3v4ABnJpFsAifXyRXFF9Gt8b
PkkYvv+77n2fDA/tk0PbpdbWa+8S9G0xUSYyPnu+w7clYuYk3d+VftqFiUXe7VSWTUQIIml+3YtW
AUURmjextqr3SRpfjX7PYomobggL7xM77GXFgWj3TX1sEegbLjLGhjL62kAEIWb8yr5RhJ21ICYh
oTMoV/QxtG11nPWH0XxDdvZHj2uOiAtAr0lbqOghOYo4kr7CXdaW2NZ6pMmIa1ZcFeFMvgCKgBnv
AJRIh/wmUEQA7YvVNJnD0UQhDN21Q/XuekV+iu0VTSH2BmowpvbSAIcuXPEpKiBevmSGY9bZVOAD
9HLLNE1uW1P1Z7+Qf3Lev10qF5ow+lgGmUwI42c78KcfaT8hw6vLed+V4090i3Cf+l1G5+fBJCMJ
eyG9hpWJctOATTCAgwqcyXvHAApb9Weh3jOX3AVtRTlQO/ip53WJhDF/jJUbOTR+gK0l+Nb/iMwd
aZ8qYHrtXdpYwNFpC7sjLgV6q6BKPPPGsLdTVW1djYbdyyrZTe22xh8tH3UBBDv2vIBaA/kDTBmo
unqaFv3U+XtafwPV2fI8J41kPpz+81G/ffT34d8v+ft1//qS7//xP/i6f33b98/4/pxoYiSM/+un
+X6Cf57r//mj/v4Rf3/cZlmHgv7/vxb/19/4Xz/q79PYdWiVi3fC7ggGSck2tLVtQTBnnknzSwlb
iZDK0qncs539uv1/Ta/qs1WXG6q+PTYm5EqX78+OCsxo9/0hWPxCot/2Bf987b8/i4UObe32XGmC
LZYd6r8e//NU9ljKt7+fbLEnExZTnr6p9clGIvD9kUwEP/L7w38/zsk/WP+h4r9FpcC8PP7+UCBo
+s93fT9enI0k+PcTfD9uNyr/7/N/f/n3Q4Oqxv88/T9P9/d//fN0fx9/f/33w7+/+N/P/X3yetWG
yEumD93LWrpByDWAS3aac165dn1MWj7UnQ5R8fdnFVmZ/3n83/7X92fhkvNyV079mZ6j+OAI1VwQ
zP9EtvyWZAJj7uSO5xjUSJG5mC4rb8P2j7IKQg23j3zbOxMmAmPuFZwt/BFLfIONqWqIl3AmjM+t
dRWx96uZmKuKYZlvZo6JkjS4vP2DZoltEMKAJRan8FIDpzcxxPSIrkA4/deymiDcWz5xVw1Eviut
DhPM7NHWI7cO6xPqxAsaI0L0JFw71Ah9nGkzkTGF1xQj1wdGJ23XqWBKPAO3UPmQkPLKj0PzYRpQ
eOSdZe2AUYlTe1gXFJ+7RBdkPc6/Mr7FUawj/t95aa12XWdZnCLvqtp9J8khLGXd3MmyfOcH3vvz
uOyFMgu0KQi50nxPYIv2DDRE8k9OVpcWDhssry09E2FX1Bup2ZKMikh5iY27FD33bOv2Xs7JI2Iu
E8It+5nrqwybelLYO/sxbMeIiMfn2iocqLEJRciS4fPt8c1a9o22Ijec17wM+hgevOlppjT15Xdl
93pQFJiPHBMgJE/Ej6l0D2PVq5+xR3m1VTG3JpP7nG5jbR1MkkFYmRkj+PzVK5lckDumx05fo26I
KXNSEi9w9QeJcbMbhgmDN1NkPLQ36YIDCBG1HkxxDOwREynSrxPRUjdoqDENcMA6k141kzOIcbkb
EM23C55eu4FnRuBe/6x88ahJ3UROp6PFdmcMUXKYdmVcGDvfE83eQUCBKkVEcC0/SfOtfqbdsy1j
/Qmqgv9KTM8F2Q8QnjugrI9iMBBL25kZouFf4Tkt82OZ0zgyp+3gJkWUWu6tP5ofOlVPgDJ6F2pG
iUq3o0gnrprkPe5HLm4s4I6w2XQrNLOmZr2pCttv7GY3wNDPHklerb8SRWjlN8tokNDQU1/JjQL5
ddHt9i2zZID1m4q3Yrk3lIskpl2twJF1cUpF9dNHZ+a2uAyNNK6uSVrWRGsf8hQSGIUOAMLEyZoO
HfJAsuqp0PU58s0GUVkNXT/7m+qperQt8WcdvSkUhH0EDBMxOZfGw1LG95l76CUCBs5fH7UOSE0U
9byTBD1XZNrda5nFSwqOOWoT4nQcjAp0nsmvmu8RDRDr9OJmJdmKPeNGPvcCI80W0qj2iAylgzO0
G/7MtbyWon7wzbQMi3x8tuSrWWR56DOVa3Q57a0SupieE42KI6p8KA8nWmNTBlk9nGx1LBL5q8YZ
GzT6XB4UvEgAKw+HH6ujV5GEY1kQN0q/4LmmDdnMfqCXALE3AcLjvvhodfLFK7RdW3JH0dlvwth8
SJmhgwU0GA4a/ZFr2gyGEQrQPmqKiLDVcs6abBGpG7zTYsYIXOvhPHKj9cQI2Hwn6Zc15mPUXd5z
5tGZbN/Uus9Ip4/IT8bs9wT3Q7455/C18hGT4FqkYAsEBM5L1yt+59mFIR4r7ZajxXqLDb26YCI7
9ls+fpITtTa7lmOEVko0bYHrdf1+2PPW3i6mu17jYd2pZsUcZDkOCr/tw+9/JLAzgQj/7dPf36RY
E5tCH6+lvumO//nc9k1ilVTLjfG5q2SzHnRrIFqzm07fX+FwmPs/7J3HjuVItmV/pVBzJmgURnLw
JldrV9dF+IRw93Cn1qRRfH0v3qguZHWjBw/oSQM9yERmhAteCuOxc/Zeu6G8P40kMZUGfAZ/0N6A
+6B/Mbpjo5sY9xNosKI7qSl7cCE/7xrDPAeNtadjw0oZhPoKHu/k5x46OGCV6QAFFuMfZJIIV+Al
Ue7RzLEjTQUtSjqGTJi9BOCFYfDb5D4r636FC+cdzc4D8utoq80aSTOszWOagWA1K0QRAqtt56b4
VLyDotm9LqPk3uitdFmwGaaohsYTemi7wqdy1LmwhkP7lftnYVKno7CUDvfVMFAZ98EhCaJ3sGX+
7Hf/6iTM+wBMH5tZ9Ew84CCcTBRXAaItsdEFShODVrLmQIgYmS+wveAvwNItklpuaSAMa1+Ie+IT
BgAn1kOFHncF3wHtIzhnnpp9JeW3rU07XRZoTqqpZ6RRv5HKiu5Otjt+aIeMzkZ+6LFXecH/bayC
JDtzDt475Vw5nk1g2t+GiJ88Jz/byurXXQTGaJzesjElfZEDFJa38sr0zp6MjzayeeWM5JgBsViP
BL5DDDIPqru6FRQ2CdVIjgq9VV+ux6J91psMAQSy47AXa2Eh6rX8o1lPGhb4s9fR27Brg3aABr00
oilIvd82Gf6p0Ls4dPrnESVmIPOxr1Sz1i3wgm7HSbTC9IHc23IJxTtYOZ00cISTseCPwzZv6QF0
ZgHG0qVBEilgzWiE2Xl4Jqi95EceJhMBT2FqFe4o9J0tm5TWJC1CC/3HKkCfM8jspOxr7bifnk+Z
mtrh3qE7MloI/nWTQyF6ArVwcBJdt+fJ+ekL6DZdn3zphtjMUMBWb74K2QWQ87uXOKsfrFw/uan/
gTQUblWJSk733RMboyVbZiSIceEvMxXT36vVXgXFQxskal15xgvSqWIl/extlNwiBqXiuh6vIpXY
kZszbPxrQV3QyfPoh+8oGA41LsBF6Fg4eRQwUgSY722WHYcojbhthX+U9XBpW+mRWOG89lHKrtFu
XGqkuStFtkPUftR9/myO0d4x7Z88iz8YWprbtK2PY8PFjYU8Sgfoa/0mUxr0mg4xBiJtNnUvwAbV
QU28/XO9+d1qu1QaVGMepXDfQoJXIQqHqILhYuQFovKtk8BTVO77mDyldFIWpqr2Uw6luXfLvSNA
U9IJtJbV4JzdgXta0K5YT7RHyDrLraVVxt9DBWpLWAE03hBTGrYbNGhxwG3KJhkAELVXZ62mCJuW
X72yXBn7ULlqhYKO4DH3eQzdftN11pNmiZMWPqKnBVcCB4TpGNL1Mt4zEkEuFxIjiAlza45k9bVW
Vs3ejksHEWSjOutspWTIG/YBECdyf3est7Njy7Rwbudyn/TatPIC3l5F8YN1ftHBxt2U3YM+Jj2J
H1QVcDmV1WGfb3AEVT26W1NFq6x3Htk5wKcT5yYYQ6zn+ZoPCR0BGsNSuu5PJ7C4+Fz2PIoNsjyD
lRYq2OXeqSzouxexT686Y/gzSJ/ZbR3ca/AH8xRqrdBIrtS1uUSyERXVOlSnxu4P4/Q1TeZyQv8J
9gNcZBcW0cIT8EHCqFw1JUUltTajxnVMAsRCy7tH3SCrY+TNovAzuEgYw1pwNiyDtVZaq8x7tTT/
2/b9gKezfJmKjpFxV/6YSX3OphmVTPE5ldgIiSRdGY3zSH4DoxdTbD1cBGvZ/ASQhHTmLkwjlFrF
gzgjZIQf4pTbkOk/1b1adA7Mr5Z9hBlFJ6stonXh5F8NEcuc8oSoy/Ey2mW3rkl2DsZDMmRIqOn9
E5DQENBi4Nu1A9ySjXCrdVwXJ8/ytp13m46dQkk5HVgRzEuXVcAKzkOjI6toPyxe9zAk2y3jZWp/
QEngT6uDMpnFQofcsmgAH2xo0OdhfqeZyJ1LEuKsInvg7V0iHqy+GcGyt8WOliPikJRv1NzRqm+q
H9XhtPHsGQxKVdABgVoCkgBB7iP0bjDLwyVDElQM10nQPjeK8rWfEMmM3UsTWL9YTr2lqllyguQo
kMvRdfVdHqFCohozJ+b9L3z8SxmD7hnG8LeL22Ym6GxyHHLaDFLXCu2nS93yrjbDXaZb95MyvhwG
Fcsh/IoM431SKJMYJ7NA1DSCiavb1ynySWaCB1HVzpakYm2bO81jMWkfIBwZMs68ApZXXuEgtjmz
WSQfghLS2RQwxMXMsY469JGRTFaRhco997/rfkg2ZsUISW+FYGj4Ufb4fTVnoHXnZzR6co89Un7i
MqR/8rz+bwdVnaOvmp3zT/u/JlX9R7jV/0NxVjZBU//nNCvg1HXX/D3Nav76f4VZWX9BsIHTp0vP
NSwwEf/8x58wK9P4i9pD0PnkDeDZ2G3/HWZl2iRgeban89eutA2TBLd/ZVmZ1l82D7zj6UJSJRmu
+O9EWQlhzLmJfzKv5tgtx7B1VkjJz5Ge6diMZfj7vwXpKfCfKg9iAknXoayv3FNqOaEJB7HhXhOD
Nojsn3M/viNhBZUcC3cxwzA9pn140uK3oTHe8pi7lSxPdKJ4Zo0i+fT7+NNydILeWvMESzVe2Z9O
XtLAHC/uFG/q3GM4Wj2Bi3sYbGNH8Pw9+ZFYCiyAa8QPMZcom7tMW7uV7iwMVGtLB2bACiAbA/EK
SGnTeUx/9aMkFzTO73vpoCkKcSj6WKw0BN5MchR+gZBv1dOeaFJkUPwkfokkVYfG97XWR/ocARiE
VKdUaGvvmg0IL7hg2rqqccG5PMs9P8Tn14ZJvrUrGr3Kv7I2HSIYMy6fkw29yYcZ59nsbGnxZ2oz
f8RVZD0I1EPk1pB56JcsbYuQWtubZhZ5gxEBWb3uU7JGXUVkRPzZ9OBRY4jtAEmShas4gaKKGN1b
mFjMcRvl/U/s1MGW6u/2weKMs6AC7dVRBFYomgdrz+mPEqnlqnCsJ70xDoPt03EnYsxnj7ZEle1i
XCwQATI+DXTvrqKmXlYGv9kWwbc9CJ8Sk+N36/40lGB1SGv+vJ0XcNIscOwCSD2bnYftQ29EOzIM
GFwOWMV1qzwMBmFd4o106GCj0yHfdc6b5ExqMbZoUGiuQlsak3QPKArW4Eah8CeHmrgkxTmfaZ+D
na/Lydh3KT8Sra27koG17XzEEQnpICvOCEEvwn20umCtauwatc2UfxgvTkX9ebsSjI6bheOitUxk
/aaH5I0EAVI+w+g3Ce/bhe6a19FygKaoOWTCyLf0Qvc1jB2mK3Ni7Vg8pgKFhtGiohzyx4lGvhZz
7KVD80R43jtTk6Vy7XyLSYGNUV/fDGoDU4V4d7uXdc+56BT0iRWGEO3nu7diMiszxvhA175r/EEu
ji9X36eWNdHL0wxIqOmiELiobw9BC1wxGNJdzPaB3bXNUyB5BM1azBnfx1pwLIlnk805PVABuUSd
U/N17LUBXOGsmi+9TOfZp/0OmR1vNNgZXbz0hQdGpl3Nz2pV2TgzzXsNe+z8/5Fj0GVR01zeb4kd
8vDxchGgSV7xRn0mkQsUuT/6mdznsU+WubwGuP+D3joMvbPHkYZ0CTxFarEFCQUTLyHxNyJalQtd
IRjt0S5FlJZodFhE/H3qpB9Bwqll7vipE9ibj3znLOYCigSDHT08mIQ9cTM9kn1E+fM9Aff4QoJI
4xDEHCYeJcP85Lb2lmhSHawUzzrGFeiC5E15VxdgJM/+I3T5nNUAhdrAHwQ5j3XhNeaiboeLbJj9
eA0S1Pk+Nbz4B3jIzD9If3S2slaWDXdCYkG6rUaN2T4T33pt9DjGwKt/Z234KEzb4DvnnlDUNKvG
4p7N23Vv/EKR6lB9x58idLkzTdjeTl8dQyAVcSEvEeyRhR7o35rtsPvk45cCIQH6il3VIdqViKax
YbziWD/fbgw8T83t5gFq1CwwHrbgz5LPIiC2KWNLniY041TkPaJHY42LtNde2G+2SSFmNJV5INJs
qSGlRt4FXtGxBNNIzcIfkb2gtNw2+Ey35ELlaxE0ryYG0pU2Uld5dvBLklux6nmhzfrThWNPpIPV
Pj7hN+RrHdYhzd+btneoB9s82n9ud5f9Fp1I9koz4B07yz2bHW8baSQIDVLS9mWBm1ipb6saT5Va
Noga0bWtRvMaSUENjToH7WB1rJ3wMwgULyKXczDU10HJ1zTbhAMfhwwTfak52y411NKogmcDVT/X
iImiwV/HkbyMXfy7ZHjaOda92aETnV8uZTCVzHCxX5SJdWiyOfrTPRrhhBqC18KUc9WqkiaEK9JZ
0hliS4o//yzq80NN2aqHcPTn16c3n9fbqsiacjGal8GyLvNi4A4cNX4wMqTmQzdwq8y2IzNDTyFS
0THZ5srrmnjqNfU1jSmLncsU3orw4MwhGvM2xHRZITuwJBYMKkdumD2wwed219mkcidws3s8s0R6
NGg04VqvCb+JSJZiKcAN1fI6IH/Ou9Lxu5pYyBagCi99zcu7E+GnKBjP2kXBeyL+nL+kV+Hn7dGy
/P5Vht0iiMI7XQfXE37GDb/Wml9zuaLVF9hgN2TEMJ8K3uRuNNOEDJeKP5LzG30y+V8t/zYDGgmo
7q+3n9t1BacPThgRE3qhP4p56RYG3zTOBwXXfKEIbSf3yd6X+IoZgcuL7MVXhVBiMPji+TAd7Jxy
iu8TLnCO1DAz5S9Jk56UNv/q6ealbsbriOx5/uL540+le/GEcxUJIQW06xqUb2p+rd0OKg/4ZBVv
JIq6pS+6p/njDi2CRzVvT2zk6Q7+Rk3GWOOjZ6n4eKnLC+12QDV8LpvY3XQWnDscxO0z9gUf1KUV
5qfDDucpwxjy8hCZGWi8x1eRzB9l/leb9BurkE8ypd2HEuWrIEIos4ixDdwP9GH5tgoK8IMonueP
S9KHh+JLnLKaDSB9KuTXy9wBqojm+VrGlbcc51tDKOMZ/upHarJQsnHhGsXGwXTKpTngvJ4v03xC
NHauCyNUF4YtrEmaTuUzP21JeyCpClEPjx91CJsthL514f+eck5L5NWwNpEtWpH5kA3Fm5Xx3eX8
ImP3d2bbeH+7eF1NSx1p/qqsOYrbuU5tmmYDvcT50kDOo47Q63UxBVhDFa+iyqUiiWR7vB0LsnF+
pG59ejoLCVcIQw/IGN5ht+MoEWsjlIBO6vJ5bo+Ewo5MX2mvaqg2uRXAb5hPUJnfMa3783XY3r0l
u7x2jVXYXGRucRpNC/EJ9scl0/MXvajOAECOXQAnqra8iXk+FnqOLgn5kttHu33ibOS9NtnqEOU6
4on5UliQpJxJnW8PN9ipaAkpclEM/W/a14SQ0jRcxj/AVxlD2AJN6Hwl/vzXiJ3Q6PQdk5Jsie2q
gS5/ZuW9u/2sZP5dgJKb1e2Sog96sUIcc/PncMP4ygDp7vYyjxwQ+3WHkocZVdWzD59PNSp1j2ig
gcGgRSvK5irW89pUUgStE+FfCeF5IjaAxrn2c/uFVuOdXNu5n26PqCTTNezRc1cFEyG5dqIAamZz
l+jed1J3RF+yi3AJEwFEMW2yhoPNko4iqP5CvdUAjmE5uN31oG52KoU0VnAqVDZpC71c3L6BgpkT
GHd7bbQ/TWtoSW3hnN2+8HbSAUR6yzIkQzXtLgUJZ7c3P/cnldtYvgWGTTBqSahtOKOPKc0xVm4l
aOWtnAspj7WEoFKuQpt9mMGrO1s95zV0XvbKUjvqVgTrlR11M6afMSFf1MY5zXgSSLSCkr8a2zPd
MHZxmE2QUhwSolTotnIXeV5M8yaiB9il6WmqK/sY4RpoS8Y3NsITUoHhNTIDWNH1rQ+hNe6UXpCP
7Zbb21PreylbD/hzgYdZr8yqRTTS/faNhLtivLRuwGo8zXfofMVv2zI5NfTPULLNxVA8i8iDvqeg
BNuxSPFpgz3w/lwFUapr0GWb+XFu5n1QEEQ5hTm0kbLbR5imVoZq+f7s8fbXt+eVkcRT5ub3uhzr
PQhPK4MkoZUO6FmqMZbIUHMPoj7O/znNb4Ei46rD540b9elXrHbjvL/LlL2fVy4Rp69e0e5Ulq6L
Edv3fC+7aM9STBVQSJFL+r8F/hBExwGFJ9/Rute58pvfLjA8YpCk/BaPw+Z+WWX3rs/puD3Dt9Wg
dUP66UXwTP954U8GU08nbnF8QJRP7R4dHlFKq6YIzilivVnB6tLhxiOBqeDOL9gsVExj8EHGIeSv
2mX+JFf0ehbMGYK1O7HqD4H/UULIQTIWiwWkhUOVFs0qwcYzee6hxX4Z9dz1ES6nVd3dR0AwVv+z
0J0/klNPz36O7S8x+b7Yn5eETvCbuBjan7o4RPv452rWCe+YbsyPKapjO2SH3tGBBQCJo/azTrne
8xLusKmwW5jV83/EdoRmVcJMoRJHs5lXgMjTgjvZH529LeS1E+5FjqDY59s7DKmJNXs51B6NNXl2
LP/59qj4HY+GcpMXzQv2Yxx++nPRMf9kj53rfGGsuRAK58I+ydlq8GhRWjcYJRjgZvmObGJAo4GF
Eu5fD1navBRD/oH6AQ97cJ5LgtgbPIw18mhyqFrYAYJVVPu9wVpiICfF/cEUz8IHUlLz33alhg9i
jUeWLQv8sxDJHf9TGuI3NpeWpxY0m2HTrjWcx57R8e0FPn+JFnBworeR0vrsOeauRl8O/Mt7cBrt
mk7RJ4ys20pQYVGyTfxkEk0ODufXKGxuv/P2Af98K+2SNsL35xv0/q2nXBqX+ahoVxJoQYQqZriA
fCODngAKYBooSLTs+KL6B2/eEs9fyzt52igXL7dJBVf3fFleIMpwOaowhsVsz3XGXHgOv+ype7/9
fJ8FcHQm5j/LQVURQD1O1Z/9RGjsxsghYQhC4UYLB7TWJEqrVygWXKieVa3GcGIAS2rHqd5jpE6Y
l5C+yNMsU46bjtGpCLVTURwYQvD0mPjPYzary9su25H6s13diblQmM/0xDx5ZRr9I8EtlDrcGlSs
Lm5IzDX9euSteNsAN+ZIc7N4uNXJsmFRT+XUriUVZ6SZXyo6lSU779zjMs7/gEZ3aDIhG/+z+63G
cacFPnkSPDDMUTlOTTLzoVUREJpEY55naExGOkDxeLTz4c52MKupPqh2oz7f4hahHxxdxqY7Lx+r
lvdlzJl13eriDGGy6LgGtVk/ukO7nT/GvHEDXkTtWdKSuW3u56ZI5UVrPt7vyeEFd7vxb42T29bt
bw3Ff2XQ/yPvYLtGedv81z/nLtx/dOmkTWXAXNTTLZeWIQ3Bv3fp+igU1gAmgMVMnJVl/ZBkVdGX
yKwvgkrQCdrr2y/8/53e61h+/9c/v2gdtPX4+B1ERf73zq1h2X+7MquP9uMf3/i32vHykfF9yG+S
KP/4x+ajKf63b/vT8TX+snTb0nWdnTetfd34d8dXs/+yBSA7z7Mshyaua8p/t3yF/ZfOMsTfWp7l
2LrHHfCvlq/HDxR0kGkSW6ZlO7r532n5Wrr7nzcT9wI2M9v0XI+DM0zXcf7zZopBJFEFGcvO9r7g
0BPJldvGRmawQ1uyIzdmjbsqdBgwESsNCXaddEI8u62HvXeuIE1fEoURygBGjNzpLdNsGfl7HSxm
LyATAaOkk2Q1v60k+rRNLO4xHVD0sLjFcURCD1GK29cbkqNDtc9PP7At+DSIrd9TxPL4NQb6fbt7
tRLo1YWoiBukDY1XI9DuBxU+Q8n26GMRAYiE8vcYC5vl2dlldaWOTZDvgMU9lcZ0dBzEVH6M2qFA
O7yCbXIFbquzMwMUwhwYFkSeN2ysY4ykPhlf2egfJ9aMUBsv5VWU6UDpQeqT1ZNcCP1vp1rqgSb1
iIvwgAAJOJitx6sUjxjWazB/AJURI3g7dzwoPXy1MJezshUfsZ++RJJPKdWliAxOsNnchY04B6hy
yC7wy7OR+4+xCyRuqm3ANBqeqkSme5m8sKIshYrEswrJ8jB4z9MNIpWm1MAOjZSpfqyRK+zjV9eJ
pFp2oHG7fuiRp2OW00d5jnDAdM74qxHkankdob7luAmLwdum0tnriUDYBLFnK5sa/J15lqGSv2t/
0Wn+IzknFDQmhZY+nCNCfghVSACb0FYUMndWvJk2suvVFj9ocUqc/DvLSoEbjYQBfdb+2KQ+7frg
R6L/gTlNy0UPCa95InZ9PAQhJyPS3JBOSfpKETWt6mbXKg26G/NBozUmmCbGpyfFucWRU85VbxVZ
7Gc9LE1z6Eacyl0U27/JTToBdipXjmNeu1GPtrZZfkY9/spYIdMb40Jb4am7T5DwrFD6W8u8zlNe
GIpIXKstNzEwD780VplrgqHnjTvR0QGKgj6CgtIgI71Gcl4bvyZAWHkTNugrrqOhDxsxgV2pwQOi
7vFBjFs0bBi1J28Sx0GNA1inj8uZyF8cI9vZza6YE99HBAEPRTudB0IYR8xhcPIc7GBt/Wb2RoB8
PP1VZmioitD98sxyggk7PHdA4Bdh6b5SIZ6EGuXCsXByWARZ2Hn+kXtNtk/M7GDmmP7jIqruwlJt
HI/Xhq1Gnnu4bT2EmmXZVO1acx75qNEG1xbbUsGgmgCmTeH5cyer4LjNeCV7fCA2XUDLTB8pxvDP
C0HqQr1ybNyFZU9SXoXBpBvnjVilH4LMYH5vF7/suPrVZ5ANwDg/I6+EET8gS1V4j3HypU8DE1ym
uPqr8MXJKpPvTjEpcKbmw294Ejp10EiPIHbjIMmf3I4w+ZSW44PqCV9oCqRt7uzBAuq2yyYaZRkC
Oyp64sY8RBaTead5dO5Lu74ftCjaqsFn15V2Fo9SUG8i0hN0KJFr+qaYvuOwZXLeXbAqbhsD9A/B
ua95VByTOkMQQ0aV12wLYFmH278amzlRZzW/2sZ7KVMHHJzWTiD7wLY5OvgCg7wgJliYSh0PY6UK
SOXIi2lj9cHDlNn6QVngH2FNgAiA/uNU+ZWEFGNVI0ohluSj84uOCbD3qrkMVRJkR06jb/WUagoR
I7uf8b4DFnrqsBnvvMS+NFKAnjn7gQFMzsi6VdOwkbj9aes7ZwZ2Ffyi6CEOx1PH6+hg2r17KGK3
OWTmPqaFupp6ky2L1apjS7wvpLsDPih3VcU9qo4Oj4NiWnWgMx5skJK+tTUYunbMOaIaow/a3Ipm
atke4J4sMSmFq9ShjsVM8GoSobjHsL7t3DzhHKAfIA3+XhNJd1+7JHp4BtyGeJrQPhQ6ZEF+MpGK
vztRXskK47QUeBU8o//sC3tcWjoHaEA0mfSPydVfmKzf2c1YHSqrrA4wws+ET6Idyt3XMEJ6XvfK
pp/nfDWajnx1RjEMSWdhq5Ri23Q59l781F2pqhMkOG9tSG5vUmy/84LJCY/W9KBjDF+NXYkJn3Zm
gRV8DNpTGfgY48r4J/eyWclfkysY4egnw6HdpKSLhk4Qn4RNIKJvtSc4tvvBDNgCO1c6F8gzTHaU
1NLO3hhtzN6YToJOkMDaj3vPKepV5I0YGfu2X7dN/i3R3R3Bch0Mz6ZlKn8J0QfoizuoW02JZCO2
kZKQZG4hmd6RBiagM/espEir9XgOFR3ML1TKuBHN9I6uO3thi3SC0fVpcwSLKWP8EcTJd2LYD0Vm
G2QUjI9YAA4TBEFiqfPtDF8i+lmBxTA9a5s3zMZAcS6DzH01NRutOqYpARWxw8tQ1qQ9sRqIwQAp
FPCwhmlLvxGFEribaOlWZEPIluCwuXfvTvkrGvPAUHejORMBXfO+t6nijXVi42xGjgyqfngfG0Es
eW6uKXOumV+8D/naSkqUMXKCL2Ke5FAkcGfaPcGszjqIEiRHdXtyHX1vujTgEms6Jsb8AicFZ84a
SSlPWg30ljdeUg3tCdd1KUZYPEY30lEuW9iePkSEigFrEAGdNROS3+KKJb9GiVJHLx5tu23V1O9Q
aO0VyVkZtMRim2XhsGzS1oTWOd2rIZx2trTO1IjvYDCLpXTQ0HLnVBCl9dD9BWCWuWRRrVKXwDsc
9vlq4DF2Rvo1Bs/6umTNhHhSLGRVT9tQhV+pB0fCIvR8M2TGJgQCIiCAmcXbwN5vTWDwBiIJrAvX
34SAFCSQ9bWVYyAoeUSwDiTnMlHOKU3yS2lrJ6mbW39ATRLU3S8tFy8ZuRYLoIdsVEVPq4uJRibJ
b9WYRCOC1bZJkIGjaTEnu6epce57h+e1q597fdiL0NhEvWBrHbk0qth2ht1TZttvUybI6WKTqFcu
4Uwl5gFFRI2Wwf4yUmM3cQtZWnPf1j03V1iAr4MaALqp+V0BDhbchY3nPBWO/yFkywuqOA09Gbjj
0UM8hJexXIxjQb1g2xrNaNBmzfjoItu99xKWOuYBC6OCK2LY+AL1PAkx6V4NmhvsbwVW5M7qdgys
wRubxCbrdfPkDE660vGbT3U/nmTGRpo3MjGdA27pOClwxI/a3IWpCSkxchLZLcCv5fBVEei9FG72
iXloM8gqP049QeZ6you/oVPKK7xXG6FQ7Nu5vKAGHdYxUilKo+7OTvVfYoT2Kuvs0aqKACxas+rr
saCWxb+gQOutK4M6FwBneJG6SnZubX/ZrV+cXC1AUzDEZ9K7vWE578f3vozZ1If65faviCrJMXO1
mxSLRTKijMrIQekIweHt2DKljoOjUY3TQSNZ8zKSQXch0jrfd2CMNetadNGLGQ3iPn5s8a0vHIFm
PFAonKJfWkKbOKrNe9/1ntvRErsKQBlAMb9ZC580JOGF2Fp4mTMBJuGqfjRTs72wqziGMmJGA69w
YnHc1qUB7iGeEwUkBgYTcFMr9UMdzHbFsa7uKJo2RepciyyxsX3Q2u9DWOYFFvoxpG0T+BPJp06A
qLbT0R8boAB7rWsOTtihl3ezdglGnNLjwdCMaVexDqw8Qb/GD9pVDvDlIPG9LotSwnVCWWui6h/p
l0MkGxmsu3Mqob80zbS7twmNphIhU5U6Q1PiTsu8VV8G6yFknSl3XmH8zmtcjVkblcRPAo+o8TOS
J7DsGvChntqKkGj5znf5g9cEBBqgOryuHkTgUDP2YuIxKKX7RcGRrR3br7dhQeGH9N5LD0kI9G6I
sPm2ffwOGSJdRxxETfmLa57/ifP3XDYwKDtqTTypqz6r15an6/vAxTqt1fUunAl1qQ0aq7DQ0lpD
/wY2C97ELVEh/i1t6wlt6coa2HSokCoace26GIxHS+VPAFCLZeZBq8G+Sj9cM1cYanaqC47KBLBK
8D0n0eHKgIQOJUygonWe7KoWELwQajvFo8XEC1E06smu+u31w7bXGtzgEngqtd9G1TLHVRLuYy04
RtqwzxCMH8aKkVuD/ZumK4C5SH/uugAE4uTsTbDF5EqAIOcspLr2VAgwaqF6SIyCkcwUREtVKbhd
rtrHeUq72YekmZAPkdjZneDKhTJ7rJ0yhKNtPBmZ/o5JeAGfBiwhrUGNWnU+YQQgZVykYbqPFEGX
fT25zEB3YOavSL2o2TpktJHmPfhNcAp9+7Ue8n2le/fxRKmDGGiIkgtLmLnAEo+upAp4lH0U6MTo
2XHxOuJ7SEZD8kDgIaZIQGLJQsRINfQafPnsULbooFC/5I8GOiB0IhDJ8Ln7ESTBhF34Ip26R0z7
ByMy1n6Ge1+1/XtkckpGbquAngDK5PpYjgPrqOAp4d3ZACboNJ0I4fG5ylMgVP5b2AffnuMjYPdX
VUQKsIHalvdDf1T1s1LDpxbTN9DhY7SUFI0ePLBGPZJJiRWIVOgpVZe6LJmhdSYxL/FJOQBg7Zp3
QuCnpHt8TxGWd8Iegnj81BIALY3P55wMSDf0J886Mvi1cuNHphXcorSmy1/qNI7TOXLEMYR6sBpV
8amjlcmnz8QxiXUxM3rNlPvWmyaiVyvotsXc9BXesKlHVDOeAYe/AWQlaVIaXXhhNXwi+YtbdtyK
Un507AU98Wz21e+uIBaMMIlNA0VlJ4LLNLqAgj0PSF8Ej2HAuqWjY4kn6xkx0nvQB/Q1igDknFx3
wnpywLiwdP+MQ3SxXX03k/YZdzwP7F1ywHMLc4TubcYItaeAEJBymu48bTJOevokbe83c+dsSyog
yucaqmcHEUqn8UWXnd54p57KFGsb4Ym19Yjbo1tnfQl7KnvXgSppMUL175TojGXHmMuif8CcYjEO
90qb3lmpWbZd+ykSAmdIgSBd8Lp3tOEoC/ajddo+hgNv8zbbDSkpH4nB2K6qy3OSxdqiVj3anyl6
gLwMTZXEkz6bNh54wEYb13HPgaJtQew0i1wM9Rgx61oayYGu0y+WXKh6oQ/bn3nenJTWTjQRPNcn
hTJAMMQAg1hwdbTLO4iGB/pmXwCFzlGIhF9vjXevFY+kXwFJEse0R9riCZdyNev3+tS94pfifkpp
7nQ5KSDy3bAAm/rdLtfgwgbRM5jkvaiZ4s27+YWLxXA+QhDBxdavCHmSw2Mo4cWb7pxpjKWGkX49
R+ZwMS6DBgNJBQReBk9kF0a7Xp8+RAHrT6/Mu3H4qlvfPLHPxHL2wx1dHluDvn73K8MrOrXJuANw
eKmV5CUBRGjZ4R0k0s567jzFtm5Q56KbGDAEmUBI1aevjAeQbNDvFiLYyFroCPbBRaZu/NZnXnGJ
axTIqU5oQxpZzzBoMci1EQh9yi8wTdkKpCfmctGlGzM077H3oArz8nof+l4967XP0+jce/B0Qh09
ZF/3O8uYeREM/IaBQEll1nd90d21Ac0yX2MnP3GlBrrnRRNrO42Vu4J4l+RfQvU7rDPbrmoOadud
/bTCzTLGeAyafNdXE9yikkU/9P2eWh3LV2Z+T+1sfrJc+Mj2t+pFttZdWk8Ux6NpXqQfXvoUTJtT
NAzttG5FX2Mh7KA6DmS0KzbIWVKsm6F6qurus5382RXU/tRadkaTcon0LOA9Gr1OuGBjd3xUgbxv
RX1XtAYZrXPWJbsmgwHsliQCJArBmqSLrzzon61YHUU3PxM2zjU18vvDEVIIcBdD/zbG4kUGxrH1
65MvRbAu2+JJSKpdZZuPrv5W5CTkloG3Yr6v7wocrj7prne3xEU9rTcaytn/wdF5LEmKtEv0iTAj
0GwzSV0yS/cGK4lWAUQATz+H2fRd3P6razIh4hPux3eO1GSrlv3ZtoU8Agxrd4gloOe0c3FxmiZB
icOkypld58tsrgZPC8d3X19qAy83Oc0+I8TQfViypD+LoSz3qNItnhl5QcCd3qG5JFSvZB0XBPCj
u4qQDTrSuy6BsixG9UPcYHtSqSLVmLu+NdpTLcz6qwmpV7HRzKLgi6tJsFOJb+Ima679mKSnuiYW
EmofStP0lwHjDeBODM9fxUBg2IgHAPzTNR/9R8e7a4fwbxmnizFMZ7RxkLLS8KEBlu8BidzV+sIM
5mkgMafSbnYT4lgooflPNOAQIDdjIv+EZm3bIWgLY0BRri/gU4j7cEYjI1yn2FoTYlrcrZtcyN3o
w9QBAAaTIv4eC//fFHDSjUxsWXRx01j6sQQvdGqNa+Bd6lh8+QOiPtNUxwIY3Y5JGLY2P3A30lPX
egmRmxVQGgFagtIZTq499jusZEMhsh0zGiYEnrkJFvOxNltz21fAr5xy+mhEvtwRcESG4cj4cLQ0
SrMlvu89BBUFtv34pgqG4NQqjJaNLYnYTU78Ft3WAky/aRS6MTMG7lRSvlnzzINRdgzZuAeGcCZf
RofiVCbIEkisJHoGv5eYZqZdPUy3LJPmBv6VRfOSxsfZo6VbJ1dLq6cr+dZv/QyUFkAqzUjP9FDb
LyACIXQB4lnwJnARyQPhu1tYZsOBWJ+LX4fDgb6jZ4auQ/QQqdx4q0PYjrt12NfCGjoRkSy2Tdpy
I9oU8QoD1mYSio9Spw+dx6sTF7RLWVscGX//QWt/8Eyo2zHb+MJLt0wv7jv41e82IeYHUnSmPWql
/tZLlpOIy8NU8WNE9ZGMvR8RgmbIIjlUZnJrEb95CBx9b7hof3Pbg6gyYu/Kk+IoYmY6SQxHrlyn
ZsvcnhJgKIhehxklT7Lr+T7w8g8Zk03jOg8xGGkyQi+hGsmwjCvqn06GvND219I4bLANcS8UcpN2
gb+/8pl5fwImRl3LTKl5roPyE35dcB/Ugx9BGhC3Mfl5l6AEfuPa7jezdOdqMyzpkIFv+P8lr+iI
PiD2btJ9GXbtFd4QvMo0k9slBQBihnzQZeskx7YCOVwwG586puVfhNcZkVE8TsqdH30g4cotP+My
eR8Qqb6G3rmzjZ3OVPYvCCSiThnGdzWGKkcSc1POPMlwk09VNgMWbfplZ9lcS1X525STOAvHsSIX
rRK5xQeZj9lvgMF1jM3iY5RYqHnR2gvTThLjuqd4MfgG0nDYD4HXnhjBLTCu2mAjeKRGNRvRbC2P
rjnOTO5mMLbSprev3V+kPObZwGm5Lcyev17HgL0c+Z6vGWbNCo6Iids7xG55qKwGTEtTp+RNL5Sq
/hw3Z8eq/GPMoMazoJj7tvCiuKwExRnhwwZqnVW6juEGPMqGMZXcAexnCtENHCDQbVgZkOjYmfug
ezJaT+7Bh8KuT9hvJBFOhmYLVwkXz9KgP7SYARSz+GeNxj/yvx9zNv5+DQ+Ssn7e+KDWAnc+jE51
n5vAzMJMar62ErauTI657F/dMLyEqBCIRcx1Y5PeQek+mXMkEh8s/mjhj0WQ43nOD2ys9x5wO6oC
6kLgzxGqWvqamhWBrTVJzckZqv8Wbfpz1TvApaYJLD3t2LUzx089B28Z8NSNLmB0IRsicBviAaEQ
lINMYRVAz1u/iP1oNs37wBzas4v+XZDf7JBKx76AQwCcCJYL0vWGimjc2GEEw6zoGKyyRvjf9Opo
+AqP/LPGILyktie9Q/qCoyBp5GOvPpxxmT9CRDR08ke1tASx2sURmNVOdmN+r4mZU2LVt7nOTT94
fzmLReIMGKA3KMNnKTgN/WArfNmeLBE8oiZb2PI1RwmFGg3k2mPi+i9QTEU6o0yzvfGAZItLpimw
kNfvKW/A0QndlzhQ8e1S6d+wFBqjBUSF3HPcDYtSdKEEpCxpAOUT7WVt+2B1+4/C2XEC0GNj2iKa
2ohGD3TvGJZHVTRMTtfZdxCbu2yGXODmQ7NN7e6Wu2jNJSyQgeR89EvAetQL5aO2R3+nY8m+Lusv
Orx1DB/8nE4fxyWEKkvI0RrCWEQkLaGi7Rw6auqd9S45wE53DknrEMkcdGeztL+q9USIkd75LRG+
NuoBGogE3nMuH+0hhRA0MZayS9DIysdamdZboGgQ5vR5VOpPeNWTGPiapwmJmuu10TL0Khp78ZL0
GTTbvL9zY6YdOndh8M2N2NI0fs8tX0Gb29ECOpYCfwDvAJmpxCu6x0gPR1pcibNBl5rLQ4xELsUJ
S9TS1N7TSebO2uRyI6z4k8EeyAvpGI7qWR3sRlDhahZzhftclgl5zymyVreLUexjohsyeC1FPspd
UlApunDyLMX/TZk5er3zq44DW6SmiYl+7NV3jN6XsHkEuKn9nTv0mvT5v8ipZl5kZE/kHuK3GxZ7
p0yoI42dPHjCL8g1a27LwMTMAfoL+w7Dn5Rib0Oh8p0OhKWl3VBeMoZV7UT1llDaMiBPowzwxqHQ
4w/VF5sEaQPbrZYzgAiSe3GORaQ1R+7S2U8AGxq25Qtwi3J8EUEgbpolphtfijvsO7eVIV6bFLAn
gao/i80v5xV+eNbMajxCHFyghjFm8kgNv3y2KNfSKdkDGhnJPje/U1k9jCXOZ9LfyKtzFVTo4dAV
dv+FCZQD01fDM9stJDeCp9LmNsD2uj63fMaO7XY7NbtPTgp8Pa1GvOeqWrsDnM8ZZi1i8+Y2BRAX
T2rnc3bc1caqKl8axqMmFtpkZs6NgL3ANkXcGoy3G7k+BVlFdEFnOfNNv/4xdlkMai7+wazBIoEa
yOmYbNq2/PKE+VmU86WUCWRbRbvl+nlU04E0k0eApRkcbas175zybRDQ9kK9d9ue0s6Uq8ta+Pu+
x1fgzkLvOJtmgmb+ZQWjRkpK/qAlhmJOdTn4K/E7pacsSvCqQOuApBV623re0fUDdEgpqr8MrLQ3
rsBX5o/bMnAfl5YsND2sYGAfxS6jvhCXZtrsRWh/qRUs1eeakg4hL0uaX10sYHLB9era+Gun2GOa
5K0BZ7B74eix+9i30iwOs63sE163EPHeCr0loED5c3DNTZtatFZv0rWzvbF1PHKR1JpSzddg9cXz
iIMVu/6jM4+4jG0T0AVUFSTfE+RIxbUDqniNsNEYjq/SJULB6Nio4uC9tW2GPnbOMR9MAeBNRTh1
0Xw3PPk3Q0PIH1PvD4sNSTu2rDx1O1NAs3PzNUVjnKry3Q2sW02C/S52mXSCg8CCTnpYQl1wB8J8
m5g2DT0idiMT5glem3XJm+ptMC32Ntx1u9SOk00+3NWLXe5Kjem0Jb5CcS4ZcBbOXTzuPTKajj77
RsK82otvuqv4tveG8/xjBUYOSs9Ij52d7kVmw6dOAjLH/0fcou+SYmTqOFM0U4tvqF1xyMHMv6/D
4q9OFVFC5viI8/wtKQg/zXu8LdZsDUcUEqaOq4M/olQlbiTYhH1KUOu6PteBqXe2z36cVEi6Chr0
XjGHzbMiPU0aCJ5vdoBl+qV/Y4PA0wkvCjHhccEEGqU9Ra6shuNQ+wDajTk5r0LUuR3UfePlrKdM
7o2670b+KsJt1yJu1/brBVbqs/DFcgj85BiHfC4WcZskdxAmgZnASy1mF6b33fVTeosps02DG8fz
w5sucN/qsSWhDd0fO/22jCbAPtusx8ClhclNx6py59joZQxQTkPCFD67STvlgnI8rRXsGZEk/FxP
dTtBHsQxGbyn1QrDkJSLojdSPHwDz2ZQkYkXs7mo/H+La02gbJif1B1YITJ4FDCtp///kB05lBZ7
YRciSrSkOYmqg3NTaPvimbm1T5byR80FM1M+Z1SM0/BolYDTXHNNXCzEoXZ0wTqyvysKeR4AAB2U
w8aWRZvYC038x8iad4B4esm6+DDmqbm1KjfcW35XPuZmp+5QUCK17ApyEdMTFqB02+WOxr/tF6fB
YRMX/muFH+9bpNosLFMoLusfBnwt6mJ7SZGcLh4zqizeoegfWYgYF2v1TJhG1u3R09dkpjUSanzM
mLdSD40M7RMqkXaXAQ04pOF8KEd0Qfio7kNl5E+Zjfw7J2kWa/xYQiaq2mtSEU/Ci/kIK+y5cNgS
zlliIIqVxZOjzKue6B3tAmpmYb+KhcQCvU7T4PqGd15W3gRUYt7AreOXanxBOLNrcvmRzTpAXuy2
UaDGs1+EHuSP7s6r+vrQNBAqBp4FaeSEOLcLcZz14B4WKPzkmKgn0yaKztSsdp0hqGiiCWYiJfNO
dHbyaGhg3gEyjIMlFHrs7AbnasaEKPwujKw/u6ZwGb507KgcvqtR0j8VlYn8ap4YCQhyF8px+M4g
NnEAG+0j1qODm49onDGFbAv8NwcenOXKNsPf9rZP843aXQCO1hOSmIWlw3Y0+dHBtA8ETv+qzO2d
5SRfLb/QzTguzm1aWlc1sU7yDXBuM1ghKxPO3rWHa7yk/pYoXbqFwp6vk4SBU7bZEcftwyQm774j
KXNBIRoticj41QNkQGiW3W6pMWGRBp2XQBghv6w8rIrxwORh2vd2Lp/NOKYPeGcPYS32vU8IFxmq
81o9EEQ3M3Vqk+4pDRr5IruHToEQ8ybyORrxAXMaa6gEqZaxUD75QNBNoiK2Clf2bq7xCoOGPOL3
CTjOEwxQYXF1epr9OS+8Xd+dhyYobjnZNm2MrroZ8Qt6ynxtPbYojVEu23LmkU+ofSOTI7CCF57W
GDdRBKyGo6bfx4kebg2WmlFPt4JVCStyGZL12mM7Gw/BKkiYZcySrVU3uMNSBlg0K7VjdwfKCpRF
Wrx3S0OiwAzmLBfkwrZ9cAnCDIY2fbVJCk9UWqW+YyWJQJs9eT/nbxUzXWI/IbWazpp7NEAf8o3n
0XTNiAMM/v+cvw/eKPaw9BbWX1vTllw1JX2tN9pPRYfxCGNJ7+vX1k+CXSpY5lg+kVSO5REIwdyo
6SkFQJz9VVn3gamTX6iMa6ydjNYLwz/FOeHdST3tF2tpjtqtL3aa5/vGnytYLSgC5ZQeVG1chd8y
M7YC3tK4YxLtKgrS5VR1K9QrvXcqPUaiXimndD2NC9Kz8uu9X5j2rlrYgRDNCp40R6hn5eQb0eoF
FJ6iOgfLrx1YPSQ+KBGhxpJWSCgfmtFHYAHXIrEFPikknNIXexdPCqwRMFICpSfW9Yc+l1B4cGyJ
2Q0PibFPTDhFjpd0W6M1QamYfncRVLlzUeDKaMkpwIHO/Dqexl1tGjAPG3ffC150GN9Vm17StrwT
TfEKYcMB/gVerAOu61QStFcOIi4oCceo49tsfCpLNrHAdOctoYwwmUceEqfFKus7zSN5RdSF6UOd
u3xhS/4mIF+4VfOVeRajO5e8Hkom346/ynDujxpxxRHFKt277KwjvtxPSvgXb5qn+zlRty1MskDA
ORk9n5mJKV7ZQ+yKqthbNBLPTvgKZGWIfJROD01dUlDViwM/vGFhAVbGQfjCOsxD6lie0sxOGGcx
fG+T1ZlgQqRy+fioHUejSz7QjAEHqGa1ry32n0Bis/0cBidp9tW15KUL+YGkW+/UksaIU0fc38gV
tn61zm3BMB0hhBOYTS+0g5Te3HfcImGq0O2NdqS17neDxwhwGJ3DICz8YMTnsO6sI4ZOSHhkvs+z
/I6MN4YVIbrVxMfdbgLmyeQ1jZ3XXjo0dQ0nbMp5RN2CNyO0qmuV4EJy3G4PvQCCUkemmbIs3mOS
nE3isrMhTm8S1tJlp67UgZjdbBhdlAC06jlgfF+5n9tQF6Q5NdYdf4FWzBXTKchCRjjDexWTqkFK
x8gG9yup+dWKgrztwX+Fx7nsIKVPWyIMAAcV7id1OC1MX54KYt9C7fxkfdgAXY95Zcm+CkDpuV7h
RXq9O3GIN+xvrUAlRNnnAiJ8NIXGC3OFTz/rVBRW3u+04ocXfv0U0ZhD+TTkdX5IPL58pBiHSYTH
eGqRDqgmwgsODswr3gLVt0zfzTJqsC48hz4kBp7zIFbPGHeQKU7DZ2MHz02uQY73vIFcqOzzUXJy
NIIDhF+1lf5GKGYGKDTHjRrcXYsW/JKGySPOPHkpLcroqijHKIQ/GYkGp75pvxbkTwQhTuFwJvvb
LXh/Opp5Xuj72fCLp8likW58BNnEXgdD2tnIy3/Lmt/VtgzzM43ulzTL5Ri3C+ijMJh2/VATdUgY
bjA56lsrGFG1k5FzHaPy+ki75L3PAQiQ34ZIKq8ZF+UVDyv3SlVl/GV3+HCqsrogoIvaCnLZYilC
ehzeQIc8DSfUya4joRItac8cKyaNfUk9l2gi4EkYBUFkFE0djaz2cXlaMCfVya6t5hgUVUwoRpGv
DfO+zgJ1TMbA2FIcae6lbm9WvoTR6Twk0qnBOD7rDr5OCjycSYLlvWST2jDUitQIYQAEWLyLl2Xv
9hJZKNcTE38mdWVVX4w2201+gSlotvwtxIF0cAEjt+dxgFs02DGW+qb+KkkTCnkzVXVGX/UMKRQi
nmSIj5ME1ZNPZV1yWI+8Jsz7W3BDQflKPFAM861DOxZQ/ZXVgTSjf6DaLp1n1uhVsHqxe9l6BtPC
agidrbWk6jjjK2qDdR20RISVPBHwyKCEhGekF+wXdMBiYBmwbtllh9fYlpdsmQ5LCf2pcmAOtkxz
7k3wSdWov/uE8pNNUYz8wuCCyLoHWBcv7VLx35/XN9Q1jKuaxonES9+i3ZQpUgPyRwCvBrCwRsMo
Lwtv6qalkSstWGnUH8fSvi5tfNdmOAVrVyBwxg67mQLv1wlTP8pMyU+aMrHrcgycZZOuYCjzMCTI
z8HmMa7YC7sj+VtZSVT1E8Hb+OgOC+/z7Ff/D3AjRLoJ+BaX+CoNrQqR+TUEVLYLW4PcGJe0k9kH
IeellO+qWfNk2vGxrslsHRbW0i4TYM9t2VXxtjJp+fPm5I+RPJUB6naUh/lekREs2i9l5d7ZwVmd
Eoy0Y3UEL1wYh9mCb5jAJwRy+1OMdQCwNKqS0UVg09tbcLL3Dqt7sqZK7I+g64sBDbU7Uov7fnMr
yZU41J+WDdhQurlDhnZ5rnSG9C/gMezYC24oa5q9ztMPLxPfrZfrXag7gF9or5iQQZyQ+lSbt31F
BdGyl6dXrOTLpOJI2varJVMSlD19F87+fKS2i0YBXCogsTYrm/vY84pd75A/bOJGnSfcDSvgFBs6
oBY2UWOJ2VeE9MrA3Vnn0/rNI+aMzL0hq+eHYCSo//kKJHicEtaJRaqWA3plwtkmfU7y2qENocVn
ScuAlZS8rBrPS47rOoidQ67dJ9lVQVSDFZwlKJhKtP+YKoO2b8Spy8wo8Cm8KWBIOpKCqLZB7Uka
vkIMYUedpWihUu+MxvAam9WLS/Uv5uwe7Og+Kz5bo3gbU9aswsueGL0skeryYKPUejvOwQXrC3HJ
C5ARMCIcwsHbWIrrEtZPZmUcE1uGFH7zAxIyaL68uYa7RpYhIFJtjDi6eJk1YJqCqvNTo9dIHf1Q
j5zkWcOlpSWLCDjtUX2HYfmhFq6G8oXiVPklIL1lGvGCGLyboXGBc7cP7FWBDh9m5iCwquoHA+xx
UizL6a2N1AL25pUoesUnmjGcAEB3vfLNa+ez0XTbvkF6MpmPlMQHmEXQIA15CgGfBmnqA5hdbuOM
KqhvyPxFig8fjX9QI6Ibeb3Ss8sNYAMomgNqsHEYSJYhX2Q/jN0fUUm/s9uRrMLm0GkSDBRz+MuL
VuL25xRYsqcFUy6jkYHw8xIJpfuVzs73PC2P1FGvadLe0Elt4D2/LwsveqCI6miyv9J1T4HH/Iij
g0hJdJMe90z8mPjjq5x4XG6Htn+BUfiIoR+uA/mA8mp57leoBSKVHOuz0T1nkoELiwUvKX58f6KY
Y8rvpNXKQIZYZ3qvmUcCKIyV2AK55LICWYwzAu/7hn3TZITp0QOmrKs4jMzs1FjeTVaS12W4E+35
L01xASl3PlKAp7saUm4nvQ42XEeC3k+qXHhUlG4eZ66XMxMhdCVKreqEajdhNF2ydh6rFEV1KO7c
1HtHSMriJ3QIFUG952bZsbGMG93Cf2BA+ID0Qez8ef5lWfZM3Fxy04G69ktISgzXnlzYntsOd/+m
U7+qoF+QYnr1jPkUi+7B5sLdBygViplY79BRBLlYl05NURj0r6pmlKlYaO5jfohuCnlTe/OuKXmL
Syvbl6lzmiobt6cDMyC5MrpZ1aTWOS+ittQPdtjNm9xlOg6LEmYCVkh6UvzFJl51krtWsmGWRERF
lJcAtVgoGd2zXGsZTraauo+CJZv4L+/Z4MY+CQtTTdhcJTA8VV1wdPXcXGZwUqeA+zTIrTdPjuYB
Q+rGAWiOaSTbkTCGm98SfkT+SRA56MMeRAWqZ+5OJEdmB3uwzH2dOHdWzFpumkUZhT7EnZjs0chY
UJM6I3Nm9lu5V7Rnz/UPk/GwmBA+WPOVyJLlT2yBrWjr9MFcUbdxIeV9a1bkPIDXZJpBYMbQo6hi
/uFqFw9c5rwR/YHjWrsj9AZVXnqNHjAP/vUTHPXGNkHYpkJycjjXMXX+ZdK/1K7/RJGBmR1LfFA8
i9m7U1NOZKN41wwwI+liajMcnPqFqgr4KsJ8yRukHdYY+QmIAoq/fO8boGhDNiFZtk9LWsd2NJ+m
cWEsOnwUsTdE/KwDsYW3JhNSUlEDYoRj8j297tYJV2+9pc3oo+/8L81qRppeucfJio5+tG/w9cLL
UOz5LbKdkZ7ezsKpIlDbb3jENJMCu7r8/wc+J+LL8wIW8EA3k+eUWWaSkH04U8G8QWE7WoL6JZzO
be7+GybIOZNRPgdLuZMmziFf9beymd+IsS7wqiFdZcHGlogiiXUzSmT7Rsy5vHdq2r5YBQljCEBe
WUWzNJu3RI/8k7WJks1lK5amxyLTwCIs+GIedHIsKD+xPR08eVCQxTcVZvMNeN6SVNR4GzTjhWYX
QX3t/jRs8LEHbGYjwxC+qqsLtgvWQLqOZZ0NlcmDlyRPShHTYIX6x3ZKZtH0NRzGP43lf7S62ofZ
ckfdvmdgwaaYbbgQ5TVkiSBz95PNeEQ9cjRSNLBSPJHFyZS7r8CXLMOZeOibDFcyouP4qe1IqRN6
3dotx3wZe97fjscS0XVM41cbCdLUkPVWhdkuRMd2aHuchrqk3V+NdJZk3d4CJFuypdnXg/3pzOVV
5X6M5YnviLjJXUIMKRi1W9IZyZ1P9rO77EJzKja9XxZb6OloOV0GrhZyRxheB8ZmuBHiD/xXd+gT
CcJjo+8RGjly24/XYGhvgoYdc9Imb7HXvRtB9krb2xrmIbCmR3vpn4elOzWpetamc5RMVsBqlCh/
RcN5DRKm0rI4mrK+qR1DIyRir9K5FD3yXFTIA73SffFzelDxRa7VUaFc2bbZt2n6/wY2BkgNDYI3
w4NdMiM1C8uAVkpEUm/dyTL/zDKy4I1CK+qPgtbYspmoskFwu9m5j9Pq2zBSUHvL29Ih/ejM5Vql
CCs9MDymNe4Si899EuVNUTAFR/HOAQgo1Ue5hpQCT0JGDFveh7eZ1SdMVcrlnJMp2DScQWMl3wdV
66i16fjKVaiXOli0JW1IMeCXUN66cZmARdv6i+fnaFnjy6jCtxGOAjWssR8XMOKm8y7Zg1qeQSnT
1nujwo3gBrCICbq/hS4Z9aG8SSSNvSpqtNAY90lBlHtHtI8Z0uaygjo7B3AM2fS9eunFaeebNPEu
jiSkQfKcN4tgj1XjH0NpqmLJeogtPRf/fOpTNAb5U9g070Pb3boDGtK18Gva5ie3B9Br3v36qMdj
7pA6x5lKP//G9RiHxmegEK+jit+MYfiQZdlDGgAgwtUat6W5MUV2n/HLDrkHkkQO73mo+Z9o0Lz1
TcflgjTUyCKLIyLVPTI/1vh1XJNAqTi+Ys4iEWj2TzDqLvZ9QtxBshzpOL8nT3+gOU5HlOlTFyaA
ik1C6MjRGQmRjQqUDvjQWP1KVlTdR82atwjRXvcZZ2fT7NFLPAS99ZTm04tEXsfU4a4ickGAmLv3
0a4k00Vjk+GhYHKZtEz4otblxLeN3Nw71fLqavrtZHqC9Ex4r4VPo0STDYGVjAEku43T0xjNU7yR
wXD1QzKXK0kQJ6vTfdWOhG0x7IbSwHmdcpf2yZ1j5js4idbRw1dBJfOTEB9JaUCJWBHHa1fJI2lA
dxMjMcNTL6pFtYbF/WVoJdEp0+fq92wK7FvtRL6PXX7ZJVToUCYxOqSyozxe3g3JlZCR74zbvNx5
NIDR4AVklvHJVKtHeEKpkv96y+rhQyCBmORAztulL9qCDAzb3Xk453IMJVg7gfkuCX2pd+QJOUnK
gqCNhx0xOFg8KRSorNFXPTrY9QwrTAjfRrLkIrnMVuOXDgP+7TfhNpSCJFHEtYT4Huw8ijJq+o3f
y+VYNMWxqrunum5PfocRK6mhTBEk90k48tExBBPU4uxOw9vosUcmnJz35+pY6txKxJo008SlOEax
y9EJR84MHyRWxmds+x8xU7HIMm1iI+zj5I7t0TAh/S/2pyB4y0vx8LCy+1xCsCQ1Vl7LYnUZELTr
ZD0Inil7rmxZ3QQOS/Y40Adf1q/xQhUX/Hmhwew4qA/OWranpn0/jPONPZpYH1ASzvI1n9b+I3kd
vOVI/C78d1NH44R0Jw7TOziOCLVZYLjqaZqKGwbyJztVf6YCAMzViewWD75Oj/6U37klVjDo6Zda
5AjAcYfnaXLX+dkxnmGB9NWtVYon6rHf0GieK3Sxbs5AxiMOApMDyhN+13Q0CE41frukeDIGsFfC
enVN9aGVv82qtjv45pAczfRWFibUCe4ZW6r7zoZRntLY5RbzcCLnnnwGxSy5BIkT4vK/czRLur/U
IFoDgfuVMcUfZ7VXKXPHguYbrwgBk8AEd4bVFvuFqpqwN7EZ10eb+uon4c1o+TdJpsNzvuRIk3yF
5luQ8GrPbIrICQvXYT2BL19iCsheSRlvp8jgtymYZNJJvrDH3hh+z9bKtt58yn0ie9ecVmMbFOmO
+F7rZnCRd/ThcqwTbJYVg9eNZq9VuBy3Zu7xr6PTCcvwn8lyrTf/qYXn3wYhYidzlPXjV1KUf45l
n6wRmTOO7W1MRMc07ZbkN7Eyj2A8nYLSMa68xLcuR9W5KAWNsBuvI1XNhcLyZbAo6eb+w5Golvpa
YZZHHM2OZUvcxpajlZC6Bu0oMIOtR8gbxcr8xhMPZm6c3w1fHi1Z/FpO/qkSC9UWmFwivRN6hn5l
MHWWYlVmzWcXij7LpqPjLs9EgeyD+ifWBGbkb/lwr0q+z0C3XxxRLyhd3wJmeTDFn5JK/zU1ZSR2
b8oHJLRJ4pcHL8uNyyjLhyXoPsJwPPhtXJ2E032kGWIL3bLwrgdvxoYMjspllunP/mc6vcVL8cu2
KbsMqkJpucvtbrnYPoEqwLZM0hjJUBxIEuzsT5+u1i31s0jzh8ZQ5CCSEXvDVRXuDas7zWha/aZU
u0bSe3MhICBKBJ8wUNus6XWUIXKbyEHZ2F73KtdnxrMQ+uakBKIHOtozyRF6l0waGFB3Lpr01q8y
4s9BPAwL+RLjv2Wab7o0OMep7ng6i53WxY/R+/sGmJy12phJK0Igw8ZhQ64X3Mrcx2glph5vfbVS
OikhlAdN3mNe1KwxWyHFGMzu5U+twK5mmqwtJnBYoBMmP0cM0NcRIosFAtXiLunFMis01EREYhba
jTkCoqBt/RPkhXxz6zdZcHKLlEBawAjcfORpDLPYml5AXavdA4hN29kaHYAcL81/cFclN1qH96Of
3XczEtOw+VU5biK/R71QBTgc2T1tx55ECadwXllHMudPqKjDyfseNM+3xCs89BaDnmrCvGzrklU+
gjdwH2qXOIypCztk24oYastkHYdUPLMWHSQcBbSwAWWtA7kyAkJLBC4TxLxseJTztDrOsNVIToVh
KnufqZtCqEeAkvZGUgHW7HBDo06VgfyuvOTR4vXE4JIWZ+ZOe8vW+5b1KLUZt0zunA1sQ5sOqzi2
fftBlken44yM1V9WuG9GbLPp+XNz19pVry1mYLJ8BJOecOQB6At+RdhFjUYB7fnDNq9KgzYO/j08
VYbmwbtns8SPGWaiyfuXVMVn51no0wJ1mN0PLwbtVpm55NDmp4wzTUn51LrdaycLsbO6+gXyGKoJ
P0DP7RPFvPZgtgTAoBi9g2q9SgDiZENzOjefI3VaaXNRpTzLcWpdndgI93FtnOFNXHU9qJ3BuaWb
mFSWdcCi0+DowdlOOJsP1WhaO83mAFzJ7bgegVWdU7k69rdnlUXE4OunqfIjRWZx0IwKNm7LRJQ4
MndvtzMIbla0/Bd+SCth3TyDnGzy+WVgoHnqbeNuWoL7dui/uzB4XhocYIVPQFfd4CMgDcPdjqP7
xs7XopVeXlJca1ckDmP9HsRV8l7GFk6MJT1AN9kxZBaMEjedL7oXwsmRsDQu9nff6PBxCKI7x7rb
0y/hdaPSknFFBzUU5kkPuj3I9D/2zmM5cmTN0q8y1utBmUM6YDY9i9CCQREkg2IDi6SABhxaPP18
4K3uW1XTt+/0Zla9KauszEqGAODu5z/nO8HB9XH0udS5bVinF5pVpZtaMcpz21hf9xOTxShhYTOZ
HetM0waty9fCKV8smaOsjuEHpr+125QvP6Sg/0Yq/ROkkm5Aq/rH9PzDNbtGH9c/0pR+/o+/0ZQ0
6fymI4V4uilc2wM49m/8fDIWv5mOS5jOcRwbQUf8gabk/mYbuHb5PcsQruf+HaCvS9j6kvQ2tdUe
yCXxX6Ip6fyMP4C5bGa6QsBScgw4+rYj5YzX/7ieozyA4qX/T+B9dVSxum0Qde4m09757q0VF29l
AoXghwa2H/Pm3Mn27DPImW1m/aLMrLOM+1vmZhrlAgivf/gA/wNamMGH8tdXhTcLNicICN6nBYLq
j69Ka7Mae4iMN6idj1ayi3H7Zoa8TaU4jmo4m1ZwhTj9HTvRyaPxrU43gT1eEesubJkvPkVliwaz
R2kH3xgfr5ZPzn1gYwoxAwUjJW2JkRztbPefv3DPmdlTfwed/XyeukXIARC5cAzH0f/8ypNR6IIk
RbxBxqAI3S3fUyfZDykD2AxhYE2cGwEq/EhE462rLAAzbitCbs6y6m6DqL8xveFEhHLFkWXR1ebR
kOouab3XXjfvQ4O667xYqUbejBH0qd7EAau9aLq6aTnwLLMfNzPsOsm4c50N+YV28kuY+MOqn40F
c4qmnoKnSVrbXvWbpg+AodvMx7Bvn0FZYvSMWU/4oAQRjEVKKxsi4UPqH/w2PWkNSx8HxzJWB2TH
R6O9ikJtRjSoBgh2MNCcHPPA2g8BbtxB/OoCuRLWRBukG7wKjblGnLe3ZAmsSGEha/NL0lh0lNO3
7RAKj1dNcDAsOoP5uUx4aW4GDhqyGy659KhNY4pgQDOoLJLcwTQ+A2YamQj5+ubnT1hD+l2Wl7GA
ws8prV06bX3K3fzJpxgVyDQiVqjRFTBf2wXduoNVErseWX9FfNsm4x1eOrSH6NUWPYU7+kXV4lLI
mijmRMzdtA6BaM9WPxHBn5u71BPGyiR0PpV+7A1qyFkl7B3Wv2ZuSmWEA9OojLNlO2F+G1GmMxl8
1kZ+pchm48Z3euXs6qY7RrwNUiYahvWq22pVU+1cl738OIw+UJ9ObTIgm2EGpSPum2sds0Q6Dg1B
kfdCLvZG2s17mLj2jh1LPzkR+SjeQB5Ee7/Q31WfX3vTGrFBA/8FSUYOjt0Aani2lA4Dqi4bjl0v
nvOf2G6k7fTE1GHyfcA699m683fxYeP1Zx1sanShQPYEw8X4ZkmLvDtN1I3w7F3TZF9e0N8Zjncv
G0EjAgYRcIHdSXoX9g4LDhrhDHAsV7Aov/gXIDXpV0kSeEGTMdQTYwgw+1F9zSidN61ze/j6cCMg
+lQs8wsdLWXhFmxq3Cj9rvD5MNU4Z4Jxi9eGDM7nd4pokRROsI6cBz2A7OF54VGOQOEDeDQFB2Fw
ECQGtZDTSEfGc4PhG5Q3/m7PV9sy5S+j0nznR321i0EOUGYxAqVNg3NIZeI8FVxORcRcO+UqdKeK
M0E/LTvMn+s2PwZBnq8Jy1+sqrkovWXEjetukiWIlEq8TTYSaqG4FNWI5ysc+M2guFcy9rZDILGJ
swnadA1CL5C4TVfIYT04uQNlf8kp/67pIG+N06VIuZDdgOZwCHRd9tZjfdz4DYbZMK7vwpSR6FS1
7KIAZLqWUyzzlncyONWDl8sXN2e0jplpDolxl1cV3EzHu+0FW1Qv539z+vHSm8lLgmWtU8RhIozB
i/KXnOJ23VHTxAk0uSbTCFiFSd1ooVYlVLYvhtRAQ4tOjR3fcdOeNTleRMw+p6vlqRJE0gasn5vM
PKFbMUOi/ifUuHCD8MofH9bcOLRCFAhsVPi5pAUmzJA7OAAdBQmXOLkLKlgMrcETCkQ6OruORGFQ
YsZQH3tahkYFc2Hj21q30ey7Ks+uQeh9BozygePxFqK2YqQx0jWLfdHdxkmY8XjhQpM0MRAhX3oS
8Tyz+bOJTTdD7I1kRpEyqxG2g4cS1Uq+nJrauInRWBgRutB6hoaW518iq6NfC/9xV7DgVHLGzXjl
KyUUTPaDb1lOlzyhy4OQJfL7dOSZwffHTtCJOE9Fen8J851Z89Vi6vehqbeYh3kRyUA+r6REPgl4
46VdP3WTfq8FMiOLbn/plbqmEzdQg0txEVfiBMnuXkFvW8BxIbiUtufQ4wscQI0pi6uZrzNDrzra
RUXduWZsSp92tZ/nqjaoD/Tg3g+/2YM25Gp4uwPKeNfxE5KUX1UxHMKUTbU022RlcO6OY4fZP4zU
eY0FsVRie6I0vEgYDM8fu0LQZ34EnMHsz3rWnc1+hI/SnIusQ/a7nQA/AUBABINMTTQia06IfvfT
2Jzndb4Y6vNcaGFoPifd4Jeejhc3BX09iYtnRh95ZC2LnlcG5EttUE+9WiPd5CeIh80Lx7Y9PKh8
renTxc+wm1qdcWhsohoxl2zj9dMiJLcQCP6GwAUEWLRADr8C5Z0Gj08ULER+iOujSGidG7LpWQ+R
ESj/uOnxDPgRGmBYcSNRvXjJ0/LDnqDcmslVx4u+wFpxZa+HypMMF70MrpYwNrGJ5JiNrFt8g1AB
VinYyGHC89EY45MweQtDZJn7hK4czSM3iOXImLlka1cQ9DPYZEE4xmncufrWT7pdL+U9xCgf7oNL
33FhHWJSU8DI+PrHNuGZDYvw5/KYTKxhWQYEi/o5TrNeto72Rn6X43fnVc/H+RCXdp0fiM+qFU7+
YOuFJhg0LV2mAfsKQIDbtBYngvfJQhZwdt004kBqbKpAfWnz0xITDGN7/sJGcRH+XBBmwTqqNPhh
cbUWFu4FIKMwj1p6IQ3uaV/VaqN1wBfEgHoZWzZAddUC6eDnFml07UZ15ofttJKvBAAK+gjexXWM
GwdGpHb++cGinA+6BsiCggAA17BM06tZm7dZ5L9zwloZpaNvYGdzL0UjQIR+gZkHPbggnsAuBRx4
FjGUnXg2tf4dowBgxDAVNba9P9/BEJfPKWOHaN6SNDi+lnn6VSsV3Qbel+TPL5nIUivi+Tc93iHN
zt1V6Wb3EiKVY0bXKOQin/+FJtZxVVQVT2UupCSfv4xmMLb47VrmOItOJzQUq/aSYTRajA5A81hT
5G3Nz0xqtPzFylkzoaVlUDP3dU15DjGBmBl0v7biUeKdQW4f4nrXzUASs6Lu2Rk3RTUb4fK+2OMp
t9dw3I6e0e4DjQVIxx6nx4a2jSxRrMJex2uahrufQmUYEMQPUsCNBnxB3QJMF7D7R7j4jtncpApr
ORtlvtn0MQAlQzqW90fL6EPoQRgLYN6sXMx2HVYV5udQjNDjz6Kzv52ufQcD1OyqbuL5Yp0T7pCt
72g3I4g2HPFnL0Zd90j6LDUTglIVMxYUiWTesI0opt39XPMS5XbTJxCZCr7FQMrtvPbQuZUycbRm
vnqlNhN38oaEETHvGs/ZFamF0eRUMVJI+y0H7JGaQ64gM32JZot3kYpsMbU+s9C0LFZikJ/WRxvU
Xzw0eD4PPNqMmG+M4wTfVhI1TCSsTZG41GVibGd6YmMyS65+wF35czP2Y3btx/KY5M232eqYKw1/
X1gVj0e6JhrD23tp/20Szcrn84I9xFdpIYBqCSUhOqzbpOem46K2KP7CDy4/Gny3o893kTNSXzbN
hv6cYl2a2KLtwX0pQp+YGJG6xDkP82OWlloDQwr3XgK/AoPcMa/xT/ZYSJD9zfu4m165de/DnvS2
xd6D9cOFUMKVirDHhcmgqcwZUf7sUb1IB0kyPdO0RSnwxBM0n5hGYhc0C9b1ycWPku5Hk5s/shOu
TqRFd27O3NpRyYw8/k7mW9mvqOgQTkbxEO/arNmlyp8Md55uxGTuh0g9Ah9GI3IDuJlagiUEwa20
+WQiHu2jQceAF3RiZfcvxryCpq2u1ml0GYaSzMh0X0ceVrFqWLWRjvcS6vYUULRuYI8y0pwhxMis
EXtYsXLBCK0dt10yeMrXfpNg+FWYlhkqqpJvfOCJDWiBQsuRu68JX37+NgEphARiwoCCNdCLG4N5
C6Pu1H5xfRzqFvjVuJ1fas3gwou7dxQh5muKh7YixotB3sYuELnHtkB6CuKMfMDdz0bYjV1cAXhd
54Y5GDgjSUkevc0pNG13EXnBd81IfJV4Ci5ciYaGmrVScfAUBtqT0w03Q85i7FgWd5PH1WppJ/wj
LanmZCTcb5yCLH4NGmwhXqqdGeCtEhFdg44TjWkVM0buaI38wuFJwa5mfOxicJIpB7O6j64WC5xv
NwfWQgDLiqe/Sxp1tAj+BdgANI1TgCfSmxCiw8JPuBA0yeamTuM1a1pqjUc+OTYC9C/VS7RRLqP5
H1RJs6wWT3hq+Fzm/9K1ur7RaK5dyeF16FipwNfx+Bw5+PovCq7OivpVToZmjO99puBxfqMygO68
yvhCwKb11/SYoMxtegPjnyZLCwCX8kUIDrtolcMadx8OKMJc8IcmdxexWcgK5d01GknIJG02E1au
ZUqSbEzaVeqM9UqCXkpS4qt6azF3Kfi59dCPh4boWCaxzAIo2ROW3rQRsOHRSfVN1VhHtB/3Jkyt
FSvk/dBb4VJ6hn0MtOlpTtnWkSy3mJLVhn6/Jzsiceqljb3QayTJMSG0UQCW7zwa4Nw82kadgLky
g/ldNbxSZQhaC6IGpdejyZGfdYWZzBNVLses1CC04U/9z6UP/T/SbFz4U5bjWeQUf6jdf1CSUk2S
FjWSeJO1OBh09TL6PYZPm/cfc+0UlPzVrm2vaQQfNpjBt2pKrlmSkZ43BggWzGSKjgvi52X9t2j5
z0RLz9Hhpv9j2fKWIqLwf5yuH1+fRR79Wb782//7NwHTMH8Tpqsz7LAg+BPC/HccvCF+s5w5ZSl1
V+iS3PC/0+At4zdTGoYHK94yEcNMfqsu2ib813+xxG+uM8uXnrQc8SOI/u//Ra9q8FX8rgzWf/n1
H3sFdOMvNHhpQKS3dEc4wrQ8Qh0/Cucfrjuy+GYHAgslnRWgc4KRqBddxJzmjAVhnbS6Z/le0fFx
Lyz3aKvqedTcbVKQdG5jLj7hHezCJofcsLBivbqjEPrdNm7Zij7bzfTKuT5Y9Jp2kIF/2wxyI7Gk
kPlfRRV4r0R3Xt2pvGFC1DBdN7KUBXAMj3bmb9MMBHQSpqSIvZ3X099cJLG37hK0E8TBlgg0bqmB
YHzR7CEZXauofupjumOErxcbw2YUR9VYj08wu1BrjvolGo0mSjSbLGmefce7kufg1BrOyJTW3CnT
lgtNtZRuD96TZIYWjvqHKNVJ2Ma38uQDO8ThkA03UQG1tPLPeAkgz4ECxunL7M2a4YaE2PhbWhrc
McpL7Pks+PKtV+h2sBwwqbe4nuxH5vg1AzX/Lepd/GmMmTiEA5+EyYHnjNk6ponpIwjAc0kH8DpG
SUfQ5Dgw2RSVhpmw3NEpjjLEhkuvKF7ScBk28UOuz2JM5d6b2OXZR+KLbjh5NtMpj7p7sLHTOooU
BUYR6FGSlqzauHhNs313ZHcVPfNmv58wObXsB11Kg4b0BgbKU9yWzGuTu1R71xvvYhOND4ExoHC9
VKr6VUbBjQAgwfP0nGkF8Is+f7SNFQa0kz5zh4cquOvq9kaDWg7beZnFzM2VfezN8JZsPpxDl2G/
KbwnRB5vMTkftt9dIknm2cZqv4A9J3S2OXRkDEtG6dr8bQqrvmdotwst66Ll+UPfpA9Nj9PVHmfM
aH+VDpZoA0SVPp9OqF3LFg3wK1Ao2bPqkkdHYuS3dQTvepsN/X0U8hUxpL9pBTolIAeaBOb6zhiS
UkvQomFVwn218Hv3UeQA3pZRwh4IQkO7qBu2/L1BOoD0xjETyFSG6B5zxLMs0t9zE6Kbqg8VfUxQ
/UI4WN4jQ17UJX8ccNJjEwpUteKw9GL2+ktpWCup2lNvOlufVH+StU/svtaCducE1IPs3moW60Xi
BFfkuD0QmngVG+4v+uOf0UrXWjzQuRmx/s3lTqPoDzYgJJCpq5Sn26IMZh1nIlKY53c154yFU1of
mFj5iLq8WqEgO705p7gVRC5qmYL++ed37QZ7TW21a6OG22f2niI6b27bITtoPda/NhefLYpn6PrH
MCIlZ9X9QQFuU0b6q5f1m3C7b9caf0Xc/mYE1gM/9aLvCamBYMod0OHw8+8DThr42uhvwV8MGEjC
R6IVYaqajWS7j7+ON2G1WHDgdwQLEvy4HdOX0UO77zg/xhCL7P7BkjW7XRgAgmwiNCFlZVe7Qwa4
FBNnotBICMRYJwAppy6ENoGbf8A4gCHyMlqkYUySuxkK3TLvQpIU40zXCiJthXUeQ5yx8nvzpUsU
znB+uGtRrJH7wOjnu1s1FChr8yCAviiMjCDHg/rOGObEHFsPaq0QU7N9Ncqt51vdkl/gJii6denZ
EMbt/lnZkLS0KYc0pQ33U1edYzkHsAVBkrQ5FCnoga4VlyQgLoX2eWDbh2Y73datUawB7rdLmchD
MKpn18M3je5rDORABrZYQD2HdYZyk4CSA+/AJlrhUpQT6ocTf1slY+JEL5mNuGhj8xh/AlahJzrn
Vpz5TT1+FVNPEBzY37jUjfI26yAYTJPNObmI72DnVYBYOMGP+bB26pyWXSW2yZTALaFtLVfqfWJe
sDA82lInnAoJ6QM+IpBa6o1IDS8T954vv4YcB3H1qBGu4kV316A2UAxrGn2b4o4JCdQquH88rI5d
gMfKH+KvZi689BSQ8LluUjO5wfRIXOJYP04TVgup+2xuY+9hLEs2gbgkEYpn4jR81NrteCCLX6P1
7scBwroAVtlo8dFqO23vMpOuu4Z+Kj5dUk3LpsWG4fRQH3JtuBWzOh3lAoNL8px36SOBlE8qXaG7
A1yrCMGDgyuLZcN70SXPFsK7l2xCVrFnzkE9PKf8Y1EPGEC1SFC0EZ2JQ0MfEcM294gXeTD+KehY
dB7Xuw8ICYjrsmvJC/GVPeErgjJqxm96+SDmwBRNWf2ylq9xZrKEktQpfdQlI/bnIlqOheDyF6Yu
DrUNqFi19E150ll65q+6pbfBGSyJe8l/TkucUVYH1qVMbkw8wYvasddlH0NxcW/cRly1oPxow4Ml
oi9Z3jWm+Tol8r6dcMy4KOuWVb7rNtljz85eZNs/2UZyrJ23xp4ulcredC8DoplicRtq+mHg3Saa
ekL6/DQ8f85pgeOURkUX5hARt65uYpJEpZ7daBXGh6BhAe07tVcqf5Zw/HjW84lENbJ32O66OmFF
k/WnM5QKmzgHXVMQbuWZCRqMLBL5eIgkEnRdftuh3C0mfYZ2eURHUo00naJ7s56eYwut2iiaJwdr
FchheL2w0EkBJ+Rv0Eq61DqBi8eq4uD6ivFg9iUY0ol9uplhlCQ7+2lgIHM1itRTBGSdqaPRL9Gl
OPB6Rc7xqh2XNp3VuD5g66BAA3g27mSNR7qTvGbPHt4bRxyBBDjh9JQTZFvCOblhSHvqtDtOAg9B
QbRdp21k0XbDxcuMr7yi78Bzs3MQdiced0xLLkMNcra2L+CVnmCKHfqWvRL8T1YnJcOnzJIRlmZ9
62n1gw/KOn4p5v5SvN/ToncqKE1psrWEPLgDqbmGkmVuQaiqAiuZicm6HnIusYi95WiDswsp8OJK
PZFVfrGS0thKUFgZ1qbl4GvHvm4PtW/tobPv0fa3rl7sA+P1Z1PGyLRDzYiNqV36+Yw4zTZpLG+K
tPqkreQ8CEXRsBVihxk+ajd9LIV6HcrkE686Rz8ykfF3U4MTIsVDtpZGgmYau4UZRbAH7ZOZwV9H
aSSom37HMd840+f5me8u6VFEWvU5b7eBTuuRUd5IozyXLXPwTNe6dVp3PGVLtWeX91r1+V1BZQ6D
LLJKWgWgr2lZy4LHqA3ue2GfwL0B3srbAbl/xbQTc6NrvWkWw8wm+GblY/zA4Xky1C/f05/6Ud3N
20QQY/vedp4GOkdJ4ILFapDTnKgEfKkNv0DmVQvOCotkdoLz/tZjOpC0QpitkJ0XVYT9pbF0aG3O
ZxNlL501HayGhbkIJwaJVN850CLy0H03zE2fwv4vzoglxULRqcTii7+5aO3z1Fl7TQELc2ejoK/i
FxxjBx1xv+nwhXvtrk5GbatN5ReYjAhidt9uGtLPLIDBTdGbPMQmuHuCve+qrIwIDzWmNtf037R4
BmLMkIguFHJn1cWdYX7qEqhLXGveOp28rdR1roEO4LCDL53dnAwmnJWaKdeKLguywyB9groErAqV
dBIEZu1jAu0PB5hDuq2hLCn2jX0lGVdhal6V/WivtHSY1kGfPAUDWGLTh/fWkKhRAU92b1BnoIBU
H7SyWtb6+KnNAUk9pS58Ets8didchO4J6aNA6q+wG/rZDpNHOwOtn4FrfuHuIuEb0LKrQu5d/S2b
uNKSvlzlQ8tCyg5lmXjxjoStx0zRenQUoQfOk8mK7I2GhL2rjG7Yex6bwBuZaMbaNB4EvrjlqE13
XW9lO7dlZ6HrbEMCnuUVs5BwiPkhagJ93WUk3sfi08FTDfsmQ1QgqmCMFp0QORkumgi3lZAtY+uD
EWmoQibPYXvUDp0ZlytRUEE/b0/bikCgOZ1olGADlA1La1KKqK4brrfC7OuNZTB3YOP1XMd5x0Nk
VkIXBeFIAojboXLR5if9s57F+WlqqfIYiz0dKjej0z4k3NgjrBHpTmIl7bDftrX9ZhOjXWkV9ywQ
LcxqJTGUNhTreDKejYmVQGv7Q5adx5I5eiMdDogFt1trvU6F/5DL9CEKsatFlbG2cNOHafVOR2O2
4rJi01E/Fn3xOMLSwBMWLa2S78Vo4CZlPFBZLKv5bTFQxxiSYJldTxUZTV2QSgocXq9rs+OnrA+g
UEKLd+kDhqE3bFhHpsNzMw6anQcQofPorh4j2Juagwtc3pYt6IIiAijr8tRMdOvU0wqFP2QzyJai
E41hWl+tSV3DDkxL3Kk8uTuNMKUytWd6FioAH3yVFoobF3WYOmthJuRyWgewuDDZTVFoMyowtBMI
dZj2u9HGPhzSAMRy0GNuxdCc9et2ohIoBNYDoWFQeyzxay9iMFcKOe1FU1kbU8d6XnTeHXCzY97E
8bEJva2VFeE2SkgqR5Yzlwkscq/t18NEFKJoGAgA9XrOnVc15t5qGrO7cG5dphg6uKs4NFFKNR5L
d2s53ZqWsWab5ZxSVMMUL8k6faUgZw4xh986bZ1lOd7HUu9u5qb35Fnvi4rus4prN2zjLfwpRhV6
Hd/+/GOac8sSE+nOb6iL8T1qqho6CLq0bTdgNF7NTg/2qYWYqvKXMoiZLsYMVVH0lsu+YWnLvLjY
tDodo2lmnKw0cd6z4tQZ3FHQojHg7kGVUiTX3Rhmk15qcj18tdXWDAYQkUGKQXwsT3gH5crD2b4R
vgMh2971UEI5aXnTNq7H8SEAW3zgWJybNdNgKrLIBj8YTq6ejb68xXvk3cjG/gpbiqY1gyp37RlX
xxMlbrMk6IObVvrG1LDsl/VTXM0bn6REBGhLcgSkBHjScpwSoqQSByGfnqS0ZUsHdYWhTfBSO8wA
7JagfVW252HE8NLZz3Gqv5pOcW5ERoILg0ZXBg91mX2aefRp9fKcufKmMe0TM7GHlo6KhwxotmEO
7SbQi0c7MJ4LHr1IYbtEcKY1C859tD3ZiolYMBMdGq3ZGBT5BO74UMGHoqcto6lbQOuBSrRm85Yu
w07dB6Hz5qoR+zSJyvVoyXNeRuRpmxjgFV1vucs2qWorStXwdsYwBEH92qeow+5pxsz7xWC8DiHP
78Asc/Z48ZWxj3nIH4wRToYrzG8NBCKkUKy0Na057MPXmc3xEm5FSv0pU4bG7DadrG5NMZ6kYd9F
HARLwzxw5dGUzIOQbjNLKlb5dKw2vUs/cbNPqeOB8eN9MNh8N2R7C0b/Y9TKN73Dck7fzneg7Rtf
PSecmaGRXhnObnNjm9SkZ71kzqT27D7U/DT0nHxfj/0XU8Sa4BgZluiu6Hjyu8Q3Mg0Oflw8eaW6
Maf8s+OI43mE/b0KYucgordg6qhWqVddHIKYDgAk5AgD7AaYXpKayju4jjaUGnQfZlJ67HDK9Ddz
10zevXMcZDOKs32DgiY0jSQwMM1Qwr5jVgABGZEnREBCMw/05nFIxWNsAdErW3zgtNgd6zhiylBO
fLIth87Gy1edhdZfxFm58335bNcEqYz+hnYMQtdri8YlcxUqZJixgFia1WyTpBUSjobsscHOyBMT
adIppLX3bedK5599yIR1YxTZDOWmlUQ142dHs99RwA13WxhZSeA90Q72MqSkH3PHXKE4dYvMKa+B
U31PhryHK7/R/claeXTvcinQxhJSusbZP6bApfVbmtsYbdmcpEYgIC2UR5xBmj33Vz00ISGWgkcZ
5z0fIRPrEJJT1Ktzxe6vt/UHfJjm2mdw4LTyXa8ZisMgrZe+2bL9Exb2hMekLtU5iZN9XrkEcxtz
OCQez5/RruytjKpVazrUx3tqnfvVpbNwvptTuklcByoDYVdwrGQNhuwhdUd7Izvjwx9LMqN4XKJw
eO8Iqm30BvpuPfgV0JPhNSXWuf7/OyWYxxEfhaKaMggb9OvfxxNz/eqffoHbjR68h/arGs9fnD6b
f5O65z/5//qbvxe6/pMBgMl85h+r/5giA+TkP8n+8//xu+bv/uYINH3XlbZuGAKTa/9VN//6L8as
6+u6jZPZc3G5zmJ7Pg8S0PWt3wxdOpa0Z+cyIeu/W5Yt/TcDGzPTQcsyXVwdzn+lAPbPcybJ34Rl
2ZQWzmUTL6j1F4ct4882N7rWXnJDvHNkOyeRCbxDNjd/+EB+HzX8cbRAoez/9aOYJziuaQrLNkzT
cf5iQy5He1QtsCpqJCTGvE3e9p8IZ3DOPAtvgPqIsuG7pcedmpT8qwcFmiVxt6TADh+PV95rVXwK
Ad2RadPlUs/0l9mPGA5VBklk37C8M4/G1KB8iE13o0NzYEHP6nIU7Lsq5+zUKDtO5kEXntgKUNYC
9OS1joiE5A5M1xhbEu2wHC7nZhzJk9OvzJeheJhgj3D6dj8g56wZpE6LTDwlpngYOVAoTb/Futjs
ndllkCXtZ9SiqXQuxw5E5QUL0FPtmB9mN1A9Ys4lowWcKqU5u0C3dvXsU8hU4CwpLn9OpeEu6GET
y9ThuGcE4740+9e87LaRq0souZxgSsKWTTrsG+XsijZ5U5TLJ759V3s+NPuk2ZS2/4oCphY2lWdL
ZwiAFunaPo9hvSB14NMaz4DsrmaQHXrtWLvE7P2MLRZPvTuhJ8+RPCpDfvbqFpPaLwZTJphIprTE
T0oLKR86CYHp+f8YqvGU9volm19UZcJhivToHcRtMdk651Rm2GCGkb2ru2ms9k5gXnsExSWrGTlW
ayHM9J0zsLZwTolttBhQ2D/qBc5XAPlonOKeSBh6HJueDsR5n2GfCqLprQodfVWkxUfVZZfapZrL
BEjYVbDibKcUzNbN7cnJQswdiYUPsodc1ycz/d4BQBCyeFNyCX8Ak7TSbzwHmSv0sHQ2mv9SxWgB
mQ3dB1LKMsuwT86vIbeTfjWOz5rXvFbouYu0ixwgWFCFMYBEKiZmSnqqhAvJCKj/1httPxGkXSdO
x2yMo1Xlg6LnmUcsuflVVUxos3nFLYieyIo0Ma1bhs5OoDDB6uCK0tZ5qrN7I/5SpUjC6E3lzF5A
bm9Io0HtRF5FvTuIELtMRH4Lbd6ksddTB4pzCabqhKHH6GCAhV6iJHzWQtSLeyubu+f5pVH31PHa
z0rhp/V0tLhG5jd8i8MySSX+DPtuHJl9t3k+UI83IKsN9CSkbFNJKSS186hV+SvFu88EDF6NJt1r
wjim8Qh1NN3C20ZTTjDx0GnxLSsX7mf9bcv6cYhKezGN6FExIKkFuBerJJdH9ZtaByGSIf/RsCDs
Kqt4hCP/SSQOHkvuHkTNvxiZjTU22iqjZzeR48krGEAQbbs0ZW3PdpaHsi3v6pE2Ql80n+AdbvOO
DpgyjU5ZB28thj8V26aGqgfdZ9BolQCz4DUq3WqwGvDLstNwsYi5+aHvzzZUIrN3KXmWNtZkYqNj
1V+rsVarplLjXuNEte6lejZj8a2TPE3Zve0EuMxFEqOPOL7/ZSSDtcAyTspdW4sxemyb6BRY7bKH
Vc0wq5QLatKWXqaver3+5Xb6cwFsYIz7atvK/IFn3kOBnmla4mh6H5kBQntK6NzEkbRTjnmHILTV
p0df9O9ey3jKrKcHiMP3XbttK++BZs7TqPptqRjsBBp743GuHDYcnFsVcP5J2dsgsLb1ENECRncS
EdUQVKH3QXkH0b3CyZc21FG9l2zb43QDbYSrNG5r7LY51cScjVPwlnPpLcnLvLVWPRBmnB7dViIF
+Tk2EQfe92os/ZPQTxn4EcaXFf5LiDO7yT8xWV67yB6x/46l9xCls2awdcLhoR3IY4EsUVb3nIe4
+1Wz7XXAUV6wRl05+qLbNPq6lu6+mpgtNETRTQeKTHufFP41kgpkm7UZmaAp4b/ZpVgPBHpzAcZQ
DL/KBoUizuwdvYhHSr92zNtf2GquGms3w8nJuOdgwGbcqautG5v+Lzug6gUg0UqfSOB6nFs9yYux
Skp7ePbz6A2PbZgde5cFL+7kxnSwhUMPXoQyBctn/soZz6zCEbqvtjOpx2W/6J3GitFboRMA9g91
tm4Cc8sh9WSn0daBkOtzUzIUeWITAX3XJ7JesHI2QwrTU3wMrrb6PySdx3LsOBZEv4gRtAC5VXkr
qZ78hiELeu+/fg56FhM9bZ5MVRG4JvMkQTPMHVpk8c4P4VrwU2rjBx4xmsdc3Hc8JnVyNcxkj8oe
QzjrPA7qa2nG6ISq5sce/GOUBh9592nOGexOyBDjHmrwfV8ws7ZRo915xWfXtXvHUMycporUpeKn
J/3bNIKHtqzeRWO/MIa81WPzZg/Lq6qqg7ZKOPJ96AJn/99FUu2A3hHi+Gpfw06Lw3Db3fXxqx2j
HfLa8WdcmLwtTDWl/dw4/sbiR2cQQYQhGHbjtrDpKSrry7L6xyx6nhrnGAf9fRN456L0UUk2x47c
0w6llplnD5FbX7CKQGuF25TY5rFwM0Iz8vVSF5dUhLdmudp1dm3d4JYVYiNn7yVqlgfY2gTCrdrK
28YyPok/6vmjJ5KO8NLg3eq7f4N9TSQOxNJlMV92b/binQb2R9Tcm0IoFp4tYTcTfX21c/v4DFn2
s5beJxYy3nZzI51p13b1fo6SbSv8bdMGzPDrywKriEX3+NLjHyXk7ZMopXPidx9+xEEyLdZLsZAy
Y38YU/HrTBbS9knfPqusa25eo3PK4vkt16qKBD+9D+HRTdLnqBVP3bgPGuvm9O2DERlPo1s9+vJK
rsGTGoMvP+mZHaTMONLsUWK/zmuarGI5uQZ+KLOwHrkuUSy7W+XKsx1W3x5EJnqx4Muqg/NP4OaP
kQNIwDUdHB/bWOfH2eZF2OOGVSD7kyHZeM1MEuX8A/7lbHrGrwBYwXGWrIHEPtoUQVCO/bVK55w8
CXenmXyzL5/jgl1l3JYIsJNDVOX7jJhSRTx22T6VFVOM1HSRldqMgSpxKSz1Fij30wUOvWAFmscB
VTA+8swonlWu3kOTYxCbzimz0LmnQORrcUIGfZF+xAbcW/emeG2ix1x9DEg3Gt6+YQ7/BZKMydYH
4Az/n9UChthdpKb3EYMBM2twwMJ5czv877occewrjuy9mDBzqaXdCc4YnA9UfU1/atL00XeeQUY+
tyO8C5Ayd2RdrNM6JoqAxRAzmleLCdudzBkPWnoR3eEIpvWs/Itry3drcZgHjHvCWE6uORygbr6U
Des4uyFzYnTXpcSW3TPY6edL6VmbIY4B4bsrc1CML8h2dcZdUpGlhUY23XWJ8aSAD6iwQe6uuFXw
cXB332wtIMiRJ4YH22UH77SMOZztohAw8HgWCGCL3KYcn0HVD/eSjRtYg31Ql2y6xXNegXlB8jMU
07s0FX454zuMIG41pfvgYtXtAePq/6VUFCARKUfmy8xWwxLezlQJc33vMWrnCzq3S81J20xvc7Wz
eTFtbzkWafAG/H812M7D6FSQFKztFGPpndOHnvwtdwJCFdhg8Q1aD6xsPtKItjwXiXFQptyU1vho
nIA2rxfre5n7bWDRHZPDbs/XUpWbECcTi+TMec9y7jJZPvoDSp8o3gYLgbgfrtluwA5fG0dTTMuX
nlFQFg7H0UHqn7abuBWMj3HQTPzpLDlndreSqrnaY36I7XxT2WevM4+liDcLxLDGuy6j3MBm32Di
X+XMnAMv2vQBvC0OQFB3hx4kZEo0jeltYLWeXcmyYuqO+q+2mO9H8HYVDhPh2duUoOiYA3EozUvO
zmyeCXf3iQJu5EX/cFpv0HvdrrBw+WtlTctwg38+V0AmYiwaMCtj68EvvVPjQPzjXfCpGAiV2wWE
m1aMGTOzpe0I9tL9sfPoqa2cLTCgdchIorQn8qCIM0AdOjrzPnQlwT6MR6b4EUjY1rRD9j5UEQxK
lMbZpLv6JW7VcXC7i6jlS2YYD3wktzWViQJZZlXVbvQaoMkN1AwIMJCA/Cn+4XjaB+usD1Cfa8Nj
ctZfpc3aj3lUf3yk7MrdZTVbqaFZD47cR8xGhc/uMMSQpLRmOKi+ZDCvapf4w0ZcMsq9pv5Mt+yP
SY09mEt480uGv6S+UuZtbAW/MRpPo9msDBGswTFg/+lXbbGsW0yJbhdfibG0SA/Sb7IziFVBvam/
5wJ95E6/x5qPO7SCI1LPuLUaG1BEHAePbUaWt9MwqOMdHJddSzwWgRMrZ8q3xeCwMMMo1m5KDOx1
1REBLQhOClZZEZ+bxuJCCpkt/sipJIQuOhU1jD6aCV5DJ3ZW/kPHnw+dcgvvcx3V6Kincdt3EnIl
z6Hugkv/yg7mJZITKSjmPormM3OCNWvq7dhWhz4CBW9O5456i97wIgkzTaP4xVQMakkGNCf3vrfF
BTDJmmywLczrgyXIFR7BMjnTyWDBPS3DOsOGCm+XnZO9Qc6z42Y4m8y02xp0A9nlHVEMSXspiRfK
DATOJHQYPPhRnG8sPjk6GGVxDAKuXtxlWVnTWxfYjLjeoVuRUMl1vbZDxrlTfOq9Yo8pamVK48Fz
KbXJCyCtgiXGCNMsWcmeNEl+woCgM1AMewedVhIHLHq8tQ401vQ0hU0hCe5sRNT2MF+CyT/kdoMH
IuJSYbZf7tNwvKSapFLJmz+Li+DA7NDJ2I3cmd7IokLeg+7CrU5IbnpgmQmvFm4xQoe1zpnpvWZT
x2RIxGwXWHoX5XycWawXLd6HzIErbkPYl7uwdw6iIXyEeT3iHrQt+FfoftwB1IwZQSKRG32eWbS4
I06RFlsvQUuagpMgg5mt9phKudEvBNOarZ11e3bv+DX8bRHgPxzN7LUqrcu8fIghPxZQ9yLwM/pL
RZBmJ+7gOQLDzYvopEQcjVC7hNoLp7plzgtA7Z0+C2s3xoDYHWek1LaH/dWNAQH6j061vIGVoxVu
T6EWX+qZ8JjLZwLVN63yr5gObp1h71yHuKfM3+AsPXc+haLtOsMhykjwmmIeiLnai6IhAsj9qIrg
FlbipWCQc4cg6rcJ5pCptnX2esHKgnVnVT+VOr+adQ6xDDBm76AVWXdtEuDLZ9Ct/520ZjImDKJo
y9EEhf/E04XJdGFKO3Aj1GMab5m4Y+VW/quHMwpEjvOiiOzR8LjMdxkPWSYNrINujSClkYWjcSvG
5SUzoe3ZEz1fG9wY0PwtYmdYBepRUDGlT4iktaAfJQAJrHFsIdrnJ212XoAPrlwIY7C6nVXH7YbM
odcEAiw4UoOwKvBFecDUru6AQKYzX2cahvvG8DejC/xFAtvbC3x46Ic/lpQpfd8yWW/Mf1Zb/rmG
/uZLSCM59wVWHfvX6mjP59hZAOjYrJx4NBGkcLSZYEMjTqbW+qvm/HdhToecyMjXUzlxrUjnUBvd
Z0N6HyOh2OLPxhDRuUhDuDdqYME0DsxKigiBwWBd8YjuSmEPnCWAIJ3ljCtooywOspDovntsiyf9
niKK4i5zst/I5v33WD1ZgtDBxOAZXJgZZSL/cwZj20T8JkvDCwVr+tAME+71/h7IOhswA8IfMTfQ
zw0yWsUQAN5DG5NjjnZ5eZVSwaar4zeWFCCFDH7UsXNe3Cjkh6d/G52PYB7ugSzcpJv+9sEE8Crw
tLUMScuso8OSXWl2n13AC2kwX2EwFD4pF51LyRmvejiqTsen0YqvOSg1xwROm9pqa5DTHra3yuvw
vifqGwhYs23M/FYk90Lj2hTCUzbG+S8unL1ppt9BwCUgkvjIRLfYT0Lyyo/8LA2ist3Ebl0QtrVK
DK6cBGMGHUI10etJfjmmhGiiTPx9/UvMwIwXylVba6Ejww0dQ4yJtmLGJe+Nb83Au24JlIZ2NavV
YzgzyCCkvt3UifobFYlzJuf5StbF42A8z6kRHNoufWlQzhyN+lLyBO00IH+1DKz4gSZgCUXfiSqM
VMY8qE9Lb6yT6HN2YlR5Ib9BleO/CWV1Mvp6N3XNlx8v307Lux809W5UytkkO0sDr8c0v3RkfsOd
QpVNhfFUigdXifpkhgZrcsc6NYKtfdrpfI2g2jpz/Dcv1drp5KORU+O0gXtwZcCz4MFZU328MxEo
Y/VMfkjFQTyivOc8BAoAqhj6jEo2jIa/Zs/48Nutb/GfEtWg/WO8pCZ5HnG0oObLKO07XrKOOokA
lm0UkxMquwYFl5Jk+oZxvR50/9sAF0K+3a+NLXDWW+fx95nJmnrp+eOj0mvRcd4XEU0gWkAsV7lN
jqqs34RdyaN1X0DSpYQaMaZnBQ+cFmEBnuRO9b0B5z6FVM1cLTfU4b+3tg1Hsr5NSUwFfU1d4yyt
it/KHu5xTHWIhHgZukS9x7joDk4D+Xkw0/DU1s1WLKiIcMMyNkrGo90k32Z6kDl1zqQ4L/WplNtV
u+Vh+nVcxBW1776lniWvOVER+mSebJxmTYRQvc0uGQiDu8o/Dlmz3AMblEe7x7DkJZ95YdW7ZeYu
xd+HDGywNfbCsleGrVH1jxFwXc9j6Nr46cnhOVZuTKuElZBj0v3oO06EchYfSVPt07q6GiM/o0uB
RS6X1k0WFxFU54ogsVVeY1IM/8KE7DPTtQYNTP3nBbTtVRf0qzgY7rNcFPv6u7MIou4R7eUZpUTM
F0s8jr6RdUOhr4ugkQDtXPwP3EPQIXh3TYuDiJRojeTUHw9i9/BDMHJcCg6WTiITHURBHguzTJKv
98OQfauGE8pKh90wgI/wYYsvrL/tnoTkKP/tzQr96Mgr0fflKl02Gav7hSRJgCU+6q+StOXYLaB0
N2iJ9VRQhP8Yc3CRdXRFUw/FKfDvzTT3rrLNnJ3XOY/lkoi1D5Cy1GsThBENTsrVQqzxGoYYno9A
f1LbEh5mcA0HagenmH4jX7qkwJh7Isg5shzVbueMeRj2ZS5/sR8CB2y1PjyEHwORx09f8zLVluhX
dZfs3GH4N2Q+Jx6PD47zK+vYSwfnQpb+zUsFd4bJYyc0kCN3pkfeD2iAhBlR7aoXenvqjoL3PpwT
C6SHqq52cUDjHe36zrZWwK9fY2b7RIAwpRvhbkQOSRFguthf/wahTa02p1vRTJIGZvrSa6+lYlwq
EjPYN14PRHCKi3WBliWULpNZh15Fcc/f+Wz2kfiDDU3c92AYn9o5eiNsOty2aqZ4xXMWl9FToEzQ
GdEQH7GrUeB4Blzfuf1MQzLakubJ0tFcchQUIPg4/Hr57lCP4DQvfttKhwLMzm52+aCIsmMiMctX
eCfDjljaZFtJSpaS8ZdEdXOXGvhRldgmlnfoRw5p/TFxp/nes4VL28YHGT0GOXGdqVaqiq69kT6J
WQJUM6HbBjaibZawm2Fqdyq17ye2mPs8yW+L8eWVqbOx3InoM9edjkgTE0Ze5M9kvVuzOCPUvrNI
Z1qyZD/2T4almjMigFe3S91ds1hvBsRRYgFAQJgLBOR66N8yP5xWoinFVTXtV2hPxg4jlLXvDfnY
Vco88xKZ5ziWr65y/qH/n3AC5PFuQfeBnjHHWj9HBEuAUWQH2PpQlg4zw5GNl5M6G41UwlDsCQXC
Tf5IzE2waVnMQWdgLFpZ9rW34/7RGvJqbaC3dRCEbewIEeEQZIRuKo/U8JxVPCrllTGnP1nUg1tz
yH3rszdzGZwHwnPlMqVMnIxmXcQBWZN0S6WQ7rExvz0Z9wCHsPyMLkpkcvxWtSJ9ePI7/HhGvq3H
MKZHwOjot8TID8h3mFve5V2RPLpxdOomIu6UBC9gez2EUjTRADnHPfXYZ57OFzdmSeDZhMzWNfEI
dGYvU8nlGXXNsLfM7hbNtMnGgIYpmgra2JgOvgyjLZ8dIJdqJIKYLIFo8RGdSu/bd+g7lgWf0iCw
i2uOa0koVAsIoZwGd4XtmG9FNkBqTMN2wb1GmJt6sD33XtTu25QamIUCrDtW4zyNRUmwGsVSsxB5
ltYhtFC5r+YwPg0uizPRlUeOAcJkzlVmfyjbIaRaZ3GRIH4Y0oW3iFZszJ7RjoJAqbpDnjkRLfnc
7ZzuM1ksC70cq0TXWLZhPFyXKWFbFAb+yixoOTNcTmQyOS9NAAbikSl7TPJu5e6nlgvD9oyTAQ6E
skg9l5MTr28K6em6p+aAslIYK5teoYRetBpUqZ8EWNDTO3XQPNYfRhY/kHpGIVdFYJ8nA9JN9+wR
VHCIhmcfL/8mNcxXp22GFd0jp1C6vAWTJbYOiUwhtl5616nbjExTDTK3LZvNUBR6+c6VmH0XPCJB
xYwg6t6cBgdFxGhuCFGNL7OPCyfDSgadYu22Yb416x5RbMDgKQWYKEfEm2MDbQEwV0kU9rKj69G7
bIrShTnq2HB1xgZc3M7GxGpzFjECBzxkEn/FGTSYKFqiCUxy3K0rlM1EVNvOuilaPg22GW1NY3oL
F5jHo4GD2O2Ti8EuvSxhviurfjcj4ZygPiERxfe+NioFT53GbEmb4JK05wGQ+5nB6V3qdnQX5HRh
7P1JBZDnvEpwhfER5MPU7FsRfXq8ssJN031J8umd7+WfQ9L5u7qZLlw9EXnmh97BzWuJAcnqBKhB
8yUnUwFpTFoX9Yt9qMylPBk+40lZsv+b8X7Nwur2Aq1L5SVMhhXPDqQe9gTE+c0V1UDFGJVQuU2m
Nc4h6RdWxhWbYpbo6i81ZMsWJyMTKuRajj26RIZRLYnhZIPr3bdmR1xT+8jmpSRh4c9Kune206l+
M8iSLOx/VW8p3By0PkFXfs3BBRptxtzZIgetTh6sZOjP6pC2fnSMQ2JvY0rXScUBmox405G6tg0N
77XzcSgn9nEkNmELl75eISlMz6LxVwMJemmhgbzNRrPTrdnZlNQ96yilVrCL+BC40a2p3YRBHVVC
lHePU5V8FQueSGMGOJ8IZwdFYlrLxRmPoU/fMaEBaxzm7RLLAlQlsGa2RQBOFYTEc2TLazz/g5Mg
1nWZL+A+pbsah3jHPvRGGDv4ADsToNj3dsxUw5WmuyG40VkntcmOEv0jKtCj9HDz8bt0W37xnI6l
W9kAFgT8i1OPIFRy82046qmCWrzvVW2SlFvgLlPuJVySm5LOfSDJ8Orbrtmgojt4tXyKIobORLeA
3g2MM95GeRe7PAv+1OCBI+kszEzIbXZ2NKesQV2PucpU30m6oCUWE3Ee5QvXqNjY/m4ya5+BBJhd
mbzOnRUcYmOUL7UJF0Hl1sZJUHrVRdpu1QjUJO/mZSvs/B3/jbGfYbUSGUu2O2fiKm05LoeyZnSj
shXzsUtQD6deUXxMPko6GymzMNMzD6B3oGe++j57OvIyWwI6GoM+nrYysyWxdvFyDgVwCDSYYNB8
RWqt8J/qQoBcHTCxpVFH9E8+7muFAjonYxPt2IQOr0cXXjf4tdghslA4W9GW7Mn27E74/62KWX+D
3pws8Q16d3M9yuIaMMMgGcUlidF8tluEcXFHi2E2/L86ap7Jclc7ybAAshFgvIGpR+BHBkZ8vlpa
c2W5TXqJgHhtgzDdNH4ujtOCxSIFHkpNQWIkyG8kth4XfGd6qI+UuWmMBoMum5ydbTGenaEMr6uA
G33y543f1KyVXM0CTVDACQUmBtYdece6+530nAscvASvQPcMk6NwT9gLdkMOTB5830iS3gNrNdg7
kmwlTcc2ukMy1ZDjB3Ii/S5gVNFR8k1p9Q659yHz1BPTSARFLViJPLSjjcScEY0ohZqF2GVKuMvo
FY+BahDaSzM523a1D9t6YS2J3G7CMKar4zLBWwvkAqsyud3bsfTZp3ag/9O5+kiNcMZhk3xhRV4T
YkVMimH/EJvAXV4E9F9U7DRdQUvTg8EgtUuPMQWehYnxauyORIWUz0ELR8lSw9XDVDa6pfPPqxI6
C7VVuu8tQ/YW5mJKSJOkGCzTbQiMJ1vIkMkR61R3C/78LlBgiMws3XvEgwnRPlE0O1vvQzaCI0in
Di38SGb6miHSB1JWnV0LF/MiEB8Vi1hXVf8bA8HB1Dt9DkiNBteqgUrS2eWGBEqHBMjhUAzYf63N
AM5rMd8aYDawSrzvyLEeEgweVOZe9iZlOwHNsBHJWAXISRRPeLZI0a0aNq6yS1eNMVEDqJuDhAo5
a93dCcJHA1Rb63qKWOEPw91Esb7LJj9m/Dv/swOKHWtAaja4CDCtvDhmcYVycuTPFGVxXykIFYFC
fetRtefYFsA+ZAWQe8YL5F89yOaUqumQm0TyKgAjZYr9rh1AVgR+8u32LZLv2b6Pc2K3l8bYzIY5
wbiT6LGYrEHj1kAyLaN3KxybwcksHLl2wNJAPQSJ4fr+FTYSKDAYk6byDnUmf8qkrvdNwVYnGtJm
h8D+u8YrNlRUNZJXk+OTCVNpIyNyNJbIxR1YBQxNDL5HREj5AR42gqy2YQEVkpqYBW9qQbNly+Ex
if36aGbdr/IrAtAimJFdNx+Ynlz7pb1hgWJgPRxa2RebxZpfzR78tOXgZmjJPBdiPAlvxq6dUyn6
2YNrkELicPjUI6PfXEQbv6skplukWgg7DgKneJM369J2+XEj63kZox1zhxADToCzTZS/LQmXh87X
+V/zzMx8EzikSg8N2mmCeB+zXN1JNMtc2D58QRISqWoonhbwAMj5yE9oir/RDo6lX3+3U/I2dKwM
tLKF06uAErCFeYYYYFYN8Zr5PjLUuG2Klypu2F72BLMX7mEJ2I0R0YW7fON7rOlxR/I5B6PHPiAL
d0NtWCthQAieXf8wLybbCQKA75rpPIqZo57VBr0/USuAtAlimI1bRUAcUQbseX1/m01zsUVpQahY
ow2YkfMxgahcu5V6yYbolHW2dx7z9FfCmF1nc0iIY6menS7Gpusn1TbwxT+7/kV5WRw5PPftWO+r
ZLy12l40R2GxYSq6wg6fQE9BMkRTuM44n+8sRGabjEVXlap+06TBs+eKB8fKEOU1XMhp0JC51OF8
hZiyazrzufO/iHQyjwqJ/kbbaoX8Iy+b1rkgGSlbooPZebDNMSzuHXB8HtsxR7BVanDPhT4VnywL
l9GLInBziR6xqoz4GTMfTySkLRVJvGwLSefBGiK4BgelAwy099yI3k3KwCyq3LNwLaK0XV9s57rb
giZjPjhvGonRpcsa6zQnwVs12hV30AyM22/eiZBcOSECOVv7aGAHd6soeE/pTwHW9zHBJRMWXHCH
BTfeHVJvVHSO98fC9EF4LKvQ+pGKt5oSJz0wBNnU4Ni9Kb4YWF7uCotvtcSxRURF5PLEMORhcqFn
GPi8Cu5xosj2S4nqxJNIF5iWr1Iz25i97+FMKh4cllO1sH8gfeartvfY91SPzH/jO0J2na1T03gY
72GWQUiP8QoXwfQk0ADSrt5bjOIc5b8kKr732vBXcCHa5ftkoAwyVfUP0jxuFkIhKbn9UwncByCq
rSsPJgCq3GLsuXEiDYeMQHhP527yRUKQG4qQoMacuQ3ovRZ5lYFHhUjF6Zj0s2ZfrsO+dfZkouuV
HWHmlhVsCpfn3wBRxjHXx1s8DmxpZyYMyXE266sZhNMW/dRwN/rs1qPgv+9GtMt33pB7DWKYLoE6
UnXfHkRRVBD4wigLuhDnTafY6ATkgRoW16DNlegE5CeTMc4Vz/Iy91y2T4WkJ66DlcSRMPNJ3ZhG
DdqfyC2S0LZGPd+GIubCNirsKMtCNitvC45gB5Ug8g5WDFj4YCPTVIMppTS8c5rulZ6ouusZ5if4
h1uV6uwjuv5KMZ6dgo0KrE/f8Ri7JcNpJjzxrlEo7u20uWUd5rWm5rdNQVeOOMuIgE/QvoLdI+kG
UYKFI8qoMPob4Rdbd4dc8MXaVq2Jop/Swoq/c8Nz16Etb8woyP5g3Z3hakzH4pXjao8W7I9CE6KA
La4tBKmSQLFp4G0nmdTaFpu6NYq1D40Bk/nZUYioyM2lx6tCeE0E3E5TtO4Bbt95MQy5EC7EanQW
DnhUh3y0Th3AXYyxtdiQOEWEy5ztsGQTOE8SMOPidkWWcbUyORTQLt3NAdMmhhx7c8ieKTT/pYH8
iFoEVDKp3zqBMFQM9ZEVGtaGCJJEwRUOkvZhqCmbnf6Q+mwqsgEXdO+iIFItXC4rCddiCQ9WPj2b
nfGdsHQBJkpkgN1nex0OiDSX37KmFezm4pHpULc2q4XbAc2z+sHKTWfbuQaspPi99Zj6zAuPLs3i
bqpG/GDKf2gzPD+yrEnWTYwXD71l7qUDS9PWY0Mw35fCeal6aGXF4wzmihLQ5I0eceHRTROK5Px1
S/DWJ8EarAZHIxApfL1AphwLJ82Iug/sGmkvQu6HEUuSqPqzXcHNJWcIaXFS/LgzgkS0Ok9uq052
uCYBCYyTBvfi3kKFnjI8Ecx6mT5gCURY7kTuIy4aay3T+VMM6TMCI/AK6aZqajDNsl9r3o6dorSb
COj2BI51g9ooXKxD2AsgGUSJC3mBQfrjWReDsMk8+CCJ8rlx+zt0dT8zAQMrhkSv6JgiFOno5xI+
QqsOv/7AuJG+CUxJh1mpDr7Gpd7OuQMAewhg3BELsUr+KiSmG7MK3+eRpQOhguBHb3ZTsg+yLBcO
QH2qkamqJQtIeDavPgKQHAPfneOUu9CwzrYZkFAu/DMtYXdn10RNjeVbNZhvo+nXaKG+vMp79D1o
LIIaY9b/sKKzBQryojxEPOzXT2GN6syueDr8ql5hKWVzkIITlGYKW8tpfnxhHYI6fQyRpUZVTP6C
/hnMJDrNRXYcphBZV4KjNWapbTKuV5QAPpO7rka30VgDRSkrdcQfamWZPZcePWFeFq9sm54ic4Zh
59ECGM6eNpWKMopupkEZjiEBAYt4IDET8h1rQWnYl94tDmShfDs+Oh31I3qcCX2UPuVYpNi4z9s8
dr7kXCOHNNXLaBYgMNz5Gk/TK45D3JAeM545sA+uPeCGtpz5bnwQWmCTDvxSdW7T29f2PwGTsh0s
3KXkkUDQBDtYv8kFPuGBC/Ert3twJhiq78LaI9F+eLdHIicCh0WHsUAognS6ypv4pRi9Uz2S+dnH
EqdEe55nioYoO1pFQGzEMu8zz9QmrYcoljQEMLVdGmGr6t4bMX9XZfVJtI0k9plLc8Hj1j8ULek5
9fgJZBn4W0sCMqSitXkKOzSj7F9RsgzhR6fYFtbtqYS80TBFsv0YCbrxnfoxtX2CikqI6st69yiK
Sb67lZn9phQVX2rSzY+1dxjk/NSZ4uJ7mQ0qCR+InVkuKq8zsKUD8bm3fElP+BAB7j25qAzZfV1G
2dBVhzthVd+G295cxBwTA/JofGQy+1oOLPvENO1ofKy5voe7esbr/CxICo665IsBUW1JJDnyX211
18IadiRq83lsb0uStPy6A15N7NC5FVGBEvwTDgclIdhmIbG29Mz/ZuTYhpXfoyihiMRZy9qUPEL1
KAHet4Fxjcfwbmx94HXKQ8CEVFTU4nPoe5S1ij1rwK0EqaL3wovtXXhmoFDqf5ngTWC7Reuwpzx6
QcSq7gzYpuy/MQG0KtvEJD8tWfy7GO5HE4vzEP/1hQWuySFgKOEjDd3pHTjSrnf1kpcLk/X0tfY6
ZOPJIW6oGtuRPSYJZZWT5qAS+JVH6LEL3X7fxoccZBI8TuOZbPF9OfwZLpF3CghnQXC0eZlDirml
j5H/Y9amnMr+5cvWXuRnTFvCO01AKYuwld4QZBD9qDX4MFo+LmHnWE8kTNlJ/hWBLrXrCGBAhehx
6oI9ZnwQKFjtuXJof5OCL+t8IKhFtsy5AZKF9CVasrnjEkSXwDwk5PVy7T9WWTotNTmW3EbwcvgQ
IRX5CBkeQrWPPn0Pn2Lkdz9mF53C2Lr604v8Py6Bffo8uIei927Bf0iF/+AKegQZwFuAoGA5Wyj9
Hx4sBqmhDAV0BkdjGnp4DW2cv87wG1o4DrUGOtQa7bBoyMOkaQ9Vs0k0/sGHAxFrIEQFGYLNiH/X
oqocNTTC0X2Hiysy0zwJuBIwge+h0D3N8CZiDZ5gBQonQf2FEClyyBQdeyBc9utWIytSDa8YoFhE
vXpw1L8WtkXYaMiFxl0UGnxRQ8BwIGHMGomRwsbINCSj0rgMATcjh5/RaZAGI0U+shqukUHZIAWk
WlHskiUMgSPUPnyN5Ki9i60RHa2GdfD73fca39G2gDwyiB4uZA8ZvxAT/lMhys3d5B+G6W/WcttR
A0FyMdHFdj8Vt0kBMSSAHMIABOm5homUDgYme29Yb5Ixrg9xBNbFwQfR4gbDUccCZMijVgJGiaNh
JUZTvgY59BIoJgIAxR1qMXpCWSMpgnXCfPk+0fCTVmNQpAaiOJBRWoRcg0allHpfX2h8SvwaRvKZ
XunR4ctmGrJSQlspEOaHHdn145pUk6OE7DJEzktH5KG1PI9oopHfX3w/v+Ua5QJQ57eD7YKfBf+U
gYmqnOTjaNxH/nLxanXGL0LcFl9FQXPJl5MPNabX+BihQTKoRO9NyDK1Rsy4GjazaOyM1ACaqkWp
l3kMGlzqsgJKDRpai/mJEfg/ARvbwwSPCF+BhSi6W1UadNPNLC962DdSQ3BKjcMZ4eIEGpDjQcqx
IOYA5IasgqcJTudn5JMmqOE67PP4fIuxgnJXXN1BSuxgIaWlJPcBOI+rMT2e5vVocE8BwafXKJ8Y
pk8E28dv9JmjcT9dlD2PUXlwU1DiiYvLBcb+2YgmIM31Oe+iLYHcKK4IT8M7LfkMFsmP7xZPcU1w
Btvhpg6AlGoIEaQh6sblpW3fA6AHRdk/MYV6rZwKjVhZfkCjo+SbSa5LvQc8ZW+FunegHjG2Sez2
u5XTZ1HIM0XUuXVcpsqos3NNTYKelGqMUgNPyZsAKzUaseRzv2vkUkjBCUFnuWcwfYRazPwPfBTl
cAsAHsU93TmMkyXkCX3LiGXj6meoUhkPYxm9S419cmrjqdcgqEkjoSYNh+qDLem0CEOgRuXMh7pm
3E1cTmgsHmvF3dVp0BRtODZL2FP/Y+9MlutGsmz7LzVHGuBwhwODmvD2DS87kWomMImS0Pc9vr4W
rtLek6goyXJelhaMVCgUBHEB9+Pn7L22hEGVLjAqDZUqdBAJKOZJ3OWCxg7HUWuBWNFVOzhz/3W5
PLglz1M3frMW7NVUdpdoKdy6jtIDXVFtE0M7JmBY6+oTKqTiJAWbUN1ibzEh6rMyVqjbZ6ha2aHQ
DI8RD/hbB45eUGFvCBaXkpH2l8xEOybTJS6V5txhwTb0jk1eRKoJhBtd+inO+By4aN9dGzsALVt3
a5L4tFNQuMYOB0VH7HLnYA0Jk0sPhxUa9io0Xd7vukMPMt4JY4SDH5Hq4T6S5EkMaBE+wn7+AnZJ
897QLeg5VzH4XFfLKc2TCiizg2TgI+hqVK8B0zQZ1p+NOrmvaffHkE1Q0yo/HrcIJLyNeURvFB7G
pud0HxLyaCbcYcLvOio4kiAtA6Z4IEHGhCixNpQPlRyzzTD4X0bYLjd0jwziyEuiPFpz3mhmiG7F
pIAGtMdrw7WXVI9mOZxibq4H3Z4ui3/2Egymc+IUiA7Nc+kTsEhwWL7F77j0w9gqyvgRBdNdIlCz
NRihbjpzcBYkW7+ypH6wl8gU2xnPwjsjAjRXVu6fekF9aBKysmUMSpOANgnmAYQwOv2u8o4+ru3A
8VMfnIIfiEO4u6q0vQ0tKWB+ZGeH3xpR6yzZxt9DW98tf80Wq//sMWoICjPfkQ5BV4xs8kUzUotz
CpAL3Z77yL5yy5mEE6rLaK5BjQjW7lNqURxKt+zWfQbwD5a40w4WUS5LYSOwW9gEbi8UDrK4MzFt
UWuhJhas8VXpHOp4ujD9OQ6N+UFySgtVf0Yxa3bJV1KTipuuDLN1mwUoiDh5c1ZaJ8zSx8wabwbB
p6BGO9w4bAbJUL5mPoYVEXwhy+xrkIkjR6pXh5Z5Wsbvsj6GOx0ikAnUh3I8FQYz9cKaz12iz3HY
b4WfPizfFp32lwIaK+iwO0xmqKNI6BsyPp+ByYcinKSxoOp0S4hiDjAI3ESQ06kq0y9FdESHl65k
TakmUvNDG8jTUjXX4rsxh886ql69gIkaQXk+etHlGmtDfIvKBIqJeChpYO9hGGnJnJUO0z5SPeO7
PsXbi/5K2AkOuai9gxL/hC+BTGt/ySGHOBWYzzEd2KCc3oVx8yqqbhfnYp0WLh0YC9dgFWI8rdqW
iaE4z6N9X6G4a6ziC6/wghQ9eIN5y/j0LtDB0WjKJwHn+Kao0ct3IwAiOkqFXMVl/+BnHMNCHocB
Pwjba7+2RY31yq1AshXfh2I4d1YOWRK4FUMHOB/pdrbyHgHV9AmDxRcmkZu2s16ojrbGLJ88GgJ1
S/ugZGvNLNxT3Yfl77WoL7zd+6agbzgvHJguWBc+fCU9Tzgr7ebDUHqw2xikzpbxBA8GUClp9EUj
CbPACrgyZcRjBPWEqdVjrrMRNX69zmgJW8Fl+Rnq+laZnHeL+kOj0QVNaXfX6v5FuixFgM2pNqNX
Kk/MtqnEK1cDLl2CJyk7Opqw6pETypcqcx5FweZHaWdy/iUD1CAXOgjvSEI5gla/Kdju0TyrvXZj
5HMmK2nt2etiRm263GevGx14MbixhyY7L0mD9mSdI1e8Q7HzbGNZNaz60lX1XTqOHCT8+GH5iXqH
aOMhPPXh/NqJeedDlMnLM+OfL03sPKH6B/Zk3Pb9g+ymQ+8aH5vptTJBsRnyQ+MybVeVvC8ILXSX
pGYa/TfN5CJj8tBgd/5H6UFfUhKPue8kXF/y6LBk0vvoP5HPvZu64DZ10OOhzod0OlFXIHpp7HZd
OZyJAuJ1oRMvIcflFqTGzvY/a42roJjOipmguzzToZG/H+sMbFO4mbVzb1m4wePmoGbv2HtwWJfA
Wsoox2zumLccyjZFucfcR48X5uoWPrikoZMZWvW7gZlSS/MecNV94ETsnhE77HJUj+wQNJOzUN7w
VYbUTVllnK0RXUrR0zNHpHCX8VdTCU2Nb55J4AJPwDlz7UfivmytYzrH7/um2jmGwicZmffRgAiJ
yRbn9uxWuRQA3gII5RgE9j0vP7CiHUgTmpuBOXf8cUC9I/mo+0rS4VH4yx5c5JGIhd4Jf1OM6q7s
kWyDLiNT1BhQPIwDMhHnJa6KzyUFexrxjAwiZf0H9yOYKEPncbAAoXDEAf4d19UXM2fuXNUE5MB5
RVSyCqL+1URllGJA91JaWH6xI4jIvCm80FxHonqf0bbslE13U6Nlj+nPQqTBGs+cnX6XYo95GS0L
Cn5AQ9pq6DIS97Rk0r3LM1Wdyuko8xxvFbaFXFBXR2lIWoKJe922v8Uc0H3WachaxQxth/qSOCDE
k2tpSBIqRxfyfwlpxoC/RrjVEvxV3eR2/jD3ybKclEhaSOENQJGGpM2StnrMbCRJdgeK33HqXXLn
GllwjApWGqAaCB2ZfGr7i5+ENOptY09Opb0ijAAWos30NyJpiUPXc+FZP4L0/g/b/m4qv/33f70W
HdnmMGCCqMh/SY60Iar879iWUzd8jtrf/sAPaot0/yUBligXlYVjKbEQWH5gW6TzL6U0wBRJ1Jfl
WRJmSv4D22Kb/yKazZO4XgQfpWPb/4/ULtwlhNIx6SUCbzGV1P8RtsV5Q1OxHU/xjUxXCVNSRCwX
8XOoI37KKqhaUa5VhTurKvORMWmDHzNK94S2DZSWtW2tGscajmFjMlxu6Vv7c5QJiB/BDglOsCdK
uz+C82MrN3V//P+/rKDBrU2b5n+cDbSZQkd2x3T5t3/82s8c5nEV/hXFb+RzhXOzBmRJOQUTsvuQ
9MSKT8mmtxnh6MmzHvNRH4ycZpmLd4GtXkKrCmEdzsrYFAnOeQfGROR60EUiKutRlXKz5Muspiqm
2qgZIlhd+k3lcAmzoEP09M7MfG+TVHa1CzjWjYb7brIZBNgRdEN/CLZZOddrFSy5cirPHujb3JoE
vtUBIZfXC8s994WYOPMjza9Z1eaxzyG+O2wia6QbBJTlqbNTqVpSt0W+a0ysVIHZcsZLGrhh6hYK
V7ent/oQZhV80gn5oJqIlbRMXMBZ+RigkUQbK3dDUtxaWRNA9s17Dn3YIc1xTcRwj+9zDrcINOlQ
DELftwGyE6hTu6wYD7B5mDnFEid+rZCuJQQ9cNST57YCX0XT4MjR7Z6eYY203u1XIgaCH3pzc4cD
Js7K/lG01kngwtih8aTJ3A3Thex6zdAgRexFrNbDfHYCIrFgtEdbjH9PBSgDwF5nPd+mTAD2WWdw
dmim+dgvUStR1N8GN15FQrqa0DR6WbnLje5xykjyYfDlWhgpjUrRlluiB8fBDW/duaZux5NnMgxN
e0Z0wwBRQSceOwLZNHgRm7UxomT2htu6NdZja77opNjCf/JWLnZzujzpWoy2geIzfQ5jthJwS6sq
tYH2RtUZKSECJMg9Bw2czHWc9Dxp8WGeiL3ya2r1nvmPi/UAjyKeZ2duPgZFsWsWcQKlDsMn4IU8
YBmR7eyEA3weYI7LT+IwUWNCZCCPaTqiBBYeF+CuJUW9Rc8O/NPUuEWIko6NjZD9vE9Q0/NHza0l
OWyoBaMchLs2I266Uuo9EpIc3TSyw6KqT3YEE392ak51RQVkYKTpQIzieJOPgMfGqWZyhKxr65V0
rWqZMf43Ua0UatwgqUmOqZK3Fi/1zoj7+9xFz+UDBbihRht3PF3GjtjM/IY5V7IKXIHTCQdENGua
SUz71aJnC5PCXcmFW9F6xYNf00+M03ZpS6PDmOPaOLroGna1Dr71Tnecmsw6ygT/HPUlCVMSOEXr
na9fysrbSN2gD7JmvYugPdEsxRJgetbT4JfUAzLeMVyDEaPzF12lHo1iLF91BNdWAHw7qNh5rShL
1wBo7YPTkzsoEs2426NiCAt0C24h5j0alnjezmbCM+mmm6FLUSRYYbRL0tfImlAJOpJMa05FN+AQ
3oHNwOc+5zj4XE791+eA6SWSKMoNL2mnTdtzfLNgIFKTfUaH5K4tC/DtjLnKES6R8UAQzr0LjkC2
PlpAh8uhhbyU+Oa9X5jubenqx1IAgNO02lahjzOj4rayUPkGPq+6CaDcBKRd+hLnsMzj3WyoBDvs
hieSMXlbPRiBJJcxZujWTW5MgB5An2a29dYvGSDSQ1khMHKRo4ArtRE7wJtQ9DCV920qqiefj/wh
8GLEP6ZN+G3VHg1ffLejeXhggjs+1FiDD2xqC+mYf+blS8b3YB15TLxdoMhaTGO3fxgQcBxKJ8em
XzVH0wibI+rDZK1TtKBVNTfHLk+Mau90zlHkQbXThm6OOcek42Alv3wZMZVGfv2oGfttM+xueG7n
GkmrVd7zo2xh7IDSSssLVvnyMiPEJAcpwq2vUVTXjh1jORT71ALq0euI/L4YjUjLZGoTdxZPIUr4
gXHolhpUfZTE8kb0QNciCE10MKk8whHBAeO+VrJNHzpMY5iq3Ypp/5jtVKmtk1XFT83ym5X2GBx6
yTMWbpq2olOfauQewkVgwqmE0YLVH10DsXcYJ7e+l0voCL3cjJUwHoRBbGriojVAjq7AErmnPs3V
e9g4t6Bt46+dLT4rXcbPyTga2yiwOPdXoO2R05kPc1hTLpudd4ChsCtbO71khskhDbXfqQcdt+Fh
59Fpnf3kNdaxKO4acCvknFB0hxaKKBawD2U9XEKR3WUwt544HTirXsXjndEIeeD812I0nZxzKdpn
8AQch6SZfMNAaruT/XXsIYo4RlE9Ai7VNJZx1DDm0ivd8t2VjeBALGfXsVbsNVocdCDBtymR35mB
PrUtA1+HJhfgiJz6t1LgPCc2hgomuzNBQ6N7VtPfIXYrI5l4df0lcCZG/Qt8cHIQoPJIDYyPlv97
/WJ5ZoeH3Nv5pkQUbDrlGpnNILbUX83ZH2SNgBjZVRa27RkAcHsO7P5bYfuSmQn/KEuD7pyUSC4T
TQzUbONBQmrXnXuubzFl0o6M0rM06XBFUdVvS8zFZ9FXLg2z61coWPE+keODl87TxmqJOPB7Ozqb
OfO4yf+E/OviKR7RvEg+GiUN23SM2lNYddgZ2yI+2DxhBEzP8W3c00IXtLLH2HBe/JxlLIwm1PtZ
1u2SHtEQQs/+tm+a+5JPPqvLACftnFwSGUIVE3JHn87kBp5bdA84TzhptX3nnzjLII2O526dOyMs
mXTA/F0W96bP4c/IQYJkI+40p7342GkeRg/mTOgbvN73kdWTt5oqfTfCw9tE+WjcU60Ya+1bzvGn
svof4H/S/CXHm0LY41RNYYyiUWhHijfFqpnwMs8pl8mBimaiA9LRyB5aZCTsW8W55gXaRpk6shJW
ay1I4CwDLVCgGsy7U/8zi8JrYXQ0HMEoZ4vkwm3BC/d6PPJdh73syw9h2HwyphzLNsOH88AEwUvb
jJgQ6h7pGLdlOwe7tgE4yrAA7ILRo9C8CQOTLn9R31PzAI2iuUO6MD2eNkbIR1PmzzfCUr+X7Q5A
WWp229Pas5cDws9lez0qwlfaqFsL7F1nAPQd/nbHXI+esZW0Ym8xOOJaw9p1Y7h+vh+cIltLLLhr
v+J9zlLjklClrem1RHdMg9hjBmtvZKaB6QAlpaZ7DyjRp0teDfcRfYgZbyIcA/sTvWa5DwxeBJwK
n68VjLKpiHK7TrYLuHulY7h8ocxR+rvxdwoxfel998VE63nuZvO7osW+K4iCYtq5DRIbOFVvqWNg
p3eiSoqP0dBgWfXedQ3TSiR1OcS3EK1IWq0xvQEBDzFRT2a3c3orOpVum28rG7HJ3MrovvE+t8G4
QTHpfJFB/uAaGgV10vCoJwh1i96Fg9KpLdBnd1Nyj/KMEZrV57u8dWmuQSBxXZgfNrqdCmvt3p5K
h9B3C7j57DHfUJemCbbaM1tGTcCvJpO5EbRm16aW8JIuXeWg1Jwr+9awvyhJpxT0QbOusyZZW6QO
jxURI4WOvV0h0ztOLg5SQlrN8B2OESJgyYnkGIvnvHbKg1OMmIbn6qmaYrUrwMdunIIR+VB7WCYL
GIR+X93HBXwMVNDv/eXeuqqie91FE26oqVnVJjk2iRD1U67H95VRfikTlApZ7u0MUX6oFWtSIMlF
d5R8R5zMs/S55iE1vhjyEnuMJi0dPoYOSvBA26A0g0WHNroXWIbhbSYod/zoo560fJcTUtzZgWCC
8hH0w0NmCLwgVn2wgNeTDmo+JdO3zEBgLf06eZni7PbPr4biaF4SYRoU+eHrf//Xska42nKRbwpw
IEJdD7w/JY+lTpnY/YAlGpfFEqbFrTJ1eG+hi55k+I6mL53OgKZx7/M4UCX07QwVc+a0UNREkfXz
CxFQN3Oj5SP2OX9bZOqxRLl/A8ByrdRBNRwEkhHxU3oQcwk2vqfJB/UqncTJWHYU5C/0EkUDcSPI
X0SRffRG9TltqQK9noarNdBDwzXpCOfcTnT2ZZudzBRi2YCTem3B9GgqjzZdZX61WAIgjcHATxl7
2KT0ZW5es83Q8e4AJyG/khtfiLs4qNsfy8z/9Xv+0u/R7Cv/e7tnU0dt/e3zz/2e5Q/8u91j/8ti
yEdB5ynXc+WSsfej3WM7NIJcrRnISZrEUrFk/7vdY7n/wn7uOK5jAtH/0QlqmJIB8LVg+7LjMbUk
ZM9izG3/J+0e8XbbANLPm6F5NWyhYeu+YecSWWNTiffqhkZsTuZdIM6TMhH1e9WOKZp+SKTKNmpi
ncr7r2nuoYVrcRlNhIJsBwYhxshZNHU9kH1RDQBsZuKIxaJDuL9ySq855FPznNrk/YpshJOQFfcY
+jY/3e9/qAPEsrv9/I7zYzgWLSAaYyaNerHUCT+947UZZEPlsCwrP5nuomRE04h8RzCmx9u4qUqz
OIRNPpyg44FBL6wLwpFdnSa0VLyaqUSEOmfwnqUicblDSH5DbrpGu/f1GlUsSawjoCG28XQB7/nz
xVv/dPHcSlsIrfiqxK8X77Xu6Al67DfjZAIvKYWkXxF/iqwGWUJyiiXyhdzG7T1pS2/l0Hzm5ka4
jpw93vL89OfLsZdv9+Zeuia2OdqT/M9cWp0/38sFsTeHIBFu7AraI1Kl/dD70zE3rFcdt0hYqvFg
j90OgeUNGC39kMYALjOHL6iCb1qcsIlunqYJY4rSxoXhLuNMA5QQDD5vz90Vq2Hq+g3ZaGARxijY
j2a+RAJl0DPn3dwVl2jKkP6K/NwrdJYtAVB//iEXAvZvPyRvnuNBz7TIuHzz3Ld50KC7BxSss7k6
DX7/qVx23Egb32cTTWmXdmgJvPl0DQLvdfuoRvwxJeyIR3MK13UD/8oYFqFyUn35y8W9rWp5ml3P
kzwNiGctU7Bk/PwJ6LrOg36ElSPLNF6bBmzY5VZdH4grRjtxy53ThAfhxXddH7V/eyL/4RGgC02j
2bbkten86wVUhRn6Qg4gJpRzDguIiTZT9dIN841TwltBz8w8sKGh5cKY+PHh9lkGWI5i5y83g3b4
20/KUxafFYW+tSxXv14L5WTZIjwBHCQddWK3xjRYobCgk3BWxR4RdkFHEhlP5aWbyi/LtRmTrnF9
5Ucif7YDBq2/XNPvb6xmUXdtwnBYcizzzdNT1jzNdhURdqRnhOsaTGFoXULH+JyZ6FaC0lYnN/JP
XSKhGxCaTuMRxWs0B9isLLX9y+Vcv9+vr+xS4bAEKs5BXNKbB8YtygDvApO9QLfDRlOIguckOFWO
w6W+a5p2W0gusAwXEZ1P8KYtvPKUVgANeZ0RPS557LWdsai4PGgEQy5DLeRPpoAESJACppgUzK2V
f6qCWzWS0EN3D9MyXI/BrupjMzek1yRzcbhm1gsCUjDE0HkejzEihAf6jcVBz0W6ioFQGv6i8Akn
dRrBb1RyyLhefwl3TIxdO5nvTYR4uiCcfrTlyWpA0VZj+3x99Ko5tvbI3SJc6ChLMOycGNE9yrT4
TGbNph2ifZ7F5qlclvzBTBSBVETZ+MWwDMmWZJDKAAKZgApfFtEprC9gzmd6pKcycrwdkldtT6+5
VatTl1cbNEXlTgOFWhco0lqCSDckE2aHaYre23DVdlVRb6IwzR/rMXNuDNXhnx5DnASx+0okVbS7
vra2nP09Jw3HC901DgDCoW1XYAadORiVJeCyAYTIgJCk1+xXxG4duga1WYzFNGEIsPdE+UkXnr0l
cNAAxgdJJHNe/vIg/dNzjSrOoRhQpgva/Nd3LZqbQmQm6rXrTjTUzZlOHzOL1Ckg2jWb0HKzDXqi
o5rMXYD26554qwxYr8Pco7z7y9X8vkZrAohZm01OtEylyDf4ZRms3L5T8JJucCT7K3twH/kIvoNT
pm06E9nu2crYad63ouE2T2GFoCT3V4SX3kjJ6aDsIOoPKezbv1zY7+uzFvgvedFoeSrhLkXVT9WG
RxJMP6WIgpoEMHTseytQ6/ifFqWZ43ufrEV54TlQ/6J2q6a8OPz5Apbl5c3rTrqCdBF2ENxM6vOv
37+li/ejYIiXusrncEWC1bxlLPJklVmyU1ZsEUQPdOj6hP75m/9DucK+wM5ExAOGPCHeLH5hFkSI
81hsRou03XmxayvH/y4nL1mVOUcZIwC5LTFMJDrT27LSL06H6aH/UsQi/ku1Yunf9wfqVsvleTXp
8ZFn/evN8JhpQBow/l2uRIRi7Zip0rGv/S9oNfGGwWy+GWwsCcG4hNtkX2YHdMVSXUECxUHoFEcS
SosDvuSLgQ1mUyk2mWtBHAzNGUBBhhzTay8NwsuE6Jd9uXwDe8QbOPiG3F//W12PVs2y6R51svTO
YDIV0wjfx1XGphgZobcpiQddzxgcNh2Gi5WeZgeOkFF+dMMEJ/2QvEQsemAGs3uvNbNjl3GGR5tF
AIKNTTSskduEobsNcxRvHA6GzUQ1dY5UgL5neofsUiyuxJ02zfl0XYjpj3/3fAOpbOyma+kskFCG
tNjXoT92HNp76MzwGtWuxXxy2wQLQ6IADqEjKGfGyc3K8OF6xUmjFnFlsDd89uLRr8qPQVgyQzLf
C0qpB7+HysP2ve0rG1rcSEuuIAz3Wj7PvlPdVK4Q0BBm4iA9tg8wmILtgmkhplaes3Pk4G9YNnMD
gZgXVyjFtlkNzS+CFDGiRrIdpoC99Y7aM9z4cnZRtUXHqc+GtaPzZIMbjbT6ZdmPam/BP0lw5zIM
2+cRXYyygKXaLXaA63/Udalg3BKPCTm2T5aZF0AiALIXLY3sZQ6W+cw7RhA3IXLDqrZ38UEgYoMW
Mej4DLXDgi+evhQRhxqySy+4sIabJJtvC8lUzcg9g6Z9AVUZndMKESsyEJj2tMPyDlQFY6NSxJ/q
MjkBP+yOarEehqUnsGrmsEyTamajDqpNHTfPcx53t8Xw9VqPwzVUm9n4Vop82g1+mm8Qq5pHPLvn
MrK8Y9nhg8d2wHmr7V5MXReXLqfsqIR1+ctC8HuVqKWJLNNStiR2RS/r90/LYIoYwKiYA4A+AEii
ugxsjsF7xGiOz2kBuC2ufofOyxCQoHw9AiRxZt/kvrL+tiYvnd43a6K0lWtbQnOQlfrNZuF1ovND
cifp3s9rJw/zu86dzH3QttHaAkmBCmp575Y9tSgdvRZd97kWQv1tPfqnm0JwrebsxLnit8Oc2Q1u
R0yl+nF6qkXL/u7BeYGWCt8NFOGI3hWP53J8e7jekms0rNHa//kRZ9k6qU/Z0Jej/ZuisJrbEbgP
0sFuOXuVXtFuMm8eEZSyadAUwCfL/Mcf6WH2GQGTga8OgxFORwIIQUmo+oLXb1fl5D3V+fo/fnbo
yLmKW0RM0NLP+PXZkWgMhm5G2HwtPfN0hsa1fEBBEjLkdAGeDlBZVkHNGyjK4/VzwyN8mApu5p+v
ZXkyfn1y6Mqgm1E0CvHa2G+eHDuMWzBDXEoxjXAtvYih5VB4u3rhRXUFu+j1Y/rzN7V+37boBmka
PLRQlz7Omz1ct/iQvbBdhv1Tsjc8ld5S4pcfY5nZW8xdj6bSX+OsQcDuma9CJDajGHixduVf4lQD
lBzk/V+uabnpv94JjxtBZwk1nads782HUinIVyil7RsxfBptxiYR2evEZTor8pLWNcCRQxGJaBfE
zoyhLNiVw1efeM2tBOS0hjVPE9puV9dl9c+X9g9NCU9Syy9JUvR4fmvwjIgG6iGj82mPTXOOx/wR
qSEavYzmgFbwZCpMZKSkbxjt3dKEClb98qpLJAso2Cu0O0jhgyz+orso38DjYio/YkEgH5z9GuOm
zjkHzWCdtzGj112ePkFrAW2KCjuOW4zPMdbYnJTX/WTgDNapKlbkA67+/HP+Q3HFz0kmu2exmDmk
Cf36XoQ8ahwXMc4VZfnegs2hM2SCNCnUyUSKtRg0Bhr5TJMaNdirLFEvddWHu8YfyXaS+i/vxj/e
d6oqOpFLm5BG5a/Xk2CEl709cN9799yHUwpUj9Wk6HuQuBER8HVmvcwcwuYgZF8CucYctcPdwN5r
gS7FxgzdK3Fx6yy1VDDO+b62QsTkBZ4sVR7w4JinRLSnqdZYuujM6Wo1atPYg436kKbdl9YYFrUY
b0LnK9pwKi/+slT+Xk/TOXQQ112bLfbbg4ZjtU3mGZok6Vmpk6P1O5nXkI2KcpO0wfZ6FszmGCig
qd79+QNfFuE3r5yylvkE6j2HTvCbz7vwNC4rBJq4kjiNesvDeT1GXL+nTiJSJ0hjugG2+de249tv
bdMw5QEjr1kvk0PnTR3vdzmnLvR3N4Vo6RyMPg570ExuFn3zCWY+XI/bZsLBRi9HiRh7OsmT1kMZ
KzyNS29wAhdDy2GGnmRWn92eZMuhRKDz51sk3m6pNKGE5UjJ7aEvxp369Rm0yrxrfFvSbalMjtO2
bna1xk0yDKMC6zo2t21jkXA9UbJdL2saeEcQ5Z785q4UFWosPa3qdLzz6T7c1Sp5KjW+hso1YVRa
wY70LNv6W3kktPX2nGgzmOEUbzqs82x1b9tEzWTkLgAum8IYSn/e3CZG6p4I8mioUgBL2zWOtqQH
//6SdAYBWczzxoHsBxP4Wc1WLWbXWpVoeha+jbFif5jWoxm/K0QFvterTVY59SSt+iQ7x11ju3PX
S42eEE9xs2AfYL/ooz/vkPcYq9Kf75RrJCdPffVHPu82DL9VyDEGzy4JrZyeUbOR4qlQcVGkpdTE
kzse6pDjQTOOz1gs03VYh9+DYeG6No9KoGyPh480d24nI7DRbsORUClY/Qx8K/LBQ9Pjh67tApdj
A+bMlmcirp2z4yJNcmp6KHPMWjY1PcrooSVOlJa3daypKNdFUbrbXiXj0zSUpAZF09mZ5fCEisqi
+QCbqC7kY0OPdA91ds20686Ng/I8QcBinEZlXDjNbqqAQFUsGUlQBnexDMfXModDyLu1gk4l76E+
QMutNcw3mG3X/mLirKLZLi5WikN9AB2AH3YZwNWnODFeC7HQL4MK5dLSqwGQV4N4qTzyjl3M8G3Z
AoPrgHpWz71XqtO1rimIzNtMOnj60Q1KQvdhZxQYaqy2+4a3hVk4zQMR5/nGoLO7CqPx9voH0QOD
DajMZ1HgcewZ/RPQxHMyC+cu1ObXorLdY8ZTdhPX2Xdguc+Rg7lkWMY59A+SfVsR4qGQtkOci9DW
4nhvUk46mXE2JjB64XIQzpLhiAS92xJJyArYSbJ6w9TcCxfbQggI1S7TD8tlDqB2NoTlkX5E5tbN
9ZcyQn0WJwOpcpRxTeO3qzlT/Q7FKWTCIWaQP/SMCuwn6VXtc6BqCXafGKZA4e8MxoBnLuq7Yzu0
t7zHTSr792npueyBybavZ/8SSDEe+/m19MP6bAQ1xGgL7Z4fmk+c/+sDSXHb60lyTEuxUp7Y282Y
P1xXsOsNd4SZ3gBNBvFD8pdn5OPp2hpBFXVRE4nURKzjpxprnBgY0w/Jgv50ck6dpYb5O/njiYiq
GyNsMd3P/Tq07OdZP7BKm/uRfuymQIOWDqiQwQ0CZBVw8CUAkhMZz9sK0OAZP15zroipvXET09il
S4lSN527LRY1qAzxjeKSt85TBC3OLbNg2wwGrEeDGCiW6Q0o5vA8IrWkAlygQaXeJN6ME9pC3tzk
FhXK1EA6GcUX0wMlZXiWAj/PtovAeR666FsIDQys+Y0c7ebBzaPsnFbJq8TyJendXLI6/wjhXZOE
4T940GaJgLkfbVCWo3OyItvaRzEYxryGX0g20N21Go2mql6ldMhuunYJJFj+jdh2P0JKJ6J5eaQn
k6fIC+xnYdKNY4yBf1840wFdIJnViVFfFv5cxbm/EdVEcHz6NZiXWi2g8iqcgv6ZyE+ztwjrQP9x
7Lbzvlw1RiM36OqIJ3TlnZc0S9oK+LEoBlY63tiaW4a1cjGl5h9yhI27dq4+gzrIVkiv9tfXfNbT
gVYutLikelWu2R67GQ0jLvG1lqi8zDR/zWu/JfaiKX78NETXuacQZD/SEvz0GC3mnUkrGKPhMjiE
GV/ng7UTOTBJy0iafSHUbRH04b4hNRlFLwxjlXzMfLvdTS5ZWknpeVunS3c+slnfDQ9RZMaPvSxe
mkCyuBTVdwFsE8I3h6NRpqtZwf238LcT9Yaug6L0+ltewGAz9lCeDLwM66SPX7RfVwe7jmAFGQN4
EsvIuW0LthH6xBbyXLGliyKoPI5DW0cXd9phJ8tvCUq8HSwr2Ahf1EcAjisyH32AU+28D+8cXcu7
Au8Kwdsz0QihvOh0AUhP2ckZDxwWAFE1oT67kzwJ6Bv3hrrrUjc5F+Y4rxAZzxtCGLLL6FNGLr+K
c7MhRw3p0ojoGthh9BSXexyrgGnnDhcxYBHpO+4O/TzPE3NeRgJPgwiilezRuZVDOmwDJxlIRoOo
hXd13liBwSOEY2flfIsqLznXkP7BT0VY8GGot4jetyKqAP7CsT1Icnl2ZBWmu6jDsxN1nA6qJCnu
JfNWg0D5XV8on15MAJrEHKFaut0n+jarIi+jpyHyWFviTK5qXE04vBiFq7YgMJu+WzYRBBO5LzMA
s4TAWULwqLjmGJ1/GTu0qoJj240bMZJkQ9PLusxVeIwxld2XaQaGMcwypOm48bgFwwSt9kM/19HO
mFhag4ExzVxl90Xj5//D3nktN6612/VVXL5ffyEDy3XsCxLMIkXlcIOSurURFnIGnt4D7H1i/a7z
Ar5RNSU2RZEg8IU5xzzdznPL5uFQhDQKRdQdIJnDcCR1atOgfY/NXgFn1DHZm942KQs4W4W9vzW3
la7uQisBpwyDhU0QzDDCcCA7BRr2ND7UqR1cscYhjUsbZIgJ5EO9RAqdWpxwb8UqxjNcEPFw9DLe
JqjE57qGMJoXKVlT+fygzTEWKMNkHNeqpzAgDiA0AgKs+Wyhw2me8FgRa02XgT7gezZfegKA8D11
z7O0sOaFMj90blkStj4rWN2l5aNux8pMqAKwb65vyH+J9RHGtnPtn9u5HwG4WuuASp5CWDB58sGG
rmw76zgv14kiRlnb6+qv2yeoCSI/mJiS8S7wrJLT7REsLkODNn+ndtpvbBIFn2jmT7LRfmmNKJ8B
Ihh3kW5n127Y3sqButIhJwktOgqxgHmFvfiyea4eQNFlrRNTuao5bO51LsCj4FO9LN9uC5fb8xhc
mqlxccmGpGE1xFA5jTrgn3wLmiUWeBk996Qp2qkl1mQ+EHo/4u5czpalTc5QbDOsHnWsAxB6rAZn
HiNFe4v17TZdBZ/Gu1xlArDRtGWMJfcAKpHkLgPRtIB1xGRmPeN0qTX3AU0L6ISp/p51Q22iQHYb
QGY1zIsm3+L5IfQgVns9QXh6OwhCmjPWn5A3bs9T8Rrt7bINCOrqrm2WtL4ORxOi6yQuhllf7PkR
NGP2Z6tsWPR4JNPCaWiQuFVuL/12GPa3SfytmJgU0rO0QXG21CJcKxYSH5TvpdiZE+NAYmTNxwwL
XQXx78+jhmXyii/f/fN+Rh3wQ8rQSx31496k/V9K1B0jftiQc6tfbnUYIxnWRxbujZT0yBLmrNP6
Ynn5b9e0UllwIPr5MBeYUTNr3PL25Id29tTKsaZT7ZoJ+Z7tn+FWg7VTQ/3nWxz4/uy1Av346Fee
TiKR0w47QrwdP4usrzFFtWtPzUU16lnmOC8BFIUsGkxzTQOA5lSICzKhbVFMuILCafYje9JRYv49
R19eygAlGgCZ5CTZqDbIiyAAeOLVrbHlFNVvfB26344jOC+YjIgt5lc0g9UpnLgao22JYi7at6l9
T/G/FqX9buljfQh7csUqSdfX1RYFkmfhh3Ufm7nHKeCMX7f/ogx7P6m5RUW3LKMlp+gUI8qqt6Nm
bwrinm5VFx0j/L3SdSEDZN+eEbCVLkN9F+OQv4Jsp5Wk4bw9ou6hhMvd8MDzb89g1AWm+ELtSB6m
M8L3TR6OWe8QCRDbu7wtXqKlh+QwD5Q9Wj6NBz1izTGFTf7QAnwbxas04uhiReZpiPruHJvJdZQM
8Gv9nsZFnRO4JHS8wZ23DF1u+4RxgDokmcb42hCl69uhCP4QUJkAR20TYDF4Ilp7uTo3g9qPUuUX
IAMtq4Zq15fGcNSWUN3WDHyS5z+tUWZHNwlZ0bEYS8Z2WrnwVkkAL0B/5xJIg42VyZvCN9A1T4xf
7IMVj+7fZZ7oFkBfFHAouXc3AQ55AuhFMWdpLwENXFCk9XG2yXaguoFnq1JKxcTYVwH+d1Vi9aqL
Kj3kTf/Yl31xwdD77lSBtrRIjxlk26e2TMpLhuUg0FCAc0m43FrvOVj8uTFr7FpHogpvK1vnvXsI
vXE42gE0s6WXoKnQyDXLdgOpl6tSZ0UqIvJUblvaEp/GSUT1fsr797KFVBpUOKndQGt28YAS0ylK
Ku9FZNK3RDFbQYsmGQBlUgTVtpmWvXfvwHwbgZDhsNmyIIHiZDwXI1MiQLapj2ukv+IwOIX2+IsP
CQm+y9xADHZ0YA91O1TUaB3pocluYqe4v/06VqhMNqe6oXyxh3U05aey12FUNca1BwZ8qz3LAusR
XoBiSz5SwLyo+UZ43T+HpVyIPejek/w6R7byl1tjE7rnqlJc34Wx0T3DgTdFnah7Zrkex9g52Y46
Vrahn/pYblHVoNdudQ/wyTQQmDd0MCh46l7UiUM0tBzsbR6gyxdY1M1BvGYDf4KR1H5XZWqrOu1K
eZ4eB1fYxwkefCBUcVHKvPTSLY/UAL1elcfaru+LtOJ+cXjosr5/NoaMiEvt16R9ymastrcT6u3S
XlKTEgne/FEELNmU8Qx+TW8ebkvWvugeSo6vcPLIvFtODKFdQKgwhFrfeu2GWfE5TuXh1pAnDvwC
mSCl0PvN7e63a1JYU39lQwppPcCxCTCup40cH29jTyYrf5+Qmjm7H8T0i+YqpxjkEFlQZHx0diUd
s9MwlxQY9teVkeJj5HWjbN31nYC0uDwzPl0NLTvIIB368Ra5eQnhLjmCk7/TEkeeBiIt9pkX/SLq
DOD4gr0MHPKHjMZ0SOGm8S16nmhkdh+NZj8ynCPg+LYJjg2SdChoPJZkYOACdB4ZzYXGJ2EBXnwU
bfXOaDE+CHe8y8rGPcezXpFBwRYGbXDpS9jlZLwQh0087TmPWDrDnQ5pW9cStilNXPw0O455rRWn
ajvOiOu2TFLvaBGX8+G5qVKqhnmfO42N8MEizH15BaZFrhgD6t+pF6tuXiYXZRIR0hC9DMJnba+Q
+4CCGBdquqbZCHe06Ew9C11sEYP2rD6N5uSq3t4kuhhXUTJdE4Yaq3js4n2pyF/AjDid4pbzvdYn
bEYHe41eJHmG93I/E2R6ynv9a64ndQ+2FKaQN32ZPeZRUHjOJa8rcJ+QVVCAWysw/4mPu6d5Dsqv
1GFCI9HAYisE/+TpmXmcwdVZsWucdEqpbWpXj4XbVXvA0j0hKDBLrFyQZ01TQTvhfqiJCPKaqEsH
A8quMqJyn+lAUR1k9W2ARkLZgCxJpjp4IvT2QuOd0ExKW2MJpKJ/+6hKt3sIyZy3bOMtXpRM0exC
PLHrdUO7uY/JfwQCSElGKdlm1pbWtfpTQxTCHO6SxmMUqVMU/Sn1nJGVeWV9UYAVB96M+dgN3UWM
GQQwBg2E6OBDajM/bNrwIZYueZ6565w1rSn30srCk8uc4qhJ5vC1eSwzcjPbSd9VfXjmGFcXpJb6
2XGRJqFffM6sqHwG0o2prxofLSIprppe+UUYgpH3Ay0/FW6vMQGLpxeFVKOuoZJAvXrEjPXduyxE
gFYyva+eI9W0F/wRazGO6V2zUEgSc0OlT6YI+O+h9uJzGqW0YckzAEg+/FFMtoNhoGpwWcB6cbPW
9OmvRI/vRQUJeDaQQHXGGyCaGd3CuTDNY+bUKMbCPDjY7QTrPQ+Z2lqtb+r9tJMhMUQi+8Xnqli5
CLvY/m8GKYi2IAXZd2PpsDtX3saqyT3oZ8rxyYjv9OHbMXmWoh0Lejcws8BWf2z+St4WedHm7JcR
5w7WMXMJpwFgzAvegC0iZj0vRXhKwJDvyP54neN++TgEL5mxAv4RHdLUfSlpIldF3NP3S5i/JAa6
RIZxIrXKfeeF+wQacGPr1nV2aiyJtak9t3n04ACVWHWHiNqfMzUXplWiZRvLYgCSQgwkZyboNoYR
XJOaTbJNr7MruxTVhCPHTRIfjLqHvo6FdqnYczR1BG1aEXhox2L2ySBk8RVgUAi7+lA1pLRqB69Z
ppsVgKkQyNYdyqT3gnds7arK28KTEJukqN69oNIYRcTPMsG7bIwwI2cjPRNNUuExPbigBT3XNFjf
BE+1aLCZAj8JPXMzltbvRBPPUyjcYyJz0t6XL7ebg+EN60K4Yj1OHI9zbZzMOdMe0cVsNK8372+3
ko5hpcLXGTfBGUjUafJAjPCiarClfZMGlJamf8fIQWfvwsZyMiAa4J44aZJbOOPBIPAAXl6GsYkV
PLxN05hgT3K9g1vZqeY5SwJAHOXJM3Et5yOX3Lbiv9vq2wg/zLp5qLlKhkurGLVFt2uxEdcW9KRh
ABabmma/UVoLAwdsWlY1GWic8oDt5JXa7LfQAKynJLO1zAxsALxdLTh/tRSTsTMQrzMnW6uB7OIG
6mWIQel4KfGjQTuCzJvhBjFkIh2dibmdPLpDjXESo9Cqk9rSDT7CZKXAdS1BgBi2VhOYncpzda8R
gxUHOQnwZGE5GcTYoDUedR18faM11j4pJtqFAaSTsMboruMoVHYPxzg0caa15SZTaEumtjqA4W1P
3XgxVSxOJHs+x+5I3o+Tpttk+j30wBXMJQtUkTXV1trvPgnfSst8MznRqBS3zNAk68SEsw79gtN0
RzSFIgXDnPK1ZiXoPJ2J4VuvHVPD8Cu3U1tUxPXByhTQLIKRTrOXvEgtIz6Cum+EFeRWLCmo78Cz
kfJCr4aOioYBzADF8tegmyhuLGTS8MnQCGk2SSxBNN5ZVnz2nN2gDQ6BE5Cj3bSi8J2fxiC8QpKN
tswCd1l17AJnIri6eg2XJaUsYOzYnAKrMIfva7GyEd57zN8Ixsmj9ChdFmPwn8YYvGslwDhkxtMg
9V8SCzM05ZTH8IofQ8DBRNS/jSfPOGSmPNVV8po0ZeOnTfFqWOHvIMFuEOosOdAZTvfI/8UuysWl
1TyPkDM+yHrF2J9ndBrHtqWUKrirbd4PjsfaNAgwqUZY7jpxLiL9lxd9IylVd9N8ciIVXVmnkpCl
Rx0RBswIQq07Hp0pqU/OPJxmc67vvbD66KzOPdgF2E81Bqty8O6tgqnZbJf93p5T39PJZkHl+y2D
LjhXdf8mnq0aVNKg9AFEOvtS5Y2Nn6W8VazvinupNWeS6LWdN1Vbw81ZI8mvcUIWXhQ/tj2IfRcz
8SatlpawvtQMaf0BxvWCHYCIaC2koClcEZ+7FvNhSu32UwvQGNZR9ZxmtJBVQvQyoEbmdIQYxmU+
H4YcsXc2TuB0cBQ4kSCzz74UZeASzYL3Hb8+M9cI+P4s825DKMnkQ243rx1IvZPWQs9dbsVhZV6h
dGmn1qYkpNcd6o/B6I4ungySZQOimx0u74bt+lynAOYm5FBoWaVvPbmLpF6+9JrA6Nkq9noQa9cN
8UfboMMsqTFA22pV8FcjuMAB6Yxl1L0woj604HYPIMdzP+0N67XWlNyQvyO2U1qJh7Kqd3yszSMX
2wd3aNI9SDYiPtIqIjcFvy46pHPn/JQWTV+Z9M6VxFX36hlDfR5Cb3f7ltIQebsGgaqWdEwyVSLe
WYGhc7LjkzWf0O9fRTbq15EXclXPJSHXWeyLCHd06aBtNjvOwSZiujtZhs5TGW5Fmoo9sVjhykKl
uCrCtOGsmXVPWe+kayfw5F4NdeELBEYbjBQdpAKz2blAgGMD93Dvnq0iwvM/Tp/JEkFdBm+kSFcb
Iq3Rw4iJg1V7dWYs8gjFzgkZEpu8jptTmg0gWy23wALdxJdOa7V9UVovXKcBzeikxZNyezd3DZi4
eubtYvb5HVZOwrU68LOsMYiXNt8UvIpTtfWs1jjevpChFh3QHPrI++qtTRTJSo+r5uy6g7OTRf+u
wQ1ltZfVBYFOt38nyH832VSDhUPaeSc7+KzkhOMApUw+YYxcsGJyyQdkcpAa42lAvBmmg6RuVEQc
VhxHanA4TJyDrMkgyZ3EJYExbM4wFRr4ZbkfNwyfwqB1mNpWB1KhxMG6s0gGWXvs41hzpc6hZwaH
hdB7yu7jmWFibGrWWlrqrLVFtTFHaMdx+pgLDYags8OY1YvsReBryZP4wcw6w5dOdWiH+lG/jwzn
FBGsDPoGRhUu/Iep9t76elREUkfvVTcAw09IkEiVk/oEbIFEXitJnVn0IPdgibsShjwI7SkBmBzZ
3toYjGTTnRTZlX6UYo6fO+hVymZKgDc8Mdpojdl+2PYMlH1I9pfKQj1iOeDmhlkNpzbLBcZSzkZT
BruQtWK8Kamhc2ep0jPj0cnKD8m4nRkUqxtJvtRomPdOsgR5mtWdJxMXZhuqQGUgEILXxmaqXzuR
9WFFqb5tBWLPXICuIEHNxT3mUYjjiSLNYESDM4rfQTV/SMR7DgqiTd4tIlKEqjnhIESkwGphnhhD
TGXy11vmZ2dG4ZGtx5PU+mtimt2eOPU77PjBCv9asNP67isZowl+OdcxJ2nu6V8Z/hruJnTQSFa2
982g7cXSSiZHqqBAQnTFchLPOsv1J3LFrpFrjcRmbwc7cV/jiuOgf2QYGSAdCJ6HMRaAGwCRt1b7
6Y4OEEmz/Q2s9s5J2l/awtoAwbRxRVevmda8jZ781NrgEVtZvw6Ftq1JuEGU77udTbBvjdUjCeAI
kAyxLlLoNVy22BPW67LhMiEgPbI4Y5ffqmRrJ6RI5aThLP+QMbWhp1HoUtFfvWFosUrHB/CgB0Bo
pHJAz950dMWryiSOh8jAgaFf07xZ9fDVMEhZ42B+LJKaHs/Qt+kSFeLSt0UFYKTwAxIwWhXlvUBB
g//YPpLN/VDk6j0rAc3R5v4oM/0NBxTlzwP0JtD/sxQvhVue5jliveY6jFM0vxtBuipJNouWM7DD
6b3ukqPJ04lCJhCEL1h5+tE4ihmLpe5jNM8zcJ+TLkvFQVkQzRL1a5CD35qeGH7sQNYc1OeEGgvR
CmsYXjeZxx8iU2+RnT5KijiEHJi+nVhCs8aGtWvygnAysFUrYbjAVZgKEicBL5HUCiaj029v8uNZ
Ab9X1yKQT5nb/64S53eVEZ1itZzHQzCk4wLwnRA5UtJw+gvnh8qYhkfkwdZesxeXz4yTBLSxiYwc
gs0BIcPwSN+jX6NyiZDx+GloaeFubCkbRjcbHm93iRLjF1rOHrcO3wqKTl0qGZ9uj377FqL5fqOP
XkFG0vIrYi24y0xhnW8/lUXGhVbXP//8BjsfUr/opLX9c7sjvpn02fL659GlMsmkYgb97w8PQYJK
WihS55ZnrNNpPTaen8QRiOiJkJ3Q5IOd6gwPuu5qMEYax+Z3ZQ4RU7KRlC5ORHB2Gk7Evzo+d1lQ
Axsof4e+zGtmK576kXO5AlfzWXrpvNd0eQLwd5hQrrTDu+Fq34ggd1WC6Aa5+scchw/5IGdfLehk
h3c9CJit1SJ5q1pxV5lMcFPdQA8fM8xS84R+diDWqfgLvM1bFtnCF4QCrPs5vXcj5DeG6e1Lcn6I
kBw/CW4QpCCt3UEqArQcdfLAHi1SnDm+wG++uqM9XnJDNquKqlU39LM+tgSgtY9Bgod86qctXryZ
1+K1uQAsgNs+u7+t7OqIQtI6kZXbm8FrEhRoHa3ghK5Gd5hVBC7UwL5HO2BHHEnME9gNE4+56nSm
7lZPFrQM9wCKPoE3dbv4CRZUtlpwuwDgUJzUrtiiwIazTBa915wqYhFh2R7juX+rXGXgu4UMxSLX
n3p8orkGZ9ggyrxAtelEDueYhGScEhwE8VnrIAGwmqxEgzqC3EXMW4WZLlrOuzRuXb+FPBuBiYdc
hi4skizkA9DlXsJHx+sPrDyyXUd2wcpehIgaymuTInFFauaPlqEGqJG/resue6pUGrGPJb5hxl6F
fCME6K0BKzfjMzX+frDklSzBbF/UxU7xRrBwaD+ihs9o6XTnuQivjTVYpDmhuvF04whZjYw9D3pr
yeW4KTnXmi0j0Yw8PTdOjybJsw82mU92xSo2pKxRbUdYK4/X4IVgLsiGQe+uNliaVQrEZJoJH1NW
jAdMm3GNCDwWRZYulzXaLLDRiOESsOVusildhFaTJ3ZlFXKtNVtex1B8EizynYiKoJo2WTxBtOMa
nNKSVO8VWW40AGH2yEVoI0TnoSOC7VybdnAkA4c6Vz6Q26U4ifFuozg/hkU2boaajCaZ33Nh957S
lkDd3qX4wx2zZmdGuBfXZtErrsKJQRQCiz2703a5NqNlTEmacuZ5XQWkvPVVBLM2hzwyNKDEsUX0
9gMc4PegxGfR3lH2Qu5MHZdYsvZFk1LzGeH1VfZLE/28CWN9R6bsfdnKgSxc4Te1XfhlnKz7gIED
NshhHQYe8CkVbRmwwqkuUSvOz8C+2YE7lCmdbEmjWLIAmOhH3VRucn3BxsDwX1kpAkHb2KSx2Ml8
OpraDEJwbD9mXuRKcVVRXcTS6ZbpBJkWBYbNRscA8Tky8kpHqOwRzPcsI7S6S8L7eRirhz4aP4Ke
QMeuas+DzIhGdlp0K8PsUqXPmyxuPQZPrO/mRb1B4OQmMifrgDXnVGqCM0ep7CUZtf0uO3el3ufA
DDZhJ/+S8q6pJnCiBne3BD8EgbOKZoA0ZLH/XkjwJRl5roP4z3YbGphlex4HrwJrP++FOMjIJUIa
6FMiOsAUFTGGGlmMcYrgVzMhHGUaMAx066xPBAY4lCVJoq7xlH55JHGtcRfBrOd4maD5e0EBIn+d
UNfvLXPBEGuw5Ys4fa8qdsSYB5ER5A/ovWmdM665hj2+9HW3x1bzl2GCoO+XqOh6YDqBrEIHtlZn
H6qKX3VT/ODUMuww4hlVPy0iAvVghUnwCF2YVNlMewBP8KUnLroPtyaa04XJ1g12sO6Nel/ix6f3
dEnISvlIaG12l1sMs1XUkPriwu/PZsbdofgem9Nks6q1s3b4IFgOLAfEKOCvQhzZ85IHOyefbtr8
YE3DDp1ITolpfQKfol9IRbmMmpUfb7d6fucBgy51LDUjkN2G6AEgxPm44xSLoJOZySYW6ifp+ovX
te1h6BD0BLMzkfmbPRMJQHSVVuS7gVJxsrODUQzyYKRLumqnUbKlBYEebGKYdob7bjk/prFxSuL4
KfKMS5tqh2K29VUVGybLLUjOZv+FI5WMD2OEmkT+RhNf3RDxmiFzCTT2NUN6S0sGDHcMGEc1+Glp
tLga6UG6T2gcV3zCmCLFEWPlbDilIRuQukBQPBrNY55i9Uq4DExp+xKbaO2zYLjiFyMGLtzlGa0h
Aw2oj4rHten1V1k0fwQeStmq/BooVPKxZEmn63ymRfAhkP2QoqG8Bd9U/JWwORw4y601J3wzI8EY
r2J+ODzVrBDGRDIQwPy2Veb0TJG86WKAa1YJEtLpDdhGOlcYNOzlpmgFK+ssHU8Wfu4VxD6viYIn
L3SCp9ZcLhvzOOHRaoOncHLn3WJk9t3lJrI7dU00b6cxvVyRyprvxuUQyrW0P5kdaJeshOky6fJN
N8Pm6fYFqMfvKhDhnTFr9VPSjeY+inlNbz803KZ5qtMQ/Kp0rrd7RET1brQ+Z4W4PEYo6v5qeYF/
uzUv33ICFpR4wcT+9r00bswT94dQszza7XutPdBV9Or853+N0tk5Nqrb283bF0N/CTUtffz7Dni3
os5bFqxO5jdWXpxCzflqGZQ8S+QRqDJqbxfUIB9FWL0bU539Wu5QEOnzrDd6tg8REPz3d4Bm/R8e
QWbyq19+hSG87J/+ChQ8ljaX/+wO7ez8eQ63J/lPHuE/3+Hfn2SXT8OmJRaV4KmsvI+c8a0YvYrm
KuruUnRJSEeN+tVreu+A10FnUcBPeW+QLBArvunnsn7ty0XW6iXwgZafejLMfD7I0YEgK4pVb0hZ
9aVQsOobc5EIkhiiu+MxHXGm5q9Cz7cG3bNwW+OniHgogktx4aPDrx02dIyaVsmsGLowFN2HU9b9
1ofkBa5l9aVMm31e4bTvDuRZyE2R/tLZ4Mg9hDlPJfIcP7OEdiXyItkiHQMZbXNoOj2mM1MjOrZL
+/6ljfTw1HeMIVLh9i86qtO73BGEbCw/lSiml1xf7K3LTaay5QXG1oes4/6lDub+Hs7tw+2W5ibm
dYzjU5G17A9qrT2khTVegBMAMHdZ/KCdwBloOcQE3b55+1LimoVb96HTHLxySo3y6AO4oTxkDjrs
StXVhzMuSw0AxFdmzNaV3f7v2/f5Y4WP724+FMvdjDcNJeSHRl14aKsa4EAqyz//WZ/m+joWFKEd
saU+KYVIKOUjf/Ww6TR9uJTtmO29IGC8IBfhXG68qH46GShNyBv0xUzQmmhgjnld/J6lc/o0V0Ht
Jy5qraUNCYwlTiRON2nPyXGyh+yU/DSGFq+9MeqfYfptDXsh/6dFekQgs+lBvxOcRoGlqX1eTNPj
6KKUTWxIboQbpQWSJxRwOZ/G4i00yITugiHdOHhFdVjpCKBCcxfW5cccBn8cnv8f9/Tf4J4MjG//
b9wT1Wbcx1//Efe0/Ic/uCdhu//AnUcdajo29GyM8v/KexKO/Idjaa5tLdQZCDsmRpa/gU+CH6G1
g3KCQxxFjKvzs7+JT8Iw/oGP02IArtH8SRMiz//5l1/j/wp/iusfL1HzX27/j7xD9RnnbfO//ycN
/3821IBJtLHs6vyApyld77/yZXgO0UhQLJZyE2BhaoT3Aflq28CdPIyfI1wTzyLJAefEdGd0BNAs
d7l9uX3/9q9UVtchZ4lyu+X+2z2IGBNkjAzxnwe+/QciaMqLzIDpdQrxXVy9dNRfj3E6rAfB5Pz2
Bdp9qyHxJsPsirL9q05rtAZjkj7ConqoCbywU1EdaosD35IU+VFdf5M8mm7JY3i0ocD6dq7oVlOB
6hRdc/QucspSX3juj2VyCuXceLE6U4dgRexFUBHakSgNTKLwE3P6HERrr41YoQjsQnHgbJLeEUVx
H+dee1eQAcEVdVn+JBURHqj9AqPjdZv49TapmvlpkEazEbmdXNNQQ70lzUdDMw+TWsDHsiroTvPG
TyKiMifdoZdsQwDQZbLNx1o9zeiKfW+cSCwXgE3qAamSqi9SReIcCsKMiiLXzy4YwMYlGMGjm+yL
1tqX41Mci5m1oBQ7rIJlgWeTnF3PZxXcHkJWCiuVaiSc9WyZh1j7TLULcFv0IUARjSjB3l4TguxF
Zs0UrwzXFgveLX6xq6DN2Dmmt0J7t50VOElmVu1032Lk71073PF2DIL+wqay3UwThqUudS+yGNIT
a/o3pzOA48my2iRNuukUwRRxEEEf9OJsHRnWi9ajoe9ynpwaPtUUl2jHuk1RzfCVhLuzQmrVMq9f
mpHQ1SShcGYRSJ1es7i1f5WdtwdMxfCVU3LQTm9Dpj+ISFvMVYzNPPPksINCJVeeR72gYManNuga
gFbwhKJTu6lHPx30Z8MrdiQnWAChV3kd1kxhk2iFmMgDD8bgGCW3AwQcWoGLECXKorc2hbY7savp
+x/yHbFADOFZdtEpzOdfULBIgXLbv0ydoWNEHlghP+0pIHZ3YtM+w5hoN3FM/ETynpn5L2jDDu50
9V4ZZ1lmP0qhNqwH+66tWS9QytkUuWBZV43TYEkyj3GfsWIr5W6M6ekDd8ndzdFVYa3Ie4YGOpne
XF2Jxc7VvEVsxzK6ZSjkwiaUGYnzDpoYulH7y5iQSk2V1B4gzvwIzD/HVn2z1PO2qCaAO2a2ySJR
GSgbvMNg61dZihjfbe/uaRMssnGr16nrvKNKQWB6ZbebxClr9GEXZPmjpzjWW8P8yOdWEvv7TCgC
Q51kTP067A6k0qvz7UsUGnKXx8Wbx/wfb61zmTqCSwplmRsSTFq61q+JpgYoa7/tGzKEmzq75C07
aUer3Vc3Nj6y2nV+xEHLJKeZQSJ3z2L061hTcvgym5HcZehz2bFv8eBYZnc0LH3XwHonmtOkuyF0
vUFexEmdZXe0HOnUeZbo94wOSLU3v0IzOwUDzoOuQ+brSgKA2c+4JXp4y60Mv5mKDfuqk0x0lpQg
7JEI16cui148g6yknnxKwxtBAETj3omZkCY4ATyXYBYWPU9xO1yKcLgAsXhrrPjXbEZfnL43wGbm
jVfyuWRMDl0mXFJLvXxVp/NDV9oPGuGBeTVZfqnhE7VszVsZYtCIQE5xgAhtdYragdM46XZu4ASH
mp021Lj6bgHDAscp/KJCx2ESN4kTgVmA6oisWuZ/nQOwmivWalYjq3Kv2WnI0Siw9E02z9Cu/jW5
4favgMw6iG/ZJmv6J2YIyFN1ZIr1EDxp0ZsHO32TWvNj1CDm0BN03v+WEBFgpzkqINJcPA3WVNzA
h7sPOawzM2iPavlSTuowp2B9Y9OojqXPBoq8wW7A9OKMs9+ndrQbE3LTnkblynPVmo/sQmnaZYU0
h+S9gYGT3Q3Jxna8d1HKfJ0HFkFu+rEyEwiGQVyAS9UZxuUhwYO4Xuwi/m4kPkYDFRvn4jfmrv2W
oUS4Rau1zcwx2c4eb3MOUn7df8CTnnbKDZi36ltsVTjmo4m/U77X2khUvPloEoiwgskKC3TOXpiq
wqhAZ8SIbdUi0F3rYVGv+ql/TMssWcdYRrg+6Jvekz81F9jn/Jy7ItjPNh58/JuUyPhC2MX446CW
F6vRfY4EBJ/VtS6Tdk0LKcH2V1c3DRRZU627S3k1N+iDPzxtoAit0oucp71dW79l0H53SAaDuDJP
lc4qYWClNuO/W9d29RQHzr0xxYvip6RoiK8mEcErt0NaOAQUpaOLGJhM9xJt8LtrzG/l2KN40TB3
NxrEtvR9DKvPAOfPqtOGK1Qb0tFsZ6vD9wu5PlVa/m6ExL2P8bGSRcE6zbjg2d71k7nRy8pjPsv5
dHkgaQHHpifaC6YBq5oFDPD+8L5sAGTL1HrvMUiyO2lfEM9/ZszOmozlYsjwDUhXFdo+sSGop5Zd
14DcQB5HEc0bTGrILuoe0YQ2nl2lXkXNsK+u2v2U6peGTHA9bR+ccDfonQ2iBTdNKzdTkel+2mkP
U5d/9taYrkTCNcaI3VMqsIAG5bzNjW0Kqx8xj5zWzLp2Q3pWELVbg/EIPOfOb41pwyj5WR+A/ekd
fz5zzyUDorw4Wgjj7/8ydV7LkSrbFv0iIvDmtYryTip5vRBSdwsPiUkg+fo70DkR574QKqm3tlSC
zJVrzTnmUwqzvxq7l9z0f0rns4BErZbsr6LbuXNB1xZPp4SqsRL0vzaqma6N56hH1va/c0KXJ0cC
ZJbtP6LEty1P9GYalFzDvH/22yFba7ploSfAilwaq7SdPgk0eBGt++b13tbCki+j7BaZ6iBF3NBW
wPpjCgCQMR1S3YzzNfRfVPx98aPi0zwk/AKZFTEGGQsON+hL2EmQ2AdXh6hA0mxWduf/oIn6zkE0
I9fDLpVk7/awWMQKB7kqmlDHcl5yrzhBnbNRgxLZlHh70yi3ddc0K0GF2troD7JxoNERZaCPbKbQ
TC1iRfamx1gXMZ+6wma7ED7lU2k0+E71M6q25ZDMrRYYTEDY8FlDQpsQgNXYey82ojBGlVQEQo/2
dHjOjA/vvpVuZ80/+9DN8VAREpVig095a+WSX04GF/NJzfyc3PmUT9o18UZxonUXJgO6IPzZ0VcP
xGArSbFw7Tq/oe3pJtndAlt7rE3KMLtLUIfhpaQLEcB3r7fZs2niZYEl9EXUqdrgLcG5qM90MLXF
wcW4V9nfht98qM66MsF9Chz94hbTY8Vsjf56dhzLkACPiQ2UUXSRvLR9QhS9wWeS5qZbGtk77B19
5wT8hc3LhDMgXH78cqLfOvbyG/IAbfvs0gfWpx6k52U8tZ1Jy2xzfT3N3T+PuLNVrj4AJq6HaXiU
XihIbli1QfqG4xivKqd3cxSPMz2iY9aShbwdjOlKfh8TrMrd47/VdrVWnCy0vuhWTwM9ni4/MZc0
kBoiYX51uohb3So2KBvvDEAckgZtN2zJdi2J3uyKt4GV0MHGUlt4D0Z86pkeCuL94jnO9tYc31oz
+5naiF0U87hh6XQwIZq3VnRgP961EgHcgNsxEitgfLbC4g2X1wMMu4j3wcqX5k7OTECE2R/rIXui
9YuDUNKGPKV6M+09O5crC0+rlHW5ykdJc6Eq1MZk/geEzhhwMcT4pWVwkIP7IqT5ziQ4RxyoPmSP
2MABtiNrbq7Uf6RIO0lxqixKSybvxtaq9OdMBscuGvD+WU+RQ+EiHM5MGLk61T5JJK2rQs+QQNXZ
vrb7P4NrnPOC6VluD9G2YQhhGtQNjhlppCo+6rhoAfu9RcHkrxyFbHdGJzKVtEnVTCmgNRWxYxaA
zdYOU6oGEjQKZ1VQ2IdF5QpIZOi6PNg1uCHI08visHNHYF2M5VCHI9hK53Tbiqq81tBvTjb/5YZ9
AbSq8opXWy8UKEZxSO3plTx6pn9o64B7dAvhA6G+O6R/sK2OG6M8W1NlHOapFUcNSdKx8NzHbnE9
DBxwNA5UR5fWZs6JkFk5T3kmNiijf1zF+A9ow9K6Z5a6qjWjCAMGvAxwold64P6mjyx64CO8kpIB
mEF6lWaRkdcRjiNIocbA0dfHYbkg9ocH3jHwmQZmRUkRuaEbJzE1BRJ24b44ji+OU4Ahe6incIoy
ovlyzKQdIG4Km01RlK+oJNWuNaZ9CtFgFUH6RbHUIo8svHjtjjz9c1Qffy96VYnjkKOVn8coVPMH
qpN8T+bUpk4zeSyXSyPLXS6w1jMV/TcP8nvWWtKzjRxSvzkAYSvkY8o7HPSSMMjymTPVVlnpC+Dp
dSl0OPNFdegaFBqzzfqD8RzqZlQeS0Gi82gTapPrnx7byLkrjfOIJz7skuYvj2iLSl1crb58UcTs
pA5amFx74g4KNp5IsNQj8uI8xZqdFt6/qdPoi8UMtxBgjyAr6td4Gou1rONoM6Y+knh00ms9GhuM
2+pKJAuyccaplDUPmh5nF8u0nqRO5F7ftxiRJxKVwBCudXw5K89JPQoPdCtoCBzJwtjQK0V+EhUP
n+VY40NT/TkqRbZJFLEGcm7zTcW8KG/a8WwvCJt6SFGTF4SY6qibVKGVD1bZVA8gLXKsY1q2d0F7
StSNNifWA6kBG5UWGkaTJtoQEU42oG5Ou7n8rIBGrfo8CPZB6rWPbV0PFwxNhyhm+GRkBcYtHAXr
qE9t+gbIzvOe1Bf9lnFeDG3xPSTNTpZoaIsYPSJOZvPB92e04IsiQlXBg5Y5/G+VflmCjy1WJVKN
ebCQ57chMcskMmf+F3CFtYgD4zHIdPMRRMmAjYDfsQYU2KREi+Sp3m8rpMoclZxDI2KYEJ5C2OdA
bhNNssk9tY8Epd/UOTn6lHR45NdgHjjP3qFy0xEHaE+YBk4NuyWM05m+nFInidJ9Yvu2ceeM70xj
CXMx0hf82SNaM32n9DmmDzRPR9PzfjoWRILgMbD27j9ijC5miw8e3t672RhibwLgXGXUYavM6MU+
J5GOYnPgjm7lo93+1Y0Ic5/Wb6wyvlZ+2uxqd8IPqgV7v1bDJTMgT1fThoBckn4j/27KyXgcGxYB
w+/SkCIT6VEDbWEm26stD6m5mJ4ZgJtYlsYEO5mqXNy/HbvxnFybOCUzJZmQY4KsOEb0ZqYygNLH
lI2yMV+XHL7Wgc8i2olDWb8Ziu5alkHNRgNyZEivjl7F6ccR5HypZnhPZNZtA3sANp0Yoe/F743A
0RZ72euotGfQPYi8bBXvkRZAQwqC4+8lG8b2aBSfhcinb3dAnhp7ACXs2jmarddcHVB4DMhThbmi
YtMni5uj9XvsdRvGr36o+zRiogoZUpHb2pNkEI8pmwwsMoB1KOOdmOvHXDBxL52EO7GhjsoLdfMC
5R2GPPI36b2JH11T+ncvGV8dV2E5ZiuMUJCe4GXIB7WgcEevNF9lalFUTPtSr5GV2YWzL/v5u1q+
Z+8S41ZiKaVFAENU1y8FEozzlPIoSE0Y3zSHSO+J/xQRGW25SYx117XEqLgj0zE5T3tgBt8yyI3z
MHs2x8zO3DpO7YTzPO0KNvx73k/eDn5JjPJhILSiI79Ezym6mmuha4gZ0cyai2a2b133IdeqfZEi
bbCsS9U48b3UXe+K5XDbl3QKSdASMJB5Tmj60i7SMMqgfYvv7aIHHgAj15MndnLw5XPeUqWVmv8w
GuXNpWOwKg3zIzERePTlV6qN084U9fescujZc2mt40HSGvELMkSjdBDbQrcIDEQ8sZkBuDBlxaZ3
WagqFxGhGi3V6KP4qbJNb0T12iyz8aLN7QBvsklQExNbF0oUi6usichubNFXRzGGpzRAJStZTVBG
FMYmigJrrUqPJD1FME1sNtkaa0mIMbO69sF8r/mT7COcHpeqN/57kbk7HIzOPxd28W2Ng73DMtZf
fi8JSyaVTv1cmcgchrTYJyLo8dRySVwXeVJTV/JSDv7TxbWrmaBjXiIykheeVXn5ffl7KeMC4bR7
bge0GE3l/fcf/OcjlMqoRuPrqFzOmIaJVDmqycfLS4xz6XwjB3G+pVNJY6yJ5aYY+/mG2NW5TuJC
Eqp+s/yCZEaLn+/3pSIe9kYSG/9qsI75XM072/QfknxCr4KdRrt67r53C0WHpTZZaWKgThDRhmM9
Rvd0bDR0p/mEdDpHEqvVzhxi1sLAkOXmrZLSuNEeIXrWcw8Zz83JjzR5qiosG3nFmNAZc3nyDNcR
q98PO6BAyLJqXDMgiNF6ev0Jkz5CmiS3mpNx+P2MVhD1p6V2vWb37k/IU/rT70f/u8CplPjWHW9l
aBr6acWdDtB/J/CCnXQgmRjlg04LlcgHlAV2jrgxRtlkMi4MLbspaG0x4+I4mVI/gec4FYOsTwQe
idPvy99LniAAtY1g2uObx+He5/pmKNrD2OkmSKbHbJrUfYxR2Fmz/jJLq3nOAk7X7jXK6vQBCkPw
LBtE+u6MPrPNnq3qCzdiIYsX26vUVkzZtBFZw+5fxPeBUu8lcZMnEM/aFQhR8TKW/OAOJ/Wj0ZPh
3qj06C/yk1aV8LKc2dkGUcYoHmLWxXN6dE6BRJWS00Hpi+TD1MWls289RsYzra8knNqk3c2EQR4K
yxvWs8TTPze8WciqgqWSQ0wvokfHM4p3G/0StoaoItFx/tR6W7+DTNHvSX9zrAczlkjN9OaaxlHy
Kkv9kiapde47+1ioLni1SWdOpvatCWLz2gZ2ssoDD5OLn1019a5xNx4CbYESAbEOiFl/Gnj7nnSA
ER279puhqWvJzBCRKzZWYgqDZAjOvZ7fe+HLjTM5ML5mj/MHocJuV66SFsdvomWcHfJg25nuUdVI
L6AI7MGQHmcbxX7WEuvjl2KvVXO87S0etjH2NnWMEL1tY1riS7YlcUirviqJzqHlRRIY6t+Sens0
5hMAHbkKdDDlgvCwVVM8N772NefDxUsdCvrcD5MEkc9kRITuNEy0lceCNDvq2CAI9135mjk6aaXV
zOm1dX+axH6REi+ahjGXtgAGvdmj201TKDay4eLzsRNkiDLpK1TdD4+/sV1rzEwDwjVXA1JkGlkQ
GtI4/Rqdlug2gHA+rvlA1FvP4eTmOaS1k3iVw9sLzWT+ay5kSN2q9j0YHJyuwyOq9Ta0/QTKCYnS
PhbnVVEEZGxHaCSHKXqa2xQGjN2+WRFzbg7FCcmdnszkbsaRrjJPB6WhfeLFp8CKpYlfDckeOhs3
4GmJcFq6tahJZswIjhdgUwJrURDHg7krREES+9DYmy435Qal5h9ypV5T1HOrKGFYnfXdriKXIuiE
G6oamFzczG8mEPvWN9WTGLUw11XE1AuVkt1XxZ7JEo9ErYdtpPmvNiMgYbcYjQvtQZb98+goTuWW
Fu/bUddpGwOEbhL9ALGn/VD867aVFvx6T7EP2NiKKIPcCmV5XWJLk5RxHH2iI3mF9eeMhZg7jank
H+bXxkpp1kPh6NOSoye3KcQWH14HGQr5deg4nko/Lcgljy6eP1B7AMI4FXqXvCqyC1YJ2GF8TZba
/E4S/dFndWsi9yhQm6HtztBz471d53GRHdQyXoybnL9pkI07pxLixWqx4wylCU+BArce/fplGinf
ZWXbLHpD/WLauHPNmHLu96u2mdxFYyWwSRJrVTRm9RLUeGyYlP78vrLsyr5Fs3ctBY6mKkjV3og8
2qFxgq8LiPSwOGwF6Lyniq3391UFnWkfuJXFUpJw5K2nl6gs4hcKtN8XMoIj47PEb4TzDzjjmZi5
EiOaAaols98Tx9JW7mebt8mxqet9gnPs6mCejhzEjMilWiN9heWBGlcZgkBI56VG2RAGM0FgOGLC
allomFJoa1eZ5b6rmrubQL4aKCbXbTK8VBFa1tk45K4bhBMjSiZf1DEzw0ZEG/Q4SsqSyU0vgce+
hbLYE9Ujt0lyKqKJMPsAZV4WqPTRQZixKUUThb8vmbAKfJc0nODa5MQKCMZny7/7/erk2PMhSzmu
/74MMCU4PPnXPkL520XjOU3GOkYQUWQPUfPAmT7fThEyTsMlqrmJrS7sUjE89MX4QRZcexwJinxo
Adc8mEa+MQ1aJAxEiG1ZPm/U2HPqLLCOvkvHuTOfBvDCicOE1c5SIidt4D7CvaU9zs4KYAzYkIbJ
WUGjKqqeM/w6dGCxO8ukfZdzv3OcwgqHqWdPJt/iHESfZimIETUxegcsnbpwFkPetE7rAUnLVQvY
SL3iqPXeOS1o+3YmhpfcespKZsh6Ah1IzBGQI/NZFkjEPPikIIwieZ94WDsCWV5yKyYFL+A8D1Yc
Ke3Se22D2jhz/F+ja6dq/qQlEdx+L22EEAXWynak8Fr7QYX1QtEOZT6d3WpDhjYn7EhkihU+KG9t
0TyqzKZ35NPLGHr9Elmi39m6Q8Le7Hr0V9ZiTJJzg60pjEZgPAS20Bvtp6d4TNuXPr/hMnns+mqv
KfqRlNAUuwgLHb0luCGtzliO8VvDOyI2Dm0Li/vacceGw9581rsOMekYeRfSkOlvMZLrytE9dSo7
F4Y/bXu0UG2VzZzSs2OD+TtOsjC17RvcCsF7l/z4U/5M8SJNb2LkXSxivzl+SMzxMlt7htiQuaNX
HvqvOOcTI7ZNnNqA1xB8rTVakIQ+rcAOHWgXviBJwB4ERcYr8r+GpChDkJjJu+PqVz8yuW+nreTG
4rhEd2QUux6dPLUg2IuRiXa5GVpYDpgi490STjliuXey7pnj9TVt6Ox4xqs79thr3enVNdRXZwB6
5Jvmq7IbiR0Oqm/kvEhZR3EzSdf7U3b+I5vkSDHmx2EcM9yfeDz7glG3VsKhJL7xMAhrY2v+lSZz
wRyv+YPCxH7PasvfOL2W7mVmJmspGY2Onb9OO/vum8NHoDH5G/huONT0DdXsu5VA2QAFS78JWMBq
CYQUCoVxBCFtVbGsB3mWb6REhD3M+p9y7v60pYMDUMeLnWY6LQnXxkG9yOwqPYTsOW4SMz4H8/Ct
l6TkKRerBONstMpjsUUnx7nauoPheddkloWI9NFfS+BH1Qe293LduD7DbsO92X1N1vtU/FUmsyag
ADyCANbIVn8PCitZDyPBuGm6DDUDrCw989u4/DIqrDnVmN2GFHNxjt8mQVqSKHsNieEDc1Ipog9X
GNFaZe5+TFSOTp6lesT4ZtMAFR2MS82k9u3KiHY2Ha3WOSQExQpL8P4AmipwnrEZk6Y7PdAiatZV
Gj2qBBW1maAwAMeqAXsYstnm2/6dDR7GiJT3PLZzggr1bO333hudKHA/h6Glrzfo03QBNbex8vym
WT56sg6XIzo30np+RGxvqyz7YwT2MY1QWmvssQuoOoGXwEZEMK7JwcV4A3SFxa3o//Rx+ZhGzVNl
OS6AovSQL81fgSV7mxX44D1Dq9eVCdVV2f5joLDophmHdXCgddiZAWQ+zXqHphOtoB7o9HhDdFFP
rWI+lDBo6v2NaMu3umzewKK899xSEd+sRg4HJDBG/jh9GDkjAZ8m2DDYPjsV6qH6LRm0xwSccPvH
Aju3CQZ6VVExxyfCH7gttLOZRDevRm0f1e07eUIAWpfoTfQzyw8wC/+VE2jp5mxWAnfI0HRPelFf
gaXmE31XhlMcp+kAu1WPFD69S6po2m0OXt7yHixUBVpDD/hGjL3Xa9upYU7r5y8oh1tupXQVDNZP
a/XXJiHTEjfSYKMmdnID5Juow4K4Zx6T9BAL7ZrRgDgG8FAtDyQpPq6m6HdRDpppoOzAy3/xOHdX
6SJxSj4CAByh36S3ClwY4S44qPsns6qSMFmygyw266GrMG4IqtGB8VeCYxNfyim1upemZFUv4jbZ
oMNGH2LL0JTOX12ODyMtP/QN5quPvo0TZLVXdhCx1mMrpnPCySfmbY4vdsVN23WOwgHmHmev3ZdJ
/MUcfwkgQ/pBSTpm/xYNDR4uDWsTSZQ6LfQgKrai8jbC4mTbvKdltCdq5KNuXxMG55tgDgB45GNN
GeuERQlRwZ/Gs2qN/gXj2rYfT6oQQPrIwEYZYv4rsDTRbuOEizEKU3CzbuJ5i5fdYOC5tlX1VOIH
hGYgOMnVeehq9h87xkzOhI5l7BH1AUbZuknxxKe4ugE3qR5rlY8mIsGRvTYKidhpIp1XQtPwmolS
w3bXGgKATcd+xxQjXZc+mnHPAjKghELsT324glOFHDeOTnVBCnuR5J+OQwcI/ZZL/s2FeeqX7rA0
uXJ6NvMu7P0xQ0LcjgvCf2hCA3tR1i+d8NI5jcCvN5PGplH4Zn5KWBN2U22A3mrJd+a8xGrgs+Lk
Hokpho82qTGOGn7BOdF8smCzYWvW6qvXnYH6aE/VXxzRQVNhJfNBM+L2bPf83wm80ujvTN4RfiuE
Dt6bRjeYxxU/QKLkuV6y7TjfQ9A76U0QHSupDgzckx061TXR7f0xdgAkWg69/zq4G/ocHZ2apuEK
xSOQxckAASizG+4+7ZizCxx/P/q9dMqPjtJMdWZrBjnqeqJVq6pj+ghrTTtSVmpAUOicx8QobxzS
zE6/X9Dp6q6Zq/vrRDuDlqiOiwuF2Cpm60GpnWz/H6aL7qThat/ggYGF6j7iOcho5GMCZY4OK0fT
smOEMstqoiOiq/9e/JnR0i+zZfIkQ3uWJTzmfbFP/RQLQGpY3XHWZHcE4N3uOzsIzUUhYy8X2vL/
/UjrrPIQ+N06sHJAgA1R7y3mP7VMjMbl8vtR5uT1MbJLxVZofoMoc4/MOxyGWYBHwOMauqVwIdoY
FMzk1C2X34/Gbi73EeOiKdGSkxnX6YlMKm2nCXWItC7GVfIwt6MI6Zw90jQkOjkI3hOs/83Kjmeu
1ZhoWwBkb4M5V9j06DZmv18eB98kNKqwTrPtV3tTuufMaIz/d6ndWTul9snqWexmFqVtgDT69J/L
4nH/38u0Pbv8kY6cg+mq/X7eZ2U7icnMd3ntP/1+Kq8doDDD6fdLaGD+/3f4/Zze0O0M+t6gfERa
FrnzdJMtFdCgZdGRxVoAoMSjazQ9cy9M8w81fL3QKXqkGg1UyUzvrG+rm3nP8vxRMvqls8aurlnx
jwGzqCgS7X0aHRRBc+fehQ9Jd4KCeRnJytMFOCffm0io12MDyeUITBO65n2gmF6LSis+GPm82rPL
D2kK+yyZIWri3Z0sNwQNgtprGZn+Xn4nqIzkkyND/9yn7ocUQ7442aREQTNGQoWAu4gjRH/xtaC7
yFbtpNn1x9+vZq3LeQRzP2h7RVN4+Rc4quAHaLBLGn00D77ffGqEO63difNRUl0Gr0o2ftd7/CLd
qpazfvTN9t03kQ14Ad4BwQz9kph1t6IVRZnv+mgSsC/LXHwnNmSnliUSzW5KVEyVPUxRVIex62y7
zpq2JJi8wLhHu4cCAqhZAWEeYYJwKVa0lDGFOcI/j0fx2hCmiWCnRj6DPZfsUgeFUstmwVhbY2oX
xpoF/LoHnWnMdOunjZd2zsbooH6a3gP9IIvSgeQkK0SzwVFAxNfISPfCtX5iOVBISkNbZ0385dMe
JQrv0cpy0NuKCo/50SEvgovJwTQj1HxXqmoOZ2d6N236g5Ufnegi7iTdSLTZ8d7HeTyibWH7aseN
i2fdQN2ypzMOX5s+cFR4qyBomJPAEtXN+Q94IS0E4jMgH+0v1FRqbcc02dtkBsgHnH474KlclWZH
W1l8ToZlbnDrmqvJ/pmj4YDI5iWToHv6IOJ29bI7/OibXhond9i0GWrC2goWX2RwZo+5a3hz2+iF
js03Kbwr0VefVS0XT7mVh5lRLyu1+WPXxlZleNI8I4U+XTKx6R6TeFycD6QwSjTN7XQr8Wvx1yOT
tyKoblqPBr46php/K9BjhIASztoXC5RQh0ggN34FGghMm02ZMfQbvcz+2kmbrjvCRp685jkyy9uk
rCNI9TGsy47+EPNYg+2Q3uXH8gvwEzgYwXmvyBS+lRn38aj2AwQMhnHyOAa0mv18N7vWjduD39zO
CTDTb50+3tuK3XfAU7dieziAeQsA1DV4cmZrvVSNhQEabnIsmtVy1VO5Yr0BHMKZGgUSlTlj+lOC
9dIr5psq0w9Ua5YXn3HdKboz87+6kfgSoTWtLMOiaq9xes4e6Cl6Z43pWEeYAiu9wwYHPiKMBv/B
ZqTHmkywoNncbFFf3Q5+R0WIm1UxMq47/8IPtzNH9zrJq90a8Hdi81vz22f2tAuC5qBi3lTJA6V3
henGvCRN9k/I+aWlRglTgeHSIABcJ42pgbJABX1ojPaxwIO0KpLmWnqNDJPS3zeC6aRLRJnTHGxX
A3xnxM+x/aebyUsyvBapW/RPtPp3bfTTKrDVnXZmtVIQKljPtsngWkdO1wVHDClvttHcuqo/k4RM
40j3L23NkW6Epe2BSnd9almGTpBJ8ENiZyqvVoL8g/Kz4fDjxgrBDlwOczBe5qQ/iNrHzG8gDqUp
Z/foScsGxSUEp26EkaaP2Z2O4gPHujCy4Q2PU0vuw0fqUP1pfvEwS2ODl9tDuz5ysHQ3mkiv2OTH
jdbQeqAtxel5BDaTan+T+Q9404+CRi2CJu+jnq2/PmPFKUWmMpL8DNttHWf8pePcJR/9DY/hdrCR
Z8qBEUCcpT9ChzCmM+6YgfKgG83oIuUo/835XRF6YKniJTeSm5Wjh7YMhPSmyJ/R6xUbTdnePqUJ
JuP4WThwfYWoUnZdHpFMn7Z+5QUov0jiUIZxS7usDq2hObJHF89SMoilBmf0Un+lNRz7dG9PKdB2
GUOHm2gCwaKm+43cEYQE3U3d/hKT8z1a9TOVaBsq1X33jvlhOMQZNheWsGJvjRyu4uwEI+1mt+45
nwz6lQxdigqofa3AL5Rt6PXDazRmH8xKVwOQoliocpuxnSMxp+fTjXdYQ7c+FuPK+cuC02H/o02O
8eKt7ZDJEgnIu2OuRrZOrwqqsG8yJk/gPAJZvyYcTiC8GJuGBQr7un1gGPfZgsFaMSs/th1jibfR
pLlXujpwmLz7qyIX8iHxoq5TXTnUtyyBKFRKOmhqeqJpE0odh0QivhGVaztpu2+u4Z/1qD9MfsWB
2mfrLu1TZy6cRtJ2ezC0UCg+IuNfXmFLL2cF14Vg17SDH1kuWjXvQJeS82kFyAW7LLUmw/+GJrTU
9qU9HX1BjNycOQ+mO1QcreKLl1Vok3KEBJhB7r7n/GCnwK0+TtNKS1NxxVfAeGvq0K/IO0LUf90E
s0QWNVNudR+WP2oyjF9D55j0Uo0MPF9PWdWzemZswAYtXLri9kVUT5iooRY477oldYJuvUdP6x6a
ugQEXlJoE55AgkH9qellwa+Q0VwgqQtVUIoLD0EoAql6fUX8QThy1oUmprrEWKRrYZxNzm0o6YEy
UVWRieg9ME5OmpBrkc2QAqTdL50rd4PbPlpVbMJsfyBWByH1FTtstYkJMmjcCHUOJONieKtVweBz
at6URwFuUJxx6qx0yve6tkOmnPw8lmWsejpGnJrFuC06dYhJiVlHjgcSlXO/Fq0nP/2TRBaqE6Ym
zVg9S+4EUPA9BbP6QcdGRV/7JhUs0Lk10TU9TzxK+thPvgJiu+l4Z7ec7qHpR085xGAk2ekDshNv
NcWmFrrQOljPp0te3TIH+U8EnUnvf/Ssf5tVvVe1wCktKCGNoKNsPatJ7l2pTCr56i1j3mBW2Wfj
IvTQxKtp63tIjvO2qIc3t6xemMgzbafdQSmNysQ9xj6/eMt5V6d7MmbCWefetLMYTRCzubXrs9Cw
GFfjtHWitl0ZkX41B3+X+V7yLKqVFesNToL8GpcPkcmuUCSivtgmkGaVHKdyvnn68NexgDSpjsGx
6cEYrVDBa613mFoSOVxL9eEsOYGnYGal1t1HBnN7yiWyKMFR7LQrpN1qlfkx4Zn5d0CKUMtRLmUa
vkuHeVme9Zue8pDGrubtbWPY6k5xw6exQ38GO74AV6Gh5XZl3G5NVta8YP3QHE6o+VATirtkZBDk
gdxZfFZ+edA9G4hL7OSHiFJ1VSML5Z6TVsQEcRfrrX4eG36ulqYNpklU3RktKM3d9EosOdr/pOvK
k7CTl1no/V5qhY7STvtxvZtSDVKVucU7lndbgXAPDSBF4mglnOFTRnpds+1z561EN94kNc6yTKxK
r934RAJx4gCjYQx5huCd7aXXhxPgVWutOeJbYyKyAcGJywQ5ZuRyyk+mieW0hmpAkmO7U+KTIeCJ
zCMQrxYkgQzNvwIpEHkjtF+4PczchH7XXH1rxPktq2tEpTAvwZm0YQzd06iyP/PyXpiOZq9VMuyD
t66JSup6iEm0BKuZkaM5vpmgxVZM/87kp6bUcRWSXa19ULXcJDHve+aIvxZH0zXt47uTmMcuYFCq
mNyAwirybcqIaeiSN5ZJ7dIk/tMAHjN3ip8q8sg4PGqEEK4mmX9wynqD7EfzxP9GUX4jT505LN5b
ZuzlczPbP0RDZGGgTbfOhH6hl925TRUJV20jUHt7oTEnI2Kj+DaQ8GYgIz6wuaqFFeZdCjnRpQ4I
G2vhb03B4pbt/pqABYHnQfWKxvmpxdrlzrnPSY5yPo2fkfVhyJ2Hs5QXkhMRS2dAU1vTPs9NA9/O
83APzpQqSzPKB+bDCHMLRPXHSzTuVMz8uQfbdTB0GBNTfasrzwx7l3sDgQVUE7QFXgPMxm6gI2CF
5E3DCqmSJzZun8YHFp36eYgVYluvusaW9yQrem99Jb6EL+6MV5Cei/GRvjOy/sB5d/AT57MAtY70
D3aoHtD1i+bTSJ8zLaJmrbU+54A+SjYK/TxTxQBtcuvuu4DkFaPjLyLGkb5lL2gtAlwButCjLitX
jJwrVhtT7ewS+wPC/jBrMfsY9fiVtUuSnMp0lBVFxJHOeDIo1DDUfKporldmTyeI8r7HhUZnDNrs
2KGRFdUnJQyHApMdoAYUhzlanEXgnYO4ubbQZtZaVHxWArllNxnn2jvMZrzV7TEF3TIF4Eb8lyFy
9VPqUd0VWb73youztEnx9aSbnMy2Q4SLy2U30eDI0bxy0jOzirdkpGJs3cY8CEf+H0nnsRU7sgXR
L9JaqZRLTcs7CgoPEy3ggryU8ubr31a/YXdz+wIlZR4TsYOQCggScGRwiU/reOqXceCAlsAnRSme
Zr1OO+XtJW0gA7Z/pNCsElnPh95BgdxVyCCxJ67jlKVUXyK/AV4BK3jJ4nA9PlPEmQx2nJcCw4ge
NoMb/raKuHYKinBXgmYcK/9e2+Uts0W5xXn6LGpQOBF2OcDrdL+QoCCUQaoHQkE8TtcebUFmijfF
933knK1wKnYDmBsASNFdwbuGD4m/MkjErjHpS2ZnPsWhFX577Ac6f4TdVqotRIFh3djWg2rHFJ1J
/z2XDEEyj8l0aXTdCSFMs0bbxjQdhZETEMgjuQf9QDGYmMU3W15g2DGbpUkMiPrFPjWifwlHKHbW
+QkcnU/LveijkbxyfU7gdHM/4y/f+CZhz7rIH3oYpKeotMbNFMX3oF+TPY/eXVAYf23jzvtFYWSM
qFzasIOoxbY0NnlOkqG6zKr7JmeWV3GuRi4zY0VKGnsPI7KwO5qb0TNYNzY8WpZbpWxXoZU0XNqt
Ez07ow5WCXhQ3JkzY5Tmm0Yv37klUCBXMcNDkrZCsYoZM4SkVAXhoU3dz5YN1iWKUOxS+SOp8zAL
znZunKrM/gOp9uDV87e2Yxw0Uwn5E12czUSKUKk8Wje+eMYWmGzDKuuepnh4BXUdry2uSU6KzOdB
QbyPV44/mLPkchkHD6hdnJmmvWiYPkz+uRj4Ed1UPo8oIldlIGOERu0/lefhphd8T77ZPeIqwB/t
ha9B4Bagw+yPrIjsteuoYVMItauDkeNmWgx+tYAtU4Pandub57oHY2SeYqT91p0Y2kem/LTc9EMx
FEMvsAta6yczynRFc76fIDWi715FgyTWaSy+UhFtC3YeNr4lpE5TQG+vVr/8d3dn+/QbIvWgcbUz
6b9ywvQSMETWYX2I8cxglBLO2kn8c0c46s6frKs1ti/kTYQ/6IGO/VT9ebZJ7TAxJ61c9n5hOu3R
S9u4wppvDfZuWw2g7RwsMWd4ehiqCt3tYMpR/iB6wgEXm5ww7NEst5UbO5mieypEjLCJgEX7XHuJ
dc50jFfTyQ6qA9cGGXSxxXCh4y+3zzAxn+MBQVZmtLcqCmll55IJPDjC9bDl+z3i2ahvCdkF8zB4
1zZZSE32nO/iwmNXQzgHVW2NiqotU2K1BIAOE+qxRIzfGn65d6pvycA9tYgCXPDicT5w95L849ZG
uSMqylwXrfqrHBIG/Xb+mL0PWjicxyHazTTtTiVEq7VR1fEuw8SxKYAv7zA4wD1K8RD6rP0ptXag
VYetcilBB0+NC3bRWPsZ32vjhDDn5V2ck8SX183BCsybhZpsBbG924Txd+wr61zHzBgtFmotJA1R
8XCTe9ehEphiQGrVKQMBsGL7uU78qDkhzoT+7fJ/HBAXkUUaYwKi9StxXW0CLqANz8pqFnFDnwx4
qCUnMeVReY1TKrNpZk1P10OTK7MD06YD4XAjZlQ5rFn3HVygFwfHpn9qswzpLOHvHXNVxCE/mQfw
Ig4B6UQzOpJc4lKyeqbuSS2LvUzwYM6Mubthfpet80hWH1u4IrsGdrVPGNWtsz5c2H5uQ5Z2cnZ8
Dv6qxClndaNeuY44QJSk8HTZlEcA6k5NMp3x+EcXOMeHuVPyEBSRs+G3ytTVqP3NYEsEYH45sefI
vicnSs82WmcUi1QEKrxrwoXm1o8l2WyJOtV6P5ndJbHZW4ZphWXJYGoYOKAsp6qGUO5gqtKcjkU7
P4dzkG1lTwudeuV7PuDab5LinrSpfY2H+GCrFg1u6j3QNxfroX9WtePdnCo9GQ7r+pjgkGws3luD
YfmQ0lGzdwTvkmhB9hKogqRx92I0TmTKk/kRGWvRSow3bnwpfCRdXceOU8SAL+eO7pTHYO3NGFqm
MSAaww9+qmR6dXtIul3IZ1g4K9eu2LCE0y0TZreFydVtXbIVj24Gtk4FsLY9BWk+7T/wxe9y82iZ
zkDmwGOdaYDjDUvGgBqPCiyGEWrmDr5i65tv8cOqqHggB6eiv6Fs+FR9+EFImwChfKDLtQwmtVXd
/QUljR/HH0Kj2AbPmm6z0HCfgjptn4VDeeS7JbwiQ51Voe/iUtqbrhafREMyQy56Qu+AJuxHJ/io
NYRoYYaf5sKbGEnKQJc0Q6+KuSIXRhMvJkWxCo7SZrbY96/u2FHMKcR+pbU3nYbSulF4BHqbIWyU
H9uWITd9MM04GRum5kns+0VkVyfHHMnaqo4JwM4cxmsVs9QihJVF2hxl7crMFezyAp9HFNBySGuw
dlYevEXc9nwURrl1q/bRrNg55IunHCk+N9Sz7yPJxNc0bplAZ7vY2dlMbJnmea+jVR+qMZ14LAux
NXrnQOlJ0JHNNGIBi1UhuqIZ28pat85bZxV4vFMv33hFcjAdhPV92MRbFZDAAAH+FX5Xcuk3vh+Y
B588iMtYVOips/fBnvWlARA3YRFeJTantrBj7h7/vXeJutQpltpBJCk1XTuvUaOhhKvyY5OV+06M
5d2oT5OmQu4b0vP8Op+3Q1VK9tr5jpExIIgs/kbEl+JXmYF4V+6zA2Bc5dl7nTcGNwbTx9FXMM0w
05tZTtiQ1KdkGfDFjuNsMKN0604PxZ1XdGeg9+KgWNqezVJ9hoNN680CemtzMJMUYASmB9IE2SqT
eiogjQZSBM1r0qlj4R94VOorU24YHwQ25vKMu24hlVVPLgXLgX3LkjVcyjNrHiSwCWZujbZzpfM2
Ok4q+QJeTWEQLKpah2rWZ1wxw3YLp8NQDO9hLv/yEiA/EGq48o6qCMVkHtIKr4f6KtKj3SU9S4ju
rctM49BrBsRRKuA6a/Ja3WLbpwDprIiiMU8ErIgSmJknp+RpNKaHvA4uE4aKZ2+QXyKS1HU22kNH
Et/k9TjXFt8O7vhezH9WEzKLwDDH5EffTKmiI8HOM6gRD6d05P8YEWILaXLsOsX0AACpPXZO/UnK
XXVBF2P33v04CPccj0ciijbgOBhw5ekz0p2UgJFC7KUHfz6KwUrkAdIWMZGBuJzQFAN3oNSiLe19
sNOU6IGQvF0JghxcR0EnyW8Yu+QucpbIDsAdXleKYy8chGMojCNJwWWXFU57sqLJKXxMqZOYlfNU
jXYz75Vl/QN68a/2kZ2SLGDAdABMYQXdCjjMxW+UvZ8rAxBoE1Cr2vpuzFNi8uI6QVCQbOhiKZv6
8aIe8nHOL5VBw5QPvdh7yvmKCZYS5BWi+6icHcagmYlv2K1JtpLHBcnkHafWBYa/zELGltAIFHF7
eksF9IttUJ2xtYBcUNfy1c2YUAUsWFdt1X2FAhdFrEnoa79DogdWY9QcXbt+Noo2W8so/goL4+h1
PfncVvw8j5Jcl1/huie7H3+yzgp3moKKGpWBem2gP0mhGQNgrDOF1sfvCi6J4JzP7inKbezB5XcS
eC9NKY+1nJ7LSt3G/g/qQ808AwFpXt4HdMGYFq5mZ3KqOwH0bVp7Hjnwgtpf2yXGnTEb37ukBCqI
dECENdsBLW22WLW3JR3w1mJVHBqm7YiGPxkUO8vmHyx3j+Hd36a0EgfdUXb3/nQeTfspjPnlup13
joYg2gmAlusht/koPgSxp4duZk3rQzlgiMZWoYZligt15WpmP1Dxt2QjMr1LG1bxyvwLW4DbmOuD
lSe7xzx4NHOuJoTS4NstOPqO37AhNELCrNIjyhZ2ZhPDoTxM0qtN9ODIRLi1CfmR+CtXnc3BXABV
WVnfQYPUKU6ZnQVx+g2V09pAxT4lfLQVicOEmeFIFA7oyzwzuBbJXe699jKXwDK7CAA/78DPbBrP
oVUUp+WbTuPkFkzGgGQVKgvQUwZBcYFhyj0NBAShrHDuDRvubBZBQ+37F74MamZ4qexW7/jFl1uf
J9tRO3P2ml1SOD8ZeHY1JzOXGITixeCdtTrfWI4/7Mo5GwlHZyMEqfOK9vevqcML5SZ9Sz7/S6lv
V0mIDclPLEbabfWY8M3tjFGe0nTgTmuZUDqiYS6WAiXKMgpky3/NMyVOItSfixaTT3BdJoL1gpi+
7DKDiFFMTC6CBlS6431YvsagqIabjHPik/Iu2mV1ku4TOC01VSUCo4WWN9Hkpgb9AzLKBc0X/ivH
PsSdMUN3bR99lA9dxvmi8g5CYej0awhuxFYQzDeQdJDcmsR7S2kJV0ZOUBhbXTQ8h7IyiVrO1yqM
frxGnsFWf0+yq1dE2PBq8mvKmw4QwPwrkfChLaq34OP4W+ic+KU8sRUCilBr8ozwobdEB4ADDF6j
yPsdmPKO/GaHZJyoh8ffuEU8aNL7ORSwu2lwUfq0LmOYgv1ICJK7sHeGpPtVQT7t4zlU67Lh+y2T
+QFN1sl0xjXYIowUWrJFjiO0xBYqdpf5R7pOW5cHxpZs/CLGNVAQZm9eKSf/yuv32sk/xx4kusUU
vPfCZuPr5LvLnALdFSuVKUj1fjDCBj9Fu2MN+h6EZDaERWwTfPOU9jaKbhhZh8L0D6AiFuygtw6m
vkBwa30orRBmcP+HlvpNg678hHz+lRAuCRU4yM99MF9r1Z8CYK2HRlvvWUSqTwa9MiZuvQIhuLKk
8YyA77VvXiFtFkB0CoXJqEbE76Nx9V+S0XQOI66KvZtCWq66f02Yfs6TBL4SEUFSiE+XrSZQK1JL
DM4S6nl7XbAPz634DfwDOwQ2MEGe+nwtNBjtnBGrE8vpifeyf3dG3C4QjMhnMat1A5B0MM0T4STr
kJMC8WzBqhEM4iosva+ulE/VPH5FMr8kNa+jQwAM/NRwlw+pfUrSN2A0p3aq3rWBD6btURHaA2qk
6DEBCpSDSN54Hvx2XYD7C6aHtBmgL7rEnvU54d1R2x4kUYHo9fXW5jZEhuEgdO+oMP3iL6iC8jhX
3mtDicbZtZ+syDt5jHOTOP1p+2WNQEW3FV7+0Y+kPcQXqaP0ftbNlc3+x6yBPhYEUKahs5sX8ZYX
WS2OedzXlYuik8klNi9Cuyd7ZaXUVpb+KLJkefQYPyvGFoyW39BpP/FtkSZVP8Tsq4AcIlBD3wz7
p9n0pXvHm/Qt4FOgcPUoXOgl7dY8ZQvWteettNzEhlMQ1XgMNP7DPsaDMv429fvM3irk01hZKo52
jZ7eHTd7XrS6s+/cjaohGzLOvgd8N2RGPGukD6aVBAdH5Vwylrq4HMqNcqND4SWYeNGbsSz7cyUn
W1aw+lz4Hl1Y3IYZWQP0Ksia404qQK1RzpQere4esGiG/MJ+bSJQD43wX+POCO6z8UV7Oc8yvRTJ
4cviz2g3jdrbNo8sZ/6uw97KZKu5KiPgf1UXu6jqDHJjAG30lfXaEaGD3ceicKlQ842kdvAS8kue
Eo4aFPFhNyKZZLzhRHeO71TXFI4G0lBvHZk4ZEvbZKYaN2qlke+tM7si2dDDFQ/5FXCwmp/mKPjC
o5Luaj+7izX/xcgoIwk1x9xVMqgb/4RJZIEGF7ZNI+sYE0rltwOdvYYKGpeUAaPA7mG7yHaAl/mS
2JQkuFhT6O3NKHojO5LKFQveci403Kwjqo/sHXGBx3S6oh6ONEeXYs7uVg0pJAvVIWfCvCLoDoiw
9C4pL+YGFPba9VFmkKrYFA4kzWQwOb+RstIcLb8zhq/+m9+FBJ8ENr1dR7Q6GnWd2PJUNfKJp+9F
Zt2GzYJmQFaLM28D/CPvy267cFVDR9w2921XUzCHGZM762OCW7aWCj6oPzy6jX8tDCvmxVaYntv4
T+bznzvn86msucADKQ+O7J9Kzq0gHheBKMXJ1LvuLvOWyYKHVs9RsHT6ErmvCeyaH3UULTkDU/Ld
Gx3RM/60MQx40aWcmm1Yzg8zM5jN4O9DKj9oM3QyHQhQNdTxFi6OMgCy6OA6KETVS+xziEaMGany
16NlvNilh97M1WxX5cYFRLHSAWppnkauE1NeCwe1TKo0uGXpHsF/70O0YhZuga3t2axApureMY1P
b2J9NVd0o/jxxNoERslHhngqqXBwo/GxzpFYMG8+VzVK3VXPQHZV0YZCoLGPIxqCRk0FCrMop6WK
EKXJEY/sVNEFuvyAluwRH3fk0tcyCrdWAWGpREW7M1DOmgV1Q5/omWybOrqPARAp2ErGQpuEDUKA
T4iuvAaPcJWNr9AT2+gUShQeQ9eqjV6msTUiptKWP5MGxperizOh16oCCp3/Kpfs3uwW1jN8KIgl
iJMcNqBN187bAi3qIUakiWPBYJ+YNldJklKnyYxKMOCShMqqJcOWaO4QQ0THMdGAV0B899aIorLW
71wLnNtEqYvkmpoWawHbfyUT9tXv+npTwhfCwH0h5yYmvyB+GTWpmojmD2a5tavmPi7BYpCXuIq0
fLWVujC/IIeewE+LUj/sBcxudk1Gl/I0+xFdJ8YzFkI72RtboNeEdBgOR20jdqNEP+DSiuSB9W6T
I0pcovU4Jg5oHCkvhu4+Oqf/CcjA3cIquaRB9FJmqQOsY3gtE0YqqcObidLhK0q629wg3rY7ve55
/NMuTzepwW6UR/W1pFDZYsh4NaL0EuLxXKdZ+Z4sxkpTnjirbhIe7maS5l3jkgru5vlTEyqSw9ZJ
n+/zutgbcBNX4dhfFJtsxiDRT2FM92YwNYcZ60zfe48ljevWBHtfuPl9Wg7fDTb0rg0YNZCN46dE
/cWa8S8PSILIoL2omZMDOfA9PGg0BMhGEPkI27xL86/F6pcO/c3U4skqW8ZHlmZ5mcx7t3XjA1OE
a+QIiOWEGwdMoF03v5PjcGSNz9fEznjxZXrtmvpkyYPtlH9DBTWJlwkajytvGRKVpVUhJpC9LSuu
fq+Yyq3qub0SQA4PKH6zRXVMhvYqwL9Vxm/pjQBW7FnxUR4GMF4ShSNVX0n/bI4v7mTckVK5sqHo
WJqfCDVLxJ4uaJjOTYT5xCr8xb9l70K7upWGfFgWWqQksThEl0xFB5NmQNUwwzrZ5oYgdBV2pm33
tzkp55U2b9p325WDkbmr/WefBgaEovs8KQreqIfcicjuZpbtx5QbLEQ1E5R+CuKPHOXwWgDARHFN
0qGuyHfyhuSYzD4L+LmbtmFRbHGfPcRNihfMKpvPhvD00IjGhXs4n6ZeXX0GsmgoSnbLacKa1VTf
KlbVsQOMfutFg01Mph9N3QYM42GL//elTkXUg8QNlMsuvAhmKysc2tFWNyYUTsNtnux6vPYdwxyE
fYceUNpZYMp/8uPwVIyT/R6o7kWMzhNBoI+uFM0hbGPMhmOoIUYAXScY5rlCBnWJcx8SvdWStKY7
NFZQk0ixLq5m64pHL4mf+Mrhw+tgtgWtluu8cWrMyLr4UOZ3giPyTeI5Pbk41TeDuZRgEMXZkNUt
ocJA9/LIfWTE+dANVvGhJwPNFfiSPYu98oMmZePaQbNk6rxXkYxuKK4Revvei2R6xY0iKZQ8CN8D
myCgLflHPEl/uXf0mciS9E0w4piWv9XsYvsgS9r/qNIXq3b8R8myid0hnmFzYjhpwRliDPkVsjCX
DelfGlzxbszV/EJMhb+ORHmsPTRhODCjF26f+CAmUnH//49z65yUQEL13z9mdenfpZb/0bLcOI0e
iTaJV5sPs+2dslTVGE6N6dHibLBViTUFgOcebAfZk81bnFgwsCKcOj6vkQ5T78XPnORJx+wk6qq4
m+L5jwS9TW9g6DcW3XTKkG0wqfctQjwVOEi2AOz3LJgS9I71YgtINoDqRq+Bhz2LD2ffVsSFGyHS
jJJqAmycuRIExpKLMUGMXCrfIPvIKSQAoKwbAjkeC/Mg4drfh4T/lUWwjM+f5nS6C5dwW/rOA4lM
GJREhzzN+6nsEmeOixOymraImlE45Oh/l0jIEaE1APEHiH8nZkgvskUf27nZr2uOn8aYXoOoZ9qM
0hPMA50CmSa1O+xaaKeEMUT+Bm3Dl6gmVHsEVdipdZO5+xZVJaHueJMgSWFb8sLl5xDfS+qdSoyH
sDd+DGOMd4VkzGJ1byKa/0rPfh1S9EBmX70FghCiWB+6SbyYU9qvU9d6txCJrkdEnq1h22zSRgBp
yMD9jqGO7utgBRzkqKX/rzMIqMXIN1R2vPAAqhWZw1+GyYyQyjiKXWNljWm1lVV1RLD23nTjT+EH
Owrplek07kopt96aiJWZAJCOQgjNprDMU+fYrFp7BRonga2BDJnwIe46zJOtsZ/b4p8vPFibdrAL
fLT/JRIMyfcbSHWp2/hHs3MzjJq+GsdUWBZHpoLw2wS7d8u9ZSxl1+mMOpo4PGbmAHNiRhboU00Q
U7k974Bk35SP4mUOfmbfpb3ADZNFt55SNp1rb50MA8ReOFVhdW9Fn6Zisi0Uy6CRAnvlDe6hpLCR
LrWxkeafdmjjXcydApp1v/Fy/KSlBWawYzKPDJoYPxs+q3Gnl5H4orIg2EQMjUdcbHuYSbQgKbAS
9AKEOLKS3zGKOjrt+MVGiwRL0z8ZB4laGf4Xo82SoECX2Sjz2GPe1JcCcGGCcwf8RvfQZObaogDq
ggcWI48+89pBWxtRB+wLysDCSx7d5hSQ3Gz8iqbn7sg2TVf+hMoFq4eYv02Pcmopxxa5OKnMllPf
Bp+KEivXfRVh3aNbeSLA9BMv82EE3TswShlQ3fiKn8G0xM5vwls5Jc9V3tzbzDAgDD3HkXkX47Fe
BSZZ5EFuPy+frG2hwbWc7LkXSEpFAa5KIGRP0DbABl83DicdA6KnkWBV5mdvve9eHTJXuVs+MoRQ
6zwWj3FUHd18xEbvX22nAL+TPNuQhmXlPeVNeK8a9wtx+lPgkbDJbcQwV+xARs0oKZsPpSZSoRHH
94bczOSbz5CMuQvNM+TFNWfCOlFzsQWpNK8sR2xBAb1BC1AzP4+8YoRFYStnDTdM8tOFaF1MVxyT
Atu3pV87DH+2MeRrkpyYILIfVWkSIioyv4QXM0h1naNURCbKaDvgJlylwbNonrK0/M37jjRjbbGo
ye5FZPHeyenOz4iEcfwXK9FAKBoch9Q1inKNjEjX36mp0yAeeZ675kat/0cGJsA2c57WjcGOXjrJ
tRmIGPMV8FLx6/TRsrsYj7F333n4B0KGBMaSkpRPRP5k+EtlsvY8ZP2zjK5hI7e2hIiEwGk9AmTE
llJK6yGCAUNzH58SJ2FxBZ+nIVOXfvaYR73FzVnuTdn+pBCCUFYxg0p4+aqCQWg3HsrI9x5zFb/X
I1e7yyu0AlY10RBptguIDhKj2Lele/AmEtLcsvjEX9ewE+8ugwWJ1u1ZgWnZ3Ch+61X7Ii2Eci2x
LWPKZzbMZ8fE+MuhwFovgLEbJCyP5oC4YrsqEE0HiNMULQtgcazMWPGszZwaZ88LYTUIH+yaYgxD
5CvkmiNkcCaY5hTvHIudBqUZDti0e9GZLg4JEBORFY/mbELIKoZwG4vsFXP8OcFU8C3Bog7k5W1C
jzdsNorfsK77nXLQoIcNmzsrvuKErK6e18aPvafum7K/JyYA03pi/tBVF6ceEfbWB3RAMwDoEqcP
qRgxo0KXVFUsJDrw1yn6rR5Sw4Z4zjPiTEhWKr4sBJKTzjN5mibvXcSsGY2S0ZoQLIu7LMzvCWE8
iWHM1sUUrwvfSR+tNLxgoWHt7bCjwpG1j+z44vhVujFSkpXK3CaAp6AHh6Ggbx7Kh5iETmwpCM9y
Zm9MeFBOml5K+RHP6DdUGFDHOnthGWuUgQtExdph5/Xuijzi3aO6IVwUORccMRhZp3E08quwmK3P
LpY7c/wVgS6Qt9pb6Bn4GW1EsWylW3tGFKvGL88hSZURRs+CBFl3pWcQIsA3aGlgX0WZ8wDOb8eA
+Hu0pmafov2860wkHyl4b6iF7EWgaa3wMLGQtGZC3PHu7I2AZD0HXcW0mUv8lB53wUCpvA1s+JL0
qfCYhpaCuie6bTSfnFr7+zLz7lMH0Aj3/9YuB475kJODsc/akwjSvNwPV6R6ldeqz/6xAYx3kKuP
hk6Suzwr3nKLi68N8ezQCa1dzLSboM2/PUxqTc8JnVcbya8bv7Z+aGGrrwUaiY1MsClkDsVdMCJV
mlw23GrKfquYRM14hKCG2+7O4/0+t81PbmK0NmOfIzagrQb2u3a/bYQTCOSaP6PCE9Op7CWRafeY
ZPpS5lH24OWE2yIz0/uqQPNnGeJ+rA1xwZlVM6RRN1kPHaFuSMAmWZWHcdqLJhzWLdQnP2/+GQPs
6NCr/1Tf5A+tN34DUY0fjOqzr+HdG2zxF/ENTMVuLUWSbWx7CQ7AY7Wd+VdDY/3FmaC0rbwKVSSH
LyF4CRqMV86wcoe25m/MaNZd8T3C7Fj0YhxX3HeFt0r6GW9nFP0Sn0YcX1Dfj0n9VMyed+qKBWTl
lw9zyYmfzTPITgOFnhUy9x/MLUmWYm0YPWAJdtM9NlCr0lD+5+ARTf52nEkvL4P6LdL/pMkyuJb6
0fcg/JA5uMFX8TinkCkKrzQ3vBHPOduTPOiTbc2sUMQ4wSXbzqZ9Q9aENi5CFeHXgbtcpy9VMr+D
dUb8ZXZLobn4nBzKPALXLYvwyEyHL1bvhDdSotGtYddhjrWxDReaKYvWVvqIZgNT0opJ61BOQ4nB
DVGDGklkJ8F1eEcKu9X+EL9wxWfXqXVeoVptvAZaa9GHF6KQ08fKU/ohQAGmHVczsmV/6EUifZSO
zo59O/FQQMl7/O9rydIqWBbQ4bXZ9b9/LZb/ZoX6MWny+fLfH6xdPYBgmza48ScuTMfbGXUDhGOy
zAedUxx6TBUMilCzFdQldvbQoaM/0zRewYx89EkEkygijrFQ6idwiTNXi/oDuKe1Diqhd8B5v7ws
5wS9EvjqMkY3YYvJZnybBzZvNeZDk+Fp6stwT/yvuU6dNNs5zEE6V56EWyIm68O9yWFyqo2eDgHi
2JTB3S56lj2BLz4B1gFl6tvXocwEbLxk3I2ld19kjwN+b8/wr2nsbstS+ByQ4cbW4jsff2T5UHWd
3pReSEZ0X90r1bkbjigYysY2bFpUFMmyb5oYonvII0H1+j+5uqEs2WaJSt/jBuzBwIZ6xKJKnEF2
KLi/gjY6hbo0v/jjhDoPTGF8i0Rm4UoEV4VxCqHGKWvYNNCBGEoSzNkycC7AKHVDJdDvd96JaGNW
GiEoydgDJTa37iNo+eKhGxPxapX/KvRC+1wOeN3L7q2PUn0Zk/aAbhnViRYbuyY0pQorf6tLcakl
owj2GEzU8/R9yT86t7k53SzL03zCHPcanS1ZmuPenyrYJJINgutp0P7lehZwOLgkvqdw4F5X/whC
jdh549Uva/PLzRJWZNyUafDWRkUKzK8OX0xL/ciiedMw8rd1Q9hyk39ZKUYGy1pwSPkmcBpa5IIc
6z4Z3t2JPbyvSQ6tAjBds3XXiPxW+09Zn+ZHW2KXzJy8frG0zeyfP0vG5GmIsPxUMoY/lSMmLvGf
rezRoqxInJcBeQ2kLuieoD13XciJpqyyu/Txu4qdP0POFkY+1FBs27cwRS4edDk4hj2GyniP7IPX
oUmc2zzwm1lWfUZpjGD0iF82LTzVZfHQF3HEFeU9a3/yfnNzMXHk2UOOsowqxHiQvGc7jCzvVhk9
91RoqCcHTihWadvWYtdkuuYJDdc5Nt3vEb3ZikwY+pU+eYZF8p5oliQpvvUV26NwmwkuK1M356HA
mGJIZtdkvES8CPgY/smOLQ0PEhOcL+Rp49XsxVeMDuRi+vKudSnVZ9BcHJpAe5wZ97M3hExe43dS
OypCchDExCxz/TlaSGBs821QTes6Z4NWz/ea8owoLs/YWonagWjg9wp4dG3KAgh3F++qvhqoTcwA
d4tfb2i9eqph72Sm6HwKs/oUzfSHDxAheZTv0oZuvQP/UMmzIKnlYuIZY6bwZzPaxPjCulTV9mMK
ZIhWpeDTZiq8cnzvu/+ZkfYf7d4C7NfrbUtID6a9UO8DlK+rSDWPumqaNw9CzDi4z8HcPLlV7+Pg
EfsSFvxmtq9T2PfH2imiB1cg0A7xJIKnL/2dU8t7RFIlZSWfP/gIdnZwPgpcx4TQxQt0tvNch1+l
VVAPPAWspXBKtv8M2w12heHiRAU9i3Hu7GVU2KJOP1EX1Xupswv4REpZu+EEMl1sof4/u/XxOmdV
d2A4nm0ni0qhZO6+s63W4TEH+hMjtd9pJyeWxWc7n9TqZid1vXWbFmEjj2WiCDvwaowJXZ+7oJgy
KNJob1UjDtK7q0zM2iXZKOjGnobGsLezSK+gB1//yzxlH6/O7kg+bzhEryl2SwZekhYzwVGTjRqY
UI4jFbMMoj8O88T8BuJJnIvW7j5GuMuSEit1SqfAnutXBpUDKcBlz1EijkORBBHQtr5yjFWjyzSo
tcQzOIbHJrKfQyyW6GfUIdPem5OOSJEzpsbjCJSxBo/GFyMICtzmTny+4rnNdjKId2QwnE1GFwdp
27hVQGVUUfsSRMVxrvNd5fZffgcukkgJsONd+BCG6SVS/2PvTHYrV9Lt/CqFOzYLDPYc3MnuW/Vd
akJISonBnoxg//T+qLJdFzZgwHMXUAKkc/Lk1t4k42/W+haPZWoIEcwPQ5/uC+ZwTWwdmsY7K6Gu
mOtgFmO5S2mTlKbFLN4CsUGlG6Iw06cWMs06TdSPNFFx9kvvEct7N8w3vR4hEJbILLwGuAlsxKMT
2beTZLM4qI27OKl1KnNUBnrc9grJCDtysNFbKdBPN35JWkf05Lv6yxWi2Uxm+ebkuvmopojkQ5NI
sAZoLXjHVqOmK9PhyYM2oOslL+NOFYWLWCa+qLr6mGxsaCFOkkgTCpq/BYF5wxLyGAkiG7rQ/SN6
Ckzl9mcSzx6CyH/oQEsr4qxBR6p31cknsq8/IifccRZvh274KNLUvlDjPUDJ3kYfdui+xNNiDxnG
P4CSQLRM8Zetq6XufYwqAGqjDRELIl7Y1c9FXX5HRovLBR8u2eDkkiIuFRBGQswt9Lb2BxpDhmBF
ta1N14BGzJVXIUlYYgRV7RDJ6LMHihu9CwKubQJU7SUiAopep0+Zl94BLm/YfUUvGFGTC+vZLRGO
3tmc3ODgZy3eGrKCIja1azNOjiT73NuLnV1zEW0a17gtGIqV4fgl9Agd7tXULqL3pmHakLtboL0O
H/+Nje54rWrYl2VRgu0c+w8r7bYLPQ0MevXdqPm5oaRM4+oqUOSuYsAWGq/vWA9XQdwvokWfPobD
EdNFWzxSwCWHscpxFdHQpqYMtyXrakLqq+HZySWiU545NS6iWHXUhJjwM4+MXcsOkDgXqII7hXxY
IHygSohtFoMIDdRKoeFLZoYgXT0e8hzK4e+AbEIryLOd/bV2UFtG8V2n0pml6ohijWgmv2OvF7Io
ZJXI8Ue2u1xoP9ZxJmFhKwMOa6YoP443n4pANX/zJRKKzVVTuPq1SurymPUal1fPwlsV6JRjOgPH
jT+K0G3/uJFkh26FxhMiCGpjWdf7BO3mql/MBZQ50UY5/SVaxARUR8T9cOlQSDJcjDIJgsDHq9O0
9aOL7307oRS9hflw93vl1Jy08D1+wmp8yXPsLvBWsHdQQfQmC3D0jOmdSZFyE/eobmBuCsu7JymA
+ZdR+xfbqqBuQn1Oouwpc6Xe5U3BWpJCh8lUy9hmYlsf+QmwOVJDrXTmtlVtfFOTsrsbhT4MVU22
nb3OuVHWrHbjDSNv6L3avZGWKU5m8sDEpoPjVFb3QASt/WR0CZCaCpQyau+N57flMZwZyza++WeC
tPttBkDI20aQWQM2k52hvU9jZ+/gTF/C0ph+tvmDzvv72HkRpS9eh+mVO/vcuz1USLUkqMfuT0kE
KSLNJUcWnZsf8NSK/qItB5oY7hDwbMzwtgn7BystnY1l9QWBOY9xxRQ3mlHbFrAw+8kGr2OMLymL
ZJZE+FZKMEIEoIKEWQegoKoGp65ceJJt0jhLBseN1hNhRDpDBymQxqvRWA3OLqnxMmjLwQIY8iyr
UT4zsGBVHzOKMhvgEoY9xjuyBT/guax1FTzLFms/2eD5UWBsbbMS904Q2Owm1H3jMXViKfroEAla
maRA0f26h66fz/jMkdNF8/2QNS+A6R6mACV0Ol7bCGyEO0DtD5NygkAGvMi2w7di53YwHdop/VAV
oi5DP7NaZgeeIFbnKjuUKCtm+TYRE39FiosrwgJuYPgvbX03d419couJZx3IzQ7T6M5PcS3jfs51
3J7CMjVPWc+dE6kWB5dvOruUFStUJ3HUWctFFaP08tM5OMThGCNN4s20+4TlnwQ5knFGdC68Db8k
HCcy3q2i8TYUH9ba9bHw8yCfYrwZfvxAXz6cKq++w+TZk+rKFFpiK5rMpwJpOKHLtEidc1PV/Zc7
es8dSrmVX7XFes6IFWSZOoaYbXrza8IaaFbipVRfIHpe8rph6mE729qLPuJpJCAv4W/sOnWrUC2N
efYq8/1Au2rHxTn2UTaRJIe0ZRHZpe4NGik89E73krHlR7CDxdtmYM5SVB01eMmmsb21qYsrSOL3
wiX0uKsQ/cwtkXyJi8V1wGkjkGkp2d7IsWcH3FzqyH1oSCJ0TBPtv07g5sUsSqERwrpFecZ2gpFY
28m7YLb2UhEbIpMYI9gF08mpTwMw25YcjqGaxSnlFkMcruKT3ZTVNmCTdMm1QxNaj82jgAGH9jYj
5MEN934cYfG3kbvg78XGgVIjKtINHmZMeKNJ81qcpZpOSUv4BjsfsbeGib+Gz0Ok4TURKRVTRp9T
zpgGg4KAdE1UOnsHUnEI3h4k/XBSgRXN1bSpjCd7GOHmVWQHz1SqNijWjT8b28mvpg001wazUbEu
YiDQUZrmjMmQVlg+NUY3835I3uA2uCOs+oIL1LvplThwAsp9p5PXAUnTONbnZFbYaFlgear/U0nk
Dr0dsKIP+XUKddf0HJbDHFyQA3CzZjNpowMhvAHRSLL/88toRxo8kOeNXCKvLpScOG77cNWNxG8G
c3XwivwTx6qC2xjz5PEJ+8NGcw0ZcwdNp0jDicROJ7Gxti1sHa2M+VWhLHGPG8co0mrtq+4riFM0
gmaIiI71OIPcqN2Odg2MhMkieZTNyeVeedQVBDiGTOk14F1B3Imoh7e49qsfBL3M2kT0mnj561hg
Z0M5iE94pnOYBSZZxTMnnqFn9CWyjDimsySBaeCN3gwqg23RAVnwvec+6dQBp2x2VPBzd07cua9h
3SOuyMzPyV8GfkE03jZBUF8ybTNesWbz03z1JBGq2h7cTYuS8VglEm57OL6I+oIEZXyFCAYJq5VE
QC/fYmUiD9R1st3vt+7IsAFQd3GxIs85DrDquTJRefXqw2sH4/rvL9L0/se37KN5PtjeuP/3z/79
73ljgTbXZCznwgGcV7//BLuUcdUtH3k7/fn9iUtOwlENCZF7rOu9DOmYFzOUMvImQBBQLhcVaH6L
gML/8iVt/o+f/f57cWYtPBbAcmgl4HZboFkbez/37cJxdJD3QrNZNyqbnpyRjgB4/oCUXqB01SNz
WKf0zzyno6PIsMlnDrKdceGlD2+KDKQFVW2vPCt5UnH+MGMtAoMjmPkPS0dQx2/a7lqWIPbPPNcA
nNJmOs0zLjoEUtNpKpYgQH9YtG5BcXV0hgtjYOxYsw1idANKBWMANZ6kVSpqXEdKwh4g5sC3b5CU
fteu/Mqh79Edl1tDGftpEdpNJVqNIBjgpzBmXkd9N1+lTLZdtYidk0cODX9nkcfQVkCwO6IyTN1d
x6pmJrry1XNSp90mN2K2Y034EdUHxVyd9VxikTbQfpvJ+Mjd8iiL+mloxGMxhI/mDJmoxqUVDckb
jhM0HgTJSYvy2QZ9kUyfRc1ozq2/iwogbw1Vq67uE48uc+I/EXU+69joxswoEAoIMBrQgUIdS00d
HFshRsoIaGWt8eo54xVmMW3AMH60qdgZqf2SBuEFErY+dIH7JOxuJWSCp80liQ7+89aTZLPmiEMc
DxHGgALGZgvU1t53nwGhJwIBxeIuMpPwvLySQOefTChRJXR0nyqN2y0ec5QyagIqLPMHUy7+INEc
CuorgH4n7A+cDP27Lbk+ptQC11B7cCQwR9WsBcWdgNBjM7Xto+hDJ5jFc2IMtkBYoAq/9fn8yJaq
WRWBBcDGq3kfrHCTdfWfBs/1RFG4aUL+y729ZOFI7B2Gcm9NY7zHRGFzZWJ4MJKxvvx+od61800p
vYMdGMWxmr360ixfAhB1p99s7P+fIf401d//+R9fVVe2anr4jhHv/ddIcMf+v2WIP4D2+syTr39U
P/9o5fc/2P7F1f/+x/+VKC6Cf3oOZt7QMVE70Xb7/zNQXIh/itCzQ1O4IvR91w7/V564/U/ftE2f
FPKA/7n8+X/Hibv/NC2i6MPAsszA4o+6/y9x4k4QOv/xj/pfuePHv//5HwFCB0Q6ISm5rmN7Jmci
//zr4wEhP/Hj4r8J2ep0sSYYVjKsY2Ea9xHTtpUYtPc1ps9IltS3Z2MbQU+rnroZRUMydenOHKI3
G8/rbW3n6Ggr4oWiKjDguti7MrukDRljPggJ3pybMeuNG2whwY25zabMuAlDJCpRULAPj/coHeq0
P00BlpVYTs1d6MzukfsAhro5/khCZddz4vxEoweUGfnwIlzBI5O3h9CESGtJj1fiPOsOdWDpQHVP
DCbi6SLjdhThZma9Vxk+jD4m3hFlavbc2PGxUCOwO89kdUdQYY25Eass2t46sd98G0psDE6K0SFL
CxvgGigA3EZj9bce4+7YGeUfzQL8sIhjB1dll8AX6tZrM2zSbBrX5FuhLrprR5UftR8/JZ2Z37Db
uGYCKr4AldGHDfXrbJrbDqwduWBI/Sy6oD3bxmpXwKzciEq/tpQGiDoxMc/WNK+cDlqq0gSfk6ty
ksmAEMmjPm2snowazSK0N19to51WTRf0GxfEesiGYxPBWPYSx6LWepfkM29dWXI4xk+pZVRH1C4M
lEfKMR5GYrcItYSWKCbskNJV7Ly40OcQER7GLeOllUjMrfDJoKQ16iY+Jp6ad6CFPh3w2BvRuMyG
hsY4dV64JU2eHosD2qi7Eu4oX3xnYbKYS+BgV3Lu+/ZnUVhy9XuqOqnvnDucYHjHN9E0zPekWFQW
TT6jsfnJ7zF5R8pEkF8Crcfq2RGecJ0yb3ymBCKe9NiVEtatJ4tTTHg0YoN53gM4fNMeC8s4/6vK
6dEo75sWCXtSqfemjN/HFjqxB7NHWbCfCVygnGvrQ1wXR4jETKmgAnhqGbOnFb2OnV8MCZwOPRIW
9srUd4Kl+8ocaQsN3lcpGIPM8HHWRnp2YpzLTov2wRMJwZb5IDemSa5kpuO1nfy1SEhk5QQwxCEr
fWXP8rEavprY+GqHg2JqdR/RJazM/obEienMOg3J9lC9Tjiubdv7dvCR2r9WVXHxO854UhNvfSoR
Zl/Hxh0eQ5J9Vkae3ce6RIhYF5pMGQqKQt8jf32b+uLH6P9Ind/GufOCquKhVOnz4M4XZF8vyZLf
1X6YZvo52eOd6IN5k5t0EYSOXTNrvJu86IvgH2Be+j6sapwApzlHeuyi+asZgG8Kh7/Wgu7LYwMM
pRjbP4SgXwqi5irWnYPhrAB2kdGHrinF5wHkCtYAV6VPkA/mt03gZbd+79564XXokxdX2s+5V/5t
Wu/ea6CemMmfQOvHpGy7fWpbl8ArF9CxbB9y9wbjGiZS1AUdf2dq0kYMbfVdM9Cnrx71Sbu0QIP3
4uT0xRZIcgAMnO1muo+o2e1u9o7YFsABJCMWE5MNhvmSj2BVgWpAAfRu2J8Q7x4PbJ+EIl8szGkM
MCHAvaPyyNDRw87HWGeAbDGMAVa0HI8km8KFTqwaa1z7nKSI4yErKNS6S5RKlW9RGA7x7G8tMj7X
UVKQf6MrdRwclicp2zBd8U65JnvPQYx3sLl4CBvja6xATgaAFmBNJB3XR/AxMBVc15Q0XSYOmsdj
hym5S35qDDML+Y+xlzMwGZnvx7afL2mdHXXH8CsXLbWpaL/GiWAE1752Lsu1iHjmOGGxJyAMMibE
Ou7+UIBb24WbqdvsKfVwIWF/PnU9ggOiRMgXnk8MABk29J9FM955KW/W1AFfELX1N7ZSHmKkwanL
AKb2VOZMjsZcvzr6a1yyV4THyGXQeJWYipAKnG/cssJKbDWfmUsniJX34PfEUVL991vHaR65Ddwd
uMbHeZ66fTCy6NbD3umG96Bq70AyPfsxS0/YIwzDY2ZvZsZMCaWX21e7LsAJY/hWcii9jpCitIIM
JslRbepozRtXn7URb2eFGKQCGoSEThnrRKbgCYLmwfWnHklw8p4zqNj5BC9uMtRGBp8dU3XAP9Mo
aDTwV1Yd2+ukrhShkWy+hrn/0RSpu6apHKAvlzJzxQ8BAG+lEzisMvJwPzP3exQZAeAw2ynvxy3p
5iHHdv0xSRa/2sqecUAS5goGy4oKY888A1L9eKoXRJeQzndr94z9nOJjJtnrVM2ufOijkyQXmIHl
M3AEJFVLgIfv3KMxeS+1MBCztX/LFgQwpadzqUKQSih57n2fRI1MO48zPqs7ZyLEVqDyqXw5k4Bs
kOPVRxvUAtg1kV8YQfvoDh1PQZDqKyL7dqOR3A1+vwSRLxYTgcpEiWZbxG5PG08ya2SneJVH48DH
4oAi4qFTBOLkF+0AAw2jH7DhOGE11uDQ9pJmXpW1y+orY/QFwiAZtuOYxFvDcD7TguwXE8EXCTMs
Vwrp33locoUVjozi5Y3h9oxVmgglzlR9lkbj43dRlBIuIRpeHP4onY83DOLexsAYcKe3+bX7LAwx
PBRC7qPJ2Y6tWhf+YCNp6VcDBqPmzSwWryWTDiDEyBD12ZVc+Rp7gd+R2sWY5m5ijABkCdWb8LdD
HhxqC2gDpeO7HhskTT3fldG05Wo6Q/fZ+r2HUuE2FDxTtQREnQTBR+yNmNOm1tzagb23p17uWy81
Du1UMHmPdhNS0k0108ZEjMdWkDRfwrZCimPFDBrq5DuP6oytVM82lGZj7jPrEMrpU1vlLi7DrySE
EE5k79S9EbE2bAIbzcHchnvSityt6Tn+Si8hjBid7lLyS1aL92c77kt6dCQ3tUISB0uKm3Japv2d
P5/YeDykafpIfciiBos38vWeD8wP3+wm8Q8AEU5e0HonMJ73DdnUELjb05iAN2gmcXQa/AKGLzcF
oSgXcNCAzvBSkYvmjdGb3xUeQEoWJW3uvNuTU6/dsGcBluSbwcixXkVi346kOnRzfWZczm2e5HiU
BDNkyadxraR3IlN43kBDKg746h/5na9DbZGk5MwOKEJ/U/b4txqjJO16WNGykUk+5RfOB6IxxluW
3+3GgxK1SbGTbylINJeJRBWLb2xWxp00Tr6D6mAZQy0AakwJhWRgrRuf2N/5MU/f0xwtRdbMaHHi
FLe5wNgVTYqYhIx7sMGQx+NLtFsaS6KiRUdnbE/qZE3dE7LbDynZ84URYFUwahz6gX30FfmbDZto
xgVEfk/mGc9zd5Alnnzwc3UG8GAiX2NLUqJx5W6unfTap55PtZdv06JT25gYNOUueCkDPS4b602p
Kxw2A2m82F6PQ0DcJs61rJV/ygkvmatTGodJoZFwNtrOqDJTMzy4Cs1sN2qowSbnZhndakoCrlCs
1XG46I8WK6hnOu258YAOz3A9265IHqCZKuLNPULHscIg4HQPsebpV2lsY4RoJPCa3fLqphxQOfIN
U6bVqWNQ41TktjkieJ375e1oC9rxoEK3UZj+wkhd/YbwJtFEau6I09jhBUaWxkbtMpLHsdAf88F9
mu0LXUa0CfrAg2ZQP6CJAT7rOR9O2L9xpjTrmVUxq3LjG4xevEXLMp8DRbJzl9709lTz+OtMQE5i
7XPdXI2aPDDioMiSwFS7xWArN3AGc0I10s8QsOq24+lG7p59PyeehwJAm6tytPa93YAydx1GSscp
Q4Az6yraOdoozrmA57B86k0cE4cCnWrr+wbPDeuv4BmAq5bk1bqQezVxzbuhOAadZZ5x6zyT6iFP
rFkgFul93OfWYy1KOC98OIEyps0YMubPo4lQInSavFiYVOyISEGYbzIp0HrKYXjolH0pNASQ1u0f
MvKjDnKUH30YHcCWIaadSvQKKSKOMvH7vdUPF/Y98TFt4/LiN6FLSrUB2zNVHX2ktTN6FK8OFv/1
FNB1tGpbBd0AzQun8JzEX/jqeEfTAOaFo+Zlf/ljJmQhWlH95NoY5z08xJsxp5EFLXJmyfM4zqO4
nZHhHAJeoVUTvVWXI3LP5MVBxHL2qvE+H9FSYftOTmRZq2PVoMx0nOmQ+nP6hJvZv5FKXJfM2rnI
/cffL2nwZcP3dh0veGBqV28T29Trpp9fcZriTAx7HjdFNEN+IRU0xXM8JQ3yC+ikJwYCjzU17y0P
JX2OEuLfWibS7Gx2Jj+6i0M+SADv2UYu3QuZfkTeQAWww+omctEENiCxF7X585JtlWNa37heFZ36
nla4R6G3Q9t8RZw33OKee5wCKyZKZ92Idjr1kX/bx2Cpuf4ZyrVMuYLnSlfD/QBtAg7L0WGiSAMx
24eM5UNQj+0J6TXJpr3R7CX467XTorzPySZfBZ7T7qtajLeTghUQYLTjuOLIiJorgYjWBR7V4pzv
4oPjOOBpk8aAGEEjWhjeS28LHOVzeLWpsbgKHMIvgmTaZoJjy3bwMhiD6vdkiT02yzT194ud60NU
9c5JJ8nNAA7wYvQcygN+CnbpYtujJ8XT6h0FUHJm+2h8MJXR7lrzecSP2ofueTHd4s2pF1vnz6xB
1Hl4E6sukOz1loGnx+fZVfUxDqB+twgsuIoZR8CI6DdEg3Z3v1+GsXjMzeB5qKpvoJ9I3+hwN8iv
2Ybk3nzz+2VAxr7HqVOtbPCWGHfYoM/zMFyMGcqYm7JPyAOjX8hJ/cn2OL5Td7Q20E6Si+iKblN3
RriSkRmcOjYvuzxjHe1Sb/hR19/Sk9fkoL52HhLo0g7qm6DG3LjUYs6yY87zqXi0TjHzGIUI4gFJ
J8qe3oIW1VFjtEGUvCTkUpsulCWzbj+GLgEZ6rNU5RyokJHDllFWqh4NlMzYUpqK1sUErdwj+cLj
F72Xrrfo8mASRNlPXWHqSg0cnhB12KGN3d5GMLaueDgcbTVZu8mzsjNzgXKd9PlNY2jnvnU5QMoE
e42VV82pUy9gteI3E7a5k3hvBMslx0m9JCCeNr0fRc8GxMt9gG3nX986LjFHBYEd299/qgCg7KKM
9B4ULIDqA8ychU72/Nrs4+teP+vJLQ61mtTm99vUTrrjiLmcl1TQTfdYX8uaxVRmX1GVkEPPq3Ei
Kl66PZgpEXalMFEhsgOO8TkbxnVttOEm74z66FOJUraT6C4NjUyT0cIVH8kMjpv06o73gcGAoC+1
RfuEl0VuLGJHZRN2KLqPAefhmr5luteEIRwM+7vQdbGvDK/d+hrsHhDXO1BkziWbMGLDzcWSQiwF
av6M3FhAfZENtm8YZLWfaKt0T9MpBqZQdldx0ZdYVaORnVleBenRWvg+QlcQ9bGOjhJOoWmU+li5
QCOMfCbjOHI+xiWq2SVRvdn2ZVefYcddSsVGLWAbCsoQAoB2/WZbOj7NwUSArY6Sx6rvsne7NW6n
kktonoMGZZeBvkU6eyhAPY58DMqNEgAEzf450TlOW7v039tivq9DcRO05ryZyDmGNdRxIpDs8yQb
aD9Q04+oZ3kohGjy07L4bBSlxkI/E8h/ehNXjUuvx9bPv7Vd9eCI+MR+9R5JOkPF7Nup74ah6X/8
uX3zfgx7EjfmaK17YJCXjPXIqg/RbBepJ64IZgDTlHBQQYf/YFIgw8bW+wDs2Kn1h7/Cc+unKR9h
bUyE/I5NuK4gqO+tzjRBg6X3eKWMTRkHIFrifs/HyGSzTPqbbspeotTACK6UuYaKu3Imo6Sx5SkZ
mfYW+E10skajvmbe3J2gJx0iEichYxpyTSr4Mesiec35SZVjrdBBBFkxIVYjcjt/P7FMIdOMMzss
J9wraHV9BAGhm0P5ZVmEeJQHSxbra+MMiG8K24WAWR3aImDv0zzkQsiLjef1OLrjrsfHRGaoeSoi
DAXOUJLk3dQd0S8A2JXf9hcOSY8ZZeRuKvKyV+CshotH2fiEGTx4dFFOMSfzLvCuNrNGrjdEQb6L
3cgCjI2JM3LG8dLEwbb8a1ZmdQ9VtN+yo+62XTdL6O/MSSv1dxRd/yDtEgxK4R58jQ8MlwIBAu34
xRptDT506xX2y8Tq9SRCLHCGIT/wisWfOawpHsD6o4+64cpWctqEeU4yn+DoR2xC+kwbXFFklWcP
fCbJISDsAuF8hbCf1wxEjH1vqL9d1LMhRqrlzAy+nFQn5yGJkjNyTCJMUWkZ2a2OGFcwfvgZTZ+p
0iTwV2WEANQjQ64ETZLQzsXiIPyUqfNSzxdYvszC7Npd7IyEvSKsZSV/R7wEsqO0PrIp2jGUMk+O
RB0yY2NUw3ykc+2odzYWav1aYcWxfZO4lK5moo7/hyKxOtGTYNso+seahqHyqq+gFOVdhFFhVYIa
Oc6+MrduA5nTN8fDODKSjZDLOZhQV0bWnCM1cfJ5pTxg22LdvezdSNF9tcmuXRth1N+3qJUuVsey
N/OHDQIgflHfQtoa8Cwh/BpckmBBmbaMxApZB4R7jkRZkuMbz/C8+iLeA8ioN/hZYSMuGR8m+QXE
OqbcLW2FEjGJ8/s25RoToAH3Oi2SrR9LeBOkjlz8sr/EID7aWp7rPrCfeDcD+ZaUM1HCPdtbYkg5
WA7k/PIGic5Y+ZqjyqJlan2lDmmD83hwml2HMhHTDcUXgTiQFizEirZ+Ei2iEYR79ZKOt4t9Nd9H
bbzL0Jfcchfv7bZ11mxVXl2F32r4iBLES2GDcSjB8ygmOBfu6N+Xkp/kTXzlNSr6RenD/mQ3y3Jy
T4iCvHOyJEdzbsF1poCNcJsmQr5nQVruQ/BVNtbtc4iVqTDagQwXpObz3BNzS4noz+Vdri258wNk
9qKkkvIEvZ0Xm38RM2Mz7kD2hF15LwuLtl/GAB59XJwI/lboF4rNXLrmjW1Pq1KbaEWTSB2AL3y1
WlSsfckwyojrY6yM+Khpto5qnR0JGDtZWbgURHFMhbXvSnxYcw4ZC5l+vvFQhKxDD5UYsW2AuBKA
8MWE1SVqxV7Y7s1oUK+OPXBI2f2Mo/5x6ybCF8WmPJRev0tgcKTKuEZYo/gwzSej5cpjE8C0v9yD
Jb1loaKA7TfAMfv4r2WAHg9hNqLTBx9CC7MRhLfW8FJ3s9QXtGmQv0Z5rnRSnn6/kKfLLYzqjB4v
vzc5xUmCNRZ1XcdWH9V1J2mNpAOIefRXphDVAap3uZaKMr5LxjvW6/m6ZU+258Xjeq/jL1l2V5Rg
zd5KFNUCQY6r66jq5CASekXRMIwFxoLPfEA+w7yarie/WCcQWtPOz+lzJzDvqF7yVyZKzYHWM0nS
Wymz4T5g91OZyNG0gJrjRf5OEf+wxVMmVslgG5sW0pFTjDzzqWWttibHPH81A8fdoLd/LjIqtyZs
3tyKYisILXedelnCB1eO2zKb78weIXPc+S9ZydBZsDjAuUm+FrDcAOUR8YfGiO3JQmiG+h/+APEA
C/oCutxASz5OnbnFqu3t3CSLsPUuU4yZ4AYjU1/xxO8sHfubMcYkMEh0daR2SlUAcdF/KZgQK385
R4jpHEyqvC73w9WUxy8s3zwn2DZBiEdRgjt2/SBYs5nbAOisr671oEBKc2fOnw3g2QCv0XrksFsT
Ov4zcdwex7x7xxSMiYTD24tggk2xuJuoVwLCCHbjGAGpK9p7WyGLjabUvBssi8PQPhd2+DWnxafM
xER6uvwDiTLcWiUUD9O6anxaGNccsYLCPay4Q2FdhhM1co5wMO+Y5CwGlESaFHyAJdkWfkR2/aEJ
LlrDFAU4M+Gh8M3W3hkwGNYoR14VZ/3V8OO/PVIyrKPVz/L/OaqNowi+8MUQmOeDnJij+8CKrKuB
LRiTSKFJdgjUvixQbORGmG40yavbYn4u/NTFwE70+1g1Z+yjYu/M/U3LcvKpJY+hbB/nVHQgRom4
ctHFMWu9CWYexpakJKLapet3jp7ivdG9ex3yiXo17lcF189sc1DWJCHBQL3PUa2DSHXgh3YF3HNQ
dRyIS7XQnQPtIF6KgEPCsLiGDGjkEDe7ygdREvbz8+/rQht0TJceUM7GJdI2y2OV5oBVmvkIjRLk
FP7+qQ41MdrZehZkz5HTCYbJxYE9WnftrB4bo3/JQZ/XliReL+5J4uklujf3KMjO4xedd0OKpRle
/dloGTxrg+9UYmH9615sK0BsMkk0qzYD7braKp+R07QcEh16bTd9ySZo90n15OF6KUbj6vbgubtg
fJUuTNmEbFZmxiqs79yE7KIoJQ+rtEjdmX1SXzUTbMh06Df3mUlgZWmhcyf4aAyTv1VOiHLo7asW
EnvnhO8dJPqVEcLxkk3xnqfxT+VQLOs6esqA43NYeowRh3zD+SnvsPVi7+biHg33Gwr544DpfyWU
9WBW7gvJq/xOLdUyFNQ2T5aAiOYuL3DUME4D/+UsPuiufQ1CdRMZmPpG3T90JiTNsJ1yosipYpw6
ereN3uMcJV/LstSNoWu2plPwpIdOn/nAa4Hh2GkpatvZ2tLalez6iiOUxpglRtisaQo2wYAdfazQ
TJN9epC28eKa7bI+irxD7k0vRDo8WxgK4d6YkJR3nW72Ake17zT+CSMkC1G6XpnmIPSRU8kscDe+
Yf0QJUi9x6Hg2hoBfLGDx19vRjNRJDUY81FOteC171H9EosgGbViZMuoL7zy3FooPLH37wqWiUPS
v3UiVFvTYDYsTWub3wYq+VPZsKBIfjhD4Tn7qbjEblySwgxvqfQs0nEWdiCBlSbjf/gYey0yyqV+
mCFdAtOdZoY2dHktaM+NVRQkgmn/PbbwQld2dRwHNNtB8BeZ8xsRiqvMNnwGz94nNW65N20Dt5fZ
XTIHbL0vSetrmLMygzk7UTtuAEm63PlJekZISTR3E+So5eQ+bjy4LqDSuwHH1JRiuk32lUyNK7QT
tK17HZJp0CAeXv93ls5rOW4k26JfhAiYhHstb1kki/4FIVEkvMuES3z9Xei5L4xWT49EsYDMY/Ze
myacSJ7gLbBAbdEHh2QdIS+MLgxGKdj1tOvyJfCMeE58AmayM2bjZKv0V6CfAGdLiIecc//yGWN2
9bzB2gjBKTda7Nlzu6ac9kH/DfDBz/wlvliGv2BpvnVG+TWUeKlEIdkeEwSh6fLWUs2LDBHcR80L
oydNAEWeqZPwM3vn9AvaEbzPSqD+C5hzuJn4lxaVg07YeWRmv4pc8wXnWLKKzTTaqiQ46tDUR28I
3wxZece4pbFb9GpNGXjbBsGgWVDDp/1t6jBJpI1MN13K8DiK/eiAvXLvyL+pXx7wLqA6nMnzbt4c
hI9MJhC5J4Mq2IRYJmtBOoosp3Myq+xiGO90L085ThivKFC8Axaa4vTZbdBi+rRPRjt9hIP6yHT0
nZGAvhKsnjOPPJ4oJskt/NFGwKvaTijl5ZlaEmcb/AevXruDyWjNbGnBuVfYzLJi9wS25sC6Q7Ib
N2GcsZBabUuY0IBcuDWB0lk6utoycbbxBJcuxvXQTETxtRHoIlWAK4X5wXnuYt/X/B4EqMKP6HsO
w2i8Qq07wv2GUu8ggID8gwWKHNQtyFAT4DMfccnTmdVoKEaHbLCSCULQy2ejdoZV20ygJmWOUSAp
SHjVKSZuW27sb0459nuwbVhSe+1DLDyurtn5a0F30UX6x4zazxERz5G7FHigY32VsNkPPasw0ROy
4NrpsnPIxnWBUB5ZAZlZePMh5ZeLs36eraOTaeLoKBYL0j6ZRsUguXIL7G23zJRaF8Ny1DpbW2Qe
mmLul9wHK0cc7ZpDKl23JKORrUZes02+sZEX5DLB7D9pL9vxWPUn4qHhgWIJvZQZrU5l2c9MY/gM
CFoioz1BakKBtbMl3G5A3LyB2xIIUzbNb8Irn63/XFVFecuWD8OLGBw1RR5uw5YxQs8e7GSp/hYu
tZdZlajX647h2Dym5/++FN00n0w4DUx4UT4giGGLtCYftlPExMihXIZMaAaMLDuVfr2xyDaB5d1k
W34zd+uWKWJTrudXlRK7DSJsr0a6S98ryWAQ4SvKr+KxV5BP2B4SlxP/o3vhWGPxdYRDeLMKY1g9
YPnM3smrdx/s6HVom1fde/qWdO5Tjf4IlzsGIlXCSEf9Vr11PcVZLIpw/d8voYFO+84cy+1/v0SK
DUwsnv5VRWdt8VDSpsXTgxeMf5clANd/7hy1EMbrZEtCdmtvJFxt/BAUcY7t+8fED78ns3/X9vIb
WVV0NBKOCtN8M61x3kcWfz8DKBxpVp5/tY0KFEGfn3mD9VOVWcObQk2aNpQ0Fu7bfBqJGYLi/Qgm
eet3aCx4+YD2EoOBoMhnnbCPE/k2sgZpm/GlUeK7SZOXhHzvnafHv51TngDKiLZ+Ua/sBYiwaUKW
cPOPZVmPgQxWystBfyCmRTLE2DDMHxfMQTQUaNapKkdSGdatq24d6NIpEYKs2n6tpN1to5JdSK7w
msZxC3R3Hdr6T9TiTij8dTUBv0z4fGf6HgNfEGlmhM4ys42nyd7ZekBF1n1U1nyRdcd17lp63fZk
TfXimJesWlnPUrXBhg7yg5Ic5vRGAODCEUw/sUwj1xS7a8qUrOa8mDkh8YzjKjsUU4/pNUDt1Ktu
2+Eyp7sv98aQlWRYtZ/MJ7+AMZ3CxcY3myziQbHRjBFO1Rn1S2b8VPQzLM5D7ONaPseNOAaYkL0s
vOg6KNeAA0mO3YVWD9GKqGz8o6J5yB12TlBj1zK+T16IYUXk/hpH4ocxOOmeY3RL9ud8Amh9V5lF
D6iW7UzM9cz8dF21iVh1uHnWBcq5xhE/+azxiZPvvPUwhXdQVymS2/UYY3Sj0InWvt1toGYQAA4y
prP+mnaHz5toH9k4297odzEps5w2xHqBb8JjH9lID4ksB2g+zWxciwYquHfNJvTevezPKlA/jQ4h
zbf+T5zBGICVm23sgB9z2M9PWdO0GyOJEQIqlCHVW1u5N8bs5rpwgKWZ0mckC99v1Qb0cqGhjq4r
PvnB0KcoiVsXOjKajPlK4xaO0RKni6fSiVnbz5VTXJU13kY8y6zRevxSNX7cxZIDbTzvzik6dc/l
nChyEuiZRiog9n57iNG9yYGOwdWBsSOXTJwZsMItZeRBPf3gYEfYNdAmAX0vmhVgaqawyS+2MGnl
DkvbkkwUs2+6vQPOZOUXgoA2BlCgHlk1SBK3MD9Ba2eW3rYaFaeLgGMmDX4Ve83XTEbaZLcg4PHy
YBu82R4sFlxFm8Rwyl3nttGTV1ab0anlIXeHRz36y743IW6vfoH+NZ7sCqakK0kPgxm3hi0RYqEM
8Yvk5o/sSmKZ6/7DF0u6bB8dzcEjFJJvYWKXzEqn/jdQaWRG90w1cceyep2Ngs1/FOoXWTq7PpmP
FYiiDRtlshNGpz3JKXrOaqqwhDFfM4JSzZSzqxt7eGDcQCKMw6PfRTy5MAuMPrGw2qjiDUQJQ38D
87ZTbtBDsKh90uUSjNMMX5J2ENOr+kM4EkE5KzSa3obMCRvCwAoQ9MMsYgxuzt8ERRNS4ZhH31F4
BdwXEtv6qjEWqqe3J/7z7nbiUvhtti9Qea297IEeHlqT+zya4RYY+WLKrFN+9+6PQb/D5nV8LoJ/
VuQ+NCYu47R0MGxX3c5u/FOiUYfR34rVnihIsKE+ASmBQRnCZH/FrqxYe2X8bIx8S8VAaE4sQZVZ
Ce+nyVLa6e5WuAyMGetmC1YhMwI6QErP0fTOo8UnlnjFB2cy5MVh/KIRlZOFgmUcfYp4vNdhbX5E
EbmYdu8iWMjjv3RlvKhudapEei3HQ5pCyLKct6Ee90NpF694wSPV3FPbQtERPwPAzkbMOF7vim08
HtqiJmYL0zoJW0kKRpBCKnCRmDi+upABedA5iU9Z1n8PBDDt0Lww666s97wwQeR2hYIJ++Yyvyhz
duSNOSI09edHXz/7mXjx+zG/6qlE8NEAbmO6m/pzvEfLxiEvxnFFdhIqh/qXvwXVfob5o635fB3z
QmKCzbSu4t7vrA98ZdNWu8hY54khAcbyaXQ9Nrj5a9HF7aHDCptWdG1ueRukEW7VlB7rCZ/KGFHB
1wlp0tTzAInlB5OLkD19dnMygK2BE0OLTpkFiJKFKypGVzEExyAFDKy/I8NCSIh22G73fjeJ/RDo
Dw/kcl+lSGKtN2Yy3xz/V1HrdJ81Gitb9NrQSIth7YeEScX1c/QrY/42lZP+mkF/hgLjbDrH+DDK
sLxgVX0pHO86hwNR9szRUdhtlr+LRXRJQLlEVGtC+g6IicRi9oaCkqJrlwTC3NWIqmyOlJVsvfiC
oYMxyWfgp0wbMJ8PU88uV6GVNebHfJBnJmUCIkB7YJxWP4XOa4l+fhWOMznjbEUKbpwWWkzvjc8k
ty2D2eTUDUzMgwkcnL0En7LW5+V+d/ydqs1+D0aBxbyxBQTPdgKgV3PssIKxsnEeiQ5M2P0Dqskl
Sm0yCY3nJvIFTZi6Z0b74VTl0ettXG7FyDwJZWTLFWcyChos4R6SCHDyQNimMp56O8t3Vo0HdtJm
vFGDf3akS0KTKbs1yHz7kCTUKwRACyMlYilZVxbSIzcsP1BnZdta483rwgcVOrc85KOxQEgj0G84
wZYvaAHhPSTw/0aXaQvZTSfZq/4YyBDbl3DxYkVEf9oREqhBNKf/vvADmBC8QaNCcEjpkrmQdcfm
nDjZbXTgXbcGtlH61/oUNXzxrDktFsgIe8cE931BbErHg7Xz7OisVVefTFmoGfYy/5i5OWqgCj63
hxJno0zDPnU5TDMTswiGQpSGVPLAYrrnMe2JYeuL//+il1+WRGOvmoB44y4zJkycS96lj4/RBtvn
ECgGXNLwqyPihg1D6S0Wu/xoGYAywyX1uArox7JA/wMxDugnWRbZFf352OtLyjSzcxbgWr/Lmvrs
zc+x/kFsQMBpOt7jMDk5HYCykokpeXWP4JdvGWOWWdTH1Ch2yGTOLqoRmbuLTXxVWt9G5V6DpL2i
y36Y1XzpPGavvq6PTWS/xYvbLfNPDXffukFBgVXRu/jjZ+J515hk0KCTf/so/TU8Vt81F4ZBNomf
1gd7JmHd+BSi+0C2xPPscJDmQUGnGe/SgpUZ9KsY6Ef4NNg1Zzptbx0dy7Do9iUdbchD6jnOB480
mhu+Yy8/VE1GglXywoMnmDqlr6Ttzei34jfkWXthk6AqG1K3jNjlSMoIVKicFnd7AmcJrVjk0bHN
V8ccKGHpk51x2RoJnoulQ4TMFzIctiDUZsjBJz54Bn7XqoB/jPXsO6CRJtN4LcwHH7MQf5L5CCng
3Bk4X3Bh4UwJxMEZQjRVHDgOLCOEm+ztx3tRmI8QwEG/1NaxiKijcFN8OfV4cBpWG1RdR7QstDOI
1ibnpZpQyPeUq4zS3kGhveKFOXaViFd/0DO9xRHfcWbRJdsi+DYJMJJiz0T6PHkM48wmuZHyRJ0t
eQEsG4JI4uSP2fzSldOjavjBMzVHnmo0uEckqWshLbvPStgOMUrbSXFkD/Md5pi+eY/5DVNI9l5R
PaAL/cgzDDsZAxEokZ445EXBJ+dfbHeflDg2ZOkfWo26BFINf3jCrFuMxU8YYHSNcnknj/kvj+Zt
SQeKZPSEgI39pUNDytCLodnL4siTofVmxv6pSkeoJuxN5rD5wCSzrOFea+zPdi5PwoleRgaVy39c
uvpGOMBq4UKXxJu7yTIpVcRipc7GsUdYS4qLPEBDdcyd+rWohjvUqx/Tnd4IId5UE7sIOjoeyZ42
wFL546zDS+bWbErKCn0jVrxouEPQOhUNFOKhuehBgtL1OJ/94tHIu93cB8Q8c8P5jASSgb2EglIj
UdcqJN2kWDHGcvpdk7T3UCHHyrpTXkPfM4X448jgu4JHvJo9hPwJFSmmXRaH08U3oxf6oE0/pa8h
EiuuPrUWajowzL2U1cxrYCyT6e6ISTFZew1jh9Y96kV4T0j2penET1gXX3YQPFX8uzIt/vbMapxQ
qnUZ8c/6Eehi6lDnj2w/tfyXkmrA+i9dGEXVCZc3WvZzA1FyiUnZkHgAbE4hGrQVGTad8ea9D0X1
b8I80Bbhkzaai8dQoJbjheYZjSg+1O5B1QlkSdPZ5RVnQbBQK0ayn1ee192DQl5UNPz1bdBUHCet
XSBYwBhj+jSl7P9EyuveO/095Aksy+beZgFbKzt9Zda315N4Y3aUphR3lLiSLOV0QrSvpb7HPTgi
cNfou4ynbMhOhcNh2PE5Th6wHRmzttVp9lwq57WV7l9DF2zo7IkFBJr2yJQsgdPFTRTAqiKYY0Ed
Rx7Yyi+/YVmZDBZvI6VQWI88a8jUyUf/zrriGAhesULn1PublEoQpNIBQ6q38T0sveBuHfYVoIJl
BpyuOKHLRH2om1fIMD429I88gUMSckf4A3+LBLWAO7n7wMACgxMXq/7cPVgxScYByuPWu47CzhlE
Sa56wfgqLkx88fLcRT5FUaZ3maqOOB2x7wUg0MweMlDevdfl9OAWFtqmssbByofaWD9KWr/DzHxj
SX+mi3tiqn5nlnG08WYpIsX9cXhLi/xGIv1lVuaboYcLS95Vz7G4OP37FSJdCEU2KJo5esnmJd0S
kOJsIEqISU+x7F0ZBieWv19a//Hs7rEl3satBIGpU3HgkWO0SKYhY+Ypzw62T1rWb86HpsTIkNIz
3K1wRwi1gsMITRliNaEehxZR6SAf2PrTnFPWIkrpyFsNfBVvObj5Q7hE3Tb4iWTz7g/OCRhiTdSD
NZBd2P+JclhIC+m0b5+XCL1B+n+0xx8Dke/ECo5LV1vsrmkZbEE/YC9/8JQET4YcuGfb49jzLxBy
YfKI5p+ON9ZAuN95Y3e0xEVCmEMA3d3DBayCzNU1+O4Ba+MB5mSX+7if8aopHqQmehqaP3GGTT6O
kFkthgDDyW8xJEn+xIyBTLTmVEZ12nKscEPwEyjjr8rCAscIHP1qAN4mnMXV5ERSRvaahuZRjH/g
CGAb4X8LfC75+r8jx09//ZwzZ8p4ROr2jwZ+YZXsm1MxohXzr5XHydQpcx0b05oZDI+9e7As+ey1
SxBiAdm3tA6t5e4i1zi3FVLjPtRvWYE+W9ThKauLPdi8td0jUndJn+mXEBCw/p9jHD31LkeEH0Zv
Rj71D3Bar22I5LGq+4e81N5uHiO29/Kqov5ZGPykDLdNt137lMfmJXYYCmI3uneB95335ZelARKr
4LMraVfiUXxG5t/aY2ggAubqTVgg5uWSzCCLsL/AOaApcFoTPhvMyE3cV6epDD/YV/oL7APCrP4b
xaZxdAPxyiritoTqrowoh5SZTj9jYjykQUZjP7Tbegx+fW2Z69Ii+WcsBMSG8klbcbyhrP5QEeIy
bYafui8Yb5ALrOyp24b9NYC7QDOmPoquwzHwkzVfhU2fO4cBRHD+QyiKiEuEQ8IJp2IOKgJSEryR
AfzjaBJXECfdTIohXYNA9MruBuU7RS36ZwC165xJcJT4t3TST75Z3gdL6dVQSOIpCkoA1TzWAx93
QbYOYXX2R5MbmCCts29Zn0XIrZI5Q3ZMWmfvUrlgIfi0urA7iUzsGH0bWwlNikmU162dDm3BaEbb
MKsOsJrj31GLfZFvWs8mob62liPtNZ3bH3NUH0FXveJ1M1elY757PLIb3etHEgbOkyaWQQxqx8NB
6Nn05EWDRTGd/zpJPK/HSYQHOR2NFmyWJrdmJSz3TtRuCLOkdCg6wHJBdvPSdOs2NFYeVxonLoX+
BOjJ7H3UIJkrkRQV/3w0tPtO2huJt8/I7VtCvpg7UvSV8eghAo03Y6tuXo860ZjqaNukw1mUkEdL
gRDKSH1+atmuILQV/v+A/RXaAMsgBunc4UDyePZyA3GvBtjTGk9LRlM4yTuiC/TibnSZhwG+Kbdq
XKLgmEUqH1mlvTIbeoIEvhnd0Dh1GepRD1kxaF7lPmdu/wcRhXXLhs6FKNbtIkuk52jm0wauPR+h
pEMy3VexZb13+anODOh8lvPVY10+5Gl1xUBBdHaAaMlik6SrybsWXfQvmbdkqVcb2aL8YcJubptm
euy9+dXPaQrwZl1GEilXY4Ug2cCNJvPfKK2Ni/SdrVK9+xR6wWOuvQB0IJnkqfETuXnFg4tLsHXJ
BKwfTN1Cb27ovJS4FovxkEv/mqL4GVOdnqRZrJPF56DQ37I4BLc8p7UHJWEteorNPv9tp+4XLO/J
6fvwlAsr26kEX5oEaFeN6sAw/qHmqG89fG+qm+4mtXEz8hPEX9sV7+ls9mduG178xeAsVT3sIKm8
txzHubs3EpOFqe3lRLjnuyzpmFuHHoG9nXubiSBeXJPBcVqcmGR9A/i0gJFV8EQRbaLcs1FuVcbd
cQycWRQAJaJ1xugb6XZ/HT/9rgnR2i7fVZtTbies7QkdYq2SzJs6QkEno5JmleAB6+az0RntirfX
CvTaKckvE+WDZd74+RobdCLJLkNx40jMNmGTrF3LuyaAhVfKRq9vFWfea4D8HBBuL0qCQ8huFC01
I3uy8uxwVtgmNaEawk+UZd+gidGgWM+BbRX3Mb6EeIBQhBHrqRpUb55LQh3f9C5R3jFMYLTraPxJ
InEuDRA4lbQIpZ0zxF32a4iKnICEmHonmCgkogMN6HNcVPnaIxtwk6unwaBAtIYBtUJELlIRbmed
FkfyNZmS6aLZJFHdnCOGaMD7o5a+qXLeUC56gBAdpFvIe3lNX8NgRI9kwrs0q5YcE5X+KQv94y6Y
FgqIU202moUnJXU915t88mpca4bcmA3vfx+r39KT4bM1gSESxZ/BjpxNodhjIjChOx6oHwYkXJ4R
pJyhBJaZDCwwBXHrkJCzFTgBn53HrCdvKU64/rFEyB0z5dfcoj+wBuXvgRWWCAa87lBmyXTJJijZ
JpqltcSGQMVfDUgdgvQWIP5gRLCIrEmmsHfBwPc6hczvxJBZgHef6rF8MofoMQit7vTflznzX1xp
mQfrJ3U51RQyAKQ6CbqkUqIRH8TeQY9EttREuEqr8q3DemidO8Fvwfp7doU6EYuGtSXIlw07CBf7
IWCDear75qV0SfjFQs+lHzxlOdu/fMIBRbIKomCYC1SHkdwwO3hYqLaHjCXM0VgKd6WnL8eq9CuN
73Eesb0zYLtMRRs+RakbH2afd41l14vT6ndC8OxLkdwtdyK0zuyQRsG9HwcUbj17SWQfzASsJ6BW
3k6JON2mjMwSNm1nUhYzrtR+2DeDQ8y9aYHF6dGLWrCwByhJGy8zbaRvuX0evOwvqJp4ZdIOYcwe
wrWLVGRfRMkyHuPNbWyAMbqcox0KxzlUV2h8a7PK5RmajjyTUxCDSEDfOioreBiHNuQoS47BpAgB
Wv5V2AUzJKA5ReOETWAzdJr5HCYYhonTg3TO0SJ5FVHz2eWARbO4Bx4NWD0tOn+bL7t0beEmG8AU
rU0XSRd47v7SlEDZlhFHp4iE8vtL6Hst4iR/qw2mdhqeQGwDSpdaE5xO1nbkTeoqsnHlCgBHbZv1
axxZ57AY/viIoWhvQnUKanVTFmPDwIPpIa2ERrlIdzJ33hPsqA8oBYkfj+u3YYDZhuL3BV3aQHJI
9QeXpLtKHz0GEpuRee/BnUfG3NB5/Z5gCcyx8wNIpPdJu7dchfpBlIw1mmBAt2czxTZQzYwRmUNO
jdArLpM3N/Ryxk875CifYwCFHD9IuBvGlSdRVLVWWuyDynyPKpNBFWnOdg0Tlz6zUfxoZI0CcQZB
t+YZO0UROw1z7MC5O2PLAsz2Du2Q3BoQh2fZMmebRL6tTFIKnZ6lEmyezopsfN8IEZGdbloES+sY
62UIq8dtBmxzNXMyqETL9ZHN2OL9/BN78WfjGQ0hXsxtiDT9ROLoUsTtvUazNqK+HdMq2KeTcUPf
63xDEHyWzNPCpmqOCbzTOqLtm710l7aZT+ixA/+3kkT3oufD7qEJxUb9GCRojsspxkxd43oKm5rs
4qh59+RY0lGQLZmVn0L6f9MYuEqvq6NlE6TspDP5Azn8Tws4rIza3VCxHKi99IHUwXpPcDKdOMNs
k3PhgxtDc7EW895UBjhFAgRTAj2sztnKlv+bbM273VpXr/G/m9bo3iqyIA30DzdUNjTbgmQPYn/y
pO4ODUCtK85p2j+jbd/Q9RbnZMKInbtzs3X9wkXCQ9S2orenCudtd6ASemNgHp2gIlrD5X0xS3tT
t3SK/AheaZlYdibmXseRcyi68ibmman4o8J5v5ELoNNwmC61VrYh2xak4ZSeCUj5G4qxf0wmdvSm
f5DGPLM0S78V5QdXObb6LPGZfZGNQroB45hEI7GkDW6M8Z5bSDhoX3BJhRO43u6VGw5DUGbDlpxg
Y+fJD5ee+a6iO5lcI2x4rXZVyFLFt0FNV/DB1mFJ/jRJMfDizG+kTPKJRggrlg7PitxpzljBfvPa
BRX5UnX7OofEDC6h9C4UCGyr6byx7bNFo/o6IJxYZqfzAS22OZABYqiMIU0/og2tRsLYCMgzUlRQ
fRQdFHlYyhFqXTf5tPMlsoM8HV9TEAmBB658sob0QYkfGTO2rwP7oEAiGkFdobjQl5ZohfXInhAf
aRLtxs2iAd1pKU/tnPBa+SY1afefDt0dPkH/41SOJoy+rONioF28tBM+JRxWBuLj3RLxtx2S3r72
QxAc4HMjtChs2Aiq+3KJpMRVku6tnhEG4OINIBSkNB2HYjDH51y668FUPfOMkXYVO9PsWk9NMtS0
X9YXAa2F3YVPucoeSPBcPgaGD3BVHlQ6QYGdmfUE2h2p7uaXOsqgSnDpYT05GhUpf1OCNbF4tnRn
X+bli+oQzgX2UO397MUioXdivLExfEDP3O0+28J9JYhzSRqyLaYRnddAIBtTQEYCQm6yciLEAFMH
XkQc0sO0J9+Nhr1nYpS3zj/Yr9PKKdnRh+jFZBuA/3dtSaSk/2xPTLfQOZ9TwrgRRFh6a5dI9tqp
Pkbm+OaTiKgy6gXDb5ZSVFqr2s6vRt2FK9tGkgG4w1qXHYaeqlf2Me6ak10MPjC5zEAICQi85ZHX
OtqZJpSCGfgeLrkGLoRLM9BO+wx9480C4jwa3B21R6IUHIscglgH42aUe49xySY0POKDWz1u2RO7
68Ag2CNt63TfkbLEjHXxKcJcPsDTQEyffYYwXLcVOoCVXVot1xfNA4+ds69hq06+qE9lUZARNFjn
1oUmM+LdN4Ap0t6hIRmaCGfN3H+OQ2HdARA88aeO9wgv+wb1BkMx7uzNYlt0IuZkWLYXqgCWYtxl
dhSx56SAzIet5ZBz7Awj6mXRwjpVn+mYKMxk+W8lwVoIqE5EmHfDlmX/znOkiTwGoGWJ7Lhr+wsc
86Ma9S/enXAtwMI1vuWdOsEJnUIgFwbTXitTjI6YA6F69oCtaoG9xKsOYTefRc76c0RPtCfQed5E
dnIc8RJvgtB8E1I6Bx1P/VOvYPyZthkd/ZEKtcthbta1QZmbGP+8WCbbPpcTpp4hOBn1YgZMou0c
5780MNwNrueCjgRFAcn2rqPS/Sy7e+TaKCCcnEFD1Px4LEQPxN44t2Kcv33cPEgNkevOIyyiPjD+
+eyWNlFE4ZnDGV3hfD21PbJ9QVFzZv4/nIgI/JOQ4sVjjU7dmIZlEqVQ27OK8uqjU1burpsie6O6
9IV5AedSEEPKJColGPnphTY/tD6FCeSG9b8+n79ineyGOIRmhOzF1E1yHNruiTcUAT4csfZTGZ61
1+izN1lvMeVvye00li8iJtb0f7+WbQ7B1fGru5qDYIvvhBLKLTGm8iX2O3agrom62Nbt/9JoR1Me
rGEeTgHlxanrygu1AIddxO9iFMdJX+aaQ7cm3o51EO287mIDe0hDPgsCaMa1ucO0BvmECR2VMrgE
FGgFbvaFbAEhPj6dHBUn+37yepptj6Lp7LERLxzx5EyLrrVOAZWyHzenXJyoA8+yojKy5+LfHGAf
maf2fZAo/hiZEHDqGnSrwU+Nmn2ooCVzCd48R5C0FyXJLjZOEyr6dWa44OXjxYwTAnnGtFzgBK/+
1EaUPQmzvTILvmDuWJ7Uhdm7AHCTniHboDTIB5OCIrUUI45QvOWGvSsgIFkZgnWX6E/VMGdoJN/A
ULw1YWISjQQlnKCtc5tA8LL7hGCBbtyj490wgGQ3oYMfkESnnGWFXQvnHAcM8IM036qeUWWKjH09
y4wFcuF/Dn6Pucwsf2UT/WB+7dZRxR6OWu61q6TPm9iY7KE0dg472guzi6/SBfuhgEbUGQu7PB5O
EqXJilqUdXmSU4Qlc3gd9LhhWUfUV9ddfYTi2zE351NnkzOTm1BVIAbstElyTWvPb4ZB+ug8oUhs
S6yGwwBzbbZD8MCUH9gHesRQT52D5FPjA0Tl1bNuA+jbcGMOOjGPpsUlOo8oVmTz6gXKOAUKCTSs
0hQVCjvM9J/W/4olOkmFYKeqPCWCqnQhYrvHKutW5BhX+2opgYl5aJi89nrnejEqh/d+7MOzfsaQ
Yj5G0goe28z8LkqZYOwVWwcYyTmT4oTSPH0B5ebhyIRZM9Ze8jIl9AFKqwdcaPbKnC75UIWHWMb1
S+5LZFjugNw8cVnpc67dWydN7qlAbK1trCBZTAxd4yc3rx62qZqCPfxBsLMsqnP3qzXLx7xwbjXq
1DXboB2Y2LM5Ovo+UbwleDrv5OEOL0ggN96o0ktrE2omgJFq19o0c4ZNMMHKFDoQ+QRnMKpbbm6R
HliPcneFWqPU6pM9u9qTieq7HqV1Urb8iTkqN7lIoN8j9JwnyFPM2a2dEzCI7RBwYBJL91Mwmbj6
6xDrV9wcOpRqq6FMy23oNuVrN2RvdpwAFzP9YKdb5b8BnFt3ufjDbEBieUUbMZhb+kswsSCOhq5p
3t1fgltyFkqU5F0rMZwmrXnCFTm24fxX2MH0HUk84VGCLzFgXrizHCwh8A0ol0MeYqbEBIAYemeV
SDt77ruNGRzyREcoBrx1Vxnzpc6yd5RwbNRRnNJeUIQ4ZIh7uWueM518Cx3/afusuAYM7Db52OC7
ZsguOQ9U+RImsXjGZmOcEw/p/WTG+YtWY41sE9dSzs2lCsd/tYMR53Od7uxefygv5sVrGklwCXTx
ziZNvXMOlelNu95a0t1l5bxETczOTABdWZT/PbQciFRMLVBRQoLJ9xy42YNk5MGWItrMicuB43Hh
DzZFSMwPSbjvTizePGtyD5NOHwmafPF6sm5ju9SHaSm/IwdzMjjYAwctS36h7olbPk9wSSRqub0W
Xghatqd2C8tjkQy3csy8Y+ER4jybSwK0b8IHANkg6l+H7oA+hhZKCOhL6TSyzSloesV/ll3HxxSR
61dR9dMtIn13l9jljVxNA9wtixIAN/6mDEHQImlFvTdeG8M4cfouiFqYQKjfp2tFO+JobAwuHcjW
jft/YzPNh2xKAJ0L394guyUpqiLTG7oIXNt8cD5gVZ6yIXwaReFfB5MFXZnlH2b4F4C7cZgc1jtk
WwzbxqFXlsKFMNE41tnSn6jkbWZWcNCKOeU7+D/2zmtHjiTbsr/SP+A9rsXg4j6E1iJlJF8ckcmk
S3Otv/4uy6rGFKtrWNPvAzTAZjEzwsPD3MQ5e69tbf0+zh8TwSiEraDZSNlNE1WdU1DGS3I2JtoY
cb5M4zOONEDvPud2xBQId5J9uoGX0p26QAK8CfSd1OKodtijHAfKjV702rsRq1c289NzPfgS0REu
9bKtlxEJuLfQrh/yloa+1jZkWOUAOJSeuGY6wfmqctT+2fUt0I9KuWz1bFq6tLLp83TfDRZRlFvD
uQ4MnM5eWj3E4xq4BsZsGocPo2HwdcFc2/laZy/9qtJ55BrjInyTKoTbTMcgBjSlFM9JHPWfbon8
zxCp9tJXNVglfSjO2O7GDaQAytG1haHZb5xzHGAQowyQ32OIUgKd56ffD99AXIuXNFcXgUfteNCG
7Jw3Zrceu8Dem/kkdp0eOJs2z7uD4R6I0ml3vYDUG0/9+A3nyk5Louq5QVI8c4ve2teGY69h52Of
IG1rZZW2sW5D3eQ8XA9PaAWImKW1vs98fHCU2ii6mOhMlNihl9zr9rawH3ub4D9kb9G6IAx33Sgt
wKfeOdYJcDRkewbLR9s91cIFO8l69OYk9Vs5pS+OapAkZxZvBBwYjwCRab3yvOkTlhW9Cto7iHEe
W/NeDTndCVaNHaDv4dH3lBsWh/Dpi4D7/0nBf0MKRoXzdaM+hv8dfOaLe3P/x2fWwGQ43QWE4cfm
Hy9R9sF/+sc9+/5FC15Xn9n9e5R91n9EBn+9zm/MYHa8/9RwvsPqBRGhGp5q/wsaLP/JtGFAqqph
27qmSpxvlldNCKvX+Kfh6q7u2TYmbqQGkHypkX39k/5Pepi8ku26msav6/8JNJi250/MYMvydNPQ
bI0EIMfQNMOWTOE/MIMjD+EwrcJkkXfiEGko3At7jaWVHT4PxEjDcPS2kJ6WWJkX8k8aWS5cIE8x
11XrbotOWUY9XnmclCLkzzA7yF+Fu4q+26AODuOKTvfYECqUu9vQeJC/pjstSpBsnrM1lL9CqYiw
G8QqafKe2CASJO6sh9uoVxerzxG8oOdLnK0YrCvMhpOghSV02cjID+1EI3/cyKuIqSp26NIccZA6
jJgMJT0Ed85FElI36GLjNABfanGQ1+dO8TtI5VPWmi9WuStUd0vkEQswtN0GsjiCxG2PxpWt62Zk
fuDphBIewUeT2UzYRSfTuHojMe/c2at8Q4UyNiZMNtHJe1jrV9Mj9wqRfUK4Ymuuwz47DB52PV5D
vuDQSwdLs5AXlWUZGyGkRfCtBoz98mrkDe0i70n+Ln2wGwfxk7z4EYeTaVtkACSHwjIoqwugG/we
qpjBdZ9iJT7Q1dnkzWL0jWsZWOQIW1ubCo0dIBTh3SvnDKHnYMfyK6JAqdT9CVjHOABaao0Tg3Jb
jOIAHPag8V3B3NxmBC60rrN1bOOUmdxhzSYRJD1kqbkO3E1ulPvIBk/qKiDAjKtwSfkYjWtVVLeq
0q42plCTvh3hHbS0tjk+IwTWa83k1V1zjcf6JP+kJH2K4meN/FSbLBq+OTfuNrr/6bqInkd+iJgi
JGs3TQJzCosRyLfZQXYtYV+5A+glvOk+MU3poU+682ASqYNgf/TxUX7KX8gUY62H65CUAKKrSO40
TwQR0+v57aNkmjh0ino13eTro8vfNtnNlGXDZzPWwEDX8pZoobNti/SdctsPVZfEE20pRmsbGCY9
fvsUDdEPFHpQ1/KVx2j++nBJfui4hZgStvKeyNeQoy1CNK1MNjEsFlrIjk2Yv1TDnoycY687W4Nb
J589+Xx2FBPlyG/5e2YqS/mNwMV5IvxqIe9lMSrLpjfWQYUrh2/YTCmWu5hUhDgo3F9nSg7y6aPv
fBpbGhN0EeTDiaPrIDoc1PybvIRccZdgktcDA8iGs9XQTIV5tJ7eOhOpE/He6oN8P/macm4IGWBo
8LeBp9xHjYde3iL0XhPVHZ3m2rCXNyZCRN/jo/nDRHz5DXH+j6wVlxzuLyxznVm0+D/k869ZzDR1
5kqLKRHcuv7zLIYbFA8GfXmKgNlBaKRxGZxZuBoyad7llYca+WhV5W5dmqLyySzz5tA6C3Zfa05i
65peVYdCr6irm8XoNEcCEvi0M8QaB28wTi6ILvkt/frCJZH9V9ctZ+c/zL5F0XX6hJEKbwUqWllA
xUtFM+L+67dxQdP/+/uYhqGZnqPrtvGn+9OjOezKAUWfZ+jXIb5HcBHkbJyUwQqxZQOwYYgQcTLs
5Pcv75jgCddjJj1mAXgKT0VjnZrMO7WNeU1i43QuC9naUKSpFolBto6mYKUgwISu1gPVBqv43IH2
DVQEmaK69TbzZZseprS9pcJ/kj8uJ9gpc7ZynDaWf3fBisnHq7PLm64wTu3gveytU+JtoybZN3F1
03sIkRP0lc55imvmvH89RvK6yR9/t1PnJMdk403bOF/Jp85PDhEgql5/lHMRJuWbnC9SuVL1wada
4fTgW5bTnQboS045es2USMHnvXLCd84DV2SGl9Jcq4V5IhVlC4EOVXb4N6OB7cYvv6U/jYbccH4f
xfLWyvtD4DBKRaY2nulcJzzMtLa/Hhl/9eBYDHLHVKk7slH5eQCabkZjOwcTI9dzudwEIV81s1xZ
KMtfv5X5l+/laaqtuRyjTHYuPw32Ki4qo7aR5YKIPciF/F97hCBhsWG5k0NNLm1y+ZZTTUIAI4Jk
tgzy6uQiKRdM3XBOCGkXbW9e5TI0IOligMj7Iy+8jgku4H7Rvyfahg/FMlQyTOV9/FoTJmdL5/wq
Mw1Uyj3CuMoFrec/f02nufeko5PiiHzAaT73Wc1/fR+0v9hywUUxeRRRaJD8oP58HzRVCbLMpQ1W
1yvHce4qvRbh8yCxkkc0Mtvg01attbxYJcDCzqYBZtjs11fxV18GUBhDNzysp7b7p32fZrSl0bQW
GVXcLznW5MovlyODfcWv30rT/mJcu2xYGWea6+jqn94rMdQ4xJKLIFx1TnLX51flmlRirV0glSA8
ghWEHY98gsfB/5th58jb+ec51rPIbNBU0+GWE87xxzk20ZDLADGKcbrzUIuMWYo3TIW3lX9W9NT6
OntMcYEY1KhalsFcq25ytMltY1xmBzku5cIil0m5fsgtcWsam6GxycTpmLTtk8PUZZFYFKbJoc/M
q1xAjME5yelpkvhA1HZyOMpJXr7H1LOFY4oLbbxTRcfeLiTQL8vXw/FrygKor8TKk9wVyZXe05yn
QuexZJMT+Gzn3PxWoeQMMNBwlYh9oLDV9Efle8ntooECblAZwyxuSnwZkWwC00wZZnJMQSD/u1Et
v8Q/3WbbNTQOE6B5XOJO/nSblQxJLT3Ir4OErsXrKSbQaEoIgZ3J8SUvU87zFeZkfMLyyZXbh4hr
/fVw0//i+eJKXM11ya+ytD/HoJhErKv0fYjyzDwxA4WTNufKy3dQsJcxVFHdPskdgHzk5AXJi6OL
Qt6CBY4amSQbbDgTJ7lhkpsig6uUm5k4Lw9VFvzNffuLldlmTjRMWMWwqf88KSpsNkqCwuPFyCxA
7hyHpSe5+XagBKbZ3+wDrH+/NTyDtmmpniFnfPPPz0KYmiElSr4k9sB8W9egsHZ1WJy8/EzfZCkP
f5mjLGsLZDzfTM09SEHRyLNVG2kLkS84S26bxDtNwj3VenpWFMzPWvgu59sita6YrcBAIqbEoxtn
9Q23HYbeuTzkabF7kpurVB3m1JOAU5pfmy95PvG1+ibHq69liIwCkt6dk6caJzltIy6ceTSqQ8NY
ubQrkkbDcqPgEUHgoAbu6T8eQHJFdHVmR0w1qi7nsz/syvLeznSr4S59nSPRIaRY2ZNpSTHnJHfv
XsTsLHfurBkRD6Poo3f5CCt4W7JEOTjMEUS2/H5QUuBLBKtakJEtv9emuP36cv9912CT9sMKzsqq
qigcf77armLmdoMRt4vCgSSobhJfFfj+Uxlb26+TgBKsvt7yP6oQHaOPCmDwj+a/5K995LAFI/TL
//1fP/3tKRf875c/8n99oZ9et/7vrxf5vTDz01+WX0Waa/sp45/Azv12Db//5P/rP/5e6vm7EpHK
6vK/vj7jX5WIHnJxzyIeyt/qRjKVSZe/8VsxSPcIg3LkgssphW/KYS7oP+tG/tA/GWkekU5oIi3V
clmtfy8FmS7/ZFk2GwHP4ivW+KffS0Gm8U9bd3AEMdUZ/KLzH+VHaZbu/nwcYU+mm8wNjk3twOQa
v3Yufxj4IbJE3e8kp15oJE+0bryBknPuSDqWx+uDSMjaC/pk7nuIASy/37ulfWSSl3bJrly7gT6z
IgvclJuUi2EK920rEJ7p4k2n5QREgrNCaRHcXPnImUXCkbkMptdS+M5L5HreNhte6xLoukbleSmS
DaBUexnqL4Yj7aoQDGmkf4y6BeFwwKdXIc7yUpVefu7h/5zqpa3a7qxMagebWnhEHJqiZe/yZTqy
r+u97SSsCmkWNofetM6Yvx+EU5pHRSPNXO9gV8BKUMRAQILou2VDiHnHd7MXHv1zWnRjYoh5hSaG
YCwERNjid76KMjHr9MeR+YlOJu7fNkBcMtUbUDg2wp4GYnGtPgRGvI7DQDK9kPchT3MWpf/oDdpr
WqNN8gfwIMHgemg/O21uVD7OLgfQlYzstCej33l4aRcYsteO4AcmdAczz03fyVpqrtgpNxk+D87h
8YOWRdsWq96yt5HFD+DjDXSXXYj6S8dQe5xWUeaRD1VT4YhABdNMJrTD36Gj0xZt7b4Wqh2shB0t
2Sa5c9/2cd3740F1E+zvO+riLWiO9KLRKV0SPEBiR3YawuqdUCTy4S2Ho11tPrYVFpNmhHlvjd1b
o/+wci+nAthek7wDiA57PbL2KINgvDcaMax9sAPvDF3YGadVXb4PSYPvSyP1z/M+iUnIqbUXbPed
t6EwJJCD2oZhtQcTHfwcixWBioV6KwePhlYGd1OGRVSdX68a1N57Fd1qYPcmJIEAx7xAbzIoxla1
kaM0hhesciCXkKY2UQIyY1DdtVth7zFdhPdIcjdNzjJWJ/eRdOINNNMZMrRwQWJ6Mlfb7zqa9EVs
NgD6WyT44TgdDO2gFJp3dCGvTiLzV41Btocf6Wi5y9jcB0nz1pNjupk696EX6THwB4le7BxUGeqt
jRwUFxEYSkV3DDRIaFrDZhEMOltIFcOYa/ag4+nMQuTkPhWYy9lNAI9ASgEEmzKlpPiMGT5InejQ
ECiaQ2uzHyk1dg3uwnBIfepYyWoqMRxR1RQk1gyLMYbnoY4u6DSyROCNhYThok4e2+4GJGqc+62J
RKJ81zjJwHXGyOJbiLKhQyWK9MrUtEtwxqxRLSLDSKab29Y4/hy0wnVlvKq1wTziPCdTqBNX2jwX
3NmQXK/lUHTO0k+jC4iUb35xU7ThrVddHqgcxv0IW3NE15tmyrxF0IPKgD3JNRtodypPaZwDc7mV
OuYmEu9QWhXmJnDSaBOIa+khjUOY7qfkQE9ZvVQ8BvYI8H5pej17vUZdVXgDulzRDpV7R7bXrAXl
zFlkttu6Sw2IaHg6Cm+PFmbRTQW0whbsBwzWVZ7q34o65gvHy4ItfdIHrCNAmqN4q8akKXSuhXyB
Gzdk9AERlT/1Cj6A1Ib3YZXmTbPM89QHxG8hBcCK3q0Kq4Q4gacnGzpzXgHO8nJHk5to2madvRm/
sGkk1daO9RFMLl90Rj6yFQD472AVZn64olKNbmwg1drv4Gt4jeeuBqN70Ejh26QdXNgmVV8inWeH
uhH42ahkT5aMR7Up74UZDZteG59Eog4ICVFXhKA9Fr0W7a0YlQrRJdIVB4LLrZuF0lJ57P1opYyK
WPVusyhQni+AI9UI8xHJgcmYmcRYHUr1I7MdcycMXB4i8hamb0GOgVKxEeIJ3i1gtza9pUZyHNpJ
W2hu+N2uCodqMMoIP7BmrZfajFpyX/UMSIvvKlJrWSwaPWqvdaHppxDbBRqKhoIQfWAzKocrUWvJ
KujHaGGSZMGcCAmHDBCuz12FAWSicCQGxjWEWI6CGxh7AoKeE4wLaMGPYeS8xn6hHuoCN1ujOFfV
sbSNpw/KGonTu1VB5EjI9p0XXXubSATjlGaDTjJS4OeTdjNQKaydMH/1AY0duhZidhOjyMZK2MBq
SFrAjp2k8zSWQXW7J3LW7Np6Y9sgGV0FlTtEecZdBhHI0rL2EmCRN1mA4Sk9Y/kST2WmOMQjFWsf
6ismwapYJUlARVHo5tZjVDeEMc2NIHEPiOefVNfIj9qES6DySQnwTOdklNVrYkgtPAgfnsvp0bHC
boM+t2D9eoVzF+xSLVwYzhCC6ILiU6VXrYLakzbjtDGRuC/IiX1DHyjzr2vlwr5/UlzjGHW2uQon
8w0Sxjc1H4sdOZXeGnU1HO9lPSX1s+FWmFOHCDKPSibdqbSz4m4aTyDJ+hlpDTIknNm+LiaQPSW2
GaOvQqwMK2DF7so0OvEMF/xAzmHcERpFRnWbmtssTVIsxB9+OGC3YYuyGZukWinV0Gz7iqQYv4jD
h4bnfKNUWJkaUEfNhI62csrsQdVhuOa6PXxzqB63CIqDcurugTOYc8yNyVFvpQxNK/u1V6O0jasQ
jlJlETLvWvtcNVG65N6py4L4NQuXADPaZUb942CaRnwMIUwstOEV08R0d5NdFUzlrabhT0a3T54U
LLXGMMJLqYbHwi6z81A0YlY3Vrr5+mstSElJFXgVUEbyY0Nmw1FnulmAFwsXRAPqcHAhVLg2kxbw
ZG/f92OwZtV/Q1feHUJ16KHX8P/M3FiqlsHXp1aavwQTgaLd1+k5ZUFyDJ13GuzWI06eYq6o6TKx
zOop0nF0ZniwVo1tLHIjLoHcAqPaeYa38lKDvyqBGqBMh74ShLu818dhNikMDR8U9wodkXl0aDNG
urUpA5yYihBv7Ct9BGq7mtQPFDT1eaobczvIfZcSnOCm5xtLYPZWW3RYzQQkLCdYxmi9HOwP5jVI
KLqE8i4KBRugyjZvW07eGllYv7cN7xVrMUsoSgbTh+IwaugzSQry88cGFZ5AT0JU57Ng1sIlboeL
UscPrWO9MrViVsReT46RdaPEdPZB2mHc6N5K+6a59gUu2LxvYc/7EQAFnzwKaAKzxLKf2mCw0e8g
F2Pbv4zjM0lsg1IeXCDbCDvpuYwLyfozJlxP+IzISpsUNMzM5g5bM1KqZrGRM/EleBEa3Hydps4G
6p+OkWOENBCTe00LW8stX8OMMM3U0j7VOlFXcTltPKE3K6yWJDGCUKOI1Gf30EWth66DzDpylHSs
caQcjG66YyN3gIM5L4g4FEVyStseIbtL0aneWMztTQc1wiXVVLm1ZBbXnrfKgI8OibKqC2sO88ya
DwOe1RD9ntJQck8o+g8xn8zuLjyKhL+CuCQpdYKRmmfeumUzPIUfdolzGc+ZpSGewX06NvhdI2/W
K+QzSB91+V7CJotsWrnepR8bYAAddis6XEOOGosGWk8DboeSf6OBBdMteleSZYs9EQ8kN6eBRO8R
JB3lNE6HjcInRM61SAxtxnyE46CdFaAd68qh95bMsCzgD54AYsZJukJlGc501FV5V39YwwfVZ2z+
+PjZtcPoZPYknaAlOBK3jbinqLxr9mOVhHxAessHPEsIq0VEJzmoZp7eHVO7IyhtmBWkdYeZgGh2
FR7nDd+N2Z+p7Vqzm3PT21Rg8mdHnbBYIPFW8+cxO9QhoX8TzlhDX3YIFn1FnwXjRdSgFmDV0jZH
DhRCKq/6cWNieFMrDwaNcyoxB5YVcHbHe7GH+BtdnGucRspSbQCusFfEqTFRGKXII8qE/TkNz9rC
uWnjtO3w45rsAdWPkrcgjepktuW21b83EFss8wYzlGhRD6V3u+0HfJElFisQZQpYzaAoZm0+kA5c
Lkay0ZygWwzsbZDTxaW2Jn2VTnY/rwc9XHYQy3Gk6rhp9qEZ+xtDzwlGY8cdsFByZBx2GocGxWtg
dmJfmImUU0Fcd6QFheqMyB/8ReOAk469VZmMB6exlkr4WrXeo25O9BzgzObNiAafnUTpHiPqJOHZ
InUFIyrecubXbWdrz5OFscUcJ+5ZrT+GHBTxoDiz2Bof0ql49/xQw2bmVhxEfT4mSNRzpK+0osJ3
MA3qnNWynzd2cVVRHPX0yFGnpVelEQ8KQmko5+ULWHWOqeyO4aKLTnY6PJVUkhpLJHFsNgiIpZO0
51TFy55iFG/1O27oozNMN9w3AevJHCEfcvNSvyE4d2+tbcsZARTjiMhdw9rA0SH9VpQq7TSB82Xm
BQofEbHnEGPR1xs4P2YetfKdz8KGaVTo+GcC9u9mPG1QTo7LMkd0n4kfHPYYbDyG8dDo+PEMdJMl
/cEs+F5RnLPlMHOqIYU6z/LVcHu8BuFSUPnPARl4e88u3htRN9shFD/CUrlPozbM06LUOJmpsFEM
sTUVy4ZzmzKZ2DkCaIT9hIu9DLVi7LxiWCRasYE0qlzHxAs3OrkfSKltdcMRHQaUHlbggCwdKQhS
RTonTG6Xoa3RRRRo5So/WeIsyxap7dhLWIqrwYEkRcKdSHG/4jl1ZmwhqX7YyQM6fmQZw4wQNvqd
UXIVDtNM6eSrLEN96mc6B440IGjIU9ginkyN9AQopv0iK0Gi2+ZZ60cBP0goqzjGoeiLlCjQcBix
4Heciq0SDki5wy92Dnkom/jmwkMGJVErpDf0s0CxZxXPFk4/D66AbwZHF9NrEcI32+qgNwZwhBFP
g3YPm1OLl6onr2Y58e9e8UgpddZ78LZCQK/mOQke8+JhcHaYClZKwtE1+qzL+zB+D4arZ56r9jIO
u2S8ddm2fCYrzXcPmkfRkqnQfqwjNpvBt2r6oTsl8ccEGMNdIAFowU4Q7uQ+4LRS2NVcJ4omZ7mM
+rfYBtR1Vpp7Op4xKc1CKjI5tE800kykbT7nI4bJgyW+oXhcEluIEnSlB7dueg3bbaOQ2wIO8Yny
BGd+OBheM1ckw9RHaojNz6TcwKl8riLtF58hbu+QU2jA85TlT0HyKvzHloTCCr+V0QNJ9G6xe7Ty
jRu9JP4PX/kI4EL3+mtP7caxEaWz+vCokLC3rfp1OS2NcZViu6yHdxwrs4z7nZev1rBT+is8Xazh
k7kErmC5mz68mdlr6jwch2AP3Dgy9yQnGj6c0cybZSQIF/2L3KaE6IgPgGEcZxMSiin589gdev80
Tksr2As0IipgRdItgvgW6eqsw2oaAbtuQGhqq9Q81gA1W9b0TezvyayLkpdYwC7AS7xSC9gjPTp4
4y7Iq1AICfH6H516qAi0rLztYD9oZb0oge95/r00di2oyh4F77qjA0BSFGALvJoRMNMvBQ2YL9Xy
oFFenFXaUn9Z6/quRTvZ3ivAtQArZr12db1TUr4QukH1hRRGdx/Axh+gX+HR+h7p50bmByDpFfrK
q+aQJ0CqZdm+IzrWHDhJFC6elntjmQzW966HJwPGticEiypO/DxQVJIP81uoPdQuiQ5aPHdBtkXj
1YLawc6Iush8TF+s5C0NDj6Kregi2CNRt54V5btD5EW29o0DcvsJXgaDFpjnWGwzF7g7UxOpavW7
ir7BIeLyRGyq5l99Yt81Lnkyt2OG/HPO7Ei5yFAuAYqlgphQKZDWd4q1V7NV3TNxYUkmjGc/dDc/
oX/D51ygbzeOaF08sW45O0zOzU6+AeJAD5QHnxZlHlX5QZbUTNiX1gDbtEqDvWd+18zvoEXleRZL
4zpuSIBZpOSkKBu/3zndd5GcdHxxQeteS0IBquoROutymtI5KFSmih58YP/DBs3nw9FSW/S6jxzN
yySaVziQObi6bFR8U9mCw8Xj/60ztnpzVuydUbNY9O5JCDaA1l2NdqRHMQvB/h5cLM5rgsQ6Acwn
pkoZ2UyMF58QM6stV9DS1mb3zM+I4EyCtdXuWprw2trDx93mL220Zcn2SSulUkOBuMNc3OAHQjMt
nRtY2YInTzwrzgPvoXonx9mmCuQmDHRs8zRKCG72oZePNBUjcc0lXMe9OPlDbTwbkjjFdhviFkig
TZZ0m7J49bwdD1mQc4BfOYJ+/kut/AiHT6/ZI11U6mXdUwFYNCMhSa+K8ZAhv5fHQFRR6Y/auxD7
XEQXq0O7hl6PFIWzp7yoI3v1z9K5aualabcj8ndj7rV4c+dteE1rtqn+c1oes3qnULfeO/ZzMp4T
FNv1Et61Ziwsf1MZ4KYCtvP2rpjIF71O+skXpz7eUUHtsz1xr0ABSZgUTGHIU97sgGVuo8a8xL3T
i/2ol7OG9hOEWxcQ64q7zARI1gDBQ0eZxjSArzFcRMrmQfOPXsXvbq3x1GZ7JSFc4aHSlZU7LG1s
WEV0b8uLsPcAnjniXHOxBrzUHL2QwJajVxxFcUnKU0M+V3hViaCsN6625hPZ43OGSK6/KNFbQ4sj
/ogJABfd1TQuY3F9tagN4VdBiYedLNPvRfDWdlcmmlGcU/fUxTcR7afxoTRf6+Kg5Nu+WZFOQtxV
HD7b/SFnEesoTYlPJ3gYvUfmGCF2Qj9qIaisq1ncc4vQcIvZnuk18NjkAUal7LSfpsdCCR4z7nZd
fkfdJCdkbxHmHAnVV7d917AABjjsJvQ/CyPKoEY9IvNgRwrNVgB3J+BMXVDbwOzl5/smWFOjwCpI
n2I7xic9ec+0OwUvrt6Dk7csrZOZXIR4GbtkxZ2yi5XfkhniAiRLl4LGbjZ+9sFrC+EjexTaVoeU
Ax6Xg9easqWDvX5acBvR3gBswFI6kVfAh4qjNzdfmcwOazUAXLQuogeDqEi0MMQ7Gcq3qHuu2DQr
0pMzvLbJTgRHu/woh+epfkqjdZac65hTTyKLS7PesvBzMt30mKPG74kNYP7DDJ7wwDVhS7gKm2xv
WPgldIQ9Zfg82Pg1aoyVN5wJxZ7FQzLTMP+nN6NfMX4WlHl7HCisW9x1ZKhGtS2iZ40zfubd2+Zh
qhcRWU3hzpkeWL+4M0RoueKRbwUJ/lzXNmZIqPhR8/fY7kT00WvseajbeeN7UwCJYH1m3RzLZ3e4
IqF12Y3zkfgKpnw5do+pGLHXykVRBDtzxCCMqPJdsOQwfvMba1+MS26y157PaWwzKq8WuUTBGkjP
QOZLtXS0OYuq0/ywOLFqzYm0+8EgJzW7Tfuqfmy9F9NZ5jiTix5M4rj2tTMPXSA2hrvxVbRK987d
pPoBmmLirtrpHfXyoHyk7tnxjqZNfhwlpbWnzhjh1vihcfBv9hO50Rnm1XNQsIzZwI15UQyzaypq
7Nj1FNMjdfgN0U4D1RAQB7m2U7tnptPUe5+S59g6xPLhhhlkrxuCetiYpJhUsg7HCnE7+AIHSUcE
hPDIfsNQ3/thl5ZrTAmZunZ1LjZU551oFmX0XCzHAAsJBCZ8F6SxQGtOB47+HCMDyv7uKXB41AkT
p5fCaGBjbRoU0Y6Vue2NR0XYc1ua1VJ7qY3A2DO6S5h6yuLgYV0BLcTP8X3htJ873aUGvIm7V++2
Ce77Yam6uLYwBcePjn/gaJ6gGGHjTLiD8y0Bae5wWUDsWvHRKc99zfArriJcZdrKgybRI8jFZdQP
YEoPJlUebd2rxxIqq00UR3/v+FoCTmvFhtUv7i4tNucRc5kDFcZeIrzq+2cxLOz6Q003TbMl1Urm
dVVzymnjeO2LlUrOrxt9Ws4x7ZW5Za9pDjKKwVmm+SbvycaYpeo6qtiHsCAqeOnqHxMOT+INGFA6
B8OQeS0HcrkMraVR37r4makYyNJIL7Hyj6hPeWT1fmGiUCE/KFjkwbb1hw3YtTlFtPYI11YhPRol
KrSQidSrE71Fp95UDHH1oRbpjMidHV2Xdi0LzvB11rxWBiIWxyuFqTJbBvoxVNapDaPoGvTbGlp4
shQlB7nyWcmO7QC5761yHJKWN2q3qaU9jmNFfImNZ2BZ5aIa90QsIdPYjikT/WNhvYsIrsVDnl/U
adOF2O2WhrvLhy0XYuP3cvaO9QCrBm7svHssOBTmUGpk/NpTq2xq1JycqRvOIEiiQHy/9UBP68dc
R7z/zMmMcJ99BzUpWhjtmqDjwWRz/GA491rs0Q3CNYroS4J9hvCbtdsYhSmZuCnBygYn+n46D8Or
SB/19m4ZH2FBzijaDRNOa7axYD+Hl8omnfqQ6gv9hzE9xvaLmtOtUinfxD9KFYglZ60nu7wM0UOa
PvtE7TaHHMk5oCoIrUAz1158cJuHaDp35mccLUrinsvd2C1t7dHUvsfxYwQsbltt/HitzegQEgQ2
KzleEHlzbA6+vU+Mt0LZTfHBV48pwKJpXfWXqf9R9wAVTGbqGJ+4OqfyNYjlwL4r3+fRfanTxDU4
er+QJA1+krjjYnjh6Kar+w76aUmNEciHRawWlRIiLcKXgT9643WysCjMSLtWb+GcSBlm2RmLSL21
4cVNp8g75RzPIm0X0I71Xpv4AEg7gvBgnV3AijRHFkK7ecW2926DONSkRoSbNL0KYtGc4cNhhoyU
lya/GcrEvvUbCDrGuZphlT6X8S1QDs3EOQUsnHcs1Mswrkijp1bhk2blbQz7HMjqPIjutO+BJsIS
4HMFh8jgPEW+BPZmklYPPnXh6VvrcI+YPTPv2VAvrnaMGDLFVu6/amNtOnuOKtT1p3MrY2VY17um
XPgw3wTcJPoTK7tZ1bgAV7VFZLZEW0m7I0Rcirsmm8hlZVJxbV9b5YXEbsyYWGNgpo7+p+AkUMVP
3HDRP+kBj+Eeij7paWidTkXPybj4HMhntckkTrWLruM9OebmU5+vA5IgzV1g7hNCtp+gb82EijLq
WqenkE5eYJ9U8QJdhwSaXQppNfghaPBksTXT+7eR4nHcXxLr1JItJGpr3gD6h9JEMiT1oxwKJtls
6TnJdrTbgz2l3XGuzFr9rQn9+TcL/CpHY30deHPCAZVmX7qHFKdJxMcyWDuqhJo8O2Lyy/TpxvxP
BXv9ns/pRo3L/2HpLHZkt7Yw/ESWzDA1FXPzxGo0M/vp8/kog0hXuUlOd5W991o/kk6Sro8JVzZ1
hm6k/gQ6RZ8ZyYnyfqlPAsdReI1KguEOKolRMy7SJ6GAaB24Zn57IXN47gALLpHLeo0p2UPLjBOE
Al1m4szj/J2drxZAlHQ3v01eK2OrBKRdMdG228x6zmncJjXcVvgrqH8x/jGPlOW9IhAjJtX5DfcP
Zuj+tALX+0S8G7lF7zgD3/zDourMyy0fGcFxaXAJTJiZMxS1Fg1non4tTYTnp8l8X7rr0p4L8dlS
doJnOTmUqphea4NPcsG95Eu+6In1N/UvK7HhkONpp8PngIFQzwDjgTi76bUITtr00Kp3rfOiHvSI
7SshnPM9HGYvF37amKwfpKjGfITIWx8d+qdG45ARxJPJ13UDogolikhEtt6qRKN0kZjZzk8t16Lp
JXkXs6s5evL4pQVfMaFLgVK4SLNoGaG5Vof7SO5G8SHX58H9kqGxNI8NeXqrA08TNoZ+nKejVD7L
ACvt+zzvzGdROIryPgqQV68UBGHWi/m0SF5ZfmL+oBMkGc+CfrH4EFpp12fbOLyFzBhVQwqz5muB
tee5wi86RlsqZOThVnV/SfunGA8RSHlALmPCrhoN60ZxWKLXMn6Rxp+Zr6LlBhadkdK4tPkkC6WC
WZj4KLaS9GIu7wsAGFOEKxEAZ+TviNus+hZSmclzQNMQOLq7kD32b4CGHgQKs4q9JrytuJiqzk4Z
4uKeJfqTFi+cn3g7pGCzZqouCm89r8jKRP1k4NFWsJeqp27xeXkihhjjmlG8ha9+Nl4FlOU2Ll8f
u7NpPGkxkbqnVN+X6onzLVNeovZm5B9Vw7Z/0PStWbPzbE3zfdbBc3u34fyUiGYbgenkh0lcQSDe
RI0Qou0if80ZeReceSrojTwhROZYnoIL4RkU1245sgru0TgnqagjCVy8wuzK3AF0gVVuJT8b6oc2
Z1s+UnHaV9VeY+IYXFJoealiSSChfks/l569Aq7N2tNa/lMRnHSgtdDrIC+Gep25dNkHkeR9lb7B
Tia/JfYJRVTvjeU+JOUxT3jfqTdCO2SvYl7tSSG8IgDvr/hpiYBKd4rg139ism8oNIOWpwYi+xqE
33lMwHnuYUrNC5wAzmRbHp4TAfRn/qBDICcQJtw01ZbxFSgoqTeoDDfNGuEEUWdUezaHWr6Q+2Vo
v63yTihq0ZBF+YwNlvSHKCGl4LtJv7og8+KILpudzqvQOBom7iMAofic1FvGUsHatvQ9Bbcx37bR
WzYfQp1qwU+rGuwq2kijfzHRXWdnC6kree0xWT1v63tvQTpyVJ1YtNs/XXfTmbpbxJWHnnigAjNf
4w2KQzBpRnUIpl1GwrOc5Jum30vDBlxOBIMM3KLYsqsshl/2u6C8mfpzSSrepqWe4F5DtbcfCsZ1
xLk+5mlbsPm9eAatfWmQ2HHSQnGbE8MVKu9F9ix6KRCyelDnp1UqJTDaSOshngGcz25j7sXxBOAE
RXQoOEfS4pUHu61J3GHP6+gnz56j5WGlH+Sh6jXG58vfi2i+J1wtawn62F1VikMa4mdiO6+B5oG+
UrtTX+qZBtMscARqlOLlIzO+NCO1c4x91rWrARmHx4jPjk12x9PZWsdpelnrG9VcxvZ+U8PfHhHY
GNqaQpMQrRDrizpSpdEpF4OPM7avkcZQPXMUdg/a25zGvE/LY/HpAKq/R0fE++/r3uDTDUm+LeCR
AIqqIs42qIPgCodWkXGPCzBhk/JTKgAQu7zaKOqxpq92IAXjOWMKC6gg7gwBHEb38NlzrlXb2DPd
lh25TZCwMKylykZ0iBXje/ewp9c3Q/5JHAQ83SlzevAAVETDU7a+3FAL3QR9rR/7maHI7wiXWg1y
3uh91eI2sJgqKpD9vkEGx+5Pr6FBWAu5u7oNIUpFxLVn7xe/hPFlyE/ZCgKsJTnjk1R6Fcp+QM+6
dtXI5MKhv50ctj7C+Tp9xBN6wwraIXkly9Ft5Mv666RsIB2B1FyC+pmMfAcE0RWNQyud2vVC75h2
g1cNb6XaemaZHEsCuz+H5lT1b3xU+gCOr+7lpURceM+qN0vdwokRocXbQQRs5yv9b9dDxc3UsB0Q
bQmsQfzxOFcqCmTGw6j+LMKjby6m9qmlXjz/hhFRZcuP6stYwO659ZULn0ZD2GDDruHwjc3opbfd
QaW4kcBuPlEL/Jpt29OC3ehJJDkDW9MG0al/0vRIx+cQ+NbCRiw/zfKNj6HOsEg4NWv6sCWpxRGk
T4FHoqCBsKsexL7kpAm6hNDTubFT/IQNpNkukx8nTtke+wSz68OI72GNpv0khm+QACOlxOmZfC68
Xl1zCNkNqIdRCz93OrtmW90GOyZGFnYuRpHbJCS0MAmcks4shb7KNVUl/AoDiOoa/lY4qwM1t91z
pANWEYfVZxS7AUnX+XVAfIadOCULVBAw5wIyx6HgdIzp+vBMGfemT/bRptySw1VtRmQvm9G6KfMT
HiNbIwI+le4i4EVG3Q7Jc8q4Sdsj6F4ln5HFgoAsFCAp8bv6SVG8vOG+VxyT5BYKEGx+4AnONDmo
CTv4NhCOpvZm9bPT1i/Jk1pdo/l1PX2G9FkuDzh1PMrdYuMt4xQnb9QmtZMngKLH5mnyQcPrW+Xi
BIg3hssdBWLrE34177EQ0o3IHWK869NFMTZDy1iumQT6AREGBG0Z7Ol2QpG57DUXCzt4tUtTMPZ7
OT2pwl+gPILgRZmPCmngPVLJv7k7SeW3HhNhOgMcAKO8ZtlfoEMZnn8pB7auQA4AcJZ2Yqdkxgip
MYzf4+KL8jNUdL/IQG1SjZEDb6Az+MlLT97Eyc0CYaFF3auoBioi1W6LP5AjZn1BvYwimjt7YtHc
Ly6Me3zqPQLIqqsIPydRbYj5cJtphMeB6xSjpzt0RnF1L6SMf4ftrzg91wQDK7cJQ0DLo1Jzu2t2
CbN11fQvMunhDA8AHM44Hhv4zZaFF3WLCzwKdOdYLsE4+XspnOb5Vc38tQa5oSc4qf6aSoW69fvi
rSnu2vS2NJeg801kCIr0g/WKEtItkHDBwZ50u1Z9oh4CkOJGlhdt59VGEmhLNpoNJyP2d3d2IjSl
AAHog67cyC7aRXu6mIzIu2hTYdyiOZi+wZgkVEb6glTTbR8cpvKUrQKNFu1ESJRH9TD7F2rkN2Ht
5W7sjz/W7+RpjoT/dgaCTaAS+rcio0baW8aNWFwH5VsUanvpFCqernLucYr2nyZX2AD038iBnTbU
VbVklwGQLcKX1L91xp2Jt2EZiTxxWckTEI07ueuR5Evmi85WrwyMUoQS8AV21THVN4ojwmvLNv5z
e8FmUrdvQfWUFZvyqjOoiEBOZcGEsQLGqdOM7VYIiO89hfEOYTxPhITstKePqrNz42qhYuZJHR4c
tRNXlmRdTF7aYAs1A9J+TYp7T+SuaRHgTo23Sx2emD0qWPgWMk59hwJCejMR5yw5pUrTikdbQBXv
KuGYIugg19kmhbNQdrqwoSfHCWVf6MjXFMgiR+7JWcLYMNEENYkPkqBtFWUumrNNtMuLHXjKptVP
1DdHrEzKt9p8rUozEdVS33MbkUkoTnQGrUGzHDvhq14wy/CDS6An44r9wvlFlEVU6/yMFdpoFBrr
iIXlqqHFB4hwsJU1e5LQGBlbZRs+5QQ/ppIP0ogOYysZX5lKdsudEq2KCuTyozJEX53OveoFBE1Z
J0I58/K+AiYi3rwuZ7UmE1Sun5v8LafMniKopvEptcry19746Qk5Hb5E2R2IrHQpLiRKyaVfngwm
h84AvhqPFCgU967p9mnHpEFJDI8Aj238rUYveX+7vw6kreFISDeSG3uMOgtLnr6GRXG9aaI9Mkp3
YLDmo1NoviSelLqeG7eCCbxXcNt1EgcJqaakgLNyfqewvKizOHCtziOF19aoA+cqaHL+ptF5YD2q
6aCL3iBshTZCjsD5S8HT+g0ZBPrJToyvuvNm6BSsdnYlPYoYbH1Pa5bR4Jg8hfkZvgOwemBZ4A91
LOYlyDoZgEdl5De6t/hukDAzAn+0Hha8mUx3QEfsS/HNYLigqtqVMTDETHtiTMasL3MVooMYj7lK
10p2DQE7l01E6yLXfnkOfGIg9aP8XjMjRmgfDXT01NPQYMPxjktqQzCo9Q5SAHH+FGTf4hQfpxBZ
RHEX6AxxBCcOd91jhvpmuOWaNG/TTOw1lg7qXxxJ+tG7l2TD6dudmxpHN7IWW7UAjPwqA8fVvurw
zj/MtBV81cJh6S6S9VLk7Ewyh4Z4CFS20+pRByq4Ctd87USgD6JfNZsMYUgyMpDE3iCSYto1dqm8
Zcav0YIGilcCT5xY8/PRBTHOvwCc7eSjHhzEF7bBq9EUrjRug/jSIti2Fm1TIqxvloitiCeCH6rh
Lx0cfZ751Yi1RchLaVwZ/KmkAcfBdrROtCXAinGwkFrCc+Ca5ib6Gw0PBUC6bFSd/GNgzHEDtLbi
PNHv/xeM/IImKNnpG6qp/l2okI0EVQrfFc9ZOX0rlUpc/94sDpW1C3mI+79I/QhtqA5KJICPAIT5
oetTbl8sZFJN+CkZz0gh0ayFWL35gsttuPr0KC/PSR5o2ONl4UNL9obl8PuwgQ0Py+LYpnxuiO9x
dEqXi2IPEM9vefYLjk0/ab+DJ4fWF0AhLspwk64icwToF/pECxVJqGxIVEcxO9Cr9ccWO0E0rBfK
CKbttJ6EpIG3IRtOeWLZVfhtiDr36y7fZghcA0Q3nlCjcfs1wy3M6IaJS5sPE3s3T1PJg8vQNRi5
m9sf8z+uDmVNClfr4n9bQMqErCOtiTcRL1D3ZUCDR07oUWyzSjRJ6KB6Fs7Nn9wQpJXKzeFF6kij
Si27tGRnKj/H6hV1i61EZ4ERxeAa1Nzem9nERNihbcQ1o1egprhsEKeTQcH6Cxq5LExxb718owC3
LilCLNEQf+jiU4NNCUSf9InmzNQWFPcYnnRAFLCCbzqR8wWbnVh8hsK2a1Eex0dS3br8b5DeZxTH
eRg4CM0Arf9aHgGSXZ2+/ghZYYCzZPFN5dfTlgMKVuSJCp8wAn5AO8UWCdsEuAOTyYZX7WeuX+Uh
ttt8NzrEYY/Vi64gU2tJiat+sCg11kYjy284jahP+K7r3ofyCAm1zN9JDYk3qmsYT9PW3AXqQyje
5JjYUaL345buVyg8DYnUfeJcZhUq8cAAwzsx731/K6fLigjLFGWuKhstfPlXuB19D/mnAQExhZUr
ZJR6l098UpzIK+I2vxvGPp5Psva0BF9Kdcnmx/qftoQPE4ShQA40mWvhLiLZ6G5VeGpZ6qQdkio7
0+9sCerE9urKygF1pC69qdDrUKRp+DfF718wtfpO8pHmsWzk8p4LYEdaLhFD64+8t1q6OV0kwg1W
dYUjCoVB2X00AQAd1FFJCuPoLfK2ASJY8Y4ZOnhK/QIES1BjnFjPRvHCLmDnCaWB/rRNN3m6QdQO
L8VITLaKU2NJQdKMbHUj7ovdCB1v7ddfJTL8HJKjiD5JZLU/WhjqRezoo/vpUYgZ0cfCJj5TGFUH
r8sb5GGbvkp8vxiNEGhnEQvOQRBKOHkfg8DS5WTZlySm0WLRnofpa2adnjfrfqTwk3pchtGpcSdk
oDBRBZwl1MI8e0BEuXzg3xqm7wHJyboIZRV9idwLoX5dr25tOH8gj1NhyNPxK21ewvLaiheWbzX9
iQRGjuQlWu7s+lL0PjWPDMnSCl/0+R1OUsBthA3I7gJqHmbLz9Dabw1vhK3bs8PBZQuRn3KJtxwJ
3K31QIbi+K01BCjwswCwol+TgC37yzrX1ytqK6ycUB+eSsS8FRJctb2H8q2F0pQ4mYdnGLZmOWL2
QwErbL+AKzUmAt7EUSUMeWxYJQtAVFBZEc2ZZy6OQqk6pvr2LFWc6OQEdeh7EcN3n6Y7OLJi8zOS
FXWUAJ8j7RkuXjQPc8WgmZ8b4ameRSof34NpT0Xcopy6+RIwK7ZvongVhUvB8leoeyPbk5/jqNaF
gheo9Jvcb4NFccp61wHxwObaSbNp+S3hP1asyVso1QCPwW2Eu2lCPS7/yfmjEf3gvRbuKKMMPudp
vqcUBRCeQjsp1WcLlANwR2we6vqs0z0F7VSqhYvkXjY4MkTmkOVBZvN6Pqr5Zt3tIsu2XCw78aFK
rvSmZfPGKHsPKyjY20God3W+kdMtnhUGobq6pymPLmoL3jtpAv55NfRLrD0MJKtpKjtB/KKY731M
uyCQ5DU0vcyFRgwdCKJ1hkJ3NqUfKSoVd/LreJetL9abRES+Szrn4vY4y5zYHxRqIY+h9CVEP538
iA3Wm2uSfAgY5fIuBlEwkRFRzAtykIRAe/V7hICHI4LIVPOjhDUHwnA1yy83fQWf5bfFxdAOEtnU
aKDhMLBLrE8ZWiwwD4/mkzjalSAl1UHIjs2wMXI/hUFOmx+2QJ74xOJxj79xiZH821sX4hoseESd
0aS8m9qGol+XJiFkWozZLtZZS913xXa2CNBRX2lAb8ynKHlKpmM33Ut9m+tHkCN4pgm5GVIXa4cZ
J74Xi6/Lt4S/v+QlyvXYidNtqrKxJ8eu3faLM/kz/VUwZpvW49vm86QXh/iLrwooe6K99oUpHsWN
rRHtyCCcElOtcnZYcwYGzAA/y45u5k7KuroeuPCxgg8rja2Er2DCkmauT33BAjQwunQJFlAnbA6t
drA4QDRcU5/4yjDi7nvSjEMBWMOk17hBn+hPEuj28hegiRqR6twbXq+mI3KdESypHmN85kdM/IGA
zt/2RtgeQ7pKa/QpLf8Sa9VzpJMny/5szECIvMz1foFdYRuDYkJn9SA2GF3lyQDSl/ITEwNWw01c
GDwNiFghuEbWSw8uhsw04SOov2b9fa50Vp3eMwLZ7lrANkQ0LykTXxW12DKggg22yAV0CBOmLUqH
mcd31qh7rCk2GH4MUmh10pHOWG94cYetvhtIl2A+sfXN7FXTw5rZAIqzHu9m2FcKvJjPoK0VNo+F
KbEHYBUuEbFilMFG+RHTmCI/pyxDy10ZfhJOGK3aryufnh3ogYPlJVMhRtpOY0vSAjHz/SOyi9KP
RgF1s06zAoJM52uMX2saXkNpQwY8CqZpdZvZJY0LI6xcLfosl56e0H2APSvjc2ELWZh/GEhI1+4G
+GzxXWr3eXm1mrd14Kp+OOK6+J3KUc5Gdr+CV36F4SeXUxhagxpqqmFZR2DKwwRhWY0RgleP9Q41
kdh+tOuXYmy+4nTDPYSiy9O0HRKeDp/btG+pwJIYZpvgmgiQFjYVTlh4vtTgF4EELkoDGvOMEny9
wFfI2vkyYElEwiH+IWjtsdG/mgwhv/yu0PQt7qC7xuHOY9Bnm/mj6B9tfhaRpo7lPUF7laHhbzk4
IaYcJQLvcQI3io6y0wK13lfiyDRxNCA2V66lgfiQ9cPoUF99ybOj0cGur0qc3DzWfb1paVVcR7O4
8pG/iAghKBZEtwTSvR5z7XMtQ6uBcq7+Z5eXWdK2lvkTi/uouAXdxwzbXiDkX98Ty0QZxIpU22P2
TR8m5C9y40frJMT32JIPWjHb6AcUxQtp8YivRO0AvLqj/DwNaCZg1tbjdAEB6tpVGMLGPncfMYzH
5MTLfiW8y+Cl4oEQqOxZKnhVfndeG1R03gTqA4cQEaVa/dUlX5UrRjvVuE6oezR+pvGpRz9ivfDC
tsUnu0+t3OPqCZQKG5AhcIBlWFGvxfQkc/RF3bOpfn7OQNWRo6ov2LGdUPnr/RFUtsSAdQ5twuYJ
iqageB5bYl6dUnPbWxatWmRRAv1bs0Cew/6jQ0qiT3ygiM9pl3WyPnWq4BsafxmuTX7qKtob/ori
pw9oQamQ2/dfJk26TLfMb1KrOt1nwRm8U3grXmMk95hDfyVIqIpaDMMEXeF14PES3jhzarrE+y0Z
aOSL1d1vMu7H8sxSqRyZFbhbfxQdCvTWrLffYagvk/hY2f94K9bUcmughuMNAlOkMkmnBI9KZm9s
EBlqVG0eZpX/3+Oh4h1axRqATNUu3Pb6mxZ+5hCDIy+wFQMo4P6FQnGE9KM2ClfRQWwUTyCBV3+o
+tnsKYNsLqu2YWp5VMcXS/Ji02MVHyDyuFWWAVMSfz5vhJ9vDLRCfswyAVYa174Qr4YKQEYFPGfL
cAroQ1GpZiFzCD5M6W8p2Mc2aDjsJTyhQgNxyZ3vTt1M2247zvtuOaZ4rcfsPETrAFLEqCLf2npH
a2HKkaS7GMVZ++tHh58tv62si1AAcJpItuB9XlEF1NW5xiNYD58Abpqxa+NXALUxYd9UfcRUvM1m
Bfc1btZDPiGIc5XdK71sKwDlxa6YXaG4FguBNfua71D+pTyPvzVDk+h2V1xj8ZCh1tLfYaLtoTsw
tcW3ppTcqEnZqaDnkfCHJEePy40PbUqOtcdtOm9X1CboX8QIhQatSfTNIFaIWlchV7KHTAixC6Jw
4hYKjaNVQqhxOr+mSHTHhz7D7bmsAe3A8hSgW4SwW51+Zy7lBRmX0DxloCesYgF7mTvM2wYpjXxT
pI1ORTjZwx5T1zr7oS4fCXQ6Qoeupz561yY3EUK9xcO9Wg5GemxFljuGw/k8VCf0Ky6wsgi7C9wk
ZF8kTODaomSVGEmi3xxdI6Z6eqAdBviXsQkR1qf/0ZpnZ7uOLHn4xoXCBJd7T8I1XmwTJOAGHmeR
iG2luzcerY/VyWyJYfMmHjGuPsxNmvG3uiSEcyrz87NttPDgBYGDM10IsnnN5C/6WXkkJ3lHZsPG
hBpTyfhQbRMU49XwiOwYjzGLoQg5mt7W85SLa0CsMP5FNN5yTLHoUVnDkyTaJ9rd+LL5/JQfwfo0
mxfL2rL7lfwrxbaTYkfrPgck9sDHERuvVv72PkEfAef9RMcpmN0mAEbEFjAEJse7iVXtG//lBnaR
9WT2uNf646qL6/ONgrxhiCk+Lb8VZBE005DoJSsfK2TfJ086f2owoB6/c/STK4JwtgSfHsE+MSqs
DIR4j5rMz+XBT2VUs+EKvhAgDwJXnEULxSb4mlZQZ3BRohJvENIec1XX/cAxcgavwa78FwsgQ3Gi
NLzjkjWeLcRc0SZhUM8OSfwbWjdZmu1P0imUa29t9eUQtKfgm/2i/w7FQ1oy9pr8GYB5C2cddvog
7YFRyRcrMWm56DYbhjwmxpFS1TVqAdMeIPc/2A8shV2r6/escDaBBOuy2qIktaqntvydXxr5WtLv
DnnJsyB5euxKy0lD69++Nag25RfDYcfL7qAYTYDu6DM/zeVn4Ua+RkUGwlismVN60xCQB9+W1ZOy
YtpwYrg8OLV/TWHHqEwsMzoFhCqCyXYMISqw1jOfpYcEeTsDM3OB+W+s0sQrYrVLwxNGPLyMvHfg
qXg2leZqdqf5mm5QddIksyk3wChc+1hdTswMgYQ1PqKCaTvUA9/bCzkIhEl88LuJwymgLtj0NfDC
kggLlu3oM+q/OunjHzptPXeI1kgXsQM0c5hFeLjr+Br5liOP1pFcC86vm847XUhniUJll1GDUPQa
wSszE0OCll2mAFiyQemYPXEXpUBDuRQ4EQgw4Tl2o2Qr4E3rrbdKukZUJ5QG5R+xxSqP7wIAA+kM
QRQuetLO1zdV6GHgYP/esgz4ZntI3dCNF9wEP1b1GVOBm+zZlbP4PtIbTAsbgBL/y2po22bkpOlI
Yq0G+lPpgmJqOjHdYFYmJ+/eFe9lcSi3IiKHTfQrU1pgc+Z8msp2oMTdSr5jEumKZzAOcvbnzzl+
0xhT6/dyeh7ZgFemetV1xuMnUg2OGwVxGmB+/SqpgRMeCcV3zKF2VLp5fv7t/iDyqfAXE4VH4vQ/
7QYKdYYqsO/WW/w1Ix8bOUTF88zLL9xS8SZUpzndMuDpCNTOwfAuaB9yPkGtz3ZEH8Ic/iTah5CX
D2v8KXsoQl/whmblmEeBilvIgPhH7C7tL8MulFrPDl4kzwNAFOVkPff0ot3RDKsEqej7ID4r8kUc
DnH+TrwJapppo0ZnWfdE3M9LwO4WX2EPuAeyjoCPy6i8r+RJW3BGMHbrhkuqBoNRvsOk7JjpKRY3
f6iku3fi0tDqI8tQTymXWw21E/L6NYiGeotXAJA0Z8VbBXaL+dmKT2wzhkYUx2YEcUITWNGa4IU4
hpThZY5+ZGnVhOOvea3Vs1Xs1uFnKm6rCAy50TDs5+imo07uhE9rPmS1aHf5M02+iJfx8QzLi8B4
T+emq4LV1MaxHV6pV9GTu5Wds0UDGuXNG+/AizgEoIS3quCvRwAjowVr09Sb6auk273eU1SoWsc6
+hPG69S+Kqj71EudXsOFm29bDX5SMpYcs9mDG8ot5ATDTI8PMD4Ukqc4MuCd1B7jEblN4IfdZRGZ
cI+Gee/1Rxz9xcnLCJXQI+8CvuQRaTRYMFZclX8Obvmcq5gsPV4hfvGw/hk6D8aeA+NzrVDrc07n
+roIDu+bkNx05SqIzyrUnoE4flXcZu2Dth8AgPPKya3LkJU+tygaU+UWStvO3BqzX3tcJLDkjxRi
hY26q3Ad6NdMeXQzQ0T6FQ8/aY+6/AoLgNaJtW3C/EahKOzwny5sh/YgIXoG561prNtZ5fu6povt
PTAeP2+Trrnkibux9tHEwM39L1q2GZ3FDRvjJB+JxESZ/5lOn+UZlj9WGLedr0r/XikkGr/tBdrL
KJAHNDHqtNlebYs9YQexdVBWqYVH0kmJFqc5FNlbU732mCzL54GvRpGer1X0bpSmN4Kxy8za/V+v
GetzLpEuFW0M9s51eyJqcNN3RyCmxk92MWJtNK0cTmHI0216VvhL8IQPvd2gi0aZjKEQc0v3R3uQ
rTKAdNYzu9MUMYJ/4ZoxeiBtCaHFapSvPmiJAJLu7RqL7Syfhfhm1TD3nAUr2DwiCN937bVKT23h
F+U+8plOuQCmDdiGnnoz9rmKq2XFSNRxi9dhJcjRba7IisIXQl2eXaJM6sZ9AFiwyjQcPq/2Icqp
uzSfou71rQsbrV7rAmX5c5Yw22S43AmojPfh9DSXHHkYdVbqp68Z6MAGZXcdMaAKUSQ3aMWY2dRy
K0Rb8COt+TCbiVHiR2K5Nb7oTYXH+FY6SGpbqXZgeAlUVChwwuMIW6Izt5cFxhyhpAF5ixVUMdta
/5qNLwWwQE4rRxYuA++MVr0Au3I5IqetHWbf+nldrge4kan4CEcFbq6i3r3FG8zXCCvcqEeY3ZZK
x2unMqjb2B8N1VfrnZRYzoBBIo4xK7R/bAhIUWypzl0jivhkJqBUopXoNWxeTXUgveWwfPH7r7CD
xYXCri1SfLpq7+E/R549qt2vRJj0/U8pPg/NWyHsq45iqiNi8hh5H/yoTjKDb/W6rTB/T8VJD5+g
DxwJmqfnaGgqXipIHALfkdqwPuBSFMSXObjqxW/YMO6kR03Y9zXWFSQ1eAt9UWcZcVb4InyE3BMD
N2VL3QiXReISwDLd8uRn3YENTkGTtA0JYjjgd876nwnYKJXcYfwQmC5hnCVlh2A7VPwoc8wNpnCQ
9eDyT2GxXGPGUoJmTPBpxEii8t6C7wRPUKkFGVEzC77oGWXkmBzRSdF5QQcxQ0TYiDjdMAFOyDdb
TG2fLai9G/QnssSx/DZ0vc9O6ZKJ0/Abt0TA/RsDqE1Kgk0PcRzqj0Q8rpLCKh1hMQuU5pdAuUfz
Jcw/NMtJln0qCAzLHE4OZDUyUifyGpLwbMwR8r5DuLSSHK4ujvbvd6OjWGlJIREXpnOwxZ6uXxwL
6a2b7yBjJYhqZNx65RHbvwPTPy5qZEPgRn69jXaTes2q5zo4EDWKUpOPnjwcjL8pracADauUewkE
O8rejOgpVr87+WlBtqc6gAVxt9UzX/6m50B3EbJQzRy4OgEgNIlDRlcoQ8e7oRyVYROlGTpxza2J
8WqUI2p/NPLYdzoKnECPKoXmYZamGOC1RVKL5QTCqAi7jSwtmAbRvHKM7+vqha8isri1OV+ayclr
ZLHUmRXTS40CiC8a+oHu4D8GGFZBIP+1lVLq7xa36Nhc6Ae15chNDcg+d4TGw5vFLgU5sA03w/A7
Vs8x64epO1X+lBjIw7Ub4mS8v27Cxhuu5xNTdSPaasmu7LFmkzYBiAXShsiQwX2El1U+JvUthTga
qIwd6ydzftUJdhRjEll+8+hQMGl5M32/P3NXI8zjaS1AFBixqd7wQvuVsJVaLv0uarbr82WyisZV
uTPNZcez5vbyWS5vUCIQ/gxaO/MdZcV6oAU1n+xjZG2Sl0tFyEe0cjNRhZu4eqOjYT1fA5R/xDk6
v2tLLBXfgfSbJpxJEcqP9sSnB8qLiu+oN1sNRiiKLoigqBNTKqhgCiGBnjLDsAfprtB8EE53g5ZD
84YxocHqEKpkLd6LCd4PEsR4IMElXYyjP9kTmUQk29vccXXh4XYzi6THFf+3vH+fXKFsecc9kwl7
PQbN5owPEPaZqw+YA75gxQVVbt36JG9ofp6vgi/i6PJy413O/mDn9eSVOIEQub6o3sxhG5dHIUNB
1duWFYIWegHXR5VL3tzWfjQzIyCnrMTnIPiJ5sIf8BAirlSFH9X6i8vnkEgEbn4+VyXxCX6zZ2Wf
ormRes5MSnHZUDETL9LLOjUq8UfmMLK01x+0ZWXDChI76XRvYLJXQRcdo4AXPQKR7qdcNqhz1i+i
q3HqqTIhOqTD1JaXAxx+CwGGbB4KCz3XcJpxXqcFjn2imwpUyxmm6eVQcgauzZlwrY1H9Ms6gxXp
drxwwmBqCpaX94iKvbfC/oxQrnGJuhW3NwlggP2ma3HC16ZFlG3OCZA5u2m1djdOWIPFh+8Sqt10
IhWwxPjARiM/qcGet1z45GmLGM6t6ScDd7EAvCKAXLNqv4MFWLslXoi3PiJnabWNEKrVsIcgGX0X
Us74bDtV5wUkYCCVOBxfUXDTHueUUI+rYQXKeNyuxEEXf3XG6jA185c2XPOJLKAMrDG86u2yyuah
DhHGYYfc6EGxGYybWpBuiD/NCJxvgt5Q26yEpX6b0rdpJUs4a1f4tsEfkx1nvsVy+uRZ59UF7NAP
MDU6rF7zH0nntSO5kUTRLyJAb17Le2+6+oXoakPvPb9eJ0fAClhpVzM9VWRmxI17T3CFx764XLWC
2cVX+vYsNL36j8uKhyiYV+FAaa9ONVwqEeHNoUfroEJVqw9zOIxLb12pT0Dvy9HYCyGjiJfukluX
+Z4wCSkwfRocGRFXoiNhbOHqsu1rIH4I7voUFByaqbtwy09VYsqi4bmEuFMS3Do1Hj4X+w8oMw/i
n4fkGD2s8MSXNgPo53JZYPywJ/fSPbRTl3vgSzfeyPZsfiXFtXVnWJbZCQxNaqYoI8uE+HH4/uAf
ku9biUPDx1rKIItio9Z++W9k7siCMffUrA07uXoDqbJDFVM/B+2USM0qsywcDxV7SQqscdvKx55z
Qjac0RdPFZuj1MedOIum5hivtRznPA9Ha7MTmcpbL+76V2t+i2S1GTxTwn58MjIz/VicFLyej9zh
Zs8wCdGaoXFAceUndRB6q3OLnyjLtuIkKC1ISPMYq4s9vFU2rOYRsXjrMy0lbmAcS/pbik6OcQr1
g5TscvnPym6awBkx7vQ+ouKnLz2YMjy7/rZKThV9Pc0nhJJiY0S3NCH9uxyyHSUzAnUg047yOSZ4
0SNeYaQc3vd7ke+L4twY3za/8IG18yMOglgRoldJL1JjXKACnjjTRqPI4nbktxCpKYWjJSYSvE3X
7tKLr6PPXvR7iFG53rrtOdaEuApP1h/hEzA9LAA8YOvx1uPGaggEcQNUvkbbrjI+itiyrk0KZgLh
QWK/kUykx6viuWUVHJTD0palleB9GTjyTY4L/giuBC+hc+grqO2hXPXM+GuKeZniKpt+20Il524L
IIiJ94cp2IDXFkNXEU8aRojceFMFiwmIJIqwl+VmsAMx7cXWXDi5RiedY6stXdS8QKEXeUCFM8oP
V3k12iYrTwzq9fxCYsZyXlFs8ftLiyGk8Wj9iSZPHWaf9cKju3TTlvDZMLUZMLndkzQhwjGK3Ced
LDQrFEYqxiP54YKYMz+zR7g5YAysqjfDlP55vI0RSe5Q4rjNGNJFajtxdlpTMUpi7SjkNlYhUwG7
I1GhTc7GTWbG08HYm1jbmPFU6ioPd5G8NqQFpF/5MRoreL0g8onsccVVZ338tLCCxqt0TZpD3QEe
FM0RIeMBVArmztpfWG0N1/yisyLBrpmkr2J+xI6Lk9Qss+55J34WmSOf4s5uUUBxxbd5TLh31tov
2j0RPcj4lkU9rLLCrpdeUr6KEp+y+VZJV/BT3cN2DyQ0uwBE5jDtHPzeTjhxWBqVqvlci5sZ3t25
hRKExO8alF9EHmayt9aLr0b6y8MbcnianVq8HB5CuYFVUGESi2Qw7+q9a2EsP3Txl2pTcYL/rNBs
iGsKV5VFYVsOv9SmfI30uwx2za8cmHyl7SWDP0TF1d4GSCwFab+Ly/cRf/ohThmU2HbRWLu4/cuL
q4rbAz4Wzxaszz6fnbi8gTThXgfsSKnFFJad11g+pKVDFhKXD98+2SDqNOAl7LHKpwnfPggK3c4n
Q0Zi9KsnLzh5d+kfoXeUhJ+SX2lo79ZwFV9HaT66YJ8zh4mWTrnUVWJmm3TYRYi+mvCfMms0ZXsa
cZyWwH7Dlgsxe5aQkyTuKIKR2AHTYKE94U2I41SRNsycHTguoLPRkR+pQQ7k0LhMOj0y8XCtC8Jy
+Rqmaa68A42ywtlK8lfZfjca6mNaYlGC2FtZ3KY5S7axkOKI9PxvG54Y1yTWlGssruN6qxYXV90X
6dXFSOAC/BIjWTZBTTr6inQOJBCvnWH+IrR6+QUhQ+emj+eaw1Y2Dlk6U5lxuPw92F90kmwOOSYu
gt+3OXyE6pch1zOjfGpMDgDkIEsOu9YJIBUgBGFeFbKnl/+J7zSQnrAnpz0xD8BDhKjXHM98EXW/
kZE/SVQkNPPGSg8WSYF++2FLH7nzZ+pbToVMerr4Kqxcngzpk09GqtnDTRMXt6csPJhsmW5rOpoI
JskymoeLEBADIxkN7zzOnMDba9baMt5Z/aVTu+T+ZZQQHMDhzBC40MUlTIkNdNXxwjpA6G2ImyHe
x/Bmpzv+EyEDhfgRWyoGW3uqocZ7m060GUQpy0eHmVn2SqnWEf0vuow1HrJWo4mJcMr/BAnOcRwd
1A+xvY8xnMX1likD5J8U0TGUWgwj4bSW+UfUa2p7FTYmDvhA50Dba/XNYocuEwe/PjNkccUuA6yE
9inodr579qo7UTQE77lLm2PmEr8vnZ37gnknHCkoiwwmuAqi7Mtt976515pTiRCU/EQwTYdVVVJW
1vZMq4JpovzaM5Cl7g8GzWlMuxkGOc4cID+hkASwOxtH/JKi420rlRgV4b4Ua2aN4fmkgs4qpE/W
Dk5K66M3XuNYrtl+hKVynKc2/pD4BsKbQMAMyTwpyK/j5KOjwBOeGpfKVwkcVLu4RKuGb5+DyPF5
GaLRYbj2mwd/jnFTy5vs3p2/YTHMmLFQRNYTJkudkP8cd0utXpIg49iYXFqQsG8EjmITeiiLjsF8
YC8wGAGZBgZrAh9m/LTqzNQ2pCRCeumJbu4YVEvuh3CvW+1DGy+q8RR5vpETS62/iWaJhp1+OEw+
Jf/tD49uIKq1lTBt83LwUKq4gyubPWIc1SnRe+caVCST9n1/toZwmnTd9M60Lvir8IhWjzg4p2UA
N+NLT4A9TXJK7Cu4cMwghPpW4K3dP9yM0EnBK5oMzYZbWl/l8hNhgTpsMWqIYcsOi30mfwRczsPd
2Nb2ueCK1nDtkUHEuc7FLB3riyo//eqHzXp+Oseju+s6Vh4J5dCbmzOpvPrOmV9FBm1R6BPMJhMV
AwC5RiM4w96e2SRL3I6xecnVtFZUlroSEGU2dBBxDe6zqcJd/QVj2z/I3cGFkWIxCWQQjkFiYXcf
FZlNLipxL6MWYNFayOwbieHucp4B+PR+VKtHPCeYx7vRm2dAgt7kpGOAlbbaE1JQ6RL2esvuQc4P
ec67g7AufVv1x+jcUU9rZi02HVg/Hko0Fja9mo84OXcIiV1JrGO8D8VaGlateksIs4XlxGBhQTVj
AbV3oWaaVS98XgA3gXllS2cuXB6jchkIVSKzq7UzVdR25jDsTw3Gwntb3RJu1qPvXH1bNBMF1kd+
1xT2GDF/FYRNOAdBKIe7pFrjZGrzbSgdgGNPSsK0yiqL8apzWhqsY8AMKL53LXCmms4SxbWbvqrG
mQyOt7JQsYTht3b5qliLBByQsisDOSCy5pgZpKfQrEg7TGxGD7p7EJ+Ep74Sa5uNACaZ+g/7LGCZ
eveqTPiblF6Ws3XNHV/v4J/IPuBVLnGqhXi9a+YSbPAGuTnXsFtI+UGK5k3/sHC3wGifRO7rzug6
PQ+zfKpE6yI/pqzbTI/iDxAGT03GkDZj0KvcGYkBD2aywZGBscXqv/tVgHxEM4819oScPI0gNRbS
qSKzgTteATo+5nPfZr4wSbVZNJ5jpjknNDjN4852eECSL8kAnFhN5eSV6JcEZqwBPcrTv9PqoOXX
Uf/0sbCpeOKaOwUVXhDpA9xb0M0ohIJ6weZGq9iz1JRF4AgkLErQQGs64JsNXnQZi+6o/ObapSbX
H85T1GSXIFIU3xQE3Crf2M2JydUd1O7EMN6VvE/JE9e7IeW88j6G4qHidRR3rcrDmGo4bA2s60jV
LbN1vAk44zhMC6zeYb62sqOBJzxYspiCooEhM1hApjf+NkxmdXxNZLTa6Zdjh8CJOMmHktKb7t39
dMI9W5TA3W3x2s3AHfjFRtevwrgiBx/is3U6wkflrQ6+nIR8IJJdCXZmBtGVm/1zyN+KtWkA38Tv
Ul31wzoI7kP3TKoPKf0N63dqcAsxbxjKNave56GL3eGIm4r00bYunhn6NPsY/nWLigqxe98VcIup
j7nbs+IE+dArf2wyrWl9G9GSaN4HPWWA8/aUY1ZsDX1Anf2M9FeLt0lu3nK2RXDgAk+DV2m6+xar
iL+R0eNDfcfJjWf1t7DnY0CIdGEBR1RXvuj+T1V2lNifbcwzG+BAdo6TlT2hWcmPkf7XyObUJkr4
bWLvu1tzYw7PTwx/Xf+n68+YPUfxkVqb1rkVBFvY+IC68sVzVhRYkq2lG9A38jFUGyEOGfgk2NhB
k6X5C/wUg3jacQ0UzxBn+RAfqnRj5mLi3Q5P8SIS/RjQMQkwK9Co6EB0xFvrHfJASMqjYNLa6j98
M6N8aHDUeDauPZWMxEIpxA22VbO9lizD8Shrj1y6amQbIupj7BhMlxYKcERjztos4yNLX/G4t7Q9
gcIy+kg4wnKbfeQz2KtLKgZdXZoWBqNTW6/6/pRbOBecRZTfWYGQ4oSgLa9gbv8fxWJAwmGfxBuh
/9ccT7qxEBtfIraPzJv6084AT1qfwgaJk7QxF5il2FSVgHSSjmQPBqLOVEzOLlSuZQd46FWVPHbC
JypmkRxf89GgXaGNqMJ6pWY/vfnO8TZHiG/zbJ40pz5jRcq2N1ciyRd+aqSPSfuC0nWXwpwc+fu+
XUrt0mkZNELRwFmce6caCxTVz7f1EbH2dCsS/UrNvSF8d2tbXnnqqtMnabnU5DfrMZz6FEDCxrUD
YHch22wguWfMVTCWT0r8L0jlobr6pdavCSmJQ5o5ntX+Zt4V7j6SWyAzweFuCLKrbWFIZVpRLaqH
Va1DJDZvkaoXyziS1IjfGQgSGUUcAarw/imbjv2/7wAdUj7CuMWn+WB7naFSpNAzLJryM8F+C5a7
PzCobdUNGwiYcKwx6GJlYO40zSlN72z8merFStMoRLZ980sJh5EUZZcfNkgvcYjtt0OwuIcZFw13
lekFC7QmGBmHIPnmevCTmwX5R/rHXIm6HdNWPFUheq+yHOFo3Tx5n/MQmwyHrZ6U5mtAzbBgXCvl
GfNUIq9SWeBUWaznLGhiamtvgWgMW5tWfJzq3l/ZHoQ5ACIEdm0+p3/X01FoYGH6sti9IDJNI3Be
g9hb8jI6lCgi10Q+x31SX9L85hoArr7rUgCsDjkmdRPVrtJh77zt/KRhrZY2FvuD/AOiZhKtSdj4
AXSxY63vqJWSikOIYBIp3nwpf8ksCMK+4QjiA/Af1kKgAN6gAcT9T+5ubSpxFjKUqEgy107N0KeH
68F0msouxaWyLwOIREIT4fXHq0iOls9zMZrHHrwQztOcVcvtzvIBvd0dqgIoAzlVnKNyFTDs1w4Z
D7aLCWWDwJ/j32vQxnSEM9HOxCx1C7JLE2WkI+PZWD1BibnJWzzQBRs9Yg1haw4t0Y5PTQUlzk+R
+JeCNuggpwkWazkQEql2XoEMcdLMD6d689JPfcJKzLo5IGvMoZryWTaEApZN8+cRsqZYcmZjjWMZ
pwOpWzFNTb2rxqfjO6deWQ8LVsB6xOUzvEP13LMev98y/386w7j70YVXo7TnZffjMgPDJTlrcc51
8rZzNtCnQzY5sdnOc34660/8DCZMC7fwplV1rjJkxrlLiXgrZnges2/RdzZAw9ob2zI5mb/gKMv5
jnw6LCJ1gJXj8Mppy0E/99J9BOZsaY8h3njeGY+iLe81TSSpkUS8bSC2XCx1b4Nu1yv3unnEzrNy
MJ9eM/ngues82FuIh9MShNwaB9ukzn4iru+xuhT6XNd+rfQv1cAzsLNnUdefYXF34rfq3OSJP/ea
MxsbpsNCm0bZi72inCA8n/garD6l2soIrT6bZq8Brwm2VkhbuiBd56b3Fm1AKc1/j5HGowFyYepZ
J7YjD96684FqzjAtzwC/cMoSZRm9eYMmhebv1xudmkCrl8Y3I1eYNXgMoQGJwLg550WwvpGAUHNx
5bAvwNxb9q1KLnH3HQynTP3pAnVdV5e61BgpgwNiCY9ufcXdbkwPFZPamFtvZESQKzf5auJ/SNb/
rk4mY95VkK8S82ngN+xXgKR5pA9AzrTyarNom/ahdPIFwBsgWcjIok9Rm2+dwMbwFOyXultW7bGO
zzIgsGwnI4EiZtkzg+hH6KHpcVa6qYAvGxRfvJTJkvs6bA/tsBsr/LYxhGNeKXQzGQzWgSPApAbD
WBFcfOOPQwFmiqWvWGHjer+cBhjqfkdMGixq52Y7uMQh9d+WmnlEPewYPEbqC9qAwRiyqqjsum0U
bZpxTbhgyjbxChPRs3UZaX331ZqlzVyDWTfPsefpz5hfWD8NwVtKtiqHRQdisL+2KCiFTDULakHH
duukP5J7yo1FNWJHYvi1E1lXldBOsW4l7muLM/vwz0Yl3VCPpmkBe3PRxFvVW9vSgy27jCCIaqwj
Ul8Gbo6GFyg+A/nTGhzzAkp7HoNjhgRMkyAYHuRMRRKgk4H17dijle6CAajoEnvkHOJE2j47ou5V
urWUHai4Mt9b+bmZwCTEiwAeJr+p1YWpf07k3MJvPguTBXcoPqm6O/ThceB+kRsW5FA7MqiGdvfR
UDFmxa2qPgbq+epilReHS1RTV7ADE0S6CI+OEKoK6WKod/YDWc0h8Mtp0rPenANr/GbML6DdNW4Z
7Pl2W5GE20BvN9fI3137YsPClJRCitSHMEE6kJZQK87O1R3IF6xCDMJ9e7bcP1vfj/ij8w5zHyeW
7PcTPz+q1SLXMCdQd630cOs0J6ffwdYcGLzDb0fNjNpn5HHeVQebRl5lx0QbHE3U+jytsQ89NW0t
ZZtEP4gE9lgu1XkyJ/YsPAveQcLrEApTAf1FtEjSJXR0kZvR+qeFzBqBoJhiiclQnWEdd9vRXDnm
ykxPSrEPsWpJJ5MOLsds/jCMT2W4JNI6dbYG/K4KgVSpFpJfQIOyAWzg+SMSWB8oCaep+alwClju
S8zLwPXiTrXSj6A7AumYaMl+LDYRoZIY7w6t97zTzvbXvw9wuBKpnbP/L3T3snPt2i9IL1wxkrvH
Wp0q2PuwMqdL0TLp0VXkmUNeHJkoZ+U+FecrwOpSgUXmleBk7BaWQUZv6/k/gjhXQgbINikZSEf7
8Cp5iZ/b2VQ1zijY5441zedNcvSrS16JtJC5aYhyDOpTd78r+xfbzKzGEGhh9xanis5C2Xprh7S1
M2pk6FVgbLUeNZ3EsgIQkS1MLo7jTa8xKL/UvDDmLrEf+bOPoadaJIboL2QQe3zbPiwdn30kDQYW
l8ey16FlEDhJ+VtrZ/cbv//p7AJ1mgQNPSsRM4YqJUxOEaFOtpV9GHvs4TOq0oinyl3i/SGVxO+t
USEw3QjUq6dsdRpu2ziZLLcSfj6MMtBx+XkzH6wBi52mrblRzE2C4JAijzXoZnnHfjJwhObCS9YZ
aTd7J47RypkrC8YzH/XwDJu1TXvU32BFxmJducFYSWMMMA4cj3vqlwT9Da9/XIKsPzNomHK+yNYu
Z9vDDOdxa71c0ahDgGL8NHegIctwZbfaRQ0eKfkgi9gdU8bgJPZgB4e8WVT2Aw8NtnteRyKtznBR
ght0aQfdVPXdQ65+iWUtnEANpQosgQaxFPhT0p+l5iBHD/yqMx+dGcxUtMVWGpinauoviIwbBMyN
6eCuvHqGUucv6pWtH3za7pVuz8PoSM2egNxoMBvLOGHELdFC13TI0HFF6A3wRBKumKMN28ciDPbx
xdBMC0A6UI3ZT2zo3FFNfNKNZ5zxKlnYgaNjHN8wUsD0VUGAukAJrJ0vBhcRY3ioVBTJwIT/+YV8
Xuno0NQLFCu6vCQmTLDw3EevAeU9DM0KDFSEo6krV9Zez/bW7E5/aE/GeQaAkVkJYRnW5yzbCC14
A1RDo1jPNq1/s7G8S86sc9mq9InJMJwiSAZn0cvjKVMRZtVDaSCVP2qsD96KoV3e70SVTxJV4m3j
jefhHNuNNGzB1PIwajD14KcZ1urxyapAuI5yhzn7FLfLTBC2oBI59zhZiPRffukyZkVrbo33L5/E
6NxQhnh1QGbDtf0H7MOuC9SWQaSFfSaTQWrP/f4Eb4Eoq2fY05SIfwbYXrb1ucnNaGj1glkjdfSE
VnIBN4/mmWeydVg7t2qjMyOTpwYfnOYZEyO8CM94Zrwh/vgdhSzWEzkHKJ+k4dxZ1u8HfxOXdM9C
koWk1B4rC/PDUusBI8EOYVUN6Hmy9aSrlWbJHxsiTZc8h3Bvx1ss6C6YA3tlY3QyLyRHplXNxG3n
4ZGHCJ5omwAAscGSygODDPR4WT2EFUovM5EMpEeaQ1LmD4BCHOPy7yjuh1mNHUbIk1hUumg5Jh8p
wDun2gbDRgSQlWIuwsyqvc2rc6BtOGRyB3MnCBse1/Jekc/VtwlFusz6yoJ2YeNY9Gm4BwY6K0b7
HFVqe2YXRz5csiacjh6zSAGmYBghGZwXmOb/t0YrlER8ez2EUUDq+Vx6kFJuy+V4gxTp4TJN+2up
gyvx9kH97p1lKxKzzB+9d5oslPxoJhuWwxCRJG+KRf025jMhvLjJTKLGV/dR/OwYagIqYKu3wt5M
mj16RQMUlTDzD8qtMT5EFiv8zHB92+NZdHNWcJBm4VRp9x42K4+lIA+vWI/Kynbv/SNFdJWOknst
i63l7GRjGYbEnIFj1gOGi0ss3Nw+Gkz4fAAWYPLfa9+BczIZNEfWK1z6S0iHY/BTSBxtmTntpb8Y
pl+2KhpwjhiDq5z0nnNJ5a3esTuQLg7c7kEe1o48k4FCDMLrp+yb+r3nY6ipS6vyBPYwG84Fu3x6
/RjGexmLrX7C/BIX9QQlQFy/obbm5S2KT/bT8FVHDAw8llAJvJjP09rNRa4yq74S1g6qFP2cmuDQ
MgwGqL0FhaGXLWsaWOGflI4VRg/pKv6ADSSBRF4O9tNjlWlA9FJNsLBARYxWGNCbEm/jsDKihaQ+
dKQAlqAI4aXYWVjJaIQsco7+mn1yk5omEOdZG3CXtU/dhwjvHsNsqcFx7R0iEMT2FOxuAAbRE9uY
G8o+mjNIedlTiqKpzSGKMCnABUJJ4j5PiFMGw5LRGFcpCs6yCVbsDdbKM/Hmno7eLt9w+IQT3r6O
olZpGZMaF+Fj7p1v0WJ36wJ+R/WpN908Ja755i1xz22zbZO9ot1FbBjF1ou2Zr9RdfDPM/aujPWv
Xnw05tvD7ZBhtlUqCMxIH0axGPS5YX4MDFNB3/nqUrRtgXER6SW9mEnevnQOjLeXFc5jxjpgCkSd
rNjnTvlAvLfwBnjQ+BgCc4QWj8xYdOlv0d0piOIrlW5Ywz0Vvt4g+KuVS+A+kt8xPL7ZRNwt8G2m
42/W0tYIO+s2ZHlDug75vGTWUSG7ac0mT6aVQwpMZli9AUwFERIlIrNPI5c2Y0BWbbYPumM0OzM5
whqJAGji2ZHTIztKFjEPaV9dZHcP3U94umCsUUfzrwWYVxYosOzi4FHjqxClnKbyiu0FHQoZOics
Y+BoZ6T8TKVX7dxIMBsID+o19V8V0Fbzhs+gETdwQLIcf/RGt9nycJejdSOkARM3bX2Oi02KdQZs
sU5VPbyzChOqM2O+5P127FuxQDni5xHWcBBxFD0W/xNrRvuQI4cZNRQt5uPwtLzgIOoNOXoz8If9
gWu1WyPyz9nxMKBpNbtEWxYozCpF53flb/QcqyzernjF9Mcx9sAlJ3WxEXlFptdC0abFN88lCA4l
BFqsPbRyXTeCm2zEizbhB2LHyF85s6HPquvY+zIFfsTbU6zzH4jtRsP+yHUOmLNjKntPFYHVZBBg
3WoVqO7N8lRmaAzjuI89ROQwy6YqHbkJQ7hzBIALF9ciWtMquLgWaeiDk6wd1JrXLYXyubOBQCBd
+MZeBKaj6lM85tGcf73o5jQ/sJHVjCEGyEX04/IIxl2Im1pwYUEBXWytnRwguBlVgIbBAZKVmCyE
2q9aX5KORocRNqYlfz3Ld0F6MKwjwUVWxd49pnLUM9O2oOWSyPxaNCvQr8vgIWmH2sWb2DFW/9Tj
ZeoxnAoIQrHwGkSDpGNFQpFTdoPJzAXRq0h/WjhI6g5JTgvuvnHJopWpbgrpWmV4KzYGThfIkfbG
TjD6aHN0ZdKKnBlVuM3b34H6NwkPcYsTPKUdtb7KiEO6WPesCWJbmeiwNOWrTFIwMq+Yq89iiVbL
wBTalh4MxEvcR2kWX6rCrJN12Gv8YIxdOpKR4bY0QUrlJR/iLOu8W2nYh0oK/5qy+GRzCXeVl+oz
Q1JO4yhSR9SKSSr/abpz8pPxkcgAqEoFSAN6vhriH/Olbc1FXOZr1j0fFGs16Nm7Gz87tknafLla
z14uTzqYsOTHzHxWCXg0v13a6Dl+4W0zGPdhkuxLKslAbhipKnf84tOGFD+YmO5i4yQFu4q1kPxb
GrF3g5BlAf3CHXedr3KZEgMp9JXDMKVpeeDKiENzWNBaL/D/T9VA2+/9vjm0cnOwHGXp5falUxOZ
gUvD+TvP8QZqvoRvhkBoG138flxKig5u1FnKEeWm1B9VZpFYMuzMgUxkLdraXPT0WYK12XHWlHL9
Y+showbrbDlitkMvEbP/HOObg29sSLK1FZAXBfKHzdxHdTLzS6FCih1g0Zk98MV+HmbQZKxhmY34
XNg969pYr0BLul65zEcmwIyiavXNYSy13UpJ2DmoDZtOlvaxn+7yNmBx2LiKsQk2GB8Uj3uTKcKQ
dOxec3ipsP6oyaLJtWVDz1kAeA10euMsOo2JfW8doh6taZzysdv7Yb40PMC++JGtWJn1hVibk9PQ
jXgNY4yP0t4MNnrCE0GFlZB7owVzko+Y9Env9QePUBC0zZ0BQ0COinltwRSF+yjGGFmonCsHDBs7
ylhPvIh4jQK/2HU8GhQmAPRUdloWyzCzCJ6BJQJtD7d40dqAtBhfjAqb64UJqGQXjcJNqZD5ttud
on9J8nsEqJKLs+dHsQDYWKwgqOBpVQw9UUxdKgqdCzCiUmJoC9Lx5f6IsiTGtmIw1+9PoY9azmgp
xG3oG7RJOAMjm0G5wdgPaiNzCx3dWA8PTvyR01cNDp0zizb6g1Tjf2Ax5GhCpwGtVRN0NhBUTcbE
w4hPrIb5nESzsKHD6cG7MlbPE32qspvCBhc2cGerlBvOl4N3qWA7mIKVsMOgIH4fnQ4rd14uxX6T
N3M/UiYGgStOYE+mN6bTDMaFO26H+FWM1YIfdM6azXlsYK8bKXTbH71GU0ImCY+2tXODbUrqAzGV
SnmGNUmrmK1zfljkFXrRjfo331hZCjvAmFyytp6K8LMdLxTdSfTIyfg27CALLEx2aBPY0AKpm3l+
sqzY7mDzicRkPWJ2AExchDJXtkMydhZGhGGtA3DzknmFt1NHCJES+Y6i2HAsio93FFwbViFIMPAt
3NWWzseGd178cAENbZxxPmjPlh1GnbBf8gvmJqVKSB8qLC0x2wYZjLHRZPCwvBP3GKipGnh7A/Fr
rus2m3mdNFcD/LZuv0ix4I1kBax0lfuMHyvkNZpKjNk5FoVgoCoBDaTiZ08VgKmEKBMgUK2o1HiU
Suxa+AUgCOB5aPnM9XSlAfXK3Winl8o8KQe6DRo4hMF5YV7LnDlY8JsBPjbRMFSecEH3MupkNjLO
zcQKSIc+uuID5HAHX1gOl6CmM6YTUSxkN2ymGZszHKwOOd51C4qdBcHYp17Gf1X/6cmXTZRY0Ckq
FT2YYaWoWJnfK/GzbEHOalsYXjfI9RWdMEAgSsT0WwpQipHIlY5LDEU7rygNLXxg/VDNPXB79Ved
bK2WQRp6V8VsTubWzvhZNUAkmmytulae2GGNsyKcEsYi1ZTxptQlLtrPVnn7HizRhI/53NlsMaWV
rOZqTyxkZDlAp27j8qM2SYUxRujqd+c+2/7g+PfYOebaI1P3VfChFC+gFXZ5l+I9D79Ge6n0VCkG
DQsyP9aEXKUerMAM0H/UtAQ9f5/1i6bSuTKwUPTuxmldxlM/egcGuPttMK0JBVVoInL4iLlncosH
iDzlOeVLSaJTXzDRV79SG+0hVu55CN4V5ghRi1kIScFNCRtkLCXAtpFBEe/lb0G1YJhpmHsFotRg
ATseuEXvaY6pL+C7e4/dyTI/E9zQ8ejORfjD0QN8JW8Dosqfr96aRoFsgebmI8ZCTKpJOQbBV1Ch
2rMSitUG6V/XYJ40cTsor4qgQQ44RPlVoj8bVSr/TLGBhjRzNzl5k1LgCmA75FmKjkoJ0+sV4KoW
ITz1EoRg1wnvKWU2i1TAbMlkPZIILb5a/W72Nz6JjiwII2PQcpHEQq5gmhqbXj57+S1hkS7wo3DL
CljFZI8QbyBTbzYeZesBeUj2lwmT2eikRMcWotakUT9khfZfWvgMBGO+I+AXFn2cRkKtqJYGfrZB
myaBO7WZBNRUoX4BP1pmiYiUwxEjQCrzWZCorJkWGPYH/wijH9En8yvhlOkzqhZ7qfHQ/7Nix3j9
CJlr3NiN7S80z9ym9LuGlc98pDgXkm0UV8yVIEb2n24r0IDxpGYOrCIq0BRiGGYpIgNt/vIGNhG4
2arPilVUzsT+EBoRi4k7toojUpUUsUzloLOGjTYjWbHvDWo0iOWJldA/dHv23AxYKLtFtiHnOCYL
2MyiYlfv/JtSNi+GkxnuvOAigdfD095sZdKLpHr0bJ05cPvucfkzgnuVwH42yBSGchMPeZJ/lsRS
PH7kzOn5S2KzLgQR5uGskA1QnWK63DAZVyHuIHwVKt1TLIPSD3Co63ctLGZae9LdbKEpF0m/S2yX
1NS34t7M5K14L0blo5n+O3oqnyS4SdmOFSrH91T3X7nxSstDY3nwjwwWbdAe/mqcINk5SFn19qf6
B52NpOK1TJNf2bqr1rvqt6p7zIHPWNsUI4yioS7+xmW+GNRHFO2kcF3w+VbeXAvshanhiVD+WsRv
9wnrDChs6W75LAN7h5rA2I5hTL2VnR2reMjdV/a2JG6ZXAtxzQZfOn3foN2U/JUkmGz/+DM7wy7T
r7whw/iRcc2mw3eHkS8pPgH9xtEVh+EIF1M+6HbFgm62Jatrq79X1AEJ2w8rTd/bDFLQ/GuFE/El
c/2EJNtL5yQ3aFR7t7iYzXdarIreJuBL3xIQ4mNpfDpy7TOZKvK76lu8Mfc0ew4DOKjuatQXUSEo
Ml7cRUZ8UzmlUTIz/Z2qXFrjWqOhxHCLL63JdrONvVC9Q9heVIr3YRsW9HIHNqTz7xb2ugNtMZ58
9BFXvWr2q8yVqcGdGkdHAm3MEx2ZWeCx5PQqr4P/nSRfSrJiptnolwR/N826MR7Vek0CT1O3MttC
lHDrygOh2mXRPAMZs+Mujk7/cXRey40bWxT9IlShERuvwxxFkZRE6QWlCDRyTl/vBT+M71y7bHFI
ovuEvdeW+d71ryGDN6h2vX+oWFV256JcWzXwhX1rX80WkaX+Mjn3Hv2CyM5Q0CtaRikY3tRPOYYd
3nhfvDXZvi5OiXhX01kfbhYHQate+MoIjgH8z6X3a3j2UUyI2bgx5z+OSS9aZ18da103vjM0AcOu
gj+te2UsL8aTilic/ivAIlCSBebRYVmHeZElSoDhkNlln98LcSdeCAHskxNhQcJ3OF00sJDz0uLu
yF3DMMg6Jnh9o3Xhsa6wj+y2x/aRspHvcfzQ2c56V+rGeOPbT/ymii+6d3cYxUqbEWXGiY40IbnY
1YvrnMMK5tBzWB7SEBX/bpiQRG6B68nwEiJfJDLCM58iWy59nSp8wyXHWtxF9TtAy+/7Zyf5AuyQ
8InmLbo8slyGglqL07O7EYRdZL8JfM3yJ+b6S09hoFYtigUZukvhv/rWtqvQoKxLLEvep1Z9jcHn
FL05Em+qdvTSC93BckMFEsI2rjhLc/On4K6ReLAG1DR1jpanj1aK7VYefNoD+dCUeqThoO3Mk/MY
klNPBxqzfgjFZxy+5t2b47wUIwuYVZWtMAP546HpjkbyYbGdz56C8Grz3yBlm4GC0Z6s7q5zr0Tf
HI61vTQCPAkLxVoKjF7zVFgnBiw1k2IMhMhMESR8pigopX/1WKDV/jUS1E9wN4yb4f/ofAD5C9+I
Mr1aLR/oX8GsDBEjH72JSBfMbbu3EJYHfGsvcjgE/qdV7wvBfCz/GIPvRt/YPePv4tQP54i4mG4X
RU/wjGngZb8low5zNQd8/Ds/Te2lbk+BcTSqBz22DtEzit40+JuUUZb53bWvkb4pUU2y1vAOSc6G
eKeMV76rSfFdVztkeYMkczT9lyNBIlgCJwmpxgxPXhVmGwHWTjyXOCdTzuIONiQ4W0jtCwfOcwo9
jFHokrKwkMEikpJZ1e/8gM3Dg6JhVniK7EMmNhxtrfVakAGAftFO/yrW+IqMSTrABUoU0Dq8skLs
CUMOtJ3uMO1CkcppIvt93b3jg2gmZlx7XxwZHnq4qqPgYTDjpgL+V/dYhfk1DdayjdIFHTWZqjvZ
Ejhq/lpzoAI1TY+2L4Zfq8tZZc+J6rrPMrvaDBaKfRjd5zaNF9tVX3SpATx3yRh2Low6FKNuRV6G
j/rqmCW/Jo6kjvGvwlhoq3s/Pmjvcsqf6BKlzwS1Zf66LGfTQxqw1T7K+GYlv61gva+/D9Z3YX+X
+V+JoD9biJ5UwX3Y/zjxsMDgOveHrfYzZx6m9GFddbOMN7hgNVWIxjA/vGJYZYz+YeoIN/GSkiWV
7Hy5T5udX4My2wgCfVzgVZthIhv+2sQ3KRl2P0LvnLxW5C5AVdRh3CGxo5LP/hLv1qL0Lb65RfnD
98E1h4MDqGZmzEIyvhRMRRTLxCMv13HWQA0IoXR44ijs/vHQhOUbz0BiPmkYs/LXkblesjXs7ZgR
jnpXwdGFCU2NUu0rflOSpbt6sbDG1ieuY+qPCtw4Ilyy0SGT8emUOBLY0LCP+scGD/qGQUqQ2vCb
yL1HDIg4J0YX5crOJl8SdVpTAPvQduaIi4KDMQkK1ig1FwKPzIgUXrmPrVWMK2uM0IN4H106vXmO
8VroFUMmlpXG9Cn9bmYdPksuAQOFc5tm55Ffybl5jZm6Kdc6dSa20V6CDYr2tWnyyOaIOb79yqaC
GHd2DCPOG9JdKsuDM1AbFPnRR0WfSrbEEpiehugbKcAAqjJPqovj+pdj0abH1nZnN9Yq1DMb/Y5z
iVwL5Rz5VvwS9HsRpIBGGcY2ibdmWh+G3jz2WoyH7t8k/fU0FmuNIaXnRiAMUVGGEELCx+DToriY
AdEW4Gjd2HazSTtCKKqC+GpbLIvuCoFsO7nhWfjBcy3b52aAwOGNtNzHJr0FQKW7z8abzh3FURMC
Eoj1VUtp2hbDvlQfOoqBdKSuhe/UGptMJaeUSPYyQ5tiIxwm1M3pnnzOekGzrnc3DAKF+zQGwzZl
tNeEQESQWo0sdUwYQFHzqefPs3xX4YKJSY3LYuNfyRJRM+5xNcIBG9/iKMO5Mx1bNBxiwDTZHL3p
RSXBcsqIRspJ5CHPK7bGhV40qJLHXR1/dbjCGNnEZEpg9dvyUa7zBKOKP1vj8u8AGDLtaIF9Jf6z
GYaQCQrVykBeF2xiflCaE1JLozsCUcdIvLQMhF2A67VuXHvklzlEftm0hjbFWIHQ0TVwLSOrqMmb
6Uqg/O6KbGbOIz5oZrEGdaM/gJ7wy4kdLgFETd/ddA37X5tw7tROf8Xk1qVXrZo2uSKprA2Ophj3
sm5v+BOnfDgizzzqycgDJZ6yrHmmAd5YpNThrME1CiliIKcefkIeXXWy/UqpvSVjf9Oa30Gqbe/a
L+B1bTlejSA5dEWwtcjRajD2Nol5LK3qrpXRr5YQd+XM8t66P3ov7lB8lj0xvU7/FdXZrRB8d6hL
sfn3sr302nDuhThnznQOYyTGnJJNSMwemzDPmW3C5vhdw3dqSTaaNfj6CuFDRgpSUiafdVVwiLC2
GIhkoKCRNw8y2ECLjmSu864CmlhpsySHtexm6tGUrI5OgM4+mRCshJZ+kPSKuX/Zq/g+hvpfYpqA
v+LuXHt/g+hvnbSec8uGRNstHWva9iR/Z3a/9PThCYcZqggd2phpIcSjvOh40Wlns1NABZ0jAbVV
vPT5TveOBn7WfUfxgJMn/TT9I3AZtlv2LIGxIGPWHtFNAl6J9mao8kaoDUxo85gG5a31MJ+llvHI
x7g7GE9Q97lNy/wR9FOFjfp70MafoScYBYHirgQ7d+TK9JjKe4wPk7b9V5VzuYFIJ8kJZytjqY6+
P724KiW7YVTPBCAibNKsfzmpvmGDI67nBM1KAnZN9q0CWw6RNBs4NDer2kZUL4upYFVj2dW+iB4m
IVUewnrAA+S1qK00wq01+XtTVrtqhNwLbQXJZ1NEB4OWtk1QfaE/SSXrdpnup9Am3aiH1mdtHegU
nn7qSJvyTdx3MEgK1iOoq3iHNrJWu7yPllOB076pnvUR43gUAj4JFjhLdq7ZH50AVr6uLf3QeVdA
uRI/Xaie54zsW72vN5XTEpmJQ7ju6MKio6JhG1W+B6tzFQS48+VfTS6WZEsgQ72XVrsdW6xPrb4X
0dvQ8eUWlbhO7fCuhzU5H7TaUfikC/FdItLNDtL3URYCES6HVZm0u1kKwFi+5U1j7kj2GgD5If50
ApbrFvuOqLoERbXv1PQ9kZDAM37xLGc3tNyVpKD0Dje0VSyzrsOuhDceNYxIp1Ot8Xnb09EK9YMd
GIfWhe6hoOtTILhs963oo4d2lcBYSpGphCM1tgPppz+2RXQuI7XvQU4OAsktaASsg34xngaGjaHd
bM2xXWsBtCY730QQAtLGO9PV4M/aBVp5nv9vByi1KyJShHtWHOpst/5Tw06+GqZVIjWGfMOujmo0
Qs1+YgUomXqWoPCJjF8DVSKKVDiLBtR+EoiLUQHWeQrzfRKuffNMfDJ/Da0d/IeuvRg5bTRzluZM
FmgF9kip72JAnwfufPR+avOtmtvI9DPXNq7/KPQX137GWyPC+6AEQ2CAFv6xYv5dlV+KcVQQdwzZ
GWw5703lLBOGB+Ml5BwLYU2WQlu4kDq8UMBZZYEJKQsbsC5wUHgX/LOtt+852AP10ZqXGV5v+8xQ
9L2Fy6vLXufJZuBdPfoFE7TGUF+6Zn5BFpPRkuTVugJ/5n4GHLYNs3M27DTYYUvOISwTUz03uMeo
ipoRffuJ9Cw8+dRBx5DgiQBwtlWCII7XtfbBDyF7IXyV2b3g4inw27rE7DYLj0vSqj3E5Md0fHbL
VatvJ9pZKt+GhG2reo3Flo+jTvaa/ySCz8r6M0zk5XfX+iytm2PSu0Lv1VHumjdD/fB9TwOI1x8p
WMvAfYPphu9oqtGMHddqJsmdcqCEZaiWIPrbgWkZs3lnjWwcE4zOijiOzwMqLzuEPs6gIMPAoLmk
sbQFuX884J72z2nhEuJHaaBwNC60dazZPam6U/KIHCZIf/xBGAF5GuPYvfHSgY40uMbkSUvuObNj
2WEIUfjiepDN9eyPftSEjRoUSFzW5TxrYypsT18mIMyCiRqRPRYxPpr8cGPEaOyL0gCJk18tvqJw
4FiOl2HurBKCeCrWc46WkFHtrfzLYLKQi72tGlvMeGjCeXPRlZK4wFPEPmdoso3tJ+uomZ2z1dph
fi07+oVxh/SDRDQWxGRzxDh4Tf8BapnUB5CwGZDiYA82eWDC7kcmWqRmETgEaGB79669/A1TLkWd
bRjkHYtRsh0MLJ1eePujtULc1hKflW9F8qwZL36UsqP4TKNf3XiIlobi4g87snW9dcRRIZ1zJD8K
GzhQ8G2NF5k+4TthhUghPxVQidXXjHYzsLS1p6G9ZOxgRtZX//fbdHIyfQ/Uv168ZsD+JrqlDg5C
Ur5mAa7vB2VUKn8C/c0x4Im8xBzV4tZ2bGEaPP1OSouE1Lx/ddyjy8cQ+vXB0X6Shjjh1zB+nmib
CcqYzBeeDikPofaspnsAm5oBSmJ8xiwdgukR5Nhf4VSz1eekWUSOveBCZWbO5ll7EAaFGP0Wprib
NCghj4GlrETYx+Pofba5vp5igYfrXqGTqZLfgXSWTnDoqj87tVn8sfoeNYycC80iqIoZaZHc0cE3
KF5s5yNKeGlTAESTPCuGsu1v7EK4R9rBOhO7C2L6pWqSJTu8de5417FJNvNXqQ3L1cwga8QqoNaY
R2+1LLZ2gIZxgPAlOvJgIaHGqE8RxhqryQhXTJUwy4TYeLD/GdnKK4ydp5E6iJ53cLhSRbscbX8f
Mm3ye+swxMXKYZ9aaADNyEF1PEaSVr+OuIJ7iLhWNJAEwt+rZxv+XpT6qQ/654FtXGLzsGB+Tknw
HMJ4R89MehFZTp1kZX0LIs7LyTorq9gK5Buaj2qeEsMV4Vrq6ZpXTeZ4ts4rauW+3GSRs5pkgvBF
vBcK1kk5EBwO+U5uxt4+BxVerTxkAzILIFjJBC8BVAsZI9Rj7Nuj/qA8WBZBtGrKmx3GpDKSahei
uVHrcGLLh13Zt1HYIfBNaKB1XYM2GK8N/gjRwBNu+ocye1IyO2KBBjlSamtn8l75V3vonoSK4jl1
FpOOKsCAC2JAxCpj2NfEXEEKsS2ocIAQUoBMk4EeeOAARh6ZsDDKe1ZtWHCKZAW3aFHDBbPn0XNT
LnNKHGqzsDkOJMBEWX9u1LRKUXlkEeS7gO1/J5Z9M6763t9rTIDQ5grgUhU/b+jdrQLhaSftRo4u
UE9W7Kb+1DJLm/x05S0q8kss31ppclyNHvnqdNkOkEoanJVd9Nuxx/aCIqPx1LoDHakjdVWugXhp
woVzchyU6+y+c1BvQSM3JZMgRhajfIlEtE9LuaUvafV86bZEv2nuo669pc5gkjqdXwRV8DWJtsNU
70NJ/udi0o4ODZ1DWRWzfByZgXiAf3RqyYDg9N+eSZCF4qSfLcp/WvymF0yd4mHZ44uNXfZDGBU9
hR2u+yph0hRPkGklOzjTWeTzijpuERaz3yWiLYwfbklA8YdiuT/iFHXbJ6t9c9gS5f6udq6x/W1p
Hx09f6xTzYjnKr5FeHcx5x9sEa/N5zA4BXnMlnDqeE31ubC1u4qqHfOZfBWTRJ3V6jS3hkUxLT38
OgMhKfnVBCjTrZPoqQOpkKh3Y7hX4stNTmb3a2fbQb3p2joy75IEz2wT65eq+k7lbh67j3m/0+nk
TO0Y9UsQ5r549SEGl892G69SklVE+R2zM1MNgjv52YrjbDoKwKWjANXlV9ajCL96bDRsVIa+NUtO
gkXT5ivPJXT9PTTtRc8oL2Y319vf+uzNxMC0ttJ2rzR8c4qC8tXTX2pNLPgfgPewIuyN5aFZwpZg
P5cZHsT04AiyF1DH0QY60CcpSRyBQ1CvCS8iKbwiwpgt2Pxj0hTzhDuynvRoMOaJ91Yp9OdmR876
zfQuYwRjn+KyAfaNA5ENBFIs3Ul/Wnbjwqx3DUeoFtus5tU6YRvZ4TXSzrVA49c3+6AihSWCbRAE
DHDh7sOKzCFjVEazrPDvWQPrMOcl4z6svZb9e70R2bQZPHPVDzra1GFdFPVNMz98jmmXwSuYcuX1
C9OLUH/VG680153jL01frUVjLbtYrruiRJP9YY60JXBxPO9cqxffCP9N3iXJXaT6LpTPYV3hPdCl
z6Fq4ntIvpsWw1vMy2eVN9TUgaDVrZ4wH2Kpk6c8ti6MhvUx4Q2fSw3sHmTs9R7BKaiIS2SkbHLB
TcKqJ5uExjpD55KG4yb1GdoH7xlypwhZRWC9GWiFUVmVpJ9NZb4dGw88ir0aYvhMqC3URL7jOBDY
jvges2tRkm1GogY5vamBaCvDsM7mKmcN73E8djqT6QYVyt9ABdqTejSfJxHc6oHdL/63ec1edSO3
8GvDhiiTrFnsaVWP/mIoamL/MFLy4hrMFi0ZkwlbZ4WixTgYCY8y5bW2CA3+BlcdregmVq9FhPoN
IwflXaMdug6c0E/Bhiw3MN6kf0ZD6S3ep7YlPClYojSbB6rFuqvcfxYd+DQQXaepbeFOK+4scoGO
Ddxuh6TRImiPVS8PssZiYbQbRXDGmIIOtQrBcoM9THLs4pAkqLbjEpieQM69IwVJmTrbo7HPRXYy
3PpJ8cLpiKuIXs+160tiWZ9jWp4KoGCTeLIEbBiXR+OfUeKLmC96O9HWU8s1UzMqqYZz0reboiVX
KRHnwAtvZSdeZ+eRqRA5GpE6yISHQi+whRBRb5znJ0BExrYb9R/yu09+HoAzk9tKH3nQGhhfDpg1
dXYE1Lu83PeTc5msk++FX1Oc33wGU6lWvzGvY/KcQ+JvQEr47Q/IxrCpb0luoaAAOMdP1cT4PQ8G
26Y9xx58pWjmBVTngPjq5MVrgWx56JaTl9SLVi62qDgaXtu8BnNCtdI/EqAttWbtkpEdOYooZFWY
C+NxnQf1kxEWiNST+sADdOyEg87E4kxDkmyLd4EQY7YZaNW77rK7sntIt9NBFPGOQSoKLETrXnVR
Dr2mzQ02VtWpohFVEVl2TvLorApxRmD+1LJc20HwZgX2qy/6q88uztPvBABcE96kUQO15TFP+6c2
hsO5ImkeCXj97tE0NBZTssQ52CM+sCje6BWvOq/Otpi/B5SdmbjnHmIYMb54GnEug0HbVKjkzZ2i
jbSojB3rrw/ynZ6Ua9GrddX71yF3X/mxt9gKziaKqKBELNij3dQSWHUpxb7j9E+eh02vpZRn4/Vc
qZpTB9VvgOGwKiAvIuUOze+wJjmsIjfI1Y5FIteyeIbhv5TkQcQ8bBF7zrqsjy5ULDr1eWtWXAPU
4yNbNLMt8RJfzWm4TBFWMex8WoWKfMabhoTJIyBiGB8lwE5YUXbccMJQp7ybHkjhqM/HE998tIkP
HbtzwniTteVqJEW+tWnmJvcWI6DQjQica3zCR72WABWd7JYG6QZnuRaMjwaRQhRaazSuLHrJlfer
+8QYvw2IvjSM4xh7J7thEtcyJc4P/kRgeA/DFLqiA1bUGRD+mByLpfk10cwJzFl+r/9VerISvb2N
OvMwxuZLEuhru7V3RcHWk4xWQP8oD9apCu6iac7oIP6C3FqaYbNr4Ma7/brj69YRoQ6jPWnCXYlS
JESbFZEuFhvJerKbr7CR6969IvFbdmVyrqhtVH4cvYwFEQsPprIwy3cuVq7RDhiHppe8I5ug9F/G
IdOWFCRPvXMUniAyXgH+ETRtTK90p6VkJksaXbQ5pGcZ1c9DviVGFo7k4GvnNAMSaiJI+ZJy2Jo8
v1OK0xD4hmJrLInGjbnsswmJyySOZY8trtUR8toHfNhvduv+DX8uwaaGZB5lndiMCugXTPgWlnyq
euc6zvbNxv6dp2tG7B8M9gtlWF7KyT3qvn7O9REr5rhpBkBcDsnYeXeZxQMlXVWvTTChs4vMoOtl
IKksqa1Np96Kor4EPVAGzNnCS5o1zci/GmCACHwghS5URnPdgCYQY3cAJ9y607Kz5FteYQX12d/k
cb1gJoHybVrJc5Yhu5bUqwHmBHwrsYUuqiluHko1laI2QFtoPuyuWg9kHnBbse6LnEUs233HDhqG
vRhjsDUeoee4OGKPjXjrX9uSLiJq+2WZjseBlRCJ759lQ05cfZBZurW9+mgO3S4xoTMzs+zs6FiF
SDNbwtzlqRzw6B1FiD4pY3/V2wTkFLtGg+rLpaMpVD8Oc/zGWJCnnuLry7kEyTwoWBc0bXP2XxME
i9H43Rbpuhi9BSg5c2i26ZSvY7RTo7KIupKwBUwwE8aiq5y1rnfrAvx6bvPBp+y6/HqjW4hf8mGZ
QuBPhw3N5K4mdbdhxu8Q813TkePDPJYEU+l0ZSWGhTx+d0En1hiAwJjKj1JCcX9oUU4nhTZCoEgO
wiUf8VolDtO/dOnPxkkUf2XdgFt4H8hm8JdEz3v49RootSOY8bnqLhhskhzV04jaTBXsmbiAq04x
JzFnyRoi7PKzqVBlId9SNLUm6ayZwrFRwHacGIOxmVcYbAXNUUp+9RTioO6i9ZtrwtXRubAbD+ZN
iXUQ+SoiSWoGIlO+u+qYseiW4ccYfdXTo5tHRCkYQwejDzw//pifmdYuc4pcri5cejn7xnwtTWyd
zkFnDaUqyXyGgbtuo86+GyrcauLZcEjqq1QDTZsCMTQFKTutQe5zOocNEtGQtxM+BI8OTFiwvgqt
6HZZjaPPU8iA7BaItQNrf8gfbiXDpWVSr4dv6eR8mVHznoCEWQpdLd0Jw29jlPz8KPgwjYjSKxNP
qiLjx5UxilIJ/6TXeLWAj4wYMUdtGc9OCeQslQxrckBzJX+EPLYpA10E2ZkeQ6JJi7Mom0sNCTIo
FaLdNnPXTXPUfK4wwxrkwk1ReWoEqnbTvFVJ+JKFFryUSclinRE/YibC2CpwJ15ZcKoJRN8yRocZ
WVnEvpiyc7BFuHW4fEhDpZiE8OsHMXGLSKsGp3cZbcfL2vXrY4650HAtkjuxMmuu9VX2LqjWgSBH
P7kLl8wKLW6/gfYtu8RZx8JYSQOzMgOmhaRByBSyAefH6WY4iFJHnqSZguwAtC38rRHC46L+xdpM
Jr30EMOqj8bNnuJCu8eWDWgnoOfPj2HfHCO73CZ9QRXtICSop/Eo8W+FSbfjjRXrKKXmsYaLbNxb
lPkQOgy/A0UX3bwwfHZFuopTvPqTY9KqNzrrEsQBeP4BTSIE7DXkDEISFjfM6FGCB5QDPyRQ7i7A
02wIHBtlI09pDA6rAWWvE7jRG4ytDTtEFTj/JcsiVqYugIJg4A7REfXakdxXLWvVsLgZg/1nOs8k
cgBn1Gyif4LLpMMdj5y3jhhbw4HuzyuPbo2RwmMaPoeUyAQ2yfkmsyCjmSFfkqC8m1GBDcUeNlbC
w2XW/UFzO3PjZQfVROkhbf2NdBkjpy49VpDo/XZIg2NZgF5Rykc2vpTcm4shgPMZ6UDxs4RAsClJ
1mIMAX0oE/C7362aCp+iZFK9MEer3VQ8ReWceGRXX0HrxqsgnGYNerqN7ZleA/1xMKZpOU54NJ1Z
5UQul2hVv24ybVjJYvjpy/S7MYjkcERNi84U32BMr0cvFanfu2SSBHIl5q8PlrJ0WFa3Pjtbs073
eolIzGV+WMryJOKSpXoLDVfFALpit4EWhpNCshBYmK+U0D9Bk+NgiSfkDeIz65Fo98Uyypi9VYH9
XRdFv6pAQuo2b1MLX6uHVCImMhdT4inqNDHg3sRoRz327070jjv5PrmtgVE9pX8iCE2fWHOPwn+3
EQLkU/BdpShaY5Okugjxtpemj6KLnK2p/GOWs0hzgGeVI+DFynW2PiuWZZfR0JmWddMhzLHr2wiy
RQsXsD5jtGlbNPovyo0puZcTwqExAL84qMmkHp7OsmemU3c97lpBLUSkUKo+7QRGa+/fOwNmbsh6
U+SILDsRrIaQUA+N595qnK/I6A5RRRJBNtlEKWKcMMq/3vf/RsE8YKAuUAXiuTKmLUU5kAUKVrJ7
rmm1lq6OHN/TP3ymPcOApCcyjKU1zmpqA+OyMr19aYI7F5r77sHN6yDS1NYtljQTpu3/ctakXFgM
KuqrjddEdOOPMEsNtAnxglCzDBdUBBdY4usTG5GEmsR76WuejGz4iBxsxtFELqyw3FNe3GPGU07U
CSTffByWy/hP2+RUxf+k6yzMPADErxMtrFWErAkt848BNjUTopycWWxTnrLySfpH55UrG5iVn2o0
bGin28CgsskbvLddgaaiLqkWrl6cH1wL0HVNDHcUK1A2HepZP3fRIvXrIbNYaI4R4InJPA4SuoVR
hE+29a5McAC+D3LUn3XdktgICAkRKGph8W6UEDBcd7g2ZnE0LUNflhNhpmy3aheKjcEKWNL0J0n5
xpr2KZU5UGBf2xkgtb3WOuS845yczJzqxL91fHlgfkJl1UwcHHZdLid3OfhU8I7G/ixTJ0OzJiJV
nsv/34nSilZGZe7jlrlRXRGW1jaIPGztUiKrSyi7mJ/iWWhT7F0DvY0r7RY96LVkxpAgnsHC1hL0
YuM97Eu873MlFDf2q1cj7vS6nQgKfKfI36uAqZeommsiMPvUBsVKWk0wmcD1ILoSVv5uhQFbtCHA
VBcr2qgK6hehQ+PU7ExVm8tM42QvcdXZo08iNqMXLUN608uPqEakOOgZq3rbKtGAnLqJQBBDeozl
NYhzSJCDDheiDq17fh8JoV86qMBqp7rW6H3gLLFZsrz8kfkVWzCTAV14qVz9l+XATVYVAYvemmhf
xPten6IHxUXnOJzurkA56LvBVrHJyWtyyOKUaAdVtXueS8yKIYa0eibqDAYUDLiAY5Shbu48uUQB
8JLozVE0NtgiIkE4q/cW4l+atUfGY8p2LF6EiqyPotarla4TM9yoH7sjtWA0Sno+cLxs38pFxby4
1OwtTxybsoGvuj+AIe/Y+ydRwNoBQ5ORa6s8dvnnlkDDh+6tHIkz8qpvZLVMVms4jjGk3DCPXzuD
Ka3m4DG06Z/cwEfSy2yo4/FhRnO1kixZdphfKcDzRd9jLPKiNmAbIW5gRHNX6Qu78hICipkrZmTT
olhESR0xqC+NgnhL4QGQmLoVHsPRT/Vl0/7YmU8RaHUPm1OqrOHYtOx57Mq6ZYj8OzMDVD52zmps
clgI8jkY3DlgfII20LGtTpBshLX+iEwqI0v0MUJolHktilrq7mllZM0D41xsRVAfnODZLGqLgwz5
Uhy6B6dl++uzGmunuFrwJcWU3Z0jnZG2Ydv4tg0bzFayJ4YBsyELrU6rT4Nh//gT+4fO/tXGWmff
OjD9TxiTWY69LZJd2kOQb+rvQkOgMnkzY59OpdUfiF8n9oC2l2w0R75RMECNU3wTrZSwXE29iHj0
GO4hZxoL76yq50Qv5wwQwFBhi2+o74Z7AXvAitl04yIndsiIpsV1auIEz6ePjdBCRmur8MWWZrB1
TGaWqvOcTVQnLLU6PBBeae18rtSjBjUuSaN3M7MvY6UTd13+hDVXphYb/DeaL5UXNt+0CeqIeiky
MR6r7BLkPp+GzpymHWCruRKiFC1rF+SYq4yAiExsErpiITJlinkgKMwhD4j1hSsgxpLjgNhMOTFg
i+tDb1gvtZ8C4rHw9qpMz+Zake8NG/iorQv8iwOe9DH/cKM5hDFlz2DgoYC4yzhdD66mUbyxdxkd
yjktgsPTVTYDRf85kaaPa0DcDZ95ZxkP57CTxMr4prXq+vgUVw1jK6mejHjAi0XdFSj2DklVA89o
W4JgmE8X+gdZFGqRO0bBczngquqrH8yLqGMnrEa6b65iN2z2fuI8F03zmXcxkzbUe5saWUPXOnRl
g3NxXSTEfZ5ji6IN8RIpNn5LBaczbSs41K2cDN8mCubZhkb4aiPnaxTw3eCpV7sNf1yzGdd6dZxi
LEIthfI/hwUzHQ6gqcbmiWQYkLY0k1Vz0qbiadBc3K1mLJdGRCCbD12kpkOM/JQZUY+pyayZMMQe
Gtxx75gNiT3CY94i9adYp4A3A3irGQ10laCOxBzoq4zVXtBuScNZxqYGyUXQ97YGscp9tCiQaS/E
YH4NZsuaFKOBN9FmapG5KupuD6790wg9jNYVK6g485gPc6FgHbJM2s9mlsJVZA9YQaEDD3TuvoW+
W4Xyn6wllsBiSpeGtsrc8dGFX1qZvmda+d5EDAt8DydLruqHDAPMbQ0ff1BbL8K+Rxl0b2ivxAW6
nEd9sxKx8TdRuvIYcyNEWrUISTttBhiGcWN6SGnSTaLybVrXkA5xGWD9zDU8cLon1iNZ0lge/9Uh
9A3/VPQV3FbYnPM/73PKRGSGhHYc+zkYr7GYlMcI85agpX0Pmm9daLtoVlqEszY59HHr2HN9PTFV
Lv5j7syW60audP0qFbo+qEYmkEigo+0Lcs/cnCdRNwiJojDPM57+fNjysSWWQ2rfnShXhSVukkAC
uXIN/7AQ3Lum+YTl+qsGw2TO7oXo09XQqRq8GskI7ZVV12Nh6RZkyNMg7seAATku7vQOXm3lCsS1
uLrM++JkI7aEE6aUYQQEiIYkuhhY20ZLyksfkSETvgNaXDeu9Qkk5Zdyru4ds9vE9JfO0+HWsPoF
HdkgDVg85yMSBiFzrSaYgQ2kSx04QpC2BH7dLZopUbvtEG4AXdIMyE1mMUwSZ9h4AVoeU2RgG94x
gNVILXXyiJPbgERlFVP6hT0ltAwZFzdxi9qaAGpi72VcapgoebbODZZXx/CaE9feCYNTZBjkiPts
sHM7F8C1acGTct3NXMKMA/T1cczyL2FBv2muGZIAmXx2iwbKmb01xhizT9dj5EHPMcr93elzbRSs
sXm+KzLzwQrkAxOMVwjqF50is5YWZWGWn6qkXRjmLDOzyH7xd5doVJrxt6BzrpvqPqZRgEANL9k0
9x8rY37LLVAxJhRFP3kcB2ofu24fCwtGd05a1szMgpJbWdm4A6afCpwd3apYeTOaADkdgi5TYEo8
tW1RlM346WfO8pstA3Uok9NkYhqCOcZMs2hRWkmSVSkM6ls5bF0DmwHLgoIXe2AOTJNoxXfRr/rS
hPZrBpo1isKPYeahXHuvBnictpM6K08Buysi2JMlMEMOLoa/DDsJBXXnBqsqbD450MvyEP5wZQHL
DJ3+dSiNx8aLw23x3PnxiPfaES7AZyecKTEbRFoqxgZhQQsqCAc0Fb3kDRcPuaBmZETtQw/9iZp1
lwCABOKU2KR/510HtRMBjQu774M1Aq/IAmkbg3izwLn3CJ3wrW/D28g2D23SQe4mgSkUagWya2yY
yICGktEL1pnD0RKuWwfXSw0ZofS9XeVRuJSDm62V4uDWyyvVqgd4u9fSH5pV1vPMPLd9tHoAZLN+
NQ0lmW6hOE6sUtOnNoBLqqDrnQctv5LTJ0UKKruyEorLqRPZRTW0HzPvMQvsQ5Ln5yk4tcmJOe3G
lDYgpPCCGWiaF9N6rqjE07H81tX6owh2tW/dcEUXSQBBcXQAtqFQTP862hTTSOrR0aIZEvFm4Ubq
t8z3Zq84RN60dCGRQzN6vbM04KhkQDV9JhnsrGBcaZ8k2epJtsPAZx41rip0TW3tfKwHGzVVyy5W
nEgj433JHJOji7keMbfpp3OLS6I/HARrrOgflEkTk1nnY4CaD1YoE3OOBcmn0o+tS3OkHouB+XTt
nWd9xBvfTsaqomafS+EDXxi+SoNYVwcUQ+M87ZwSycda87Z1JZW/7TDi7MILlZJ7jJFbnQVmWnL3
SwYmNmVoPJkeeWAelpQywtq1alhUOkB1+NjTMJqJz+ksw1wWxbe5BsyRZYJiXjUPTgKcCMDArhit
S4+gDmOSlal8Vs6xUqh+2XrGvgUJ0QGFztKlcZ4i45PREa2qyN2WaGCOJcypVG1G1Bys0LzJbYDi
pW+glzRiVtm16KSUaMmWJrOXVk3rscYtllxQRPlah6UPsPBT2jzOirQ/SSwYcxLRAwvKKmxQ9ppi
hppniOo3qGjkdQFggT1d2sVBjJg8twHYI6PRe0rrVZDxOqY2vZAhRq8oDOgYDS3TIlpxcCIWybfA
BcCYT8OTK7U+lBT7OqY/TYs8nkG6OlDpmy6PL5veuGuJY9tkrD5bFeM2ofm5yumKi5FxfhNbPC+z
IGMV032gi2Lvjfqi6ooFYH2dF6Y+RAwwz1UhLqaQWFWGQb0jP9wZNZ7QQU6T1/QNSgVcoNIAdVo1
2XozN4QvKx1fPBNsq6Or8MwrXJcGPjQ0gL9rFbM9IonacdGh3THwZjLyMq/RO4hXYw7hrPawsCiG
r3NJqtf61U1nQGpKGGsWLl6PBXYzeQIeL+ra5mB36tad+uI+B4zGEL9jhHVFrYOyvokcsh/C8mi3
RPxpbeaYis3lC70t0izLpWdDij7N0DzNFD4jBz7WhfUZiBueaHlPG8qlnnVflC+u1MR3hUpQKNf6
vACkcA59ZkdLEkbrpg8xzRjNqgNWQrNoLkdwXApXy4QCfQzDnVQOAn3CfGlCywBZ0B1mv37LF+xC
vNcxlWaeIvWro0WocyBLss78QpLNTD6qBGW/9tmVVrJPHP7sSrTE0eSo1+D5iV94iVaJ/SxAanYG
28yM1MS8tvtGP2cGw4XsI6E2BxTtZccWb113EJusLHZtZn2dixlbwIwI7xnrINF3ZoaLiz0uUo2h
+Tq0CCUVg3U5COC+In/zg3I4H0f0kS1IhxKhRyUiBj8TYNiQirgSRYrXbbktlQs0NmkYeubRRYoM
CDLKMGpKrR+UKqptYo8rdEqCXUOGDGDE+5aw09Zz8GLFdb4L+mS5ZMpkSq3bMrAYjQ52vC1aC39w
DB6Adhly1YQZPrWWke0sB7Bb1Y7peYkAm0vbGGdfUuXJfYVYlfcC1Rw3feWtQiJs7on9+Xw+BTbi
8woSXEC1J4YBxH2TsekbgkvdgOBnZ2MF1MP3GCmYDTWCtKVYQcMajJufId2R0E05c2tyGCufMAQI
kwbad7nxk/aT2VEbRX34NId9vYuw5VL0ThpNkzbyy8sMHl1YAZMNZmAF0zQN50OFY05iPKQj3Ru3
qawdZw/zQJGvA6zD6yyeLyNbwJoP5gN6L2vYFPii5t5r7D6NFQrUjgl2owySmyDqH7LJRcWqkIxf
QPPmmrg05ws8M80+l6K+7CMmMiLjtalkjBxKfhumYNqlt1DpQ+uxdeLtaE1PXe68ZoJ6yU9AZNoj
M3u0mDrMaoaYF5MZSDYjW6cY5oZABkA/fTN9lNIzCwcWDaTD88aFatdFq5hB3TbwXgiZ7bmg9IJK
Q3Oqy5Nzz61f1Mj5bSlCfSOcj2FriotKg8eTDYj5SH7mrNqMNgKeykZDIAlLsFRA5lIjfKkCMq+k
31huU6wKbzUo4JMOZWxRk2hjjutyknkD9jch6lsB4opGzbwgdBFvX84WGDEbmzE+TqgXUdpNu5kq
7JxP71UOCDMjnqDtob4BQ0x7hFiGHCT42IJfnh4rx++2MXv1zO2qfaJ8eoEe1S9syZtcO48iddq1
mhNmjqG9DgN0YzoD81UNcL0N5njtoc8xhj7yj47NdC/o7pIUFCoUjLGYUMXUX0eLFmzjFZtaQdqY
Av9hDBVOSykHjd2Fb6VsFP1K4zAEPjb0MQQZbA3D2ue0nmh+JCPWm5LMGrV6Srm6o+3o3cmMstRv
U1Y/BOnTO1O1rcaj7+mBE91EAt92MWLL3HVXLVO8OvW300zjbMrhVLhJVu18c90X0+Xkwekrcnvv
yG7YI3Ry3ZtP7Zzjgt7nAPELDhDIWLQAdLFBKkiV7Kgao84GcyokD15HBGyrtPrGgDFeW4GxU4NE
A9ijt0o9ZO+oHWBm0yyOInWrG5QXSkgA8OvBU07XoV05B1CU/X6e6rcY1AdapqmxmgZqu1A80oGt
QVi2RARy4b5VeBmaK3+KcLxwwnU5tODX8SG2DO3zmfRmLtp+E4Hs1gg3tR7rCXgMS4shX1uheM7C
Ml8zdTS042Hk19yNWKw1KMzgioEztgaFOqftW0TWcxC6vzVw6VjVqfcx8f0vQVPHR6vFKyLQob+P
jBIFFIByqY0hGnw6UHwFET6U9D4dEWzmtKA11FOgN+kr2AXkSaVEvsEeq53jel+TwdnHbEfiUnM9
4FXTmSlyngY4ekYcetV5F5nN75CuughdVE3UFFlMGDWiR4aJ/NtcG+swSx7cSSJWPyFJXYSvdQ+s
L096ZMfY7ampPETEx71TX4T2ENyMM+zsmWwWIF7KOYVPUJAwbw5gwmRFfm0PZrYaQxqXPnyAQz22
8Ac5wSSdLKh8E6IJoNcGNBK2ukfUuy3tnXb7bKVAcKU2+g9S+ogO5TSp6U04GpVWp6whlTIQhRGV
vDiCJMLu5LBydDNurKz4WL9Gs7cNLDgsDSzdvi/X2XQ3e1G0dgGWrySr6SZoKgQRfnFBHq3mEvgS
B/Jn9v1njMMSsurxbbJt/JsM+EEz82VPGOUxNEhSDRQhEgZAiZyv8lqv2tc6VdZGOc2DHefHGX7n
3DFah87EfBBnMfuLgCa6dpsEVW5jvJvmS7ehXiyqGfG7FDDTCN5aIMBYBMK696jq7RBTBxWrY9JR
YEb2cNkaKOJaCyR7UsCoKStbPJ7JFTsgbbQwtTxfdEMM+TVbOtsQ9ZDZSb/EsMEBOyBHx8G/II9B
ioZgM72WLkweA79qHMvZUWmEHuwur6nmA1F+F2tGqvRH6Yip/LaR1mU1W6SfA0iMpYZJQWBCkaOU
Lyo5r0K0VG0x3sC9erGVLoiBIdxyVaJ8V4MZHNB291iYoun3mS8m9vRN2gF5nw0INK1vo5vqA1Nv
ETNdYGJmXPuIBY6bKnFaAKThAYwrcs5+QUNduLAGhhq5dxDcXoBZjw3kvfNZt0wkOUz5Gs3QWCC9
iJJgoggPIOYwo4mKZhPXhI9hbuhMuBnhwmf+Cc9uY9Xgp6qKjmcbkoiiTQvwkzK6HAf8A0GJaVEH
26lsH5MKhSbonv0qq/l/QyMfa+YmYdPk617nVwaCcas6XldA1FbAqiPAFhxHkZc1RzPc4D8cHHvU
pYlcNYjGDpW0mtaOEW3LgOjjOdmwi8P22u41YSp3QE467oMfZIDYW1ojXYVsy1SPx0TqeeeYDHdh
IhtnH/74r7//z3+9jv8dvBU3RcqgMW/+/j/8+RUyYR0FwA5//uPfH4qM/52+55+fefeRy+i1Lpri
W/vLT23fiqvP2Vvz/kPL1fzzJ/Pb/3F1q8/t55/+sOYkaafb7g35qremS9vTVXAfyyf/t1/84+30
Ux6m8u1vH16X6mL5aUFU5B/+8aX91799EKYwHe3Zp9X6vljLL/nHJ5a7+NuHi89dVEfJv/+2t89N
+7cP2v1Tu1orU9q2sE1Hqg9/DG//+IqtHNPWJt07U9mO9+EPTr42/NsHS/4pbcfS3lIVerYn5Yc/
mqI7fUn8yajTU67LN9L389wP/28NfnqW/3q2f+QdaLcobxtuSuoPf5Tfn/lyk4ZksMo+9MTy96+f
76I8WD72f3wd66EAKoz/7XDZOAQg02gW0c70S9KTlUks92zo2riJRGAmIlriHRLGAm5+6IYmavxt
eAgk02qdygjwcYLcGXXBdgZyKgcoQjREkDPO5Npq8o+O1d3XoXtk82yTyngYZY0grRuH5zq5Howc
vjyNQJfBiOXegcDArAg/FwUPzbWbR1jir1Vm7QMP4boxjIsjCwfitjm2cY30jguPN84gLtZhhVKL
vog7dK5nj8lrHABNMWdkzLzJpR+cYty5CJEEzRvQzjsvHbY+lCW6UyiyldHFMLTPfTBf+5Ozq2jM
exEDSROmnKnvZ2xq2/ijH37r6CTPuftxCEHGaugFkbimbVau7a7/rHz0k8zisbblVxUPqHdY8hYN
R2ZcjE+LJn5IMlde1iohZ1QTBHpO3CZIsbnJmVXhA/hJRL25j9oC23Q50HtVVzME2gNEkvKjRvHn
fCSp27ZZXX/qya17iVo8rNtarzWxraSfCDfNDxz0JUdX4ixWh1upaaEiDtggjTuI6qpzKj4omocs
GaifY3sTVUN10c0Fkt3E0MfMkNGjU8zxThTmMR1SjrihK7b/eXz53wWPfx+F/j8MHdr9VdAAFB39
GDGWT3+PFYYgWliew0GLZAXNaod9/z1YCK3/NE0P62ePLratLPHPYGEI+Sf9PNP2bGlJPqitf0YL
Q3h/Smkq01Va2dbyjf9JuFjizg/RQmnXNi1lKnoA0uQaLYLZj1HDpWdTVkaL+os9AWRm/AVUfNsP
s/hUNJ8KdFMp+gz/aMEWKlJbLiDzC522440RIDtcAuIxbCW30hLxuqytAO1mp9v6aOEL77mMM0iL
YJd+WN5/BL2fgtzPMe501eBMbFcqbUlPqHdXXQaC5qjw9VOjJ+ifAzhCIfsXX4PuLPoIV0Ym5mwy
iRB6MK37FM+7zgW1gcLiEHtH/H8dmm53E1PSqGg//frylkf3blGF0OCCFDA3SnLv3eXF3dihiCr9
p2FA9rHqk3rrBIijp0OcHua6r/dGq796LXpanvlm+NR9plNdx/l8F4Shtx4mZt6gRVZjV6L8aQXe
kf7hN9p/NGhkvECC2x0kWwBZJehJzzOxuW1angcTor2VmXTV8u4uhPUyoqE2DTbSDL++R+H89R6R
bkCZQroO/6hlDX44bkhXItlnuf/Uu9Vtz/1cxe2Mf25sXfV1Xq9EH+LcEODlYMvmOLbzxeBi8hhO
FR40MveODMUhvBegcY6/vjSL3fF++aUSti2lY3IWnx7PD5fmw/KPtYu6FdjbhVLrDUf0QPJkbcDW
zG0kzmKBCJhgfJHFNPgRy2qOQ+xTk04PcYYOWJnnJtaN8xfpUY7NGRmnY0DDwg4ePMg07ZjL0kee
wFtYhcKIFexkHiGmPgMSR6I72rYlGpp4Z9t7ivlbYE4Jtn586te3ymZ/d6taSDIHiy4jm9fUy1P6
4VY7s1RpGczhc2N58tbzob231hx8tkdgCf4AhjXk5SkRLB0dge6RGutdPfQzXRg6pL2I7yqGnUeS
mGgLVGsV2HG4Oy1bPKmrqraqeyb/DkKsV64/4TVFTb/LnPm+KFAMCCtEJwrEyNPlDoN9lBU08EbV
IFKQ3NO8sK/ccfqqJ4UABfX9IEZ1nxreug4H8zgHsI2s1g0vKVCgD2hv54JF/YrCwwvCWzVyl1/r
4bH0+49D46DeC3HlEgBAOd7+ehXFX4KgFkyZXJNA65DYiXfvctAaGu7LEDyfHliXZPa+bTMEM4Af
MUGYkbqicKdvD04GfkfsHpO8wGamoEvym0tZQsO/sjcimxZoQ2tXeqblOp7NUfLjAyXNCYNWG96T
IsLsXR+qaGdQfcequqiXLR6rnHfN9tnsMUNUF0HiOA8fEh2nO0o41Es9JlmEhd9s+OWken9lrrS0
6TgOh4bpvLsy3RuDRIPCe6LrXorSv5YBRGUaT7u5cqoNZBaQRt7RWx523pbRikrXPe81qji1nJm7
B3V9SAJnM/cG7bDlUqMgz1dzDSVhBvQU6HKGLkRUa4JOISvrTAfo5tG2MZEP6/J63EKvilq/eBnc
zgZVwbyBB2vtQXiC+8QHx0IgMjCg3YzSQSLAch8oWzGi04hzBD6iHqXGeqHyls09Poom6g5xPq6d
bBpvad+uFz4sBOFP5oT9mkIoyFyG+gwiXdQkYyTnQGIBvFi6RdGArT0u8Z7o7pmRYGWgaJT852+D
ay1nnNIOr4T9Lqd3WzHgR9kZT2Dq5INF/3kzRJVz3i9Cavl0NHKH1hG+G+dTYaR4IvEAJhFFD1E9
38IIeqIecc+q1El/857KvxxxyJpIk1NdUukAt3+3ZUJ6XDOwgwgsD9Q0CyHhTWx7ECWswymYQCKE
dpKtKguzkNN15fAP6ilPLygOcEhEgVGImOHTaXEVHfGhd2GGLW+97W5EnSaH36wmld67N1jagsnz
spAWCjzLG/5DsGzHWJoj5utP8ejg5yVxB0kMmV6gsQOuPTaoeYrsaPTVMZnxVIhdGxCKEqRDSXND
EC4OfWDe/Oai/hrBOau4GssVUgpkw36+KLckhaQnFj2bKclLmgtOmdgCmr+EW0YM5tMA+OX7udkb
BSNKN3mo+2C8LdxsGRg2vzk+5b9ZJipVi6xNI3Vge+8ebVXUkxU3RfTctEo81AUu5tHYfc6Wk8Sr
wPplM+jcCD7BVHCN7kQvpbOMna3SgzNN9OznNrxk1hKhdWUBkx2TZBemNNVFLG763u/PTwkAk2fn
rPe9+ram8fibZV2i0c9xlAxa2A4P23Ud23m3cwIQeb0bNenzMIOwNErxDCejRcHGNHEewCE0Qwv3
yFQyOlsAvheNF3XrmcIQrYj07pRMFVUeHlBbu5vjBJVmDnURwdH/9YUu3YK/XKj2HA352xS8lO9W
2w9iRWY69s9ZEEw3iTTEQ+a3r4mag8XxTTxYqBQzEINCNy9vSAvCYS9LxvR1pqONGVvT1p/hQnnh
K3jXEmUn7Kg60S/adXcmJLaHeIYx1fjIk+aIJIACy++b3kYH8te3Iv665koom42AXzlvrXx3QtCJ
ku6I/cqz6U6vysCgJvX3eu6yvd3HE6ogQbQ1vGnYSJPmuBlrvbPd7EpWjnNVOySy8DaJ9l7iHSNO
PuxSQ4zVZS3/80BAZq4II0xEQFW+X3PVlX7lZ3n8HITqq/CibJsMCrnzMbqwk1rfy/BQ6mGdJsYn
zhGHNjbpx+lwdVAznzLhXP166SSdoXdvgSMBqCJLpkxNQHiXx8m0Ld1RZPlzp0SMS1DoUNB48ep0
/gW8IZw63SKMolAZjNWlYbWoa7R1tI2kif+IFK/DLJ/DYp4Pk2Dc5og03VpNBQDEDGEnNcyiGjy7
ynmi7S8Y6nt0dQ9lesJkvM6aY1ebOOMkdXnx65v7d/dm8WZYNrNojrF3ES5Pw6JvMa1/PpWYp7hW
dNGxcMv5e9UCnnPe6CI+jj5J5a9/ufjr/nKkvSRVFo+a3vhydT8E/QiTwtkwkuz5VBxmuZKYEG1O
aQazkdgchz2sd+9YKUQqCtNe63Z6aSKPOmrJGkxI4Zuqnn+zJtbP2RSvneNg62a6kAUcuWTuP19W
wJNKSttoH/2qM9bGbPsXEaKElW9igOSQAC/hH4HdZD2OsVh1aU4bfMYtsYJAFVLgrHvg7IvvKnzG
0ezPzH4IsEUJ1JkFKXDtG9G3KsdmLyJgl4gyXBKCvsfdxKqRYUih3vezRGAPnLsIrG1aevUx9sBF
/voJ2D8/gdMO8xSHydIRlZwpywn4wxMou7LUTai7J0Z8GE/O80xcAEc5cktQfK4GDcNI0TUMI9j3
uVUbOz2Pl1VT46aacP51EZMkWcD/CMIXZpjX0va9u6LCUsNqo7UjsteuNm4sG/3d3qTOnlqj2wbz
bG2TIjowNtSHgdXaAOC6i1Hk27XQxQFnQMPILfWmO1hbTpqbx9pn5q9MxN+W9L9pKWRi5MAm1PjF
UrMiWemvS1Rwfr1E4ucjd1ki22KU5/Ca8i//+XmJRI7/YlXZ5hMkwXWAChogEx7s6Qx1J2/JUnFn
8AGeIB2LxElYgXVeKrAxrhZwFNI8oD5/czS9K4uWq1JsWGHSN/eWE+rdxs3MPCq9YqSOXraDnRia
Ezy8V3kjHzrUES7NzrWgoWbAFa1FYyqW1xZpPrMrmOK/WaKfWz7fL0ZRd0iyLiok891bFGf52PjK
8p9mbyxfBn+qdhrFbZhAKtYeA3ns/BIlmG8JADnwOcQuK0jevaR9mRFpDXqfzLIPXk1wBxDR9ObX
F2gtq/GvjIMkQywVm00jjYUT4pRW/fCa8wyn3k6T4ekUW6RAlBPK3HndAlJnVEluZ9ePzAUFpH6L
A9lBCFcVmbOBkBqdhdpCjAak/1oZiLxmAww/HukWjOMpGT3RikNrO9T2kzGhKiUxwkESIBzO62aY
Nt8zVnVTjbW6R+N59+u7OwXpn+/O8gjfFswc6Sjg0z+/oXlGEZbqZRODOgLvZVTnAGGevazSRA7c
VxNRbM1Adwv2kR6JMJxzZAjqTZ8nW5UnyT4zOlzN4LQU6H5+76R0hmPti1ZJgC1F9Zs3xl7eiJ8v
mdfFNYXSJm8MO+znS/ZkaAu4uv0TY2xr5STyuqRrdOmCF0SlQqgd9ImaBBSBTxtc7UXe23d1gIVW
mSbIOPkt7l+Jsrc+HVRGJZRWqe7GrRa4grrpcIe+EaQlG0/lU8XTmVqcmUkMrWGOmyO6yYaxM2wY
2WYygBav5bqURX8fFAOeATgJ5IiDXZQWOFThyGIvEvi7g6NeAD2ypzE0pcFI9zB1o3Vimc1vnuhp
HvRueTQzDlbIov1Ljfnz8rgxtOeqH+enCSnm8zYEGRHCsaAa6m5FrGGTWYi0nerrU1sxrc1525fy
xc5Rbg9r8C9LlXTK2RBnjRmvgrn49WtHvv6Xh6ik7ZlLhxzSMCiEn68yLkwT4RQEcQandTCWGG5P
JWJw5SfTCwO68nAq7g3UbjfG3hgS3JrBsG2LsubS8JTSXm9vdQMTxnOqRyecYODARTxrHK+/afL4
a1BDbjt9jz+upey6I0fzGhjBQdRlflDRCJOkNZArWt5Wa57eKo0DCOT1cYsWyCYUxBOcH9bKBsNR
6B5JUDCUUBDiaXNKGk+9jtMGxbvIwR8Th9fWP0KU18jUc84bqmOubL8aCuUlTBWGyliEVAJ/BTjS
WTlVBZ52Fv32tNinKoR3z1lT+Z9PMeF3ogLYFb58shiH707XgGDQ5x6U4sFWkdj46lB5NVAKWdy3
KdIIxpAhrNV3kqZHiZ5V1MBs9wu3+Wpl2XyI0WQjdJq7UI/+kfT94JrVsE9JGWmZclwP+XzIoa8t
HfcR3g/AXLe7l073Vsj4m7VkKb5k+EeU2g50gj7mSSsvpwA778FVGAniULKmE5ddRJAyAVVl3UWQ
t8jI+MOTwfRr7xXRzffMd+kBRZYdb2w1ImO6NHUXXcCqTtKLyo/br6cjYemQh9UINp0Meip8cyuL
HHmCdoKXHPkpJiLkuE4A6HZMK2fTxNJB3QCEXV6RgS2d3cZjtdEwHKGGA6fIuz5iuIDIShiiplcm
eA5CvYZ3D8Dv3BzLm7hCJ1Q57kUSfdSkLzgCj/UFXNzbDnGcrQsr4VwmOTbb8BEvKSXwyOtRuJsN
nq2OGrhXtp2SnHS4KCBpE4Hy6eK8Zqo7Hz3mAsSBBduX2TRQ9X6MvPxYY/5UTsiw8xmkgDPKliHd
l5MWayoeHEUhx/jSuodZSH4Q1Q/UlbguLvdXevldSEtp7SuUeqQHQ+h7J2m50VOEa0zUVyPEJuBp
AuRNDY39jeUhzbSMfBBCKLG+AdOZlHIzLnOJU4GyDDvQfxyRo/PDHCXh0EABHsJ8GfvxdZxY164z
IeTi40J7ylixO7P2oShfAjQ3QDp5d64Z2fuurAnN8ZkfVzAlgHLgQ4RpkRib7YhB31nWtN+wFkN+
Q6So7foKffK6Ro4cxZYg3MVJVezDubqmOwd1UtVyAbLJdYR5TVBK2tzSfwyUjQIKlJRNHEh30bOM
trVVgD5urJ0djhTczlljmz1OHKhm5Jl5BLYDm2mp/aUQLQDrCfu4ZlzODzwp2+4bGm+enF5rAeOh
ghdNHVEP66STqG5N2d1p5uE66nFYmh2hycgBS7bkOBTqmM4oaw3qcohqeRWBlKqH9N4G6Xg+TI+n
cwXYK2Ip7bCfagRHjJZ2Ru2ZsMby6UlMgAqHDrdr9hMU4iqPt74NLZs8/jxdpg8q8BkUE17P7Dwb
L3VRwVbCsOxcZuI5MTp9bHBdgJuPbdnSSk1wDdrA7soYtgPJTqss3xqG93paJ7NBbSmMeiwqkCCB
K7dCDBmSh21Azc1DtS6yRSlD5khSV1O6cv30xfZJXZoZeev61M1AcnUGM3VMn8xlthKWxqfZlw+t
ERqHwoEoC28NvcxM9AdsFhYJmS+YG972MPOfZQN01cvWHWwOpjCIkBTtThFwM87q04+XKWxWFVvD
DraI08BcOv01eHtBqzyjadK7KT0FfkVdTYhveh542yDiteDx+kmcraIc4HJcExfUCCK/oFaA1ObM
q9Gq70vstvelgdTKaWFPL7MTlZ/Q2VmE+oDDtRGGSSCyUHpEr8irDBDyjn7oW4jsSSQ1/TI3uEqa
faMWVZ50jZSLtRV00XZg588tMt99agTNroHqGtxwOFr7XkBiIf+9qGFvHilm162XHuNCYnfnZsNa
lqThy5dGHX8emvk66xJq68T61hSZ3J/SLBfh3PO+n++BXRwGNbkYec8cOg4ueyGSo4ihN3dJjlG9
boCEqy+5V2JpjGzrfmKEBQjPKF/KBI5gnDeE7jbNN3mKEeP3wbEHN89CeaIpxnEr+6Fn+kRhawVw
PZkSkQQtzSvh9Nb+1MtOyrkGtugiamefe0uoOg2ifP0weFl/fTprJybRxK2OuMVVnv4qqWDmaNco
V6Mxu2s3t+5SkN37cjB30i4BnJGjrrMA3krVocjTlO6jE2AJOKZO3WxD9WpVSb9zDIEOa7KzMVut
s3E6qsD+6OWeeZTWb4bBdOr/msLQ1nVc+joM9c33lUvPdGLqh0w9yRmdEhqe1TZt8wtPYitHY/36
VC84Dfw3WOYoNBW41EgkItAsgEg43mSD97HH2Pw2Xqa75sJm19Z8URnpReZYeINbybmpc3UPlnqV
T9UeNoI6asw1zwx3RsSv5ylBeDTwzeQAOj0IeFVPaP+M62iC6Rv21k0Bivtm6vuHATOFq6lqkBZN
vRYan3M7EoJvtMmzdqxrIna5Ln3dbjr6qGc6H/Sxr6AefM9kOGb6OLuahrgDOzMtG3gx4PCB+QDx
oTmRvUxx6+5t0PfAeCK5r8N1ob0vp2Yn5mAtgOOw34guBS/JuKYok3nddfPraTg3d0gSDDXs3yTE
9aXTBMBaWCtzTLmMVdqCLN/mnAMxGeWxL+b2S6zMa8NetneDhFFdudbVbNwjcnZXwU94YbDTn7eI
69xVXgZ8Uhn1+vROCxMl1Jze7BYdhmVKAezpDhyPjyAjWi9FC9v5tJihiI0tHf4EChVEMHeaMBgR
5RkHVZTkCQclPcRTAzluTH8DwrU494dy2iEGB0yU9O7gYdS3TAEQML2e2rLbzqLJt07ivgwtEmvR
mD6M7cHVdvTFKdPLOkvqQzomn/IOF4J5+L/Mncly3Mi2Zb8Iz9A6gMkbRN+x7yROYCQlOXrA0Tu+
vhZCt6xu6lZl2pvVRGZKKSkyAuF+mr3XfioD8TnaDJDhRTAM0svG8vqBySGHrbDD5QB8QSKlLjpd
8FLExlf55XpDSGRfYdHw6C9np6G5EpghYWrTX7PZG6zxkAmNW9fp6u+6zX5d16O602+MUTEhxSmd
bVS/ai++64LSOtmia3bXIo0xMQf8MIBlGpk2x2jHH6c6f7rWHNeX+ProVy6Njz10DsS/WYCgmtkl
5N5HJQASWxwel0js/EzZz9EDDcQPUIVUK2NDFLsy6pvfX225xvMmDPCe1PWu9Z13Vdf5Baz6aggI
W2CRFdykKNn62GQ9SA25EymhrFPK0dpyU3BR3bVR8xgDMX+ZwGFNyfguemHeJIVGNleAbdOZMI71
1HlrNg/kp+t4ZzatJt2RV84ihGY7Om65NWw2h8NCaaOz0ac5PeIzMLfN5BaHUc5Y4uyWlCS289cS
CrHoU9wH5wL+/B7IH4N+5R/bvPE/S75DCAL7tCPCYWDGCXKfJOzlhw2RyXYKoCLRvvm5r/LhBOn/
+2zN/PXSHTc5PcmltMe35YyZ+lAiOilv+qQSN7pbXvEFr5PUXfKsBQEjXruLksx6doPwEPpeTlVv
9menqn6/l+wRDr1ymP70p6gBxRZWqr6nnrs+19ktyx8uQJ6sI49isusZdKyG2Nh2uC92fDnqMXzq
B54E65zDFsz67MVuSuclKvZdUGHxn+PxNRbdU4UHew4D696UsfUYluVDH4JpQkd118uGM6r1Xxpg
oWMrxVNAWjBDkPDidfMRU7wxG8Gdq5IJTFOLtq9n2JgG+Y/aZ/CQDb2+89oSScoAsKlfZhF9QZJF
PhWHLjHeJEyZBcblv+S0uBUDy6I4AW4gjlyYJCwApdiMcWXdhDzod5ObkcAk8u/zyA9bt/N4DuD4
sYKktk3gnAdTke+vXUed4i1sTYzMhJTNuF8TiHSqDXctsuPfswXXrAEkdD8bESXbaV7iYqEMGkoF
28geKgTu87xLcPZvIoeOtsCJIj21SsfkXWZ6ILqWj7xjfPOwBBCu6n7adoCec8KyHaeZgZmxc14N
XIp12z9D2y4ehyo8+4UZohiBYCwFS8fr3Pu6ra3Hir6UEnyd9P6HIeDJ6PohN2o8wpw5u2upXjkA
QdzhQi7hcSIOZk7AZST5z9oI8AqVZGaxLxLHhghmPfl3ppGx3imzaGMGZU3ZhSOokL/ynmFsNUCF
aeZgNYI4vhUxTLhrwQCrYKXcpDleH3r6Rfcw5qpeUFy09WZ8X/lR+hCY9kdchXcmua27yKz34STM
Ax3rhpeT1Dx6F6GiATd00m5bhQwcAtO9a9niXJODo0oP1UuW34S8UcuNZt/5FikQV63SskFTObmH
VpmeXFO/swRmrN6pmzKyqZW1+6O0hidtY1S7TucFEWyl1zYPdsFA4FoiXu/G1MmXcYnHN8RGcV0K
QIal+b9rRGgxOzkM94HD+5jH0jymt8CeEFbFnyzH7kwx05syrF9fW7nUxmGURN6Sw6YiUJczWY9N
sINhM28KpulbC5PTgKdsf50iXwcR7TSdpNdmR4so4i3SZRjWHi1nC/BmPxXMxdLGuJWmj27HJpoh
6EOb0W5LSOAy/srob8ivQ9aP5W3pYbKQSAhE7lbxLEhfXV+P4pi07q2EfoXnoUYqW/gNa2H/x0yg
JysGeedSNURtv/dzgtRzGsMdjqtkfz1IQoXlg/BcgiGSPUPQTS8+Y2oREq6WLr4m9aU5XHu5wgGf
XNj5ybN78t+12lyXylpSDZUI09ZoWY61j+KvWpSNhhrkPorSI3yJ8DJO/nqssIGjP/7VFtG3zFUQ
0IfFxCsVbHesSpvaeQOVUyWU7BHiiuvzOGbLhtK0PkKd3dObd5vOCmZcK4ucxQgdPEezedEKykA2
D+fEJcRkcKjaxA0uE2Z+w7BQ/USzCQJFgdRAJNd45C0fHjPqzHNdu85ptuX96PdYSklwGMTU3M0W
HS4bjIQNKQ11vgo4AM69jd7q7yduf13WLVNsT2C5gzLj2SYKuj/2UiDMSbBhyv3aOk291i43jkXM
NXkh9j5KFtpLjJA57EjJCmNSZP/+X7+uFP46lGQVgozN5WBgX+j9sQgpZIMQy+/jN2cw81OqcM4y
xLtPijjfNQn+mKKz62MTYZDJVQcWxzaS8WV2iCKXLdnqDDIieqiQ564N5icfYwsuL6ZTQRYfzEB+
GWYLqLhJ70Ot4wNhSmqLKzfF06W4WLthPokEbbmb0MiWeiL5EMf7mbE1IZn+A/OXhqzKZXduQb9a
dQMa9+uXlFlzmHycN0GHnel//qogB0PLwCvisWf4YxGjnaTlKinRp9lccy70Hbep/IcxYKAHXH43
W788E7KapOv3DIe9QtPCdzagFzXcDUQEWS620dDEFMO4sQgtcmuUM31dj4ZyopodKqX3Jeb6VWv2
Fq0os5y5/7jeXtFwjyO1uRst/H/Lit4uOL1dnd0yKf1KtUaTH1sX0y7urztTzEzijEdm2rLv/ofX
4g9t7fKACrZRgSNYsvCK/CkymCIryNNyiF6v/cI4gj+WxWIPX1R7cl7iAnB0iofUIfZzzmub1JGO
yIdkxHuGWwb/lLiAJjwNjWedK2W+mDUzewB2cgcecgD7ziKp9ZuLI1imXj/1sJ2BxcQsVnDxG/jC
bTZKl5nnaWPb9ZcpKa3//i3/Q5d9/TEtBi6sLYQTmnAT/zr3NhlpGqmLhtVP/GEfNNG0kdmEyVHJ
bxzezn2G4ReECZz6ACEFN+AU0Mh3xFNX0OqlzYBsCMxfqMzFxRw4bS1sokbTPlCKl2f84hOY7vrb
qHS3/fvv3VoWK3/9EHOK8DlGPeTh2PpTTukiwLN6Z1GtAZI5Uhsf6tCKN5FRRPuRee3vodt1KlGa
FSnIbQjfkcm94ZLvPtrzP31D/7lEYPFsopZn087b/ud6lbvYHz3oZOg7oXoy93uyKvuTjhG31zwn
ZKnll6KyN1GYBCAHOex/7/578dA1xLmpgYDjv3+RrlvvP14kFEomIjwsgr715xs8W9EyFBDp29gN
7E9bI93mMCaCMDlaJjMdGduv109rVbCmDpvl1iAkZszA7CMuXpXGOO3F3NPnUFX9n8tpzJtH2U4G
qaqz2msveJbO9E/bWO8/l52Lp8Hjg4yZibNleQT+bdnZM163JrfO31rGgY+ZGx6ZtWF1v378vMJZ
YY7TW8/+HLB/gd9AgMiMW+/qLgxWhoo7At0Z40ukYSSE5LC8Mh7nq6jYTN8TfynMPPUtm7G8Eq63
jmFwTGkMf4w93/H60w4DC5HZa36vPgn/+2yF2+5zO7a5UuN2V/Yg2rqwXfJmmHSRyMmaJ/m8tuyj
1c+XegxxKsN1WgalDOt8Z/Lf+uo40eWavWc8FHFs/8Oq/w+lz/WDjeGDHTHKOjYDf06DikwmMf7l
4LXNaYIiVjPKPdgyHPddRC2uSpTQXW39VlF2QRJiAu+cY4QQdFdWGPQni7whWZdYGlQ2P7ax8TS2
kwMjT2Jj7d7r2SQJsJkxjqdUJvQb7tFnY49adcWD05xL3p6ryOofnuhlBfzXJxoZtUDlES4nFg3w
X58JiDJz6qdm9CocsFA9RMUYBGrlV+Dtl00hwkLWKYt4AK6Bv9WyiH+X5i5RemurDnZNVbxfW93r
G3ytnK9rs9/TwEpT7CZMsP7++/6/LO75ZtlqL8JrmwX3ol/5t2cZNm1Lrmqav13H7QQn2EfiddpL
1uXeE23Ggc7qPjUmn5SX7q1WWXTs2+SH27BfoKnC5s5W+PpRjVT2S/LljmM+3lVptL72gtPYbLLW
wjq3FIlTDVzCaBOAzn78Zdm6e8rt5RAs/PAf7krL/1N6w8+E6chBWub6XJrXP/+3Hw0keG/GpCC9
XV/BZsH5thMK3CmcjnFNRlGSrkBSH6alrI0TswfUQ5xU9aFtr8Yd3WIhMwNmf+r3pAvxlBfXzr4r
7PV1GpnpgGLJTism5mxFUl/dDLDQ1rnhAZgBPUWJItX8KZE3MKKGRiwDZiXXuU+pJlCMNHIH1+1T
tEApfKf5OCxLIMvxc4IPCMeMSeK+bjy9aUkTnsKb6yzu+oQghwX/0bOtg15hN+QqTgnreF5OcnBS
+4xyEkCEYXFtAgsFCQGPCWRG0Z6cPhJP8DDtnQIserqeCcYirzFAl1+fVnAg9KCdeLo+tkndeJvO
0cfrls8M0OFWHZHQSzV57UybMg9XBqj4FSeHyf7Ca9YmHgyj09Hz2AfrdCD3eFF3ZkLZt41DwMoy
KOiz6btTU6WIUBNS1UASJzBqRAb8fC3OssCsSc0tF3DqixEU1oXAh++dJ3F0mvHPOIHxlYLpGjQk
pKstq9fPkk22SgEnJzbY9NCPUBMK0g7UFH3vO0zqgHvaH0L2v5xRm5flIUjPlvUyOKo+Xz92rXbg
7pakg1x/62qy+a4TiutvazkGF1zkmafiA3CgFuhaRjhvSW6bAN5Z+MSjXVvGkKifhkyJk9IzCe3h
t8kSmhUtjL0AOmbeZOQ403eOCYzIFiTrqtJALhp5TsLM3Y26/jG1LsC5ZXdUTMmtI0ixHF0fBUIE
1jJdOkfDkD8Hm94EFMh4x/7cC7LLdelusrPdpv78W5QSLNYE1whPHa7HS5qS/23wCP79ceL+5zEY
BBYX49XJgQf4D6UMBHA/H9yw/S3oznq2aNe+OGsMmxW3V8P0GzdJU8FSVEcVukDMK730wAvMi22P
r8dnD7SK27IIuEp+A3In49Jgq01pct1KX1/cyQzeAH65++ubouUjTvIesSK8O2sywjukf5+zYDUm
ZJNsrjVridBqVQYWoLuq3ld69h55zVaun30ZLi6hehEq/f0L8odTbLnxQsRtFvK7kJ5S/FkrkO4x
uaIUw1snRu+cjUx6WgPJnxZm/dtrNE3sMsIKMq2UksFClqrjdTQaLP+t01VB+IYaNg4Ao9O1NLt+
i//ynN//vqT+sMD/8dv//n86Vv8/tKMiafq39+A/TOw3H3ny737U61//bUh1saGjNKetQNSOSs1D
9fPbj7qYTm1uQZorDKdYERaDz7/c6zb3yr/c6pb5X5ZHxYcYZ3nMkfT+T+ynNPZ/HThgYhU0OTb/
shM6uFGdPzp+o4zTmMSXXTSQyNAhVk2CMDwaA+bFoVqZdRV9zyrkBOa8ruv4nIse0Kz0+006x5+p
ad3UgQChVYTHGTMMdpyMbAQ1LTtesRf6uWHCvTboKYaUxLyUWLyd7VXb2iw+8yLMjkMQfU9nExSF
6cxHXEExcJU5TZuHsPHKJdnvsTFIzYBUgmnF7LYYmtJNTJMMIXAHwz291d1AoEVqEAgbvxmqtPcK
feCqt5KvufCGGwCC+a4eiJOczGk6TG74a+rcXQ5zrEPseGNSsT2JRQSYqPcpUMUpFS78ErajPXJ5
lPJEg+SsRkS1RE5kXruKZ/j4zCxQ7/TRR1Y8+QQ7qT6Ak+Sw4RFUJFP/LazlTQO+Cn6IBGhK6lKU
jBdRuATcEyKKY29IsLB1ljoNeQowoCyoO81fQ+U/ElPz7voACKUvyNoI9qIy5E703VPJth+e5dmx
3UddkF4IFXxjKqgdOcZWG5ZPat8nVQb1uXxqnIbX2QOyUdJEF+P04ClQlQMhGcpSHy4m2PU8Tyer
xsifQa1CQvQ2V+nAeNI5aU9NJ42gIrfb9wAENi3rkdPyqGL2jCw9DhPF2aqui++FFfBtsT2nMGku
quifJ4QcQ+y+a2P61C63eZWJTUIREYXZrpQeJWhTH+t4tDZxxBi+XJIT6VLqre7hA8xleOQ3nKWJ
ahFfBwTsoYm5eOCQ2tosT6BDnq0h/UXUmCu6biMZB8K4NrPNoNu12Zg3LrSuOALqH3hJesg5IGHo
VgX47kOYWDe5Teq1aImYFVQ7Y81VPhoehi4AmdC2k93MNHPV/2oNkO4Fe+rnekLx4hpritTwEM+h
QiFdvAwBIHVQWLkDGUF4pBqi3bj1e9deQTqfT33F1Ag5I2wlI96bJaqGjhSb/aCT8CHLyPdou5Mx
4xpwUGqBAxxuTS8HJD3AUpkj96czaBRAxi5PsnCPfCXFp5SSeiV/dHHcbxG+fofkJk8QC9dDHX0v
gw82NEsUXO+CY19SemIBqbTqL+FYPaMXI6euBOtEMEjlvdnTawMKdz1a5XkciNZizzat2iBaWY7O
zjQhFEsjgbZ4XV7tWkaU3dJH2WccdVpvK2QCxKmdZ3D/qxlVw9qOgJ6ltrwDXHoXMJrSAaEbNrkI
ifMa4o0Bm2YcgXq/O2R8bgy3vkjyrAb208BTd6b0bpK0izYQD8kq+klGfLPKwKgTzXppUmi67FDu
+np6q4zwo7LIsh5DJLkYuXZV6/Kdsf3aOSZr1qSsWMJD7jWCbcPWz046eQz5017Hx85qwd0k5k1N
lpEjyr3VKFLrc3ub99W7zLtz5RvfuoyMCtdC52Xmax2LrzQr0KZl7PStdCLbNSA8yNsTmrLEZyTw
f6Zne1aPw1x+djBzEXEBFDbjR0eyVRGAUqHWjDCKBKHOhOasIGFCwvf8S2KrmbyHAwljoJclNLsx
JRGz8+HqxCK8UwPJ7XH+y6MPn/P50WzFa4+7Gtxv3bKqQpQcLMi+AeFeHL8yTJWbyhn3mtzdtQfb
yFmy4uzmPLaELHFyrgQ5jAC8z1YEpLIC18R6bAVB9sZKoy8W6aCJiKAZg5dAEeB2jcWx0pdWINNR
Y0H6pm6XTTBzWNCLdnRwy+EmNpH55Ilg52tXr+SRosPE7l/5iqSBfVzgjEXEM5KpIR3Eed6mGv3y
mEYkn+pga2OeTtBt2VXbky4y7H01vYasJci9OU4e5awJdRtN06mePDZkqb3JnZ5huGElK3J6jxo6
y6qasQ80Qbmsc9komk21G0sUs4YzVVsOqg+SD/tDVvi3jAAdPrjkYZi1dVTc3keCNQm9CjCadq19
pin5JtmQrtTkY+UM8HZwGpiFxZYv3BOE4hCKyH2mXG/bjuGXoxX1XEU0hQblUgs4Z0yQSL55tJ24
AT/VO+t5EvZG62pv9PG2L+ULRyXrBTJ3AZuuM8BnSfJQRObPruWOEoaydzq4b31AqaUgOMdrSSpd
0HS98eRa7XfHirk5N3WRvMqgPnlYU9aZ2eOEl9YTnIDNnNofvps7G1l336tEeWyCkF2PMngz4oA/
b6pT5JurYUifReT7wMjlndlgD00b73lCkbqrdatW0wj2iboRBVx6X3pTt5pHt9iO+J9bF5ecKaft
qL5KayFiehcGZY+ug9qC8PBo5wzTEqxq3KWBfR9JeebFvK0GjBVtMrC/l+gaO9z0K1sXZHvyocGX
a7FWGjEjW8OH1WXzKpvyjqgmhEmjuzWHAZCjJfOV9gD+2gXtzdLKJzkZanT7sNy9t8knFHnejN4g
kId3r2YwnBXKcQWYj2i2ENF3ShSC3+wjOe8bb/zRhZyYU9mcWo8wGdkmB4QNLMhpyQyh3ydN+l9K
2o6nTHw+WXwC0cZ4rO6bOxXfKFVGeOXJ6RtNCowMb2tO6g26Iv1WVv3NkKbj2jSLrZVXzz2k/7Ui
Qy2aTg6CF84HlGfyTef6lJiSKNd6ySDr5HfB1mndFKNYB44sz79/8WIijuz+jRk2NDihbkw7gf47
zATkCAOnjHeBrpjD54qLHVlZyJ3DT7Z/mNY2RE+nTAzbm9kmhkJkYFsZYzH3jG5MKJIB5NnNlI7f
LWG9dTMj29SN9wRU0R+7d4FR3pRZnu4CiYuMb2GTVe2JLsR8yYeCiHHH7raADa3NNDs55rlvKdyn
g63FbZg9j3XB/JRkuMrzn5Dqnfnv733qP7bNktPimNaum9jt5aS2d2P+6fF80LjAiRQzOHavF2/W
RFpva4gCjt/FC5vl7HOpFbALIYq2mjtCbWg08/S+8FiqEHX9wy5IJXeqLHoO1YNIw73RdfWpcaN8
m8zjbSOdQ0SxBnFtifuYCbdyoqkCpufd+llIgnouUXcyXQKwgPoobu7ziVHJWPkA/vM0XbMr30oX
Cq3i20ksC1n66L4Fy6dksqKjGDXhOIUKDpHDgSWBZPYJSvYgg+8Qpx66Ld4422qJQ8nreuOpIiXa
bziNFQIRQ5ZMFDWkvWFS22Be+0aTbC2sNgnQOHwSP90lMVnl4z0kvtSwTwyYANI78pH9yo0unLdp
9I4TWMAdtd6PSkBcrrLmAqxo7aum2ZEbrVdR0L42qDO9yD7HoTsg/NHAzosbt6AgMix17xv62FrT
65j507oZfjYGsU5iRDFMZMhTQIOw0vWEuicyzjjjoB7qn42NOhow9D3TN95gmwjtJDlEUkMpL/jJ
PXY+4RB882byYYOB8CrqFKLsW672MK2OLpsetFPkZhMqsgkF8UkjO5dfftOjxm2EWvtkGHG1Qs5r
zMMEc3qjf2KRLTdEHS0xfe7FFAc5u+HG7+sbbYQxS5H6rNzibijis+2xgrRDAvvSdSqKvTLFqxyq
EWh8cYPUiYRuf1r5MvsRZ6CW0+aNsOdngbAxGi1A88L7jL36cerMi4d8OU4f+rp9qW5awgAX6x0g
yodRVYQ4R32/3sMSQZ7mecewN34Sy7KmBeG7zOS3FuBPwiAZHPmr0NZDWPpfuvoKrIo/FwS2o1g4
wCt+aicIyyNZjaEOf5LjBF1XO8NmQpMSNN7PuOp+QZhMdzbdP1EBrNJSXrbQcBDfxGx2SbF3cMX0
+c5n1tW1JOBx+X15nYVDJ/NXMSvXvO+OfiFIuY31fprMh6aKbyOcQizyEAvnbxNhr/aysyRDrBFA
OUuMunKwIZgOd4ZqDkVY/ZgtJDReuTeNuFq7jOHAtF5mN+kQ6GE6bnJFZeC13QpjBpBey71P7xvP
AOpN+i7ir3hZorKed/T92FnvCjJ5gTaS7g8B5EuayltbJ4j+yST0sL/RR3AaCfPeJa6FD4o8EmqK
6cJ69PzozeyJS/MYxZdFTIR9GZ0bhACruUCVlPjADr0oe7I1GV6WKt+0/kgHZq6UsTlE+CioXswx
ARIkTsrJIcBHijCgRjxWMRGDbmPB0GbW2PJJ3NbsrMzKOs4JUgxkgO+AhAG00h46AccG8ZpPZoVW
cqD1UeSI+6EswGkYayOLmFAnJQVUP40nZ5Qkh9rzfpROv/Ke/Ia3uJ2ITUni6of2xKUNZ2QKBv2t
AbQV48u5y5nZhUvjZvlo3qBhrybCZmcn4rzDKkQuZb7VsbozM8JEkBzv+YdRRvv64ApCTJtY75Tj
UEIaRFO+aIZptZttGsjkTXSTiOk4dn63jcgIhHiqkWfRDvuJ9SV1+r3t6mqneGLRptEcRmZFponI
T8ojbrNHGrf2vwarBbM6U2jGjbluG7JGwAlG6wizelUSXlhl+s4KceEVreWhLGTZglqGcIsfs00a
oaCksgx5gNkJY1mWOfRZxt+Edp7s+nMcSf+JuZ2qAUEi+KyVr+WvoXF+UcNvfA84ClwUVmITgSJz
bW4nafUPSvTxruEdPSdEQiCFgxE5ZyOiH9p8R6ePcwX8nPhBZu/MLteLFkwF3CmlQ7id2cm9PZKG
m3e+3NCWEefThTsBSINc8purSamCdlCnfNJxulvbeDEpOCFc9jEQP0Fm8wn3LDwsCaFgZh3d1s2j
rqU6FHYIGSX/hiUuRobNrG4IEKe7pUx3bYyMsWMbtbVfIofymFw9khVRr17CDKpoLl8zu+PUbpjd
NG20blnOb4lA+gqoC/IkKe76dqn8SgT0SUAIu9Oc3VyBXukCZNso79Hhc+gOSPJX7DzTlRGGT04/
LwDOcINizKFrOJRd6HIlUcHUbbyGvUcrB0DzVBNPCWHlHT98gQ9im8YqWuu8RIQV5K89MnSSWcdx
K9jb0KCSXdyNUlEfsZRtXdLP0/Y5lxXNPktacWqqkmqAo8P2TXtT56hwff+bFs+xRuqQV4T9NDgs
VDmU50kTRlK4Ymup5TFcvLu+GyFl5rKJs3oTExgmE1u84CIjIFqR7WYmz4YCJcyw5z6AaLip5mZX
+TGhUyqWG4IOx4MivgOWRYrJQ/Fg+WHFfTMeR9d9irCAbRmSlhsFJBz5NSTBUhveJotYm9VWm+0a
iffaC0cSB92ZvDmXxo05LIm9SUVaeLpxgU+erWr8XrKVW0mLYUFSNgXUgRLFoAdOmHg/wILym3y3
EOI86tJNNtPA3Ti5w5cPAbvrSm/N1G/agj5GMeR384GAbowAxCjztrFRlxm9d6XDU5hMxVq+a5t7
ZyZu4qnJh7uGskLgxVjFmE43wUAoLdkeFCpvMbUVla5HOG+r+g3L55lu1m3OeZg8dIXhnueRF3zh
9ZtD5m7Z/3hxWq77kfyvebRWdc5RntFBEjQ0Cmq94FlPxEAxYNqF0fAs/OQc5+Zepkb67MzoYNuM
MbWVl291ZKWH2mSnSWj11koM4Ngta5hcvsXwmfdlA/HMm+2PgYWnbydIcYKfTjOgzczbj5DmCAqZ
NyhrT5K73GkcMkiM4vYozzT+YtOKCYlqY61rPs9KQgivK/9Hi9BeZmZ+vM51HP8DiCg4+ohfspxA
tXLRapnpSQqnODSowAca1yLg1grEN648mrQkmo6Sp4i5k0vAd6aO5JoEH9ju8co4QDbhvSBUrNgL
45V/NEggi7soJrwVRBMZkb1N1KKBInQNrBC5Kg36Lpf6ENiISIO+XuWhjZrE4h8OlkOJav01bh6d
0S5WbotBQdXFgXuyATzKtLThXJxJF9DIyTZKkkzHcvSu7dljiMFDkmu325GTJB5sf1+XPR+isUIF
UFTbODNA5SqJg6NYUpxGAkzGUINunnisnbTEEmIfyH07KbMtHqcwOA5lnuwKG+GOX+iB0PKKOE0D
nHxlb10v3EON7Y6VbLH7xK7mA+nIIy3LMcAi6MwNia0pkVkJ8S9RObv00Xw5odLxPpdzt3HCV8tT
EdQ4/Hjkgs2m9doJnwQvK8mJ8Kb/kMONx1Fw187OC3Plj75R9gHQDANYI50PWajbg3Ciz8yCh91l
3g6d/Fcn1GdMUjpK0TcK1HZbx5hV+3E7eOphTMplfIPMVBo0fmEQ6nWRL5PP/mmwy+gmC0jlLPj8
NGjFDo2zFVFMsKBDEVbr4pWPMtJSHZ+HfCACGKTM4O2aOiZNnTxK0chuFWH8X2kYqtu6sVYpVJRz
U3rQnjPyBV28WmdS6OM4jvaUIKgnB3vdt919y4dqR8pUshZYpNzct3Z8nolPqRivArja2VQT3Kbb
aOQTiAM52wBpASA9/5wKqzgVJsd5Wkf9yk65v8M8NvhyFpkPmemQJlbuyJ5w4EkxkOpLJisD0xw3
Tu+ivt6RynQM3GQ8i7Y9+l5cbeqaYrdp4iemIzHQMr2ufUQEaV/jJW3rs2nP1SEuEfGmlQ9/2/CP
nYsHIo+o29uWJjEhtExHv6RqE2KccZ+NeHZtBvrrRSaO21cy1/PH11F7n6kql4oDzHfebmenMXHs
pdUa6lisLSAiBjeov2CzY8PE/Jm8tER1r9ie5ewynHWeFsiVdfo2hKSiFFS1mZ2Pt3OqcOKWzifg
WrBLdRucndQi3yBGd1fP1Yc7Wt/cAqhSGkRqHw01akdIO9vRGC/E7TKJjgKxUsm4xzW47vPwDIh+
RaaFSf0BjD2UI2bCDoB2FGTNBusygQxoFtbUoHL2y00tUWFWk5rXeU+QqxL2a8VRyQDDleQOs+io
guymUxgdMrGlkJ43bpg9uqmslt4yWIEwNA4UN/uZLDSwi3myRh2EWAA/NdAgsaHlRKHnODDf2Xko
2Z0G6550iOYFBrJ6msnaxOREFBH3zaoVItnEvb3rZLBPey++z1vwgzsMaoSfz21CkJQzbIFQEnbS
WrDtc48cAs/DlxrweLVQkxztDRvFw5HrQNzFvr73gOKGGBmPoZHMj27nkGnSFj578+GRFAW2NXFB
tumsztju1F1XuY/RFLo3ufLMS9Skn1FN5HfrUHib7i5qBmtHx0ziLZOWox0FaGkpS4iT2o/kPpGX
UpiPZmIODAQoMjtUercunsFhUMwGrJbc9HT8qhjQrwQSj/vMd+11RCjxrh350l6OstwKpLgncLSF
DiJ/zEhYDn17sWvis5CLYvFZOECxlcQPDLjH2zwcNtWEw69tgAqagxoP3jw9DQ11mD2b3r6EugHD
Q9nbmM2JtDh5YQWX+2Rubx2DgXsWjycPxNQGHGhwhgv2vSaVvjT8/kVbtvOEAButfnFpiiG8HTlu
YUGG4gDG4nWm5hlze9jJ2X60Nf2jjpiBmQIAoCvnZ/QpxYOU1toYdP045xoxOTEda8ITFEm8THFn
x8ApN46nvDD3QmlrX1YGQiiH/Tqy/3sNS38Vk8G4xo0M62isFReXOayZS18sgl5XwqgiSAoQlYUy
z1108mHtZ7IrHq6/cNiodUcA3m76mgoeeRuk4lErA2WWSRi3W6VHGAjZTdICkJfWcGuXdv4ApDri
fsFRq0wDLUjQnqEUUNEzF3dN3ivf43/2cgKfMqs9zaq/nV0n48m196Fh4veW0qf0CLoH/m1mDnZb
Hse6+iFaxq7kzZ+z0HYveIou3TjRwDjBvVESmUQUd/p0/aWb72cL/jzYj2Bt9Bh4o8J/z+rkQNQa
Tp1cG2ud5Cj+R99D7C93ow6eahGWB98mZIP8w6U2sP1TqY60bt5J3MS2ti8pJamLc5Jbj3y2sSTn
U2ua67ynQAvtHgh+B7F/7vC9iiqAtZZH/4uv81puXNm27BdlBLx5JQF6yqtkXjJUUhW8dwl8fQ9w
R/e+0XHOfWFIlESRMJlrzTXNJYlbJK/BXLjxVTY+6Xw+YptG7dxyZaR4Bvnl7BLYw0E78pe9il/b
bFxwTKV86o0BZS58VfrgEpQrrkqKBmtccyvW5PboFE+i2go1HHxKlO1Y+FZQWlV36G37oySESFhR
/1YiosAHws0CFsD42CkchAzHz98kGaCklqC68x0GqIo5Uy2AdVGRw0vMSU/taA72OHzgEdYfTFsM
zCMKAy5M+aYl0fiYCuo5o/w7dHF+n/joN+IKU+5phuCEJTAhq50PPx6OdmN4FPQm2nwz3vVDmRwK
fCJP8k/aOf0JIh0dYKTqs1NH9d7WVXmgvN+lhVWe3FjbiGhSJ+zNv9vOByHs7yKTNGNVDEbYaUa2
Tariza8r4ywTXUM9WyIOX8znFLKncBb/jjPONC4yAt8GK6680Q997E8M+NPvZkSLH+Wzfe2JuT6A
mSEa8eCrRQyTsqm4Vo1Em24DpTMT7RgcAGVjtWPgL7ExpoQTC4DU2Mw1RuSzT50bJddVMDB1Y2C4
teLF2T4NfEsCcx7+ustjX80ypAN5Iel9YG/dm46ctwS92mayk+X4lmiQ9Qd39tg5tLeCFooCFEak
MtEMM5XGj8nbUeKTdEnaK7xpY4s3ESPeUvztTI3Pmi3vie38wW0M44BZHRdBqHo8O78zvyRZh4zj
7eK2BW4eGBGbBhPhzLMf52km7diUCHFqUW+EFv3GOoZczdI76BHgZDHmICRZHUGOw0Y44h24i6xO
fubd21nu7fIaJnbrEgS3vg2Q+tYPi7RKQqz6sFGZwZQlDCrCLv5WRoejl45h0+ysoRG19rPkZnIY
9b90Wc39DF9LlikyldxGCd0Caq4E/1G4uAxL6ukl/sRrHt9XXTX30iEwZfRQHYhFSwJ9LNhweoRb
DRB4hkqd6RUtuxA/tDftwRzFh6bpD0NG8OqATn2ruwi/i+xnzm2xd8BtkpHw4oS4EScyGB6s4Lo3
ZphiIeaZP5we8lTrtF9F3WYXoSEiZEYQOh4ev5F47Gw3DmZjedbcnhZRlt/0nmiGZXHAXBdQwLSD
2mbelTAkR78sP6VYXASw0MZmRydCZNH3Qrt0BjJaw0CejilzxBCAELXUnhnO2y2JuXacIxHOk18m
mp7N6Jo6ceB0f8MenKnDaiJaZxS44qn0VQgvfyEs7c60TTxk8fE79z1OEG7jz2GGPJpZcUd3lGFF
TCQuiUTZpC4o6GvXjY5FlvukJEZVgHKQ+WVsFKEX148sz2k4N2ZzHFNHu0fKS3OBJUJc+tNZ9sOb
j2X0JveyfeFh8p/3jrOvRtxcZOacC/aYrWWwR5E8aOCaSm2dLLN36Jzh2OL3aXcnFZPAM+LRgbnF
wEJJMBcKvTG+joSzbKqaBABDa4xzng6nVlrNAaW2OjdAsmkcDccSjf82WWWvWCiGcTlQ6pI4dZ6K
s600HwsXE3/lOprPbU7R7HqU4QRI7XEEfGWD/IhEZu46e/yUIxCPagJ6jYgRcavRE7jz+fZAnmJL
tFdRvxkLsElufmdMaU9p/GqkJvPykaAn7oQXmN1yh4bYpa/mAbI36Q/UKApj6Q2zrBcL6s++0pKf
ieYbsw6s4zlYZ7NGJrWmEtcrtrhmdakjwzrnMNrLRJsHRFRMy5dP6bRrHZYElSGSKrvxFeKD2CXC
e4zaZdw3Fe7oCjODDZYD3QXx9bCPe/8lqyZKxQlH537C014SHgZcMZ+yqYwugyb1vbngbF4U7o5J
w0fM7HZbV/o3lMZXlStuq9T9cUr2Bq2s11AkSubbK1UGuld7goSaAJif56SuIB+tyd9TboZiTsHM
k6I4u+T8QQtlombbc31WNYYz7nge0auCaaUaCRKM1KcZdMocjW8VK/iKtePuVZ/fDyPQt82ImZIl
vr+9Xj4kgltAHiuK2T3a7aub1uPZAfIFJquQJjlufXbbezgwDd2Qdyw6E9ON9aErylPi5Ph2UPme
GGQN1KWn0i/VVgAFs+E6wMq5z2QWBO1kjRbGS1k7I2V8dKFmbGxR4T+AERlXqb5xQSoDmw9+Shm/
YLBTpYDXMU24HtHGR/3wZXCHtE2MX09n7WOzfCxLVCr4EpbAzoKMKs8s+ev/+zDUFMAZ45H9sHyY
U0csGV7OSJR8SBZNR+JRb7sEf8jvom/3/AL+za/mMgx7CFY5Sg8ij/InElXxRVlAvIX8cor+w8nq
6iG3gVrRdMVHv17FwfZyZ7Ts/pFBCFCf0FHMHD+wERyfuHTjYGyW7OTkK5MAhplGxt2fWKWhq6If
9OruoUs6M0gzIANdTU9eTLNkemOYOrnYGBjnATwsd450XotidVgYz+16BUImUQFjfB/Tn9E+6YQ+
u0ZOwL1OaFw+uSTcWaBfXeM8uZYycEOaEYB8ok7fjqp84fTPZwh7qP8n08bthMg5DdVxMRGHtdR3
NTzdK04tDAX6kxJSchXCMmusihxH3iA4Wtqeipz3WRYAc35zrU0ruu/0IlSmdM+ZJMayLCpgDdHD
2cboh/nvyNgxLsO0TpnuklSMztuK8PJO7qN0dK99nLEFyGz1ngCKkhVhv8lBxxIINxYttNLx2SE9
ZjWyDsyuI21bQw1C3ThTVzESqf0HxbqyLb2Ed540T7WeE8mYWnPIlaVd/Sk7o9etHyUyye3o40RV
JJgWzd5cXWgOn8pJX6euHsnVFmCJEYGJLprgNBc9rXxkMisgiIpp/K+0T2eILdOr2YeeNJDQani/
TKuREVgrw+q0e45TBR6c0vb4/bYqEE6btnovdKM5ZUn/2ncT6b9T/sjEla2z0I9u7Wt7yP9WHduB
WTOsa2d4SzxNFi7VKAkaGOjh7FkIHA3SlOEK4cfDyakAdACRxMby4AA2OEsFvGu7mW2wD06j6qM/
mdtjlzGPct8SufvP3y2yP92+SgAsyYgxQYyb+ZSvgZcDY/80956W1lTr5G6CY8AkfNBPUSLAwxg4
hyJDUwuE2Sy0t1od498VQ8/H95e8aKzhDzk6igO5fph7gbwe+nUeYmd28mLPyI6ZgVjbRca/3Hsu
EzIV3A4yiLAEzZmkfzRBOy2dQTFeepsBxMwV6Wl68hf4h16Zf1nUUBvsVA4Uq+yaFhm4g5s99KOU
hEV4u2ReylMc6a8FEce7Ae8DDL/weo8R/rXuPJ+kaPSw1ePfZtuz/vj5EqDtp5EZgPHtgVSuKEdF
jfcY7k8+c5R5sahscVIMna2BmyWUL5hJcergfXJb0uvT5HmPmqtB2xJOc7qdX8SwuyJa0ENk/rY0
Vw7Y+jOrSXNudHisaNVZwNavEClxC0Gr2ZIaobaFqrb9Yh9jQdylCfrU9Pq937PmlQsnxKEhCWou
nU1W1M2RamfTJhbQbNsgR47iaFcbya+YHLXTiM9BYWnGwaxFc5piPSQ40d635U5Z8B/IC/yZZ5+X
7MZVDxYBxFEBJPBA9cYk9DLTfhzbfY1Lw9z0Xj+xNCiaLpdY2060jNCLlxxN4U6Y1XJSWvcmBKUt
3o/lSY0tHjv4WQ1Bn8EwKOPsDk0gFbp4HOiej7fzNKD1PtUDUZcx8ral+MkLkn+hvmOv/9DWbnF0
OBi2lSg4LMNaa8aPI4cLF24mSlGGqLatuDfMVO7rWkDZISGW0Z44VE3RhEAha+R9156sQkE3ce1f
tIJ8tz4kQ4rLLJDmlkujOt1OP5VJwlR/1EITt1+yKfCSiREMpOtHuj1UXVKerNpb8JTS78Et+1PU
ofsfon7PCJA3P7ATRlquH2bLC8yMuHlq1bo5IcNhvAIdUwPsOGkjhTE00g9jwJuJPMGJq/g4x6+4
pasrUKUb+GrRqSnFeJfWpJzq1nDMYhv6lyeuKsVSwu+pnBJ/aO6oaWeWi27ZoY7pTvVcn+T4xgAu
u6pC008WNjp141Z3rHG7dIqmMwGkBTBR+rsU0d72jJTwOgL0XAhKpJQ3ID0Fo6B1mr8yow/lKLqr
7uSfpMk3B22JfExNUmdvi/mnBGg4T1MddlkCc2i2hwBT5G1mpgnUZ2gwi5a54Qrl3MUp3O3CL+48
N2J+Vg4yYLqWn3l/u0UskQ6p+cnCVO4CN4BMXVSttQGgQPYVaSnaUO0W/Fp3Ssf40klydakJisx9
kd0xJe/gDfUWRKn8aenX1An/O/GYtz9Bb8qDISq/M9vbWk4LSUF484HeG4g9wmUQ75/Kh62HlIfb
dCqeMQ6sJ3HBOp7KJVuFwl5UgIQK6OdZSA66vKQYuwSTAZuk74rAHQeFwb0iA0l/arxU22kdjux8
rLxwwoQMnAdh1z9T+eRJEjhJMj+rKYan7JXdlWgovJa970TIkyYxVMFRsIiLIH9wQMwi6kbQg03F
AjxPzJij6Dm2V5beIu8Z39qBweo1eBiCtnqOtsZHb8k+qxHe1hl4HUI2JXc6ajdNivex4yVN4Bbp
1n5vJehFrM9EI9ZWEVSeA4FJPJhUywHnMw58mX4OgoQyvNsGhquYQXbjb7ZCLl3RIVQBuWJySJAp
r3+J6nZf5TiKpxoi+9Zy7+34K9Ebdq1Vf+gb8MJ17zV2AJlgMgBFoxLrh+JPprU7NaqvpvQ++sT4
bQjtSPghzDZMUjKZSORHEHYxvkkccHamhwWB63h3jiuUbDh3pFwaW0i4an+E47PaH2bf1oyg26oq
OKwlZAGaEbZS/SeLYCgsxg/b5tLV26SFL5l0BjQqcnhbGP6LqM9mh89Wo2vEZqY2uGB8L5X1p3KA
u8qJedTg9V8QhALm6TYAhUdGaJ6+R3kQp/qvZmosljAr3ZYVA3aXShmWXZmQLLr0wEcYkKb6i54P
ZyGKwBztVxs7OtnYFEUw4GSjPWZSHE3SaQM2Sxl4Zrp1zfa7kOJULFApPRUYJfEKZO5Ge9UJe+fR
a1LWPY3aJdJOSGx+96725hXNVzT0LyRob2vd2pOT+ktKLin+MQCH88eRNGLpBN2hIyG+GlDxAQ4s
bX/VEJllFPdaK2Bj1EQB19M3M70i7OB1bfum+eNRPe8NMT6QXXgk8jV59kcKeAwEtKPwmxc8AJ2d
YBvHnQhKkltwv1S4hCLi0/GvBd2YcliImAudYjd9jhnVhNnVX+JyW/cZPiQa0rDaSnaJap6jbK8z
lQuLRBfbyYSrjk1Jt50SN0PzXO6aJHsh8vkRkR+R51XJAD4x010pI/OyePGL7srxsMSzC66BILDv
I3yqbBx3yWTN+BOVkFvbzr8r7MW3xfDBtD8OdXYFvCG51fNfDG9PUBURIs8w+kUSulI9zgCeOP8d
DYNU8KzVmNtLSKbwGlxGS+T6AY7NLZHBOnk1bUEaqivc7jTK7Gottdy1FvuC1c2EBHc4uDpS38YT
aeB4VQeIYtKNriUEwpPbyFjC2pv5ssd34q9m1WsMatlsCt3cjjlIkrMoqEGAsBA0AHPd4d02gNQH
X7awk/puY2nzF2xUg2XkYA/iHUe9reVZl5wtoK7t917a/YZSQrp4kRUNaxQcTOyq+ATN5IcyR2Dd
Fz4MGFMwsqdAY8bwlJIiACIpiFnlAh/ttr1KlR0cbzg3vRuOyFk2i8FDmegVjp2aGWRm15AXUqf4
Q0/mMdUXJnOlOhoFho0LbRI5ySup3OkVwAj51DNaOfgAtCCJXjTnxGjvuhYCSkkeD/ewu+/N5g3i
QHWs0jOmcQ/5kpkwkjj9OFcWjvpRUvsSzcp4dppvC7MwBh+sOJFxnpq829X4USvXR/lgXlwqxJ2V
iDzskNTD9jtRSDGTkbDvC/8rjusHhBJXmoyek8OJHvF8jYGjWgaSWx+Dx11qkhSZRPewB+eAhcgm
nnzn6wThtbnxPqdd2NF5Zyk+Hd61SpkBYdb4qY1W6E8MtYv5V5sq4ND4QcKaN6RGf8QS0k7VjPkM
R0ubXNh1e125h2kEqVS+/TUvzgmzmMOcY+VbvOIJlgUuKM/uTnkg8AAN7RZzOBBNnK+MhMAAM62C
srTIp+wl/rSfY4cRlFfXJ70AttEKdIDSGK4QsMZ9ZsS/KyCHnb7vjTYLNIggJAoxnXfwhGz9dyKa
z1mDYTmCfRX69j1AVpBxULcmc2RMKWKCjfPoPS5x/HSkB6PJTpYd53BX6XN9yUeMN8pyeSWJzz9j
dulis2BDrZBPRuqdkWjJ1aiX6PilOmLVX15Gz67Y3vIA2yuc96wMK6A8Bt7M2CrdrgQUAoHfYrAA
3dFpxbYVMg4yfe4D5EVQhYdDLvR+VzngDaWmtVS0OY5GsdtBZYkcDovCOcQhGj5eA7pNG62OYzJx
SRFlLHVbPHOfwT87Tbr+0U5kLcSx8zgIXLKiueY9ZFCo8jL7WDMeQD1CW+VLmM3Q0Z0aIsEUO0Fp
gpJPvjcGU09bX/Gdb/hVAF3x3I0e4az0Ogl83/0SA1/C+94QTY91pqxgi6GPLfWVwVMWoNH6Y8kp
pItpjpgcjgdjxPKK4woRH9IRtL8dUmIiwPQfbZysA4YsT22d+Fs+JuuEm/4VcXNXxxH9HnJqoMqZ
5SU5aYMi9wZG2iZqGC/4AKsh7+UqCEraMFUCogeD3ShAxnvbG3hLNWK9qU9wzZqrATPQYgwX/xsN
2IKFebOP8W4BR14d2coKIKbXCVMAQJUErcvRuXT1RIyAKM7ZGMy4uQSYYsKnyx+K2vevMjtPMYcK
3QGeb4Ntb4xivMLhP6SVvUoH8EmC317uldVUjKm15dmJxHlGFfSh61OOi5XB/Q+r70z8FNV9tKyr
SfKcekSu4ppMk4kh/8dYdRMaATs/5fihhEvR1MfxrKcLR3p0sjPRy/UJ54QucK3KfzcZCsPQmiiS
NBKl69SULw5+t3M+ze84P6ZHNAuWT7I0zKLqA0ofQe6z8+AL0T8MJou4Fz+2Za0+lEeguQ/b7bQM
8Qgde2HQnn77NG4fDIJwqfYzYyOpMr089s42n5oSDPvTKFekrpfjdM6W7jekxidZ6ea7mounRfEf
IrOf6Pz4F4z5A8seSyiJE5HZEBGuc8UV2TK43BggydeoQJavRawQaaNP1DzKfU9QjcVO8dGuh4Im
0pAQAxdPLz8MK8g1/Q88J/OeyAnp2gYnePoa6+mc4oS9p7WN9qXCciMV/eMCDTAgs6N/kXV7TI1i
Dw2aojqH/hGl/Zub2xWWo8LZqPX/+YvQt8asrPOkKxksusMcDILd7dNhrm8fNYGvvLVU8/3kgImV
S6AscoWaTr+Sg2Vcb19BAnoqsGDc4Hcc4q4Payh2x7tBPCUQwT8N2SdBPjWn0hrw3WCDIBscxxzX
QpURz9MBwU321TF0CtoOLlA5MVkB06Rhbi3QY/FTqQl7Aed0u6xG1t+L3XI9RBidbKqJSlOwZMfc
WQv/ZRmJuy8dKEpIM5D2DBosDKv8NGtO54BVG2gGCKeSOxRq1Auj9uLbCBPh6t+Pbv7VwAkPsGNE
t4Uhd9ipAbr4lHd7Jv5aCv8z077rRurnZMAxT4eqO4ITb+PqkKVdHArPdUIvo+zMrOEvFK3xaAqm
UD5CrDDrWKyrqs1hkd5TRUc4GhUJkePxwZ+6Z31J7jDIS0JyNHCJ7skeK0qDjCmWVxWJb2PiOGB5
Nl+h95foqrDsQavC6C6fxtPg/xK8gMjNaC+kEe3j4Y5cmxJixjifXfuzLVV1X/fpmd1gp6cvvTN0
u9jvzp6P93pnFQ35gBaKt1HAd5/i+k6oiwMh3Urr9ll5UL+s9K4cHS8EnmgezJWIPFDJYltVBkay
Gitrc3KShUe9Pw/DJxAjYBoxR35TWWdv6swzFpINK3F91Rsb6Gd2ssdocF5KQ3gn+sS/sAjiOw1p
MjkivbdzC4/rUePiEneDDWaHoYI4o1W+pHNyN2noEKsB3Q+7FLtypy1n+lkKbyNvD4zMaOS74q/M
q68e34UAkiKBIGSEYlfQwHBYFoH7TdtvzHVAilrl2ula91Q59XuX0woMjLnORVIeEBBDkfVJ1tbX
gxNnWfk86PqvTCv9TzjRauvEdXnNoJU9+O4jXTOlfTs5H3E3ia3d1yaNtfnaz2zwDkzP+XbuFVH1
tq2HkMPaT5y0VqFRSQ1pxiOyFDGGWaLunTHs2W1djNMuwFMjOwdCuCUnUaiOnvTy6OFvDPDAFNdq
sY0HSDzkiCtWJLb0IuNNmCkz6klW4UTx+yZwuiaX62yYg/2q47cttbXQr+MKr7LBusYyz6BP2ieu
v+klNV4bXQBjK25r0wRcYQCNmzBxnE5Qzx6SAqfOACzXFt+l1BH176TTT3bvWntVakgCp/yUmCMK
5eT3banNdP4815cVuCyO0MfvUofMASOhDLan/k72mfz0rSkN0HLhp9/pUVhyfvxeo3etgQ2svtm3
jIqOGVRDeH/Mp/sIv9uCeTi7dCa3mkmHM1j0+16kPVsxppVN9+rkQDRUR0Zg4Nm1SddrgHO3wh/i
r6jI9s3iV3OuUlAhjH5AgdstxFg23pZ9fLC0N2FJdogSVk7lQBnVS7FsW8N/cyz1ZufDXjjDL6qb
7FIv/WnuoyfLUb9jy4WjwfaqWsr1Xq0+mEVMU0jduV04VensPtkGJ53p0sjMm0Q5M3IOkCITRqBt
e4wxyAwrw0BYbD8bSD+Vy8y21YqztCufgp7hUBaVH8KvH3VF0TStx9jP/RR/za5/wp3/NZacdEuw
FhsJ2W5OUuNVKV+SxWtDbZXzIT9DTtHfmzpDIoz62erTY6ujpmxW/oInf3sZI+ocg6UPTLBPbaeZ
L37le+dxpKgbmjnw1w1brQ6kTWu9Rz4dzmRpNvv6xFbaVUR8+km38Qi5Z4QHetdoRXNf+pYZFiSq
HTJscPaTmxJws+i/4t7BXJLbgKAwMOm2ZGavNwG5Dp1NxETUs5Sx/AMy5vpzmizVEzjO95ha7oEt
qds0o9l8+GhUgETqINXZEpK065kAFWo3TxWdjUQ5GOfniE0CbwxtQ0mbXZaUUXoy/2DNCRFToIIm
Jmi3yPpRtNQNTCR/u95LnDfibRnt5yayKUkLDC2rJNp36C0/4EdjSoDKqh+ROI6l9TJr3LC335xZ
jLQxlAOAxK2wgo0AFFeL9jQhVXhvp1/2OFS/YHruUrV8tC0Ht8IrEbbGl7XuhGNDeEVqdtzf4ARc
wSccso8MLky800zvYI2JfmbpFpBItjY50u+zUdJ5zpkW4hoIDpJL/V39s8237XMRWxY9GUthSthr
zS0YIyv5sJLuAbZQ+ZyNpbr2zhJtZTPyhiKWo4E5GUl4GQzBQd7ffj/Rcf8Sc+Uc2s69Ynn1rEUj
UbG2S4lfiIuy8eGkptHQwBzq1SXMs4TxMUzwzR2Y8EjJhmkCCoDV+xRFy3NpqepDy1gW20jn4jBE
9VFyNjlrcFBhM+3w4GNDVINB1CGuofBOoZWPbOta0d8nZvxDUIJ6SFKnfmSPeh9IjX4XQIzhrLsQ
P7JIvNeRtZtBc7dZI9u9MVv3Bd0YHKV62FnVaAEwa+o9G3AI0jBROhKwadKfD+KKpXI5+vMnPhSS
ztCmk6csNflkHwWxIzEjuFcLRs9FzDmRJXmcfGRt9RX55TUvFYkYeTM86/HwcLujRk1nsKWShZu9
yt8z8fefp4nz2lsW2Go9IPkjkmbXyyzem63/4SaRA2Tvd3cTsNRmxFfpw7HibKsveX/NulE+6U3y
AI8izTB4goiDjbY1zPTuvD9unwGARMVveTxvmWLbH5PqfvIWOwUt0h6TSF8YRafDYytgJYNi+7BJ
3iutYcYlYrhGCP9ITVmea6ndVXs6y+qJDMr5UOcUu505PPcMm/dcLlNAm7drSzCQcloIMc0o/iFS
+e/9W1Y77Ws0NnsOOMQJJ4Y7Uqd4wc8Tm3CCM/8Cq/VuXJ7gWkePU8w8s4mW9M7ItY8xqpg4tAxg
UpMpoN/EdBwDazNS77GFHwws9avJhtBjCo4uaOQMp1DOZmeNEck9Bg82U5Lbw9QxsvpPz91++u8P
br/373P/fvtfn7v9IP5//+j27X967t+X+q//7fZn//vv/adX/q/P3V7q3//278v/78/9+w5uf3H7
5f/vOZRCQIe98vcIeB2s84qZZTkVJ0cH0BCJP27bpYyDJSqnC1jTyK6All/r/fGS11aEiGT9Em+4
9ctlmi6Ip5DaxMVBrX/yP37nf3x5+1FUI950paGHt78j5ddn0d4rBtpnoja881xosPIGn+pXmLAm
jfh10A0AmBX9YASXb5wyQjQ9zuXl9hyi+vJy+9Zb6ujY47fRAT7CZ9Si+eINdPZq0sj2iUx1UU79
t5ygY5hmJ3eTP32TSDkH3B9qO9dudQZb3mDGA7QfGX+SqSWcXS4gMzrQaizyCQMSixAH+aZnFZIy
B7dEuPn26HKDCqzo5wX1E+1aNNtsm+l7NzrfHcRW8JM2vS5zZhwGP3ny+6Xeqpnw0aGJv6T5u6k1
BNRLl20MG3PFeTn3GBsEnS4yNmcnVINq0WQMkLKJjuigf5TrP+d8OWiFVmIBTReViBNg+UNWC+5Z
MCm7IO+iYJH6AleIfZ2ZoBbSSX/YCZiP6aOjsgld87EOMRtBytS2IsAqxMrF2szNcNZrpcJcytdD
XUC3kRj2gCE1+2npr1YCGqur5KerrE8Jil8034NC/gCeZJ2avoGZZEc40qRXvLwmGONy5ZPSUrgD
tvKp9s5yqF28RkOWHwvqvuVnTkd6i6RrgqytKbjlaTDrYutE3g/UqzC1lH9gG7241mAHLnOKjAax
YVQKFLkcyGN6Goh8cdfDqHGOnAHpJtNJAPZR4jZTrjbs44QeRJDs1TsPpD2f4aS1ISlcKYQ6eIVj
HUH7AcFTjL6ZpGLRM4rmucK1aCt9EFo7ca5UgCOsVXc/TggXNDfex5pP4Ry5L0tOUNNgwg1iWAqy
SyO4YhAwfJr2Lyrju1wRLRI75kHX1BNGJtg0DFCo4jy+U65OHryXfObNTMABFPXgdtX2fa8uiQZj
qJIFNGHMGnbkv3xxcUHNxnR2ozPg1/qG0MMkxdHIozErK+doLzawXKYcuMzQOmXamjvZrYZDvMOr
QdVOt8MBthNYC2antwEyqZ0BqePYEuYOax/lKzJhy01iwEo7uiT6GJrMngMPsI1OAT0hv/0MegLb
hkkPP1QJk4Rsv6TRly8FFhwEmW4yFx/AeNY+lUYlp3fuKVnvYI9B6bZOVjcWT99YaXnW/MgP0gKc
OYq5YW+fP27x3/7n+7xfOb0TgB4OLZ2DaMmLPhGfccwttwtbg5Qv3CSexVBuDMv90zRQyTXk9J3y
pi0OMdxxC6eSbsIOVAPm1jdIuNlUrdPcYgkx+oes1n9QCzqY4ccJvovRsavBfCS9cmuCzJlWL8Jl
UPeq8gk6sJHAdBAD/VzrWPrK/kIrsze5MxwGPYETW+YFG0RuJKtUAKpaxwBtPejQnS+8NXNXxeVf
z5n6C9IR7P5xFNhNQClQqfKwsJZfUdUkYatVZ1sr4ShkjRnQPgS5hz8RpXnNKrlO79w34L7nCvE5
0CLnQ6xzfHMkZc0aNSasGTv3wpiQXZYpej91NjjgDMUJS4c2QSkED+8Tcm11sDRxAQ0x6q5lr175
kko9NbF0ArQBZ7DNkIDqAWZcqi5m4Uw4PRAdUPvP0wKfUC4MXhwt+WdruC37s+6YxPklGR1Ui93O
gF3ZWWfBiWhksMk2bHjzWXqxnOShspY1JAq16TBwLZgQHSOPLKjOa06eyUtXLZ4uUkTZJS3kU18z
AadmnLd6PZ91DNIO4FzvpCHc5VTboWP+tucUWoENljBp8OjyjFl6bKW/5hlxXRIne8Phxl48gq/A
DMISl5oNwgQdbXv/Ntf6Br1StjHVSir6hKSMpUHLKotFy1tdDN2Kb2VHa+jPt23x9pCV5spmkv9s
mq6zjFgHsDX++xu3r9x6/q705MuquJMxCfQvBLjKrXCxCLp929NwX25f5d7kXypFtgys8FffwtK6
tSy5XWLjfpL2h9ZM6mCrg+GS4pikBBFMFYfOw0xiP7Ro9bjZ7Vehzb/bCduq2RXfMYkERWrd48/6
HAnsgQwWTbQFG6/xNa6h5BkemM8bYTVLmUkkFhuxFnkHO+dybm3r0VPxr6WLmRSZfncZ1odZQ0gu
NJioihfC5zHoKydA2DdRp2ovZUw2IArHJbSMiaDBtMSIWby5Rf8DIvVaE3/IXDg6+Z10zl62XYbx
7zrE2tuyevNsmHCu4+6Waf5drC4gbWs6IXFz7LXRBlYNxUUGZDuXCmCiYBtLzAc7dbeiMIyTsW44
tTXSmqb4U1RJu9NtsEYdnrYPMiUjYpMHr9j4gmEnwnfo5Ah1OyC23QiPPUvKF2bUCNpF3YVWL+tL
XynMn2QXaEbuXOb1oYCSuRntgkA5Y0jh8+KnKf1PvEvLgFG0oMXD5XSFWh2a462uR+OlGXCxcyQn
TuYMM/smuzjukl0KUadHJzdPjepxkC0xcIDGzx3WuRcqeSghCbaRprrOZfunWdWjt1cZJjCR2v8/
dJ1Xb6RMtEV/ERJQxNfupnO3c3xBjmQoUhF+/V14rvRJV7ovrbHHM7YbqKpzzt5rP/59YCEGWytO
VHumpde0ZftxGx9egf8gM6AOjuXSwVqMv3F7TibRnBeX/FmNtjjaDjSX5X02p3Sira/jqUrk2s2x
r+lOCEQhk4ea7ukcRzIoDA2y39eMffykfF2eGyQtzK2MjZbQuJLLczUY1qPRQiix/OSUu2g3KRqm
giFbg04MiivfujBZAdRgPtbzuJkqUNQUhzYnxuXqE7QRgB6C/T2N9+kcWYEpKth6/PBLA7erkvPf
B38vfZt1m0nTsIRig9sXTXKn8hYWxui765QknH+rs2IaUuug6Ew3Y7fWXghNOWB63/NTKlL6eF+x
jy2rVTQdNa723+Y1DVpxFlpVnq3MbdG55ZiKGvmYeLO5QwNJEo0b7h2fS944/pJpyR5gTvGxTgVp
qsuLWdYn7N76vma+hDeqYQPi8IJ95rtp1nmB+I7+F7IPyN2Bn1ofce/vdbuQtLc6ALh0uan2UWBG
D2pm4/UrlArj7B9GNPnncYQNYyBFYCQ/kpc8ZMc+PmcD0QcE3UUspJB4kKNjbXqHmLu1Nf2H1Pgd
OgTqWZvVj6PzcMs0/tyq7mKOnFMgu2zkAmHKC8hXKPX6DJdCVN1YjiZhJXffMccRUTHb87xo/e/8
70/gS7MclokeFveFOdIws/lFyIFOMJ3t5Kw9F3zD838vPiwHordQN4LQvReJggiRomysQtD+VtdX
AXl5DumfFm56eZGJdpzghkMRy2lXIu8vU+2phfce+mF9HFvbCop5uG+KBD2c9CCCW7eTzmOppfmm
bkmq7dMjYlkmd85NgRF6z86sn/vlUKWK5xSJ6jqHcELRwIb/d3cnrscxBWP0HkHtGQANk3gilXQ8
xRA+PDu0GPZZH/Zg5zszgi/k9+3BT2bIzwDeEDpwILfDA3MKA6Sh//33nzrLqvL3p7+d/b/P/X1o
mpQSmev8+9pxecb+vuK/f/B//r1cbs9qaxLtU/pG/loOTrWrY8C6mp4Yr3Wpvwg4o3eeyuu7WTrP
f5+2OkvfSgs0xN+Hk5ff4UasEFhl8rbosu+/T+O1B8zBWW4HvqPZez7vXrdMQCOnHa7o2jEKCwyJ
cO+H699f/Pe3nXcao9a6/H0pjAtqHg559j424vf/vspp0+woLfeaTJV5nfB+rjutoQG/fGiMHfYr
z1GbMg2Na1005dXw/n0AfsS8/n3670XDQpWimlzF/rRjppaygftog0txNfvpf196Bud7J0Zjg81z
blR3/fuCvxc6M+LaApPc1CkYkbLDmhNbHpQD5TpXPA5Pjade02hgfvKhMIAdk6w8aRLNGbngT76O
A0RvrEthU+3gIH3+r4b/az6g5+NI24HYdCjdVnWH0rlMMGgkoA/Nzm1PmPSZ0RYA6rrlv8d80xx7
A13svz+JHiHknDFQXv7WZR4E/YcgyvvIRiKpNdLfeK0+Hv9eBjaxtXCAZvoEfR4XJQJ1sr7rsDQx
E+d0NSM+i8rkjIgSxJyIW7pDf6+Zib6WUOz6KJMuyAD67Zvlo79PeSXjrh6lttY59iYW7yRyyaPp
KnmEHUYh6zd3/mA+cYA+xwYC3KKGOf73p7+XRrTZcRxAfs4H2dMSLmUzb/pFhEqcp4/Zih4lahO2
j8gc3SMwphlArnpWrf1D1RhjMC5/CGVEPj3EivOp1R8z2uABObyvf5+iPeXhIOfiFKgodjk5rcex
L9wN8CG4K8uHLudqhLAFyB9cPGI1Lc2ncEz0fdSNO3vqsNkiDG57orRj+nuI7YAo1Jw12FTASsUO
H3M0r44sDvjtuRAA/FciU/bm/23izLXzWjAxD8ZFx232dTmjHKEJFlX2hehFpkjgVoI0qZeHSucO
6ZNDYvxSASJygr4eNGoiag56eHUUZSmPied+mqYYg4I48+PfL//vHXCeZAf4NBJzvmX49aQklKO/
F1cLxx2EHxyO+M8ItBaLr/Lp7wL8vUwZques0J9DOz7YcICRIZMNFcU1N96eoKELiYrpHklrVvFh
f5dzCEQkSmLUqJ5Bobbbv3eTA391/HuzoXmSml2RAAaRLwwSzd5NvngNPUygY4YlhFvYFruqDVna
exz9y3vyX2es7vMaDIjxEjr+b17RVbR8NNkNEAoyfaBMCLozYxR+G1nx+PetmUATqw0zfLlAf5dD
b/J2Xhu+6vcFMqz/0ytrOxradM8BRxlVfNK/O3OcFzF9D0bCFltH085zlfTbFH5nYRmHbPHmcBwF
rhUnL0ziq+Pfp7rlT6CCpSYeSTyb12Fmv0FMQTuYpWW8nVkV/taCHncL/rvlF/VTwB8McMSBRxao
hh6RT6QWny+DkYQk9M0QSWsdjkZ5nfDVX4XR4ZyeCzcwmwTpXW1fAKIkSKXwi2rfnaD/TnwAFqnU
RPqfyr2AmPxL7YnHpyMpzSFGR++ewth3PzDj/2Sqy2iRcBDHyMnOYU4gumY4gWlHDaWhCZrG6VpW
5CBg9kxIA9Xr1LxmIwf8aSkpeK4C3wVaZoTp/76obvrMmYRDSoKCOrQeOLEpgj6g2R8RsQCeDWMk
nMb4RFBGDPUofBvoX6wSvSN8SX9r/d45oGfcxWmY7GUZwR1TxBEzWbD1Y8RJZtWGVAKMhdFOaxhr
+l8aJ4xkwqVR8Yj71uH5ngF1kHHAJFEnsw3KUcagiYP13iCQdkdP+qPqMQG702KbH8F7zFA0w6LD
AlJNNfaehvyKBqdWnvS7aChIog6bW8kl2PY4ZtauDmjHj2Yk27N/NDMTOF6inXzbL/EKAFiqhMKu
nHVgP6Ddcb48NkAtDlT+/Ntlw1h8uqHkPwnzS9rmxs5CGHttXOLybM28xpnbX1kztoNlgP5UPTA4
xBEPEiQfHQ1JehXaKqYPM7ZPFOTeb16glVHFVxspKD3EQTO1Y/sqVMLPDmgb6WpGC5CghlS8FwqB
JkfasWQoa0l1FJpCpRF+W4zEAyRBDsaS9qSJ1tuhxYyPY/Y6FOgxw1iHy9eNHPtb+RF5Ixl2xl1H
oPOew9MLGsJxN1mgP0ryNlhzL+CsyceU/Y3ufWLREjl+/0JbMC90zjYJNPPVUOhBj69vY9Ck+ov2
IeCRegYht6jLgKcFlxt4PNlCRonFsOms5lUZy3BkrgxshyZzS0wt+cysoXfDgb10O7Q8WaMhbxpb
31HX3WieWCP4WJojI7fnFP8OVrORqn4HmMeKyLxzmOOtpXcWilUZnb2Fu+RgNDbd+ECy0FFGpY8s
KG1IbdBQwDd0NwiRoOvIWhr397guE0b/ANRL3MRWL474m0g5AKtWaBRslj3dAG9OgDKJs2xHZE2F
/+w2xnDSfOeQ9y30EQXzo/aRlTu2lQYDlhY54gKsXfGIMOiVlvZdVjvGLnIJlxACll9k2ZASaazX
nlrkLjwUGhBGKyRRGGXWcdKsZ7YAxOY5DdRZgwBScKKgQcDhob8VZqEFDpLq0Cj8k1TlUflMiIfM
OzVt/NDTXaVuRuIXZdopy1geKD+mi3J7yDEaTg+3T2mJgYnY9om/b83mruvQo2kdZp3BOMToGGDr
RseyWQhc+dTvdT8+MRlqj1kGm0mzrjkRCkyuavVRRf6HIFD2VjaQgdIW+VTRn/xWmIRrOtHFRT6x
MZCj4qV0b0KJvcKru58GPsyqdEMPChzKe1Xk8dZok3c19y76X7s8Z1lM8oKkAzpGtHr04nfOpEsD
06RZvfwYyXkI46+E3NCFmlMEsBOA28noqYYKgajRBGASoQepMm1TCBUyyQdhy2MuqVsFcK4R1ctC
PdoBKi/WQ1hLIL2hsTKIzcCdwYQxQ7nCL7E1KFD5jes9ZdS1YEy5S/3SO04Ee6wKN0dECt74hBkg
FOWZWpPAkcp4nwyWSDi90UZv9ae2VcbeIxOZ2x7OFxXuFoaU7bG5l4pjJqkXFH0VzRvYNk6REA1P
AOnaU/ZetM790A+fduZAozQBtRV0NiaZ7iMFHztDzYZOtmx3eXmte2tY+ZkTXog65m13Su3OBfDM
Q4tUCIEHrRiClltGHmqgkab6LX+9tyirUVTPpMJ4Xkvycnz0LMxs3vDpVaAomC/4iy34WNNjXXW4
J1DnZvgKi3pdhPVFmysTVEufB54/vBTQ3g04PaiFDEi0ZgFIzBluGh7FG3apTFg+Iwh+OoJWy7Vg
lLDNRtwdXqK92TrhK5Mx/3ItcO812PUNhtkr/k8WvIUHXqPGC+ImNbZDz/G6aHY+87MDjT9G9UYP
B6bH75z4C8tm2GsGPTQD99IuK4yNg/ca2TYw2ng8IplCFUDyihCwyySHJ1cTapUNOQNROytgD7l3
eSLvidJ+RsPdjGgCgLeTvFSmEK6Ric+pWo01umlsis8YEC5dulT+t0NNEUXz99mPyg8kONlGW0iY
tMZ9HOTL/PrTaRbKF41iVG/vVifjrYa7mPcWeu8geF+6pIZiWPs7IOP1pdCLvdIFiWE2Qr0yrzG8
LBgpoV+Eih81/YYYWSirGeznKQI6MKP3ZmUD4EddwRUkjgE9PfjarpUQmFHMgpNm6FUjAbol8P0u
G/zyqophSzt+ZKWf9XVvPkeYUdi9++8YvTXtjJFZOL7Aev5KBjCu7tw9abMTX62hvlCWvmoh4yNH
CNy0hnkCCoV4jWgXqKrdDSZ/TN90pQGFcpArBMCdOJrWltY/6R3k3RA4Sq5Z33SxbgffRD5SQkjo
5TrMrZ6oJGd86dDkRbl/mcgyfhkM57GrX2IUaURV0ZEjp+NNoXVijJ3vIxOqXmghPUadWYInQVzN
AAZLZelc5DikW69sDoYQF7ohI/ZdlLfE11xMbzhWhfOtzw4mI9B+KFPUvlfqpkb7MbS/s9kZgdFl
2wnERLsITIaRkkM62hko2RfCyPIwJv0RuOWz5dQvbjXe1IdpsB+LyOOxyBMLo7uJXqrAzpP0P44b
FcfI835phUZ9+8oWjgTIRR9exBpFpnE3DOmty0296vT+IwWkuJKpInk2u6EMcNF8dWhk9bregvK8
qRsdUjK8DYTdGsMqdPlSmfjLtIuvTUeLnqgl2nFlNWMeYEbOnPi2qMVtmCNew+rSQ27A+G6cMt7/
RI+zADfVA4I43BiK21E8GLVhXNzGgx7pJtO+i5iBSpDP/WS+Kksv1iamNkWxAxhT7ULp3CSD/MDI
9xhyB9KOGY9jqv3W/mnp1J3GTOygqwYqe3Yn6lvMmWfLPY6lTx7UbzNkN4ISd+V24yexPDsHfcLk
a6QCWOCOJhzTUkIK6woNvzhGKHiDyIxBZ/flT1LwhPbOIpv4pNXU5/1txnjWGrpvv3GrDe3ZdEUO
6E3n1xDBbRU4rWzv/l707ra2jDRIPW8fm6m1b0pSlWO6UBNe5/3Yxf69o4t7NPQtFyY0N4rikF7w
Fb28fUaevCO4IMX5pZ/msJnPxJn/pN2MSIqJR0t+MVCUCiaok35OJbuaLuzm5JRUOZhwCd6obKBH
HhO2pqa/ag59ILDhwSmkX1bVz9xw6bPA/514AKVTemEzwuX1aIdYToHMxcwfVqOL8s2xtNcS7SF0
HD1FFcn20pgkpaH6k4HAbrs2Qn3TDf4YuF3+wtRxCBw3fokB5inrzRHJAAjVNW6E2xEyxlCXX7WV
O64ejQEH/ibCVTSyS9BTs3FdtWc+Hz41lhv0Dky+cHC/Wc+qwDTAn0BdQ2IGgGw7phO0BOmsk2h8
aGImpFVnhRs1iuy2biPv4OJ31gcyM7Br7yPfT+H/+ByNStA9QtLd65hrbmwD50geI5PobPPMrBfc
1XLegY6lBzGwAKIEoibdSSdK10Vn0cSdNwZwKdos5JhkHb//IpH0tD4+OeZT79vG0Y+EAHbWXKwY
58KgEhVAfz73w3Trh7iaOWp6ax3ySMnYe6tmoAsz9sPamQkB6GnhZmn2AGErbfz70DxMrYATE+Ig
bH3X3tQ1ynSm4Yr00w1HhU0X8UgBfNSM/KBFy45nwJwnxGRXF9FPoY/T2vPcHoo3kkxDsIy1C66y
jD81C2+529K/TTiRQjTM9tD9CJC4mcknGTqdg0udfucY1I6eIz8czNQID7mF3DMjUGaNffXl1iae
eLcFEG35BQpPF4kYiONuwFbmGT+2YMxi9MRsSBoCq0z67oH0H8qUQt3W/UfTQgT0PA7SwCnhn732
tjEH/55JUMgIN3zuaVoo5Y3TIaIoChxwb8qyD2WF/3lkNyFvM7srrOwIIeIF9bnFdJBzSjNY/L7g
JCOtvncyDyBaTt85qg7GYpjlX4OcD9EuUl01bgmOBKQjgjMoxlDW9hhkAo2OdVkzIDab8xi22Y2i
9rdksSE93F1LDgdOarFW6Tw4Zd6egWdJLj3Zc2CTYAS/pXFIOTN5jLnLZqONEZrERo92Sk+fPYCT
QZTf9bnzTcxVxkWk/qqZUEv6RFA8MInOyjw0oL17og5Q+iXhFtzjT235D30/D9swJG98cSqCezAQ
HGxQs5y7EuxZlzrrDlnL1m3R7DYd3YLEgVs9NodC9YrEPYJAMpNfeI5e6PovfvfoDVtBytirfZr0
8VzYEVdG9lhK85qD03SkeXEflzDKktkNrJ7hfaa+rDp5NIzxRUQt0QrxerCG31SUWhA+6xRLPc5t
Yt2A31swwZNpa+SfMNGOId3dYOaYBsEDnX4ygcbI0W+z9eifWObe20Tu3faTisi+hHiy0yn7mQ02
VTnECMH141gNTDs4bpGdso0N3DPkCZOPh4gcQ8m2CMvfaEjgsidOsw4nFnk6J0xhar4/BqaRUF5d
H2j4RNcgQc7jpsbRiDiGkY19D+/lB7fgNYryqyjjM74oDdW7ACWrvYCSxh0wR/siY8jl2Db7Yv9S
ZMAHakR02KW8LWy9h6LotQ0AHbowOX3rks6ykRyl0TBVHhj9LiLpMu92vuUhGchw8dpm468rUG1s
G+WBylpo2QsFDiSsXDuZJv/dJF+G2KQCzNmo9GjhNqinukGQkMaf+cCPiIPvsWOlHlL3eRyQVusZ
+H0HISgpRbupiRsi5xk9Q5QWlIeiwF43LtJBCFU0qA0KTKKRFvNsXXl7L7/UY/1kxxAgCmPcFU27
Y8G/ncyq38J1PXMsd1ejTS55yWyQNOJ3H141Ycj8Fp1/po3yaTu1E8xju98nXXkTNhhWbdO/pjmo
TJnEb1Y07HRb/eDO+pVJ8pbIZh9ro7ZS+a2inhczBghbEsyOQPyj8uOJBDJUBFnCsTylz8bjOhvv
ZNT8TtPUsjvCMFKTBTHP3EoyoyHjfgttoLdKDvaKkdTRs38tGg0rW+ecv9wDFhuuvrDjJr8L0MR/
OaqCOziJ13zAia1m5GV5Tu59LOuNyWHeKuM9A2b8o+GML7kogt5KmZmC12xdltreQawC03aV8C7I
2drYMzKESY8uo6y/B5GADYGUkufmDr1YkFndQ+7IaUOlE3kWCK2p/2BberI7lLsDhzO8FdoSLNKP
HK118Y3W5ykuwi0RV/xry+NgQd2UMs0Gn8w7q2v2NQ5qB/eMh1Nq7brdk14U3yi5qBK74nnC+2C2
bbwi5Oax9fWG40OF1jplXx9LIupEn/4sdCl/Hi3KkF6eRShXE32YRq8hfTXMDmO4A5EPvsVLudUg
EX2yJ2+nqGsPk212W13KXZmgU7Fw00e9AdCtwnEAYgAFfdYgXicceOdl7bz3DKxoYwrWTSz4XNU2
UMBOorcwkKCfXSljjI8ONysqhIalSw27qIkPTp/SWMSrcmc5R01o81eYjq+anb3HXasdiHVvn6Ep
L/lMfktC5VKNgZTRu265Q7115mrtXgxxS2nR69vaDMFb6SLa2rImL++1cuWZWI8jCmqkBcKj0hk1
RDXhZaAHHqDBO0xqol7xvZe0Rrhc4URtRYdMy/yN7eRpdqwLEh+G0KDwHDMh+INqu4+np6npv+e0
eCo5RSxr7ae0uWGEqk/abFxd0qVAk209x1pAYWrjVTVUZeFe83RGB+c01ECuufFcwWBfyU+DSrJa
KKXR+GIwb91yMPK4w0Hr4Aqya8QLkY/6yO+3ZkdzOZzno02RAxzf5ixmvCVmASLVjX87eRF1qm2N
od72Ba1s9s+VM2bbmdRWjO89LTUThVBvbgaQMxvHiO8sF0/JOLLvm+owMPyhS+DjlHcqnkHtwRA/
RdZm614CKYvZnKuMcoGBeIwQSP9C2nM/WnDx9QkjJdQLx8s//LxpThUcHa5W9t0P8YgaMn0apyrb
k0F9B13IC6QjiGfoDRw14L7L7VzVOREagNoHpHD0IPS9cmsRxMjqspS2Xx/u5iI61znRQRXxIoOe
XEHKcRN5UBBZlkE/99xldr0Ipcq3sXEIwiFArPJI/u4qN9lAZhNreCfhJhLJdR4MugKkM06m/u35
gl+i8p7rGhAGlX69D3Pti3gs6FcaV6QZ6q+idvi1EaoqLX9rJZS7NPpigMaakBIMEzY4j8CMgOr6
VQV9tXJ6BiO7MXMq77Q06L4U5ZOx9FKMhewJ2H5/mavqRRQGboXkrVYuGIFUC2jLHHVnRA9jeO9F
zpONNu1Wb9xHk0msbX9DTeGbo1mDonTbFl4PVITVwKt2s0OfnP0Mqb1Z0noEcRg1xM+4brPvLNC+
GWRFxqlt2uGqKaZTItuDik1o9C5Hb43zxyos4kcxQgwlWO2eViEtKM426ejaxCs07qoujrlOU1NL
6VdO1nJEiVdm7egr2UiwLGF4tnMMRwRYsL9b9G1jH4XIwMl5drQ14rFTLfPriI306uCegcv0YA7R
e8PUZTvUPuj+8saImWrDCEKd6/CAZOozY1y9BmpkkoFxq+Of0EJQ7fDFaKzcVC16iiGERet7kDyg
RLWx8ndTX0PH1AE3EjvRuf2CtCHKoaouXUKTp1E7o8DXP+do3kzStCLKBZrU981U7zSfRacqX0Pd
io4pKq5kyUWgz3WLsPfTPhW6SfBmMn6CxvqhN+ZPzicWrSYg5Y6ms9IIDUjde+RWxwH56KqR1RMd
AgAQ7qVnI6xhDuzw3TBw06azr9Q2FIYeOE9+1L2gXXhuNRiqgoNBRaYSwXT6pw34/SqabF/gT5fh
ZoJBOKDy36oGMYWLY91O9edu2xlhvx56VBIt6INl3121Xfzkkm0Q63pyjDlhZ/qm6XgjB/MGyVKy
Kcr0ZF59HaBareHkLItropArU+uiOarnExqdIKLHv0tjVKHM03Fv3xZa2u4GZb7roQi6qCG1jjTm
tZ44XyWhy1TN37pEueXaFXzdynmAKBgyGNqTL/zYJs57lXoJRyhcqXFBAYCW8LNwLzRhLmAekg+J
6E+JdANPBGWqmrauxqrk0eFYyKV9U2bQH4fpQIDLA21IWhpW9uMyCaEJoInAit+imfyiPjEp4pLw
TJdjop+ZhZcQ2V3ndidGvovv2IXh2lXPoqKRW6YcfkeX84igSLbi+Xugc1kQ4CK8aGsJLLZ0BY/g
UGxQlIAeHK+yiOtRKHBbi/NCCcympcpY+b0ooMjTpzMxfXH3sq5HsUVO5kYM3k+Gb8vW1X0kp4pG
n/E7pNrV9HFky4q00+rHrF3AnbZ27vzFGwjuXLPJcbfH+CGyOWsN/vyiiI1prPIR7EC7CcOmOEnD
hp8rwOv0RgRPExu3l79kUX8/aiUo79K/Z+x64yDnWMM8SANAGz9VSyN4HkuOoh6hO5O7JAHlge9A
iMfIr09hHwwuPQBXx8KZ1th+koGe/AvMlOdWAb3BW3xlk1X49Ik96pURVM20HyQML0mg5j6q/dve
sN8xtSSXImy/3HH+bUPvwXLHGw91YjM/p2anOGKpuyThwUDZcmwT+vl1a54M7ThK+wyK79NqOeHb
PEa9/9rTbeIURd270JJVb6wUl4V54mFi0s4RmoNg0nG+KgKeuL1ndx+SApQHgeIm9uAsz6DzbF8G
XtfdtAQzKfcxIvFy3RHzZ0kaMSXCpc3gdD95k2ZsOO19M3q3TUTIXCc7+NnWDrIN8kCjfCgqdw84
3TQE3iD2SrOO6EkACwwdAG1GhSGQICUMYNfapYswZtY74aHrMnJLPK2Cbd8s76ZMRZtWvyfnopnd
FyJhP+dM3bKfXyI8vgE5NRDrlDpkvbyAP3KfQiJvDXr8vjldgVS/5Fpqb+sBtRaUwbNpn6zupx9n
dldQv/kCbbX0xdFHpGFriJ3fm2DZRP2o0uoDODh2BiUvtRtyYjDWfWdK3rg7oHwMLsObEWrryqrn
ndaC+oFQOyM/AUWSIUCgZn0WenNnox+oSeGSIys8BsBorVjHoTYTm42mlUAKug9Gbd2kEwGRzFja
rW7AF5V5NqCglTsv1DXAWv5FlgS06KAmkpJ8kJHABsnQuku6l1o5W4+cPHrDhJRoNE3KTm1SH2dz
qP8OVZ3ivmRUZE4PVaje0j6zzlbOpD5nSi403sachTdsUNc5LmwkE7krZHGfRTdZd67gyGBzJ2uD
/HVjg+6xtdGIjwwKO3M3XbPJkUIhbTI+G6lxspNyLchR1kyUa61+soeoWDGj8oR8YQisVpY1sFm1
3U3YkmE4FO+GyPa1V99LgN2uz63V5zbwaVCVBlZ2pEU84DZsO83lPjaGYziT9uTduSah7U0+zDRk
PziLaLuC45LtEXER2Tw+fTyeBqd9ZJSFd2IWjIlt595rjUuKxoGqXpuDyBdvZRBDK4XIb66IH975
cGtgJzikiHbGMVMQtF31BLEs3VU08FY+i7vnPFoT+H9162c962GRoYAlN3JAOTB1t4AojBUKmZDe
K7Rv2qhbiwYOjVdJCq3mH7B+sjFF8AejqN2noYCjRYAThCiDZSYj10ojyZAZrn9SjX6L9JwbamzN
LVHy9gSvk8SmdDI7ZjoJqq7lxTGIfIjcdtrqU+6hJy1hf4U8mlC2PG+DFLYHWhgBk88QB9Ci1rgG
w4ZdaRtxUl7bTcngqiVsr+MyaO0U5HZ24pzD1EWUEVNxk9mUh0F9TER929XhL0GJ/oZCrF5P4BlR
ScfYHO7xay3kMJ9YmgSZrOd/cUW+666t9wy/I7ATDHX9tj1OVj2u0OvAvCuocEiKxPVDWxKM83DC
VJQHjFRs5JJkUptqk4ScWJVE/dq3D7agqajNQNfj7JZYKwwhClFhHSYkkzGezq36pEqosbHX/nAN
YAmmeEV6u8NSwrrfu903aIytVohbVXKaZIjoXodOnUwHnGqkCiK/irdhpgAlFUwjjrMHPGPRuLLj
5Esrh3IdYS+G63A/9eOr6ZlEj5DzHCJNwQkTeK304NQ/8NbdWS1yRsxLfHmTvYlJ6adIS/a++YDU
YVh14XhlxDat1LazIsg0AhS34Myo1/TwunSAHCzvOYTUq252bivqgs4iWRiD1lYPEwDpNQA66jKb
E2p/5Glqdt3M40oquV8/Myn394T40o7ZNnN768CSM4t579uKJErEV6vQWdxvU8nAjlzkorQuIf1m
05jEjZ2bN/Cr1gn746aG9YzoqIKYDdCrUm9gmnlzKetLVexATf2iunjMMqbxngeLz5sMKHkEtVJ/
4yqoItrZLRZM4YgtGznB5qbY0NoTuDbdDybmDbgIBGOEcAIFA5hhoyvRswhwfvjaSnIFirT5rKby
hzQMuSb87sGedIU3GcPc3Pb+zuyqx0rHwSc9exmMMG5Nyd02/OlUR2G90XuCUjKoRnasHogRLVg6
qOplWGXb1PZvHGI+Y80NGoMpUJ80T2YTf9leNG50RUhyWcIWGuzX2Ww8iGsQPWLjtbSsu2LWUghU
Yp9l/llLMXKMep/SoKx2diutndvW4YZHUcXPSYvKjsSHX4tVZZTFq8pDIiPpBJa3dnyZ2/zFj5Gv
kV3H5otiQKofnLFfWiy3CcQeSURl2urvBqqvNVo/ovBs+ZjGBDCPIfXLX0oaswZDY5adGSBf2JYk
w7yafYQhWsF+DgrMDX+HgdJ8iKm/e8xGSTh9cvKgiemyJFRejrYs54buGMfxvreHLIXF79A5SRUY
+JEZst+Y1a0e+JLAtGioXiM7+1j8FRsBg7SDo7B2qaAD9i03oLVKqZKOOUXwzGgYHpQbFltzoHtn
OFS/YCEfw4pOHFDzQ+YO+troD278lXLbQIGoNxgYetzqxEPyBKIpimoU7fiCOxm+CzLlkAkELlal
m/FtIHBqqhp757E6Ib7IYCSFPtpZctKIgnKvRXmHLgQKsJe+mdBlUAG1xFQmJG7ajnPMij48O4Kl
YqAxLZ2WABZz2oLfvQeNY0kQ0i3quk3ifrmu7q91lLvaaFYHF8kbzNsm2zks1k06PNSEmjatcaPl
E4MX7y5FthPEtkZWo453z7Oz72U9xXDvkrTCwLvw3RszQ1g0yIPQZcuOznEfl1BOPQKlMyGQgiAY
im0GX3xngqCNwd9JIlDXkQduynWgFSm8bZa8FGTAcr1eoMxVaO4bHT1cNK7wTYmgpmO16+v6y9D9
CwkhtIt8ntcqFE9TFx+gr9hkg3T3bdvfEcEcZXiUStf0dwgM35nnblDwJgdbhy1FwHtnq+FWFtQj
LrNhJhoEP5Q1Dg1t/jUkXXKdWj8wcegWU7ceHJ7INFV3jSCZrzOSTUjJvfG0KbBdjmaxK/eDNr5b
6P+gfnHrc30bkTjbGMFT6HKmLqQSRxd8CpseJKyOo9MOoC9IIoZiVIlE5nrRfGpzeHpxOPjc8Sgn
ZAO8VOU7f9Il80LmWyOZhOuBuhthSi0pVestKTbJvpCuhYuMXbuyIpNhUxNYIU0AS0hr6wtRoG1L
rz0TxdX/MHZey5EjW5b9lbJ8HtyGQ2Os6z6E1kGVVC8wJgU04A4NfP0ssGru3Ko26x6rMlqSERSB
AOB+ztl7bd3XkS7Ug3EpW/0IzPwawAaMK2KkFABk2oIh/+rAjE0RWU9Tx82uo6qqw+q5tQiyIQkd
TmedXN0k2ok5j6Xw3wAtV6c0BNaZ2gS1hW12jvx9UjFBhf+eHavJfxANKqyRgiZNs6/ODmjWGkhX
rO6nFrZnmbliVQXRF8rYdJEgFUjqa0xa1iT9Ysm5by+8DrEEAH44iQHh2UO4w/ClrYtmeFbK+PKF
wy22KZbRCPJYRS90ix2ClkiEt17ZUNElIrqyQm6UDepYNO1OG5t9ZQBDq7T7RDXByqnSS0a0GCKm
NXnqW4yqtOeMtz4IH+A/P4Vu+BwUwWdhvemoUlOt/4xN1ExjeNZtG8OCjI45yKPMEJcyjM9dHzBE
RPCbtUjZRGxbFyX9K00jlDNEQjRFNq6T1KOx4GhYNQIGD9NgsNXDPdLmpb2A/97N4e1sFdoqejJn
Dtio7hGgPmFrdDkjmve0ZzrVe5DU8rh9IJAN+7k2vjAM+SkDczoRUvCubzuLQ6jYBl30MXrWZfLB
q0XaPoX6pgk4dStypzeWYX8YXB9MGTmSLsjMPCdARR8bD/9Y+ZRPjK7b9pQ2Xn/5/iBC+xOdZL8x
NCUpqItdYbqbjJMRgXUcHDXkXjUwpCVtI3uZ+yBhb4RKQPumerwm2YXGFnDhpalVML/AVZ/TDDEY
MNZ7gwz1Wtx4Y3rgBjjrmqZ9JbkkcwXOUdf2g8q1Ta70jzhy3pRmtBerlatUc352Am+7Y8G9SVzS
espbDxHA0RDac+WgJG17Pd84JtYvImV+McBO17FPKTb6L2MuOVWIDI3MuFkOU/+CdwYoXGp9VaIE
IWhldBD4k7qBujXLUwj+ennx3eKnjfT6YHd7BYvmbNbIcDVN8WT9zqQ/t4IpAqoXp+5ycM2PVBuJ
ootDcE8No0MVAOU0JCCiH7/9xz//8z/eh/8dfpY3ZYZfqKj/+Z98/l5Kos5Cmu1//fSfD2XO/9/f
86/n/O0p5/i9Kuvyq/lvn7X9LC9v+Wf99yfNf82/fjK//c+/bvXWvP3lE67FuBlv289qvPus6WV9
/xW8jvmZ/78P/vb5/VMeRvn5+493NCLN/NNwGBY//nxo//H7D1t8H6c/DtP84/98bP77f/+xLLMy
/xW//f07Pt/q5vcfmuP8w3MwFbmGq9u66wnjx2/95/dDnviHazs+fWfd+OOxH78VZdVEv/8Q5j9M
z7Tw7ujA0SxO0R+/MembH9KsfxiGJzwmcjagFUIWzB//97X/5T38f+/pb/SSb8q4aOrffxj8JPnH
W/392mybxDbXdHWP+f/8Hy9Wvr/dxUXIs8X/8hMy0nPEEIBvm4kmTr3Wq9p6aks74MYoy208yvil
6LhpJjRPNFGXCxDGzr6q4CKMNIGvsQ7ut6vHm7RRDjCm/HMcE3r2co7UrpuQBT3zztGxDSnYwt51
z9UwsD0z20pxrUuKujby1//2Lvz5Qv/9hQn7v7wwn1fjcOBtenK65/z1hTmMYCDYEXvso1HPAKHd
dpH5Ocaps0Vog/qlEtVtPuz6JGb1R93lsikAb3NXWkVxRHqhr0k0NXb/w5/F+/3X4+0Kx7FN3bZc
3xKm9/fjPfYywVEabkiKFtx+6OWhK3tXjuMfWToplMlqO3CxU/DFJZKMeLB1qqd2pZgR7f/7v8Yz
/3aYHJODg6AV6RstF8+DWvDXw6R6L0KvEpMQX1aoVKtga5juQ4Dkl7hEzyLcXd8VZVqcDIPNvEkg
2bJHkbR3+vFOUcUYdJ7b9JLEMaInNppVlPblEZoPTS0nOn0/CNc6vfQZfVqDyDyDezkMSHo6IgJW
Wtl1cNZH4iYYxTjMRSz//P0UZOYhSlP3Hdsh85m2b26icGKdnb/h+2mm3fzxI635R/7xtO8HagZ7
Ky8sQAbOjxi9RnUbpMPMcjfOU9G4ZPj6+QmhCtqW1pth0VZingkL1Q7Ek2ALmZ/Shdiu4g6v7fzg
H99b1sa6DcYA27JU1fb7i1aM4n0cB0Gj4l9f1EbFyNaWp+9v7pvS3sdANOzEZHphh0m6gVZiYQmZ
P/c7dm5gnL1lAIXlzAqM7pFoETftaoLH+Oz76yJJ/3ywqQHnWW7wFobhG/B8+4xtp6+3Cjl4kRnq
+P21YsRAuJpSfdwaLbkSbqvs8/cj3x+IEbhYCEX3318vI5c43SQVm+8H//ZcOin6qYt+BZ4RTata
puyGxjpeVaUEJMI73QYkk7D8O4yynZF5WmB7ZwzEXPnYMc6CvaBqVLv9/jpkbSCJqtZW389IWxN9
YUVkgeMOAelFKXJx5ICKmOayBOrSBglayMleNsKWRHh6xaNRKSDUsLYWU0eel6YUNchELmieJf4F
zxMbtmxFs+0zcx36Kdxo1kNv+6uC82fZEx25qpDtYLib8ca676x6Dt7Sy7wH2Iz9ltUCYa/mQAPB
cGz4A7mBlnsL3304VQlyFYhgoBMlyQp5DHAjw95FlAyz964vdcpT4rg5mBeHu/jSkTI9MaqACk0T
hcBQBihWE4KUioJN443PhHtsmfKfPAd0vOXr006FCPPvzcR9pn6LcA5QPBZaUC1LJE2A2esFKiUG
c7X4jGd5gRs3L5UGM1x18hm/9kQt/JKtUpFvMDYfvLZhcgXiQoXa2hoxywKxYt5fMvM271HKhUuI
/fC3qRdkQy3Rsk+Dwmujfoub46y460Pvvqzt2XgcvBO/eU9Q8KlH306fhNTjwuZsQsmt7In4NmWI
BbTchHFLcRTGT0j560xnaBkO5Eno9S5tGaRE0+yYJCwjjamRoNS7RbE3fdDRiIQF01tKgfJnGH1O
arg3oNQzC03Sda6VDGLsMw7nL51GM0WS/R7qQ7VGGR41IbHxvo/UoC4AMFCKk7s0+3t6N3suBfgx
16EvgeGSSTF3jddwtN5RbaJAzjTiZtP4/H18WTge5eDwOspqW7v6zeB2a8+K7kw3uJ1aDNcMY5hT
3zgmIpMkvxaGOoNyI/vOKa8BBc+awba9aJEnr9Tg+6yx8uoGTOInPbiNmBNt3R5gqF7XeGnszwo4
GPwlBzEFMiSfT1dYlva+cD8738/2HTEFSnDY0gF1ng64Ze1b8Vlr0E33SiPZZyiQQCNYbUoz3rsy
v6Zm9WAr47YheXpBSA9oOZwNpbtWLvFfA36BVZw7uxFELuftMGyp8EASeGtE1+k+HcMtvi0a370E
O10Gu8pt6qVlsWFv9HtkTjfKoCHDJofoSpkVG+1uHEGZtR3C6BAeXQgZYFs7OqaNFqCAxdsUz8jJ
0niNMjQCppadRGjsIjTQW+SSKUID4rbQzg1MSPDH10SfTuVTT+25zRha0j5ZkyVZrkI78jdRAzE4
Kzy5RodzIPcxAmhUiZs0jmlZO4cKFgm3PT1/SH39yj29fMmjQ6UscN6EK28sdC1YvPGbedpt5TW4
4/t+KwoMst8fwDUgQZK9g7gBk9zSqbX2CJGHN/77n1Fp8HluyQ19g180YHjg+2vEYJbFJgxNe0cm
7wZjHjl6//oQ+u6/f/r9gGFzH1Kj3Kdy3I8ye3TAuldF8Iol65oaJnHRqP4WY5o3XPQe2e5jtSoc
cOuEDVgj2zBrOk+qeRYJHMW59hAsYYYuDwyiyBd2xW2gCWc5zQyMBFmfakyxQubiEJBNO7pCEXYX
9INFZ4F+mLDXUU/IcFz6s4DfYdcnoyVynoplse0JVZ7JHBr33MLlBkATXzTHcRvJcR670Kwtd7NV
s19mafzTreGwJsGwi+yAua2dXM1ulq6gn9Mq79yN5RV0y0PACkBqAxG2WkBhCEYGH0aFgAfcrD7e
eA2dc2E9ycT5qqzqoovk3s6CLz8Dhcyg0s3cjcMtZ0N7F28iet1EmmB4a15TmrRPidPeFkn9VKQ9
uqZCy5cDI81V0pGYGMTOmjzJTa6hC88zpvyAbHddVx11QleqvsX4iV7M1bz9qPk3JvhJcLzmekza
Gxm6qCSaFKONK5bjgDyvyBhGJ41xrwf3g55bSHwxFpXVMyKUEA6ubRxoaXwgtHXc/gb+FnkpEdnm
FM0HEo3nN8zXTIpape2j2YaSUJOTYIAhaCG6aEfcGZo59lWbLi4uSCnwQVEjxm+J3xyHBjdEQ7N4
UYkWGmtQvasJGaZIFqi8N1Wn36J0j53i5GeMzRqN3276xtr0BbyCwCYiAVGPFsJeMMz2pU2b7kZL
SKmLGXtWBIDDL7LWFBNnRL9EFVKFZsWL352FSMJtiwzS8sQtg+Jwoer6qJhAYJyUGzXlpy71nmOz
u8+L9ADO5mr33hbLudKp+FVf7FLsduCL2XuSa+LNancUrmvSf1B7jp9lh57BK6YrSuFb6Po3Tcg8
tMWWBP2MsRvroZeU9x1UZR2RAEG+ZAIUzXMikcfX/qoP2AgKlh/68+taeV957YidFuwmR2UbinOW
UW3ENtKMJi0Vcn/JCyJQhlNaC2yC4R2y4puIOcb0bjRDQ9y0f/FovHuKcIA4EXsSiN4B4nGxahrB
n3RxgV6FV3eImzmrFIMElU6UwgnKdbREyuXYT8n0E8ssY4CIKzFSvybI8LtROsliGrqbIMkQyZos
2VE+nlIHZpoFPVMCC8BxzhsRjuApqy+NiRUTH2IJP+sJP6GOo3nBCSS39lBdtRGz7RQg6UAbTPfM
gLvRSaLFpu45G/uf2DieiHM6eBH7xLiaXSk24dhRcxEGDkV+0WOUdd6yUfmKhqCDVpWzzPH8VT5l
JzxEM5NlDpaLmaF0GqwspN+NRk5KeDca7C4S7DSE8u5m4apXRDfl2H5CuwH8bRV30WCfkhbJbeMF
Vw8JaWiZqBAClmVGhpJkxlUIlAcu6qpgmBFze10S4IQUGYOoBx6V3DmfOEm6skD8SlRJC6MYxUnX
sNdOln2aTEKgBwTayHWRfjDwxcZJ73i0nspA0ATvKgvRJDbkiEAK4CEk49HShHAUnaa6zAkNa1Is
/0QZdd1PrBnuVucmLFq3Ougd8V2lsF9gCB6bEGW+k/SE2kOLWvrrVqrnKWRsrNM/kkP8jMvOXvQd
YNlGsEQMS98p3cOsQONMWpMcxa0Wv/NuSPJ93HLE/Lj5meWkGqTuA1wRCb6OiaF19WAuEQuAVzTV
XfwnXL26/5ExoQ0T71N4Ll5zG4Qze6EjYpVb00i/8oC40iGpj9JX9RqMONcm1ELJkWNWcFEZdLBo
QJ/UJWSsC72hWoJBhAiYvb38GbSYKPwJIMg0cGtvcbSkGZVimNcrPyPxzeb9sMKQ7bvVAcR3H5RC
OYPJzQV57HW7GBRLJNduC9vVhFkD9Tkg86hMV4PjP2kQhROhPsAtFQcEVsgYJ3c29iepO2GFxcvv
JX06oevgnyqjpluI+Qnfz/rjG76/1+xyb1p/f7X+fpbvPGZJd6F5dhAaA0I8DXaBTTVAH1JYIP4G
9NYVZgl7sNaN718iMdDEs14xcTPlj+eqQ6s/W9K5SKdBiF8wwK9twY3KBSDnkUregPTpXHM1tD1V
PAo+0CD+xsHE17rq2WzBT2m1eC8walVlkS4TMdTcYAnR0nAqzxJZrzmZnb9ymFwvGJWuod8gmAst
tNM6M1FBL5tkQ3xkncJv+qXFW7MQP+kirbKsRYQKLwx7G4wM94IiNMbJgvIO0ainCeTH5cQ6PaoO
g56zGdBQu4Xr7GRvAstjhu5PjIFY8+g8kI8g58kSmaZLXaEzV+o+nyZo6MW47Sbx0FG4WWBzSRCk
0akRBo7Btq9YeT2NvrT72GPtwoLKRK0y3IVZwvnMzFNjhNwcpvZdHwkscvp2A8kE/n2VLn2kE8Iw
8H9EIKJ6COTp2OIDk/CSk9y9fse3lnAtDq1HIGzU++U65x1SXSJXIwzrRR/bqPxCwiFW0LE59Y3u
246RrANTv4clXG7osKtDPWAyJ2Oq5/QYNqEH5Jzmy6qyCU1kGlFRzVUoTnQjXAkXhorjqF0nBnNr
EcOwjIJpmQXmrXSze85ege6wMeZZa59whSA0Yzfa7PsikUzww2NbzHFc9SMyM0Ies/yBc5TonyK/
SsWO0JoDmtjKWHuRn6w6sDZtRlM/wsiup+rT6DN6/TPMF4/hnx9wsN91mAtBV/YPWW1sZdXlK5FF
7x3Rzb4JpJLwANwxcwYa+kl96g5paYBMNuNyWQR5t2T3Slhb3T3PmzDJwIzdorMh2wGKaiterLpc
u2WsNkzYnn2zfgoSxJHII7BiAP44hPNRNObJg4jAO8C7a/fzWSJLAtom3Z7YBrHtilvUICSSoOOc
E8Zln9zC8Oi3WN2o/fg5sibLojcdRE4lU9kwWrGJc5nyMJ7pNBhW3IACMR6krTOwpjRYAr41DjkF
9aHTHzVNR2pNoFTJaUCTctZvsnUr9NcOvhPIr/aFNmVMq8WLNjniE6+/8U11cp1ml2S3laLV2WVk
7AW2OJtiYFhLTNzgMROuE5aIenrHtEwOAAmPi5RjMl6qZLhv+0MKFo6QugpBeWb8rNpgY1iB3AeW
RaSlEzw6WeDPJEaM8XE67mIm602cBw/ZTVuN3HhdRhSBS8gl8gHV9tpKz8Y3zRbbtiZXwGsdpp+Q
t4VvfanMoQhn0GhqmHIxubF/79zbruOe6W6M4h1tTXtWpfs4ecmrwORPhPbRJj9oKfUYyEyInk5d
I2x2SNC018YnVa/Rm6/QwYajvAkVgCfvk5zLoUXpihj1FwD5R9yJ14GpBlHxzmvSmEgb/dpFSuq/
s3k52DPN3RGPMkOtSLz6Kml1g5eciJUz4Nr11LBmARm4q+gXvbpPx6FY2C65y3Q/xUK/2ABvlzpU
gmXZWvshwzHSJBpjC+yPi7K3Tknv0a+tQOxCCXI6AHA5cZVp2g54R+xwl2WPxFvvvSDLwDN+WQly
ajOGPYM4ixwBV1AIwlNcmRKUnOYze7fVQC8JC+hk+2JB2l1YtfcSKRv+AO42JsMW0afnihfCabZC
JYiom7C2CPjm3iNlxnUnsjYbrBSF6SCldawRiUz8wKw7pcdWJ0xoiQk1DfdQkWTYxBu9dSy2CICJ
LJX8Yihmb2zAsVAC4AmFJiZu1JYJXpIWoIBW7ilCxFHm42Ww8LJKTQduxJBwQ1bqyYzvan1H41zb
9EVnbFPtvqraZK2GN6+lV5+3Pr2VJKzXaCqhCxu0IyYWIkhceMLypj6YXAwlkbt5GZmP+kAkGKLW
VQEkYusTOV0Zw8YwTTUr/zEEROpkjzS5KNdXpemtWt05R4LzD1f6M9CSMG1/GQWbj7wj9ZHkPfaa
LUWOPwDf9+xxmyjElfironZEgln3+h5Ni7HV7DvfzAdMDhjuKqehTJx2BLa5q9xBUSHnvZTJDmld
jSLYzL05SwvxzY750rIjsUncXZJXFFMRE86+G3c+kncg0tFmqMIP9mSsk4X9gAaM4UMijBV9GoU0
aZmZ5Lwm4Zw6OFiHYcquhOc8R0zcWB/pNdXkqCx6HLbRlCPucIsFVj3OvTl0birqQ20TjpQFibdC
1kt+CxocdPV4J0QpT4yS8/WkGcOOq6faRla7clN0NloznfpfA8WVnckDgHdwJq0kRNh6M0O/Q0C6
acYw3DtWwyHtGnGhx/UGqSNB3Zwl2Jy0X9VkEDJi7Sl1EF5nE1pjAMpM1/cp3SGMicWvAsfxMHXa
redMQFxmDCm/vCL7QZ8bgUXKHUR3B2RFIOSAaWN19NqMpqbDSeeT2IEg4mO2dnSCwU5cPhqZRWUJ
e9EffOD3OXCWttWfCCx+G2vtDG5Dwwhg/ZTEtiASwYYZxsAYGUAT1KsgNBOrB/sVIi/Y6fu8irJD
p+KPUrOdnUGb2Ou1BblJ1cIeQ9RG3alxJTTmNCaVS3vHJRVHJjWqoFdqeMNp6sZfjTE+um4P8Hje
/PSefmjD9CJj+a77kGfw6N4hv/LJ4mvniIJmb5FudUWfgQX7QepdfZMYJLLI4CEZZEVCZL9TUUjO
H2GspAPSnuSM5RLSYV+EFmgyWbOcRAny1LiGdUu2MOV9t+LEwqgHqmblRgp3LAtcCmWordVHIbLV
IAmocuRwVin76iKMhtlDadIthj3ElXoN8JlfTWfHyshZZJrwhQqxM6Es4iLqXmTe4ecKq8dCdAkJ
RtFwlcgfF3btIo80ujtNR7tiV9OiX2L4oiNuMxbPIYy4kKhyGgibyOnowtFEqajQSJ64OvUE81kx
Ayg+ati5WzNS+2akI5hm6PRkqY5ZRppWO55KD6NZj+fHIORvq0X2hXOWYTwD9E3HnpHLrt7rjn03
58MCVj+C4QZZTFmpcbWtA7o3C+gfYt269oAGe/BRuc3jdjBvHou78C9O3iIl9cqXRvb1BsXB0iAm
ltpUpNu5ThCWlt5Z5bitRiZhGTRmkbvPQ0Gmo+5BiPGVQZrYUAy7lNsoF93V8pFH5hjQ+NN/RfTD
uMYN7rAOvQXV/HJGAaO6SZeeRcktmAtSW7GizM3q0o4/dV/mt7rmL7o4KK6uXBU5mEwCBcl9tOvH
3jBmpBAlbKzX77StWc5NHfMouE5FHUBzlCop1OYrhz1+kDbRtoGb2bXyvh1eDMll5BEWs3dkycJn
m/tR56ZTuK9eYmb0+ZNu22XNMRzNj6Qfw2vtZldWT32hEdpI3prPqyQDJSHtY+nnebPyTMaygSQy
TxI5bcoQoFWVAxCdY2CN9uALuqYVkgSb7pZy7C0GYqCrMVbzEVfWKunzsxHmJ4dJETKeGfHHXswi
anUi636rm9kBOlEX+y9Atm7YtLtr/KsU0BMbj3ikyRX1GyXG7jS0ATRgtw7n5glCz3jHAvmSBkxN
ktb4DNtX7i4VvVJE+SJU775dXBMJWrUDtbep23DjR8peMtnEfTSR0kuwBVhL/M8+9IgeTA12zwYT
v7aOQgV3yKr9zSQ7qkQfU1tqVbgvsI+3qb/HeKN2aUDpkPU334fOLqxHP7Df7ZRbaaTfNdVgLzSn
Yc8nqZeaCCV8EWCBU6zZ7mS9RBm+RETQ+Ao9KpihRbjOyBTLW8ja4E1Y6HRU6pFgyFMDOUW5tfQr
q8HJCyAjTmezDgh0RPrOtRzUtiuQBBL+QWvBgJtRZCjvo/hYZvRFChYRJuoMdRzCA+0o2Tlz2C1u
AR8TKvxbpLQUE2RsAqFkeRoF/g0TVRfxWU2e7l0BUymvZuQD8yw3J9Oyckr2Ky2bM6EzZ00uZLER
M+VkV2vSgjX4oJ8uV8aSHv59U6bBIsP/GRO8vqxzQb3HPLPXNKILnADqblW/SFm9hTIn2DQwoCzp
R7dC2AXip156fnfjltZL262lQvbmmRlx5HFy6t/NLAQYW7MQZ4zoekmDN2aNKclsq9WMe9M9MkLN
XRl43Z64P4zUDQZYtpGONuMj1dUyoK7P2QIdA8C4sGAbFHR/xPAIMvx1ILsOW9K1GFEwT+paKnqG
riCIqaAup/EvpAUFjeSzGMHs2i7ypygt1ha58ctqF+T1R5Fld0nVHSsX41SerGwLlXFRYt5x0+hV
16snXdsmJT1Tsot0onm1j8CpYvIs/c9UQaCk8q71X3HyOFVVvlFe9G4a5her2rFAE5SbBFzW497q
yTdtH5IC22rlAXSHSpkKUntHB6dgZhNIncZ3Y2cVZBtmN9xo1hLZbIIMcpzv+fCD6zWIO1xH+RKm
4iFliknRiUgWtypC0FG9qEbHn/40ijY/dp15o1pPEtuhaVstdw96zbHWdO+sBw3JW2W+Kug7A5dj
U2hM3tEc2GQFTXQTovpYIUPfdT5cv0YCaR78NltE7HXodBXdzeA1+SoM5WNmVyCwQhsBuvoKU8/5
FecW5Ah9GQuf2VQh99RdVw3MoQBYmevKWdLrfHT9ERhbjFumc3Gbms27rjviCR7DzDSTRyXKD7uy
p2OXMS8a+YOZGdFYG3Ay070kRHRyNgDUzjEq/IUlJBIyLB0CFcAG6L5xCzbMXtpj/mlXTEcZiHUr
phF3JNB/2IDDWzaMVsm3JhG3ZzWpLx9bP414BMfwvpJ0CeZsWs7xd9ueJfADj9Gbp3fOc/E8QwU6
f2hQk02fRmzW+yIFU/RCmU2XqKeyZkN5j7MQXYlfofz2JPgQvdu65rL1gNOZ6OwwgMmHIKI/6Gce
PEeYVHJ0CAnBvR4ZOtZ8tr2uQSOkiNOrayI/9Qj8K2MSmf2emzzNopn8uOil7He2X78SiqYtCrzG
uznCoNfItCI1+r3knrb0EpbiMX6HZseUOLUwdTZymc3kyzD4qnHVpU6oLghckbj36Q3T+BucUf0+
SU1YD7G+dQg8WVrz7dUq9JupZ45l09o9Y5lAk1jH6ImN5WYk6fUOGJK9mEzW6iHVCaFyoBQGzUFz
MlDaWLmgx2NiC7KNaZDghpb0sSxYFhvKG1BVGiAZOYdZDg4rs/XI8nFUXv9z0rE0OVqwidHUzAwA
1gfvFZXpT30uqlJaBDwOVdU0tWPJ8IF7twWyRwy/ZN1QYPuEk0G74D7GgpfluJpTD2qk3S3JSUep
rON8zLgAMMNfaJHr7rsECro0LfMrIS8TdFnkb6N8IhCL6pEsyW7lpI/0HX0kS7a9Ewa6WtpJqm0e
Rieg/5IUwRWnwy3TJ2eH5wyS4aGK1LlwaBkEBJIQ7nxmcEQYbBavG8a/xxFfWhfDrsGtviKyF0yJ
ao6Fa99n3ms2Yro3CUEk7zpYV4zfLk2lyMhDoavQsq7rShx7drzWoOO+JMXhRG4Zq10mt3EV3jUW
ZtSBvn2sRR9W1d9GKCghDpAikwbsSUAW35dlKE6x470HQccADJwJNG7q9fCGCw3BczjHqLs00yqL
iRz2VtaYKMHIj1wHoa97DPT+K1DLoemv9hzoGMyhHazoet3uNRC+KxkVSMine3eEYygYI8uWPlR/
rktzVoBwobpEoWjNDGhyLTo5U/uc9I9Udbc95Y1BhFaakM0SVAAsTO9iJuolofcGToVOv22BElTp
Y6ZgHqYpOd8axmg5yBejKPzlZCBBbrz4bCk6hzFekF7zMrj49HX80PjlGQe9T/0d6aXFKpp6tE2i
ekV/wMTGA4KWe+XSVqON9a9baiW2YzumlPScTRLPcarz/NxuM+Z8pn92Dcx+SW1zIcbuIekxVA8R
DndUChiYRjyuYRvf97kREgpmQDDKSibGYfvsasUrk4hFxibgLEsIQ2YXElgHQdoUaHf5rnoqPzty
FJiDC2OJ2EqjMqdWqdqjE4X4pkNsrH6us8MiUjAzqhs3Qb/d6g0RCeFTi0Npwz7kycoVvyct7pAx
YU0lnlQIhPkkDCkdWT/4SjAxtKAhbyv0PeMyj6mWmxpwvuTsFIGGczFzVzaZTlD/u57ONEpz2x2h
E0sTQVXwKdsJswu6qj6hBDBUfdsnfrwjjYEeGYOijW7Zd6yLT1npobPlQmBXVTzVpvxE9eNvObef
AhPaCSo6OvNBfTCE78Dpq/2jUwXZssC7XxryyQFsdWhAwq+k5z/k5ZHbPvY8PckOMi/VqjZHYw91
BSyUN9wGVktNx+8ogakWKR6cujDtpTLAAoICegCyC8enqsMb4Jbn1oIuNdMmbZx5MHvjbckwlM5X
THaDBXmv0MJjBy1iblpX3ETpViVXDZ+u5VA82DVzFES2tLqrjtGWZhxCW2VbzRV7Mp3QQy5VHXMX
sSmv4/yGES6oECnvuppa3KU4SluEIbIYdwWi7yELIBGAPcOOEuwJMmUjWqavBrE/C8l9W3nyS7qt
vgZL5NeYV+D8F5N2O2eiY5NoEbZgRhniwZ2JBdsmyqiwaBOb1uwjAg5AQz68+jAlMB4WOI7V5HIk
gwnEUpysyQyhue31xsqfYDMiPjEOon+CU/GBYXNP+Nd9knk0JfTmkeyKCnJv9pAbAZLPoIZllTFN
lcwv8T8sMnosSyRaSUbLFScQfqkpu7MOdP6SSxByEgaxfTPhfmYKrw42L2OJn7+OWntpoG7dlG3+
ajKfrRN1kq52G+QAaoEm31dGzmSlVACbAlAB/b7VKppyFbG2sVfdpDlzP10QczaDfspyMpd9Hf+q
TP8Fz8VT4fFN+Du8hf2kJZ55ttroXDPk8FX6ajuavXGkeaY3KS+mz/ZZ85ilKfzDQfRUuXD7iaMl
YYgYRHkAJ9RtDasPd1T9dw4iNLwI+cVCEryEfLgiRXuqZhAoBr6QQCBSPNmnonRcRaNWLVKL3oRP
XAv3ZM/nBk/Xcqd6l6KpbLZRZ7/HIUpwi4tkByJkF7AXWDajRW+5AauZ5ey8e2Iby5jI1trBntQR
wOQ2mEbKWMMp32LTr3GBnyKrQS+jQKIOHkwxBj+Wq6Kto+fvftu3u7iP3gvN+EoBKS7QSvL2Ddfc
ziF7hrSyBXsFRknam6TShSe+w6SYrbs2gQmWc4G1CCaB6EKZY2CP0SHDI1q9G9lwDIB8vqKZWusE
x4dskFfmWMQbo6a1Q2rR2YNJKWu84YmxAOu4o+5jR/+K1ZYelloNLq1aT/LuDGpmTyagOFBsTpRQ
5XLs6b+KkBonjpMGFEZtLOe9NVOOc+M23d7DgijL+UBHGig1QZdijLA2NgODCMYy5ChVzWsVJoQ+
WLdFDBFZT6+5mIgOwSPBLu6UyugkWifaELwu0cFwVajpxiMi6YBjMrh1GK2R82pdh4OgngDb169a
SavVN2mZpKUOdQPKjuIFc/AxhDZlS6h8gWoqDC6OL3DujP4Tw63+ZLhqg5VILIh24NoGHe23A/VD
DLvILN2HpmvmYJfhii3dxcTZ32DDws4s/J++ODQaxiWngKVj5dXZtwkfhuH14Gh4Uq35/LYoGJep
ZR58HDVWb90lzqTtHMd5d2PxCueQPlygvXtZ/4FvFGcccqQR6M6o/x+2zmu5dWXZsl+ECBSAgnkV
vRcpUe4FIbME7wv263tA99w4HR39oiAl7bVJEajKypxzzOkxaEIUsv6vIUjSdfu832Was9Tt6TG0
Eg6BQ8l51CdAA3fUCs4s3CFCjpaODoMk/IToe7DsoaTEH/nPNbNdkAcKj3bewgQFYB/bLzoJUsxd
e0bF5fCMzbzJekKK+BG0YaS99ESmcHisRIB/f4qfJkwpG6QzejofjzujWFpae471mPXcH35aU4ao
TogPDQbnqTahNWGyX9uthZ+4uxEf5KnyNHiAt/W2fQLPjvYheha+IVdRz30mKRKlaAxmKjVSGwaM
C5vNezVyAYEM6OdD+r6scrlSomImFaH2RJa4sXw+dMQo/AlySNggZB+93FGc8SIDiFkYbetO+wAw
tsTbQb0TKbGvbIYJenHB+bhpQDKjTiNnVbbtolE13Z96oo60PqTO3xp0LqalWD41TbMggGjYEti+
jZRFf6+MCS9/SYYwXKEhW9k1p2q/sX9tJ8V1TiD8g6VwhyWI/TTeuO8zQJyuxhhdWXluVikfHPQD
lmLtKE3HodnwhkQp5fAOnzftFD7MfhUH6SkY6mzH3HAPlSzdBXZ2n8L2WSJYKmbvldWH9NUIh0rz
eqVxAgFKSrpsJZCSmWOEG5POHN7IF23UYf7V1FR67G6sInN20HBnuoj7OATw/QQhEzR02WkD0S4p
UoIlHO165Qp622mCgj4u++xc+LQrMMQBMKuDl0bGSwOn+hoF14csY2NpMn24h41GrCPNjd4Szc1i
ZabgZrKt49EqmLDPVsRVkiPhsBwEYYiSLGIoYAvV5rSKPpLCkhfPld9mh+ixTUDNU677E+nHkdRe
kWEQXx5mx2AW8kdVJBfoz15qbA8bVyuedYcLJ3Ug3ACk/44il+qvl0cpimIpWut5GGC4mC2to5ox
/Y5PF6UlzOOlkSm596kE6t5sH8SoZ9eecOIl9JNT2/fedvCCNe4K6i2FMGeyo7PhB2dPtT6+s+Fb
9klINTqdVUMEYd+/u4iwVgX30CnKONWX3tVJ6fAPY3IuPBpS5MilIAaCa6oR2MvMCSojn2dbT9zM
k5WsiYQ8pAzazwigL0ZpQrgiz4l5himvnqL0B9TGzmmNwEEZAPAqT3FEslJAlb7hGJ8jbBx2fl8/
lKCxD43JadrG3S/pHkREbmVhA+pXeL/yxtCZUPcB9V7ujK+Jjn8q75m4FamxUpn7OuvJzXoGRcX4
SuOOJJSBNqSpvbgA2NEm1muYsGsjQfvYZflTPU49UwnHpeYfttFAJBei71YVHyBOmYBNj12DfIIY
+XDh9zpDcvml+YK5RQjJW2uz5zJFn+bYGZIEhWrDUi5vQ5QvXh1CQVS/43vepC90XG+I7Qv+rDYn
UvqjvlH8di5pTTWqNb8sL2nkHUQLXjPuyTwoQKq5FR1nwG1MNojD8csPfyy39RSoB0I0fxO7JbMA
e6NL+sMiQHuOun6wFxbdOVBW7Dj09ZtpeHYYYacjr9IoDKYviuuKXFjQKlg3s6JdYUOFYwrQbRHm
cgsmSW0mAzW4rw/fbagdenKfmQcFqNDJVRmMepkFgv7raLXUzUg98rFajSFZJQxu14GJBJ2/S5io
bKudSWUh7m0yzhFKjquEGZT32c2F+bXKVPkR1WAy1Lws5DmO66BOonVmy51rkASGbf09znUGmnW5
Doi/Wq5gTuQV1cx82IyfbJRsZL64CVhE1Is2NlQX/cyqcXKCJ6nEQ490zaH0yFfzSpIGra2yEwTU
wV2k+qmHbkxBhnOPoeTRNz4UEh6yYemyC7pHmmxSPivxljn+I8kTLkRP2gPOC1ucWGIKWWNF9qjR
2Ueawjs7mTNsB02wVITsIppHVHjoXIcSwEFq3pOYcULF1BBAYfiK3IszefowMUpeenFZPtQFStgI
XkXCSCopwm9N9dYKTvywQAQulrFzTft/6OkR9JM/yxxJgoqoRgJDWg8ZVf5kZwqt/1TsEF0QjFez
O9jJ8Bw1EQdBPVw5pk5zj2lqG8e3DMotUwnCO1QKGyVvOI0B4DVqx8BJS39OVXI2Shv2kUB23hOC
WVhyUvrBMmszXqrvb5XZo8XUEYBl8YfF4A34REWhASarLoNDLPddCqiRFv9b1aEXmcbvToz4msuM
4YQ37fyOIsyPiOseleS0kC4zJGpy5LyeB0jpS3dtSvex5V59cJ0B9HcZbVrd/e6N4F137jLrrfOQ
s2aWyKDwqLD3DnbxaGZ4e4PS3YD0gslakq8iuFzDWU5rRRb3i0CvrIaepi6VmVW2a5JnYEtMLmA0
QgAeMhPlNUlM9M9IjcEcy0rokd5GNbIC1YnqtOROn6oWxWe1biLBITKcntsCraJk4ooFj2gyXRxN
mCR5yKpf3BFTKdwWnMZKRniIrw9W6O5CnZi8qa02GMATA9M/slDaPBdkBfD8ne65isrnKLKfq+BT
C7HmwrlZ9kqnyjNwQGnrOOyQoiXHnKMU7zV5NWCa2O4/GYIJCrVpY2eYhEudUycs/+g8mM5pDMdv
QxCMBkVnTxMG/BViN+Sm4hq62puTlY9GF20MndS/rL9prXwrtPSpGZyLi8aMmT8BnXkokHtQl9cx
bzaW3VuVIigsm69xCk4tqIS9Nt0r1OQxuppD6oNyK2KyRUghu8Ea4qN0NkbcqWVqMq6OxjMBOyR3
VjurCn/c3nIZI7Y/hg1J6dUlswFd3CIs/YRpCTtyX4iDFoDHrAvdWphghU5Kz/cA4V5qWxRPk93v
SX+wl6Ychl0scKAYEkaYG/6zTfRY5pw7wUx+r1qFHjKhlWmbqQKdVVTcPlMLy/rood56VjHmGT6O
h9afZqN0bG5JccXKGdBTwiggojmbniRl2VZoucPoDDdNLTmPYmaCxSVKUqBdgE99Wh5jo7IWKbhb
p9TUJmr9M02RBqGypxZO4L/Ghr8K3PCCUvsYON2jxckc9n1Ik0XfTpO3sQLrxmZaUZdkswqdkIs8
pzeXH4IIJfMQpc++Vl+Z+W/aBIjyKMxHBy9AWFo7UsEIKEyi1zFsXqFFIkXAo2OARoVug3qC8fGE
taEeHMJQoWmFfnBUGcYOqECLKsqeQD78pO206jXsI4EUz3qIcrwlwUoF/rVWxp2h7OvYadoD6Ay6
rkCxV+VUdJs+gbHEteXDTtAoKfOwMxcFR3qUmKN+IJDMD/ptlurdatStf4I2muSWqJCNogkB11JX
lOHGN6sJJi/CZh4KCh0zfmZN98hqHS9hEX45afaO9pg+QUODKafV1hu0Y6wRgmUpBv4pMCvCBDAA
A+3eBcQ9auM83LP9VWxmzRYdmBnkB3ofl8Qdu800/dJAjDZEmiJ4a8k4qzsGNUH/lUgn3YqmZySQ
XpyoS1aiinZ09n6r/ksPLTS01XiPib8S9vAvr+p6HQ7zOuo1+8znj2+UgbUcchMDW8l5wme6OzH3
M0DfITNPX7J0Y8PvpRu4hfnVLyNTvfL3OAP836a5fDVj1rzKFs+DE19GB4LmLBK0xFojPYUktUAi
e27I+vI45FRvPTN6dPwEMJmDw+nF29iuuBssQxg+yEdijQjCd2XTcM27F3b6nfBpnhid950QN7Ig
9vshyucMauZDIdtIy7w2izoGch5HUhP/A4EpZ0tDIQNmw16GR6+aRtixdJN93X0pgurglCjtWmsi
iZH+ukcO2b4c8o3QMixy7OSel98819qNXqhWWgKLRtACRplutespMse1nVs/g5vsgV/eCJbFdRft
qXXClTVNb8Jte1Tchy6JX2Fk9Y/o0h7aTE0HTsxrBYzAJl+dtr6/iX33VmfxG41xOupINmSgHU3c
/ITfveQx42McKWx4nC8DnVPSYPCjUOmoYNqP0eq9deDTU2OlIoYvGQDKRosp63FG6A5HHlDh3QhY
w/c6RKO0LNGpotnvQ2A32iPLBAID4PZBTac3aIJ8UczDvoR46ygon/qyWodw2jiVztC1hrNnMnxN
NPAQ9bIOwRS9CK/4CsJxGxA0AdwutinCGLWmdRkRCTpU16YO3nBdXZF0Z1vyxIs9yp/UYcNN+msf
urRPQ+uFCLkIfy+uPwpJBk09zByvgCBseiaYwWJBV3o4ywj0Cgcy3Gqms82VXh8AORWM+py9MNQ+
S7VZapRz9KLrZUsPmiGSDlSRoz7+Du09goH4XQ36pVIwmkVmbCcnOGKKJNEk9pwNwbX0WIACoUol
yR2u9BGou8mUXMuXAGFh6xK3sCxSP7nAHzIPZdxuW6sOjzn6uNYMYN0YtX1u0SExNIGwR+H1alN+
7moW2nOqhc6JTy4mN/5iFA7bh0VzH8PyR3LwaxhspdxyQFTnCuPgLChzt7oAZYd7w6AmtQ42U+mT
GnB7WtA5RyfdYd8ixnRw35i54jHtt0bNSKOpL3FOWF4ffw0VH+EAc5xr0H9nbszWZ6gtar5ThP4x
0OOj7VWrBNtP8d1ELtwx5mRJoHS8xfHdbLiaHaN9MeMePV29T9J34NIsfFH7UdpgnTEuEpwAs0aZ
495TP0Ob0tjIup8hc55xshAD4qOdV9LduGl3LMsDgcLhki57T8S3BiEaZCgJCMuKYyFRGMZzS1PK
rYhL0qoRHx43hm3G9zgLyGajxTla5idTzPd04qXh10m8PnyySVuLjEPnO3SAm2xVpPpj0SUlMSDR
b225N+rgrYqha00TJH77Hw4V42AymukDqyAdPtjaescSlNKggP2uSPqyd3hhd2aGGgR/6oIoGY49
BtMS3bZ/g8Y7BTpFbj7d3KF5rCrxCItt1jTSDlz2U42NwpXIuIan3tffaIzvqFrADI8OViF6Z3gA
tAJTZq6CFSymQ4O5oLSKL0eU/9yOWLCAOhbYFeQjxo6isJl4tAjyG5GSBehm8y6HYr8GoCeqi9bL
f3aabyh660Vlto8MQSP2NncF0Dc75MDw4yxl3aub18yqmkPYwFnFs8RnFV+m1Kp3oa2DNQKlZiCu
igzvOc9sbT0pYNshZoNl492SmqhA78EqSZ3qO4pARezgehjohPaKuqQr2dr9QO4UCqVszPJjmydn
B5HoKJksGIN4lyaYzFiaJ0aCpyqVRyvWiQxwijs5YjeDLasxYbenDYoQ0xuRH9fnoQZoZxY+ZDno
og9+F38ZZm89mD+uNen0kiO2/qziRggEYhxKtKKFG9A7wV6WwyHxEwSCtAyIpS+GO/fucvB2aH2i
awOx7yFxArX1vK8QCOumCKbn3mDFTMqSUXjh2icxuCctjj5bjURjleQnuL2wsHm//mB3O4opzEV2
+9qa2RuQa7EIfAIYQpI9zPQXHU38UMc04xJ00ExVCexw1Nod2H2hzy5JQnROaio1osT0EaF1tMFP
bu7HMHjVTRQNbbjMNJxRTl0A7y+bs2XPgRY+m30v31rOdW5MPELkm+YpRKAYphYwG91ZwNqazxv5
dBgQJvtj8BoQIJo4lbVBzrdMmF3vrC7jvOlNJQduzhogGc2sRZ3niV+jRdMEMGGDJLReoSfb62kc
HTuFMJ7k6ovj5MbsJF73rtEcHWEe2ljmC2HoL73VnHEGFWSdBDu9nvZj08BuiJCMlhs/pc0VipaG
80NWsNANHeq3FjYveip9mbklBM+Aw76pQxxDLOM9FOmjMbHFFBlmCBBeWz0M26VBq3Q10uWhLCDe
igTdvB2sTfoIHFVstOTDkeDm47BqNkMu74RMzdLnCvCGZ701QYI3MLdeh6WJloOpGtnQIDgZjxq4
CblEOoihyrD7g5m8GxpuvFISsecEjFBs9Lk7y7CWBpaCrV//g4XScmYlYsNpr+Cr76Ynn3DnNWRX
ujSSc3pruo/A2YqOU4nuSBf+xOKFTdzJ+3tpeuc6RbURMCJf9tQEqxSXBm5kj9cRtt6SexDva7jp
jBAY1mD/Y66yIQut3I4RR2MPjnPa4Y84ZJ4d7zOrP9rqK5yIOZ1ViGnkrpEU8eE0064v8Mci6vow
61QsQ4poPKUOkiwxUPjF1Kd184yODCJX4L7A0W5XiZKfThmZ+2wYGST0+SafMkrpFvDtoIaLTsA7
UYOfuLcORgsH00jMZFW32EirSdKWSp9tn5fp4MaljYLGzYv6hZe2IHmjcM13oQ97cgMy8RW10S9a
vBxppUc7iKCyWsO3BC7vx1S4uqj1kfuEGJIwyzAIxyewkYJmmsbS29ND3WDpM5bTpJ60YFzpJV53
fTQRfzbQNGqNLhlt6WUhAEd4OqhVzohPYhz2YZ1/4h5tVm4qH5ll3zKH7AIEpvFKsBwEhBIBR8S4
5TftavKZYSqmVTMPIUfVRI9oIAEOoh/s3krv39v+k6Cmuh3lpRnZw9K4oYscDNEyF4rdWIpkbYEX
X8+qX8/8CNCzYUId72KK7ramTUuv4vccGwF9NtzMIL0MOgNMmfj5GbnVYgzM06Qh/NJl8CZYylfT
iFxCB5vp4WVoAlb9vLumYM6MSPXPSmATdjQAxFpwMbOAjOMcp5YSjbWyhP+glL8phVetka4BEUGw
jlcT0ErS1cdePIe8mNFoSCoKAF0FIX9Wq9O5X8mqYnKbLbtS6ZT+sEKjFHN2ZuomSx3THyPHXTHw
W/E0MZsypkevjl8To39k8havs0ys3MHmtoR4sGrJsV9xLKYBhgdwrgqPZpXb1zA1/DU+pnKNhpTI
2Iw4w8BjpXds16R3PL4XNilhrht4wPB6VFzczB1xEKwLV466PYM/VqdwetIEe0AX6tkNLj77UkMe
B1I+ldu31hvbPe+DHLfOJhDIzaK9EmmzVhPCAzFR1rVu/wKYL+cOmlEtibsjnKx5hQW+y7MMLFoa
P6KItNbuxAc8Nt8B8vF75LjNdbSbsyHJhotJL89TzkpR8Rv34ivNC7FzregJaWPzKKhPo/iciWcP
VkA1TBpJ3sCRpRBHOwnyC6AT46gah82g8miqFGLdOWEPd92GTehG1mLAMoHbEZv54HKB2BWDB4FT
jEKOkLz+R5MSva7WRdfJsAmcMRLcJ3a/DSE8XCZinA3ZtY/sYmheqKriqDimmdsfCiOaLqVKg8WQ
zaN7b3rK9cOAAUEPsBEywqnWXelqqKl74xHORfYwoqsjUSeniwMs9QdDq76cCj4f0xgIS5H6PKw6
F6IJVkoGKBfKxw5I2FqZxZHkSJrlWXkgLTO7B3Yz7oEAoA6QPipXIlUo1LWEKW2R3glhkauuCdQx
Hjv3kDkxnZumPmpRYp0nzm7nv0dpQ6fajpDO25PQNqmDpMjN6/AkWxE9AH0kCUmF4amrYMA3ILub
xm1OI772PcdesckQhjx66P6Y4E/+G2hS5VXHkEzXN+JwkW+mjrv6e1qTwP2AiU1cROQlT/Ov2ZgD
INDqxi11I5tpZWV129540hxJNlwee5cpab3L3yM1arcA3fv+71tEfWuLYDBbnLucvQowTh//8ygr
3fPgOt6Mm9C2Xdw9Q+3VTn9fdELKYTQKY827iw9/34sT0BR2HOkrLc/ljok3ompoc9dx0F4DF4Xm
xAFjPUm7P9HhGk4McKK81yqmXAHKK0DdtE3NR0KM3pqUlyFrbfbVZPXRn2zzuZtG0sD18t2JiRZT
NXuWDw3mkDSmvjFytRLknt0DLetuFs9cPei2GQGvsJnSp1hE1t3PHLwszbdIs+xmaoSqVlGt7Tmz
6fvCKsSiSBBQtEhPw2UZFNM21rpFFdrI3WQ6QPiunHwtUUskq9Ck1ZboXkMdrUvGGZ6kSGGvCyQb
hrB9mqxIoM4iqQqUltwhpAtduO65GHtJBmMPd72qCnUjcP1k6ZI4S6vQdykhEY9aMTJcbMvxA3us
jSNVYvqkctgwrKw7VBEjHP8p654J3CUFCPXFwZ6f+nEZrurQtdaKAcpzZof1CinPHQQXSMz5N+Ku
huQitdPfs7/fijqqIMOob6POKMRxa3s1EFRxCJrqBPIVvsUkFcq0lH2VNThEbZMyNfJd7lVDAWlW
pqP+9f4nhiTxPekj8iJ0hjdbr+1N1QxqFxuOeUGuJBdlJOSWzs2cOgZ0lWnm5/zA+98HrmFq98qq
b1rmrokKN+G2je5+8lKCSOantudJRLDNWWjusFGuKE6enw0kF7fmM6NEjlF55n9HVohxgCQjWSTl
0Ualu/QC3ztg0SmfHKd8dr3a3I1hla3IOLKXms06bddl+i5hzkTVu9VZOjChnD/2LLRg8HlKLC/g
4udRCoxyLggjBNpmf2q16msspb1pglFh/Omt5DT5lBkJopKaoX+lb5m078TkS/QeQuJn9M09tH9N
7cDPNcdBhv0yyUlOk5kqzoIUj4Xqq+zbbA6NcrwTFVuRrAyVy2UyBc2lcnVnCdCIUnt+2unatJ8H
SsoEQxo6Ubm2ynJ8G6vg2+tASDkRrVnLVR8qSrLvxNXf21nzNIReXlw4sJOh0WlABUpUUmn9UoOh
uDUdUuoyl9R8teouVq+sh6kAxKDjlAIzI2MPNZPNlVXU9FJR1RMG7oTdE1VgdpADCG3fDYebZT4x
kNaPBR/yUieT86vzWON8K36fDG9aZ4EawVDjVnaFJKGIoOetlXb85Ya+DTeIJGJIshGM+oGg43dG
HgCBq1Cfc1j0c2+Rl5RwmPifR3ipTZKcWGukzscfWUXzXpXGDuGM/aOs8kY5HIgyeWp9MOcKnS38
9oKlplf3VoKkyCNLO5OpFSx0x9dfEK5oOM14pGnhf77391NXiWHnNp61zKvww40C+0cjt7MpW/lO
qc0gxmw3rScKluVUkVVaG8YWhF/8ppNsCBt2/HBzJr9oiA92NQZPYVV1KJ55mYH1MpqGty9cYfHW
3Leuk9HX/ABDTHcx6J3msyGrFV0CHqMmGI+Ocj9URA4U+aOR0q9E/XpMLP5ZGRfyQrMDvBLl5MLi
pxupd/WVw4gPJBxdfU2Hao2mg+7akDXX2AIG9/cDoNzWUUlOqfNi5YTarY404/j3DLlPdzK18Dx/
O7MG4OYYSVOtgkYYG1QGUWRtJ4tMnNHS4tsIdwoyaiPsTZy367+lsWK2dv6/F8m3Og7Tk91R+paG
UV6sChlSPjTDycDDTqlFLyDrSasLBO6Ig1bndHwowcjW+RnsEN+FnxhPXelhkbNZhmKj/UVggbQ1
bxMweIb5Cqxtr/lAEZvENrbeiEzcKcJL04dMZTxiSAZRrx27h/NlaApJlFtT4wbA7PoeZbvZZMH2
73tMzqdlpbvGPWyS//xKwaDo2BHYjmZmrK9J4NfHxu3ptGPTNhL2MExBMSJjNsN3+OfqNgMdF1YK
yxekWwMLlcKh6cYKQbJicKZb2bItOmSFSfVeRhZSlqj1uJjnTvanmxncDpbO+b1CQDqpxtsINHI3
P0qRHDPE/4q87yG0570/3VsNCMelVQm1QUmzJ8f9Ox46+0diMKlBkX9FJQFIMmltJMCNv9WlzzJd
Nen1v48KjL7/7/f++9P/PpqZH5RsxqJNff2jRcjgNn70w8ZDY6NT3c0ehnEb6jlljcPAwE6zGa0c
3/72d6t28bvTOdhO81qcmWBRnKS/RYm8A2XjLxbU4xuBMPFyUs6w9ypODMQmc6LIrfpqpoU8hHr3
BBivvk4ibq6cSUeOojErPVmpekTg00PLtOmisFeTFO+bi8ryaJ1aGN5CzzL2LiNIKzKMr8kw/ueB
+N8H84+6Wr2LsjlytIxvJaPPUycChuQ0GpnzBxygMynJWfCLYz1JefAF+YeT6DZNNv8zPnO5tM9/
OO9tGr8z72mp7Ov8rKvskhnEJBusygSj+70bnNCYBcCIMOrh7SaEeH5qsSTieTHRJ+cF+MIV5TjA
7LmiCHrWH2UIe/93q/ZxOl68Eq2ZHfDP1iMZdWaf9K9KEqERjW+cTxCvRrRT3SUm7vjUz9VZG2fJ
QUwutZCB3qPF7hcSPaQs/ViFIt5OqX0bWH2PftQQUe0C6QqznO6IgXjEibWnNgrnHgvQMw5LK8tp
7UMjTgUYIMZqW8iKJhBmy5+f9HXdA1gcJMH1UXjKHSs4TW5CNKbO7shJumIqeSfDWz1lw3tR3YvI
mxvDaO/+v48s5tkCmckZSU66KXUsFw5Th3dH73aDlB09A08AI6YNU1blkcAi9aDmT6aSwf/9NEVC
PE+BEAjqRBxS7Nuf0RUZRvhlBS4RN4DP9ikjrioapqXyRudEQ9w5QGRc1i0zpzxnTieaOwbVYKkX
/UTcAfGsubG1o/KDNheimV5s0Ychom8IPKpg6PUeou0ppKXaVV3/gnSYVbBz4ThwALdqphd4I7hx
MF0OXXCXiA8ts/9Ro31C131RSbbxbQDlCuj9AO0058iXia108GnL4GNMbNyuzaaumi9Nc+GJR0iV
8rz4R0PS9bRPLIbt1tJwi8VcwKt4wsdJSUIbxt8boQ7kL54KenPRsjGiW6FjiJPRb8EwXycRYT/h
1k6ghmwsN6KtK5aUtOVaq9B41cEOHo1a6TWGkamk/vZQm2UJlmMR2xCTlt0sBZsYH9h4YzEYYWy2
6YGiDSWoroYsSt2C9Ahb3KYphjNQlXfS2hHsum60TYFPPNg+3ry+y96VnP/fQDMfNAfARW0RygK5
s0OoZxYrgdZQK7zo4AxiXycexFQNqTXe7XUZuM9GC2JDN2ibGnQAQPXUnzIT7UaA5EMv7DPk6f0T
CSNvffoeV4giwzFHG8OZpouIdK4jWhOu37wBVrHXxfwWM0GEGmvsTvfQYZh5vk46wYuLDEhYIdM7
I6KvrpvWS5TAOvOhYFD6pxUBBCBOmF0XlV4sNbWuTF+B1444qmj2Vzn12E/LVhC45Cz6LE/XWjR9
cQtsC/dLopletFFTHHCTXdN6/n+ZZEVEMsGH80JRq68NimIxffb6QEZJl52hxpRQFE0Q4719LepC
2xYQ2h8m2KyI7hloJMK+ll33kYSetqxG+khaVHM5J4CCZPdhcV6AXE/y55xPZ4JJSnWdnEJlpuu6
Z4ij7OgnJ+pl6dSQaho8ThFg8QfDaLeh4w2bYVbn04AgUZLPsyXfJmxoRZqSmJWcGQc+rZC8wzKQ
KDR5SzHxNMWk3szpGtS4DdkZw0053pvG9FZMdAEBq/qtIVZM+ZIWzIS8bLTLDbrPFbEGzVavsnBR
BtWtyKxm0/r4CnVyOZ3y38TduCCiNNnZecaxOx/Pjjk7+Mz+MdYxk8jUgQHTrDmo9ly+Znzgqjnp
doeSKS9WdcQZUfq6ArxTn9PcJk+diKDEFMZ+vNe959yIyeTitpt6p6hDnKB3rqULLKhM4m3ku9Gl
tt1pmwV4nvN2DiLKsLdkYdVuSaLQBnBzuFdOUYfIbUTCkmX+bztXK05db2rdRAQY5MlHnVQDaeY9
Ip0sOAVhi/mBFTobqXienKT4l9ENfnSRbnh1Eh8deY4801yTBCJWOXLFR9t1WKgbOL9DS/M7bz+x
TMQbJ5WfOaL5XafANGlgHCCCEuhrdk/ewBKoEduycxh71YUNAm+K651ecjC2OayNpQ/jixmjNgVy
D5lQvw6+tkkiLsoee0rTihM9FPMa24Z5RX2HfYprJKvzU460/tpapOthcljTIHhtyAdiWU13LZKJ
a5I5h5zWETJ1dKVwAV1mJshVsqAqdjm1ELY/T6cuH9WTrjcROXJd9AGk7opmDnAMUpF2HifjM7u6
RZ1/CHCH6OF/AKGo29+XDP23bWjD5e9Z36ZQbEASEKZBfR11urmfmvbLb2HaBYkO17emFqWylmfD
liw6umQ5V3F4N6f4l6QR+ye09FWRx/aHzKJ3VWgH6HPmneUZMLM2m+PmTVN3+r0lC9KbGy88MqYt
Ti0k7GXNDPnOrkEifZx9611LCsZY87rdo5RZ/JrWzXeL6ec5sxBAprF5hpHVXLLITy/07eNQ/wBb
l32nYfMec1J5/s8pTB9f+lx2SOzi3NqmpKRxUgvxjzl+njxIw2l3xCgXCz8Nus3fEUKPx3FF64hY
9rnZk7YxfMQOfaJmU/XZXXyfqDJnJ8enrnXmNkaasdTNvlnAiZeHv44KrsC8fmh0/iUsTxpjV/GA
Dp+QdFMp5BW+/l0E+IvUNGSvvXKhbLkA9i127HXUlOURDdyqNMF5QKuoj6NeNce/R39f7JzXH+Kc
Am1j70yrHe7cozCcTALu7IzEyDgZmGj1Pp2YQDFglCMLvzMRaMSCVhFKlJtrcgDtRTM51pMlaCTj
OcLQ70/nHl3yOieWeT6cu7lD62hqPAV2a+4swcZmOP46wEa4KFFbj2GOhinFc/Hgsp5u/54yKrMe
qSuHlTZZcIT+KsKo3qOhsful6I1nq9HVtibXGrsBgRthWZzYIDgF/T2MSTc/Gbb49C2LHCmm5uuY
49FDGITiGM9fdD+I+QPNphvQCjs6DOPh70vkDYhE//v875Fv0NHGxAb7IKhOMqn8898X19D/80iW
3UnTR7H/+37zf4g6s+ZGkTSK/iIi2CFfta+2ZNmy7BeivBRrAskOv34O1Q/zMtFdXVPdliDzW+49
1xfckf/+qwfLfPFsqwEIKBrmb5i8uMoHVpPz/6CgkADZ5wqWMQjUhjB9DIMrbjPLc++6Hvmy7ZR8
zrhCZos4qSqnvkjp3I2wTN4SqE7QeoZq15Of9uoZzbc5MDJibWCucnRGVAC2vsM2br79+9tBglLn
9bqN3GlYHfSK+tl1bsjs1D4ZomRJ+0CQXY1FNTIcefGiqdg1De7e2EzzC7S+fimrURw6ZW1NVQyP
opHoMS2nOwjf1y52opnw08qaMTUm/2BEEOfY9lep5SAtw6p8cRjMbbGJe3u8McB+3aPWs3r891c5
ed+7cQzdI1oVa6cxjF52XgUhap4/pQT+nv/9Ff/nGeG4VD0BR71lFlgdJrZ0yGfVMbUaKD9IOxX6
Bw/J0zyF9OMg3VeT9eryPNamkxzZeZYok2TkHvB8bKWZZauacuS90uwfVhTGb+U98qKs0Djm2pNW
a95dS3uGNwXrA5Mp+b/P9f9/+68hdlLJjRNOfGVtu4MPYXz41smt5fQYGX/tHeCha0+bdCxq1T1l
EvlSoddeFG6ldqPwfzNzsJDvZdZWZam1doFYv4eUxbGerFokWZv/D0+NQm4RjIknx6VKUomhjuEQ
/PVd2V6idDAusHF+/zXKNnyIVe32LNMs20CoqnfQ3QR7E2J4Tn7s0TjGQluLDnge4hArVP48Wpev
iUQgWWrOwPDOkq8eqLgV6Y0LvQ+1Z6tnk2eGo/xWdLnsm50PqUQNk9CGAFBgiU9pH/AK8eUlpRDA
10v530BxPh+7HiYM7lOu+91oltWOIYTc4eeJbwQZciDMbbPXxxsxFcEH2c/2yhe8xNV0DQZ7WopU
qseYxn8GSbi1p/AbRy23lmeLmXtUvQ1+eKj6ANUcFtI1fp3uNbYH45hyDy7M+W81TeMLIDfKrLWR
rWLzUTDlPVHjshsuvOBzmo3t89zQMNpmWbZx8vz/3wFSKvgc+B0WccKr/154w4y6JSSQdwHm8jlj
hHYHLuJ1bXefetsktSa40rBgW/A6NA4ZA668348ZFpR47kel7/AFOdBK/zueJg6kD3CTxsoEA8T6
fdaQu4QgUerVz0zDHWqrubWtR/ptlLyc7YTnkAg9ks2dyBHBQgmFe+oLBmaeNkRbjvRw1ZR5cDKG
ji+diu+WkJu0rIGBfI65cwocm8c+HFF7wtvi9EgFJN756ceybL55WocGl4S4f/+MewGZb9IEhzSc
mQGqMI+um+YoiuQrE9wc/FAlv4HjLsHKYLaEgb2YqQYvjcDlnlvm84QTc2US87QZAGlgIgXMVVeR
gxC677aBOWCoL1qH9SLK1wGT0Hrw2k8TPtauj3A91Hr412lrpn78EWIc7R3AEqcK2UjkTrwgOJay
vVaHQJv9dln3PXTWbRxLb5fhou+yp9RLtavTkeia6RLDgHyJGtRyac+gzJ66PUZxe2+M4GBcnoNF
Z98iPe2IOucMc5n0rtXsahjqGq9bDRpKKaStI4kVvQZdJWAc7KTlClMzqGAzfh4kXUOUee8spWvc
/ijZ0fPnC+91EBqe6lqekqpP1mAuM9s2ATnZKZY/nK68F2ubKMetrut4aABPLuQY7EPuuGU/efSi
WFH6KI4XlWTWFfbxFvm9wuVl3Al4rPAyEeI9mfo5pNjNJt1fM1j/rO0Zj8unsND9GUzGOsgJI39J
hT7tTO9aTfhzUXLuhhTq0pR2TwKA8FNP7HzFE7e3W9sBL+jxsHnGQ+8x6aNyIodVR1wsShrWXjMJ
uJT6WddMlv1uOW1o10pkktOK7dc6MLyXkPvsB3FR5q+xLhUhKhvnpXBNd4unql2rvK1XPjCcKEHh
SoQIqB7Pgvcc4qeeoxcArLGRUskaSjjYdaUNtCzVc9oViO/93NpbcOZxB0F8GG16zgqf2gqFGUMe
EupIvjCOhhW8Akg7I9Nv9rK9S4XQqQL4FWcnhoXFydDz81A4I5RMdagCq11HMvxx0VUx79DTHX74
L81RxyBGGAdsGEzs8NtZNA26R4LmwA40Y1GVlcZ3aIUbUg2eSejUtzkk/5RngCRvH2p7ZO9kirrE
6K6CPhH/FPYne/bCOrpBiGvGc55cQsXTnfDbkcGfBXubGRtwH6yIEaim40c2ymCtzbUY09caHcN5
HNqdAyImjrColD4ZFUH+abeFx6BC30GDWuv2oDCWjxazzmJrmpO3NgeA3tnZEqgONA2LTNj4s8iV
Xw20oNmqIdhBVXrt1cj02mnzFRVnuSgAPNFKBgcgFgsOnnwrW4BLkMdqJjkRR4Xxm+fx+xCqBkEZ
4IHI2cUxmCyAEt3Siw5y1KC8ma7aIPIFvKXCL2HIZUYM96l2C7TiTfbUd65agNagCG/VdY7JRl4+
OluccB2v0pRsWuFZu6hIto4szY2fsdTvJ596BFj8hojb/Hl4qxW5EJUFfnTQm3ET2QuPz3E9TMCG
8kmHk47QOcPFrQO+zNivkhlXv3rp2xAZ6J/MXge1rzOy1yNyamauduj0TyoucICT1OGZ2t7Qp885
dsEtXZ8Plz6EpJxgpY/EN2ud7p6prm6OEfc7r6qTs2cohP1gJk27Y5zS0W8URLFgLIkgKjQ5eFn9
u7HJAb2w2gZeXDELadjrBtbe87wLNoHgnCGVPiOafaB+KrY6ioTe5aoBRY43oU/2WCmJwg7O/jBC
ibL9M/n0D2h2n40fHf1gBICQrfzS+W49tCjokU7uBAEAl8uwpSgMQcEJzXxQRY1bCxUP78kttIKX
HrDnrqzA35khWQWF9wLe8LOJcHsTiP5e5f7Wc6Bt+ymKFbck1cP5m05knbGm3ipUrQyRimufjy6C
MTBiZb3J8fLs8qi2Tmbvw2W6s0e3iGDpflEPpGjrfYTNU01SYvxa2OILJAHQ3HjdMrpZNHrqr1ki
MGwiGpipLTshrjTTy96tNP4NUc1GtuAnjzmhC1RQyrfdldEZ8Av9h6TwjNUpm59Np5FfXKNQnaAn
dGZbbNJcII6hOlvIY1kMr5UVpBtduQ+WEpuow+to8HLHRVKvHGod9oqhvcim8NLHakUL+8yQ8qBa
7xwYPnbTHHBJnPNF+MfU3lCKvGVI+zeV05JF8o9I1qbs9ssj2YhwzyqSs22SaU331/fxjbe6YlKu
W7dWffcJpO2+pudALrnPK796IUsEr4CVJNRSZvIUfkk8zruidl/gxC8mvUiXlDpcSnzdps2szkQL
sqx9/VSj5MlYI0IKh5DF/wl0TrHkXfY8AFPtZMNUIWWgA3i87FG7F1NGniFKvsUI/47Aw4o9XRht
JtG2tMrdBXEsm22THU4r9L2JRXQFwfmpGmbYrl8NMAlL5AQdkJYGbhazkph/R5GmCJBOYUIFyQfd
rTRh/AC9sZj/IHE0vluitnAQVTDnoxrQqIcIdbZB6g04EZ2wFDawEQaPJVLRmkEHsPC69/plKPV3
KxrQfs94tMrYd6lxSGbPTGblWx513r8SuzzJKNE2j62bLAPE9wL3goGcmPktcCv4Lw0r2554hy3J
YajNS9KUY+snFtGr06iKpWazGugNpIftAwEldsccNGxFUTRV9kGa6ddQi+ApaIO9KdKapAn11hAi
9DxmLVns+j42mKNOGtOA1uDAjWqvXLLR3U42+LAurmCAteM6d72bXUF0C0ICCNqR9NQESKRpivDC
3T/fMTkQc9CPtCsdk/gaKadDuD05k8DAnLXb2x6Z5jO2qWM2qyz1rhnl9GKMCrgowNPFMNn83mS8
JFGabJPUjJ4ix88W7LhB2tTNb4I/F1HiVLyp7JH1mntiQGHLvUogpA4TduaqqjCK2eNBb33whcS7
rhj2EHwZ8uA67YhBvCGvIYlOhUkPjglD455bypqSCadJZpLsrkYkY2la743WPvrUgWuSbs8NAbJI
UtHIY/nfIylTK612sEu4yWa+9Ji5IyDGl7AypuGntxhHBU5AZJfpL4txxPucPpIaPFzuGx9hp3/5
0QePJiZwF4aQqeaIAX+S2xxPjCmcixW6bxNwY6SNbbSrdHJox8g9Wip9xZZHJTJZzMirBmg22pw+
danLxXc0Af8cK+RWaf7E2faJShKxl/gJ4SYGMmfmy2B8YTtesChpCrFBarCZPHhyRbeeGuNulxRb
U+1Du+NYIfR5bfkQ+OOEURAG/yU4eFMyB9eHxr2gNHirMbhFXQIzKoaz3SXpS9xj52WhmLOW8X38
QMlY5ysHXXiGlEjTXpPCkKh+0Nv4jfY2oo1b+lGfrUmxikkzDn2vWZgudejgLNn/Y84cmmIRtPmm
B+zEJBl12EBCHt9juRQkXa0MT+vxa9bF0jIq8ymKhrsXshxxKjAqyOLxrISowQwPF7GbXvtaSw+6
GOUai+S0yMLhA5qqzpYzWRWKsTMiMX3TqvjVsuuvICNC1NPqZ70O/2Tjk1MhcZq6P40H4M1gpbMM
OKgopiDt5AinSVwymPEhS3YW8NlAqHvaa4nvuW9cBHHhOaiQP7aThcmaag9rSfPtd/h5VOUT0Gb0
S696TWV2zYLiQQNB74F9xJXu2RkjemAcUJqJB1DBO6q4zdLQ4WXki1uJtLtpiETSsXB5ukW87cBZ
ccg5oB4T91YN2mtae3yvPQZm4nnlqjfwDSMJSiu0Vp6ucezYvktyNFBfslYMDWEyBkeIlHJ5T/wJ
pFYRyn09n/pWuolzTwMVgXmlR43E0nJBnAvWho4k6f1QqVsUSLK4Hf154HHzRXYmbG4J7I4Gmpok
Ye2byV0z1ljJFDWndsKPsB0845yn1vccprsLY4bBuRm8mfZzFnQ59uQiXFW6drPEcPB1k0PZts6D
k7zha9ohedj3mnhN2IYvqjz7JJ4E93aHo81gqBBZGw0l/MLbe9CWyf5pZhVj91SkLjLpwj56hr9M
GNvja67IW0JvXoZ7OHQCPJ/aw1J9wpFXA4TIbi0iy6Xw3aOyTZ4wFHmUJ80mLNR+sD9cPlUhZ8pJ
lH0GKA6J5gUOJfyBz7hBYxjXwETJTbcWE8r+1tVwy4I4gkIkut96bL8JePr3jDVuyfrzzTGeSQbh
N5nQlprGIiqDIlRqfHHcjQum3iBL9XHtG9qrxXx4NRSIF2JcXm4/Hl0gg34Qs6Nh92H18xMb74wG
sH/WmrzUJzMCPNl1atyHU7Cz/fLboW7qbDFb6LHvN566KUkChiOu3InDtseO5/fet28YN6JnaRL0
+tb6SYSoYLxi4Dk5lvUnCottoOhbXa3+RLi81v3qxx57EDsEwW8L+6+Jk8iMW2dPTvHd0v0PTmH0
hWJF+NCyZnUaKnUxVdJ+0R5HmESgq6CujFKCHALmsHSAuwpyZZjS0frtpdPY2UMWzPkx7YsZ4w42
mvG50tnTxM14KSKxomLkcbfz3xGA1TpQBOYEOpqYROcGnZgk0uwNafY5Nv29pvlZsKpzlkzZeSyQ
o+ktCpmWteT4bqesOvVKvDuj9wdIxV/PA+zBn1cN2V6r4h9YIe6iQ61Mitw7Jldy4fRnV3eGJThE
I8OjmpPV6IHCxzP4qhLxJxCOWGfVe4qufkUuwJ8kBk1JNsWe3O1v1LOAJMRJjI1ckvw3IQNh6UcX
MvTlo2HOxITCf/W7u+115Dx19alhTaAFDMeExgI8sagkrLLAI+Ai1qgEKK2OHhXbAytJyBFtvONS
NmjMWd4InRi0Au9WV98cF38j2txiliRtphAHHwfDCookladALuwZWwQy+ZNXe+9xeeht41oMuoVH
oSYW2b+Ah8NSTyg7hx7ZiALeo0+h64dUhgTQsZy28fHU1CzFH+Fre3dgz2VAOds6Mb5BB47cpnXD
TRSOPzUDjMnmZSo4glDPnXK8rGWJyzwUt0zXrrIeLq3XGGsrJAajrVG2OLX1GzbJqQq7SwoPUXPS
YyKDX1sdiDtUzLDznzaiSgdOVTCooMP7qUMSJIseDg25y33SVysspiuQ5RjRdSeFzM94mwp4K7wB
5YWWnSW2uvlOddt85+JinybqhA5qQ2DGx9m4m/bciqPGihc75idxu/fRzp8j1zmnVfaVYi2IZnUX
O8qQQ0wfakyWs7G2ZwMEcgGDCFVCJQLys3ruATuCeo5ZA1HwuPRNI1ta9s8YDzY9M9HzdbOQNVtY
l1SWQuN6pzA4u5n6qK7aaLO55WZFZ6q2kGFfSpPxzmjmitnMEwtmMoCaul8DXr71HkgdGf0le1Ri
I4RxYxoLf6CiC3EJTBMLUNQtGFmlQtEIPCS5A8LEEs4mY9GGyYcO2ryVSGqJ14JQmTyXzN0WnZV/
NW+9ufYiKo6pJWFAD9Kd3Q/cIwHveFkxnK2iG+GVwwLxzT0T1clP2zddigJtivfHsdIHJBDat9j4
zkqAVmbhXvKBA74jrtCNH4jBEVcmmFJGo7vx4l+zvH6riDTBYEtXMifnjS1mBLcje8DNZpO5hrCs
/Bg0DaJsUoA9Ij/HpKhGNAQ7LCHzBOfSn7ZlORu0F7cu8AMBt6ZK3uQwqpiroqJ3SbstoCb6YLa2
+qDuiRfPKXiY1zGr76tcAkfJm83oG1e7oxQc+nzPIBVwjZ37i8nfw7f6BG2vTZKVk1aTVpGlX6Vv
rorGC1ZOyvrfMU8T5SbNEugQLwfllOPHihTSfj/hIBtiuc7C97bpTnhRbq41qwwC53OeFPqMthdo
j1GgiqZb2Bv0vUn+rRvaS9BpMGrCXsBwWaXE9wDh7zHqIx2ou/IgsuxTQgXBIIvZeWSLmAPJPmjF
qa8aA/3+eBlV/tAhva5rfVrPGlviaVbM246h63zLTK1aK7j6NddU3Q4dsy94GBOsyW4k0gm1LVq+
8q9CgNN38D5iYUQbV0vhVJQPR1qoNCxacEk0aeMVu1pL9qnpv9vsgBwmtkmbPqdNe0/G8CU19POE
wWW+LLuqerSoOwkJuwyKk9VL5DZiiqUC92LguTkKT1NQrs56Sl/DvbUJbbdbDiRrVNNfpg/MgIOB
ZSpMANWQaitbp13jtnyTs1xQGRU7+7x4yyv72ui8XCOXLqez3MS4Ydmm7oMJlXJhP9eNmzA7x43v
w14Z6VlgfL6PgqpBVYSyhVrUrZmjHxDFmzhDxj+t8cVMSPE2A1WKzWA7xdmD5ALJhNQ/F+Rh1AiR
TmWbfJaUfm7mnj1y69Zmn1AcaxY48KrnVE+6Q+iCMC+Cles31sFI8x1chXqZYEonzxBuEiym3NXA
PsUPdFuPvnS3/qjvK9P7Ttxgn3TqyudxQjf3LEtvWsYg1zC4vptxPuviqaAS/E/BKFaj1pwYC5Gl
0I7H2HYEhBSLkD7/tx+JvihdeBzNcei41in53lppfpc2WosyQMUf2qhs2SyG2qtu8aJUvKCFwT8l
quyVybM/ChvdjeNTAYXw63WIASEKXLwHnPegeMaquwUwa2C/ny0KJRG3+pPm8tgjesN0wDYcHFS+
yiv+/VE83dKoQ/buHHgWftC7Yz/AVwoLgrEg919ujD0n+UufonGOB5bqYyDg71YAz/p5Pj25d/RN
bKbMlvMRbUpnaBe0L4z8Au9p/jmGgXBZ4I2thBJRTtyymHws4DVYsUj5S4Gl4TtFCD+/FyFjuMj7
DIP4rzYm9triBsqzEpxWJxsePbKrSiqCvohxd3E42XQrmgsk1yF9gHSlMM4pW3Fh48o4LT3CnaCP
hPClU/WapcSsU0N9x1NzbgsW3vRVC8joUGPxCkzhCGue6iKwBVMTngzW4mh4011U/bWjvuMMmqFK
YqrWhT/wwa0w5oJttjASjYJKBGoOCAws0o0vnyejISjAxqJm4M/AOK4swgMqtHmDfKbInf3ARC5Z
157TkIGSONQ2qGChU3aVeftNnTIROGcRHI6WpNqWifPQyvHoy3pThMT/6GxLGY0nhKZndgiLWMas
qkR1mcqTKrtv4jk2apZ7+LnqtoJ8yWRKdyU2YQhxCF64V5xIfzCWODmlugnb2cPQY5JJlBQK69ni
u3ZLA5BFr+AGhvaHikeirvSLSCy+M4N2FLhM2+RvQRrwqjG0XbjFQbjRszK1P43CIw61y1TeW/aT
KVjj0kJXA5R8hxGpWPlZjuNS9e9+fu/89jGahrf1B/PaRo7cYIJJsS2+aQm4A9+61gmRtUgbydLD
Xt4b7+EcyJrZ7VEvSlj6aJCtbAhZIqkX2fhEscUvdvHIRfEnbpx4k2jZiURgsFYIYJdWm9P5M+Zm
QON/4xdcmommFpWm/xKcwAc76vcB7V0APXKZa/UbM//PPoleCMchT664hCOxqWT1klTGfaXHhLZK
4/Pfzyz116LrzrTpOI4GxkvakzcxfXZn5o/lZj8Tz/JBkMONosq5ZtjHx4CBihTSYa7ffIoiytdw
MiShcxcUznecP/g7kebXXXdUQPuxBuc7fPaAJIR6cUW7xMFDLBfXo1mDp6E0ikgwAP0UP/IKF3HP
M8c12PJnpo5LG65wmFbdqRLRO8yER95A54qV93eEycTCVDjGuSaBrNNSouV989TB2WXshfQx30kt
/dInlt+W3Jka47/USRHH4UVeYMZ9U230zHqS6DYOBOO3lMVnJaufUAfp5tE6SkafkB/OyNurRVu7
v32OhKWoqHymBvC8Oz6j3CMAO0NxjdJMlwC5hr57YUqDrQbW4Zi2GyAWLyk0uhTnOwX+FW9mv3HA
IZk4QgxUFvZFT/DDwCzMd4yW8RDpLALH7D5mV9fVHqY5MMKxjTNol4G5Ndt4dhRMTZ7ITFkSJ9uu
wix6Eco/0ZSDpQyMM1HJN9vXNwQMrCAwaLtZQppiG1klDTO20E8vGKd9asNpXpFs+mBYev6wUGgB
VrrZPWp+3Q+aL2ZRxx4fwj7wtDfp6/v5xZXOW2Gg0yYpi3aOOsclIFjwri+IhUeH3mn3jhzjhe+x
uvLq4krM+w9MgHVhw8OyC7DiNDxzJnSZFc9oXr6dvD3kOhybqmT4nCbhxg3Tld9pkId7pIFdeIeK
8+pl4U9pABgMp7nwLij2RXcb1URrkrzkA2JLdEiLUB/2XHPeouDDFZxDRmc+MD+dcnnychI59Cxa
ulLw2vj+FpWbuR1xqtYOxVQxnmd+3sKx6C+FFV+DEvoEpWWg8lvAdJMyNdgATzlnobM1IX3VfnOB
WHU3svhHx2Y4mdN3TkzS0nLqN/Zjd8027uyojp1D3n1DayDw+FJ9rDyqPIpi/2ba+c9g4ZH2Wd4M
c5hHErc3jYJwtL17lXEkmX0Fbrez0+3E0pi52K5DdrYloUTfhIRJMOlbav3UfUKhXeCVXuW1Ya8F
mlxiE8dL7ZRfjX+Hd/XhoCoDpsSATsvqQ8RhSB73tRu3Qk9nxSKXkoVwAck3ISZTvY+7AKNpfDAY
e6wiF1w/cQrrsuGXR+eRFcUzmav8onuVZfQWjXTYvVvv5wBigfLUJeFekNmO9y/trLXGmIDLn8ti
mJiHSUmaAbR5d8U5/Zx62lo3CDHwQ8aW5F4fB5BBZfFNSlWVOHc0ZhuriSrQ49HRadpbgIfRT4en
OgGX2IrplJfas721fEL6ZDZqzIrIaa07VIqZ+uNrzZ3oIP0ZnsExLT3nyQs6Rj7Sumc/rA35mdUT
RxHh5IZ5r0P1nEygSL0Lpi4kul6xV10ECpxgKHwyQKq0fkUIKyo+ggHdUu6totm7CEWD8WIJ4lVC
h2867yAgOaxr/Zb1DWz3co6fnsYhXQGhYEAP0r2n1uWJiSfUOFjKuqR4i0XvYq8udloLv7jkFNex
+WDbRSTX1dm7AUAvHQAdDSn3aeaMJGPhde7UsAF3MasvultDp7FtjDHbpRyoXBHQsxNxNSl4N6kk
nKh9V9Sa1cQmWLbuxko1bTnK5oxqk7Botjtc2zfpwanxHGRYU7ufU51Bgezygaoqjd0Xz2BuV7iv
bsqZpjjTsIjMaXzZI4znsEYfLy9V8Ar1LXJp80RTc7K8strP+wENQuKqsJjy4bGgAMhoNcosWE4J
GVZdSM5EaTKtkux5cGN2I68+JGPIhcN50JIHu29v1xXprS4LY9X5FV38OnCnCCn3J84eBnQDQqKW
4BZg+mRiZvVWgxWj2+UhlFskcUjb9b9Vd1ZT/ql6WW6SvgCcYxlEhqU0UKYPSKNXA06c/gwXBeYn
Xn4WpWQ+sJKpDH63xDnR9enZ8qb6yeZjqSok/qIjEadk+Nha5UaWc7aK/tuGMDTwSjx2laV48Vze
bC96Srrwp0fmc271+tB9hw2w19RY49AlicWZvsMhbLaM5h8hI7solB9dhmPLK9Bj1so8EhmoNqCj
b7qUJjCH/DfrhZr1ovGqoiUaKwJ0Efm3xZy/XH57ZkRXyn8RM71d0bMTBEYEH4jFKc15nKgfvXKy
fVy/Gy3FawQoaUXlf+hMYGWUOCIIYTRoBxBVb6NK6m3qfLgaRRKjTMQQZgM8WfsdBeYPqu1kySDY
caJVPk3PAgoqbTdMxq65NXGO/56Q+DUXyKoFrsY+50eQ77KgIEQ/i0txLJyDn8+KXPPuoJHigWLa
VRffbd2CaHGpxueUbb+0TlAnIfc70w3p/51Y+V/TsrZ95t1Ry9+59+bvzCG4FqkFKxqBFbKnwOhC
uL/5HrZb9BSUnJgwNozEoGaH9FMV/h/9DXLRZ0+0FHI9dgZBijo2I4wUh9JCoDRapFennVjcevIv
yrJ2gS2Qkz74KQJlrIKUUKIo/Eli5sVQG4jyy8BvzUlVfVNxRWfyYEV/zbRD8KjB0rTZn4WlaSwl
zOYChWNllWqp5wUOOZT6voc4BwV90vhiF1qMR9scGSNwxB5aZfbVhhaW6YiXS9rJzarqn1Qzdh6a
Z1jWLQtU92qlqOFAfhiDU7B237Pc5nXk9VlkdfKG5mlsmbQKgr64oJMnRLtspySNiJEGFtqOdhXU
4l0O9W1oKi5Dm6GvSJqX3MKWzHynXqVlgwhLqFfmXU+mVPwsZFqE/e88EshnAGdCv+nj/HViKhNJ
ctEyqyE8KlLX+pzsGMb/y96ZXukJ7MVf5p0vE4aLRTMMDLNcJO1utU5rAD8jMIliMhHAkF+eNP0F
XTQQdIqRJgA3qMK/KhVHVofHmp8StkF2SUN1ZTw51ylTSJNeZdNrdATKDzNvcq6dr+RuKsihE5uq
KVCJjEz2EsxivExAOJxzHpgwxPCKNO2GjDUNs0T1Gyfv4YjvBuLQCoXDnXh1/PWIFvzpNmGKRMz1
6ioOURINwXPNIPHHWCd3mIdQgZKRKUpR7a2OWpAVYsxwLv4hQGVTacx3fLANIBdRsjQrG9A5YvQ8
ZhplUHAuSyxKFGOo6vJakf4przmJmbHPCs8oYe5PctDXAnK9mdcPXqJdGhsjNSg5bZZ+b2ecW53/
dXvm48qdnuzpbHYT4whFCEaUzFN17FkHI//ScwwbMdv+Zuh+Zzn6El/6mrzVgMO6IGp0QkzYeoxl
NW14MJ7MFjWUv5XWlGweIXxTYLoA7GsiF0OGPn1HTczMm/a/BN+pEXNiu6Wz1kyyfkbmw8yICVCS
4CWi6acyxL9V/yICa24xQjMVuz5l8AcJjZbd2IaiFcvcKg9R/VLWumQx4V5LklYiIqdI2WRnz81M
pHhTYy5CL8J/FQwn+T74jLBb70EIN6qqtFxT0qAny9RlQC3Gj+Sxi7PqTTdYz0OJew1YytVvmFAD
Cv7Q41TbZZ3z6sfyE14TYLPpUjodZL4YxYo5fPcwkiMEk8tWsLouSVdiS9Lt49IBQUdYC/xvaE66
ObLkYyXou3/+/UJQ5sCUQZ53dHJeCI8ImjN3pR5d03nyMRknEeEFB+nDmr8mOzh3nZ3EkwCBjsKN
HyoVH8HoVLBoliLnu+0n+2BByA2m6erCgV3Dc3iz3I2ZdUSpBo5iaSFYt+dMt/x93AyfzDpGtqXZ
pzmMx4HZehdbDx4wwdDKAbsQznEaeOfB57350iX2WiQvRICDFVL+GWHqQPeLGCtkm1C7yY6NxsNt
taWdMht2Mii0Wf/MublqjelKANDCtCV6ZPBYlAeJIt/VEitvvA740aWJ8KtkjFur4Kp05nSgAT4G
ah8VASYxreFpGpQFVjNP8eKj9zVctP42a7m8T8o76Bt3yQhYOxoCrg9Q8KMyPfHhCvcgE8YGLFMg
e2lT//Az+lsr/oyappkTYJKtTkzPZwsmOW7yizsYuJiUVXJzaMPaogK5c/Rtgnbaa5FfvPkEDh6i
gN1tOUTFp2Fmr6NF5rBmO+VxxE9xClM4VbpJzc6u9iFkSXcsO3MLitM8TyXdr5nDPKDvdrC2ZtVT
HpX1nrkVBdcQ/HEocD57kulWCHCto9ZJ9cpeCTOtm31mojzonqeWHbfHPnM7gipe4aXqB9fom1UV
o+wVXYB74m83+65lC24WW+ypRqezrInjq0tc4zFe3rQtD1bsOCt7bKJnc+KaTjP2vL7pvVS5J89l
pWADxlJjR4jQhw69eOamWPsjZRqqK8Ql8wfJZIw/ucrb05gX+m3+EEnwCy+F5RAs3OgVvBGc/WYb
v1WOmn1vuAzGguzTGLUt2xRCVBmbuz0yy7jHHc/yQBjBm5wqJh3itQ/d6JA11pew6N+QrbzgGKPb
mhC7QonxsGC2oK51mDN989kFXKo5+gZyjQHTutFfJ4a/hJKBdD/MbtLAjCxeQ+Vt05LNf5LvtVyq
07yn7P0euLaffhp4qtaQdoMFtEBslS5o+TqZzQHpFv74D/CLZt0wlzTVZgr0/7F3Zs1xI1mW/itp
eh5kw7FjrLMeGHsEl2BwkagXGElR2OEOwLH++vlA5XRXptV0z7xPWVVaKbkoAgi4X7/3nO8kW7/m
Ask2XSObozbu0w001+VsSWvGDm+yoHTWfonuPaAplyTRs+GbLxA0gBNVRb8BdegGB8Vkbp26pFak
s3yzZzTrCClo2yyGHtv9kXoajKptnUvDfqlNm0/EcOORiL23005eZRNMUkYi4+Q9Ev4pzgMF5lBd
KydO73vD84jJ3CbEl19JH+ki4hGLTFOa30ySp30FU9uTKHWNkfSf6lgo+dQIkMrFkYNrsFKGPW+n
TGBuzHWyHRACBy7o5BBiqTlZ5NM7zQp+HjPvIa9xd5TADIhIKu/wItk7RBINeYPzKbFdsY1SRpAh
xgSiidQWTXhFo5e+fOrO0NgTg+5CUW9s29xzTOtTIozTfgSK4yKWNnyii17EiD12CFsEyP1P3VU9
DwsHXHJGEAfSlE7A6u69oKHmN5i2GFnxzSAb/RgDQNdzH2NgiVdVORVrt0VX7BN2uRHZDwmD6iCi
7Kn2w3T15bd/+8e//9v7+D/jD3km7SiWVfuPf+fP71JNEJnQmf/1j/94lCX//fyZ//iev33LTfre
yFb+1P/ld+0+5O1r+dH+/ZuWV/Mfv5m//c9Xt37Vr3/5w6bC7Tfddx/NdPlou0J/vgrex/Kd/7df
/O3j87c8Turjjy/vsqv08tviVFZf/vzS4ccfXxzr8zr9ukzLr//za8vr/+PLQ5P+dv1a5a9//5GP
11b/8SUQvwd+AHTOcr/8Nnws/8oPf4dqE6I1CVzPcVxbfPmtko1O/vgS/h7Ynu+bJpZwP4AE4n/5
rZXd8iX3d4RrrotaOBBuKPzQ//K/3/Jfbt1/3srfqq48k/Kj2z++WPaX39SvO7y8Jd8JXNuEJI6R
2rGRUnoBX39/vaSMj//4Iv5HUTauay4bRCjJxhiSZm8xDzy0Li3WrqfDEjIzRauTPCLEDdb9SCSK
PzikpfXeJjfCbU71umP4/lOGHcR5dcfY/2X5cycbBHh06o9QTfn0qvM/Xd4/38o/v3SHa/D3ly5s
C0geggPbtBznry8994zJapjlowigqzjFgv5Ndxd3Az2/mgWrKpkMJy6RVXPrnLK6Y3ws4mdF1DVl
iqp36IMfmzwOdziQUHh5stubikpVdfy7iMi5pB/PqZFWO5Tau8/3z5wbSRxtKMVaS0oDC12Tk2QQ
OCnzczpf2x6rAMG9Um1J6OKSPkQzhXDpauCPAL0YBozfyzJ+gNz0QlxLhr6X6227Lk0IzgYtlRdH
FevXM/uXR/afL5bl/auL5fEBFDZBxkAs/3qxMPXPYWZ146bt0F31uf9gZxGNw0Y/Dp45nqg2mH+G
wU7H5PmqML0drClaR8tLGSTCBuvzksKyir3pZzhiMIaFRQTOxDcIbfyUwUssHGc/zN07WCtv1Zeo
D328NFf/9X23wn/xVtCyBPwHN2roLp+Lf/rI5tlU5oa2GXdls3ua/SNlHhQv5vq7uTS4URZ6PSZc
QGbTbG9Grb9DANtjEkkw+5eoJCtKeeqvuUgx7QKGu3LqCj2VglOSrzGZZwdVTBZdXRInMdrhfZ8x
nuTxFlHspvf9/pR0UfLfvC/xL26RbbkCqFAYCI//+9f3ZeVt4HFcJddMZQwxAFI1mh43T12i+Ptb
22JmDv2nnvJrgw0R3YKSO8MzicNBwNUttwPNTr/Lgn77X19zwQrz96vueRSawmHJYsGywr89bSLL
xtazMkkvYvK2btkd20pTw1fBMYIz1g5x8Txi1AkYdZFXmX1PcgBXQVHWhxgu2VvVC0ydaQo3pQFP
gtRg1zQo2xoru6kchnZ10961mUtHVQZ3XscRAeTBMwpe3KKoz9Zmnlw4IvFcDTGA+7OK4/62o63i
OkOLMAOUM4RD2yUqrKZtz9w7AnbYT8jfAy8++sNXVQ5vlecxVWgy5+DKiGMlmT1X6EONPS4lCcQi
TW9ttHaEwpQfpQuSWdj9vO9mJg6Mndj+r8ral7eepB8gyrc+1UyIi1AcZ/Gz6XyyKv3ppMHjIO8m
axkfMubTkSjjxHaGdeI0mJa7yl45I5JsrfSm1Fa78QMJlbpQTBNTode1MfuIF+M3yI0gY/l7oSKs
hiY20M+DJNKCZuQ8Vpu5rtWZkfVr4VvntjDSPebGjwyw2c5nHL/FBg/RqYe/VJU3FYIOuI4m9pDJ
PfVxQnVTRt/iTlh7oH0P8Fyn/eg09IF9lwXB2rIBmawF9snrVHhnh/2vG4C25sEyW7UZ2otrIFXq
OSANdI/XmduNa1CIWG0IC1jzUUqO/BLalLk6eIp8OXv5/sjziIfVFxlIZ6dh6O1yUEDVGO2SLsBL
pQO5rZslrFG1PfWuYe7Jwqm3RsFROiLI7AZmxEW67gYGvnOdYUc5Oignr9D2NyvVfxvcpr8ttRDr
z88PmWBD/A3eW3ov+uoGgGB04rC2PFqseUB7NC7cEobvOEcCTdcQbmhhlNvIeeTY0K1xSaZbr+Y3
WyOGiQ5WvbnwBRULhB5GeuM2zPK0fPUql5NGhY3l87oY9c3ndwNdu+0w9N9mfhzDXKTdpVCRO7ER
3VO8oz33/OtycVV+viaaQ1w/wjwpndUe+Tdvo/GAhU/GfDIYYRf4Kq8yYzY2je9/YFqYdxOHmZvc
jXfkyZpvLZkOblHLa2STzdF3huI5SwK9nqyxPxnhe9TI4ZjXrV7bJagwdBFAhUdyVcM40zszbpqH
1jV/MszxjRQXW+eHh6hE1uXorkGPgjZyJJPMhUoOzNTkgLzY9FOjXSs9E6mlauirRd8w3xvpBnjG
DU03HxUGaWvoDgB8IGLYDuQo7BARKty5qG25u8Z1TWDfxinpZaJGvubGjmerjL8rchJP5MQWHPSn
V6d03BNe0scpTl+mJnYOkI5pa8Z5d5SWRnDANBsrcnlNAxdhblUToG0jE8iSiY+/2+P9N4ZtwNW+
AqVRwUX94QDr0YFtHVLT9xhiT++fn1d+HazWTjNH4dOSwkNh3sPnuF3WJclhqdEaSzwybgx+K9YI
noql594FkDa7TZ944iBDtlzp8wPxDP3DbNrHNONFIyR5zwaMk0Mg7/xsEUs0i/AKiDDZPhPenGAz
286KDT069Lq8FyqYd7JRj2Zvi5MeQdSZTXcto+SES+URMaXaDT2RJ3hdys3nK6YpaWx7wmmv8q4/
dkOrj0gGnh2C1u7SUN2JhOaWV7p0UPT4ZHpucuP5Zzph5K7G4TuvzFt5LsOLsRs414yVc/CtoV5H
unxgdDVsRRP6K9fM+tPAxLzkNt8kDIJ1ZZAaXxmQcTJswZl7h49Hb6EKAtgwxdOAEI4Jg/U9srJt
7pr1SbiWTacXTkoBjGJeAtKsQantsGzsoBrw0tW09JfrXtRL7sjiBFSEj2fmOB0T5L20QCm74kWt
2sUeTA5uAR11uTXL6FZ3tdoidwx3vWghE4NfrkA6mYBwc7sgjC0Lv+aRFPsYtB1K2cjZkDUL9gPZ
q4MwZooo0wQ8MwOmBdNOnOqGad9/XuQgsWnktgl3i1qQyLZgPc0JGTcQZa96jgXobGJKUL8/6KL2
z1YraEBpAKYRJtJEQf+i1L+KR6lvpWRmPROwx3DOUTdThtE9NRhwqAwbySyY7FR2gyOY5v3KSGPw
7cO6nLt4G0FMoC1MxqGw5SrOi/E2HlFJFgEmHausXnGyu0IMu6kSSEvnjECghhFnmxeYQrs5vyQx
uR+a9pe0F4jL0uRoYwPyRjfTJEcBnhFJabXF9DDHPZVtnW8T0z8ILHKX0px6POs4sPKSZgEd80uh
fXV06/6SG+DGKODvBGlMBH2V9a4ISR2JZxx8c1z/CGgpXfsz8lCAleia1PrzIUsrCGtpkJKYYg3o
/qEnEFn3WGi9LEC2SYIeRT39okXymHTX9tR/TQC2wqhMbkxIUK5TNz9kSUIPHaGdYXnj1zYpN3Yx
D4+DRjkcGvWrL5z0mftob5RMH6GKpTtsJ8Nd2xigoJs5uO3pupGp9N2ajOy9SpH8hljUIP21t7Qb
WH3cOtt1S1PIH5XNBNh5SReQC/G8NxlpviMirUcnn8Uefzny9zh8tebcPTU1obkahOfzDE9q5Nkv
8zh/9tzGWM2SxlUMB8Wq0nhvKeOqE4qc3qrK0QynS1IxECLVOdeOVuGubZiMdZj6TiW+ayfgM9yV
bnQf93QFypaIO26zj+wY9a1XNvKUsP9qDVc4ml082jK91QAwycDSPJ+EyfelujXmFzrW4hShmmZ1
5U2OFQFloUVPH2dJs3Wc/twV3ZFmddHk5fXnszpa3avOlkTQUNv7XmcscEQj59V8GFMABoimGEi4
cPMJlbq3gkkfkIHVfOiDezauJUeTLw0qWjWOf9I65TjqV3dT1rNSJSzl7MIuYB7jLAgrBtnZEu/G
o14wzVzDXnluFuBf6HY3TazWoeYs4hiocczA/17bHtmFeXIL6LNax2S4aGewDyi1E4xB7fGz2KpK
HN9Mtg5156BDw3h86frp4CTsU9q/r5qhPLhcTc6US02ey42b293D4IJzC+UvJGFEiKhnN+5DQS6s
d/KlP9+HFnk3pVE3OHoxszF5xpoUmvdVKcSmroufcqpTIm6SU6zcbcfD+wD5+i7o6BuVJk6yz/XN
nUwXI5Pyb7oxf/GqxYGW8NpCLar7oG7uquWXZ4CUuKPwtw2PvxVDJDh0GTyBI7XWxHZFyHCw/DEt
7++6dt5FWvkrm1pwF4nmzuvnaiv9Eq7egH5v1osfrV3GPJXjb2RSks+xALOpdyvRuCcPoLwXYRou
emKmgMHoS5HR1DfwTChyZ2y/Psd2PW9HLI85UoGmxXopZ3cV+dFzR4gCmlvnOGnvFnVTA44yWaI7
CMVA4t5vuqn9QflR7/yZtWUW9dd5kuIxl2CPzfDSgLQ7qj4vNq4P+VGFJiuvoC/tYEKm9r4qLCyX
PEIRNhL3EBIYuo5xJqwmKxcHnXbGPSikdeTEz1FTs4Q43TfTwa+vTGgy7DrXdu5W28I14uOYYPNt
pap2bgniwSIb0HQmzhDLzhIJFNj5TBBCMjomuDicv6Oeb0J88E/L5JtRblITGD1aTb7SHJMBO6Be
m1sXCHzFD5NcPv+JP/XJruCDYN60BCmtKtgGGRyiEDIMFSapUCluqbpYFAXL+6QdwQQBkgIMJ9Pl
NPv5EMSpF++bAPNAv5wiCgOHqp3iUg8bktm9sDoQ4NM8ZLLYV/Po72JVQtu183FdVnYJuM0igiow
7qtW1ycneANOh5xBtg+2jm6m3CzP2ropFgsf1mH74IQRiKEhO7pOEe9bzz56kztu/Kp7S60ivcXy
sYbHCnVn8Gm/qtvBhKYPbCDYGemjbtpyFyybcg9nFHVYsI94ZUcLrSrJebvC9RhmiBJVov/VbNun
caxxPiVoMIoURUHgbiwI2ynE0/tyTr81c/ITs11xI2pMEZGBT/TzV4BVLen4p/Mp9mnE9xhb9j7c
xiv0ye9GP/uElrd3DRqj6yH8GchRrBo5FlvZ2QF48PxldghMKXWN2DSJdnokASIfsvRX1+fzCCmh
YYFmQwPlhs0ul4xMO6sKMFc3WLaOMvYqwgwz+0Tm2JWxJOG5IlRvvQTZbGLtirLIe4CgcR87hbOB
xSy3WKqS6w465yo13xvhjC89ZDS8aoJJeBlO29AlE5ilBGMek9tVPtPQZphAASUJw/YaDHZlqb5/
9nFSFMGzA/0+LOSGtO3krl+wIommUkF0cS3YIa8/myJtzJFHjN4e9mVwzSR22XJqVm1IB3NQIbMJ
XmogAOt2dAFlTg0NFSAOuU0iRlO4I1nBJONoOjLgd+Ew6mrcZTq8Nwvn4paVf9d5m2bMcuADASqV
GjFsVE8Y6HOd3nYOGGBY6MW10wNLrsWCMWU2XFHCABhwtH1vTXWzdxrIqyqa1iKI+vNkYROsZkA9
TPmvGHniz/g819eUF0WHkTwqvWPLsZKN0oE2EbXRfaFnAvbm1Do4I1X9QADbJ6p5cH3iuoJCHa06
gf9TbvHm9ltrpOaAys5osc7Pk0GdGo6U9F7i4LXJSA8nDhI5V7H2HUtsPqtZmaUwH2LZIpmv1QsB
es6h0OJQaaYVkMrOuqysQ26yQ7uBfmia5hyUXXj8LIWsaFBbU8eXqHYQ6C55faPXkVSEgfGz0PVJ
smHAc/xVkErGDkN8D6pGbXIJ9pwUw5k7FkJI8RadLf0cIPms6NT18OK77OdoRKfP06ryxFeP9uQd
68gz6WKYjpbatyJF8IoPntyFU9Ri2F5uGs63B7NCcNrm+byxrOnV9MOrMZirdZFqn0mke61Mxo7w
TLal7uWB7g9TfUegC4sdsScc9FrEYX6cLQBdPeTokISYK9iUJ94Owt648U990n/U4a/6PcGCjPQ6
D2ewO+inqxHEspVVuxpB4oTHwSitei3oamMDWTDS3rL3l4FRPZCdBgG3Vt1tUWfmrtTtNsUwN3f5
ePGddriALKwR+3FkVK1xsvRinrdp2O90ygGpWOJyqiyFv9EN061XNT2nA5w43MnsbGNP3glGYlcW
iJiVFAhw0mHKb+LlH21JtkLLwrFBk51BFnMmdnNNWpllULzGZJ8E5hir1QwEahnlk3y1MOJ8dv3c
s82bkjbA2XT1VeJouatwIEPzgQEXLPg3vDHwsTlB4tOfiy39HXSSgdXsiS16LMeqxCrJlBlYqX0Y
pdGddDtviBgOdulybPq8Qb2D3aeN3OIGnma68bBC9e38AVQxOlNadLvMig0kF2XIWtHvhe/q62HY
4s1Lb33Boj1ZMxHsdZkiauDZrbwq2xh+i2ydXjzeBWu1OuRjcBeNbOZR8EEv8adt8YMg2zFmqgR8
OjP7wAmiX2/NGc7wS8qfhW3vld1XZ7OI6cGEqcf08144aMxWY9ji2I8jZ1WadHerwgvPKNLLVZw4
xTWi8TrWPdY7FrCxTdWDTN09gAh/JzOPpPkoNM6BVPE950vY1TeBSUPDiEckZBm3nQLlNh94dVOL
Mh4avrWKDevMLGWESsSGD8QQHIjpH+ngGCwFU3X4vJhO6xu7eCo+5Dycis7HXILCIKjFo9P5GW0y
JOVgA/aUnNE2c/JpNeUOQg/fUC+FdzuMZnWTJ4Ay+hbpzRR0bMWAFHtXi+3nXzAKwpzAII7XttHf
f44bgH4eQb3x/Ut3U3XhdV32w571YkSOSpOlMLKfrQLa4xjq3lVgFlTFdQE8zeUvR5y/3UJLKIg9
jRiuVq2dg88qGGYKwtIiZhstDQgCD+pwZYhqxVsh2YrsPz063S5o947LEJRA0kMmqukrPUi3N5Ha
UeFs3dG6tetEneIgw5SaQydo69bZ1bTnVy2UMfzSuK2TKZG3lv/yeU7n0HK2muyHOdAwzpCrbiCK
RCuza6FkL03khHzvNYFrHHwiv7mjy3KKs77cpMvnL4/8F7MijdCExLiOoj6C4Ws3u9kHjzCLCLs2
fYLPNvn/n4z+d5NRRjRMkP8Pk9EV89GGrsVfBqP8xK/BqPB+F6ElxDLRQbHj+UxZf81Hg99hH3vC
FJblBYysnP+cjwr7d9MPYN6K0HN8QOqMLf+cj4rfPddynTBk5fNNZqXh/8t81BPMU/8yZrSFsHwR
hrZLtAmJtfYyQf2ncZOZeMVYT9aWhvaNQXAqqYg4Ex1ge5YNjiViA9qMREKV3Ybt85H0021F7FYh
rU2OEYmUducNTcCbqJfMPMQWGup5H3uQjBTCwyQvDjWBCw5Hgk0xw1KpbeejlPFjJ8GeyzqB0xNi
jNQWOcNNSn3uoKpTffEg/XBGKdZsYoLHdwOqXdPJ0f15yNDa+KG0AoYU9A/n0oF4ZxcgJ0RHTyff
Kh2/1D2xsKkfXYdDvE/oYqhBXdg3k5V0SjxdxkdnyMcQecV+BM1lmg2CkBkxZIwgdE6n71jBXuIh
IweKg8CuU8QRdSiNfQKby7FDLe2ke3BK3+qo2qeZxNqhQCj0tIYjk2S40h7BZ1fVPphQzKohL/Yh
iFNfe8eiDKl3DwDccf24YlohU+kW+9516n/r8hlBpXKsbRoSHYCqiBRnl9Q6CbNNrHzhIlEFC7Qy
YO1RkEgEyTQNipZGt1FCOgkUlWbWYVHRsXtIBo4XZGfFJF5B4LAhDg34XqV+mP3y7LQ9+6ZEC9t4
+cknE8oU+D8zNsZKhXujiLbNk13LR+AKiZRHr5zfQtQu20Jmj0Xqv1MCPA7BeIkbjc9iSnehQg9D
euVOm5B0x+HUkKHzbRwcuuyZybEN0VlULGomLIxGVoNrtb769BQ3gqED4qXW3Kpx3vlW/1jQGyJI
29xmon93JlutRe6u4xLEQN+E8TlMsg3HvfvSsdr7OMzWvgbjMTr9j3hGb2dAnmUnei3DWFxlqOao
OciCkuw5CKZIWXvRwKa4I8Zb52DNL1F8GQ29xak1b93q+2TT9K+m9ifBe8VAJ5Fwy7U9KopKG25K
mhN5AG9vktaR/f9rgnqeNBnefgYfUiXsMUOlCTTMga116pbggU0/RgGd4MTaynokN8QvDnKUwC0z
s6C8zA4RIoZNF/QY60d9Tego5s3mcSw57My9fzNP+Y+shkOWMD8l4EFDKaELUV4CFdN8rl4VikWw
oSfP34Ci2jitoq+Dew5S5xzPzsaDnKi95k1pfWKGfICYTvFhX5yGw5Y8psvnvfc59WNapi6wt00+
PWg275ULKZqjhOlu0MR6HNyucCtsFDIyMBCjv/a3vetmBxzid3VabBfN7pqg+HEdY4RZ+ndck9ba
p5OgH2ZkRMrlBQ98tW+hVrKt5mKlfMjF5QxxqymNN+lkT0QvHjyhcbK40W1d4V60SYWHgni25vjS
TkjrfGfTh2JeoH0AAZyIxrd/mwLdHv0InSJMG427iSOn2664X9z3/NrP1K7H8Nv1hknKe0oGZVIe
Hc2fknZA7yHXGeTSKtDolIPqskSVZyUqTW2RqzZiEuqbvF3zBFnYyPKtYcF6kc2wrnLiJ+Nd5uHS
NurkmNjWKamh1eue5j8Is9S3PpgrwDLL5hbXI3AEoK0soLxHJ83oAFbop/h0Egq3aqKJuOPSfguG
l6CVZzH4Nxp11KW1IPEg7HuvOQ9aS6lTmnZw7D1O0w4wo2MUgLOfvzI65eCI9CFQzclwYv+mICZE
yf7OsKbup5j6tcdTfAzpthWub63KAlVrU97ETWptHAK7diqBo9On3MyhxBJmCJ/IX3NkxJ1M7AJx
Yz0IG11fA3TjlWbjsRCWZLClOELRKcsfRe27UNq4bnbMGU10idwEgX9qcxUyAHXuzdxobtvcrLc5
krYabf4MPWbMUAq4wk+PXtheTDsB0yAFHBLRQGlUMNaZ7O1ToyAZVDcVREFhHHwm7fshd7obWRLz
AN+pp7fzQAwV/n3JExxQFIFPx6sFGsykAC7uRMRTlCq0CGLS9nfQI885RourMrIYvduYoqf3KHtP
cpm/2E395CaZIKwHj2CQAXHxWp5sEIlXjarfnKLI7yMSbu4KXCII9uL8XGThc83JCasq+iNvD1v4
qfS9Z9NQ3z32sg05Zid7pvIsfIrXzNHluUfdgRcjSkA2Y2wIYlvcmaL6YRjd89R6jHUC4i/sicYU
fdfMwSs9YrvX9fLJaWtGWmZNVkGC3Xue2YwxHpftRaA7CIqajkPo0ONjjamG8aZB88MHwMAI47Tg
GWmjdegu6YgbrXPJRxtNOLNqVkbva53clM1T0bGCdkH73MftWsf+h09+2tqLtnYBKwJTG1AQ7BuI
p3onazftaHtrhmp71yL8MuTgGmc4a50yvqD/3LqZ+FHk3vIDPx0lLiT6cjLRHg7T8pI1Rb7xyvGp
6pNDOKU/6aXh8UxJ9iAUDKQCpvOWkJUSdegSQtvAg1hBcH5AmHHBQGKvWl3tbc+6cyo436PxLhPm
PG5RPpmU3jr8ntjJUzqTrzx6GFUT72fOYJ+uotn84DT3gvj/m0F2S8R8uL60TOo9d9qQJINQAjXS
AY1BKI/9KOmXbpha8BRdSwjGdJ6Ni2Us/KvUMhl3G290a6Akl5yUiAO/p0zH1wA1pK64GOFc3eGL
WcsKNTnF0aXAlVzExXviYCePLLhpMLuEu8S/xLdMMP1AeWDuYsbPGX3SSx6rY5QMb7rCKx87/dEo
vTc/CTkVwbssLVZtb/zGGBMgQX+u/F7jaAkJss5Rec3HlpbwQBzTlLfvXtCzszIEaqB+AsEA8V1z
0UVhL5HMGvxmhIiVlfmqD+KfNiaiFV9nszA7gqKxNPYLA0863CM7HJBddPjl6fN3TJG9xr7rJ7rh
Nh9BO4EWGNKYy+WrkK69nhoCiutp2BjMd2CjqffaxGiOORZ9EAEXlmZE3zOxRd9YXlk6axePCUhq
Z7iJJ/5UtGRVEM+F0yxbOvw9GfWE1b6RLlhW77k9PThl+mZnPHlaPQWyk2tBAtuqF5cq995NqYxd
fT9UpoEhFVdzaJZ8apngBqo9FmPy1KMg39lYzIKwfQ5TQXZ1Yi+coSNt8Y/AGcgLmdpvpUGfBI/H
Pg56lL+KSV1AtgewqIUg1gJddL/3Ltl51Bnuq2QvWzt2FLNqXBWketG+7gkarlFsiMLdZTSfrppp
+gYr5ChbVgXXRKFoDOMtrZhty4k7yYhpmjr5dTZpDNfs7XGooDN3i9GsfLKJ8PIC3DUYGwBFH0xP
thtMveOV6cKI6+Kv3sgBviQ4eRALnpr3ZCEErpz5PNr4qO17Fw49jyYt6AK+QsTgc6greNxuv6Nc
oh+Ddb6MURFXbFxJFnwfvFvRf4NTysCIGnbgWm4JeHhCVPlmAnGVqT8dRyH3oUtRscRagveOxZuu
jXeaoNuCFg11ABhXc+Fo1CisyQSshldz0Et2Bj3nMXgUbvHVyLzXLsPk6SukIYk852Zj4X0tqq13
3U4IW2J60ECI/HVTtljOqvGSe0W0q3wF1sMwzk0W+dcpnX/K4Pmlw52Yo5KB7TCdG7bZ1WLpCuzi
BAeUkkKZD3PB5EdADer8+s6jJUfjkw/10tlTEYYgh8Q1x0YlL+wYvGZAyegwvWt8K0KUFJx7mAyK
8YSduFi3mhmzbZpxqHHeNddoFQ72x+iaxzG3DVz1y6KusIJDZNH0boZOfOsUN68fU/Zw4haAHAX5
rrOxA7MFgpug9oZ1L/zcuC7a6kCHnT78yFQntdCkmBVFfI1LJih31G5PXWfeSz2nxwxmIx0SZmnp
FEHs5NgwlodCJOMGuSTMPMDXRkIhNZgER3jDsJslhQZdZ/hxNs0K2EjrojEVMh3q4FRLpqlI0LdG
6H/kmemcbA1BwYbb3MBSI8khkVvtm++9H+k7Y76uw2bcDkXwWEQ6PdgILWSOvzfzGcI2LZCD2L6b
qnFYh4DerwzFXHEsvQ3h2hWiEBwr8eDfLf9LXQSUuGcClrkoPxVxfJr8BJlnytpcFvHFhnvEVVug
SPpu6qk5rQjsdmXwaAle5ExdjjOp+Jhb4zrJaZKNHWkgWWS2O2sMinUsvkUUllCLZLqpusni6MOP
4CKeKlKfZgZgmDz2lYoBvTbqdnzsAWztBtpRq7El9bEaWenmvt8WqVusshErEoyVNbqGdCPhUtMp
1Wttyu9oi5etmj6/cac1WbeQJW9U2OEfCh6mZnrGMM8UKqZ5b5Cw7LOBu/2JuAC98iLvunbZg4lI
vbhKk8SnSPfK9beoaL+7Y+Csp/a6d/Pu3JoctKpF1gaVEdtn0O1Jst/qVh/qkRMGjOHq0lkDzgrO
N6uEBvUoEAZmHjSSevIZN+NECmoOBpr54ZnfEXnJ99Qo5T72ANRVdXO2sabkjJ45qeNZD324G/N2
1mlKgaz2HZsNSCcrXI8VdlXo+fjySFms101WcsW1OqJOJOjebJNnWxHghNYJ7jM6FTM4zQAdT1HJ
qX+SPvW4wK1N/fBQgPZAr1PhTiTHcyOjwNjgAcS83jN9AKZ8TSDltSyG8okojqWvAE+VcLqnrtg3
veBobS2THZsMdXqWUGGbPt+SIET0YtIi0UAFbqBXzAaOYrSbD/D0H7UNNjAiZIG+UbiOu7BYSXMi
bEOAcMLZ5DoxOeUMu0yu+Ka22LbKMjmzXONVqNaz20zbwYi9zUJIVr5ODspy16At0rS+1HOib5Ca
XaZ2ehbjyKEo49fBzL0fg/IZj7y3qVyDTdqWzAuaGaPNZOurtCm+9oZiGGcTIKGGCbSMYNuYFxTz
NO3BhR/g699NbhafFNEfSerBhG1i9yacMHdZ8hza9RPkAbSBwciik8UQKUdYwXP00jUg2Ho4ZElB
bHKHnTARZxkT4W4quaoCbHx0378rS94lGhMY3flIGreaFti+ne3NaKL8ZHBv7KKxn+4cknhW+E1Y
bR5opUT7Ks7mdalyjzoZBTq1wM5g0XNCXE19AjGEC915xd2gch5uPjeexyfBxynWKmCNqCU5HdoE
2s8IKqdvVlOAHG1v6sAlJcy1Ud9F5ike9H7M9DYYc8iJ1ZZs0RznfA1GmAvkFcU5bFEI+EhiD91U
58cBRKleHpq6eR9rbdxmefwjtD9ab1oPhTqMfqv20Vizi8Uwj+LuZMOO3AQ2Qc/jN1RWMIJw8Z20
m19DRPgJegOMntsxZCrZNWFMnvNS/C+KzmM5UqSNok9EBC5J2BZQvqSSV2tDtFojvCdxTz+HzcRv
errVVZD5mXvPvSsF3aY9u4Q57SbqwmCrXjWDb9Zu32u+jybrnmIoYAGm4/rSlftuK5R7c7wsy3RN
RivhY1sGfwTRq89/Jrt9nCTudvYZuO3nR30aL84kpp3W9TAMWAESxUNBM6NIhJJAKtFf4B+Ce7f+
KhiU0E4hLCXlYi/yWR1qUlP9IZsvRoV2ItLt77FBQb2CYm6zn0bLnlFuz7sq0c/5kO/7rqdCREzL
/VH9RdYt9OTSi/yucA/lJudwRCtiuLm5503l/wcpeDC8vW6l/xGn1x+E99XBV9ypPIfeMHafXeRe
V7RkaK6at17bMlM8wbxrplzQ74Ok6QSpjRvcCsZhOBu1JFdxmtLHxaqd0Gqs7SAnKoBhIUmfXInL
TCnnkg8uHMVWyjXP5hQfOhcXpOkU67H2GqAIhg824ljHOeiiVXN2hnSYv0AQQjhdoldNzaexsoyn
1X5bwezRGg+E5bVfhU1xM3RdWAqLjFqt+q9pzXtaaOQy950Ilfpn2U4WxibHXdTkGC02oG81BRoK
uKeYFIczmw+GpQuGCvYm1CatNI8ZyYCrhoyU7NFL1KXjWwGk+OjC/QT5RNra3GlruCID4tHi+ImN
+i/cnYE04wS4QkFBzMD4VNQprMHewSwjZ5BB6om7U5zltoxztrWc0a6PhQSyLYm64Bw9dWTGnea+
+9sqZFuaIeIj6n1uUJOGTKyo1xHxJpNd3JeyDPUS4zu3V35oNcykFHGUKzE71RKHcgJJzMj0c9ay
Mio2bWs5pd9wBT5nSRMd5+OlUU7pzzL9dTvvZmXrXm8TwXIOpGG5liHIxuZoIoosScs4rB68eXKD
N4ywAFiI8WW08YkL6GXUz6Grcj1ETG/vsrkNF2TmO5XC7EXnB2Yb96YVp0PIEfScIG9mY5vA6HDN
7xKVOqNSH5AcYeoRGzQWa0fUrUFMvU4qDB111k6Qgi9oe6g6dFId9ab9YvVYwNrPQCLt46h/rFdI
QNMAS3hTK6MflOcpSUZSeNZwIZgS8YnD+LVHhlPVJeffaFOoLPyIsXBf6A5vsYEkKi/5KDX2Qrth
Sh8IiH+McPnFa3lavKw99VNDVNjewwwEmwxGotX8dHp1NJgeZUR4l4SnJBVhUxOYlRT9qK34alsI
6K2kqQk1mohN4FNrIAI6E6Vnn27zFBWmjfHhLS3AWPBd1LJnC914bMR8+wXdOCYwrADyiL1d3+uR
8SKoo0zgprzRbXqWqmR2UBt+NKXDnnzqhR+lB1nE5lPaM7BAIFd9pqBYVOqx1GgIi4i6nT9tvQ6T
ljDC0tjZX/XEqnDO8kkl7dPSMMtzkxqZJHiHxWLQlU89Txr6xblO3vo6iv5UovNdZdOulS28cpZ2
ns0gYiWnL9O6ek+w383utl3yDMmD4cBRR3PLshcXavky9TkBpXr2Bh4DZYrltU/DNFw443Ccu+Mx
hV8DBnfate1AcKm2+FPMf8Mx/L4Ig/LAcHBkwFV3ZPLSD/23UOWv1Q79KYuv0qg++ZJUD+0+pu0g
jiQ+edZ0HB1xL/iXsrYGLGhtTZpCioJeM6c0PcHOGwOveE0jjUQVnWLMnIPM7dsnkdCuxfmzxirH
b3VxMRyEcMnqW5y0a2sfszyPAwA0pwyuqI/Bkuc2W+i8CyuoiXcfhD0edEwrPoK4rvphNEWPYCN7
z3FvNESd+q6R4+6gx8cIQhakp0ZiRKuvtOUH1yX1xsArlQAuD4Xl2MGoyS823MAWE14swNW6Lwdz
DhvL4CsvR2RMCXEVMVYFPtkHe8MCq2a8ibj9o5bU3WmIiioLDKE2yK9GMJLo0laF9rqE8AMW3+NF
of7fCLWcY4oZb2Nq3T8P/P6okcWZoMOvq4Htj2dTMc7ZpRPaD72RIEeSGLCRO1RQj8Jyv2dYQg7a
mFsvIFnJPwcm4NKaDF2tXhUhLDIufrKpzPZ8Zkz6zPFcl8dspJAX7qa46WPnxYFfbg9EkCdFcRKl
hlAtAoVl6yaMh9bO0T2SnOGIEkiDy/JN1z7kZMwU+O0lE/FPPH7z+XcXVTQXk04u6DsoGKVdjgdh
Rd17ScyS1vT6pbB4CseZkcGWCd4ISUiMtbi4o0cw1RVUg8V4covc3VAJLbinIWxwivla3X/w6DBD
78QGwRqsfVlnMCEtYqzjhms1YsQIbKERcTCtNDk4N3LKdZrWISeEJ4oXf070t2He96o8L42bndkA
AZCYB9IjvOnBkG8LR2MupycC6vWdNRcGIoqSC4pQX7/34jyEsMH0AuJ0XLXLwWGp5+lyPHej/jqZ
OSv7DkowSN2XSJHvk/CzUSpYoN5g+bd1I69LYgW6xjNOGMbDsHQPdmqnpFRG77STqc9GK0XUP3HV
Q67N08qkHH5iPI37IVlkoCp3vpgFI8eoGE+24kL1eNt3/bJdaQOz0rHdeiT9pzPIzx2b8QDRGdZm
2kF4yeC1N/lPaS/JQZgeoI7o4vBttthSeE8w7tlbpksPEDyc0+5WDD0QD2XiUVjYvI4ycMjuY2LS
nZRoVWCCFuwG3GYtuSIHAL4eXnMIPrZSESYPAZjJCMqewyxf57do4XSYNcTEbtaPx3YZe5rtggTH
98KECabz/u0iaX840IKYHoKHkibyw1/idUyiqyINE1VOpu/RzCXjcFyOUMvuFjkikJ016HJAfNDB
f6V4TJnh2UjYIQ7LNUp8VxrNjhwpNJZrf3G85Y8kEbXu7eRMXCPodVv/aDkCdPDTOj6WkfH5sdP+
aWLEOp+Qc1+AiQy1BVeJEobDwCjfr5ry9tbInKoyLRkAAE4DXSBoddfmliXaIXFKHLkFROm6CYaK
q9AdGEcKfh3r3j8WAWwUZi2JgtrIX4YppT4U45MkE4dxDVPXvBAQIgV4ey2rP+aoqYN6asPRcOuT
8u6EZZhHZ0kvkVwfkKBwjYDzIjVGCpz0E4xUjYbGrLe9nAtYrXXGNEikdoV0CMdceU0w7wch1Ysk
/GskjcmK5iK0MffPIsabbyugvRTnOO6qi4tDaaxR/DARukHo2YAgQxlKaBqBbTPVcM35oxpEjS+h
S4K+tp9SHBimhw1ilQUzXjZJCVqmzCOVvETHGWoQJ6y5+63T8SvJcj6NSTZB1RrpLZZAhlII8hJo
TF8CV9a6JuH0mX/AIN5R0JeMWSzGdZEk+ZArssjUoRXay1J6xBFvW3fylWPCTzA92Ma+dyqdDEJG
3VgP2WKCswgKQPi72aMYcLUagOpMYOwDM4qnQq79Lhm1q+OU6iCd0UB8fTR7vTuVKkHaiwaYEJQr
lVJ/pNubWYlpn6NtP5BXXe4g/aXhomFNXlcmkzbi6zqfaJ1mRQZT6bxWk/GSrPRRGsU7n7FfzYQh
uFCIGeYWgM03Xbragp+wRVkdmz0yJda8fOeWkfxZeNRcxXBTn6uf2iVNN4maC4uGfMffIfGb1qlP
EW7NXOCDqey9i5guNJhnrVWMX1Oa7RGgD1XsVA7MiNzy6HbjwRn+ZJOxx34z3rTyJCeFqDt1yChI
6Dny4ZJrRLqkfZIADUocHIH5plWbGISS7BIZyakl0n12YfBSTINrMJb3TAeesg72GtT1ANmwZ23E
+vzcYhgN3clDP4eqzTE+eznHx9HcKm4FETErgq6fc2Ix1efo7YeGv9GYSt0fqDsTPB+HLvHex674
zyFYeG/YyOgTWZ11ppmTPpC+h+wj77iqmR1+ZuqlRFR2bJaWLWyM0YfbBdItumYcbn7Dur/Q70Iy
77IQxKNdxE9olYwPi2azdSCUOehM5vhmk4iEGRYNrL3+TA2GHsalsHng49XJdNfExFeXdLQVX5Et
XxY7QZ6Vgtx5rA2qlCrdNw1pekt3Vr15ZpIeaO65AD/PfJrx5jjxTFAqls3dSeUXSYyB5+2d8sxu
DazbslOMCcgBRLfB5pOxT5BY2mceIet0nPUTrfN3bdUnzMDP7J2hnabTm7nan4nD0xJTSW8GrXYR
3CnqXzmt3zX1GpMs+1W1XQx7v/ydy2Kv8DtvU9YeqZnd/LRkcdMbTWfPY+vCqOeD6SbOPhSZtcOh
bRYPkWzwBi3ALF0gqyuVRjF+wuBhGFw8bV9Mz9nD7P8vVc0TupGTmofjtrZMS6h8drmcVeLdGcYT
ESPGIMu4tAp57eBhWfiIMMQvZ96Id8N47lAxOO8oM1oW3TjkrSTZ6/NNJOOzE8NHHOQVgtszonF0
HzWK8/6ZYi+EYYdE32ueubZ+04l0nGIwX6LhuybfJdH/i5dXJhFIdJO19vvUfiBOVnjiweUQw2qJ
LJGtVg61kaCVMofLIGrlQ1f2wbwEnNuMJ4roJcOghQ8a0SBZKgzPdPVNIzReh8ILWRDcq8Y8kQfw
DRAd6FMqKnYWL/UyHIyCwbKc4emTH/Xk5tBLOcc0EcHjgZ7Lb+deta4l34uM4G0P+eVaKXNpee5a
NihWQgfqkujsDeGagHkcImgybbzTpPg3LeK5K7SWNBCCHAZazn1XH8dUcODjpDEdHrPMKe8WiTVr
riM1GrzPpFzfU0Eqszl/pbpx7nuG7ATlCWxu7NEWXFxGnot9myKTNDuiQjr9RD3Lt6mKL37jr3qx
P9FeUFkPD5Yc7vrCjLu3i4elKmFapd/AOhdLPY4W4ZukOdJwq4MdT7/M1l55+Vi8KZJivemkxuhT
K7X7zDOmJwsnMtPG6LdPiJnox+7SLi6BDOkzctAvtysXqkHeiCQnSBB2+65189/UBoZePCc2dWes
yq8B6UgxJn9at3jsYssfwVwaW4ZJpk/rXlsTLjrqaWFw0Qx1EXKN+RWzSRYi/K/oGQYYY3rTEXqU
sfnCOXSFN0IpZk+opO0u9IATbp+ILT9ns/jbb6jmpVzDzjElaF3zpsjp5oO2EM3wTurovbWifCo4
4dnK6dwE5o9DzVHy+8WORSwLMFcmBNkOaTDrVfoxaizyGdH66p3XhZrHRWKMsDV7tbz1RfJq1IzA
KxNmK4xvMgK5W1dSAzymHmbm3XEbjOGwqOtQlx+Zg0ZTbAl4q3anHA/QBgpOGGxsauBomqM/4Bje
RgZ17F07jqrmt7MGdOX6JU0EjYSOBTyK7rnAQJ4JqpEi5jqUFb+99q+91bLGclK2zF8k2z/epZ3Z
DgCJtOqxXnBiQci4ujZOCYGy1Fndnwi4pa5rYLGByK8S5Wm/ze5WQpzr+tfrvMfYzk9Gqx7BEtah
vhrvC2nrzEagzVnE/LGIS4PBIo4SwPeDt7F1nKp/LMzllPTcdqtBaep2UHpRSveARXqGh8zuQVFS
K90ScJLbtvPitN1Xxu9zHBY2KUPlvXPp4p9YX6CeMD2srTlUKK9T80ovz1bEo/dH+Irce74RMcU0
JfqsJJ4bd9L/eojYyYgBBphjiNHqVD82s3akGgQsjBYY/VR86Xo4yrJwi9Aw1o7F5b50I7JQE77I
gtBKIgPyY38rWzxGBsSBvnCP7jZbn9sfpqvgjKaF17VLv030/juryMJy6u8FP69vlAzdZ2P4FFb6
IRXiqMIEfSf+rutynXVA5Gmcuj4ennNc0ASD+8dTx1QFN46/6BTQw/LtRanYeab+DxMBHBaHlMJI
onrv9MJPlIEszPtaErMlMXDod6+jmcl9h7XPXk8VExtX5C/VmiYnrW0gJjPUsMyEkS+pEwZdoFfV
qBGcYt9X4lGWwDxjZCMYgoe/Vk+ZkwBH3G2/F9q1rkWm2S/kKcRtf2Cmy2aCEaLS7D1ls4MqI3VD
iFv0estNMCj2y2E1TxE6NgY7kctJoeXlE2SPOeiTiQW5RqJBUv/AfYKzxg+ij7xOtfDt1PzbGgZO
ToLdUr1+HnMnLAysscLEaqHwUGOd5Q3y/rq810airP3Yi98CcKnmtB96rb85cXSeK6SUKUKEK3oC
KjQtftsylu1K2yREvP+2nS1sL63vKY7v3HFvJHTTk9fJQHUAViLiW08t8s29IQs42TfRUcymwrqo
gaqiE3fbJ6gz4qg0gQN4GD9TCf8chKuLqoFmcdCSAxZV9sI2mIhtuqQlU5jgXJ1qTExcLXEEcsAg
GiQq+YIVkSuqKQFEy5EJCoIrCwpuu2KhilPo37r+zQbxO10BCiyGHl9EmrxXTmGcOmep9rAoGEl4
rXHrjf6ox8O3seB+XN0JJ8+wHolHBXjJjJt1OaHx0cMMPxkBrXrLIPlz02C6OvFqLB2/Ru/aP82S
MCZVtYUVn9ucFgk8MAIZoT8T0Qhz3TN/qkqa+MUW89xoCeG2VfKTadnBdmbv4Kr4P7gkILFL9aun
zoO1pnJveyYKwYo1b2wiKkVIg3You5RNxdcMRsTV3Rub4DIo8CkGGB4PjqUVx5LBEZNlfJepe49N
l1Jr+wfe08pX/YIoxnkdmA/VTFAIdV64AZe2PGXKvncsmOHWdx2ofOdMwNxJatnHagC2znKjBtdW
HICvQJ4HVe64PXwJ1PaDG9/WjTxB+IG+Jx+QdJvOeCy7Z7nl8WqO781+Qx6Qj7gHx4vn/mOz8mbE
FGFuE6SJ5t7wFXm3pVu9m96VT32KHxL/OosttETgH7Qzwekn1VDeFyPpSQuR2ENaGEceaH1nF/1v
5653M7rEDKxk17y1m/0Gmyj+nLfRzZ/IriiO8CW+agOeaCdHRuhWD8tn+gbiCtJ3xQcWFThcUzlc
pUkynvwUqXePSNNkPH8GYeuDUL6llRWUyELRKu1m8O5Gmv9bE+eTT+EK6vEbMeHZou+mOfx2+4a6
zhz2zkqwrjdpv4vrtEGGfHCakRjG0+qFcLFG3xzYaTZxYDqScS7/SDTx6+nGjwYekwsc/DXhJX9y
DNW7zHW+G49ZC6kqFAPRm6uio+VpJ8IAi4tb41wsSdIKsV2cyBn5iKl5KpM2aSwQPPVkQhSXBL1D
QA6x2NdR6EjtPVKOdXsareypR6keK4MfwSUEfWVjgMz6py02KQRC7f3o9K9dtD4ZGSgNlmHcsxpV
STG+tvH4s2q4F7UoJlzXZAInTB+H44vCCLM4jJlVdtIYjoItEb+gw2/CrclSq+RTQmJH3MoHwz3Y
RtiBELQlxbxBKOgQF2QldChfo2RE1+A+dFBIgeQVYWEDFc8aencrCvJYcQW8QriIdpkRbSOFT9T0
SBxPq5Nb1MzLpRVsCN/ban1LnG3I2rM+bQzvuZH9c4Y4TFnpA0LNR7W6JH8SMAR68FPf2tRmHQ0/
i3I/jdjAFtFyAan+EbvabfaGNzi3E2J5y2QMFT2ZjnojTQ6fGHwoZ8i0TR92nrTvaOoPiCXJrEQB
duw95zIU3Rc0wL3NfhUDYYBXlw0LRebgTbw+NBAbbpbo3Rfh9J9RWhwlBURZR59FZIZdA0DeIyY+
pyPP8Cj4DWIKnLh+QVjNErG3sSWNvUKgF6aClPIFYZ214bwN3nRZGJ/tfBkpsVSXfcL1+EjqNYzV
k0ncSeDo7Phb1oJlcyqz6TEFUBLP5pOItTfmUs55LnHYQKe2BsIMcZKaIaRVmZNp0XNBaH36z51Y
dEqNB5poGQCrsBT00Yv8svJ+7azZAS34Qfif3fSx26UFmYFbmGxTccY7y09SmByJSX9M4ddYZ5WS
7aH1HCYFgUnHFF6rrqY3PI3QAJrxSyfdUlhny4w+4eD9xihqkAxcagd6vsnSqW8ciMQjKLrEbY7a
UqN2irU/af+qlHkfPHfToyt/e+6ZHDF31RcOGfo3yo5SlN8DdxU2ZosIV8cJNeaEAFq6u52b5KBP
+WVcSCaXXgKjJH4Yaqv1OVjA8l2jlRrO7PGBg71qw7iLDqNdXPQIfhRuQ57DKhHkuQEohnLnHQSo
Eeag6AprVuIpYvtz5dA6I709qpK9ECRw2/U+IFr+5tHXopsLhGAM/gm4HgGlG9xaNoy2r2do7yLZ
f+lwqHZR05E2NwyPWHZJZS36e/2TsYC6jt1DGytC3MTy6enAbL3Z/tZNhuO1U2PfwKQ7NkR3NB9V
mdmXqdxQqKPDS8HWymeA7u0JkJZIMCQPblnSjZe2F1gmU78IOAOv6gDnhfZ3rBkDcMlM4ZKZVeCm
wtyBfvil5EOYlqt1HzWQqqKcNANLHIuiladeMQiZasufYx6z2Biyg4w+dLyQR6sHNxWreV+ukbvr
ItLbPC/GJcNYRh/40VV0ho1PV9qT0y0LQqXscj0RCCL3rtK0S9Il8Haq4ZoYRh3GZSQCq0terQaB
kkWeIsTnmHhxrK9MLnU61kiGg2qWgLfyyyVawxFk9ei0rXGJ8D/FgnqrjPyjy/ijxnT6xXUPmNkg
UrWhArYHpsJuTtzlSipt3qJ9nL34fS11FwNDe5/KnqHZgAItqeoA88awG1XXHko7PVeM/UfaCz/t
PRjFeXbS3VE+T+gAPXb8ttttI9ZE26G8BZ+iCJ3SNi52/ejMJrvIYgoAfSiUZu2xiJ+wP5TY4Iaf
ccraYFDGV2xP36B0JTOPAQmLyeSPoYulDd+o6R9JGrs6hfU3V3j5ZyRAvo7Kb05155yV7h679Wc8
dj+lY326hP1Vi2Gje+wQm4s7QZkB/ZDyKwNuskkSTb9+jHlT7kmzuChizauUUX6W0FdP+buwBbrA
pnurBCx1DytMz4TvbHXVS9n1CTugDd2YYH2fxE53a50miV+YOShJ4+Iwu5tNqCNutkHFH9E2w19n
lHUElgvAZFnPurs+06Obo2I3S5F2JfHZDVzdeECKXPK5dyARQRNDhr6UMioP0A6/spwcWFN3z0g0
d0Xr2mGDDg/rvXvJzH4+iDdE0oRLdX8IorjFzdzup6un5f01l6C4ZwBe/mTSwxmJB0Oq0MKkt/95
3nggxGgi34vHotXIO18T72OuSDPJoYsNkXOTE2znzgT1txER1BAfRWLkPs63AG1tfDUdjTpao8dN
BYEEWevRQ6I8TMuNbCW0L6MRTWAxm/eV1V6iOXvOiVi/1nHyH8KRv4AdP5XnMOPb4cSIb0NUvM45
wYKMvR1u5/Y6exVnNg/Ijshqk4uoi5U8jISiFPUGsxy/pwqFo2yWD1xoGEBEVIeNzgDASLD14NWH
wogrqygSwr5Qd+mjoKu2BaB6I2lCkvDua1Q8d8bKrL7AINZ6nub3ClnD1BL2jN2kCS2UbZBO4mtd
jfywzB86ftMCEVkA2XVHw7VcUVX6k5aux45P0IDAdxwkcnvIS5v+apK+0rNn1TDC+uPAsbjaJTv8
dsuwsYX51zaXTyNlqO0ORlCZGKgdyVqJ2R+rKW9TgnEQIFFiCpYBmgNttFMSdFZqw7CexeACXOo5
KIdAy7PpAsG82EkQaYju/gOidDY7mZ+c6k+Ce+1BGPWDqrIHs5vEwSvpNykCjJPxG9fGDUU7z68+
GU9tLDvmbcReRDLZw2smGU1x/U0G6L5u3vafXZ7dh0oyAESBUTdPsGJQrtTD81rXN+VMZ96R+sDM
fzhV7PSHG4C3Qzdq71ZvvacrbCItdsMtLxC0GFhM2IrBvKb9gb6gRZXe3XGlRQFwhksFuRSDbnQt
nlFtE1+4dze8V9+A+DcYzHRYqVJUiE72OqY9d+PiF9X8VtvE73FvfCwXIcsf2ROHwKa8CjzdIb2d
aFv8eYQNqzJBQUdfGTsp8p6o2k2iTXg57GfHuXV1c20qzI8c3VuUAA+LmC2xM+oO2yC/W2m5ONvY
syPaikimtXnICELnaoX6YFit5dcMJRsOR8QRDLh5Y9HiP3aRXE6VVzxnUoVcpl+6gpUyjuzyUlZu
nYpuaz3dy2X8toTz7mTqSzClZ2mu7oSErh2Fo818dZYYL425eZSKWJRYkhqgRUVQVsm3tNsj4kjo
OrqDuHl0P+GrUFRWL4ZNFo4xuy8kkeHSnPKgb3P+TlXy1Xh1vC9hZExJcdbG+qea3JfOqyMkW2dN
g1uqCl7dBQlaBlHQ0YbLNE0zUb2MNCDEBV7FOY1Lla8l+x5jsakG9a2DavZpTP2r0VwMU39aYm6Q
zK2y8zipJgAIedFAx58ctvq7xLbvGe5OLib5mksEQsQT7+qJb7xi9q97bJGqWgRVhpGEwQyCL7j7
KMv+OpSlmALyMmiLIkhyLhrZaf+1hnAOpnR4quS4ty3kx0WqPZhNxDQRlZMfs6YLE6M+rbH7MmYR
RWUx/DgA9HeCmAG3RHaN1UUcCPx+7a3kELftG2vNESzr6FeDsQaYkzIfRidu1Tkr93bj/NGmdaMS
/BpT8ytNe91PJE4LeViitdyVg3s0RrTAo5E4vqyzx2E9cHezvcoeUyBfh8ibb5Nlh3kLPZC8ryRc
qCLyAalLIc0rcnixMUBPU9v9dUr3b5NE6KOj7M3k3Sh5lpnPUngPZYGCyXnQLRg9bmOiquDwiTwu
RZrGPDWnEMgJiZf/2ap8kBnJkJ7iG+y1xwnZgWcBSySe5oFpIN5NNMdh5eVkTjPbrYacDRI7fXLt
JZAVkE1lNBw10TyDma7DbW0VNLX9IkcMk9pqf9u86fulKR9Uh2bJWPWvBa15MCL8ABF1oe/9qtj2
j8sGmgBrEY5bYocy/rpMom4guoLJimdWhVoQJUx80L94KrWRXelzkLTFDWEcsT2qWPx80enmN+Vy
RoSzZs413LkY9p35aTTDm2t0TMJZf+/i9QPD00MzLvxnYDS+03MBrA2Q/C6PVt/O3MfSGEnQGPrm
YCzoNojniN3tBeir4kC8C9w9m4ETc3VMIcSduxgbDZxm1mLANHNlICi9kFCzvRaI422vaghsms27
Fq//IoL0gr4iySRPl9Dup2+I8wNbX0YOSU9YSkPYejyVhBhP+nSYI+s11XSqmI0N0SYPUOdahA+G
54vYfDaespZzBOn4dxWpcIvRTSTictQYiG6SK7G9RDVPMQW7Gg5+Qr4yoTzzX7t2PycjguSkPdHu
JgyZJ5dt50Cqt2mHPQnlfKo4u2UMSITNTZiNXov9iGF8n1cPzAM/l2nUaWKHW+Pi5lopiv0BTnOa
d+cFRSRGLIIa8dS+5Ol1jSQbIEIbELFJJg6I4kCTxf85eX2d3W7Z2ZQke5oN1rNPUP7vcIMwdzjW
zNny0KPdRQxAnyWzU+It3q6d9MsqQINM9YYcmiOyN8VCKjd72SjjhfNSL6dRgtYFTPtxo/VnxyiW
mt8CzfMbc1UPaO1votWbk551LPmBPUBfMv9b28U5xyOblEg3iNJr5ZFteoh/Tz+0ZcwiEms3rpRP
qxHuxUXj4xt65AVZ6VGQkDk3MfNC+2NRGmDtHPBkYNsDmjg06WFQJuri7GPUM6AlkkxD9m9lRBYI
hDd/5Z5havY8YLIuZ4bXENRJM1mx4lts+ujTXfdkiOHPKLmWsqg/Q0f7O/TynV4cqolTEfPDulzj
iiptu0NrASlIDb9O1WYXNaWHytFPNeYSJq+2fTC6LuhnnpIln8gowbSy5ON91FYREtVrwKbGRGIo
9Vg5ETThrT/mNtECbLMRyhgjGIYEuYbRhh2fADrZh0wntHideHNycwWR2runUTD/HZDwBwwD8f0s
fJerjmBxmICmkG7N0Jyg1hFWUNoanA7OwHQjPtsL0F12dcCqUa4zdAsTwC+MlviHmOZTZIiEJCPx
HyFeKJQRVxUakuApWZMLzS33SanLnbFa73Wescd2uFXWuOcNXp0rDOgJmE38Etlk/jBKRkxZvjbW
H3ui+ppb3drH0NbhMPfjuQVscl5KIrw8WfqlUfzES7vvjM1TMfTe3lhRUK1SlqHd2vKAxoy/68pi
SI94s3OP+LkFK82OzQuhUMu81+PpXdkJP51Z5KcaFA4mlx4lwCDuzugs+zHz/mm4wkPNQBixJJlA
DVt8Nx2ONk3WDJoiUhuGur0sEzI527X1AymFYJdMFYJQ1AJ85+NLkjTn33KsuMP5VbJGaoRE67u1
m9BtX02pSHC3aSDp7b/yaflF9s4ArsBnpdHjPjgL3GndJVWnSMHg2Ib4EysCURPM91VlfLV1Bv4q
mxkQc+um0LdgKp+abL0Zk/Go22RREkxbD/kaxLW5h6MrQnFmwGUcWp0qLLKTv67VfueaG4dThyp9
daDHWo9zjC8FgZcI0YwTMCU2N5flfFWFBP1dXeq5rc7CXo6GlvY4Lc0xzKfVoQElk1G5CF4G8e7B
woAw1GrhhBAiWzM4w/VEdGkUPXqpBmQvckK5qk+XVBM315AwN6g/PgaQ2gdNaPj2V962Xl69AUW0
sSJMdNLyx4n7Z6bB6FFyvreJ6UesN0isrnkMCCGX5qXR8ldUr59jGiMg62J8/DUDwppuxdc4JVWq
N0Gv3bIJyzCfNo03BAvHasdDYrGgEdJ6mE3+zCltPvWRq32GebN9UAOHDc33m4CwXMWAPfiX8p2j
G9JfhQG3iEhIStrptVMmtI+eYhvHtO/OeDiMngwqgrMp8DBrEk/h1645+Vg8wOjrjTrMg/ev9tof
aaDJa60y4tAZg0pEz1XkeLT40WslCQ+d1ss6eM4OkONza/zP3pksR45kWfZXSmKPFACqABSL3Ng8
0Yyz07mB+EDHPA8K4Ov7gFHdHRGZEim1r40lGUwnbQBUn75377nZK8oC+qWWcywAlp0SFCVeahln
z46fCgnXi52LdK2BM7I6wx1YMz46EQGW0lmRRKF77l3gHy0Yq3E4ge4Ly3OtqBcDeIBrIy3ezdD/
2SYoXkF79UiB0FJNIWlio8Q2G+QKosGuqcLiNON7gpT5HpK9Rgx1tUqb5MWX+dkj/obxOkrfWTGO
RVNB4TUSAGSZkDg4lGzmJr8zOfqMqMGspjoXKaquSCGP91G3NDk9YwUlHCX5XsMcLhM8w0TVz+ux
yW+1V/+0YcVtRqxNrGTpfvIc80CwabuuI9hDhBUXp3iaCYqJgAvVM7lDdLSy88z0HVjvTpXkxYT6
blCZZvZZHSSpdGB2yycSqQ5BXywjLzoTOvzlulh62yUhiqzK1wJi52oaCcEwCVmCbm2nW8TZuJQj
i6zjxNgFXOHSmO5dTDgkGkDHcl8pXLGVOa+eX0F8hy/CZzPRJWSLwSTjrSF6ymtf4793J3EI42ZN
s9ve5cWc7EFn8hoxFcJDou/qW4Rl2fqoKhf6d/bgnPqAK6ewzUvmnVhBMPcSM0kv6SnsGvyWKWaM
fqxvnpWyXuUX3rNdU6MSAKVLH3DYcj5GbG9E0cpaJnXhNLwX0PHNQGa8RQiO7PRFoJJGZbbXAwkF
fkyu95yRipiRatp3rodK2n/hzo2fZOcS7dvP+M8wI4VTVCGItp5zpnPrwI++L7CpVf4SphhNTEWo
UYgLdMi8u8F3vvsRHZB043njfS6z76ijVplV/wrJbli17vhkVf5Jt/Bv0ExShkN5KPHAr8eUxTYn
s3oVxFiS4hh1NGow3QFfUGAgcyyMKNX1wY7htzao0RHXMxdLsADYNhxZd3rtiFR3CvkKh+YiklIx
+54JpQzc3cIvjmQIYb1LN1OEjXjqvtHO0Le2mq1DQUFv8gLuI4pOKAA92uhQQYoRm87zzYNQD66d
0I1KzV/j6B2a2ZjXRtCwLiT6rW796mB2zQP9AoUAMr5zJzM7xGSP1arjVGZOly4oj+DfCQRqmJu3
ajY4k1p7/IocAdg3Vlae+Ve2Sx9KHonKpArAHWclLGn4r8fyXJnRe9gOu9QdG1LC5k0SWfGuyYXY
SGu+qQZFZ9ty2kkpW2OkGDUqFpAZbAR97jL8Hlk5Wec6TFZrwIe05Wqak3Yb2efS+V5I9C+QH3Ye
qoRTW8ttFDjNKQ634FLIOB7T29JCzYkyImmhkWdkW3rSZPONc+ueGcN47NgrqVE3EIAUPmExRjZk
WunXiC5RZVp3fpLQPERYKaVNW1dX95WvXjOLdFEZHeHuPtHEa0nXaE+p8eoZ4qXOckwAv2J7RMJD
wV5k9TFfrNulewtK7zQihjda+56P+tuUdvTjganUA/Sa2s8Q+dc+qA8AaIWffJ/CgDcfOQM1B2c9
n8RHZWm1M6oRGXXtJWd0P/ywZwhpRcM3n6ZdZ3ALxPwCf7aNjdv6EcL0DOzKqEGHjPm2ljTd0VQm
x9pW+Ci7joreQBeayumnm77XXfU04ul/BA0kaMdDisgNshjAZmECmdqd1oD8HdN8c5rsPms4ChZU
7zvTAIE7B3lMTgMH0TKyjS2urnhrYTYhSeWSM8AnJJPWkmePAUo55CjNSAAwE3eg0cvN143xxkvh
qWARQkhwmH3A/Z3cpcN0Cqn3uY8n1cENrplQWYCAdDvfp1De0IXQNsEhrVd2Dgq8gUqY9eHLnFNV
+OaE0zxizYMDyUjBXMZW5hDttk9ajMiGuTE6EQE+baElmhNXvFdRUZqyfa/C+E3QcilSa9eZh2V1
KObosZd8Mlkuv0CNBzehip/YPkFHJLhwEof89NR0R2ZIODYNBNJhS4OVoptP6lAGKSNcawrOwB53
OaWJSdVD7U8eiSCRj1hwBMP6iTK2WNU55sh+3Vguosc6KhgCA8aKph9tEO89Rcb7bC+2+Dl9Dvuo
QvnavCnL22B8vdrwb8YsJVk5QPQLfgSX68zbipgWkAke630XyWdv5M8MOOlH2e36AENNlRPZ4Bub
KXdxo/TFIdKM/x2huTDjn95QviTS/dWMxkeydMtHCuBzaZosh2TjXso5b1b5QNzqWCrUuUsSZzrd
+T3nWFY0ND9AG+rCuCETaLfaecVAcWxCJGy9ycegxE8v8DkKujjy6VaHpCd4ZH1uZOS8hl8Lb9rF
dfU2++Wea3uZcQhjQ/ZgdZ9Ynbu1AcGvMj/elY3VPohq3lsV/FbPYdltjOASGu1ttiLOkDMT2J7D
/gr5LS3MeevY9RaxEh1joKoHk5Ofw5l95bhnKb/ZXvUVDj96VoPmTTrsaz/6kidIm4SZbhl/vw5D
vmQ9MMnwEXV7Z0Yp70lobYtIvCZ8CmMsOeDRjoRje+AOr18TBoc0IXDw59R3OuRYrnt40iiOn7Ht
bpcwYkrpAU61QCs3ToiOTNJw0vqh7c1Tb5jBjuxWay2MqCNpuPseBRYrHrIhTU/w6DoMBvqMG2jJ
XazN6G4usJ8OXi8pqzg8Wm2v9pagsRi7UJbTrOHGo1HfsbxmouDOIUNo3XsSYnHvxPeqiZEIUIEM
dEOIaOUgmqNs3qhaqfuyFTaNLPwaHqd2ryIKuHOaEjgV5GrpfRNY2z6QL+74iMl7SLj2p3T8pjpR
7m3ws4kQ9V4OCUb8ZcrhMf/Z6zqVJzvXj6NlYLMq22lV9lhrg2G6ZElDfwOPECdEF9ZRjH7cw87/
3Z7iRznVtKd7UHcdjUUW1l3dMlZMmPH66W2pqxG1fowRAhCXbRT65aWsc4NKtCCvxkeWj1Sxe4lD
+e4YMXSD7JTr9BBNAPZl5zFsEZhx2WRB2X0Fo7phPs+wQmbHSQeIByxMJz3nF8oEtPw1gyoawMFT
ZVOV50bow9PM9i0xS3TmMXQFxXBKXdQVgSSH1ly+yLTcLBMBQAXjy9ioBCsj51Xcvw/mMhDiQzx4
M/0oCJz9qYrHre2T9SkqyiQ3DutTS9HnufGe2Mhqdc1M77Uw4vIMZqxYn7qegjZNDbk1E3Hrinhe
MZ/F3Sy/157xww3IqLZL5xWuFzL1BFUZZqncctXVmphOAftuoylF9Vs/AyJhTXN5mT5RB7Trg2Rf
TtNDjTBhYc3GXOIdvsiSGHt3Pjc2suSmBAjnlMxcDMf7VUmOf6rCXz8XX9zBPjZEsmLt6IZ9PCT3
YcBITee4IaUjrhxkYfGgBUNSilAZxflbpSrOkD4Y+KEaC+QtSG/Y45FDJcd8Yk5WlL9sj1J1ErBg
80HdQcjm6scmD1/BXjXVeN/LH2bEwY4suj0TV2ZHQXeCKH8Rg0kjoC6BmjArp43pDMmNVKT3RIK0
DsantGOqMubJpZMy25bWfTVjGq99VlXTMV8NZcbkfKFRG/WLHw7b0Yiu4+heyPZYUtMntGjJk5oi
BJZ4WLZujbwhLonEbHs2M3rq6ZozRBIjVDMaGnNFSjTli2mhJMFbQp6SEt+WxEXengRnmT/IzahR
wkEfYCvKG5+1GaJKBTKhwFu2DWbLWE0kUocTgvx4rtINzRiUHQzZ5kDvTXPUKytkSCjHKVkJJ8A3
VMiDg1tlP9veddAcC7zSio/YWfWpEfJBGci++kDc+Uhon5xGOhtaquOmihuUepqQm7ZbRvseZGrf
DejxpszsDRnfOrd1zjUyydhGpCMDKHAiy9uHWZTbBI4xVipSl60RAiYtFnpsXvG9BXwMb6lSl4Tl
4iEqNTiK0bhvm/FtUJjwLANcW89KiYLAPgdkm17IT0GeHyDWiGba2qBd6LgZwBvdheksh4CBQNwW
e29qkN4i1/0aeCWyhqZsETaF7iHyfJcZ04wvoq2PFuiifOP10S8dDmS8gYhYFRJY1VRZlypOxMs0
QHgnRZFVSYvj3JFmMsUFAQUxPJCMpA9RjuqhrsRjpKf+1TKJd3Zr+UUI9+SGbn5nJP43I8HxQS0H
m7JR5spyA0RwOunWRTng77XyX7GpD0aJMbafemZ/mGpWsxw5YLdjnOwzeoej52UbFBj2izNZr7rO
ILoXbkdVCAznKYE4cKTNTKeyO/hiGLdkhMAzC7roLiH8SvhhRAwCHGHY33T6RXjH7EEe5DDcN7pP
+SL6akAKQRyLzNlogktR+90mbdv6e0nZTXFrdYF5k1AhHkbCF4niaPWwohxn2CAJX69xZ0AfMfhI
rJJayTNoQbNkMIenC7KyaMmtAOyQnqttFvS8KM7DLM72RNxB0hHBaqXyvlKlejRl0F4XFr1d2BaD
1ZgeuyjaUxUhFdZYaU4iK791yK0I3aj3ODzrGwLYH1ZGkUx9yDlc2eQYsf+skVANG8Br2KTEvKWH
Gh4x4vmbDgHB0Rm8773hhfcRQMGNWRcmcSgVar9Cbok/tWgQ8bAoe6cmOXuYoNac4/1r+vmyMp8B
PYm04RbeoH3nDkJt/ZwIg3zEKjjSD3hK24GIgXERFYMak9OTa+sfiLLRmdYxqRK9ca3iEozkDIjG
CdRV+xjhXDsHd2yyi07lo3LhGHUDpUYcHzBd4Cwqu0MhG3kVCxhIxtUXU3T5Pgt6eTWIXt5WXfXF
apynrqRsEkb7OIcRtD2b/qaKLRIT0D59sVvxME7dxaiT5jBmRn5PHjF8kuJqRyMQ5eWTqgj+XM+J
8vauwpLjBB90Hj66KTVeRmnCQkEpux1dPPdZUM+PaPceqdemFwk4CXxTZIUnoXznnM8mq4OJTALi
v3silp19oaeBI1vV3HJvZoDrxPH3sGluURFuBBqML0mISyWdkvnVibl9AhKKn+IAaBAdE1LhetPZ
DbK5KjfXZ08VVKVe07ybfncY/Ln/mJxm7zkel2WRXbt8GJ6RyTpr1zD0QXLqaMPRvwVaew8+DRhj
qh8+v+kFOjx4xLfSz5+jNh2eWPCHp1ZgToO3ddRgY1SZTsgq/++DBYR6l2SnNB00yK8ovYUocg64
0kYmSYCK7CGEnm4zizO57z5vPkfGO1FIeUYVLK6GDzv493ul9eojQXFQGSwXjs+UeN6dNhml5fF0
b4fleKmimZw5Jw43HQMHXPcZOuhthb0OwN3iIyic6mIAqMtGWD5slrkPg+0vX9JDPidl6/J8K1oL
akVqGAFCpvo6G5xJEzGyGRLrDP8s6x/7pkpX5dMwGDAt3fmYJTki0b64hQpBbY5QVsXSBvuv75MW
LF++eNq9+YdPXWojrSRpg+xvhwzijAG8maOQN2Y6flIdg5mBgSyiZwT014xeN1zZjSjUg4HEGuYI
m5hJ44viI7f2ZkzdNmj+GyijpRHTbnll3Yokt+5QzUsDKoWOGsoAAaj3XaOE5MqEuiJCbFQdiMDI
BBBXgHpgXsBamx3mAn6EI1Gto6OJdsyZORvgxM0S95mhKQtIGi+6rm+R82hzEj/Hg/HSK8zsr9g4
dgOHPNPovnghRT9QW7+6mj7EFlUQFFYXv3QQh1+KgsZmKbZcGvmBzFzk0N3SX2yC+EWOi94W3a7t
2e2ZTRVsXZgf6Kdyn4AVUb1mcttP+89/oULcnIvJrjh9fp9JkL+lkx4grS0HCNmUJPDogES52Tnh
fEA15QG6iWipz2mJCKXDmuOkoBfbrmQZVTQ4pcu+4Vjj5v//4POr3x8+9e1Z8O5ChjjOOXQ1WZb9
EX4mORArp50oUSOvPn1+RWImS0c1cG3isj31NW0cA5VEtvr8ksWI7uE7lv/42uQhkEkmPNqJ1d6d
yENxneo4DP2vjXIkR8JIieJEJVGcbIYn+6S293r0+sMM8a5ymJ3ETf0+Gtj7UyqriZMWgpNDT+RS
5lIljrQIeTPSdZBW5zIkkCG0631jEDqVpZgkGO2uDIcRGLb9usfCA/8y2KGH2osFoJAeCRJ9SiWA
nuXf0Z3eE15G97uav1q2Bn/LhGlskfqEJuenKHuF9MWEAYGzl8liVw8TkLTJHohXQXMgbLSkZXXw
WhLdGG3SFct/Fn34NFjqQ6JsSAPEVHPJBCtMyhhyV3rHAMk6ton73rj9Q9Y2dAa5kAsOurS/ALJg
4zR6fFucVL8V2XjCy40N/ilgQ0TO252lOSConbtf+Tjf6WZdM8mGfWKlm24WeHqracW1hmYk6O5T
xbzB6GZEU/PrZFPlRbPc2T0la5k+2hP5n7Mr0Qe9FciNtTkywq1dii+Od17uvH96dlxIj0XMuqxI
t6o4Qs7RzaKbuNepDSa5v6JU7ce+2aSkMe7MeN419hfav3oFRPpOlRa6O/M1Et0HxvubzlqyQWAe
2JH1DlaWpYnpruMN91A2nyx3MXKG5SnJvB8wMo9ehDvAEhtkY7h2mbuuZjT3Auhg6VzEWwPXYmin
LXKWfoXSV8LUHr7WxvjIePPNiRqcvQnRVyG2Cyr08K7wAEBbKi7pMvJbozyC5Yz8SCVHu793LOhY
Chn5Kkf5glGDk+BJqeyRufkDx2e6VanzLl18OOHOjPqdt7BxHIJKdTZ/4V2/I0brgiIljInneCzZ
cFHWEIf55kkSEj2A5IEBdJrwpr0BqjX2aQCUzLvD7D6Fp20hnM4njhBBUp3f5pQGt07w92koBkoY
wxqj0wUDHPYv4i5C4X4gO7g3Bs72cX5c3OZr1F2OtZQT5ZsfIgKa9iDahpWc0LcIb9sy2ikIhWcR
ZgoG05kFzkS7pFHzakffy3p4Bq8KvSCovo+u6PYZYaTEe5zbCXB07Ddi48TGLQguJHQEG0wdOXb4
oWfIikzSNJjskWDEvLJgPzBr/5euKjo3hNNreu5xA7S5ZB4Gy/unz4pVauiwLaVjWSLjtEPzgltx
VEzToXh4atgHJp4bY/ZP7NgMSeyW4f7PgentjVP992kuhz3S/xLUF456Vh1OmDZtg6q+Fg4qXLcY
cNgZGiBh1zxiUYemP409ByqB7yfp6UXFFUcuS1GsOOLOMfxrj9+ASTHd+rouT6AE9Sos3X4d9j2n
CRQ2SvWYE1TDOvwEnA8GTF0yRG6yY6AeBs96TcirhCJAi0PR/V2zWaHcluOhGfpho0t0+9F8r4bs
ME0NPuAg2qHaNDZpAlSGecLNK+MX6FW4u37OM0qvqGIDhPX1GpY/6kx9cYZxPKB1aTcyU3LXLhuW
EWYXqIja9O9MN32pMp5fAFpvFY0QBl2YMpmnPgLLh6PQ7ereIH+mRm3jODD18evE2t/7ISR1z4/p
Ny8FFSgsugbF4me98Zu+Z0p9s638xjD/wdX9z+YIWoVKOr11U41eUR/Q3rUMpJxvFGks50F9dNLp
TbKgqrnfzFPM0wFNZ6bT127aRbU5byEQ+nhPuMpdwXTCMgBO1ObXquE3um0j9rVzruyIy3N0flSt
uhsWDJODF6ZwG8i64fs0pHQOOn0aBYqUJn+vyRScpgUBMbmHQVuvwZDfliXQmPGQlvbjyHTSIxXI
Q0/BoLB6y0V1wkV972pEqy2lj56Nb0ZKsKD7bPrqi9VWSO0IDvWowqzpPcoK/KZV/9TnyIpTHAl0
pGcYzEueqOjUnYg5BLndR9q5dx1We7hFM9qAJunurZLhd1EMl9Ad7tweF0Pu/OjwsbWNdS3QoZp5
SUJ96e+qxN17dQrwXYSP+F/2cx+/LGkFZi9A8BxzGDM6vvCe3zt5deCuuNRt+6YX1kxiXsYiZLwp
f/RUfYsmrXCYVlKFLiFACOexfphxyXHVgyYyTeS8KeNDaAr23n4N5q9mWByDrgCVb27TTkOA7SAa
ZC6GEuY05JBBHnjWzmBz73LFIH3B54EcvByqfVt5P2zHJ1GZCzBVYPJIxS1a/5ZE9Yn5+09XzCSz
hHAAjKF78COTycXCVSTh8Gcime8opiEsJ8I6STNPjxPShDhaAl7S8tgkqqEI8nB9KhGicXPza5sY
476kL7W1dUaTRtj1iQTK/34Il2+jaXhkjvGEgX9p9hfdZjSoGs0eQ1+t0Pp0BWTczwJpXAopZECs
1Z9fOnjORubauxRlhheNwyZMOsCLsGGYJ/lxdZLLQxxgNieuFzO7QFpY12fNkIj7GluCtHhahdlz
fECwevp8yGzkKB2fFWM9SsM0JvesbwHITSo44ZRE9STRTAHiXPNFffp8MG10YmnrDwiNnFteGVeN
o4RbKdk2afnWtINYLVaKuhZ70NUn33Z/VPNoHzqzgQ/YOHLTDLTAYS5vzFKgVbQBy3TGQ7fMucIg
eu4tyWk75ygY1W+KxKUtxR0QZEf8mDHKUmW+ibx78gVVAWkTxiOTmZREPFprwdRH22jwBTC4ZNHD
4SmycWy9GRnLaRsi7oWjb3s7mARfsMLTW2Q18sbs1tK6ogcZnRLS2TaUD48VCC6KWXCw1UXp2UNE
zixQiRe7j8sHU2GNLtjbE7z4vjHT45av80x3MBkJ+PS8+Ohm/lcE6IadRJegIM69YAELEensUMsg
xoW3QXU3S7/ZsPPwbyCfm3Z+dH1xGWfa1ZIzM0vtedTqzmn952BxYbXALyadUD0ogqcD44PYPMIC
flooi8HzHyM5YM9fR1j2Ch9Oc+nE+6iTd66efljCeqWh+9OhOvJ6jTSllnsMy3vDODRxjym46Z/m
QnB0E8lhtKOJDhPQYai4a8m1ju8M2BtNzmhs/J0xdm8Thys+alZCNqGtzDBDNmN8xArmbxsbVwiv
pceXk3dhfYii4sWPmBfm7cj4bwk8NplPjVyUgUFrjpV1MwS8molMsqp0r1D9EYn0mGELO/vVWsUX
r+TExZYC59tvQy4wFhcyX8aRUtztdXoHrunZnR4dj0/EpBroFXBiq60Z0L3KuW4xYEgohqbgV1HQ
e4UxcuTXP9wMsdEoE/TTXnuplEM05FAejSSKT1gcCnrplILGcHB6h0aO1kiRIUhBL2aevenH5kl3
l8SP85dmHPe1JV4htmJrZyoY32mnYJbLH5Bp+L2fOA4CsyK43UaWasX5ZsAQw9aOYEwXWyec3z3a
TkjaEQ9Z6HLKSjEPxLZGH2otalQxXTOsqjgTqBWGpzKTlJhMb+awca/pYIDvo1p3gPpPuJXQ9iha
SkxoUZ+ZW6Nh/HbGE76IKtDOWLS+agMfRh0Dpi7N8FIl8uq0P624f5yFiaQ96771DecHo+ZOH0x/
awnnMZSChFf+HF281COvV3by4jveU4ebZN8VmAa77icz6GcXKdXGtnlKIWHDQyK+TzKkNeFeg5ni
B+F1qFIGMJKBm4TAXH+raR2tcIW/jznnsiB7ANq7dwn6Sx3+j1UPkEU72esMGhHLvs3wkivRoVKL
JgS+0gr1dZgkNGusONlY050rCbKzOBhhuz/NhlFsvCrnsK7No2jlLgj86XkyMmunjOCunPQTzvDH
JAclSKhzZ1gpbmwKgnngOfcwF8EbYbfo34BnIGbw7Y9+iGgjGswxLZtPjOlWu7eK9FqIUJ8MXT4H
cfRlJDdvmzjDPW2D5kAk5aZ1atyfhgBmMBL0QnvmKqNb06XUaXbNdlkV7yir3yfFFEY4PIWqBgPY
L8X60soi6sfaKJsCJJmnFgsJ/c2WN3ruyW8WeQwyLuX9EWSxzpIyt2GYhyLC2Jc5OR22M2qU8cY1
Vs3GnXG3oLiSZzkpctxjYgmMiE3aqw9gKOjAVh0QCccZeJtVsTVTxsGyp6uBDMEsv8FCextmjuqN
pfHPiuyOhZeAgjinYtWBOAFVL0YOjREFiKgxRSWC06l05FdltEdQnsiPB4bdyrRBGILn3SQmOUk0
2G5G/qqH1qdfx1E1RRDudOMDaGIyB+wYnFDMyE3X3kc5wbJAovXRNf2Zir3+39C1D0xLHRd39fHP
336UVB3N9PgRxn+OULPl36auvX4UH3Q/s29/jF37/De/564Zjv8PZQqPMYhpM9jyFPFqvwevGZ74
h/A4MQPgQr3guY77238VZdNF//zNcv7hWXgjwKDaNvnOLnFoDGaXH5n/cF3bJW7K9HzfQrHkef+T
6DWbP1KVnDPL4vjzn785jusKT5meKenCSscVy8//GLwWpz16be4qDKrqItEs2E1+zTt4wFmQ3vqe
cJo8qR4L83tn4mEPMlbCKGVbEAnH1s+7mDLr0kwmllBS7ePJ3blY655t3NT4AgYOn2H00/ez8iYG
hxDQ/g4d/+/X5+9hd/e/P+H/wst7z3Coa//525/z4xxH+a7jEMG8/I8tfI98uz++jKAOgxrRNMlY
SY+xxEAPnwJgWBEMsBgf4RQNM3PyPyTs/Zs/asu/vHk+KXCOKXxEkJR8/ufP//DmKatrXdNlo5i1
JHg5cKsDIzV6Da5NelSV27d0whiOavYSxOSaakXnpOr7hxbAlZ8Qvm4m0QfclmCd8Sa+IA5KV0ob
zkaNw0PJcgTxZ0AtLuU6aXXxOJZi//evwVqupT9dAbwI17IcqnZluaZj/eUKqMO2aOQCF3fdTTtH
d/jMk+vnQ12zWLvOorCkIU2nkt6e7zb91U6LS0kA3p3hzzlsijm5hNWPz0FLmPsR5i6r+QgJwl1P
8FPhXMf5QU9ICeeiBg+iQVF+PiTIHBdpZX3CWDRe/YTUkaacyu/R+KGNHLh4EXgre0Ac6usGnnzV
pJfPB5TOF23KfBVHmY/BIzZeKVh8Nna7vpu69CczK5j+UzHthwmVSoF5fkKRVMcvZi2x/sOIsObH
njbGjyFFiADaP7jh8YvOXDu3sOnFN5xm3zLTlWvZ2MZzPMhfdYQ+zxztCm+HY650p8kDQ1SKh49A
T9dtvg5B4b2pjqQnq9IoLzkhn+I0wKIYT+qKDFRdUVNYVPv0AhWpbYeQ4wZ8LOAUfV8IBiEtPRwx
T+c088enflCPwMzPXQ+a3alqtnaIFnlzKaYi/aIj1IqmtVkk/4wTcMF7omvPnw8ZuOAVzeKOAqlq
z58PTjW1ZyOBWsEtvDw6tYB8RpASB4ENaffpWfQYrr2+IYdveYgH87+/+vzWMARzqXjak12aXwg2
zS5VWzYHjGQgRmJ9DGf3OOSuxcWb2Q9WR3uGrll5lBhLnzhFnbN4+Oj6S2y26XNGJo+R06h3yMpJ
WizdNseP1zqLcvo34DUk+RCw8oPyEtn+IU9BrqVZ3d0ljAGculkbg6cvodVi8vTc8DocJC3kr4So
rmU5Nl/wWmU4WRZM0ktWl8ZjJvBFJo5TfNBb0Sr9mM5/fzcJlvO/3kw+BaVnK8txEDkTmfnHdWgq
WfkMs+k3XQVZKTH6vQ4K8bWlZy9kFpyAi31N/Tg8OZkHBImebDpORNKQIZjBGsEkkwYHO8L1Mlcx
ZbntdbR7A/+S2VQyQVnQhdMBou2moLFATNypXno7ea/nByPqwSIqmT8GitM/VNlbGaUWao94/A+r
xr+ufJZp+sKVQghlW3Rj/vw6G9OTaU1Q58YuBn9BHbunz4e6JyM9aPRCVgzv8xSOysA2/JgXffcI
UK9RX03yPh5Yx8s7b/H0RONiayxGGixdbaxSWHIrxSBzExHd23jZTEew4jTWSPEf9gzrr5uGb1me
xdpnWkrwEpy/bBqtEUYEf/qQgzlfHEHjLwl/c34YZ5pMg84+xJKy1jfZW1NDwHQAf4EJJbC+aI1T
2AblLoRsBneqgsmSyfZitbDb//6K+pcthudo+5brKoWQ51/2Z7fB9AqjG7OAGxtEWlaYBBWr5t//
leWy/GMVsLwTgsVHKo8WA+iXP3+cbUK6MLdQuqHr/VZ7PQBIyKQxixL2UQyToAz8kiLo/+XT/pvd
U/7l7aci4j4xEciaCrQim9Cf/6hb9rrCBF5tBiCipyKMQtSPAKI88xqMt1hyTfVdQ3M5WwZujvhu
y0msLW/WrxwE2eyzV78d+sdmkHslcv1qwUs/+RE3fFMOwbltimjPcZ0Oc1TuzTFCGTAu6pqKTGk6
SAddDybxSzK8Y4d6I71EMN+dW4jtrXlg0oDOqZ36E0ToX9xHJy2L9uqY0RN58T2oP74D7QOmTuc3
wwrkdSinzaeOYpjL579/s6y/LCy8WQgKpQ0ogRtPEbv75zeLKzikiVrnm07k9qaIYnmH33bdcepn
JuE0m1kIiMhRgn/CM4Zj41isn37/H0qef/c8qLO4W5SQks3P+fPzKLzZitk0841WZn0Cr9ZUfgOa
TyWvBvfPMJrOA7OXL90sb3L2qlupI735D2/Gcjn+4XLFj2a6lFy8JQ5ZFnz95ycxdMlYyEVrxBFt
XNsjDgt6j0vaRgEbmSE0qTi5uRFVQ8SgbvB3p+nWMUndLey8OMB7xHRbps/OMICdt8Rw+A9PUP6l
qPr9GWJCRBC51P3uXz4u32vGehQ4s4ukgfjK5jRZRE9BMuAMmFrPCp0RGURxwQwhm5ltK333+SCK
fLzDXk9EW6oqzNNxd6df9YRbkewl2DfoBiFNoZXJAb2djAxriM6FcUpDi+Sebubc206nMltmig7O
wbYP3lGrkUDjYE12efkwsuI3O5/2fU/cpaczDChjJ/dFXZPeqOtqV/X+dCgXmRXGKPXit0xpPE9F
t9BzCWNVTbsDQlI/olWDAhZ7/WkKQCLkrWXce4RqMBDs9iPk5TXLxoxooVin9ciNjkAEU2W6GHyL
DOQiOBUC4pnSXIVl8RBZYhcLfFz4gbA1lfVJWrgrp9a3D6W0PwIIaGvasLArXHGPQxGTB2NYhguN
tk5jQxROY5SPYRm8x0olHwWxLURsXTXsSWA1A+3pgnj55WoNc8zx4f8h7LyWG9eWLftFiIA3r5Lo
RHmVDPWCIAUJ3nt8/R2JOntH9+mIvg9VqqJIAlgrV/qc08dnGTNgNiP1FGeOc1z/olUfXIDEuyWt
ED+MZDA3dIj0ZBJmGsrjHgIzgwp7qj+5NKsWNKFRQoHALWzbjZeNKKcGRqjFofmScuiwXZXCkuvG
jlE+BseUneo0LJP8lacAuYYVoKll3IM3F2t7lTTMUOj9PX23Fn1v/QvQtmCumHP/PSs46mm+m2br
nvtNH2In1N5cAO8bxw0m2safgJ3SbwEl1a7SLH6qa9MC7ibxHuG2+wp9jxS80X8A/Fv9L8dSl7P/
X8fSs3TbJBZyNZ2hy//7WHZtx0Cb1wkrmWacs9n6M1D5Dm3kseiNCYwaqGO8eXSBfITGxvMdAE9c
O320kkbdp43ym2hv5M0OTkObS4ha286MNYQeNe5kGOr3sE1xgOviEk4AojrgYecc+/9Nxf2/j6Fp
tsfB1SUyUv/bLtWtkfbxEKHirG3aTD703EW1SaiFMTlXePsKjM7jkmsmY7BKcQC7QQccbWFszxxv
3LHd0jNkHdmw/79ScQnN/3uBXbwVzbDRe7pJFuC/vMu8V0HaMGiCMNvyYvnZxTcsKpjegYnvnzm2
zhl5367uX6vJ+5OMr/KWUSsvXl2CYkNZIdYDMOIuQGtfta33HDrlRYnyv3+8+bd0KX3mv0jMdd4s
ASUmGtTzi71UP8wC/NLsxSRj9pBVegDs/Y2q2ffycbsdfxWz+xrsl9y2PnO/vMgfU7G2sWcflhhk
YqYtgJa80FUUdK4e6E25MUCOq2og/erl7Ex6MM8w43nRCxBCv52ZX6rQOLv6LjaWQOv1QL7SqZbf
LGIO0zvQpLfPCuUgN5hys/Kcjqqf7X4J4Nw+wkQbUtlenOFN3uJleiA/AWA9p131pKTZTW0klwSW
pDQlA59fIInDa+b3bf7alstHTwAaFbwOtq9WV6+hZJppWg4MK7sQ6IFZE25deFeuwC4H+Nn/xid5
SUAISGIg9ZJ5Ppu1Gnhz9NqANNVG029jpfQ8O84J5lIKecoj1atAAl4/Sy4ojkMVD1slms7yNLnu
XUw4U+fFuJNbD9srzM2pSoX5LLYCV1duSSNv3Ly6eGYYyDYtbhhsoWr7ZQbgB8zFj1k7pI3x3jc/
sczLAVygPNjKErhGEow2vQxq9SQLLhvjVsufgeotxiPAAgW6Of46xdeoO2/yFr+pLtGcvVoMSZj8
Slv0QPbNc5xHg5lF2ZxqZp2UV0ZEfkVKVgGDRcCv60dZWRE+FR0QF+cu5NMIGKyKF4qSd/EMaFqh
BlEZBQAXMe/CUtWsH4BhQe1Yt5PT7py0uDRa/zuUxaXX0wtk0apTnGRF193LhyRoDD2oaVaZ1OVZ
VkGkkw7lBThBZXbvYIZj6j5+G+fHwtMCGMTe3GQP63XQj+VFToiW5RdS5sGgmS/MBQ4gRbK6ZjV+
lcX4W7NbQ4EQaO12aPp9hTBQvT7LkZzqCrRo95Fp3ZdhKH4ajiLgm7Y2f8i1ZATEN+wXWRmRx1Gx
aZYn98P/BwRNbb5pfT75C+Vg9ltkcmT+aVagDDAnEjPS0VBe5O1yn7HmfSez+5IWv0nVXKBNoq3O
vsgaAWp0Uy/mQ2ynF9p4A/kZ69Mv/twlGp9r07iPlk+rRkynrrjIn8Ltf3OohnyS+NE4BQDh/foh
GCZDvDU1YH2WKVBM+yISa0z1cYoVII3+6o6s1c/y7zy/6a321s26GzmGcpPyshykdVEn2E4pqAEH
dEM+IrpZpdr+z6nTe/0tLzku9SlSYQv1lp09cTI4Caqrbpn1OtRGeaE16yyL2Ytek3Fj0C0zdQxa
Z9irUb6TC5ZJEgzNcvDrcavY7o+spFKzahDWJs0p6hCtFFHplvxiiH2GXFD+TRfu/QCQm9UiQp71
6MIlOaJ+5LMFKshZaI8DVL5gPlJeizwQEWvrrkYuZAPl2rIVU24d6B7cm8+4Dp+yOnplXrImDNoy
wkujIMW/mb+/yAnQ+jHQWba8u8vK4VrOiI04FmP35akM/YAv8dCSIVk1uYgNT66T1rTCmWpNfgEk
7rqJh2d53UqQGVkZN0PVNbsahA3te8gS6s/xniaqXdUxMS9qTcQdlKJbxeg2q15KOX3V2P8ykwR2
hPuMfQz8HPy7kZl6bT6Q4Q2pAU/ZD8gn32VmX2YQ8zWSrowKBmM4BT7nRFes04TWdsag5BBZyAF1
7l2u9vvE9r67ITkxPNaDwRLNSzC5S6CiepiGg26te2hm5+T5xWVptWO6RDC6AcobLWe7yC7wXgeF
zu9y4OcH75jRTj1U5ZNI7/oAYu4UI3zsQtDVWRhwX4L7ifsSDRmO46+BxrJyHwBD5UHO9H8UpCYG
CogA8KKnrccer/LCSsuXeBZbQMx8RWbmOp6MjdihmCdh1jzAxQ1Sq7z0gATIlgyUIufx20ud9eJy
CGSp3cz8BnebfF49nOWuZIuW3j+J4fJnKNQy7/mf06IpEQPqN0ArjwZmro13Ybd8aNrTemGxUXLr
UdO8OwzjoAvkFIk60QQnurKe46b6Kb3lnC/z3qrjnZwUza+f00VhmobTwe8Gu0HHTOdp6V719iIH
rfcmCvxnOd9yaw1DCKCUgkfx10dwlyWQqxV1eA9jxI2o2tremsX4KeyK8pjM1507HeIvsOxRumY/
fqXSXW8ne09sQzZv6Om6zeQkccLkMXrDPWn+LtaAcmST7AJr6qvNlycLufyOI/+PkuZYgjie0XCu
j9pTV9QnrAZudPzSu85Hlj1OTXYB4ulSdwyeefZ7rN7Sqwokf8PO+rV6LtTxkBVMqnr6mx9+po65
mkxRAkb1OM/al9qr57DhcrOmnsd83+KVWD1zrUN2IZYga1dcsk4L5LYM9yWesg+6eNaXqHDeun20
g3/2JHbVlKfQ9Z42tYwaJzvmTL3UZTdMNH3q1YP4KZ0FVyRYMkmKmQyri+gQGJ9OhFQHBU5K2R3a
yOiaU57pWvvVsT8zJ1qplkNejVvAxG9F14jQ444HZhcDq9qDJlpeZaWOCcYD853TZGnsU3/oKmBX
0ZtiK8VmGQybUv4HvHH6FZdxPUGd+jtMPkDPTDmKUzPMxpNVMxxckGR0DO/HGTGZrndNq+JRjI1Y
PvlGy/8aC/1tKrov+fJkKAlxmZPCdndiyMFa+gaaZweg/EGcotormSngXCtwrZjGruIp0nwJxElQ
HP8po9nBhex0IsMtkieHTA6ORnCVkopzjUc5XDqMeE5Z3lnGtZU7lxCNsn4DEihrJtLuQLayy8rm
LRZDI2dB3jHgfTAXcRx670buQ9455rQEKuGjSHzW9LeJA4YZ7885L7LC8pxtQjmgZEAmwqT52Ull
0AZ3QZR/a/c/zrebqefVFUly6y3OP8Qpk4Mr2wl7Og1sW9kxWaRR/XvdomhvmAVlRmYiUwVRKb+X
n3JPyjJd1bb5JNc2DC1wJ/+79I9663w1w3/WtvH1V2nRaJzlF8DlF7IzdPkvwSoNOizBKBl5Jjoi
LjNtb4CE1R3DUMZwL4+um3Eg++ZrzU1TzPeyPWmrBvRDnbttobIxVbnebOYMLzO1dHkWublVb5ZW
e0/aiqBy+a0VIyjC7isprSu6nx/X48soZqDl2h8TRqeOKEIMragA0Rogq5NpvO/is8uQvq7di7Vl
YvtC+0t8BVrESani2wEF0ocIBibXjJc/DmPfsIsHgJrDIu08dqbyncX+yWBkW62fXBdQRU7vMmaX
nCNqWeZ1l0U0aaLkeH1S4DrJj32i0vHGYRZFMdfHMlM+5XCL96v6DP6C7ypXEtUFX8QqXGRJz66m
7dNyOIyMS14BqXWaFrxWVUgtw7vcLH7ipP0e8f7svN1rQ0tTmf9dAHLN5ip0TwE6GiaX2m6+ixjU
QDp4uyl8rv3xrIS4XNZ4lJoTU7gvSQNoZYw/zNgOGEXgKEv44DDQ2JfuY+a58GOU21SDJQuXoUw+
CocOtXi8dgY16OT44sOBz/ha1gCP4CfLBUD8ChyLRtwJphwsfivfubTDQUnL/T9v8sz5LYGzQ+5Q
7nR9k+28F2b1bo/IneiDiOf2eJMbp3/kRcaugi6jTtxvO28O6sY69TEOQdQ+DiNI1/w/1tHThDq5
H5ESsCiIjmcG1S7y9OEEs6hrPss91Fn+E+PPWjO4J/mHfKSE0rhV62+jt6jsh+9lbp062oPmvtqU
nCYYdY4gP218mlPHpXjzIT/QS++l4XlNcwqabvody63rpZ9y47I8oAEDClr0m0XTj7Jmvj4FsmY0
lyPP6h1cfHcTxbusnn7l9xCsHyiP08yvBuXEhxnAPldj/eODfiFJT75U3ucydlEXLwk5sUZJAIJF
UkDM/B7QtVV9YUrpuYuXIIwJ9AgllPiZb7yrVGqSFAMdunx6bXiBP+2+UUOA1ZbAmKfDXIJGXvS/
HoEPDgjg1TUtR9q5fRv96LvEMypNSBkaUChduAowRlqOZ1WnX5O9WW2SaS+B2O1pat5L86SAHUQG
7RlisItIeYTPNmV5ENOWafif4FFeFPGSRvUt9qvV7WCS352aLzm/EpOLUzU6+eNC312fWUGSJ89U
Mq7kd7PnvC/ut+KBp53UTD1xAsSAlpr/lUIpG361dPVngeiHvsv2naYfouuyt1YTK3YU7hm9CWZc
RHtOgiR1yUhcyZGV0z2kWgAZ5nsW3nU4hjRBggBW79ZTaepH2/bf5HWxsIP+KQ6COAe2qn41BlN2
3D8KS+kIaGbrmvrbvSygns6BYeTHKU22/uh+G779uRx1CnVXDvhjsBJ9y095a/KopMzMAu44D/El
Jcj65zdgA79r6ksGMlbmcKKnP/2gvbTljLs40bLJgffbr7JdzhU+dJ24r2YKsmuJRbCY4+2IfbkG
IHq7sBmoel5pWvEFunmgKSk9wsiSXH/aq215ljvKhqc5nD9c3pHxDnmGmnZYw6lfsry+JN0Q0GEE
3cjF5i2QKVzGN7K3z+OPTfIsVAilnfji2t5nfZuUeAusk7wqdzKnR6pT70sEnIQ/3MmF8/rvDXo1
XMptfrPk4xnq9AAC50fNg5AgmYMmUb4NwodEG/dTle6mSPluya7qkcukq/or9ykL0g7abQuQvzyG
OhcXGvw5nXfy/DRlPYsm78UFFLvh6JhsLYJw8ZoW+ztJTog/LxmIDFgKw0yeROyA0Qwm1Dga3S+y
8+oBiuY3FQWQNGDzxuFLVDzkh79MJSN8cx8H9mQFdUqaMU4eRCjEx6QQ9W3t9d5hrsUIqmE89zkO
3tBvEv16LKpbqoOBeJ1RjkFvh5eGIXV6YM/ydhFTuwgPHvlAyaWIMdKd5gs4Ecl/WcMM1VJCdgNc
a395H/gK2p4vauWcUkh6TbxSkj1EDuwYT+MUNM2TbJTTK08s6RpTyW9jRdmJzZTX1xwWHpCHQ5Q+
WAMgeHhMA76QuCcShEuaMG+SOxtPE5t4N0PZbujnNR7+13ENGSw1U+9VX9SzXLoq7BOcdGGKE1Ph
QZTLuR2qO2pngNJEgUqk5hOxxTYSw6heM3zR7nRaumPSMVsgOzvMiPuAMTTbg8iwZ2GCCqxY2j5B
GheMVkQid8aee1e0Qj6UpCLKEtJz1X4MrfnMdGwQi9wnpDEWKGVb7TzBNwzNO60oc5Dx8iQnDWNs
5NVGn1tgdebAh5O3U4tHkU45zXIamukHw/lHVIMIYZdYYD7aq8TZs/aWVmd5JwCm6zligBE/5Wom
wkxJ5+UKHebUxJ9SRpJt34MEST+kkuyDC+tbtH9pJ8+jzjjYMP26VcGcTP8rr1cMEoV29CpWQJlf
mN4+yUdi3//jYCXoz7nI/6OeEJyfKh3YXmc+2JKh0bAswISCCbI+aal4N6B73Mn5odkmgNf40uj+
Jiu6I4j3Z8oRAa1czBF9yhGsOIrlhGob7p2+oB1c/6zKg+3O147aPYhaAT7sYpRDUFTZll7SI/gf
H3pygREmYFaWZKoiDCyko5Rvz3VeovnXZ8axmWy4e+NAdcCmEd0Y11vbiw+iIoDhC+RQyOuwn2+r
xd9j1GTBnfnvPiVko2RffeiX8l0Z3lZjepLLjdEcaNy3rLlhPiKWHyIj8l5V2Y+l9ylbTh/5KU7p
7Wm/EnZe1gLkN1Nr3+WLLa5bgFzV/1jxSRuU74nxvfS7KPunwfJO8iT0sf3oJBbC+LeIvD9iH4Z4
Xr8IJqc9ABNbr5qf6My+Fq05Ge3XKjO1cjdTgJUn82cjEN2vdflTBVZfPBSnjsERNIK4masa0TpW
HdZAy/2OuvqyXmau3+earDMJQb5FvhVn9qkBnyk1IzQDixJBdGh4ry6pvAWOKtVtnlvSnuJ3iB/j
185Hn+zkv7SKBJQFAjqGDjGgOFWW035qM/GofOdse9SieVmd0HB3U67vRBXKnSF15MDaJ6VvTqY3
/kqYqy3Frmzbw6pyZ4eg3qTv3FktsKQ16grnPG2+LI4p0aXEL3hY376d3ffJcrNGjWtwh8tFtxvz
XQFsefQNRgFMtj8UOrli+6oj7DVPEWZD4KrNztXAN5UpTB4H6M5v5j1/JJuepfOtyu8lv7OmKiWL
uUz0g6gfc6Od6e2qfQt7xJMi8wuqE9Y58Ga7rWlHO8pU1W16Yxntd4opbthFyV21wK0MQOB2WDdm
fW/K1L1zkGNi7RMzhaWpklnmxpCTni0ixXhfRzAGOu56JUlCQdUzT/FXa4CHYZz/zaI6eH0xzeIm
GCjrWiSD95POyrHXAHTDIx4S/SzBn10xrl5Ze1nABBIiqSckIJZVBjYET9hgOtAhBQQECyxq6rtV
HyRAm+2/gVoSgUiEHfFqf43kE5zq1ug3TgeMa+Wt+7IG4ZSaK09/lqjfr5OL/KSmdmgZR+zd+ksy
A3y1XIGhnAMjL5upcn8kAT/hl6vqZkrbi2yo5IHtQdk5JVQgEsnQBfMNP3vA0JQ3qxu6jzYJYQhd
9qQt+1/nRoodRqvh7HOPnb5LSn8nmYY1y5Co82uhQH2AeMNz94N//MPY4osPzNBMoiASjVrURkB/
16uRM0KO/+3hm0tYqsTpU59yKqH3js3P3PJhuyJaxcNwh3dGDN4NvH0XpEj5RAjSTjjWL2NR/6SI
z2D5t77qb3QH1xBcR7OdHmT36ToMBs978cJXnD0pV+EVIQIjemGy6PpwPkJOUjYNDz4Tvxqao9QZ
cuGAme2bgyyp7t93I18bexqP0YSbhDGcajw4I8ESMvyUZxY8Mb53yoqcoaHxbur9B6HQIOi5SEZV
xAt04XNRxXSPzfcp/pjcQybHdoSkuWUCiF/j6Nt9Tb7s0xiSd/B8aBewnyC8+ZlC/0flhAEBHhDW
7Wgrvi3n/q1E9gjSJKtj2CVdlNlu3dreexXZNBlyLTSNcjLpIQm1HP1Po+F5uSYQ/gujASQQav0s
yQRJOOZ6szVs+1YChMI0GNICNXs2Eb7uW9KEy+yfluYguRbxQpbW39m6smM0DnW1nJsb+ULJqkhm
QkoXilLuy2neV6S9pb4i6dApKu5BX6HjwAdAa3mUzMhMMoLeDdgD4XGkv+teVIVdRYfKiA8pFgbI
hQDwjh39pgewEn9Fa8h7RAVRkr9h5v9YVpvZSAkxkadhfAM6kVbN5Sxynhj2sRoMKO9cWFDCW0mA
QKlxHjvvYhGiNpr/JJkYuWcjci4TtRBGSjZy4kL9b24ttzidoX6wfOVbFlS+I4ZcwiMnTZAsiXar
d7aeYTEv1L+tykLqLVB6Van5KfL8r9KbKv8hDsHe69yd4ih7Oh3+qhwb4+FhgiD2JQg6SLYesD9V
b780DKRoRPlpm8NHWO2lCFR7KQi6xzjRyXMQQJj9r8YhG5X0x33wZmfb5fZezpONCfqb8TOnI/RP
28q6QETyIssljwKYigrmCWS+geSURI25nX/jOAronBETp1QD8EkllJSIc+qsA8jIWwnk0sr6mx4F
9gdC5BlNTQZ8ifc2GRdxQe0eIMd2Alecghz+8ZpjsnU6GJq/JT69LU8M29PzOGUvE/gNov7kzjpJ
ZNheSb/rdLcQJ8tjiJ1J84M3NSepJa7lDZRKI41BnIQcN81CC6k1+Qzb2HcJLUx69riaH0GWkDfp
fv+IdN6sS2LW6VpNW7V+5MGRYBIiDBuROseez7QDBbRaBxVzpZFS3o1hsnVH+3HJp2sxcCUGTn6f
jeV53ouF0ZXwnD7Kbq6KCFWyFjym8DiMgFnjRsnv6HMIWpdkpmc/9n51qJ1xt77Oxso+i7yI3BQQ
jQzpH8X8SJLhC636868kyeHwqMTM/UnPbaD4/Bsp78in3EI7yxMMJcC5Br58CsomU/c4dBsgZ27X
p/UfOq+C6Lr+YQgMiDjuyte7Bxfego7ASOnQm7b6MmTKH/ndPGpn0CPVrL4AP8xUlqyOVjBuDEm4
06ZPclG/0G7KqruXJbGw0FXHjBQfdHyaVuDQc403uUcvJF3Ms9AjuT5l3MLf61qr0LvVxkmsL8Wc
zxlOv1SIxCUYwsPkOUcNXsH1HHBHcibky0XZFw7ZhXZ8NmrtCNzKZuBixHJH2+RW9dE7FYyVKglA
Xf/xViYfXgOleHDw6uOGN4lbI2u7KACbOf1LJtkkBnqH9O9msNmgxurVt2y7Vf+VR8j5rqe+fRHZ
XM3c0FafnvYh+XHRHqIfaVl4YXAafDGqzmTwV2mXfOs89h+J+iCllqnfker9EtUq2lYCPPnpw0E6
0RSRJfGtSupXcrtr/t0rputOV/faAm4nERdHVr5x2hqO/T0PzjVwxHR3lRfpiShyUiyhFaThfGiG
eLd+M6aeVrWHf8vs1LefpD4qddGmJ4GEIaAfi8Wzmq05weNUjG9463LAJYzUS6DVW6ILKb7KC2vb
R/4GMdP7miduSVglvUfavdiKn2wk9SnD/PWmsV8Sb9tZuHw38Iv99ayhOlLk3YWNFsQy4+Kp5nzv
+A01aCrgiIEje1lgpiFBQrnMm9xo7umupIxHLkbyClUy7LokOyTGlaPTR9IbeCn2TlIULeegzPJX
z/oS/7kgpJEUgIQ720XzjoC4Xqc6h7XHQ6hwpkui6XqBi9lL3wrnr5aTsBzqaDDmnCdQ1C+DguKS
KsUax7eH2Lc+vab9GczobtCLjYT2uAHbhpLXbBYnCRI8ZvBIhvxRx+GhSRm+BMLop2yn93iaXvya
pzCos9LH4kbaJwPqWytX9gXWs6DGHKpmoPSk0XOIysvlXir4oCucGs2+6M0LALofYo3ETWs6F+Ly
BDTilym03sXDl4qMkVHj9Rn49Em/YLx8ySEbwFiQ6BZ7wEsRpDf9hGCO09qtETEHm/XJdda6q6e4
qhJp10hRtzTnt7H9PBDmibuYoahN37yCCOBWpFmqArJA4ku4+U0U5t9SGJzN/sM3T6sgRQez1N/j
UTtWOQdXMU9QoVxoUZTVCq3lQ6Rm1MOPfPxbUJQv6Hr3frKajRRzwmj8sqbhZOY7sWHSNSDdA2LB
5c/sM2Zada+tM24s5rjFgqsZeRVqRq3Rvbjlu7ji8lY5Q7K/Ye49abG1JooMNX6fZu2qCcsXM7fO
OnQfXEW8dYmWFlBqFvtNijVuhHyK3adHEzPWPM9kB9beIVEPllcAEJw+lVBX6DMxMj5MiCqJE/We
0TAN7DaCHkg55BeL679r/o98Ts63mpJorkCuTbSbpHOZPZgC8f5WlTNNZDLgHsQfko/K1ygOnyn8
Z41rQo/x2tcfEoXpFV+DP69GWzsrPldNYmSoeeltWrQEVIDpQUzsP9d1fCZ7oOADNEBeWp9FHkrT
lSfd7ldHfn1RxGaO84fSq24cdKOsgoRHNriKHjAnsuYigbLIS/KlGeabFKalJ0JKY2FavbU+vKc3
UexcwMA//a3ukeOSolHlArWsZe21822DYuG4wlhBGwepsJEGGim1lmGzGxsm2cVrEPEXJ9h6rKFq
1vR3qXBJg5I4oVkF2uenBE9EAF+EZeumNxkp5/R6Mpon3eIMykpWsjQMsdETPTzI+kk0u66XmaTf
EaPB1haEEsBY2HcJs2ZTPedgRPLwcpbgSwggsYJqQ9vMVXIZ6cMfuv5BjIAYg7Z819XuxSzoipGI
zDaffRVMS/EwOTq6aF9xuGlDu81rbWfhdDe4z+KuykJKIwpceF9g3UNchfOXX0D1JXH8rBSsAl72
SRL6q4qf3fmPE79o23/Myz+mRn5KhX8C/UhpDlM73834/HVnXuQ6fZGek7uakpf8T26tbdM3EnDi
14daTMqK3D1LG4MgsLjRjWE8MMlKquev7pjm6NjDwwnUJmYC5QCu8YcBpiFtYpmUXMTkisg1cXb0
M2Cisc+jB4OTyGSedu9Gs/nntK5tLiIT+OkmrB5dlL1KsClHQRw1JUvORL7i5IlfK9VQKRAbKJ7B
o+kGSZOycuUe0D/nxalP8uROC4SrDxMRqspOhzM9YlLl/dcA5moSxH670e38bq16SDpaKh0eI2Lx
qiOkUAP80Z8hexTjpRPdieIyrOlWF0KoWuosaC2pyoDTdLeAMdFVw/XYR09jq+2U0V8bnSwjCyQi
86z6uc7aK+njaCf3WEfDTT1R766lAwDIWdMpj7L6ImKyKVMIkqnIEmdMHr0ASIxEnRxa0ch/mwE6
BpEr636NtkRfTX77mCnaNQjJ64nPMgOH3tw1inYj8iV6VVqvigLUUj0PP/RIP65JIxbVbtp7xtNv
zMr+Kt8lDfJ/RlFJ5h6K0NlKkh/uzhtAziCHIC2CKo9A0gf76naZituS2EPSiJLZlMSnZPu0Tv0o
zSvrAgzGUtZvrfkqGUNaaE+zPbLyztoQNopLlSvPXuWC9NLer/KJy+WFxpWnFE9Mir6N8EOKZRLf
rlChTO7gWeTJZMm6BOnLOTuJMa7+m/hssmCeehxIc8k/5c+qBdIOoJdIf27wItLM/JMUyqoiLIVM
Jhki5jWi6oaGHJcIdV1t+WiRhN/ul/iBcnNrk9BiPM7Ntm8gGLc/zTj601EdbWEIkk4/aZWzFmhc
ITaSEJO7jNlkSRqHZvmWp+gZsfh1Xp1G4DW4BNyy5P2wRx2O36cE3/J8ETEUY3uvXvS1aH/jWIAZ
TkKDHUc6sO0t8HokpjhH9EETatmAo4+PujsdVLPYS4ODtGOI07h2a8D5UaXLs17SMWt2d4PvvUtf
lbxPFLGRfeVT/7HmEXgpQ5rTrDpK+aY14Ayxh4ccKPcr8a1Sr34UCkpvQUXp1t/yh+mY0Bl7r1O3
/Ep/8OLpZz8B0bIX+gV8S089VCHYAtyQNIAlfXGGPFq0m1zk36Nal9UxmWiMMcvHJlMhZ6LW6FHB
IHCXbbDsDRHrGuHKSZET4/bwm5MIEYMQqdbJAPfSND6MKkev13tZIim1iJGQZQbg8HZaqo20LUrD
n1u5zClEW9lcoLBuc8On4Te/6IZJQ6/3LT/T2Tj4UGuX6RKITiJJB4PAR0XmYTSA5OXsiHGSr5A+
Qt0rH2rQ1f7pNhtdJo0VnQ7Pv93QA/Vl03YZE2p/vG46554ZjMsjcE4f8ryi4Wz3evbVT7EK0j0G
kNJ1UvRMpNCWRUNLa+lvOg0a4rVa2vgnnd5WV/+f/Vwths8b05lGhTHdVBCGyYZLx4YYEFnwIQXf
AXK+9c2rwaHStNGt+CiKVGSh6DYKJLmyQ9JLLN8OaUxg1hCnUkWO0/pOGsXESZbyGgWo2DM/pVQp
StRsxuc0/iWh39XNH6nLSWo90bUzQ6nvCcCKhNZSYTXJtZlzfOlLawOM6yGbYrLv3TXoT18ozl+p
YDCEvh0rWlnJ4El9UJw7Y+zgbEvvpYht+NVJvq9T4hunsY/h5HyU/rsUPkKfQJSoBMKkzRjPQFl5
p7Aefs0p+0xqSgrAeUp8I/cd6qgwaipaB8D6om6zMTrQ7LEWhm3iZRrwLtWwlQIXQ8o4DYIQyuSL
NBlInUh+Qki/nyN7HxbG2uiQ5MTYIaRDjdM/GrbxRwPc5yAInxPYF/u8bLMnw2T2vKTE8DkX6jPo
ueNvZDfQPQCo63U1IIjF4L4a0ZxsLWMs7iaGvo5e4UxbWi6iV9MFj6Pw/OECoMFm/Xi7zPc9HQOn
qYc3wstT/6mLDXtnFp0CMZIRPjAyG24YuMzfU7KzV4631L/LvuvnAbxm8yfRw+G9GGBq9t0e2Nwh
tQ9psUBsD1fy05JnBjNE5nRCrT/UcsMuZRirLi3SUcQPg5bVr86Az1u7qXXUkii6s4D1g0qiU1/V
ES4fkgb5t42orx+nAv5UF11+ajVYRftJaZ/yJM/3jEHOh3Aaxwc7U4ybcvpTW0Ae2PAaguEVwiOe
JzdZX7yA8ZleaxC6X8ewiDM3uCWR299kpJC7CpaBNBuB/hphm1QaQ3lvFm8L+vveqbv5TqfFsVeG
5ErrOnXX0EZMa8tv00+w7bSA4RiwzzNCm18vegow3ByTXSgOdg3DntP80chlTEr+Fofgu5VL38MP
e10X3qUAe/zKXLzvKI9jgO+u4bS5KVvduCkMFsDS2jdfy94GZTxCgnqVdNEpV+d3v1J+TKsAgivs
bodpfpraEjSTvL+hwXfbWzy5AqwCN1Qw7ahaG68E3WmmxglWbLyzI6g5G9VrbxJQnlKrP8TVjDuZ
jC8acZC/4CfXAvaZGXDNelKEbfOnyS0e01r77AY930RmeePozH0ZdK7kDEGDaKsO9ESkj60G10wE
906FaKSFux91TGsGFJ1W0w3gtP1TzYFmpqG/+gG8LQfKE1ovmAqfO1VTD/b43OuVce2VwO2ZmnEV
jh60ZrPwyfYu8GmmA1/m4DCXUUfdzeAu73pzXhbTudJ8oGLGnkYUddSumIm7BbfhkZCauGdUZWj5
tYvcu6lu9o1rPiwaaWMaBFNGD67MAWSpPFqg1nK3RZ4/hVEBAeNwpC46HvT4ngIciHMgj1+pQpqU
kl5KmIWi7gdsIDyUP2MDoZI7gLcIiqcfQx24eHuGlEENjQAYK0FG8IE81OyMBsPcwIb91lqBlLvp
W0/HcBbaJ2PAD3XrBszzehtqoXYz+zOczvW+zvlChlmTXcWu5v1yiYABv6Ih9gAI7KWjpM97BrIB
fiJwnSA/TKX4PsBr6MWTMX0CRKqbZGG6pUg3th7tXJ/BdBDqCnpKcYXq8dVe4iOp2u8whAlIgx0x
VMAFdOwtQTsAZD2YWUYN3gHD4vrG9Kanul68zQTAIjg+9w101tedp0c3GvMA5Jj2rWVqG0AFoBZX
fv6HqDNrblPp/u4nooqpGW6F5tnyFOeGyslJgGZqmplP/y75/Ot9LkJJsitxLAHde//2WqDDGaXT
9mYRj6bCJ1BlsIl1Zvx10+6foKmviWK0/vsgCrlv813xlD3p0G/XOCvR0ES5fv59nGIlHsyoUUyd
m0gqUHBAL5PJz9HpjrY9Hs0unyLdLcbarQSRTzlvc4hHRWOANE5TK0rd3+v+6WsapwUHaov2fhLd
hk5ix3+h9deJb1ILZlq8dJc3Zfolt2MYqu1gN/t+GC91OD/DEvMxc/oPqLJ3yzU+89h+wKaOwmT5
0QYL6fE0h/cXR0ZWt0CQMedltkZp3uIn8USCsqROHUzAFV6IGmFWb5bBeqjxgxl1Etk1RiSBWWHj
DwWNF+Dm0wKMDkGLuCkJMbVqCtBsLDYRAX2Moob3uLTuvvGY5NRNvlMNdfCiunVlsA+cfo76JVs2
AGxObqXbjXazelsz1cIkaLJuoL3c+FgPOK9DhSdSkzPaTrl6ncf0Km3nZ5Ejj4afjF9XM7jGRI2P
pRj0mB9VTc9PYxhoHtyF74lNDK7ZzoR6iobtjalHJJZG+oPAzrLOLHEKAwhKk+ctK7/Bu+q2IHiH
dgSUbZMKxVfrBsVPOInDfgpKcHt9cxvSX5XdcQbUSIgmO9wCM6Czb24Dc9yYggQO7CfjBqk331nD
KnmuFps2vE+Eb4BdMB1b2+dAWaeigKFNmVqAt1U+xaYc2dqC2GyBvtGZUC9SDC8Ll0k1WIe09MZV
y69z5abklSoJpQugK6fWyhmuUxL8ZLJxAgUH0nPxupXrz3In5ucdO6a7Ih22J9U+C23m+yB/SR/B
nuBCk7lco0nwgjKLPxY3AHc9e1fAiw1l+eAm+MDmw+BtfaH+oQ4PrvJtWAYuvLGN6tQyv5h7HBlv
gHJggeSGe0TtQu2hZKINgAnPtmF8II8Qe3aapY+KsVuQls4lYB+giAZT2QS1cILorPOifEToa7oB
zl3OGAy8BBvtyd+CdTOwELCygBBy8aswW7cq3xYMA0e2p56MxLshUd9At+NfTIO9U+u3xgPE2jIR
zSRUFcFpCzdhzHttTAWfYfCrS2awyBaISoTFZ4W1BrfuWh6XpwFrcnhfDPnw/CSNDIurugNzzA/n
em1yI+RmUR67tv2bopuL3GaE4uax+e2MEOZa655bihEReZwDVU9IqZUHu9FaBsQ44gZ7Zly3fkq+
Lf3tlki7tPlP27ZmFOpu58khSjxuTeEzQelZMsBrZF4c1m6CYGk+1Skej4U8mWNu2y57NTEwrTX7
ef6TyG5Q80YdMasI7VEUqHgjvfHNEHmOj4kTn6oLG6Fs+V2M8NWAkz6DkqThNpYlL8OMR91zwDVZ
pCvyoorMrChWhWCRHhbZ39IPD9DtAb4rcxXnCNq6eMzhID9XOm6zyZqs2LKSN6KO4Gzbcp90GWpY
huRf34hfpmLGkG3qfPXkHtg5Y6UZ1ziK0EWpP6n5TnsJWGKl7npB4riUTsgU9YOf5d4kQxM5M2uU
gLt8bXc31s/AgvyAEcru0dDNLI4tAQFHn5seaziM4mrrhP90Q0PHwVJqXdnrFtd5PYUQo5f6a3D8
mOQSWdceu/syp5viKaulTnBU/Y88AzKCwIK506ZczQtiatEi0272SDzsjVFVnCOTuAcl0MeaEXmJ
HLwdgr9Nq//GbAJoWMnLSGANgiyHMM5+sUGiadyOa9mztmZEjpKq0WpqqN0m2QvA4ltSvKy603za
Trb5EShBRTftfuC1bFmyPZ12OFgMk+ZzII9epm8xwytR3g+vdm/+Kdh9znMD5DvjQI37qCarXSkB
mrRiktFRFcuaIO9XFpRcuKiotu0nlk63n7HC7p2ol3ZgLSVKMaytNvh3fozSfC3pOMD/GbbaA/lr
J/Zp2Yq+1TvRhdg3RibN62FkTGHiHfDtveo4hVJ7Fjcfh3DEpDMZhtFfGObhuifm8VPNzrEoQ+Tk
nPOVg2uxYlOwGhRySeU293IkMpP3oK4Ti4leHVjX2jcPbVCWl6QPw01gH7uBRXjf3vA2r4VFmyxN
FpLDg476sT2Vg7orKwsvAE+3JFqhyMuDHPqEAsoutio2JgDoUxxVux54dlT8yyQ1wJwuYXstnhbQ
GoURWM6+pE0z5Q5U6cTf83NRebeMy8DLm6zW08Vqpm1hPUkAAzRqGWgKrJbD2Twsco0L/sDYJZfZ
PjtKx1f7mqmvQlFsRe+wbixTb4RNk8q2j2XKzS5pruWS/ZnTgnttB2TB7ziXORV+IpBy1iO6srOn
+xHxLWvjKRXtGjvZ+OVPoAw6I/2Tx/UbhtTiU7ZaE3TX07l8Hr6ftn6Qs0io39JS0NiVpXMMIJnL
ajEp8szDzjQQGS3SwX4SNt5LqD0T9aJLdGyyvZfv18zK/QN6gNatl7tEKvFmAvny1SloFx427szt
S0ax9uiEtBly9LH08al5SdRNBDRjU3k3x4zXSMQPlTFOr+p5qIuBv6ahTzbn55qBJfrNyf8dYDPl
J49os+UYsGjBI2hwoC4fApEYKQgVnqZNnkV8dupVK7ENaS5u7xW/sV7N8Q8mDbKtgTA0io0YSVzO
oDcpy+E0+fZw+n7kN0agVnGfqE044JKY5zg4ABEmQh+OB/Y39tnCM0OKkkd5vxjbgOXb2iJMsdSJ
2GJT7w8UNI9t7Cwf4eyle2Mwux0BTuczmcBL4pjDIgpQKl7EdLd7R2LhXbZQk+P1wp35o89JYZvx
OP3JiJgZ/rya/aq+xZqmo1PuGjl5jylsSM5bvbUXoLIz3M0bflfyoAzRXaTCBjT22NGUFl+hptmu
LTM8LFDI2qbp1kgXrOviQq1txqbcU6aLtJ3lLMj4pIGYds6+RAwRBrNgXjczN+nk159tCULSX/uJ
3gdNP3A7Fdymh6k8BcEEsm4wXydjAm4cxC86q+4jgLZXJeGmGIH55vbql0aY82JasmUyrVrdvLoV
1gpK2l85caZAFovhvPqF3PEmYGstZb9WxRAc7QFYmaun4jK3XD3d+gGGAo+lQNwK+y1874LmnPjw
zAlRQu2Gy7p2k9DdG15bfzL34s21ebOxS4zhFN7BWhddIV51/W/QpsGhNSuTMfF4+e8Qa/eiRfKV
uTB7JCC1Rer6kjyflWVRH4J0oWdo0dyybCE2nBHmhZ1eufISbX1kAYOiGKzuRVLoj7h/BBjCP2X5
Ew9iAwS8UWfXSYhcif5CYeLFLJLx0tIqZr9lVW/ZkljPMGH3j80ei3LCszVkjNu2aL+Q64UnlArT
rZbw9ANRHM3W0ky7i/kodJMxftFZuzK12xcJ6YKllZntmaUboGe3C56fJdhwcgr2svZyaYbRPbW4
xUN+qEeaMaOQJvmvJqDm7KfauRLXlftYN8ZhBjR8HrLRW7lyMa6aj81JzKa98TMv+PSkOtbBpq69
8k8svXMtne7fwfZu5NjM33ldvuopDZgJCT60xwwT99yf/ljrX1x0/lATXn56dZCtwsUJvqbxT+F3
lASoqG3Y5DVZ5E4AjutM/oqpjNmxr94VlHkjVdaXZC08wuOfq0syy/7FXtjfT27r/IRMmEdpp9Nr
movxPjU5u5outn/CI/dWI2xLFozQFQx3Ss/d0AG5KMduO08YY2xHDEdlLuaLqdKnfp6CvAwlUKhF
3I1K5h8uUdgdmcmYVrJBrfYgeivdV4nUwapox+DMjmU3D3N2F/rkWNo+VcTWRnyDr5LV5SOoWE0U
4/wDVke3pUWud0s1j/wvg3Y/uawv2Q74V4f617Hwi3bHWJv5iOG/0mFuk9fJDV+lfEJsG2Ed53Cp
30VY+yyeh3D//bQdUXKzLMWjAk1p09o+Cgns0pBkpepO4nmwDaM92XmKNCc0d2Hpmhe8hdalSBj8
0RSS26XTF+E7/YTytBn3y6zeiMat8kUMXzVFxHU6GciDbZi+NMopDPg9YiZ7TA5ZOAS3pEVK5eQv
s515eLam5B408p2izMecZs218d34JS/KzYQa4j0JgSzG4z7rw4vnyuz3M3hrAYTsM03ZT2qfCkbf
rh3+jl2iPKZoshqydAWL/rIAe9/lMWN3XILal6FIvYMfswNE5SU+xTIK7Bu9efQpsX1Wmi19TtuC
yw+LynzN+PAXCqPlbw4vramTvxlAS6pIXf7BdMxmnIOf3UQQZozzM7+v/Gq1Or82hXkSTWNA4DM3
dYfhHWh+tRaQkU5UJqFFG5ZxcirF2GDmvNWW8R7Lis1d6CEawvJxN01zuFST3E59NSIUCYb7OCVH
o52Xc6EEq8dMqG3nt1yeEutRZ6l3c7mm3+hIi5vI02bTJ90lpS9Q1wQSdOW8O8vdIvT+EO0ysD7y
sbhOiAKZbV+YP4OraIaldWrKwt/wrgQbZfT+QzCXkAVY/WpQSNli27CuLFQP2bS8FYlgZZeoaxKE
y8Xi3nEullgTpB2LR06zQ89peXJGOm8z0u5DXMdrA8I2aHmyoaYLakMt1el/B6WD6mRLjR+pVHyg
dVNfwmZiNrMa811bmzXLqo4TxCIA7LOPd1cGHzp/QWZW1cV7PhkmZO301j7XfYJBUogcejO2BXvn
qroLYImrxEzUViTh1kfvs+rYE1/rHCW9W3q3OWnNl2GWRwJd9XEeFnEOp83w/Idxzysalzwyi7i+
2ASIDm0R7xK3S05MIhlHi8b/f4++X6uTWaxxf7KYfn5heR5MuAaEItWX7TvVtjYbwoF9JS+ZYYr+
aEMWj6aRa1yvJnZbz68sBizsIDSPte+31qGCP0WMa8lAZjfyHBueRZpdUxPVi7yGFJaCTIOxaq4g
3fUPU8tinwfC3JgO7FremHkfDg4VwARtpD2PlKNVNt9wFVUetiV4Zq7dnXLXeO2niQknr+h2tiKz
bVg1VY26O1N+bs+IxnkEXjgaktRcD54fnL4PvuOSXLTzIrJFE7wApGXJ3MTGVhSG/2I+X+vM4dWj
EFFwWz00bhjctIdPoYmL4eDUvrhbRr1qKB3eQjPyyVOeQx3enDyzttPMsizJzfylTJvs7KXVXbt1
/tI12bpgl34bZLmrZHD09FKdpUjHzZSWMx8ShiEZnJ22TWewBahC1sjDwM7dkcUG4ra+lHbccLPl
UkTr1mC/V9oqKsLmVzE7yVdTUZT3k8Q7ZcLxP2h7YjjLUMsys0mH2PMR+vLP2m77p6wNckpp3NAe
cML4Ms3RhL/mKgyb/UIGGLxvzZSRMN7DylaHESXVv0JRF5Bh3d1dEFWGBTWlRdt3kLkFF6RiZh66
aXbKsHr1TBEz1JxgHrEhYLiUnE9o3pLL+LS5LhRXN8Oow+MsgmVXmLCzRBvMq96hHyXMMYRhFDgw
AqwYNJjY9KkgDGQN836ZqDBkTrdvKabvrKTS5KuL/GwJb7fUTnqNHaX2eYtFBvP1YdEQAXp3fgQO
PQOvhU5G9uzDEP7Ni3NCxe4AZzYfH46JNgpnLmsaypoDqNKd1zl/e3s6QHYudhbn9YqgSXErhP9j
5BNQ7ZlxnY4+a7+VM6fOvonZr7EIOuFQBt/a4apNIZ/mwXLKU8daL/awTV3AXlmfzT/KgltNOQ3B
gc/EihCgePdMfx8H9rxuF9FstRn3gO5LBKnJkxhmd2V8CvOkujVeU924jc/bIic3JNtHGLTGWRMV
p8JRde+hzFuwdmo6/e/AKo5Qc2AkG11R1UeM2Z/LWg/n70fuyGBF6oHRCvkJARlni75iRM1H7fGu
wN/1qezfascjo4TiNy11CyCSTsjggOMbY6Gvo5tGCXnKT9Y5r3HqkkbGgMW4bmxvrXhBf2DRFIs8
1gNrq06N6/eBU/4UuG4MLZmXBgpeaFTsR59N5Z3LzRk/engyW6dcx5nV7TJv+hX62biH66IwzDjj
zk/q4pzGGU6LUO+oHGCL9/IAWUD3OUjgg6Yqxo0KhXzg+CxWYS81NTn0urnHSEiDW/qtN2coo306
vy59dxaT+mM7o3Xz0rU3zmrjUoy566c6tSjEuUQffDXYMqQy4U7IEGYzWimf78xcfZ+mneVSAwQb
sK3LDpSFlMbemOSf3jQVdRL86UngAWb4rQ0VnkSBXNQkIhpTcL2ZtcFHKZv/6KT/aHE6vU+YXlYJ
799HRbduNXg4tk0rvxahkV9H9sisZ4fh0vgH00r+QFQEKgxffeVywnDbGQN9YV+mSKel/a6Cl3Hq
YsdaBSnDGbkHXqhk9cF2nUNbE0nAh+51DZaPPPV+UGismSR2450g0Y3gbkR+S0U1cLIiqm1SGMqO
//qBc3TRy44slD+fDxLTqLd9Uc7sLFFcMm0O3rGcgVNi7+X2UbLMTJNrNqf08Au7/u+R9cwkYIiJ
V1wMwGnLRGAXm/BNNM8PHldKahKhvn4/+z60WevvSAHPlJSK5P6/LyhWNitryDokiAin8xgr2Cws
+zXVEzJoJ7x/P3Pqrlubqst330/DCd+Sms1/4bfGL2aG+q3q4VqBGMzjTP0ovMTmTJjiLeYd9UOl
ZEOMsblbrVdfmIy4jqX8kKE1/tZj/yV6J35razHtDNk4ewop6Su3deI4jUp2c0LZgraCcmc031Xe
39NltH8OPvsbL7Q3gePZ50EN9TW1sCY1Rl6ew6Vyt2Af5eyzTVTCv5YkayNMoclVTqZxmHIu3S4Y
sHVdEDEHV8IoKVp27l7cV+aB9exgMRTj0bKkFipWtpNOp6RKt33nmmeDmjuVzpY7o5jrj9zrSIQh
SAcdZe3j/YzhdEc6/0+R1wsF8jSIvvf30L7zt4T4UR32RyubWa1ybyv3y8ikz7jEd0Erg+ITgMhx
sU7pOOOKaXr0D8+l1zS5xcl9rr++H32/tgzqGCdk7KSTe3i7aC55+H0QfdRc05dTRhPHXsW85eHA
GsiYdXJLuTfwkQmmHV03Weh53BeLE15jrJmvgjTRUqb6ThvMfh3he6/HpPJBpRvTPWkyO4lkB6+z
KNF8z94EAxejz6Z8zuamg8+a8fkF13HD7WDZX7HpD8dQ56g+nofvp9+PinokUM/GL9KLcK4TV5gz
73TEAvngl4t3BEFCmP7p5v1+lMyU3FTv0gbmpSyhwk071dyKuVJnasfOoWSXV48nK7jmS9LeCHm0
t+9HczqY+6F36Wg1UTxLDzuHtC5lmBO9FfBfqefhqKNjOjxqBSdUUupaQaoeHpMsr16Mn7YREuIN
DbSa4VjaJv6mkPVya8K5O42NCUV8Si+0T4elKU+86+VuSJmPsAmPvQcWpdSll48kI2JmBIAWHUtl
97R0UAQbJgOW2Tytw7yp1oNGttQV9AAH6KHcAViyuPaEv7cdLl2e2dcAi1FlMjphl82rfB5YO0Ia
I8/AfiwHuG2Ga6thAn5yZmYXevsmoYqdG6J6EBC4MHqdXovA7n9qfAMk/zSAsmyi/S+H9MIok7GD
7mCvB7cJ3nlvu51VF8UGOmlAOkD7hO+NZfP91dwCEFtR1V17c7NLLFv/kBRysDoY2dXvcBPHWPYm
o9Y/QNEXx9EnuseEYQ4N++5rS7+ErI9Z+lD0QeuTeGj/3B6pt+fWPobKoaJK9T7jKV+PelFnsvn5
LbeeReRKu191goQUxB8WWu62Vdc8cumkJ+Xqv7rIf1Nm1A8K5lNUT5O6KctxIiRXjCZzx7/JpzaX
KoYEFhSGOzXO5Kv7YTV6koGqOQk3PbM0H9wgwY8nrSSV1fgfhX4NrOLgzLr8bUsm91SfUzya898M
qTP8NWnxGpZOcuixUkYl72Q0OLHeIEIwulVDJdakEzchpouWfGIfEE/HNk/+bwFSPJcibVPPEJ6w
ZBiPBAQIA95zd43NYf5JgISO93zOB5cq+ZMJXHD5Xwvb9yO4y/N1GZ35qmxxLzK64qTfLpkj0t2w
8A1m0Xu7mtGclacUTil2eQReM/w2ri+iwR7ND5lYW10W4UNM0Pvw4yxbSTrjzWFrZXfNtCvtgcZ1
UjYDk7pJSG2j9tbwVxnx10289y35T1K5UI2XIP9aYkbKIc/fEFtXrFYD/WZU6WfpWzPL/qHZJ2Mw
o3lMnet/j9yBhWFsX/n5+MS3wvjURTatF5WMB7wSxmeoGOjwgvgxJ6RRSCNVx24hPOm7UDq9Jn00
jfLugfUjH+308f1KFfwkOWudtWJkLy7VHSVAzXy+X9+HIKSZnRnO9vsLqMBgJMVdcfAWmbzEx3RI
0NnWJp+Qtmwo3mv80QYMos6dXuQi9EoQ4z34NCtfmAXgxBoWjGyIPKKOuNPv2T6NmQoJ6qbZoTN7
Nv1egqrBX5gDCWB0mtq9wbPXL4POflLUqFa+Qdm7mdiQtHpyD5j+mvfSOIisn0/Ky/ZtxQwaxee4
965dGzYnTUJsk/MmfUzjO6mrlyyolj8j3b58qSEqtERvl7S1L3Vu25fYdZEC9l62lR4MjxgvCzLs
3eAoOn26DteLJ+cPN4vf6tH0b61tTx+1B9ZWWvUbcAdS8YZ7wFD0txZp/tMqq+fHih74UNLttqnE
lUyx7EvPTLmmfdHuvnhtI14IALFwSuw/SZF3+z4uUEyaENpMUjg0aFhkkUf0V63VmO6qpEzuzD/U
h+NFEno4tyoVnMci/xHGInmxiWG2vdXiW4dl3qSGf7D95W3yLOcKdqZbmZIRd/QD9pqEvwvM2aMG
rrk9idTR29jh6fdr34ceUtHWWLBhxfEQKXsJw3Ulhn43+brYhtjW10R3qtN3jbiwAnIAUjbbZx+H
ps7yQj8kP/bLfpDiR48vftUTcSCxE0rMax5FmPpgKjd+b7LAeZGgMLSy3+LFHh+5m/zVgc2UZICS
ovY2zz+Na/kXaELpKydJtg3cHn3y86mebLnuyzHZss6ybhWpLFnTwOhjKKbfh+B1cjQ6C5kix8iF
+0oLpts0AgU3DQgyNDN6W26swOWo/6icngmARISElC4KlyVRTSV95eBUNQemwwKu4duFCMl1TCD/
OJJ45MSQ6WhcQqQtQM4WKCRB6Zxmabx2SxS7bXULNQu2nA3FduFUgGtCVzUHwmTHU7wh0c/vxzfq
16ztMd6GLDUHoLGvcIYCitZh/joIt76GfffZ2v+YpjeiwejCs0m/6sAeql55ZUEyOkzF3oCjG3Fi
uZiDhxMAUJTn/3+x4LOWuhBoKyq23kbxZ6jbhOpe2h2G3CHfx2bt5zy7D7d79gMdQSxXY9bp3YB6
MAXRW43rvCcCdvdgjwMp9hG0zHTfjdQ8m2ZHBqBqHvbzEEjwQAw6FztuMs/ZVlxvVS/jPYOqRmRM
bD7HNPUZvIqdfRvsezmRIQyz8YWVVsAGxPIf82zfwyYMj4oSDogB9HtU+PsJVI7qou+vfL82Ij7O
BGD0ck7j6/chc2mGc8EAwEStqBfX/x1GKblITCxRG70uPKTXYpwZ71vsdRaX3TtzztaFqzp75+fr
sqFfVUpl/fdtTY40zW3SD9eui4uyZfB/39Yl3doSdnYsDDHtEzNo1uQOqKA4/njoSdM8+gFTQ98w
0P98NsWd/cjhyq0bZYeb9vs7nocaL5yTAOJdmITaNKY5Hefg73/L3/+OpWQWj3BuQmXmK1eFy//Z
+yIRbV4qUVsXIanjmkQWGEFNd1yfgo/SG9itm/zHcARCigSiSAxA7BwoG6vOvTWxF/yoqiw+OKpd
1vXz6eDnrPbZ+16NtLFfjaU8+S6TiZaphh2WTfqxbrxPyOHulBGIe8r7FaWKLmw5qxtBl/nvEmRr
swmK31PgvC+iuhnd2J+gLDnv00KmsFVVz25ycN7LgDKIOQueljasyUb831cty2K5PtV/YrOyz0lY
V2flbL6fTM1kn40Rp9yKJB+30sJOtw5CYTpcLgjADIVAVseHYkn1hsU99xGMVgd8Vv+r28RUTXPs
x/fZVvVG91zJqr63bssSfijuS8dECevmQ5u8fT9a2qNZtfH1+5UmpkkIUPtsQ6S6KIFvdeZauRLd
4F0myy8OrPXvWHfyC2d1fmm+D24QnlLr7/fLOgY3VI+9fcHjSDYcr5Gngg3DsMEpbm1BjxNiGQOB
TGcO+XIrfKvfe8y/bVrPPbFASqNxaPqd4ur+amBC5HNhP3Q1wa1zclKIgbFJ4psacF0nSUWQ2K+v
msnaTcyGfeUUPWNRHc4+J2fqjHF8gmwxkhIOn1r8AFvNart1jEgOqtmaTBidZ3va1yYDv9Mrcikn
Kjo4DKyY59uULONpaMuzj5PjVGdsnSy2pY5ZrYuYDZZrPbdU5UJKlbpHauXZyyKn/qhplynZ9reR
JdKc21x30ZcYwjLWYW+ITVFSXzUKHe5Gny18GKTWtm+fG6vOY82o7PM8YHkmZWKdzU5AcG4MSB+E
cIJX72kiEBen6No7n9lXwcbiQE+ZeYzir4STZ4zF1cbUc8kSfZ1bmidJCtpgDv8xMS5sn8aQLUn1
7L70RWTMtJhNoT99tl0HzHjImAmnDLQSP8KgKzapyU8kDb0dNag+F31MtMS1JnvX9Md68MWDxuch
c4k7jD7dq7p8+L4/vofla19Zz9VgRsbYumsVFEwhxynL4f5hAlKFnOVCk0rGL8dibTNqc+beYhXb
voQXb5ZhvYWCHEMS8MUL2XY2zmx48yJhKHMqaeKITG+C2crWtnwWuFjsFPZ4p6v+WdrLPV/Y86uJ
ogfx3FU1Zx3ZZ9OJYLhIlK4uom6F12KqWMTOfFci2QG7btusgAh260aW0AtdSMfqrVkKfS4na92E
xngMARytCvbuWyXDZ8gMRl9LGCIkjeO3LlM40rg2vd9FyjfZhibjm3CNnS67l7bLT8HongFfjNsZ
8JfZDS2x1eRH5fMBmSs2q7ki57VULHGG59ZB3qrpMVBcInijLBJL3kIwJHl3i/Gdxnx2AJD8k31V
4tXFtmx5g3VCDRtzTcasFJLYPCNCiCQMiPUCYeSXbMrxyyWSGg6ZRfuEdw3ZMQophxqUiaNqrY0S
shlJI7ev80h57sp3GP+PXdJ1lqEebelwPfL0phD5Lyo+9Di6VwUtIRpZTa7nNFHrsPQUgDbrwih2
ELUgj1Z+PDKorV/hMdnr2iRmRBqeK8HExINbOLvFTkiip8/SXrBkNOskgRt43hVXpqjgXCfEE0RB
1uFAhQLnVM2nCC1BkZPULrj7LQ3yS4fbg9UKUTQ8E9tmDjvi6fLNEpxFDB8drNzJqbQsVHG0OKnx
F/U+/i03m24CkZskHMEVv9zZpC0iLIU26TP710gWFwNzQL2xcZ+/pDebHgUiEOrCozOtrICu9hLT
xep66ye6nDGiAXdwSNZGhvL9Lc3BTVd1+8z4FafDmcCyPAr32KeUh5rtxN+08sNR7WWfInZx/vhL
XBAiq1N6zivds2DvfMdZ4wzxo0GXkqCaYuM+sOwioXQdjO59nipv09JqwJja1ZF0M8YxY2asY1B7
NMA/lF20BzsUr36h3smKvuAJYhOY9us+AHoUqr37/Cc8dr31TGS4QLTB+91KIn1fre2NJ0kbh007
36QHe4cq2y+JKFIsZOcaZb712Y6ctBWjODORwbXvsHu0YvsdrVO7MwIcvL79xXLH2qmr//Qutx6r
LZluyUkQfjFUt8GF2a1RnO2rctSRtXATrApy/bj9aJtwbU6yJCrz8knhDvl1gxceKRCuuVIMq7+J
1dvbsNAF1gq1E2P2TxM3B7pex1kZ+163zD7GzVW1jDr4Jpc5xhIJObdnUsdbZ0rs3TQ3N8nA5Mp0
RXouZHd06pCQYNbRUCNATFriuQZIXqTtujsyP5bXqp1rZd6qLTt58JGYB4N0d7WjaVgxi02sulPx
fGpId60s0yfbao7b2J0YJ++cS545xF0D893VP7qyAV2WC9ogQ3MlcEZHcaIRKRc84X5yc+iYY+h0
jhUfjMEZZsYkcu5k/uDTCCPCqv8fY2e23DiSZulXSYvr8WoAjs3buuoCBHdJlKgtpBuYpFBg33c8
/XyIqu6x6qsxq7TKSDEkigQd/3LOd7BmFUhNdk2z0danW5SKyNgZZf0YxAQxVLehVLtpifVNX6c/
06HFe2eig4vr4RhyFfaomYm2yKD/L/m1mcV7Zdq3Wjrbt26L+q9k+eSN1viE36HbR8MnHUh7aPOl
9KKsiB8ydp0wwRmCcsepTSCNbVDvlD6cyeM5FhSLCCF44tIwNXQRnKT0ZaxYWPSZv5qC7bEa8ADP
2EYWw+blNdL6MFTVnUCtukHnHvqIfz90c97qS3o1nPI5JD2R9Hj7pmmbW/Z8tyabraM+6W92I4lm
oJbuiCHO5ry4aTntkyCEtsMedeiQ42adDf0hnKwdWde1r5KRiG8AbIH6aNQ1rAPXpx8gZCm3xW5W
4imwCGs21IGcr5TPYtgesxjueD7CbKWUDpyF2YbsX4cRbafDKriSWXE2bTSv2Rhvam5RYknZtnfl
3oGylc3thTp23xklso3Vzj7XPAXkWN5Ygk2x3YYJwkJbgxRT61rMAV37XZsrjL05FWo6I61ihwXX
oaL7cxb1FM3OY53aLfiS9Dhg5xP58hj1rkX2aXPsw8SvOHkX24ub5d6Z8DstV7EsBv4kdbvY9u/E
CNAsGZhiOmE1mwadsLNnOoEGI5lZfkeZCYdJGyiT6vBQporc5oIRGRLas/U9L0wuK6dmLKZbB6nZ
V/L8vkfHKU+Iue4xSOXbPiChkAfH4pyoMXrkjU+XHmhK179NpkRYBnQlVIVnyeRZbya20ZyECPqr
bSBZKiXW0zwB+lPO4IPkYRjAZyRxuT1PZhT7HamZ7niDY2mPunpBE0htqDr1FObDr5E1jOd2v0Qr
55Mg5iQ00vhQ2qCakoVgJOj5WfZGuPrJSJihGf2LgRLTm+bkuW1RSPeV+ZLC1d6Ev10j2s5wZ6hr
biLmh0Mx3KZGd5Cqcf3ewDeSp8w8ajoDeJafoml23Vhd+mxZM7kOS6v56eT+RKg9eRPVNYv0TQsn
lYFTYd5mVMRlpAwwI8yTNQwnh0pxzhVp3d2V1kE1QXxpTmEt3gY62o1eOr0XL+SOVP17KiKHFVgl
7qwoa45jFbzWU+hsuqHJtplBTHonQ9Ylk6DMaSI0Xv0hllKei3/G/XaLnyRd5ZsRUeF5raQXTOJm
0cpyMyxttiPUlzzNRDn7Tgs6JNvhjZavGuF52lSTdiFbwqy5bT3Pvf5bBkwcnPRqWeo9tiC+tVl+
lxGQyTFFdoHmnNiWl8e805qzSgAjJKLbm/Go9jPYrzuudiLdJINitPPDyFiYRC02rXNAhsiCPrR0
I/Nl4Ean0vFBqQwTFxkgRXmaCp3E2dJ4aJrw5+BOhB80VewjxcbjqyX2Nu4BO4b6eKim5rM3V4Kx
EXIZRplnp9Pn0qDLdzuShBP6Nx1v35w2j7SjchfGDulq2FBErc/biK10x1ByW/XqXlsD1ERKM06e
u5G2ltfPGJV5BW6VzTKwMLiil5KxdDrdovetPeDIw34yR7XjrcMpIrzRAK2E+a3yzLDYNxpS7TzB
TVII2A98yUQie9PwfRC4sLJNfg62fXVINKwlqZtVwMghthGtdMtZODXPohrvEUG+DuZJc7mc5bL8
dKWLPN6KTwUEvMYtr6ObnqzChMghmdxZZr+zJvKrgpRdNZpV7s+ueeRCvSpA4OQxkD8aZXsikOyT
RgDfYC7kx9P5cKLWZ6HRpnda7U0WBqHuhADH9kmWShjnpHecDz1HmSk2Qx4j+YYU4GrWocqafcxa
kJWbp+VLjiDF/rJQr5JYoR+1YngBr79TU/CzpnAsFDy0knPE1Z/tgEtRTs4GxTG290jbzmX5c87c
W3TS29xywUyERnQKTZqt0N1MjnYgjf5C8udTZ+UTnkLrVVbDYa71u0h2rzGtC/dU7TAn3S7L9rnI
XnTd7NBFLrpnYGOsELmOhVw2ehWatIRu6SVuRYeA+orBZLMjxel7cPPTHDG0FdO8naFg5s3vSoVH
Ox7SrWySy6S6Ny3XMnTFnyzFsTFQ8G3Ry+C513D0A41I3FXDXWSX3gBKnXhVJJpDEogtJj7GWSEZ
V5kKnjUZqSMw83BT6tNWziYZoUZHbUlwvObKcVXrr21Q8qa04INQnMvUKndfTNFTaOPTLjH3dUvm
m8ZX1tQsAGeoIrwcxRahnsfNaMKfm2XasB2DcDwkp2KatXMhi563dEAyRLGicOO2rvg5O9jVkAvu
u8CMt/rkDJsJKyQ0luK1MMznNgxgnzMUilzcO6b+tDhQk52GaJAmhbeSP4ogpHzNi2MYhDe6tjDf
mtgdmtWOz2zBrHqB3EWGLydztMWLUXf9Kw3Qqzsakx9W5tF29IdJl/ddarmri2ivBK6MsnhCeOPi
oSrP2lCy6pj3YVYzIZ1p/pzCvc6L2qO0PcQRSUMNr13odvduJm6EE11iCLt2GLzSTeAU71adPuhG
u+LASnFOx0bNJiirbnoZlVtkVs2mxK05zqvPwG1ROIZ3ek3knqyaaksfvFGTjn7BZvzUVbuMSdKh
C1afkOQcIgrZc40keopDCCJLf3Ey3Ktt0HVHnUHmtoWX7qN0UidDy6ExFfnFib51S8htrGvtwbCm
6Ug+t+0DwDjVzAYfA+W+oI8+GXM93gI/MleB1IhYTj8nA2SesAoYVch5407aMefQZzaB4+eXM5qu
R0fxVdTd0SjlDTHW1ZJFXt5oHVKUA6NR9M0pw1Z9xKBL9Pkmbov0zLXOYPq546ecpiW81XRwJi7V
bD7/lIz4INVwozDgavHDhnc+cKs9TV0KkT1ye/lpVPOV/mUrAZCBdbkPubi6Qj4ojC6UHDkNEvs1
XTcQb0jtKwusWziCd5p1m7mHmMwscl9yMPgRt6L2t97OAFTSV269nENdehOjAGh7sYsGE/I7eAO9
q32+41sVfuCwf6ri6omEyCdhGLCM3AS5U0/cEMU193RDZxuq0fhO6qhi+PNItqpgwmTlFp1XPOdR
pPaG63KMSFKyhealNLNoOXSOLf3JVZK1SAdAE3cYxWDjYT1A+mAlE53QexavtpkSGK1Tj+RbBpTL
s8C2IhMSQkJj5gen3c5oZUXVMO6FNrQ4kdwW7S5dLRcXBX1UfbvMAzeidPcG2inOe5IxMqfmGGtZ
txYY4HTDNu+08iXMkrdOc78q1IWIb+etsSCxRytzX6Sji6OhCzlItft83qranzqr94PATbDEgD2z
1HKEgr8wDsHsPc9f1bBqi7rlZ5/hhIqtU8jS4AwnoRqSAdGIMXr99G4M6NCq3oi3dcM2laxxv5NJ
5CsDlCkVK4Zzb1aGfcN+Kd/UTMG83A6l32npJpEDZ1pHbuqkoQfLmwm/WHbVm8Y5wAb30MNG21qm
r+i0n/jOhbda7FCbLMzI826Ht/mx7tVrVONgs3ptoCfAXphqZrhLx+/YYe2DaIT+iQK0G81tUmLt
+6PbwCpeOincARxXAzhOnyn0vPYaaRa9VktjbZLEDDepfKbyMjwVOQ9WlEcbZTHobxHgElo0H9CZ
oloygCs5VEjjLHdY63V/yoIXN6N1w06UO+EDYsafpGcy/3OY2zgcU5Fh2l4avONBu5lxx3uDE8+4
4bVbEr+fHSvZjpFzWBNI0UWbp1A1g2+wgW+cIt6kGlKvZZ1cLShom4ZxiZA2vfrwWMSsNyEr1d5h
N8oKT9tY72SMBz5aSKmaWVJntnUUmHJ2SR3gzIm7Zhs17kAnVb1rozFs8zG/moHcRqUxPajFuDMp
QL3gLkxZGWL+4qMk3gKndXZxa7wYTN+2DpL1QFC90lUTYyydBkeU7bfc3s1hmf0uEmelTWxaWTC3
8dTtw8KiSkTJihxt3GQlpJOqjLd2YJzMTgf+goYd5xP2bVkuj0Y7PFHscNaQys5chxHQZG+EmdEn
N01LcjA+7cQm6qdLftcLAhM1V4cqqN51o3P8LEW2Z7j1q1Ym55SXZKP14bHqnDOrrUvR499yGV5l
8Mv+nA79ZDNndUqU4eqat9nL9FZ2v50ssxFHFy9QVRpeZIK9bDuvECbxLANelxChCOtJfdrY0CzU
yFRTrb7edhywSdwDLYCJoer3zKr2qCBuTHKROj1VJxFxbx/zgjaK0BNuaDtBFbhrC8x7cfzas/ny
1wbBLjHbIIG5K8WaXRK8hqXcQiSC7OtWQB4W+aqJbPaWGjmDee3xqXs9+p0NC+9bt4mYLVk7Nx9H
oNmNhuS79eCBHINpZs6lS55VnDO+HG9jdFa3qUlr2+i4ltw10d6wHmqzSbZaedAr+Rmq5FIRxX3X
Gss5XDA4dc2C4kVhJOo4XVIxsQyO4gcuM/JngDVxWswpMI6RKcRDlOdk+KEgu+VsLNDOghcb6Pbz
5c5Ep/e4uNOXyzTwQw+IXLbjO8iJkGP6yNiNKqQLG9UBYeHtkA6Fr81a/lCP+K5VCE6Cu/opaOXo
N21b7Gq1LEejj+LzOHFhab35VKBI9yWX4E0U0+cteGIw0m/wZbAGFeUTSi4qiFy8RDUph8KYez8C
nXAjLbFt6H9eQeLsU2EF2y7dGoNr7FzX+kpK07pE77XEUNnG1EHOYPrS4Z6cFAkfwAjlsavs3VIE
372lxJ0kKIKaW2+vmiAgCCrdjVHE+rOJhd+nSXzXq0TuGiuhoGvClyYzNkVgt8S5j/ldyuDGZ/mS
3aQVpLQMn5IvNPxZEKg9bW3px9BobpbYvV+KbNzIMneOtpZQLjIlCNDq+FK3jZeomU8IkOJPUen1
JkvR2XROc2dl9XbBvi+RhHilXliejni8KMenMK6eMWLkRzZrp1Jb8qOQOUSweTvJ4TlzK52yGc1A
Ub6BaYAG78S0vGPxu0TfnUXmNZjThwl8VyD9QIBVSHiVOvokalrgX7Bzd6q1f1sNM4opzbdIKKmO
xcuEV/cO7cd5CdWhG7PpwNu7CRPrMTDCcmNqK9TEfDcaFN58GgCUFMMGkVV4ECQU7S2n2gdjfZnr
/H2KO53IJYbyTtxjvos/nLiKD6EDx2Jiorqd4uUeC2pOl5ys53oLB0TwnvdxEWwsg2Hw2MEciqOz
PoIYiDFc2m1qIO10NXK0+cTxriKWKiIiOAHXagHxr2EWY38PYbT3j6PiF3e76rZL0FBN17i0b8NR
3/Gxp1MancckghnYrZqgLCAWSkuCnRQ9YSDMCZesVFROx1mrkn2/QMuSRbHXoul+SHtfp6Iaq9lm
Y4EJvMHYW01PCjTXKuAg2TCxX5CD8ZFkqovIrdg7AhNtMM+xL+2Jj3+lnfUvm9XGxmmIZUO9RC9K
ss1WC+ROm/CuhCavNZuMe9wFvjOiBNR1HlkFv0UTVUcCW+9bmDi9oktOSoFQF0aoBmnTSCZfLPLd
HtUXknXB3s6+VkHxO62t05hZ48ZsKj7mMx5gs5yfXEsOO5njeSqg0qDuZykSnBonDp6LdtoPasZ0
0ZFLYS4XixrknIyMz7ido8ObjE02xEdj1tsN7C/d052aO1Y33hC0vK4emhP66rsiLoxdW/ZvsQ5L
c3BNbYu5hT2n2WhetQoRqwk2CI56n0y5A8LsxjEvNh/tP77KddpDaPr9jL7Es3vgIxUxEzugZzej
rs83VBQ5lKVzPVLai85PhP0AmP5X6w7v3ENjwNRhxDyDk0fqVGFJxFC6LAWCbkqi1umGIx7g2xI6
H04U1tncNDdaiNMMCjeoFFEy3itA+iSKZQyVleeWvIJqQkBkM1tDK7yJakzKCC4Bs2tWzhA86y9p
+pojQL3tA/20BEQOomALt0WioYGut7lbinfDms+T/UVAtA7qGS/2AjJ2mw8su1VD4zdWy1aNATvG
9qBW/aldiA8tAH/i6MLYAENXm8i9GPVI2FM1jV4ujN/RGH0xvugPlpZ/SadGDpDBOkKTuw48ai6t
7r5uIYJ0hDluHIVIkXEotzGM5A32R7+IJeX7iKV8YnPrOwi2p4K0IlXyOcNfdJCBTA/gZiM/HKwv
li8dmkFnZyr94KieKY4RDDt3S3WH+XzmheYmuvhmkr8KMQ2+WZbzbkZTBBkpFRxNlq02cZ5zIjrY
6HvrqptjeMAbPezz6mS24QHsEugJJ98zRnxVRobjw3FwJQCMyubqzh51jkfL2ll29M7yBxpedIuk
i0n3K/o9fu+CXisZuteqCN9LS3xge5GgaNEUWRosFWhWAMOae1HDrelEM24hD/WApeKyDve1kaeb
vkuRM+qNXzvigfP4JsFVjG7sPV8CsPtRD8u133dNzydDBNVJrjSCRN7n+aA21Wgmd86+n5Krw96E
T7yx7EdeARsEaqszFOiW8UYILt8SFqsxa+at2SVPecEcPK2bF8k49VgX2eNoF0eEfizPXxm96yfE
YwAP+sbwJ6xMHAgx7nlzRg1mQNLRTfz33rTMb3GQhJcCV2miy5z2KGZHhRG+s7s9aThsOIHgeECV
GGKss/JJPQRYRzdhbbWbbWeW2rZyKziowzHP4VjEZfo+pysJanGPIlCRP2aEV+cMKPSqmFnTtVub
PKe+NTT8mxX96cTzXP0Z2EshvluHDjVJB5jU0Y/CrLEcCUztzdCgFGAgY7bU4sS7F3ANYAblySW3
03QrXNcGwP20tOIkcYJ5ElLgBgtCuyUVZm8yqjs4nD5UQmonWXc2SBXuGxNx3TBmTzNz2aM7oFNq
ulR6RcPWMa9IeiLYtx7H6WFk2ta2tXHsooT+LXY4ejpAtrk4Kc15qnQkP9yLlhOyp9cF5Fec29km
QJ6DFQPUo91x5sX05/S1ktMK56XbKn63/FuvstdWUYamqNV8KqjXxbSuiSiNXa4XHIyJig963T4M
yaQA0M0zOCLq1C745siWR3T2FAQN3zqhpyNMdkQJ6PhaAAdAr0zG4m1/Q5GSXVDNIiU3ah9gAbZt
hqezxUXYmPVe6Toeh/ikZibSaVpcwxleFYy9V+SsAZ/K4KUPmhvJhU6xQfY7Bjpubwg9TL33MUsb
XjJYCL37k0xbASpmNDZIhJJ9s5Tfqo8fHcmsN8gUQ5chvCnLyE8d0dwW7EtsUbzrM+a9Ogk2uNaM
GyAcFA+oycpqIA88CWlkoGLtBlCKnj5aJ7lo9mbAv+lnQ6cgTiSPDEmtA9VcShe6M+Ms8pcprjgH
B2orw/IkRysTZ0Yp9tidGCS9q66sj3GDUTWdXZcG64RTFNK+ixPfMrONPfX3dsWYsHXj22qgUMpj
ZlrlRGiNq+6TdJTHtKaHqbBBm70D08ReUReAeYykftOke2dOc78z0Cvo2XwYNBJKnOghHl+Spf9Z
Ophyg47rv2oRGrQ61p01zna4LXvkg6VO6c8le7bYQZVRcQ2mWPOXtj8yw1YB3WbXkUevj/3FgOhE
YP0sTShS82CDurFhzreJ3CzaDAG5wcJr0tK2NJ6+QhxJ3eJlgu8BgRCzlkuwU6jfOOHwmARucGQy
blAVtw10sPEhEmRKTYO7QbnnxVXwEGbVvlEYC6eSoB45abAPON+bBp64A39hnrPUB8/E2DFq7kh2
3mZSrpAEyszUfc8dizxN0s1mrs7Ybog8jyNUTA57zaI+DxkTjQhpa5lZt7AH17EFwvCovuW4RMcF
KL22DyiAH9ykCC6TTZBu1XdPJS22Zkw3aPysQxuGhFQTfbDEg486jEN9Qb3T2lThDpsJ05S/q9Bh
UivMr/qilMAUEexqDZhSJ/nsCVZxBBv1e8JpIXJVOeuGGMR1NJzLtpPepE+fTHxGsnE4RJw2uplS
YzmmIYcPholsXSE+9yJ4R9a1j3R8zq4tgt2ET588kGdlR+cxMV+UnOyDXdmnyBCN367EpqLQaOdZ
lRlkD+xaFWQ723ZwjSBTpYfb1kF3WnrDRiHA/RLAFGgwZYHiS6frJitoVWiCWNUvd8q1xC0WGgLA
C9aH7lrl48smcCjW9nEqTxEL6WNTt/dEh90LXk0/seGtNDLxhVpLQ36Nqas2HG1PzTQS8R1/aUyX
ab9bLDR9+jUIwu6VWfMemdWhkKHwTNW+s3gekffSumQG2iwmXaPbwsbDJiMcxprTIpPLMBK1YBbW
tq0HbTd2W7bcCA6Xrqd2dzzIuhRkVvGUTNzY+ypWvs0FneQM9HPC3BTbmoIaedsNyaNdBnTSOdW1
87JAu+mxgxzrcPpexq7jzec2+5w6uNAcePJhqYiYpi3xFgxOFHWodehAi8PCDMQ52FbxWxI9x/ox
hwFkj4jP8q2w1BeFwcNQC1BAEecfWpRvxl4MrMLCeLDShbmYa8ubknsAN/DAS3Ok8DlBGw0RJ6aN
1NqgEPBsp7k2MeFQ7NyWsx1kv0iXO2NTQO4NGfWV1PkvLELDsTNsuZfV7LmF9ZK7mb2BeHB0wAU7
sbhLiuo4G4wrU9LrZ+R3Y97ZnyybfpuhvCfLpwRHkL/odpn7Wun291k1tnsd1bZnGdzV4WDlfKzY
5XSswLlMLw4SXEZ7NpEf9uglgr4qBODmuzzhxbFv05GGxNEsdP/osuJGr/YJaeIzAnfQpq+x0E92
1L1FM4pXJu3Z1i1tQZEVMMDk2DTCnTbKlg93inENRelaWw+GgRKxuJ9h5aBQiK+pRQAmIbibdgQf
wqq00BOmmQGdQdWNTxKLVDsfM5n8RpS3cUZxNgw+y270NTcEy3K46ub0Ge2DoWcW5trfCK7ig1aK
XxbpJVvZYUPFwNOG/audRu9EutOg4NfwSDsisijHAzGel6K4qrz9heyZKRheDCSZRc6402CNri1Y
+E1iAVj+cUl7haPDIqzto+BNSXD6L4GLgLF4twrtXZtehqJKNlFBV20M2koAWw5hXZ8jm564Xydn
ZHKkKI/ycWJ5qQ3HiBydQXNx4bBsBQjB+Qh1MUwwV08DFTNtrrcQRl7+ljK9SQH+YY1NEzbUW5tQ
WkcNUD4YV9hr+rGu4cmgwCPDC0mQJPC0bqF6BywsYkgYeVzTr0K9jHJ+WIodfMmBtRZV/WhrJXXh
EgBSEMEW0/qFwmHY6ckd/J2TasnWqW1qCjufKQZa3iwMEhDaUH60eXoMR3ywQmrbZtavGbpMXqs5
2zUtA6mEZXxcMFynFSVCLEpwRAAqii08lEOxzjuIwEFwec4LFiUuLhbqX9PrC4f2ear38RzbcOMg
okZp+AQTjh1oY3a+ckn+7FvBYjoF4gcQaowtMklrJByWThHQg6Gz7CpDMILMg7E9OpHFfKsM55QH
Y0LqmsHdtcICFdios/CYrA7UK3paPC4M+M3CfEHP58IXuUdfjzI5KolASNXRWo9X29a4Z0YWaNOy
e0C5qVBV5Zz9Jos8uGljhEpINuiO44SxMzP+u2BZ9hxUcCLrzNpoQDRILF52RP+htUAnDXL2i+rW
9F2xNHBs3uPe+E7ge/iiNd4S6los4WhilxDQUVB6lT4PN+G4o3nDHbvwQofGsCa6uPY2icb7PlZv
cXlaZHaS7YyQdgU7Mp1k4op6ouC85tNwE485JJ+SOX3M6CIbetC2tW3tTeHXXKau3tJaZt1JR26M
CD/bOxmHfI/j0otx3HkuxjSLip29gIPuIepfcmmzFFtfuj4JcVLL4gKSLryISf7qs+5coSPdO4nM
DrnzPmnsT83RkkerKu8cyJRHftKa8/02D331iIBbpV20r2MJaQ8mKqG03S0cVgrCNI23rdRek951
UOG2X1HDPoFzBs2c1b4kE81DnluK2y4frKC4LEIxb67yh5BwwzibNyMF54kIcexa5uywHkVhOjr4
HYz6U6CMQemA6ziG/BDHn3kpQc6qoPVngZGQN7mAPQkXijAaxJXddixIZ9Ry52fKrRph5Ygybt5r
pkivCe6gGWX0Xreh/gxpuWk5o3eM+t/irnKZaDh3KSzBxhq5E0N0kbQAnWNNx1pLdCDCqCSCnn/T
kSEsTlTxhpM3HEB0ta3rAv3o2Ed8rIw82i2Gw7A8su5y7kj7ueWeZ9JeZGmGWy67yKqsz0kWPrQz
gEYjItWwyql++uIXkPx9S2EV9Qbb12Ayz0jRL0FROZupYQfMqAATkdUqTzjsX6umH+9jFhEa9aU+
VtEDqbED2Z5gSZtWbGvsErybHDJ1f6fpMUz+CR/YeWpzd6c0QJPAZVC92FF5LKLqBKTd2ZZmVm3M
ShfHUOrfkybGp8gArkZqk4QNcWJEU+3EyJk2b/R4vM/kRGpUEZJVgAojaIQncqBgzYiiQ6xPOhrx
maVavkdxlPi2aydYO+DD2QwgFgfyPiflwG6VBdQ6lx2j08CGezuJySNgZPAB0Km7KNGOlo5uNrKK
e8Y33yjwzc1cclqzpe93qUTSpwfiPggxYQXzcm4KmZ7W/puJ+vCkUwHcaFLCthBIq9I5rba2QcEr
0s+ahI6exJ9QPWksYfyEZFPXXaMHrP6XFSNXXlP4luEjguTgUSv/hNWl24jbpg9WVAD7y5/sfYjZ
yZeZlRMGQfefAR0ms3MBpCJ2nDdJSsKaS7Dw7vGy39va/NqRzMJJfgVe4uU9ybtrKMsaGpIo0g9r
nd9N+DaKhPXPa07Zn3Cy9QHrP5o93auQ2df6tGQDAazs7kKDZFFkJ3l7zcrpFJKptKL9a7mK8fJP
q7o10vTF0YyPNS9mDbxYhoj3c2RhZvyqzI0ypo8Vcr/+MSrHix4Ef1j6NOGfa7ALUhDPCLrLn2zN
iUTQsk8ubgwKklQYZyRHJZzegVOvyU2FPv+eMv0VBZYZtrc5gaP6UL9xnf15MtP0aGYh/iqx7xWw
ZS6x9UtrJEGqJZ9rIII0IxoZa4ewxTeV+loshxcCmHzefru5BkNnNRj/M1DMBjacpcXt+sz7UPsY
K/PQjvFhzUEpSIIxq/GdIwcS52gDxuInMfvdp8Z8WLMD4Ic9iulxfeD6RDLiBdaHAZXzNKe7Roa8
ZIgnxRC8rS/kmh3SxtX3MCR3JlpWgyyENf9gMFDmMJUHAgel2mYbIB8EcUr/HZA2BN2trkg8IYPG
jnmZ+V5rDkM3G/vSbP8MGkPjz3/uiVhYv7S+WeMQ+HxgWBN1X227W5/lmp4zgKqC9wepqffXi2tN
1nCz8tONH6IR1wKxpw10IK9AFZYNyWGNQFzDLNccjUZXJ6evtotOBvAa6Iij18uw4uDGXnOQ1hjS
IGPlF47emgaxRjms18saDoUjCIGPfFwfZxBvsl6OZWc9ypCb9xrp0RFKEuXluUJhsj4ggDhMkZsu
2UtMDEpUS9Bs84eBsAZL/HUNwuvhtj2u/wIh6c83ZAjINPPn+sc1e3C9/tcs02gbdGInErgiBK60
hJ+v8aWlfRwZTc7ksASu/mHG5jmb9W1ZEfm15jDwolCfeyIeH0FB+RrY/oCgB1yzX1XN2Alnqd06
X5GgxzRd680lEaJR1Sur7dqAkh1FF3BoH1jnP205/mpIEAm4rhaT3D8Ghjr/X7v6p0G8WZb2vwA5
fcqKF3TJ2UTq2Z1TBF/5AIlpRkxPCgghzA82GnGjMz6HNd4tWzTSHMybmpzf9RfTAmQKpDrjOfoT
7jsfggFnt2t9usRF0Pd+rjGygy2YaKujbWW0LOX9Gpa5PmaNePpzhnUQJIdJsJzlyfz46z/+8V//
8TX9Z/hdYjiCe1u0//gv/vxVVjNBT1H3v/74j9v4C413+bv789f+52H//pf+8VTm/O9/P2T9Qf/z
N/jG//rB/kf38W9/2BZd3M0P/XczX79Jtun+fHee4vrI/98v/vX957s8zdX33398lX2BUej6HcZl
8eNfXzr++vsPpf68BP98BdZv/6+v3X3k/LV9/9F95x/Zx//+K98fbff3H4w+/2boYKVcR3NNZWvK
/PHX+P3nS8r4G2UPM3HHwkSgNNv48Rd5E1309x+68zeXqYShTE05StMkz4FlzJ8vyb85cn28hfRP
pw6yfvz37/5vb8//e7v+IrLrvmSz3v79h+Fo8sdf1T/fx/W3s/CtOTbPw+HJmSaiHouvf31cYSDx
eP3/pGh9BwkDnzjdiVUt61Cv1tACR+OVMQSGPhpjVzcPuShzFN0ATd0MxHmBQqR0jxgEweL3F9tu
7uL3Qqj42KnlEmR3BE4eyjm/gXfyaWbuI5BFSFt9/DZcgtB9pbEE/IEccc28SoriLlmp73hywq0I
Orou9AQRWm0GGIG7dSZ5Km3GLiYirWU6E7qY4dfO6PFnI9hFOObyaIz9cmLrOpC1EdVDsmlKeg1w
Lt1mMp/DsDxkId9QxdT7rFkjFBUWg/byyZ6t+0V/JL2RO0vfsjtcDWNBt5ApPx1E+GzaxVc52u9p
zD5MQ/QOx1gIsGNdcHWrMPbKLqmRMmSvWtjimRgR1lbjHg8iDYxRftIwQWMJNwG4Z98156tV5cgs
NJM6u3YgpGPEsVA79KEst+yU/y9z55ElOZZt16lwAqgF8aA6bJjBIEy6Vh2siMhIaK3R4jQ4PY6E
G5b5q6Ly1//kZ4sdX6bc3N0ceHj33nP26VxLk07NPPwcjCEI615zFl0BgUMaYtmZ+9wAQtem+tMC
EcxUGmqK8T1MOZ0hfjwNixwMnXa1y1i/iTKFyZT0O4BZwMxH+XdZ108RVksUD+BQYYP1K7vfBDA4
jhryF1WTFLmZaiVAAHEpZXVH82M+De0bCjmfLo9yLg0+AAqPlLATyoxoxJNVrxqJJDrdotTy406Y
vytqikKoPxjDDE9PylFQ9LgPQCYqztCAjbbkz2qoR3heVDaDWtFSyulepESDEtSi4KSBvxFIlh3v
kdCuu5oZJh7IOsU9MLHmJ1rnTMhOwNbALbPt13iCZ00zCpe+ulzmXAXO3jUf/ctoIdTtFPsjFzFO
NGN8n0dEXVhsU4Zcu7HogMYh4cRGwWgPEVQfUL+rXtjMtTsV9VMi11d916ua4k3lb/Bm7U1bP1H7
xSUlCXQTGfdwWOM43CLykB91q7xSFhD+R7anY4zT2cb0Godjt/HRz8hMaGLN2vOgJ+NBFAwsU6W9
zqV10+IHJl6Qypx6k6JM2rEjbqJqwSdRiejaWpA8RxHNzP4ayVjEVrchkQyLeSWR3kG2Era3eR0Y
LjhlSBRbRf4DsDX7t6Ltva6Nnyhbgn6bVJED5MUCR2KjpJ/4riDxhtkFZdZDg/jkWTcS3Agte/DB
8uiuMbARsx/2SnkUteQOofxsURYD8Qvb/jMqksu4bXxk4kWOG9C3ZN7WK8BPLIAitBcC2l5cU2vd
zZhY0KDMGDJGMXSM9Cnp03LHWxVONCSJX6ftZ4j8hOm8uGB8VjyVoY8j6vW9qHsn5uB1bFwlmtr7
RkQZUMn1U6F0TA5aa9hT5qePqHhojuM83dOIOLVpTLsERsPJUMfcnYhp2KUdKVvwZOmmU6Jw0HFe
gZ5J0Umbsw/GkWEEMynTmsPzJevHb8paPXf5HODDckOzICt89Qx9rH3VBEpANT3mCvNPrB1LFg/g
taLyZCfDQR3sb1j00YdkIgkU4EuYsiw4su08QqYh6R6W3j7uMXJZ4K4TNaZenMOQTr45+Fvb1RqW
mxFFb6GBTFvlZHPg3YaOHSoYbGy6Qd3kRkuMWYHhuDZIQRtq4thmY0LzgDbAUjD5sRGRhXGF4Vws
QULFiWekJ1rLzn4us/WDdYjgvojRfNmz0uPAZw8JE48zdHhKkSOi8cOuAGbyIASxGIU9ghSAXRdN
dGxLwKYJf+JQWSuOrfjSd3J20WNlvMbwWhRDTI91Ql95KRlZDlyP/GwBe0UiiFZgkd31LOeDCOfP
kabYvo4i6aGWM81b6qR0FSt6HlLQn4wESMEBPi0hU3pLspVFV6p/9tPsJipmRtsWkHUH8ogw0Zxa
G0/BCJAvatOPkJiSU5X5gjhD4Adqd5EI/OF/koSwIwztNFlT+NK0raPYC4XgKn7SX4T+VBo3OWOG
E8WLtNN1xOBcJ1VaAnLmM6hDzQxAAMSHgVcUja2MCoO20eCutdFC5st9zs4WR7uanWnYAbLsiuQp
0uTRq0r6cKne0nNsF1eVFXVXa/riREpvv3dz/oJu0P45TybS0uprmaz6KYuZLIddJs5Sp5uXJEFc
CqDkLcS1fC7U4tyuGbB9C4pz/XtsIcTdKJHrPOKYkwc4aal6GjnVJejXh7m2D0vJUDhZHteReF8s
k/EhIc42LInoLprjvJmB5hyvMO29BraBkQVa2Jd7VQXANxVgoWDkcO2KnarlM2owlOwaRb8lhf0c
jfS1WiKSokF7GxBvODfgs0f21I8SAKtuVAWlPzL2WItaljUyD2C8HetMf1ZMtTuBOrZwLDPr10jh
Oi1SHPmaGc/nBjq0HtKeTTdGYMa6eegL+b0x4tRRzGj5YtBR9Ur1VdEy3nXyjMltsQbnjrxSraX0
50ZDNzaoX2LV7CeiaZ5RYK7XNQcGZ3VgazblFaX54i8RSrJ8E2IWjbU851b0ppTFw8h5ftEbzfLz
jGJL2MwrIBd2pEFhgZHC4yxNCYJF+HhqBI5u7C8pIOOFPBTfXlJ0NmBkUYvai8c1CySnZLa7ihjT
/ZhYkzdUq9PEoTeSiRPgUH+biZQ+5DFHiGTMn+04sV3b4oygPABRJ6HMnhTmJ923ODOBoSfQ2iyF
OJiqZWVpIjhJkAaZLI7dNe/VmpFhy5gj0oBNqvhiTDonJ2nQfkhJPT+wEeOPgHlqmMsV6+Xvq6G8
m4j5g8RqXWm0xovWp6d2WUjIkdXko1VR4I8KAnKhQQu2wzh9VDeBm46L7Vu5MM6SR2l6DJsMXwRX
FdZ5/Qk7QA/jdtJpjb713TK56EbifVm32TnuuOCQEJicOEFfOHe6ICoW0Axp88WuUZyryNZ87NoE
uqYByDXriEuHzmsNnP6kj1xg+awRGJGuOi1S6JlLfMVo+i2p4yt9MmTtc/aSt4bboS7dyXb6AIh5
YrQXX8jZSA5wzo7I+FjLC3xdcJD7xADdiRHYjjlOLCeKZ09v61dQBLdaU49M3ADtZuahRIWQ4o+3
STwj5sJVZ37vadYvdUMkkNF8rxpxMI1wD7Ai3g24nBA1h2j+V5utkcVcVb0lqItRY38vFM4aSYW2
IcMGYIqRMKDEGlI1CNV7uosHs30ewo6GluZnqw7mkTycZUUwtVwpLhyjtjmBzZZxRMpZ0WHQJcLj
My+xqmMFQH3Vyy/JUP0kXZAIHK1pvWHsH7NmGc7qpA+e3RPIA378bITFmbqeMjt+QTo8ne5f7EqJ
aNn3gBnA12XOLw/eb8aVmML9X2/+8V3tyu+oaqr3y4v+eOavr6/ChJ+iaslwXK3f7s/+8VBd9NPp
l2//5dH7q9olNQOFRbdamu7YbF/onXXH+937rZVeyC+P/eUlSVzM+dZu+3evub/Diq+N5PT/6G3/
r56m8dS4WYfwlM15cRzB3h4BZLHe4pwt/7j/j2fuj8XpHmlmGLSKxVimk5ry+I9X3G/dHxtygbeK
qbPONW+nQpU9AFD9cf8J9y+VCiOW6xE/xigmXsOSXDlscRCuiTDdij96gm3dHCDNwTMbo+po6UOU
s1f7iqaoDsZl/fNXHLbf4v5WoW28j81Iu3fh5KsmpTjaxVwc77ck+D6Q5SIC6CvifRRJU473L4I0
JXca2/f7jypamnehGIjy236oBG7veH9CyqPOGSUESfLc1scYuw4ngkmnFDdHUuMsJevjfuv+vIpK
GxD39uD9PmK2yR8sLrvbi395i/v9X97nH89X3ToHXZqHzNwgWsJ5rI/IJppj2k4kHuN0pAmHHyHb
PoDeoiW1z2uYdksjb75z/qVtBM9oV24f8/3+/VYrRSPBsMRR3R+7fxFNX8GDAZtX3P8dorIURxvx
FBeLOvqt4dw/g/sXoF1/fiT3u/ePCSwpUrx5h28kBzTAB3f/cn/uH3fvrxdJ/eez9bpdGe7378/c
X5gqCy58hfgFFMtRjI5Ewn2ASdy1W0LdCmsXLRAv0kl7toERGFlxmZoQusy3BNFhuY7nBhG4XCqB
aloeEFCfWtKXQ0qZTHJNm5Qdrq9EJnABv8boCuNKeVKGzm/LCkkaWQXJm5lhNZZtxLrVkdZZUIvq
W/ooA/tv8aHYsuWB28PI0fu9jklZYE5XkACDKthGerTpiSzP6vHAMnhDagWd8/eo/L1DQlqIKFjI
utF1/jrSMuvI8sYo3/6R3hIPZF0qrsl+DlgWJsWbqi0O3PBUHACS7gtSU1LSXmcPI08IzWeIkMJi
8GqbT2Hrj+P8EcqRi9fYJ7fqrA2mW1adR4PBKcFTGKI4kRx/8o20P81p99APbAS11sPCE5hFyh9B
BVO+T5GgHdudJk331xDikaH6lbDOMGB9o1f9MFV+zMXyMoTiEyD3eW2/walABhOfIRBcuaDdBkzy
uj6DAxKc32ZAJgtkmelQmvBcyClXFtVvq5mN6gw6ltCeeSsJruPIpUTaz0r2JE90VmkjGqb5FK7W
61hUj1aRH+qY5D/qx12fjM/sgy/MFG7bHyDmN2YclZH7q2yfh9kMqmL6meUKIHbttbVlFFDyg4qQ
sc2owDICvOL+ie4clkyNuOOIsNcISOmwhb7eamu41MmwNwBuI0t8GCxXruJg7htPnjgmE51/06Gn
GVMdNGL9UqCQ1mUetaPe5+dc6oNcUr3aRNGM6X8cJifU+qPZ12/RMDPCSQ+GjM1ESTC8IRXHtW2k
pyRVfQj9+14odFSIm1HrayavR8XKj6tUXmym4LJYT9a7BXIY3oFXQmWX9Pe4ZNojEQZphRep0N1e
Nk9apz0z7w6qqsadRo0bLScqnsuivUpj5ieWeuojmfyH9TakCEUjGLnkSfYg6MtvcTJ5INwYS6PU
GbzQXqEe84+RO4REHsopf4W5PejmWbfKS6vlZ2SsgTEkF0Ykp8p8WQTA/Qm5fWR6Wka7oUtwtsXv
KN9MmaWmX/JgECoUfvVYV+SVWZoL8a+UNIdzEOO2aFBHGuuxnegFkKUWmqcReIYpoqdKNckkekPx
oS5agMj8bMJbJ5vJhabq9N3gRKA0NaZQqJzkMmLNTH5UiXYdSy53lhH04WvWFoE8WZwGbDXn5aRv
3b2xPyLv6xtxkifzKR0GEN8owkm0nNXxylT8SvvgyDt/6jPhD1xitHk6h3QB2bzss3h9lDrrmG36
XgIke3CZYyO7ANj8ug1GAWJi1g+6stFK+jcZAKDcmE9rLY4pw4q6Eke8II8wFp6HaMAFW7LXgo+N
T6tmtSoj2KYVRekAai27ZuX0zYx/X3ucqE2FUbc7Dtmej5a8IbpIa/QYD+MnvLqTCnhcadBn9hsd
VX5LhPqZq7MvJ/JlWhEF469qleopl8PXJl4eq1R/t4vyk1E/BX/o99XyLo+ZR9uSuCMZRU4VtOZ8
ykoE+jIdOsyUNQloVn+TiP3KGNKY4Y94Ht8seHrUDTiYSCpPrGOJ3FDVg9iqzv20XEYzegp7Pejo
hYj2DOrI1yaYWzkSS3092jWreypeMql/YPaeput5DvmI5fK1pjjI6MDY+opOm1JD5UiSlAczTYk1
i/yyxsPL+ZZrMcQx+5JI/SNukkM2kH2K0I10nGs3GxgLzCe2rw+hYr2NYfgiQDuZUemjR/OJL/HJ
ycLzJL1syYFVgzoitD1BsirwDTcioTkr7AO2dvRTZsz6ll0WBIhPphz7VR8fK9jQ5PjQGCW9sozo
fVtXo1T9NU+cIe68IqQhqfsxW345jUhNmon3HK8JrOYhTC7plPm5pXuTTQCJnlzAl54WYdwkqXzV
oAnsthAok/wZxjSELDjxk9a8JVPjdAaFHh5gWc5doaKYD3NfXiuUevY5nz+ldvQnHFwEPtWqhWYK
Xb8qu/dDXMveliS+5XW773I4A9GBQxID88Aqg4p7JMNZgWIpLxfyZINwXAKZIFG9QxyL7Xo1gaTP
aMB7ZkglgS1b2IXsTbrh6FIX9M9prvtpWew3ezq2i30RlYfwAOX+NHXPMHHJDjGfQAxcDGPyKrv3
M6RGYBT3vd4d4Zae5pGYmRK/aZYcBU62tA8/dILZRZR94FlGJlYG8jyfCjPnmMYFbBZPK7DklI5i
ZgkXLuOlzD1bPTXpi6x7yRru7OnR+m62r1MGB9EFT6lPBx16dqQRcvvVkKEyYaDkNLoKIAOGpt5K
5uQwHjpFuYGNfcL+9dh0+UsyR0GFvg60o4NgSpugA9Z+hKETVBZL4Bi/1lb1XhFJqmBuDWP1rCfr
ESbdSV3Si8V6siwDiP6iu4hK31eleTBRK0xSvNchQiqo5aqQHBu94khGXZGoCEPxBtdf1lreoiZx
FQgIZUYLUXJVYw5CdhOg9/vqnBDV1QcleThNdMmROgljeIKGxWWJLaYYj4aW3HTx1KrTfsV5X1fZ
Ic+ER/rUYVJxncA1mbsZejrSVZnJApw9QecyZtWHgCiHD3mmewvxObMRVGP9tBnyoyJ/ENYzeJef
qX0TPck9ZPngHQNCbzlNvVfrGX34B7FTOzmWoSG0nhWTC1rMJxrTC85pLgH7iakySk88CDCRlkvd
imMzESQfNt+omnNxnBW2XaQnWB4hGrCatjUcegRXNLADrjFGx7hEbAkTFKnVN6rJA2blLO/cxkIs
U6PzK0gvnH2A516YCPrptCstANkZaqMcbJ1IyYlm+4XlOmaxGzYTeO3ba4cY9bsVlU6qAHune26o
uoM+7yKHLf7xCW1a6Fb5+qC6mgnZSn80OvlkMqOp9JCcG37RkMI5qtyo8DAoPcAPPs0Vw4dl/jGk
65MhAaxX3tKshYqheNmwvCTGejasDcEp2MgZeJHkUyxlx1bYNAL0AOTfQVtNl4yzAx0w2szIzcRZ
9O9lX59NLWI9yqgl8LUU2l5QIsGs8EJpDiouja258Q4fTVRCZUMXGy1HBOcfdi1qkBv4fVcRlSvF
i88UA1lkCNks81SjcAR+LS17ngvFi6RwgzSD7GXzHbcODafXQZCUCVWihOhDWjJmgNe16m+zqD9m
ouWs0KTfGbtM95Cebh73r07FYS6Q+lLwNFwX2wkiNUlvMZh1K9nULK7JyqEoSmDpymubLqh6F5hO
NT849KsPRR0CEUa+KkzP0H6nm+docnGGoXbS0uUphiCxRvOZN2SUEh3liFMlA2yScfmcvK5gJNh6
Ea4bCa8s3HpvNtEp2ZPTz8zMDN2NY3VPCweHVk92YU1PbT1g/3CAHLkN2lt6+UUGld3AWqTN4Hi7
DbTkErXq6P1mIEucrEaequhs5YvDuKE/oua14mI0r4ekG72NlGn0pTeX60HDzlebGUeScU7n5KT2
jKtKAhXyfdZj5pVlV15Ndq/x8zxPbjtxjeowHE4p8gTAOIrxIL3m0KFjSzmiWKFtPXgDKZ+6xh6/
C1i+afaGzkY1lOZjX0m7fhy9FTVniT1imhtn4A8vURZBk9ypwGdRxmqzdjCtk465DkLRISsRy+o2
QSGYTfQD6zHMXsudma+JTejELxjn9ZFYjyCy0LTPe9vGbJmDzdBQJwlEkPzZ+SwYPFQB0T7H4ie6
RDfsbpi590zCvA6LmdR4wmz9WBqfYyX+AM6Ac1C+NRbbBja3Vc0qTtVYZ0jPFix02Oh6EiywJEN0
2EBxuassLzOwwUZlFtS1u7FjjpZK5wEsE/RlvsXEq9o7g5kfFixJwr4sbR8I9osK6zPhakinU2/M
Wjx15hlsnJfrL1E5fw/D9S0b7CNe+fe6eBi28kjWnnM28ENPXxuKYSgvN7IY9zMGdH0Wt0qktygx
HowYNEIj4cniBMIvWOFbJU3GKTrSFrn8CU37kpo0MHYN/fNW0bxQX9n5pp5ka5BpOElDIufu4FLD
y3DCI04Hp4EJy5IvEizZdsyRcbFL6lnbWQHL1HBSLcG+EbvsUc6tOCktKJYmueho/XJlJIhMYSxg
HKpm9Dq78yiB4kT1R1L7atH7dZcdcfJ4s606JOQ5SRRBiIk8S50pXIwnegG+KGE/AsQsWZq1eHkR
JAIpikzECwBTWXdLlGjFhEVTQwTlDRmhQUwNUMITUMOxJF2GVThp/mWpWgBCMlgH4fbqsk9KYrMN
ujKq5oMnuELQddOaDmo7H7Z/XtGD17XhS0KDq2t0fbyzubV3kL8kG1hPeohqNRCxzQW1h0ZFcoZU
ego7/XAKQ+/e/AHuk6JoYYRYAQHjWk70+jEpCziq95v3L/H2IAnXlmO1aEPnioiT/VoUvP7+FFKE
bfwQkhFhQPvk2i03uF4rstrKKFE9tKbevf3xl27IPx77V12UhCz2buAXkSyVnTfDeick4YqhXPbV
qmoGtJru0N8baMiC4FlELJT6SCtJWeqALc3sdZ1wR2kwvT86bKIjLviP7peNeTKtKouy6d96PveW
zqhTvOPIQ/BZSYce0zNjJf3ak2oeRG1nUWwU00dkytDhzHq9TBihXyNiwmypGT/iyraCCfKU0+Zj
8ajp/Rv6c4nGDlsirZa797Q+sW0LzytRlbsBhuyJEHfM3sbYfiSFxIEZlai3t7sxw6MsNpS3ZpiL
SxfDD6NvxeNgsh0UYHlwf1kfCc+YQ0+Aa9nP8TC4rXyjsIb1PPWfNhplR8qVLOhAtHh4LVksmEJ9
mCu62dYKYqrBG1DW5FXSIseE3O9jEK4OuUJwUjduMBdqCxit2lPW5exXDDxF0RQGowV6BX18cq7T
MUDIPD3LJZTOPKq/J6jZHbHanBTFhDe3EDOXuKuuV5lLtxGJMF2KPEED3fAXPqIufM7QRyPLZyE0
FDebZ+lFW/qfKqb5Czk/qlPohdcilPzMTWvcwoXfptyS/SoHoz0XI3lVCiGPIeVqr9ROr4bnQaC0
1CBNGvzdLHw6Dc5YoTWa/ciWtxFmWmQzqzormyQFBMGuiWCl7pLOw++9RZFMXkm9s3VK92N1CBWG
pzesdVNz6FHfQ8xbpjMac1pXkLaS0sFNfKhRFVQSlx7BgmGrBFqW3lSpz6uxuLIpY7DsmV/yd496
IFfwieuSVtkSLO1lRJGRt+lpJYO63GQ56XoQQx8kWLZgVO5LnamfKfbbclU3zTFPH5HAMTgG7LA5
eXNw1CPHgi251YhfIh8CBeexSjw1cbgHufW7Gi212h2Wge2K4tsz5VpZHnLm/7DD3MzUjlNHsDGd
m8QkUlZu3ZGZCs1aWoGLX4ydZ/40qMaZrVyr6S3k/Nb77sESMNjW6mAWAF4Y3oKCdI1kccoWGqOM
61hKSGCKsT11ThV9iX72taYCXte1fkZoFgJDttQu3lbeu/xCdd63CBa+NO2BJof+WcCcYTyvLPTG
cMm7mhwYjbYfllOk0AVMCmfCCCrVr4p6qrULvnL+tUcJlATz2ITVKXZFQZPNrazUlV/SBYD4S2s8
8LvwMXTZ62x/qO0LF8SGDQturVSq98vw3EPJKZWPlEivNNUPVlSBvTHdfgE1v/zGhHWf40tVxTdu
wdtAndPyCIFvr6p+NBF6tdG7znl1TKrYryGCLrJ1LgmyA/CIOgg7kerUGPFX22SnLnbL3AdzLb7P
oEzpW/9OQaXt6FefVc1+za+TZp11vEpZfZvm9NAp/Qd7JPortBgbEuQ3ckX42itg0enf27ibWuxM
8a4HSCeKrzqbd7mvT0Auqo+KD3Pb5sdZwoequaYEoEcWeKgybU8kpd+ngCmZXqE0a0k+3VW0aonx
cax0eMyUlQmrdjGKj0gtObOlB2F+yexVqvGUoZ2toLMsNX5yqlAtiXdlYr5Yi0pmU3uy1vloGc3j
UibeGptEaSAxi5fhUNGVhSuIOH4nLwUbOA1MYvUiKo2COz/ocuMh4HyM1MmXu1MlbA9uUbBy+A9N
FtiF/Z62MP36+QQZ6BJXi49k2Oodg7RQewYbOhEoQWVcOywzmfBTtnzGvo39BI0MM/RipbqGpLA+
j8P3WoVE7fXt28hiGj1up7aieoRnwHaYdiM6AJkE1V2kgNC4mhJC181rdM0NwO275IeR7adnUm2k
6YCTUFeCXjvBu6wiZ8hfE+vTSj/H7GfK+dGRtlyXKPd1/VaSjl0uxS6h4sB1mu0m8uVH9t+LMr4s
7NHTPt/nwyu8K7LXOXHl0EXI5Y69ypRE7MhhaOf1MqjWGcZQzQ5jxKXZJYm3tRokoX8UJTk/KoOT
zLiOIDj0Tx2rdIt1N0WYBBNJNS6R2l/CyQpks7rZSfPtOAn5FafdF2pM5qPdtTbXK179cyXkE92a
kqvFOLTPLV48bcIfCo9kxoeMX9ZVoL21mc7RnF6J40I4UuyZ+zt1AkYhAeFnPeXQIwoW8m58ADYh
jeZrvahOptkvA6Ylh8Xxt3BpbZIqiS8zzXFmCdPlbxABjM4qfCENC0WeOjl5W5BBiK3jWuCCYidg
5j9s81xY+FrgBgGx2l4wKeye5kqcpALXEcswzdb8Yq+G+kOR2LpMtqQwKm6jU1gBBiU5KP6wgCvd
X2Hg5du1tqifq5lzxaplcgpEbp6KATGWqeLdyEegDT1TOkr00GD3HZovjaXKV81eno0pueaqZjzZ
QKi9RjMsxvN1AxYqDJbUbgG7pPklkmXWnVFrPgFu1jD2K+W8dmr0aq6yNy5mTexc82wZxrAZlX6U
SR49Rb0uPdK4NYhmA9xNrCtAp/y5TcEpJN1JnuMGgw6P6DIYgFnBPHh/Lh8N61yTFydzRQlhmxwX
c7QvpZpTFmy3KNTsS2dgBFwk/RsTqO8D23JImGtab6v+9lVGsnQiqjPxUit5sSREYETaZtPR2r7c
b0VkMhK8YvuDVE4zV/Px93aBcDKlhnY0lBjbFlDbfaVVP0ErXJRFlpCbauq53r7cby0VBDXS1ytX
byuD2p8w0K7HDGO2LdqQxL5wXNBZEONyZJPLUrb2wPOtEHdvnRczkwGGBd28PJlDJIKMwT/Q0al9
KcNo5EIjeWzt2pf7Q2wAgzGd21uanuq07l5mzcxpGMRLcL+rSortFjO5r/e74M9e/uvC738t6f5V
0f3fvZ/Vppvu/qr7/qcX/YcC8v8P1eHIug2c/f+ZRPyCOnz59t8QyCb5//of/7PLtntPyW/Rz181
439/oz+E44ow/iZkSwcRqds6qm3l33TjitD/huNQsRm4mZogRuLvsnGh/c3QmcqYTPMVmahcFOV/
ysZ5SkNQJ6McB5Zv2Zb4r8jGkZ//ohk3bdU2FEHsHMpxIiwVWf5nzfhiZ1C5SrmFXtt4eiOfCmE4
VGYEJGwKK8PNCtzJ1XL75XP7U73+q1qdP/Vf/GDbVoijF8LW4J3+8w82bEVt+l5jmkFYbTztW9r9
FpGQcxMTg4SzCu7CTlYwjE/gBqXSQlHcOU0E0j8Z8VJW0AF2habvmdIi5AWUILqjgHunxsVXugJE
TjDSq+NT2spEKA7wV3G/y9oO5ht6nRX60XeloL+KpMKI9Mciz16q+ntsda7RFGdSpw5dYbBjGy+j
0kBeVTxZo3k6VwEaQgdmxj6mEtVS43Pq2i8zeUKX8SIzJtxpDe7VkKZWVKbnWNSe3OVXm/x31uZv
Y7zKNHqUHxAvbmNrQQTPkSvXn0nUn1rMuVtQ/MpPEBuIs3g3xodCjhlHAkzKqsOSCcdoSeRgM7wr
x9omucyipDdfal1hkDgjAq7p57CITEh2O2kKshYbtT2SlrDEsdMxZBCqgT17k+udITjtJSK66L05
8yAdiRWghDEEu1ebGgbfNMTVomZnWka4aOY1gITml1L6m1ySMKKY8kNItrJq55pjTjXJaaRxrdlX
vp+XXt9ZTYc4P5/fZIoWlfx4c1ZeEcs/VABIa6Ug2aNlEimMK67yU43CUuqPJQhOJcwcU0PthF3W
aV+lcg5qJlAktpwVEngw4+/z8JqhJ9jcNcbg/B+OT4UT7K8nhkpZZGzmDE4OezNb/GKmaLqmIChC
YoZBduoAQHXWT7HeuTZtcNSqj0D+fjdgHBvTTU2Tl9GITrGdH0Rbon81r8kI71LPoeCVHpxGNyFA
pxLL+5p0HxGfR97zOTNGjiXdx3C3tQBJ/fyJwtbRE+EDcnuEPQvgtd4lxIYsDVihosqvsRlgaziv
tc7N70UXguXjAEuNc95Nx0UHVhMOjgYsbSDrccMUS1OK45U5/srJVFWpU+njrYOhW/bA4pThibxA
YqI1/SxZ1MFW6LRJ85DH8F5y3aNIhsCef5lg6jOSltEmj+wLiKZGETFxkSsGvdgp5uAMS/2Z6+1x
HWFrqwCIWmh5K2Mzo3goVPOc5vMtIkKeAvLZjkInz6VTqJACNN7ipPI1m5yONnIVNppLWDyYnMJz
LJhJtoxj5ssY/RAmx35R0F9KnRYOZ25nTqOEh5r5mZYXgVVCAWitM2DJ4//L4aBoNms0yRCaof/l
cKAn2RblZHSvrWy/1Ib9ksr5wWSWRxb1MrQf+Ox+q0aWMmW+JYyk6z69QNrHxVs9hUhCBOkx+nwj
vcCj93VOLPsgVxF6WIR7tUrSFcLfsn4wQulFQGtM6H/WaxMMGh8/aU8Msp4lZT61TRPoM/5xc7wU
c4nuBSmjydyBxCoWDTJygJaGLE2a8ErO8NREoQCdwbrVRuWFeXsM59TR2vS76opZPg1dBV9k+JDR
2uKTfGstshkGjd9vPlRJcUAt7mQ9wQRL5WkRi+uGkpNVd2RW1vSg5+ft31E/jGPppwvczQzKdm2c
SznjVK+CCnFxX3doyMcbeiMMIeOuYNAN5PCQ5sreih9SZSIhV/XKGq1Vr4DYbbETDRynFc7g5k0Y
2IyIpqmy32w83GSe7SQAx0AEWpIKNVU68r85Dl3tK7N02er+uBp3PZbBGiAojPKH//xY2LYE/25l
UHRNUbhe2qai/sVmlZp0G/Wk7l6NKPcr4wOxjQMezYvgXnVARTSpc7UNDzMBUkr5X3T0sc3woTbt
g5TWXi+BbJz5XLcjaMZBqWdB3bIeji69+VkCINoC8+D8qldgm3BUWyF8osihyQlfad/H6BEyLA3R
4b2zykBFiwOQ6Md2gmE28KB8u60xouC0icmrA1N7b237D3vgH964f3EBN/83dV/W5LatrfuLsIsD
CICvUqulHmx3224PeWHZccwRJECC46+/H7P3vVFjN8S6qjoP5zGdhBCGtQAsfMMbgxB6OLbgTQzX
BhxCXqVHWgWaQ4DHvKxS6ms+DNHyGEDDtUV9dEqKrYT8ZoMUGC6EII14aAcgQSFQjTgv0MbcRyhM
8R2H7CYsr9IHo6OXhI8P8xDBkQC+sdgTpvIrzNRuGZwK/SHJUKOuD5cXwno8e7UQwgiZQFDhx37k
0VCsZ6uzLSIE95aHcEV5AZV4txT6jsQBFNuS+4VRsI7ZI7hKe6VwpqroEa+AQDRFN139aTTQYIGc
nkQoglu/M7CfBcQQN5iDIPFDDVVWqHWk6S9kAbxi8ccm09+mun4q6vRBI4MHA25acf8OomJPogM+
pxEH6HN8pUv6MOhoX+cBakItdmbgj6CmWc/9V9kX76HWcJ9BxLqtwsdWs9u0SH9JqY9DGt2IuQd6
Gwwk6PBE4keHkwmeuz90BZrEcRAgrgNcBw7l3A4oV66MJ5TrdwDrn0Qyf/Hx34JwpMAcCp8p/iNQ
ErDbBORz5zH4Q2cPuAeNG2tiXWP/8B0BK8SxmIJDE4JL4UeAA74efwUHnDzLMP6MhKd2pHg1Sv49
x/8DLNj/TVedAMEFLrCDCPtu/lHLH+35lWb9H/5zm/H8f/k4D4WxBw4M9wXO7f9mwYIECx6HoNgk
Q9+LKEM4/IcEG4h/RZQLJvDvGd5SY0TSf24z8b+Yx1bmqgfIY4DDFvv/uc28XhEE/FxOcSsK1+Rx
FonLUk9tqHsFUG3VPC5NKb9BhwqVkLNxeCPpvQ74fz5vLbS6gJtI6ZUwKEsLBX/MGALU1VxBonio
Y0gyX27ldab7p5W19bNOZEHDB9VxFO0CrdFAJ8w3sOwj8Cy7IOhPvY6W6MmgRFdu9Ms1bOvfz1oM
piJqGLTo8egbQ15yDHz1kFV9vdxc7pGPK+5ZpP7TJStpa1O0Ga1AmJjKNh5OMKdj3Smii/pOgPoG
mzWNxr9CP0g/k2o0cIxlwDEKlRXqDttO++Xyz3B1cz3qn3UTtWNCISy4+nj1LXA/RaOx8xaz7Ddm
zrU+1u6fNZANJmorCPScQpxzIDIh4EVageKLiyVppisbsW7qkypqlrFMnXReRxQsQ9gsle0ITW0J
+9Hbq4YqsLY0A3boFK1STGCGDh+EhmcPTByDh8tfd4yTfedvcmUGlM2ak2hz+lLOsNc5FrWAM9HM
FxS5L7fimO41d53PhpfGWQAsOTjixAy3C1wbbjxYw3287utWLoAwWe3nvMB5FAnnWftKQ1cZdqbt
4fL3fdcgrX8/W0w+iOp0Jo06MbgHjMAwRCCBg18AQwODzTq7mwHoeWhRQ20hShZBmyUgWcbuacxz
DyqXHSAvCerzsDFYpMI7CgGNAQT8kqUbP/F17ej/RXVgpY05b6AczZGoACInKKo0wMccSppSeZuW
JAa3MYM28QEIaRU+Mm7K6aBoHizPl0doHel/tv9/mreSSkTBMBBlqk8MDLv7cU7o8yJwj4JkuHqA
VHr883I7rnUUvJ4IeKQpWC0U+pQ2af1REiGhge830JO67vtW1khztZQ+yAOnKqqgbpCAiPjCZSY2
sp5rHVn5wowg68PHRJ/GFmDvcogKmIq3xZ8jBOQ3soWjCd/KFr2ftpXHS30i8YzKVUXwZa9dxgg8
AM6vC2ffKhRWS8vjOhPwJs2DnEPbLoQ0aCmh9LQxD65eWPkCm+2SZAm2B9oQH2644MFC0Ux2eFSC
JGTx9fJsu1qx8kbgwYi24pE6ZTrqYLRIel88dFjK0NfogE3e2CXWUXkjOP7OKmfZo49nwxPj1SfK
x2naRz4kET9xf5r4uxrukfM+CaYarM/GD7znoZqX5sq1YCWFIfO0H+JaemJDXn/muU9hRWEmDRQS
PC2Kje6to/VW96zYD6GeaqZwBHMU8AV4EM1BCLDMSDhsTGTl5zPeFJmZ/7g8Z44M8HeN8GwwB0FU
kMDB+YTqggCsWnUU1c0+q1+u+76VASaF1wLaAPbaljhY3+C1p/lFKy8VG6Pl+v1WCiDFpEitUQeH
RghMTvH2fTMyqOdd/vWObcCzor+ZOhgeeQXKgD6GJMMbsJ9DBgHGU/ylWujCTmXeQd8csw9eRqmV
mJO1LL61DzgiyrMSQx2ksB7xMTsEZuzfEhkGv0YoP8Oe1wiysdc4RtCzcgPU2TjTLax48PA3QuV4
Gen9mHD++7ohtJJCXQ2lx0OpTyKfIT9G+47CeK8iKOumQB6AANHloODD48qHgwB07b5zcPj+vNy4
I5a8dVzPVnc25SUccnHQ8BI/ANiYdVl2Kkp/np6hmjmSTzwzTfPxcmOugVz/ftaYIkGa8LrCUqRy
+VngRvXiATGQbOTwdT7eyAt/SyOdfZ7pAIC2yUBCtJoh/T15X+Vs9k0G5ZVaNy8VdLwv98O16ILX
/ZCxyvp53bRFNJQGUN2h57A10g0qP7AINDfXNWNlhjmSmtEWYiS5BxRwz/WLEeAUxSBjXdeAlRpQ
KSk6rTH5JjZQAGKeD8JAGA8yOwK8V/683Mrb04JnxtejFeglanIIA53GqJL1i5+FQ3ZIGwmnWkNk
wm+XMYFq4wQqP9no2Lqg/nsl4Hn0dZPAXARN6ON87hV+/TFEkbm/8YZQdhsr7e0FIGIrI8Qo7PPO
wx1GzSmcGoYSOgOw6wkgmb10E42eLo+cqxtWZkirUEGSylencGggUdSxGkowoHdc/rqrE1boN7KV
EI1FNNZApj/UvIVA0VJD+32GVvB1TawdO4tIyP7mpSdwXQXLDvoTBYGJuRk/kS43t5dbcA1R+LqF
DO/aGipDsEmDMzKM5ah3C89Qf+PrriGyAn1ARMsB77InkD5DkIkMnsMWvGU21dbp2fX7rRjPSKBj
iQeBU15m+of0yNBAqCavv1w3PFaEC910uPVOODdDaeNDEwGUqONg8yTmCG27+M0W4kMUTeLXz+Pv
JSmava47EKvBOo5M8q4m2RZkYP3Bb0T0WnE8X0kzNAFi3tSY57p4WqBPgoLzbQA7mQ6qr2qQoJMH
v7GJQsXcz7LdVaMnrDAvPDxh1CxG5aqAnUdBfi5J+fHypx0rCxXPV/0xtDPJVCGDZJzCiioGqt1X
UE9vSU424nv91FtDZsV3D4GgJPD75tT14zHKYaVtwo7dBUEMTDLV3y93xLGA7TcgsFngMeFhjETm
QZVuivBa30h9c/nrrj5Y4Q319bwNFY76jYYtFoGw8Gzw4IfJBkwxXpK7y824ZsOK85qlwzCh3nKC
BILO9pKCTKVxw4B2uu8BY3G5FddQWbFOhqjq/DmCbp5oDwEE1+GKAi7I5Y+7RsqKdB0qwTMg508w
tVUApdcziI0QIiuCbmMuHD+fW/t4Vhs6xMALnqQAQwbakTDKfagla8fT5S44KsXANr0OChHpQo26
BdUanL99Cx7VfasgWCg1tCYh/1eB/cizD3jtggQ83kU/taGJb6K+m75e/gWuLloBH01geoAMjpAx
akbSbzqQ+rzs8fLXHdmSWzHv86kfAE1uTkEoyYe06GG/BGbN4u37IS7BXTEN1PMh7CWvW3B/v12e
bb/QvYiXMIPVZVD6eoZkWFfAydkgWm8v98gRN3wdx7MGopani7+mmJiBd1ckINA2cCV8jAoIXl1u
wjUlVgbIoKySVQmeJ8JVt39uZbzrTJ1uBL5rSqzAB8GmhO4mKiUxgwOhnPntKlYK8kl/rKGzW7aQ
8LrcD0d8civ4lYLT+wjhjVOQzUjH4zLuczwcP4I/k75MOFAcLrezxsobWZ9beQCgaCCQxgnjBUkO
4G/adoe7yreaZlDQiJ8XPYP9reGMdbk5xwpY3/vOV4DshjAbEoV9LFfQO5onv5gh2i/GF6JN0l23
CJiVGBYIawxFusJU4Me69xTwswKPjRt5x7HE2Lo4zlax6WjmSegzAVYBTx2lmv4OElnldTHCrKj3
WpAkY4DUT2lfNSC8tGB4L1F2ggjl1iHSNQnr3886EJAm6kNQP0/AFvpQJNTZU6Nir9hBDde/uTzR
rkFa/37eBjeFH85xdeq6ELbfuOYeYP7QbQzSv7Gmb6xbZsW5EgHrYHdWnwD9rp+HCLCaruhLCNSK
5TEo+25lZCz7eAEkHSZ9fCfqrt97E89/TCQzPipbNc9vNHTRAFJrQ+bvhAzpxw6aFAXoI4IDMgH/
y8/D0vr3hQAHn0RFeQ9ac/8CSze2S7wB3I2KArIJCtqfPRCdAKONaQTIJogJu8XgXL4fYrhLiiKB
Op6qyPAO0p4RnB/UwqMbmQ5zuhc4EN3XPQVHr8Rr130fVst9kIjmg0+hZyrnvP+21LyCoapv5Dct
p/BDNibLTVcx8htu2YneCyXZ8xwQSCZQBfXHKuULyMvafOmXqQkOURqwD3A8ql4AOPqjLSbvZ1Pm
8z3ahlvinImvUF4le6+L0lPWoC4BKTi1RwdxCIzi5CiG0TtlJfRj8cDkPTTMK+8EgyoGruRzfRsu
S/CRZ1T8an2mXlgRxBq0kGlEjSru4bPK8JQLwkkIxUgKXDPI8/AVYsACdXCIECaFFTwEOH9DQJff
B7LoA6hNiQFGFDBbeRohgnVbRU32nCYZJBPmPBRfJAv1fEeyuIEu7yCTvxqTg7V7efE6AiSy8sfU
USoWqiRkpSjE96CWdNOrOD0ApWU2zl+uw0tkZRForhKYZXnVKc1DAv4VBMTy/bLwCtpC6eTjccwA
x3IX9LRNQFRIAFJrFjJOp2yGzDWqfImAX+bl/q7Z961gsrY1eOCFZSBlfVLpYj6bOsjfo4D5IxlB
tSlyD3YBMF9ePVSVjt+Dlc2qjV3OMdDM2uXAdoYTUZ42UFCQ3pHjge4WJgZQ2CqqbiNbu5qwNrgI
pozVWObNaelgWAHk10pow0vnd7AMC3pdPyJrW+ta8ATSsKxB2vBhjl2F5lcK7Z4HCKvBXObyJDky
amRtDCDFRmQIKHS1WO8FexPy3tvzXqjv133f2hVMA7s+ms7VCTSCEvpWwuxNZrbuxo4lFln7wZwM
48jnoDzFSfQ1CeBcb0YYphuRyn1QgYuHN4z+tlv/sSrgkn5dn6xdIqEkN2NXVicFLfnbApqgR5gq
s41daA3VN8ImssKmHxfC9CpZF0kOBYV+LMwvCP/4z5kGlLZlI5SIdS/h53a5N46lHFnRQiBHXoXB
0p3oBDcUaAzqQUC2r4SYYd/I6svlVlzrzAoYP8rHkqIKDtEfGT0kFa+e/Fion5e/vq7WN8aMWpGS
VXQCPyWDXkGUsnAHuxKQLqsyDCC9X/B6Dx/ntt+YfX/9yW81ZuXxOmJR3xcVAdYdvHyoAOE5Diy3
pcp+QMn6pTNgl0OTAwpo2f1IzfPlLjoGkFqZffH7As5k4LjDcm06NikhRw3V3I1OORbB30jjs4NV
Ca8nGGcF7cmDqLGEVo9IwfVNZAxhHJkkzUYzzrGz04FSvIpz1UItm/UPQO1ryPyUQOw+CEB8k/tx
rQDfVkFcgsidZzS8m/SSFU/g24FUfnkk13l6Y/5WFtT5IVKxWvZ4mINkVku6P/JlgQUt11l60Auq
3HAIhiwpY+a2QF132ghq1+xZiYrg3OrleNZafQLpZ1+DxlrFW7HlWv3h6w4lUL/DdU5nJz0xDv1T
kDhmAdmPHg/uOYm/Xh421xKx8hI0YKAI2IYp5IARb/sQafx7peVIIVsl6QbNwdWINTfCQOkcVQII
seUN2tBw3ajKie64pM3N5X64psLORKOcpTZgTkN2avgC+UjyDhYafGO/c8zFarJyvrgmmQQcRnAJ
BJ/86NvQAHSEc38AYP7YQLTgNkSBVW30xDFYoZWIYujGloJAr1TXOSTxOpx+CYGUGBSsh41169iM
bDgrLMQhCadg0j5BYzX/iw94PL8H8ggy7pDqUzDTRiW/v4Nphfl1eXpcLa4De5aJIMxUFhocsWNO
YExWd4Dgw055AGpgCAPsSV5VQvQ2jCH8dbjcomNBhOvwnrU4TCKrsqiAg2gJQM/eiAFYfhl6nb+x
w7oaWP9+1kDWTok3lUjYEGgUIe4qpizBv9Zy2WjAtRCsBAB50qBVBcTIgZ01t2Vcxqc066cHUQxX
JrDQin4dBU0xzRKDpJt63w0z3FIFpOOumwIrJiOacxDrSX0SU/UVVmfY4NhYb1Q8HcNvI0mXYcrH
gEKcn3hz/yGax/i2k2C0XfXTbSRpidceeMWgZEB40T4MsRefjPH9jYFxYDCFDSGN00pGXiKhm5RC
acJwAsthBSRvXAKNnWmcBWf4GD2yMMp2sDaHYORSwW+tgAmbEXl7yqdS3NJ4+Nqm80ZOcKS4wIrQ
UIM+n9aQHUD5EDbVCsI5P02Qp5DEKNlfQ5qXbGOndqxrm98kqnns4hZFGEV1AJJrIt5BdIjeeUme
XPc4bCNIwXiPCWA0KPHQWO7w+G8eq9EL4Ea3dL8vrxBXL6zoRFEGYANkzhMdUYgxnNWAAlfeae7j
fmNKXEvcis4kGKGoLqAMOtaAgUBkdVVmSEFIDTZWuWvOrX1Ztn2k1YQGvI73X6IBfsYEx6U9LBUi
KP41W6AWV0esRFDkS4Akk0xHU7bQjIyaAJKnzOsheXjVZNhA0SZI5p5lXXEaFsZ+lZkHyeqKryKD
smYbg+WYcBsnivqWYqxK8hOcC+rbHgz66oaMczRDGJGxH9d1xLoP8BaMrwqv3SfPbzLgMlhd5DcB
n3OIi6QCgpSXm3FMiM1sgpMYxFm8qTiFvaIHOvYwfve4uHI21hE82xlLBl/OZmqLUyQK8WiGpfmA
e6L/XBWafbuuA2vHzpoIhngqxxpNTG3wQ2conKSavrvu21ZkV+loWABt9VPddepJTGLYgVHeXZea
bMznOAG52LUsx16u+bLPGtpClQmeI8UuLnz4dFzXCSu0i5QuWimSQ/k1g7JLKeDVtIdUN3RiLzfg
yB1/3wXPZgAFW56ByJfBLon+iLul27Vl8Uin6f04wNPociOOSpANAVU8E2IGKQW9CN8v/vjXWFO+
Xxno0MX72pGA79LiEyXL58vtOWLchnyqcsDlNQvzUz+w1RCw98MHj6bmD28eroPl4wL8eulyqHJU
LcErzbTENTzoF370W7HcXe6BI7K9dbrOpmUKimDyxzQ/QQKCnPwaNzs8PIcb4+OaDyuy4Y7sp6xK
8cK0aIgRNBMz9D6Hp+JP4wNi/F7SLH+GOlL8xyx9D/oQs0Cx/nS5a67JWbt81jVTklENDLeWwQ+m
u6AdyDPETmH5kxb85XITjiKCDfP0w3aISkCLAJ0xkCrgf9UTlKDT2fyI6Zzu5gLVbDpP9XVB6gWv
e8RYDVALijInvISMB+KP/dd4Ljex+q61YOWApiJgWFdYAYQW8UME+ybYfCTNBm7KcaWzlV0m+Hmm
Ggpt0Mv1n1rw9KNuhom9F37LFv617uhGO29PO7cxnopNhkJPGHqFhMFuxrRm5yWog0xjpjfmwdWE
deWWsLfIhQdh5KQGQmPHYplAGYBAri1p+i68shUr8EGyDwbVdii1eJ4+8bnpykMRyw7y13PVbRwg
3p5zWLW+XlLjYtQQspkco9DMQIzqx3Ccr0MNQzvo9cc5nrNzXvfkiFco6GDp/EMlIVJXzMlG/Ll+
vRXiGrIPrBBoIOiaDFYbXnvXTXDQuBzdrq9bG3tbqXHwCxJDC1fnj+G0eHcaJqkbe5Xr61Ywyymt
FpC34mNvJLvl0cwA+GjlzXW/3YrlHJIQeCmCfUNomt+igRy3YP5W7dT1063zeVAMIFiRjsCbpMqg
qAfXcu4N+cZN3RFdNpITPht+3cOu7Nh2IQHiiveQpSYyw93WZByC5leNkA3jxOPgMoJFg1oG9P5P
wzCmB2g49VcdCrmN1+zB6Q3jooEeUAHnlcTE6XGUQX1VgRRM9teB5YvJLCaBenHSahwKoqEw054L
PQQwJca2sDFErpmw4jddgmDIDPIcm/nvdJCw+VL+O+WTrZc7x0KyEZuY2Q7vsnl6agtoPPpmBA86
EdcR6biw4jevi0EThceSlvnjt5LCb6mNYrVbstA8XbeIrCDmixFVXoTJcVQj6tOD+trNxr9y+K0Y
blQEatyCj2s/ffGFeqAy+UKB/b38212za0Vx0jcAMsVVClmXBKLIwDQ+4Ay2nKZh3sJKO5qwcZpQ
6TELr4PkGPbLczbDSG7Wd5Vqtuh3jvVjozQNVBVhapHHx3gsysdGyRkKaC1R137f2oJ1mA6gpWB3
1OUUfelMHn00UJw6XJ4A16+3orimFALxGcP+0i7pI5ezPmU9IMWXv75+5b8fuLiNuJRiHmdIKZEj
ZCZLSKBCUbtUfNoX6r5O/WYjE7n6sP797JAdQG5n9HOY/2jIGAD5ruBWnubz5G0cglzft2I4KLMa
6JEWOzycOu+SvISfUZ7fXjdEVvTmE0Y7SLAFQA1+hNI0dMXnhMHRKU/3kNbYqD24gsAK40CJghTg
J2AReeZ7o/yqe9fJDNK0Ea4+W4wz10BZ0VxUClq4fZ4cK2SLPbw1I5RK+bQxzW8f3qGY8nqaWTzM
FJwfjFRk6F1Ut+Gzzkm916I41FKUL9oXycYB/u1LFbcRlpGkQTxzIJOyIs9vFIExSgwc0x1HFfzA
/Hq8g+LLDLmuOtwIREeo2KjLuUYqpEZCOT5iH6MQb02mSiF+pZ/yGILelxebY4Js8CXG1CtjiTfB
QOT6kPd+flNF/VY53vX1dfGdxWGY4yhW0IwcBzOHkDWDHmtYmXDjSOb6+vr3s683Y6LDAaDD49Aq
fkwYiF9DFVbvrxsZK8YBcGmV0Hh6C+s0mo6oKNcjVOQSXmwUORyAA8gFvf79KUQoMp5gSYXJ8L1v
4q8mXvQhhitxNc7w46v1jRqDz/Nc3HvJ9Ptyt1wxY8W9HnUDkc2EHMHbalpAVEHbuTdpCYvRQmYU
8puQFfP2Ofy0go2OOlINs5KAiUkEpfZVeToYzFMcDxAIp0R/9OF4utGEI1ZsOFoIifQFJcj4mM+V
isGtggfSXiYd+x6gO+/Hemk3xs/x6sVtqKQWCfLzgtND48F8+6Oeg7Y8AOMv5yflafmUEKr8uwZ+
NAtEkDj8SbuA6WknchD/j6nEGxj0SWtv+Jj2OTU3METOYfoZZpuoKUdc2HCcxMxmbPjqhZMaqL/6
E9zG22WLUOiYTRuOA8HSNsKjIi5CYf9ITPbgwaF4HtLrrig2SrTtZhRLU6joSwD//2hNCcaax03z
5fLyX7eGN84fNqYw9pvU95spPsKC8kAX+rPlBA8Uxedikcku8pNnU8/qPcmHqyrlPLJSIFUVbitU
J8curD8t2fSexfr9qEt1XQK3YYYh3tElHKHjI6zYx1MQLdWRkLjb+Lpjsm1BTw1weZcC1X6cFr3P
B/HMKvKMm/VWgd/1fSsFQrErGlcZ82Oiq4+9L+/IUN9Gid4IVtfnrWQ35gYQd1HinJbAJEUMUAX0
qr7dTRq+kZcXlCPYIiu5sXGAm0GDHgi/+zMPsJBYu3G8cfx6GzlohjDy+h6ZhiTQnOW6SU4DhR9I
Psfpxup05E1q1QybAbf4xKtxGR0z/jkavfwUchI/8Xb6ycpw67Hcsen8LXN9tlOHDdSPawU0UOql
/mHSMAkAlLOBnUFuDhAGJvsg7bf2VceMUOtYILIs0bRVKB6qzP8ehFz+1HnCNw4drkmxjgVF0uGd
LgBDIAKVGiZE07JHLbE5LqzaOvi5OmAFRQwjUGC4E3FUlKnPNGHBBw9VoePlBeuaCysmoFoNbWqC
VdUuGmIdqq/j05S2Haq4cOcuowDm4XrmZCODuDpjxYckQV9KWJkeU8bmYzspZMCKNhvR9/e79Rv5
3Ma05QMegccUThoG9iZ/ReNURbCWyqe/lhJvBrdFOj8FHuzfZmgox6Hm6V2QJTMMheM5yI4gtf3J
e6i7PxaqiR5hLcHETjK4+twsSxt9zrtO0I2f6lg4NiIOurNRryYpYG9M8q+QHY8/AcraoVDfTfXp
8ty62ljn/CzO4MrUyzLnyVHmFLbltIcNEq2HgyabmCJXE2smOWuiCnVajMuAUB7zHDY+6ft25L+D
tNg4djsyko14g1eqWqLZx62nTQ9DlY07FFCWXTkMzz0EGW4uD5RjVYbr3896UQ7+ArstFDm4T/iu
jCAw7OWR3iiRub5u5YjB8MKHan5yRKkDZwmZep8Sj+uPl3+7I4BtuBve12ueqD4+wu95H5EWxKOU
8d0ELfBdjotQ56dfLrfk6oeVKrhIw1xOSNscEqc/PGjv3wYqSz5d93UrM8CDbiQQQ0U/UvElitT0
oV/NfC9/3LGMbGCdGmjpSR/bMsuCh7keH8MweOjBOxthoHhdarPhdTBdaYiYcfQi4HncwrgevjpL
H71c7oFj8G10HTRggsArcPSKQ1oeZZFBJl0l8eHy1x1hbAPlpmUgsEDrVxfVwXwNoTf5I1h68qBb
orfq6K421r+fBRnJm4V1YyyOU9VWd42sl90UNVBIxmRvRJqriXXwzpooZTLXTR0J1Mqq+4jCUNev
vnOpD5dHyTUHViCP1I/UaFQMYyvGH9LKVHeJgqnV5a+71qi1zwtQQTQrcfjiRQkvYSiivhuh0HQn
/RlgFxSS4o0t3zVKVhyPBZ5ROZEo6abdDznKb8TzHkF22QIROy5VgR3JFWBYzF9tJhQcd/dLBPg6
LCkiDhs7VcYwkJvCPLrD/MCxLgHLoNvpWqHWcHkcHbNkv+EzuAxH/pTxYxPgdBnLmTxKlbRP13yd
2S/3cF4PyyKDk++KwoS1CglvFlL6Gzu2Yw3YmL+YJSgntCO2U5LmO9lxXFMmU+8iNsHTiGysNMcI
2ag/0jNYM5JFHFHTan+MZl7gyw4bpssj5OqDdeqQkz/BjhBBSEl1lxZTtmecnOIKDCR4kF8H8/wv
HfN5IIGkJV5VgrT+0I7xSyz1e5UEn/sKwL/LPXGNk52xMjbEQYtyNZWxhu9swo5t3LYbRxvX19e/
nyWrpWGL3yYdkpVO4bBoJPwLWP7lup9upSoQeEYmA8Nhyyy7EhbmeVUA+AGBzuuizIb8peMwy4H2
4pgNUwLfoA5uvLL8j6+W0zHBNTZWilKkaocl0OLYzx3c6culPrDBv04dldswP1Q3p7TkQDWMWZPf
wtCwOozdJK9bNTa+b0naro9hdneM2rY8Mrh4Hld9142HB0d02Wi+rob6eCtScWy4eIJf9bDr2vgd
5WW/n1n8/arVY8P5JO1w2qg0X33si6++ysLnsVdqI8k59h8bzteGqF2ogjFw6cn0zAM4sxPgIB8g
HdVubHGO9WPLNAZe741w+0OG60TYwQRoyr4wmQP+eN0AWbHrdbg7djC6OIpx6tPD1Lb5uAP+sf18
+fuuIbLCN0wyn9MUZcJa9NH3hTb0NJcivVPTkj5f14R13DCp0RRcCGw12Hs/9TRPYHSki5tsUFvI
U9csWFHccBrnsKIQxyRo9K4Yu26XDmqr8vz215ktWjjUyGzdugOEKT/g4vAH/ATnjfl9O8rgtPA6
N9Nwnqpiws15lKZP4SEZZHe5P/THZoJ/1xRX0UayeHuimQ1tG9K+XDyFTqDIfZonfpjhLxnL8Ofl
SXaNkbWDlckkK1MuuHpCOPSLrEVR3BoRtNXGXr8WBv+73sLitd2zPaxb6mokBWpTjAc3hNDHUUx/
6qX6jjfrUyXmo479Kw9eVkj4RdoCVso4ioZhKXchaatqN9eZ5105FVZAcJKAkQBH8KOefFifZvI4
++IAB+2rkiq8+l6PFYXJ6tjPHNEwoR5zk8UGqCgI/NLrnCnwVPu6gR6edZVpBQ5efKh3Wnl8n8X9
ljiWY6XaiLcyBEpGpAhmPHbDG1qU32Yv+spBHd8Yf0fM2Vi3LuwLpSecfUNOP051N9zWUOhvDAvv
yOxt7D2OgLAhb7o00JEwqFeZhYBE1YKk5iUwnbgcbn9zTd6IBxvzlowzq2Qy4uGxjLMU8ngRNJ2m
lM9qx2D30z0IH14rAC3DvqGqBdQlal2xL0rFpP0NekPwLR0VpF8TKtRdASTMn5S2sX8Q8Siv48nA
jub1MgHvdzQCDg9HQcblPpZUTLtxGsctfoNjiG1FLZgtsqUNiwhlohLFFeHN0fe+8qV3uDzIroVo
5TRYDIaDXCZxrBvwUm845q/fmahmsGnncBTZ2AIc3bBhfxFEASdQulCuqIfuJQmD4btcRrZxPnd1
wspmokXtN00DxKrO3mPJoGAX5g9Zbj5eHiTXr7eSWTfPhKmuFkevmhk0P5j80kFYayPtu75uLSEB
8xnfA17omIWawvIyLtJxD7/LJd4IJFcDVirLexZUCmI7R5Sf4r9wMJw/izocXi4PjmPwbcRfVfBx
ga5kfFSzUPfhqL3DUEjACxPBrrpiMxv0l0BmB/yEDOW6pEwNCD0AZsOsPY/EdcuTWyeUOcCbXAzO
/hGGy8uRT3B2qGW+pX7hGqE1R5/t66nmcZn0ANU2pdmXaYhLBuwBsy3xzfVHvpEmbdhf7FVBz706
OvrNcseSWO2zKjjyVt9nsktvMjU+XzfT6/o660eY1VM6JCQ6gjY/HiXB40dJqfehixZ95WKyIlmO
BVnyqsW2PlbDSzQQv9xVuY5hNLNM5NvlfsSOAbPCueoWHmbZyI+BqqO7cQ7pX4FpO2+vBn4gsQGX
evwEZleyGxtZ3F5u1BGENp4OHg7Aogg06sFxcR+G2uxhJ7j1nO3oko2g01TTKVihZsb/klQLpKLM
Kc5Q2h7oAdLmNxxX29bfxGg6VrQNn6vmoJi7Bs1RCoeH3WBGSIqSlsMhVnO6kdVdI2aFzdK38NiZ
QMagTTXc5qJrT5EKxj8uz4dls/t/TXwYW/t2tpoFnoHpIAQ7NnO/6yPvdh7lvoP9dmV2Q9LtRE8f
TKDulrbbNWn7iGet62DqjFmBJBdc40a4eKLp2ccrQRjv4GABEauuTa5cblYgsTmvVCsoO0JQX6FU
GP5Kyvg61SBmg+tyE+omND499rLSB6hidvt2SKodNpWN+4lrPVt7oprgVGyguHQMowRmj9VtEnpq
10QFHCw9eO9McLMWNzlcuK9cDdYeiYOjabMWNUnUr0p2rEqvbg5Fnyu1CxcyFfs8KEmyK1URLxDb
b5sJHsEL+HLMk83LWAYFSGejl8xXQbWYDbqrcNmXYNqj5MgA7isKCEPj6rml2ekILRtnF4FyAZRc
xo4aBqXY6L6UtNsoqbk+bW2loBXHwxKhVlqxaT5A7GjYd924hd8O1gXwxmZnY8yYV+uZLjiKgcMm
+oOYS5nCuLyBgIuA+q/e9Tnxn1iat+T/cHZlzXHi4PYXqQqExPLK0t1uL4nt2MnkhUqcBMQiAZIA
6dff4/s0t+84rvLTVCWT7gZJn77lLHmdsLq+ghlQsuVBu8AXncQkIAW8ukJeCq9peFjaDPp0vaDc
nBfv9p9BlCYlofFnXhvf5B5Zqio2SEzG1d+32hux8xK0tggAyohI+VEt8ymsh2ex722uYNX9zl5+
awUuootQ8BTPOvb6BfYlxDLn6Il8jCD0/1yo+9dWXeNjDp0jDX3C9GX0zWMWpi9/fzlv/fbLqzkx
UZAtKOvXlGvwdpetJEPwHrH69eb4r81zEVXQBaRhsizxEbYQ5hOaQz18ySEpWypIrFVubLKPRd9L
4BoXuks8T5AprYz+hK11GhR91GBP/v01/e8I6z+e5BK+Bp4oMLGQsjg2FBaXFeHSDkUIROeXEGop
d+M+OHY9jEaar2QRXVMNnsq7LkbkKuEaAmkVDpCOg2OSS0lhGrvIHH6Ra4e90o4ppFKREpfwVtIx
DEbc9h7B6Y0VuMTEkZY2gtWcH40Rz6+b/3X7JM065223fqyeuoTo7k3tvZA0OfYgBnn4PcXUFowS
8563wRub9BKlq6I1A3AT/WptGIR8kfFcDS2N3rn63vr0i7wk69cGJi4BP3q0FiFLl8kz9Ha7jw10
40sEH4ztM1x1r9Vm0DUv27Sgp4VecvCe6sMb4Y1dJB4JtpJZt53jzmJJvs2v+IEhyfKwDj42E4rZ
RZCAuDT4RrGJj3WLPCTfoEr0TzvV/YdGiTG7iBIugfNerw0WYGzmq6jlpkhiI99Bhb61vBeJxgRP
pWA3moPAFpmz381wwoJ/DHsVX0L24Dw3SOCK2XEKWVvWJIOttg8+WMhewuxSDU8aI7F3Isj1tVCq
7sYmp0qK5txzG//5e3B7Ywddas8BBO/BuMO8zNJ5fWRNEjwk1IkXCN017zmov9Fqj17j07+SfyhB
AszdI0AvS/IDydwAxdBAQSvYjz1DZtfy3zZrxDebbOFa/f253lj5S/QdwHAYs+NuPm5Z287FGEIB
HCnzwn7//fPfiK2XuDuyzhK1PiaB8Dyc03yxmkcF8z77FSeKfXEAKTz//ZveWqGLMw5aLWqldkFT
shfmTiCj+R4DSftQ97H82CG8BOL1PE7qeaKYCZLYXnH09DBaC/vjxx7g4ojLdNJuDCgeYJN8Kdp1
q+8gbpZ+T5Hrv3NHv7XFLg466Ccihmsox3J3CYjsceP/tIoylnM/ueSq8c1Q324LfkjuAU16zwr6
jW1wic4b0i7CxnIIXw37FE/qzgxJ6XEpIh/umuLvL/CNvXwJz4M9YJoJuaHnFIfZp2i07DAN/D04
71ufflFDZIyN2MnIYL0N25uUNeHJtrx/5xy+0S+7hOe1etxXKcPo6GRiCwud0XPMsvAA+2xbLSar
D1ladx87KpdSdhGLOychyg7oyDS4om2F2kvokAoI7AKW8Z5V0Rsn8lLODipjFuL1TXRMcRhfdTce
o34YCrGnHzuP9OLID6zhvmvW6Lhw4a6mTkwwwWHvqbO9teAXN3o91HtoQ8mOgeqnQ78CRJ5swXz4
2Ga9OO0TdPfh1Tuw4ytlcs6pWMMvO8yO3yPyvPXrL056P0HslTT4/DZ6YD4Z75hP1cf6AJcYNqAg
dNg2HdLMZY2BPGK/9avR8YdezCV0DQ1vKAAtyHQ24bvrsBcCXHoVv/PT3zhn4cUpXtW+h3JFXzrQ
avRFV/c+BXpNeRwGxhw/JIHJvrYrNT///jhvEBbiS9G6uo6F9WEaHXsrVApcu4UyA5qsZM1f+1W3
VqUj7AcoLBp1OUUWFhhQZYVdUKmEZWvO4EagK9qiVsqzjcau6GIIliMxWGAlW3cBlJ7AGo3O6Wja
d27tNzZP8Prn/8pEiFgkWhmwngdJyFSuDng5jPPHJE/iSzPmtoPSEvxao+OWYNCX75PsTR6rzn2w
nAgvfr4eMKYagw2Bx3RLOYeaFUTKvfz7ir7xcsKLqEM7RpTn2DB+o+sJpMjxno/9x8xx8I7/76sf
tjSBblRAj9C2mUuYc5iz9Bif9EP3ntjaG0nA//p1/Gt1twlF/6wYRRuv/+QsA8iMitt40V9qCQzh
yFZ6mN6dx79xC1xC8SILGFKcyOgIQZ3oarOEFnvNxlOKpzr+fUXeyC4u8Xhrh8nJAsV4gI+zMSmY
7KevWVCruYhkBwFBFsT6vUvtre96fan/enkaEjrajlF4lHywZRqMvAhG6m4j2CD8TNfIvbPL3nht
lwC9uDF1t9cJPWrvDUYYUBYxeZrpNiomM+j1Y9H2EqkHw3iz6tfttmHEe4L3Rl22wJa88xBvHJVL
kN5oAxCwdBQcyZimRcvipMTavAfefWspLg7ioPdGxxjhH2F/JSEo4u51sG4l3CIwKH1PBP6tR7g8
j2RINGx9KArvnT2Bva+KpI7U09937luffpEFuLTt2aiC8Bgv3fo0saG77ffxPae4Ny67S5z8KtN+
90qHxzRbRO4ngy6j0aS2OdFN8CVo53UFQZ3U71Al//tp+CVyXkSUu27d8H3bBkgCs2OBMbN5Z+D+
38vNL9GAG2dwoexMeOyNGCoWs+t54IeNty5PEkBAP7Ii/BIX6EyTpsM+hceZNPOjg6/xJ66393qk
/32q+SUYcFEJzZIRz+AGJ253QdLrQIVuzMEq+hj6h1/K3XmwLna42lCk3Q17aBYz3E4xpT8+9n5e
1/5f8a+16TohbwmOsGgfDiN6XWXY9u/5Ibz1fi6OdIRLO4QUS3DctfSHIcsGna+Lq88wGwFJ4mOP
cHmkXQptstAGx20I6zKGf9q1Z+vHvPP4JQgw4UujgQ4IwTRk09eGePkEut67rdK33tBFXp9uiqtV
1ThjfFvgTcZ1ucEMDiTALninrPrvOSe8av7vEie8Q2ErNywxmZInhZy02Ne5yWOyrddERBKWa0F/
1tPaP9nIvYc0fePJLtGBCRmaSYyIhQI+HjRf5pn/zFxo2mKHed1e/X3x34gil/DAlmnSQP4LV5KL
3FUYbqIiYK8cNt8slVyNfafh/9+xl1/iBL3oQpQTJDiGPSwaT36E0S2I49L2VW0TOVfQJegoBIFf
U9S/P9ob4Td9fbH/Opo9lPHWScrgKOCoidYR1LyMbZfDxz794uD7JFnToHkV/99180lpEj4Pzm3v
7Lm3fvvFwbdibKADJ+gxTOxSzbz9CVtO/86LeWvNLw48n2eqwf/FmVHJdNwDkp1G2XvwEpP0DiJS
HxOM5+nFbT5LMBHo2NDjMjL0z2anXqXQ32t0R/x/JQP//4SNpxeHn6QyGKHjS4971DR/ArZx9FRT
47rBQuxi0P0nMaOdcMX3ft3zfXEOJe5MhH+spR7W0rX1EnziW5LRwi1yXCtouO6A96EirgsoosA1
otN81l8z8DaDPHYdW8uA2C7fIa1g2jYoWAouwdb9oxd3XSf1eL1lUX2fRtbdw0tJF3JJ1kKt7Z4v
6dzjYpvCnKTTloOSc96F/iecgz2XWdMXfbvORczdy9QTWCgubDvHPlOA5Ktb9HX2MsMYq6z7+rQx
2+akJ3Mej6qGnVpCK5nBxVG5oVBA465aflU8IIe+n36t0bZD6r4HJ5E092Lzv+Vcvxrjhc/cLb/h
cvmVm+DJ0C0uemp9vgZmK8KAxYUy243UFDJsIRsPBARoTuF/C5ivLJqOn1dFPsdttJRyjT/DcdXk
S7fc2Tl86EP+NEzQGuEUSegwxbxYkhlmzHGwFY1yP32zz2cS7N9SUCSrJINZpwnlUzr0z23Wf1rx
9xXsVpdyp/t6nIzMinlwkcx7Z2FUR3qVR2Jzz43R9Ngw3ChdY2/3mj/WYidXLbSM0cOPchoH911m
hxwi3U8SVqiF8mmDqeo8l2nCSa7XhRxU416UhTq0YIHKbRAbIFias812kYsEAnE6+tnxeoO8O/2t
anYfsJHfEWXPyJAElMkigD9E9DugZIbGyjAczZpd19N+Hmx2hrP3Cx/8L6LZ1dKP0XFnJs1FPMDh
u/a03JGY5uA2KTyiWoul7X8sXRqWdmUun2uo1MG3qLsaE+imo7HPTzBkGc/trtsyFGKvoqj/JxHt
jZY6zWMT8pxz2HAw2v7ZWtbnHR2ae9tMDxCH6oBB5GPem2TOFYbQedLNv6DQ5EozDWuVDMHTlKx7
gWXbYbTZ29xlaj/t2tYYEOq0jOwwlCFKu9x05ply+zjXyydOQkB6DXq0OEcpZrkATNi0fWzg8Yjx
tO5L7qGJHUAc+Nh48xhCVixXC9TqVOvnfEpCc8PccotD9TuZglPSJGmxvFL8V9g25UGU0YpoueZU
mi8DG1E/hdOL5fwHuFtoC1muCoihQm+YYhVtk/6zylFXMujDakKLohCsVTnb+u8zzeAXSyw6LbPP
dTgaHDr5mynUeUAR3y0svF+HFIabq79yzSqLLOlvOMsOEIvpr/1Cm4JH6EzWK7l27eBPi9efet0+
eMIefIxjg8G/PCqCgBfM8lfY2AiQYbkclE6R2ype8MRkBxK3tgxJ54ttAHppmhpSxIN/MXTtc/Iq
mA/zk89mDp5Ekt1P1JlqhO9k3iI8FTYAaGTTQH/rxrBDXKtfetk6YFYXYGMmweGbxtZigMpJ7q1s
CurA3E2po6doEm2pHGsPxllXhLAYuJrDeIHzpwsKMrK7MW7bfIiTF+XiZzPXYJ9AqBs7xdp8hbjM
MWQQhc3SXTyincTPkyVa5EsA6sgUZcHXEOjZr0vdwbU0rEPojyzzIu4zuD6ygk+afhN86DTQUia+
dTpdzsJG3UEDSvKwzIg2NjDjWiQMPewigeJzm68kbg44/o0romAlz90KO+6kiZYGy0CX4xDu7DRB
WfYczCo4aViVHNaoY7hxYvyK2lt/7vdXr/g6RADdAaG4wuDdPHLXL0uR1eCaUUAk0XmbnLoJpgW9
RtFwwfJoA0YphzptdhdY2f/xbcuvzQTMRq5Voo4KBpMlw9eK3MZRe80tFafV0MTmIUryzyRi4T9j
u+pr4PbHP1k7N/dLOvHHsEk7Dy/sMLxvMu3uZIRstkj5NN6ztCG/mNvWL43cEqxuSj5xL/rjBhuW
Bncc7661A4Q7l5N0t8nSa3U7wZALVjw8HkluaBTdZInZTjoS+3BoiI5OmTfuRK32X9Y0s08G9sc3
xIEUn8P0sYvzsdnrcqGvXhaT436sFprOvxMondu8FfsE7XwHkcHd1o/klf+KCHHXbvxlNoCgjLMe
i3DIunwy04ur5+2hn3ZQQiJtcxoEy+cJXm5n6ATdgmnp8ojuxzSmX+shekyxgXKI/y24vPBMcEqT
5WTnZ0IFLSFxg563xv7jqfzmW/LisZGuWaPvbSeBnIKo85c+qLFJ4kSc4cFR57DCodUUhEE+OpAl
EMYfeJ+ca06fwby0h3SEWrJw0p2FTqZ83nhX6Bn2usOMmTzI3DvCrlg+Az/NSg6Ma4Er74fuxKee
oGsdL8lUACgcXju2wPIzjX0RcXXfKRhajmoGCF5iWNXMwR2PqcJdjsM6w+fySiXDnYEtKbgc9Zfd
8BGG1bRiaPGXxk4cF/i6FNQLl1MtX3STge7q4q6wbl0R1EeD+x9FyED0cYyUKFQ8kxxGqneDN01R
9wMpMDInuc/ATxtV9CQGpwsfIL1Qdh+vVDv/wGQYhlQNBp4jspPcRea4xUj851T7QnCeFhsM0Erg
lb9MDtzybvDQDQuGH6lYYRmtTFNNXfgMEdg+b8NwALZYsnLjm0SzNFuLkSzfTR3+gnRAk+veuTJb
yCnmUwqn+b4rTQckIHQJn0doI+VqoA9BGKkziBWAjxrubuNxSHHTRp2DWJD82iRmxKMtyaHdo+0w
qal/ZMC35t7sx7GRwWHF/QaMSX27ApX6e9/8kuOSD04AJrQHQqf4MC8DP9UtJejhg9OSxek4FKme
kkMTGHgywkmnKeGxLTpEeddN96onOBez2DCiG+El0N9yFcnllIK3fhD+9bigLnx1OncN/xztwTyB
MwA1yYL3OnnAJltLSnV6FWXha+ku5K/Vz91V3Ep/AhLVVW5rlh9B3E5FolL7OV1ZdKa1SE9OeHU1
Z9w/BhFlnzTd1UMNn94up4aTn7XQ6mEPWX0HXc74QLK5/SbBlT3BLbN+gOuuKQ36HZ/qrJW/oXXQ
VmM7+9s0i8w1JBcbKArNGDfLepyKOuiyIV/ohggxpf5RRQxKbqkcr1e3bhrXMmzENx9k10FTB0cI
+2zVBvHle+fEVtps8AyRcba32Ov0m256/aWZkN9MQ4dMvIs2UPPchCMct89duHSPxg+0GleXgh0b
DQVWBXlfJ9EVW7SKrlPi+cH0PMSWdftto6e6tFEsn9ZQpOdB8VbkKW/BYcFNfqMaMYmDj1RfNl2T
FlFS0wIEza6EhlhzgBgUx8ib2or6ProaMzpVojU/pprUL9Lu+8uwNXhPTUSrGOa0P7N4yz5l6Ahi
Z9j+ycCv5mEZ++WQZrWq+ky2R2H6qXxd51sJCy9kFokEQLQmJ72382mYLVhsbIHMThRvZzCYByQ7
HhBWDMmrFvamBVKevVymkT1HgY+vV5zdMtWRuptWM5eCmA1ziDH8bIDUL/SrIJ3ttwQ4wZiWNonJ
fZbw+DQYTKFyLzOEzKau6bMWJptPEOSB67uJzVbB1HcQcDJNpj7PWh18jQ3UjHIPAult1yXkPAbd
ANbhFGw5rdfmc+c3fo8Jsv3FdhM8byGProc9rH/stA6/UhFk4bPgjULD1w0UDgDaCfI96fEyD3Po
alkQog393mXh4EqxZ+3PNlTrdCvCaZoq5cAShDIxVP0K0XLyDTav9YD6pOm/iqgn4EE0aNqcw5WT
oRKNlXWOZD1iZdQ3dj9jmw/zOUphPlrQRbY8yKeo7v4wgHMQykkPxuHQJsKdYD8ZsFxnfGlL7cC4
R55Kp7nawgwMiF61TWGZnekJ7gXQ6bDwdJa/aQ/v82u9uq4+DfUaklysYv2ewO/0U58YDq74vHbx
dcNc7A/LTsIuF8j72nxxbFrvV8+o/cegN74XQJQgT1JSm+4qlSoL840kowZUk+LOkjBRg9GkeCXu
zWnSg4vYNCiR4Dc/BaXb6x3br8cSPBBcQ1CobRe4K4AWn8ljqNvk1wBB9a0AmTJUN44CB1HWrM3G
M7N9Ks+KmHTK5UhCU2STn/0dq8OoB/1TZTcqnJEYin2x7J4NEZiscPlByeAzbnBrJkYEY0UW3WEY
OxD/mM1yhE8CjzDXTiPm7UGQKGSHNd73B1D2SfQTqFSMpCmf4YcNe17WVSPSd3WY2E76+47MmKPI
vavrUi1hLGB1P3dzsdI1Xo4qnCL1M+isCZBhRlGI0sOLwD5ANC/qzv0yCYx3ZijEnFMbhkjjNgjb
Prp+2NPzQppwPM5Oz1iEbhTdfiWzgYVX9TCZ9A5tgESE+aA3mhVbthGd2wjLlgNHFMOo0XWqRfk5
Lr/aKXHy1nFu/B2NJSzEcx+0rfsZyahri5qkCAhELmF67htp0zzjdgdCCE51M/RwEN4ruhtUBgFk
MPq8J+1wmmndAJiONAE2j9toEbugPFxXAyVAjeImxKlsxIp7eN0w+Xv0TRSQb6822dHB0hDJdNB3
EcpeN7HPtrYR9JExvsj5RtL6NnKMDmUrETdOSvttzTEUH3vs9m7DphJNFldu6TRBt4NLdZUCihz8
rGHzcsv7MdB5BFdgJE4pNy2eaYIekR/CzB0CuEJRFP2hFNjePpvXPJ5ttuH0TtDaQORfp4MOjfmj
BV9/mgVKyuUGydr61EnAwu9iRWh6phTqfgXQ/PuaI42L9hv4f/mwJHpq5a1YR26gIJEO45U09RhW
dl8jCRO1ZbLPSefC6InqCDEMt/nmilU3aQArzSFpzgC7Q96YEfynqiF+Tm+aNlD3us8w10S5WesD
bmXUfVFk++62I44kZ4uEq4OkQQ8ncBzBZL0CS85+qfUQfyWiWVt0aqjmxRrUGEYU8PBo9AGV9ORe
/NpG7A7D03b6DaOQ0P6G6Dp+noJvWkVTkokX6gf5I+SoD0sQoUyU89359W4OwB/7NO5A+xU6TlPy
Gfa/iy7TWliBlCqQGJaDmexwGVCGewHob3SYdtWBY7Rp2ZQOuQxCgRWt+Ax9jH751gQQcTkL2Uw/
9y4T4p5JOsPFkC9mrJSUgylSVyt39qnpQyzU0g8gegoX5Y5ukb/z9bS54zpKR85D7PqvcyNMc79u
yxrl1m7bdIW9E0258yJrS/iZ8L0K/aa2I5378E80tcFvvab4/8YQSeIRtZ1ObpZEhwOq7w2xyI/W
8tt5BU/jynKjgvMU+d1fsaVf1kPAaiJvsWNC/oCRg0XvClxxVlgeb6yK6Sxs2W8BavkIR/07nGa1
+x0EgPt+aQFq8jnaxz07plGcQRMxsVBqX4chDgB0CjT0i/t2XK6Zkakvw9Akooq3fdI3PLZeFFHM
SHo10DEOIIunUnqcwhXFQIbmDSoPojd/aGHr9yvWw6ZKNqmF4Q6y7XCDGbeJznqfDM6wx31VWjL0
vKoT32aVMUrZIxpzFqG+5j12PeRe27yd9M6qtFuyvQLlY0aRAFEHkmOiECy5HdCGvUZmwNqbpkdJ
UXTLtvoysISxCiBEcrfOgxDHrAEdJVfCt5hUAoaocy2DuLtG1jyZE8pCpo9rpFpXDoj4qMSSvRHX
QjLfl0Ts1KNbJus/QUTIVsXdTGUpVD/8M/CueQZZV4VF6xT9k7RAqOXjajtTzm0SzWVrt+geHIb5
9+sfIu+Fv2RT8bYlfRkz1XxLoCwb5h7MvX8MC/rlaqdtPJWLm1fE3nYg4VTwQUd/wOrfeLViBreg
jK/RVaNRi+wIfcFGXu+QKRgPibFdd9SaT+IMjaUYiwK7UUsLWysjDirJ2tjnHY5RW60aQj0Prz4d
7dXSQD0JITdulnubwbypwFAojG/9rsAqapzeCUAPexCBQGHGYaVnFMI8KZcEz3vQkLNFCp6OC+on
AeUlbEDYo0BKevbP09q1MGtHxR/nRLCdf196MB0/R5Ai3A8MMjX9IzCqYdKgVQbtg2IRxj4knQIM
iXNoF30ZOt4tp6EBFapas2HorpYZCpa/Qt6k4TmDyDCIT+HYd99gdT2MB8TnGC3HRVJI0eNAqoo0
XcDKbrOq+YQLDLbRHSGpkjnkVKErjwQEA/+bGrDVrXCwtcDByLpsfpEqitXJ74nYQWxRXl1DRHGP
XiOha8cixvW15LjUJ5FnyDZxcXeq2+5RblL8Rd1hOHMY0Uz8hIxONYcFLSaTW7MrV84x8PFXLbLF
8MyITOazQmeVnUcqwhP8p/XNAClaeaUGidhjaeRRfs5gclaRDGEsNE88wtBB8VqezKL7BHhoxR83
5yfk6YPqYzRYuEG7o1/rOu862psyDhlHq3UbluWX4TYgJd6mqO/hXIdWoVSMPypQ8hWuEHQ5K+As
mvCAwalBVAR3rCuhPyb0eUun+pvAddre9nC0ZShOxZzkUEj22R3PxAzwtwsnm09ZupZRQ7dr+Gls
Y27Upk6zzsJf6IgHn9HcTr7R0akYl+c2V3s/r1CzH2Z//5rkqty1EkAlEaMrnUiT3bez21ReTwma
x4L1MCbl7UPG4wgCL4F7SWTafMO1sl538MT7UpMwQIor5HycvJ+RT3ba1yigIWPYjWFzoKRNqhg6
WLfBpmqTIyrh9DLEfDiWGXK9hFsXvPYf+7Zahrr72c0beiS9M8lNq6D4UghLONqH9R5UYx1YjTs2
CyoQoO3zGFJpURQt/HnQ6F3UK0CfVbd0pEqMXs491hXDh3QJsHnqDBN73cGDFkKyyWHm+4baGiY9
4Dxp+8lFdH6q+9EfOHoU8tzXDYTaQ2vRWWKEfssa6+VBz+OAyUOrU4qiYEdfmKbUOmQ8qTvFHqXY
/cTG+czDGnWxCrovRNVwHiGi+1xLQ652QrENs1TeNv3GYRYSp6A06i1ZEfMkvWMCE4RmDYMfcIWy
x20F5fo1ZD913c5Lj+H3Nfequ6H4XsSaqX1M5j26h9dI/T1Y1B85pW2xbmy3eQZd+NPs1iDKcQFu
6P9uGYIESaCgHOGSwgztqfcMM+I2iC1kvub1xnc0+bnECwJOP/FD1jD9czBSf7ezbM6GtebXkKTo
xO8pNWCyogLK91TutwmKlB8Q0qWImfu2DAenR/CQISnaRAVNzOTKxoOmhaR1tix3K6c+n13YtldW
pENayaXetysFn/vtgHL+pfPiqRNsqcCzi+7C2A9pEYKLVU0A1iMTRL12SCZlgsqDApnkOG8U/WG3
Paa+6b/tUTSUmYEEVZOu7SM0o+WfCTOYl9Qb+ksOHsnrPgQ9riS+lMGsB9RIw7pctVvwYFKCIa+I
Xigu6luAxzBzFsx9jXqxFMGSaegiMFsOUTTBdWnMinAj9VOUiFf32975anEWqoEt5KgwNVpzT9BZ
SoZ4Og1DlKGxAOtd/Fx22FGoVZmsv0+BqzEM3NLDHniB5pEYDrh/zTeQkZC/ANN/1/j6lOw8qIId
tgSc+D5fRwty/pCs34O+ITcrXltvgu16CNx2slYutgJjgGBSBDe8368QwZ8UouKVBqWw0hqeZiZV
/BATEsw5l2nyArZwnMF7dFEHxBhWLYTZGwvznKs5UdnBiBnIEZmwAnNI/Ot66M+9iMk5tqm+wvQt
PLkRUlw7Mi2o7OxxSYe0foqnzF5lQRjjWHIU5SApv8BDWyY57l7/rSeRhzMcrDnwj/2vSCJYhRLF
S4IBR55BwjrHCNIjYzCk9MgmjkGL4tREk/4cB6y70tZrGMDsOI2kZ58kjKUGzNnS6QgDsT0foaw5
Agih/ANSeF5K/OLKbmvbomon5LOc5/U6zZrom22tvW5RZBX7SLp86w0KaNrJ/cWnfjtJ+NbcEEp+
jmGXPK9rvX+RurlPWWBB6sfoS4ldoAaCF5TAb3oMBt5cOT7NRbqM82Ga5+kbuvvpZ8db9Q1DH83K
dOW4V2CgWcaLicdq5qsOvqhuxF4K1mU4pkmUVpDfaEtAuCVUO3m6VEimWLWSOXowA89KUDflue2s
R86ZibyTSQiFmdd+Rq1njHLYXk6eRndmamw5Dlt/h6akPLahDMsw2380yApu4Vzffvb9GpX/w9mZ
NceNnWn6rzjqHm7sS0eXLwDkxly4UyJvEBRFAQf7enCAXz9P2p5pWzOqmugIR4UlilsmcPB974rP
YNpnvak2Vc1qUxtaEHld9i1ZrEs2dOwwRmFFRaOKqKQ46hrKne5sM6nifsyLidZyD6S4TgAWwdQX
mA3dDFjotJm3MbbtzPmYOy07B2Vh3oyJO5vAzlfQfzaTrYm0OBYQcvxoInEjOfX5997N1tC1xuJl
7k3OJRimg+WNyWeWG8ORMIf2psuuDByOD/vFW5QFTyRZ5SOvTclkTmZjPatrg6+jSnQjrJ0Pem3Z
Xx3Hayd2SSz7kWfRPKGE+WTkzWPlMDRHPmgRILfoJMVRObyLpzhewrYmbjZMLcK8QqPtJiIxSuKf
lyntv1PVsB5NmRdxpxp3gukbqKEHeDn0vpXQXL2a20yWB1+fxkfN1YMXY0mHbyKHa+sYT2OfyKTd
vFYaxj7Rn5uJmxGXYn2sbM07VFOecZGMEBwFkMyjHVglP6FGz2XJl0bj0XebpHSh9/xm2KRm+kgu
U7CdNWUvEIG+d1NnQQAYoeXWxif+9a2xDXLPKOeKHJBKIio87cKN3oceUP7Hamv6Y1db7t7WOAj7
eQ5uJD0Q25FF/rhamncG9hvOzTJAMpnFnsLWNCK2bX0Hncs2+iTzO90qn6vKKG9U3hVw5cP81nfl
PT55WK62pywLrc2uqTV5YCJb8jA1Vnebr/Zzw7kQ5laX7PuJA2sKpPmalZXxvBSzRmB7W3x17bzc
1aVhMBnDaiBAW94TXbd+6K7/ORLdDHPRdV58zVaA1Qng1oO82k61PpxLw5m3Dh1VUeBU1mXihOfp
1KT6Ps+HMkYwg92pDNx251+bdGo9b44reW4HJCLpWwDIdS+FS05zNxVvyhrlrpbO8ujPbnuzGqO2
yWvR3gbtoMVLo2NULoK4GMS68RqBzCjIv9I1lIQIPUTsa9ysplAAwxlztWnl3i0SQ7VNsjk9l0nw
zXOt+t5rriBTYHbzUUs991hMBcQfuM29Ldp5K3MJxi90q4oaRu5Nlra8s27pkNVqcw6C0YGoYboa
NkQbDN/xRJkXLQi07eSKMs4DhWSZifgmcAyXYgJvfTFg59jmcv+UEdn+0mZ+QxuvtrFoP4srM6hO
pkHaAd/ESj9q31+xilvvMm/rSzOX95W+2Le5STdND9Z0gi5wNn01Z3vbSZwXOpaCN2cdkstSQE5W
omsOuCjXM5XV2Q3KS2Oj6/UGiYl3lzMLbjStkTuj5ukYmj1WYL2GVmmm5LWi0PnUSNV8b3qAFmXn
YC510QMlymyz2rWxmXvovzobpy17cXJi4/T2AwjjlvuCZz9A1KHL5uVTdRPhif3qHOcKGjuveZ7r
qY0ooJvcg1MuNYyJ2MpuKbd91VtbG9HWVzGMAE+5/2K7RbDHdqQuKOmDeC36POwmdDeoFGBtSMX0
txLFIXPjIs8Akc2lsPJhr/lpcQSnyMJhKlvW6LbkfiBNrUHNHA2BhHFw1zSuqDx77XqokV40ZWwm
DEAEEhjRvIApZDxdTq4RPJdkeyPAGfqTBpHwmEpKO0OgwOlkZkF+Uu367vWZRqBL8sNbjE3TW+WD
YRkrkVtwHZqpO2G1GtUW9Qco/coclmXDVolE7XtXvndt0AHnDWYEZzXv1rV1L7gsNHCwQpb7tbG1
Tb+6H9w0OVnEqj0Fgz7t2b9mRomi3IEu248adNQBJzz0Qel9LRxqPhO866wOVClKE8/xoi/9wSiv
xMYCbaLUXINpOFOYsOo/VZU5hC6j6SFgjY0msINvYEfQxXQhfPUKv3hZrt70TCeOJSkG7cjK4R8c
ZuL7WabGoedg2tLNiZpGY9E8yzHI70vsrl89NYm7UtCB2V8VV0na1Qfo8PIs+u7WCCR+p2790jEI
bEA406jqHW0/JsFlcJdgi1TmYxLeHOtpmb1oTB23BfFm26KHy1ReKW8UFMFeZPbX1ODWT4ZJmsTA
FFUM6d3Gvm/xHMrG8hPhVb/LHDgqzR/H/aLNPCYwNKYJAy6CgfX71JSuRfRB7t0IP6jDec3zz7WF
AzOarN7MNkFkrjmWWwM6k0kkzznd2Qzw+6UH3UIBVQLE5CyxWX07uxbQdOrKCPXWAE5neZEw6vZU
J05/6vMyOSxKqp0ufbLj6wyPHQ7hE0a7NvRtWuwN11SRTDVjxyai360+BUKz47pt6AEifJ1z6Giv
rLVYZfWXdTGLD09XhOIE0k6Pejf7YCPDPaoWL3TLRMRe4nxaiigl1/TW3ZAKFecjx1zplwyl9Ths
V131WzsJXlsfRVKfB3OksWsBZbXT7XT9TZWov/ii0bc+AVAPfpUE52F1+8gdRwg3sTo3waK/OqxK
YKMDAENSHXT8z9GgiQv5kUyYRjvGVjUDjJLgynRWf618xtlp7Z96MMdYzaBYiPfXOKlF9U6GYHPr
t2kSrr5UL3lB+L1hWeKmWLTmUPrFp+nKlMHbfc4Dx9x4lrLQoPhdbLUgOYPZ6BuzRYlXE3tzUsm0
10jfvq9poYvJZM55ZHGrzXq6IOHgMJGSgBk3Cyx+HdYM2NUicluZ7YPCNHi6mMXJ0hQwi8FzXNcN
Ysuc/HMwNBk5uZ8+GDrnJ4FVaOsS5U3bFR9ZPDQ9HCk1b/GKNOlQoWOIgFrdsC6r5ma4Jk4NrULP
B+cSgjTXh3oup12d0x4x9C1Gm5p8l0zPHshj09CN1P1RObZ+GpVM30wz4FNlB9zWEyZe22mynQs3
eZkq3DJJkpGE6Yzj/cRj/CbVqrcugNsdxxXfhSi5s1a9jNvOcSFg/PJYauY3VzlfLBe2R6WOERom
ylQEB5sgSJCsIX/mWaG15DLVhrzRbcu9xT3vnaVTmGcK4bNIjPr9kLvyYKMyjEUQNPHS2/Vx1AEq
7EnlIabSibp7Cc6RokW3i8rkOVm6YQCNhkBCrw9guyiFDCIGLYMVNfUGudFtVAU1TaHuXL8lOToE
tG56mCI9CVMUEqHEHhFp+N8ZJKv0PIgpOOU8BG9zt3D2mUrmr3pDTBFsh9HcXltgw6mvpMvhVAFk
ts60Pnu6YENLpbkBBdH7E8K74A7xGCIMw+wJDEzm/crtfQOBt9yRpJGhnNS3aBn6c50mP2RupE9I
cZzYm3gYStPIjxm1SxCN5Mylo+ofBLGP0dCSrD1mmtqCbSYnSEsjtB14NWFo39IBwE/ODVu9SuuG
SKJaVcilSFdFiPFt4pd9gEbrDtmUisjJxnvR84blevVczKO9ywUqeY6C8pqr9w5/kUeuqx39im0K
+h+rvY2rSr2Jq3RjcuW4y7qsjHjVSmhfx0b0mX+7Mq4RVfMWj3r3zZ+7bzZc68V384oBtD2SwHqZ
etKZnFaFZdE+L9Z6v5JFFpszEhfL77eeNn4ZPP250yWZXIoxY1m1u3ZZMS6VNUR2UE8XLikLZsCy
IqdxP+u+E7ve14zItgDC6UUcwxpZ5C4fsnOlxBdvZjVaZduFnu02nzpFhidmX3ow0WFcLL+rWH4R
9X71Mbk+1aocdZSuAetZgbFf8kz7YgzjsPM72e2dUgQbGBVnr/rAjwoNEQaCTSTl0Vqs4nsjWjKT
12zWIhu+caeNQKRrn07GRR9hS3s2nh/Q6u25q5gKat1yizDR5jYO/i4Xs1BXZaPsKRYseign242R
jZngH04Kptp641ug+/DB48R6sNTyQUdF+E6+Xfnep/31US/dY5+CuiEATLSbpakshpsFbaY0Bvsz
oHnkR5M2dH81qIJ5gLnyxagwYHDIaJTRa8Nk6jFnfbNNgsSG1pfELFhard4llVZ7n84wcuO85WBn
Ep2Ouw7qfmzdDqJ+7razXRS7ZE31iLmyPAF1mudczWK/zH3FiF0MqJqpIqm3hpW4P1A4iMNYQHTl
bts/y0BM+1zzkKHUHK19EVj3DaP8jRpweM5DM8f2Wsknd9YXIEq+V+w73Koaqv6X3lmy77CLRIHk
VaADZBIS/wXKpn6mZLJ90TMn2FiTncdTo81HXdfbMWzmYg3btB2+y2Bt+9Ad9cXYWotAMkYh7Lpu
BlSqBI8VoqvCtE68Pd6O4YPWDVBb3s6CJZpljEkiO7OaaUeNHsgTmGSJYC0fTWTda2C+LwFRw8hV
85kQp0LcJi6UIk+dFpkFA+cl80dzV5Hj+5B2g+7FDtHIIEo5OAfbrhn6WV2+oEbqarh5b2QZX4i7
Oy1rowcREE8TINco6nkPkda8q1QvX5pAn84CpQHL3Yo0llRJ0NQIGhI9tttV3rypnCWACnG87mhX
I1sL5J2Rhno3ZrA6mR6Umywv0zHqqs5eXvSZmTcMlJF60QJosymWiqEw41YbI7stLEBdJ7e3hjnL
ieWkaD5QtnrdNbbZZA1ovSmL9HmeKCRKR7eJi3oUm5U5EOinHNkUGIqnfWdPzV0yON4GptG6NBUc
1iFZvcCLWoQJ7nnSAaYZTQn52zZurQdhPwTFTVCnXMDKghXYuLUEDLOoJMwZmGd4a25Y7TUHAKwe
iiQDNe1r3pRoAPeRcVe2ThNjW5T+dqY8dNpeJ727wWjsYNP1Vn+H0D04jEPqNXGt+rWKUL5oQZwb
GhSxKUVpMU6O4t2mGMUJWwbwerOUvpoRt6wLFoLcHYKDJ4TrkQWNcZUXpGyTLuF46wPrA2npWNwL
4LElRMZj2sfFb1wzQmJmyw2tbEkVSS8H3xqbMZ9g+foK+RvQ73oRU9H0eyT2pQoB1HidEs5xFbtu
YyXPY2MOyaOq/aV5zfJKWhUihbnMt24Na/gVjlVNO08wDI00zy9dvqvXwvTjRNbiJU/L7q4h1udJ
1JlXhhqo/aXXBD8l5yqjkuNnXhVXRgOsbXWqf4EnskQM6tmvB0mbSBtVy5h9HXLDTKKOjhd5081Z
v8R6pTyo7WAe8g9oXtu+9wxPb2+tRE/K3YwOjAj6QSvhD1wXySalkleiZDZ9HqaJusq5F6Z22jLb
9dlWi/5tbgqxy7TOjg2zM0mfHR+KKuM3SfV8nwR1FROzMz55yEPj0ejuWbjV0SXiZdPbamDgGO7z
okkQpvupwhjg1Fs15XpYo3WNaTcGheUHjcCPm8uqDAaKolpo+6N49FY5rbGETGxgzvDGGxht9eos
8p4HYrEXprSeBttRN7ZM/duBMgXMex2KpjXpdmnrcORO1vi8ArFBSKu3SUcAlhYIk+tszmIf+hVZ
ptLCzDfzXUFw03VGJPOtaJpHeCjGTVsW98rQ2hg9gtz6XrbGqmy082y3KDUczNizxE6pKWQnTBPN
Vs/zhNJXz2Z29XpzuYzsF7dpMM7zJug84xWqUueEbaCxzKTtvo75Ig8tahCCIbWuO6GT1PqoRllt
RgzoTZxPg7/RfDYCnDAcdmHZJekbEs/+JAq2PhRFxnwJ7KVDeK+m/lPoQOYGykojmgJfGJhdSgwF
pegVIh5D8ZgIhnlrDY55G8BmgFNyQcHPysfUGcaNbOiswTdjo/0v8ydz6tJD7y7VoV9a53vRmAyF
Zt3e1kvWnhK0WI+uo7tHM5M8NWazHHiosbCEhrTbbNsIuyVRz5Rb2r5Z2JDRUVZNiDvjPzzcm/LM
grXKb9Zjr+T6ZvdAWqGzLIEKCeZM4hwa78DDcNiwq7w4ppt0ce9OVNTRufetL5DktO1oPNpMnuxH
kxcbyiGv1kNJ7aS6/+KByu9MQQHdMoqHJNDeiD8poOSKbEuW7qVqmD/WZfUONqG2W07Gg4fsLSbO
MdnoIJdseQ1vXnPr9fnJkrW+yXUEhHk9I2DTxXhkk8AWYXgOG6v13giBrL8xy10jhzbM7eEusJsp
Xts8j105EXgz+ee1ZmLugrS8yX3PjbrRXWJtHDxMPO3Fn8wzwqFNW1r1fh2LfZ/Nce4h/Gv6wbqQ
U3JX14ipKfJ6KbPKJqi3Mb5Qt/a+wPWHtmz9SJMZCinPeYLnnDcagZobutffERad3WHdOVPtHRyt
PY2O++wjbCV1SfVQPdmZ630Bg67xEvWpGS6J0e8tMKZkmtLYt/KNM5dPk1Z86zOd6QxChLYy8NLs
YDrZKRkQXOFFO8M/e2HaGfrBbxe6xjjqxhCO0IvJJbEhruxNYomRUU+7u+pQ0b1zi+FLtrruMLVZ
9iTc5mKt4xRRhFtEhpXmzCfNfaIwezVpBh/KOx8qsFbokSGrwryzxcbukPV1POGgtVJrOwzX08cp
dHFmwnmvbAFuxlNlA3snUaENHkg0e5pVtBpPK+B3O5E3dW+f22Z+9w3RxmmwvAaoBDOIU7jp1DqI
YAXlmz1nW2c9Bo6uBbewRRctsMIHSHhrs/pZtZlGzFjW3Hrfgxpiy1N4f4jttY6kXbX3FA2MT26a
g3ZJJWLyX6Y4m+0FlWpwzptl5Wa30+BlCpyX1ioplWBpmraoZ05SN9pnzSvP/lKlERqrgK5mV39d
3Ln9lvnpzFRWG2fo6zI/4Z3gLISSPnmNAzKsMSouyZJvzQRx/4gNYBnKL0PQqTt8P5DHaBci5abO
jbKksbcCa3mbOf2fINHSOO/A7QNh3k64qqDBZj0cba+DlhYmAssWB1GXvTNgYwRLh0w89Jpu4EhD
8j/UXqaiuUbWfARSgC3sp28jmsUbGzvfKG1/m+QmAqt+us+RXvCY85+ZXZGLaAjRS8G97sH0p+4y
7e25G77XvbnuWzM94HM72+wte8PMykuOoAQ92GveFM960r4WTXqskQjtAlTFZ9KZpxg8Wsb+1Cyv
vHjGbmWgjrVqvPp12lG76YqpmUJ9ccxzY2JazAruUq9aEPChechO+MW5JccOa+NoI8r2LDNeysDZ
F9rsnDrfa04w20z52TR+eK2eHrTBbX6sDteHa/ruxeNEirBMGVuk11lUSM0Gj5zaUzlP66fwhrwn
Bhs4D5LSReIQJNmNb+fiTdZkTtQTtU1VbTVfq5wD0fUKWDPnB96F9Lh4yvwB9a9umiwp9zXbIrJJ
MrstwhD3o8qKyKEm5jJAT/ItfecgNGyLGDPSMhwo6zx5MmHZ0UVlv0lzZebIqH3dJePg5+cKF0sZ
0UWu/6hWD7TNruZuelBFbyAcyYPgRVWD8+xR3ivCrmmXc6NVch/ANIpd0YEHQZ/r4s60g/obF05a
Hr3G8h5SL1UuSkMHI11CTtvkzlg2rvkpx0R17okQMuNeR7nfRHWlFMFEQp9jJ6g7DASu9q1xqddV
GCgW9q3UKchusqo7UVbZ28hOvZdSrp/DOnenIijyKWZj979Isbb6Ls+WBZAhRxMrde/O5KIdwjmf
wMck1gTmYcN+QgEWOFFTrwayNOg/ZrWsc8AL+u5iorJ7KjSAF2toyxM+heEAVoN6DO/UuUtM7bwW
tM/0megSzG59rbZGkrlxq2tDz2vumQ8Mna6i0SQQrw7K6WNp68NB1M6yM0m6Rpkz+tYZEW91b01+
HfvdjLlhbKyz1nvGiREVXYIgJAH1CuKYGa8k9vxgeKoZcOPMuKJ6uu63dy16xSKaW+nGwzSW0Wqa
kAujgLB3llfbZP8bVDe+iMzXts6SX31Ts3+fs/my4liQJTN2+W1dqh+524n7MsC8C6WYtJ+50TJN
DKjpmebJxkj17myYtrhxslLdOF3vECtk46pLGnW2zFXbco0UG8f1kSmvqxWPBM685OVCmyPP/1uI
6EfHGMQeJe+KLEcMxr7QbYl7FRgeVfaHbteALBnr2OqUc+RLML0OI0ZolO6jjnk/bGWH328Gfeks
M31C2OMcinQ1HwlskZuhQwFvzHKMZGlAHmU2/gTGIdzJ7bJBK2exrPE69MALV6UCcF7Hb8ZWzv7A
cf0kLb2Ks4YS0jFFyc5s3jDyuOnBgGLl0ABQtUzTPFAFDJDgLmOUIFa96w1HLSFCE+M7jyG1HUra
I5ypB8TUWNJp11bsFeUdmK+/ZTEjcx8OCO3gjOgicE9iAHTrsiz4oHfuiool6hT0mQw9M4GZpUl5
S84KU7oL9Z2t06VaF4GY12V4INonpvEnZy8PIFiFkdyi15gj3vlsN2X6Kc37WwjnHDgUBVY+DIz8
rm892ldCr6zED8l6E9aqINBcZga34yB2i6ysUMe0Eo060iaU0sYmxYDIfxL30jZmhWQy8C5zYTwH
gfSiBpXV3czL94b244d1tajUKaudIfQ76dTZ1vOQ+oELAX2ysYRGR2r0IGW6yRFtsjD4GkiJt9y6
JGI2+YqGFmNmdzVrDMa8hjQlO2Gvc9nbJdhcmcsz80QV9ulMBO+8dxVStNRBnmd0wb5XBZ9msYja
zrWkXtln2pxE1EqMnnZHdGhitzw+Wu8HBwHFTpWqPivHlzt7db8zD/e3nSV4OVeAFtwW41GmuJv7
Qr+jqsXfj43fHYRIitBvm4511xx41CP38i2kN9idGIhgcWqtTLi8nMG4lGgAdzl63qhQCwzetZ9c
zOQYqbX9WkzVtWOJEbKq7aeRFZALxM13cyACCBx0uCsr8g1tcl9JKAwiHm5HIOiJ3zytY8QJ1cYz
aJDB/lcx8FuQ+LRHXXJEj+/ZpHmCKWV0jpY3dw9ENGq3PJqXveinng23G1Expg6HwYx8q0YYPLKr
7/Du3fvohY6a45cg9aXN8CtY/0BeD9Us6weFvGpKdYctiTMiGEFkp9W2IhcvRMh8JMjncpAn4KPb
eX6mcfcGuvXF1ZcqguvgTq8bBVuPbaBt9RoIbvXeZLAU+5kmosuKYPlBlXKKNSqhLq7y6i0Js3ST
sqgBJZQD/1e5Eq9VhbY7yZaIwo7ionSVMrjldWz6aiUzZbT2JBg9TutgxLoKrvkEjXO2McxFKJrB
jU18bKz12U0nqjPaqVunaMutGNJ0VybGbVF1Zw01W2QZOON81fBgBJw5DDryrkX44xcTaxxEQzUg
B6vyvbKFF0ovWW7zpMlxfdaMhfMUChScnGy63HBqn+f6Cv6jrB16hDN1VXjHcfXMpzFjbSglpb6j
aKGGlqthumiAtvsaQDnXph0o1bjrUWXd1QRIs5OMMsyN6RZ18Rdt1vTNUCZaiBRtOFu87rFnVzeN
lX1B9T5EukJ93TqMI/0yXgDd1sfB99rTQMZjaw5vyg26bYG5F9iNChc1gH6mNl3xicn0kXBoOCs6
MXwhD4ojNNJz9Uy15TdH8BR3M9Vukb3ITV1UcmeV2TmxbWsz+c6jk06SzSPYu4VdbtYi0Ld62qS8
Hd2z7fHxlg7joKq/9AWqzNkxl00PVuB4GOY6agU2FqqUvbcUAo1tUR2SIRuePWl9Xfu1QM8A91Db
I+JLGXw36EdmlDPqyPa48Ja1wN+Ovxd3eMkREaTtvrUD8DAhHi2l+vfcrm9cUyzvGLWKY1KY6Y1h
5n6Mm5Ac26Z/b43CZHFzetjWxbqlV0J+61VTbFdWzNe8tOSxxvOwbTAmPpY9jjmnR5SdajoqGcsx
cWPYt+QEQHEHMH+Q8KHFnsaTCregPRmR6Vq37BYVuQughJLCa7xJezex74g9Zd5Ru1Y371Nt3HIy
3iALf+mH7GTkPOPQzoloaJEde7zqSOvGDf72j1TVBQ/R6vqkkqFvFEPMc/WCNRfVqZ5fTMIuWOQ4
WNtExySrtHOyyrhNx02QSZwmk3ahudzZTHIAlB1NzJPpzl1zlHjl9MPlCUwQh6c2C7NmrLjvQ+rh
zTjw8+84p1jsS+JosR2SD1IWRrMxxqW4E2I8lZXPFWBzVaUaLwRe1bduNZ85C98cmNRtMgV4+DLN
jgd3QonFeovktBJbnuMrfGeRbtI0CPOhtS6BlUEEGukzZgtuknJaj37hPlrtMu/SZbk3UNoR6NCg
6lnhHNeiKFnZsZ+3nVEfmd26q72mbIAcE/kiJooDBhMRgWGuqLZV9+qL4QdxIvhkkWD62oTCoUzS
05pgAEWdtEaYH/H+dLTeenTh7u3aVdGUVjpUIANMVWJMMdYGeRNCodBqdAG3NTxn6ZqD5K0X1rDr
6CTzKEGLvnFwTof6YJ3KMe3DrIDDdBetjWqMECGo9VPTWEY4JuYdRexIT0owx8KxceEA0UVplb2m
sO8CRLtQaNU7LRLsXRu/8P0tAvU6cqrqM2nWlzVwyy1lIlfCp7y1hdkhCG2R2hXoWIWDiTRIOmhc
c90a9qpug2Jxo4yx6aW31ilqNZlwdy1pbHXQvV5f+FsyUNojzJoZ4sN3t22PgR6SFwthYB6XtPeO
KAtmiLJMbHV0gZxK87dunhOMZqrcWfb4IovyrgNODCWg2NWNL/am2b03vv6cZROWxDlbI0I5S65q
qOxFv+ZmDM/+6PUbz5ZYfa5C/dZkr64qhqRqffFnAiDY8GiBSDQYekfvdytKKyo1cyBmW1bMaH27
2ruyGtAA4w8MrFhbmBZCVazcJJpRitvM03kTM8stP3BdDm8gWXUP5e6kBKcu3hHPECcg/kjjQ3Cm
y7i37L7aaVOnGfECPtXszE5H9pNKjcQZvw9GuCunzpPDnGYTUbKF8DI0OqrjfdSsPtg5ztQEF3tO
HXU0jF6+zAmX71PhSuQmZpmMbti4VjJt4cnFAOMQrNxq4OcueLOO6Av1h/izzO9fRCv93IWXTI5h
mR7Ltat1yMSDQF+++fiofvxxLtQvYrt+7sFbtFUppTt4pY21Qh+l5AncjlairFmiP/4WxjWo6f+R
e/RzFV5amhLfLio3odu6sWeozg2uOkCuaEHAR2xPI3o6+GpXvDPstx/92C0umF5iVufVmKp2R1yL
uv/jH+cXcVLe9e//JWeLagduabCnXdI0zF9Bx4PNmT8qV76u1vInOXu/yA/7uUBPY6QofGj4XVfb
FeNjkryYgDUiLFMbb26bF9zjRof2/I9/qV9dJde//5dfKs06r0CKuu6wuQFeaOUaT3ZvPv7PvvpP
8V6Gbs3Qs/26q6fOjVl57L2uN+JP8r1+dQn+lO/FNKCnZu7yWkkIMjSnOn4iwE7PS/4sn/1XL89P
0V5lHzS6j7Bk1xhBRXcZPhSTmTDP/iSX+lfX1M/JXrVRY4jDq5h195k57Qu7jRfGsVn7s0bPX1xQ
P3f9QaKU5HNVK/lt1keXwAkaF+3FMred6Jv/2UX0c+Mf8uUJHQSl0H3hgkEsjrYxYQX2f3wR/eo3
uP79v1yiimwOp9XzleHsSnU7Q7NbCKrYoZhYYqc3EqJFuvZPcgJ/9c1+uskL9JLCGXlDBunQYKjj
dZlIRrhZ0lRs/baqga5k+o/0u//4UP+ZfjZ3/zjKhr/9F3/+AHPrRZqNP/3xb2fx0TdD82P8r+un
/Z9/9u+f9LenpuJ/P/+Tf/sMvvA/v3H8Pr7/2x82sM/jcj999svDJwjw+Pevzo94/Zf/vx/8y+ff
v8rT0n7+/htZYfV4/WqcffVv//zQ4fvvv5nXk+s//vXr//ODl/eKz3t8F/X4lw2j7fsopuH/+szP
92H8/TfNNf8aYHbzPN1zjIBFkVt8/vzHh6y/6mj+iawjpYYEI4ezpW76Mfv9N8P7K0yUbeELRfNg
I3L87S9DM/3zQ0igHCdwHEd3LM8wfvvfP+O/vU3//bb9pZ6qu4afdvj9t78n+/33g4mEGJc2Bt12
cD7iyHZ/rocxUIMQAm2wqOYez303zlPrPpuIiEj9g1g29vRgam0dyunLlFQ3azo9rixT5dpAbmuh
mV6ThJCVIxQQ9xID/+RipAMUo+zH7JcN5sB4SuxdB7gBef3UmtPDFafCvB+XOkrBSf0v6s5jSW5l
TdJPBBpEQG0zAaTO0nIDK0VorQJ4+vnAc691n565PXYXYza9ODysIqtIZgKBiN/dP2dcXL7Pskcf
zR+16DQsaB5ZvbPA8S2Z8mPx7RJ+Tvnd/VLYgVsnngtXATF8I90ikFgq8QaD4Mj9uSFsoHSUHigP
ZcgolRiiUiPncQiDUcUOqdoNRnSiLPR16ccL9DiIVkoQCo2zIc7NFPLckv5Oq+5YTtYTy+V1XAYk
p+WGerMCGT3Fs6pYHbiUxC/16a+iv/8HN9K/vN3+P7yXtLXV61/fS+efrurj6j/fQ3++4q97SHd/
CYt6N+4T2xDGelv+dQfp9i8Su+p6l2A2YPcO0vwfNxDsgl+U2tiOqzLn4/5bWbD/uIMUQ/1lWY67
XvuGK/A3/jt3kIbh4W+bO0dzhEZEhe2tqQrXNf5ruw4bOMBCNANwOENyY/wLJnBRko2FYY+JfNJu
mr4avSI0a3YQ8jYy07e0j6xDbQKtsD091tRgaeyPRUtQxIpGCfI4fkAx4+wgKjvI6GtvEZwP+JCu
sB7AROiVX4YhdvXGLQgbcqZVenHulDE54OC86SrXCqDHYVhj37kZu0Mcg28Y1elF5VzmuVHMKXq2
LnplNMxMEydIWuZd0RgLb1bzNekcedE4dLe008JocsmQMbGWW6Lg4qhn44G7dqe3EsTZGy5/B79h
koGtd48qSIhNruXQYwz33i21h55bcZ8AngySoceX0DxpaIzbOtcYIyEs+phK0Za2YTdpwYRvOtDT
PWeo+yaG6hZDZspKXABVr2wy3eg8tU6w6JVCYH4f02DG/+kV6jvMa+s2IaPC3JStjm0oHMp0veRE
WBwLJxvPCdoVw+PomCn956JU3W7W7vLOWb1AmUdm/Z5IS3FgjCKmIbtrdeVtajPTC8mrObX+ZCIF
ndtKudMxziWO5SmtVDf6El/dRnsBxpsXdc4653TgTLBNkZJ+mWxmfbz2zepSbWxQjVEW17DAN1XR
+6Y64YxQceqYdMse0qR9YkCBQEaYwFPSfCPautobZLMYnbsRWbOhCPT6q8Z6S5aFpznDQQe7SUrO
ECyGVymMM8lcsRzqhLhrcq8p0/yYNdwdLWyClcVwS2FJUyNPr4FxhsAyCQka7akg9BdiYj5OY36V
A5Z/dTuM/F6kAQ57ofjQIx3DepagkI/pp5urvgTL98xhAov9heCUogjcl0atPHaQto613e7TQp7S
2TkT8plu69Q8m2qVn8cW2aeKRiIVYX+Z7GzegH5IYaLBUWG0DHMl3ZiGk0MqI/Za6/3JMojZdaYS
CIK4G20G5zJa3U/cz51Hn3y2sin2FS4QrADdCxCNCHoAkyPMVx1JSpEp5bEZrd9Z7oYHpwKi0qm/
SVJ7YxvCdK0npMEcOwIRAeqdlWiT50T6JtQyU4u+FGNC+LQb18/K1WVmDVdFnQcOpzN3+Qg8t0Iv
HLqjMectrqNI2wkgjVrp9FsNddCPZguY26Ach9B1SVUZyC09gnidmW+2ZT4WwwQSpYi3c0JjSlTX
Qa2QI62x9W2QgZ1LB3VN1cwlyHqGkXYWVBk026SZT0yq9hb9xN6S9KTfxgNzPbgt07epi27rLPWT
u6q4iz6RDQEISRbRKRmZyLeW70Mqngn5WiizaZA7y2m5Z6zOnbkgplUFIbox3iq6jU2i00qmsc4h
leK91JGUlXk4msOxiV4WtAF/bccktAVE3zIEjLIZyFh3apkpWKk5Yt+Qc+CYr0VCSjZHgKliy/Kc
ebWzCvHUN/l4WkbweL09funRiALSHKRgzg3/td61Ov2ZsbGarvM1zSkVjztA+h28cq1iUtLb+7Z1
j61w9gtfATeweustMe3aRn+w1EucFc+z+aAvpUnIeGP0IYDXYgGz08NwcFBUmcRvkAlqP8IfjSiX
nIkHe3rbvwC6u5B8rH03YZbdOlO+Y3t3jqid2uPB2egCB0urZzFQ2PRVmwr1aFrJu6iW+kBa69vS
7EAljYgD9dRHCqJ+drbG6qQu4lTOzZHDH4KU4/6koacieLfiWsNbaTJJRi5RiKstJitRjUlRXaL3
oRb9jthRgqWBPBnXkSS26fEvigLpyDvs1C/4yEsP0Wpf6RrstibLDpLBsBM5ny5hGEaDGrpfOkA5
MBE4mNYT/DekNwKwXkVJoB5OgCXoWxhsfFwT21NvuLd9LqbbkDLZtIlCr4sx9yXRvG8jhxuhTsmQ
xcXt0GUTKbNVb1vzIY3QA81MetY0e2dL8oyspc9ZaREW0/tghad0FSaWspp/9MG5m7v+JiydO2NM
i1csOQu3sBvvI3xzw8qpJXRfH2zeNdkl10pY3RbzNJHLRlH8As6C8d26xKQ0hayWoRsQuoqODIlV
BdOMgwNX0K7t7WKXV4domLkH2+ZNnXFkg37wp8EDczTe9Gb2ucrsmV0WnxI4owPjvS0/CQwh6sRM
aLEMT8co+6pjo/XBrNXrG/QGu9fwMPZiZOrcD2ojESKhHG/78FRX6BGrSwgQwmuxXahmuxY29xCG
PAjVCr6xFOMX5QSN1WmEfJXL8GR0mbLB3dcCYcmia2It2AfqmKFp/mW2eeZphXXUNeeGuA/O3sSc
aFqWw77CQoTKx1u/NM2m0OTDyg6rUn0KFoU5stnZ27g3a7+TD2KuXkGftV4n3PCBO3ErssryORe/
Gtr0UPF02rvJo1obcHKi8tbJF5alrmNKXYG76rUj7VCRSF80C1KAEq166GroAf8X5J8hh9yNGeI7
xrC842hBzbl+Ztro28VobmIrtzHrqM+xmt/Hi9A2RSZ1jAS8yb1j/lRdBtUvZWxaLzxAsbEUm8qJ
gLO1B1vai28YwOjphDu4ghLNOsfIXNpsEqI+2mmRhZOCzGqFfNF0w96ZyOqIcAi90al+BIsSUkSG
2Lc0I1ZuOFaY8jTVZx7AKAYY11ZWz+DEToJXntr0bPCaJn3v+/lxvZWgjfywDfsmUKtuXFJNJq0b
LVlTfPoOIGMbMGczdB911qBL6fZHrL7VbnVA8hDER9M3W1bLThiFR6r9gAXfS0CiTgQsZJ5+Kwso
tqpMMYKDs2siAmkQu+xeyw41lgX84AKtGiLepOW+0RmADXhA6q7ml6r22zE1j1VR5YXSvrVlV6yH
K+wikpWmJZ1X9mex5KQL22Tx2pDVRKCVJuLG1OOO18HALLHkH/jy9wqAFYbu9rV1+nu8PAy9077b
FkPzYHbum5k2d3T85HvMLPYGzAYRMicExtxmZM++dBLQWzvDLYw3+exKZ+DxQyLUDuVWAcqytQr3
PRqd6ehYvLfqvQHpgPrkGqm8vMbYm/dzP/+uFirnzLHSzsmkPYUDiJ02xbRe1zeQVcTJHvrnDp5e
Uxj7PA1Zd6bHuJ3GvVWmHympZJ+jOCs81EjMM+qt6MW9m08XQwD4FtaMubAVz1ECsxpL2piKg7tr
msT1cMqufI3fhhxPsRK62ywZr3mTPUEgnRBqSEMN8Ga3IQfUKohtzp1Vl9wR+thqds/NoNYWcNvs
oLYwlN22YEtmLpt5UA5uYjyCzjtHbmFt3S3By3MY9Y81YBDQKPURFyg50BqUOC8LyepwU9R3+Rq1
dY68ixoAwIZGFveWp91r2HI9/IFwVPDhBNaUjVj0j2bOvkTTX3ogVpt6Jj8aq52vuWtuZVIvfVjv
e2SiQb2mU3dxYZ4Es9R/9BxU4MD2i4fBmXjyORXipDszqWOteSHWcFcbxbtphrR+FY7rz3V7Cz9i
E0FhsSRc6VB6i5v1QVPJHQFgXoe29bNs6LaTyke2BpjWqFiZOVorAFkT/CDwEp/VTH45qtYdCYv/
HkG1QZlmnVe1xOM4yLXTtN/AtpzT5FqnAokc61Y9bqJgcvKPuLfcrW7WMOHm77xC70loDciN7GpF
TOKdSt2QQ1b3w9i/23ZZEkXCNTqKZlvx1NqJBrmqOw7gaMLe/oQWdUwm+T53bRIYWfcmHWjx6r4v
zA9YdOM2SVLu68HAOG+lV1XD0IhL1PTjgqbw2b1n6Jf41Ri2XhWbfq5MdxXOg81Yzd8ponuXGpCc
wTknJVXhRa28tRSi2PWtozbEZpLMy+KYNkSnwSrTtdtOLRHukIqD9UiDFYRtFCZrHLc1+6bKeMM2
xQsOS56dK35gNCMfzsJFV5fbtoF2lFTkbKuyfjB7OsfY/z6ODaZIQWIiEP18O5J884mr4avT9lZ3
rHG8KEvHkYb+O5wIKUR+NsZzGtskox+MTn2IBkDW8VCB5yYgilrOBgN4tKaRW9ejGyIRj4kevk2m
e+xJ1UA1dF5mwDIkzNi39QXIQxJZVzbJWM1R2/SZ3elcMHbqWRoNHj7b/Nkpo6+wIq7iODyrx9w9
VHb6bpvxZTHG3yocmzZUWv+tc3mcytTiylUphyMvxd7zKcJOh7uRxyBWwkAFMwSAjEdF1X+5RfIO
QgMo282gS2PjsG3Ztsp0nar6gdAAPhT75Kj32hi9QpGKDuYA+kG3Cm/mSDdwWEZz/0zTXNwqFlsE
Mw8DnBW8XRnMqiiS+FBWOo/i/pQxj5hes0nbxPRJLJVfFHSSFAQsQxcOiKh08kEbusHI4wrcG3GW
AwSmWQs4nco6MChnLMfKbrZluWkTu9pAgMdCNvEsaGYleyyH5Wy35XCKlOZcdM3nHNrVRUCQeITw
sels0/DpKnc9u1IPBLdKsBMIp1N3siZuo8kY553TM5UwoMgSawYjPf7UXHRcsMuZrUp/TkopD0Dp
58MIbdFLMfJvOx5knDv3JIMrv+3C5KbeNmAvbs0WrkTGXGI3XuDF4gybT0DRxMECpOMB4YDO3Ka+
1AmgziwhfdF/TMj4RLOdbY/Vg/j1caH54oh7F6j5oWrKx07qe+pwPhXEJHo73EPE7gRbsL2B4H9P
oO97cpd5h2noikGEsQSI920p8h0gwt6zzYgAcJ+dVWHBvuNZuWnYnW+s2H51f3Q7vYX0kfDmmsS/
Wj817Jcod9SNF7tn9nsfiRF9x5JNiqliScd7tQtr665B/fBB2JOP7bFaaF3pj7H1kpcTZFRmV8GI
pnuRolR8MFoQ6CMeRHOSY5rPY5CHg3bvGPtF7b7VhmPJpPZOkNrttc/GfRiBWUMe3MiCbFyYxcc8
bh4Gtc+23QpR10GCDUn+k2XYHGaDyFs7XbTqRETtLjIcyjTG64C7/VRE46Yvhxq4mPlFzpMYhKt8
NYywN0oOzSiKnTPMTzyWiXuQS3+jCeg/bNxweQnejvpxwl84Gbp6JIEKOTRpg5K0NDeycE9p3YYP
7JkxeUZFl55TGIheXs0vMore2WF99c5oHTmxQvEmQt1VlTeWXB6TptBi0VcPrRXFfohlrmil3El9
QuYnVnie5qo6GAyeCjj0Acf6L3zbfP95elKHiQzLXPqdq4TehTL7DBSced9ihma+oHjUPmEklqQL
dXxtReUeGWvt6tI6LD3mA2lcR5umOaYzbBdTbuh86Ntgxj3bGwMnhZbQO8ByrqzZ9JShwrwBiSGs
d6HKZIjmAkJdaPBeFJJVxEHzUdfFftIEf6hRf5NkAKtElhano/AqIxLbP5PSf2tg/H/WVP4mwvzL
afHfftfup1rVje5/gDyD9e2/GylfP4Z2+NtAef39fw2UNcv6xfQXNQYomuBcxNz4r4nyn19R+RUC
u6AYhMrY+p8TZfWXqaLJuK4Fp0lXLXdt6/znSJlfNIXmuGyYmEerpovQ8m/IMv91pOzozJH5TpoN
JcKw+f/fFUMi+UY1xWV427+K3KtgvpLVC/iCXZU7DJDUgL0mdOgHbWmZJ047GT/bRXiS8kErxkBr
FX+UIClKmCMpmZECw2qJ/zuOdsjz2yQtg6VSDqpW7ZyOTROWXth2MMQBQYZB4uhXrTXusyeNSoQR
q3El4ps+iYKGKAD2Ng37YaiwR4yfprnBHVP7y2Bslo5ZErMY7MmcEcczw6P3UC3vtUi7pXl0O/TO
hXspUGnSFGzXHNEfnFkJkq9mXgDnN1+DwtoZFhQCeYpmU9AhXqXT/iXy/lu3zP+gK103/lsh8nFo
s5/5P1/qf77gr0tdiF+OIVwiYAKrN5hortl/iCfmL8s2bJXBn8vibFv/cakL/dcqZhi2gNNpqvYq
Gv7jQjfMX45GNwmtC+gw/8YVbq4y9H8Ij7aOkMMdJLhfEB8dkB9/v8KJ1o6DbTCnbik42YGe3tjw
Lo95aLE9txO195M6qz/YYJP6g5Zre/0oEFVGcgoiVInwp+r4IIyovtF19ZA7T1VyjcVCrLFO5dEx
YWMwxZX6ET43hDI1+9SlEEEB9fjo9qBClfi7RRdsN1o3kYwrOKDCsq0f1GLwOzDYPFZaTrw5ik1r
R/MlHpKE06gWB4B65I7Byd2fX1zxcnmxtD7O7N+00VZ3iZIraD7FXquS9DRntC3PLEj+mNu+G7Xq
BUQI0kQaGkGkqp/llP1fzBg67qH/7fV1LIH8pREucS0oX39/fTli6X3ZcDwpSsaollyPjRmAqVbX
QxALUPa1tqVCcJg+IdflV2209Ceifp89x+e+sfIHvUcWbqckvq2dDq2n4bgVg4eHgqWBs+uyvDgv
+vnPF7LrFI9NdMFAZTxJ/RmfQX9KZFj6NcfbFxHL23Jpm7t6JrEnibFtebH0w5+v/fNh4ZbdoeqC
jqH03bJQ2JBXcv0Z6tUSquYpz5KjpbnNY1Y/T1YxbRNqCPeaiJIHYu7FIercrQEx58YM8F8yLSzr
l0KE2SWO6AJTQ5SSTteYuiyjund7c/J0WcpnY8YZODs59Kp5sJ6qAjpsFp9jMw8Gw7Cvltk519js
WIFLQV4tGTMrUMd1iNqmpG8LA6v7+m17N3lNGojqgwN8ykoOYQbDl3PWlO2qpq0KOAwhPF7GkEs9
jS+mMSvrRio5/vmwCuVNO0zyzogFEUJDlt5IuufSmGgiblwsGNW7wFyL6fAMxvtYMEugT6PaReXu
zz92AcFyhZJyQHCgPcSOeV9bDKNdFx9xeHKdp81Ir8Oc+FM04CAm7rbHYWH5ZhbFbwpQqjKGQO6Z
HCPyADHJIKccTObcnZKiDgobTJxnyXLfLeZ0FTi7blX8xPUgxKUYoA4xGzkbWmHAITf1nQ6SvAtU
/HsrIxUUIh6J45+3chEWm3C18lz2Zz/MY59SOCgwXOU+sXsbZoNhXyTTSt2x9Z0Vmubpzw+LOpJc
t6Aaa7a8ijjNDj194BcXvPF5GgKzqUnOskM/92DrjJqJ7dTn/QqAxGistlDsqkZU+6GLPqQyn8vY
cA5sdO1Lr8TmLuklnEiZintCRoGc7Obmz0cKKZWDdNbgUdyh+4eEd9WJ4gVMiTzvXFm/mQOUAxvx
5NLmxjVS3LfFqdqrQWbgRg72A7Sc/Eo2DCU2qSYc+l9GrHc3kOS3bW3Ul66R53Rqm8ugdYxZC8zI
MXkugkIuE0gxCOD55jcWbeNUWfnLgrhwMYZhr4dpfW7E+ABm2H2gQfAw5u23Xrv9LtFaa+0UM2/m
qLl3nOyjkZZ9qzj8JST27PfIdtirO5vRrJpL3VT9vc486LAgUpXzj710r2bjxg/0uKvbNWN8Hkf3
abTd9plzVhKYlZFwytDjXZG6D1NjIFi39ZNWT/dh6wBPHquLs/4QYS1kcsr0Ty/oTnGpcyJmmB1Q
XfODQS3sBoXTvrXkYt9K01KCDlzcphNyr8f2cgRebl90RWcqv1iYknsZXtEYtGsMGmH9IGnUINfV
8QL22r4dtFknwV0D+lu/YdqSR0sjxQ4YkydbZHWoTyV4n9rkhS5NXCngOoazrOQ7JaHu7ZgPTC9L
6eyUVnOAA/E5aA0toy25IPf+83NRPrp0lxH0+/NbOGNEyPBUO48hhUw6hRSQK8vyURlJI4OOK7dZ
ZheP8LntWxgpwZ9fpIY03lWdMhOVoqkymrL8fYmhK/352V+fk4q6JdtGPZW69gdgDe+N5JJntv2m
UP8AhLYx9n+tyC5Z5a3CLMmXExUn0Ln9yXKmnQtIALNcajzRKaGhMS/0zuVICikm5PsMHhtQwqHY
9WaErTzSMg9eM62RlvMSW/XiE6BVweyMLCHwBKGzEYK//fPDMJVvTtgT9E0sZmCKvjM65Z7s4JUS
CDzY4knp3TUX0zxRquZaFFmJenntKgKBIrnAH9taTEobrT/OeXzqqPeJxWolfMYqz7wF/Ce1govN
pzprt6DlzBUoylLdj1j/EiRfm56oRsmOTf7ej+BN1fylItNJTacTxERyCqvdD1KH4lzSi0LZBk44
RWdq4n7gawgovwrWbwXiiegWC8vESVcFnD9Kzv0QlmrLz4gfq3qMo7rxdEU7AJzcWaYe6LnBE8vc
LjkrPFUOE4+BP2p+UtyF8AZG6PBFgiJfliiJinvXJtkhhFQLfqufzJuVumm09m5QuTeG8KCa4sI+
5x6fbJCH0yUeKzIjwTLBOpSQcxOb5+VMItIEx+uS98KqXAHXJNIBQ9fgjE6UfEe+nKR952cO1Rpj
6dPasx1iEt+5e1pfxPWFWGzl1siq7TAU+yHEcWVbUC8qOGebyvb1/m1w+efJV3Mha5A8q4ZCsgyz
F7SQJCH61VRgc2sP1NJWxOF2YOEiYAFjivqkJlhCgxHXdBZKvDOk5vepwP6MTkTUA/YzEqI8GZMD
q6vxbSM61DNNKlQtFa6gCEDcMHA7dBJeQ5M9WxEBiryCUid5H+S5x4s/hQAIwzRoKXzTmukcDirP
DXlS5vy5rZzrSGuNsuSsMljRujEAWOin8+C5RhV08PJJ6FJWE8kYMwTUAopTqAJkhHwYQqbF4WHk
cinK5OzS6ZEztQczt0eduUuQ+BJWq0n3hCyCecRjoTibfMJbq6Nuao3f51h5I/tOjTpoCUDh54gu
Rtd5j/nTVK4t1aYXsxF5YCPC69CnGlSbWJXbAhhjT6ba5ZosSZxQK8tT3YtwJ0i1RZWaTkY03iDb
+zlAUzAKeA6c+waxFTUv5x/2EesWSC7nQmEaNVgzPZb1ZxGxsY7RzdY/0yXYOhj2Ppsbwo4d7ZJM
rhKA6tHvPu/eEwekIRIZZRrkVVw/9CIr3qs286GJPkoYZo7eeqCnjsgyOwWLbMK/CgJbUACQpoER
Mk3H9DI8JI/tku5IyftmzeGPHQ9XTo5hwZ0oN4UMDZHgOrVyD2QeVihzEWXeDZmCN2f0slQPwkh5
GOvvpnP28dgGTTN5YSG8lqDoej0n3XyhLAD4knEKk+U219Mjf3OQQVv2uH7UF8TzoAnxGA0nGjcq
a7d+3m3tS+ZU5ybVD9QlbIcKR4DbHjFdBCY39ICSI8jjGtZ8g+dkQ1fQcf1/pzrnhHoQ1V4PKpei
xJAkyJm1kprC2C+rDFAbYFfeyvU97syrSqqqthI/d+YjFQvrmxwm+WEsah6A3Zb43tnI+31G8Iqa
pz9/uUkXnhzlEYETbbd4XtfCwp1hiSIsv8aa7hnsVB2cRYNd3GXFsAcK9jYz/NKDMqp4H+brZLMv
1fB1DcGsfa3rWX7i6XaHrxMGqQvJrjibTsoqNmx5X8Gimo9s2ra9mLhDslsNPUFFZZRGHUy6cQv6
eFtl7qthLkdDAjqu2Wq+tm7kN0t2Wd+FXjHvtIjvaJm7pVmt2TPqUQL5o3wdTXCM/GdOfFnFbDzW
so2sFYSdaDeV8g0a2pVSTOgj1lPYMArXSDvSKYrf9oZFYgvUlMh7z83MjRN1R+kYgTa3hDLHG5MF
Myo/DEpOQKXfS9PBO2CEV3qivWkML0OqPFZgz5h01smZvs5dxVNPVcJDjpTaztGxNnmlhnlFod3X
tuNF0vDWOFTdVjzKxfJMbvIAX+Fk6JQgLMY+Ks03c7QuBdR/vffgN3tOoWN3IY/HFFh9SbPVM9Qk
78uAiQ4qI8u840/z/OQaT12W3YXheMpdsFQ2L+Zk9xghqAo0cKtYhn51EnuLKYLXynpN25CcbTac
k0i+9Vy/llq/ljOFg+Bw6lo52p3z0A3JeULiKaN3o7sLI/elj02IqfENIdtL21gneoqPsdUEs1ue
Qn1IWAqit0Ipn1SFwWhH0EhtRxImNV8tPiotehWjuGQDeRiLpLyHdXgjxKOix6yII3Vr2T6y9zPV
K0TEKEHCZPNUx7lfzghUkMdIR5Nf1iOgjLZ+N5KTaGKyuWyiftjrn8N8+qbz7d0cwKfMIwox27pO
5y5Ulnf6HA2VV9lgviRFdvejN+65Ua1Pq4yodg3rL05GZ0UYQT33u65Y7kQCrEYpl1PZCOrbVJ4u
d9DswNbAx99OtvU5yfChk1cp6rsoUR4FdkacCPfDtE866zFy4ic3hmVVZwHAFvRedXy1WqQO2dT3
bbjVCkSW1F4gMpQ/dUnL0fI6L9qzWvdiM7YtZIjoDMXmg2zmDpvRs2E7zYYM7kXJ7EdqLcCHpkGW
IJ4PeJC6xddMdT9XQH7s6MPg7StltTMQiKKkIyGmHFOg2FxUFHMap9FuXoknjVB4gPjp17hpH2Ti
vqEy9psGL1vy3QB6aOmoKGvJOYx+FI7ZlbHaavxWuPf6lFJ8fe105x5TGiUOuWfH6feYLcehpWaI
nnH8CpeuSm+hKLJ/rVdp+lixPetc80wXN5sU7SjVR1MliK3NnzAsbyhSuzdZ/yZ7OeCRWu/OZFGf
2ON6eE09V+u/jYSjVKE9uzW2Pmruhq0BI1KHEYPth80DFRhS472uzLeKOiq7POipfEnS+rVxRlyf
6nNf1W8g92/X4rWmyr8XWV9hr4/MEDtGmR9GyRN+JIiHrU/ecIzYJ1gFlPSkh+/abL0PrnVsl+p7
6pDvRkKPmTab28aZcZQl+2WKrxYl67W4cZYQEF2jfPfsHzbiuzdyaowyTdnOjkKgVP2CJpPjfYVF
PYE2FbxTubE8KjZ123V8poJsN2nRBVYQjXm+1CDbShI2bXmTpO5FDPTeJq6yT2ZqpkEWR5nxmdj5
EXLIRlgtF+tIs2kP/HIYshOtc0fCzgKWd3VTF4KVlgPYrqbE1nAnDx6guq1tiXrkaIq/9NCaVyef
igbciX0dA1B33JcldfcqS0xSmPu6L0cPMvAnbUVBj+KJour3mfM2G4Zn6gYP1+qYafaHq3S3NPN4
JphbKgL91nYOnea76hgs43CqWPVHbfbh/+7oYfHcsX+KhHYeZfNiReOdUu6Q2G/BrPLsfbcjjAwh
lWbqpWjGcm8ViPxDpSssOJdEOpcmYuY8AGXwGP/tB8Udd1LWp7Fk6VyoItnANJN4ZqeIYSBOGMGn
7GZmIUiZTbB2EiRtHniyl1vajA0oifR+uFSBh2lJZTobk0nHlKAYu1ImuDLgXVDFwY0Wj8lmjiDN
8pfeUTZ60Wv7rqUDfE5vl1beSRq5mJQN77J8ECiATPpvSFDtDSgVkO6iarMMX4BFTxUkYEYcd71d
3kkO7+B+qcAetSegnp9OwY2wGuhS2p9aezhlTsJT5l6f62MUKdcFC2F6geiJB5Q3qyEZR7347850
welloHEJGwCgOYlmgj/B4Ie1oleyLTAjvMcNSqt7MsvofkjGGw2qVNu1pzhCGgO/2CgJOwL1AGIc
Q8PzONCZE2Znd7J3dWG/NFHpcwgPVh9lpT9VNZp8FmJ8NH24tAoPIXWmCjRHJoBNfwFqe6BwE0YD
VzWdiEjFyUEYT21U+DQ9H5b6M59aSkSStWdlU2Y2JbbjbmZDr7X5trPkQw5QQOosP0xPX4cEwA48
Nl/tTloXlju71uU+qwa2dUV5GJbQ793Yp0+SndUkIEcweBkX7Y1D7IMzFOO5d3kLm5KBgBIF82zf
jwC6NLPjPJKeCYtTIU6FgOx20zmT2AWa2HxypLbpxpabrbhS44wBttZ51NwzWeMxq4NDjm60sAjo
h36IlOqG4W6QJv0uLtwLDSw7aTQ8gn4LnvvF/O30nDAaaspHG6tRWWL6EL6ktMeF9knc06N69A40
UVDVyMdsAJdQ+V3WYUAl2YV9p9p+VIrzLLH9d0V4bKruZ9JSXwWia8GCdouI55gFRIyoHlPiIEEh
B3DB6UtVzqlT7SgQxRZrecD04LNNwUDLjqvDEVyBUca5rpMvODCHSNH8AjvVqi8DxHU3SRLBLeCB
bPTHeoh3Ya7uTNA9SZg/13dd8omFzpM/djvSpMJSYRp708UaZIP9ZaF5o8mbuLDuDzhRR3W5zIIo
sWNxMqx9jeYTheH8SIw4da37BI24tEg3J/i9vcmOPq0Cx0c/GHDi+98YAu/nIrFQjl/KMePj+mCG
iW+Y2q0Czh27Qb2rVnc9c4ftzP4y65ydI7u9VN2d2zi/s/pirU8jmhdt1NhOfc5SuXf/F2HntSM5
kiXRLyJA5XTyNRhap86sF6KkU9OpxdfvicI8zPQuZoFBoBs1qM6IDJJ+7Zod0/7JxM6djkDJo/jm
QjbPnGfde0D85t+JJWDCDadmMdGDq60LYSe1xD2FrRzl9naouruQ2VtFtTyK5N33OwYkLjgzPtPN
vSaTsWMU+uyGn7RDHgBSbxcFQRXvDcV7iDl+iM3px9Da68aFjbLU+8aXoAfUMdf5pbWajUdSBI9T
ubJ0sgH09wG4FrMlB+hAn+PcH/aE938Mj3Fy8NeT22xb6neBZa+JnM3n2PNMin3yap2jh+SiG0Jl
WuU6wzjjFtEXnqst7NVTmmDHHXt9w9lEbID8rfOtt/OfQOO2ngeG2rbeBWb9EU+U4l42i18txXqx
mm99HZ0WEit05nDv9/7wW+RDhhU5LPmhxAA7iu9y+tLEDRrp/vKN7kTrw6omvo4qvC3c+RPuzUsb
xIiiOIvtnFUhiKBEGSsE9VXkR6sZ+JUhu4+qDdaqZ0yeAgQLOugCYAaGWsIKW0rmFK+GK4/U1m+n
xkLEcqI1X7KNNew7q38h1t+stCMuoCjCoMnWgSG2o3LuI3+rRFzmSsXFj+oNmLXCRy/Corbv9KSy
R32NvO+lfeR/NcUoUGj3CqpDOIrhXaTFrnKmbUXPi0PnETSLqogPs+nuoQ5jfTJgCFMo5OJQS8Xy
5JkdGYlgnxjLMcHl2+XjhYpvCnqtb5TpAX52yj+RGcxw04eTuwRgKOAhgBsLY6RGHtHHfMJFo8Bj
YFDoh8dResIPlzPYAqDiKBLOdA7RopoBjjA440Ye5iDEU0pWDtwfXjq8mJSAHWkt3VSVxS0oPram
2hP3XlkwRRV1SHDZjqbIn9zKGle6zLa4F/DTpWE5i61FR4xOneoAtUM0PnZYXPtJDMMANwQOnaDL
qe6YoECgBkirvVog3xvWxuzPKC39AQ9pQ7mrfS2n1+JxbJNU0NTgKrPeeV78+ISM/Touv2tGZTeN
v8bKIVJCSWcvGfLbQ1Gj7uZQR1nE7W2XGpRHs0S76+3z3NCz4AWvqkt2nOW/Q848i9i4shzZDfMP
9wCLlJ5l0la9sTw3bkRGUF/NOd2k2W+6UineVhuZMo9T/DVpBl3UHnfw39gvz6vI2RcEHJxh3Fph
lWIuX7T5OwWIkQwgXiROssjgrVKZ2izYOQd/Iwfjuzsw+7mAPvFfnRv6W/Ak+1N+sIgNl7lxNehI
cB7I0sFFZTeD+tI2t5bsBIkitarTkjvfS4YcCNWJTxcEMPwI7npgusx5V0L8SwmW9LigkrTaebiP
zUOMxT3ACBCjCOAv9jWdAdbKw944TcmJwSJU3ICcUW89UIILlZSyb0ho5dM27wLcaVNopbiduwRY
FpQarz8y7e5d0pv9aNxTm0NqyfJM6Ist4YxXBl9Uei3NZe3rl3lssf91kOP7teyfTZycyblN25+P
zvW2N9Zx0kGLbc8g0fP5mI443lm7VculwBAgf2bVLyI+x94M4/GJAR73OwKvGYXaOvj+ofDV3iy/
DOvVTN/M7PvAW5e/Iju4LzTcBjwKIL+vxsTYBJC1Uqis/sFr5iO34sXskBoliAt2UjnnYfmdZtAX
nFsbGv34NbhIcY+eR01JCkC6nVYvaUwVzpRuGAK95NRG70U6wwuTl4Hzlm3hONQLO9p9cea5iJsJ
Kak/4k8G20cjQoNrkZLYMttgGmNdecIQS4pEASRCKO3suyq/dcaHWx+C6IRr9trQFyu732NBZ4Ao
u701y6spDwEWSZH9ITZDZqj9lD7NjKfJj0J8egfX9BC0vomBsl5NxywIDonRv+s+82KiTAbdHkgY
ChJVDA3N23JvJe3B4y5CPjeMjY/Gdc7MYpwAigTHrfHD18vdX85Ib33zUc6IVREGP0dcs4XaAliG
ORvFFAhGsgD+9bztWILZN7NblhtPMZWovsVCCsYIypDQ9B/b3XNaMORl/Ppnaw5HJLvZ4uwyr8wc
K70NGjXR/kPyc3eems8OVR3o2YhLVXe01ZbWUJpCBxHs53axeCzgclSw+unddu6Vs8msGjyhiq2z
0wZ7FtFdmPZ2REaZlwbd2xb9k5cOflgsOliXOqCdhTMDB9NG5XwVZ3kr+ql7pnn22Otk3xeLwTH1
UcnAmuU8NVmMpTkF8Sw4elmjd8lYrMCsBLsFPFu8mFacbaqMibal6DcoA/OMg9BmLYL1xXDKA+ay
6Hc7Omekzo+AgjB49Jl7Nd3Y2hmy/cPaEs+jNc/M6rgf//5r4wDly4pWc+rjT/++gH76lvTiw2us
5ikdRXGXxrsa6h9s8cQJyM26xupx+/uSjLEkJe3HoKUbcepdtQpyZX3kVqbXggn/1mdnrm8fNS2x
zoFruzs/ytjbzyqKw7SN8LPWCbofsYSNP8zms2685xKH5T5JcBiXtT1/axdMFMvCd0Po8kFtWtQl
n3loiMp3t64mDlHoJr8GXSRe+jI7qTFSX3J4m2b0OUPi8RHMuI+CGW5TFov1KeqY5dv2Zlimpp4m
aX4E2S9XGCN64pQjLPrexpeFOv79JyqM4p2yC05Tkl3AanzsuKEO+2BeX/UDQJiBVKWGG0Zxbfr2
m9an3u4FwQzajryGohXK0belOSWfhpr+H2yH/X+ZLALvgWETDiUP4h/8DrBBUIkHvKVG1INgchKe
uSLI6bXtCGG4MXeJdvqjoF39QBQqdUP7jPZAOe1kU+2qSLBgtPN7MRBBo4Cq2JCosNBuY/sV11qw
/TcH3L/C//8e9rf/Ewnx8NwETuAJ7v2Y3lzWXf/whBhL5yhzNGFZgm1aj0uoRr1cjc7kfDCrjWnM
5V2MSXTN+sdq22v0LXNYjefREp28pWNanzVBWSwTabY8lTMoz9Bz618N/vaT5+fRCXPCenTxoq3Y
OW/iMg1uf1+WtPtNY91/f0fW/3YREeC2TQ+8At473uF/viNV2tQZ5bEZMrX75xY7wK1p+TGryrhO
FtsEh6KbTSZhIUqPsmpDyCaEavmWFTjWTemJZ36xYeXO093pdLD7f36+h4vpP11OXFlCSoGhDzPx
35//38gfgwrEAHbfpCgywsMSTHDqHD5tSifwMmVQFteJhW4uXcM/x8PrYs6U9/HpXf++KEK+//0n
sh+8l//4ifioTMKUwnIE6R/xD2ehFRt+Hzz0USCRZOksY1j3JahiaNbLudR7Fnv9a5rxzTDtI1Bc
+6AoDVsXivKMOqVOvnSPVKRdlZdNF/C566ZHxBBBbb6L+tHpmo7y+b//zIT5//lTY8aUOMZsFzek
9B3zH24mPN8tx34WcmMsig8EaqikFiB4lZN7qFlR06lD8j4OhZgwTOxtx6fATfcHvE1rOzftQzU5
2y7G/5+0j/4rK2IdQj0yXPZjHPUSdaW4izqz1qUJEdVvqIMSKVUUTblXeEvSmocbBaTgNMVyJaH2
s4oDANBW9dGWEfxXYE5rlJx2AIxHA+uKIgnaD73yqVqc6IU7cYgXrVp7IL1XHhD1eur7Vdfh51ny
Uq37JGWTl7vrcQ6ABorhi35JviYWGXePsNQ0178Srb7laukoX2jYVoF9Xi0cidnt8XwNXNQlR1Hx
kVPcAjTRijqc+KPz2RTjRL6+74mfGtSs1rSr9OokG8jNIDqO9CWk2yA1krDp5/PQ1SevE7/bwt3T
tpNjTF+MjUh5tHYD4N8BU5Mu3d+RFbwkRmkd0Z+fpaO/Gf601X5dbl1pvriGsPfSHzF+4GIfpt+2
1bSrxnC9ELQZy+X4oc+fZ7NbNbZ5m8uCPTrDKZ11X+OgGW3F+2wD/6NqlPfnpWsDCGKYLcOnVA5C
1hK958ZztZTex9AH58kYgpXfYnJrTHgGYxYwhyFMRNVQHplB13WFNFENGWy7krG15o2vjIFeA7SC
t8kNnbbvDyqbTzIYL7btPrk5sMb+UohRhp41f3UBCzMQ1NOAV55wmg13hG4jHpwISyUFsYZ+GZr8
t6UH0vs9wTXggMxsXYiuD4O2iIAwBjSGxGn8hpUcQY31b1eKM2sM60yhw2tRYwIh6NRuSADBWKHu
NV7GUzbgZ0CjiEP+mAg35oXMQsOJRMqS0f7mCjRGpaz94xKNIubVcVTfeHzDWQ36N37MDD+9AwK3
b038eBOGkvaFbBBTRUJNHg3esAiyk1Pn5xxI0KbWDUY8x4uAfzKWZFWwK9BKmG4JWsgspntvDvBk
7hsd5QcaHd45zPzRABJCdkzNqnQS86WDquinxWszxelOP2ohMvVFoWFu7VLa57a2KuWRqATZT/RW
F05xb7JN8GT7NjNiYbWhVtK2T1UV/a57782ZaTgop2iX1PeaUtwVvKb83RvXjij67yol/kYznRLY
zXwj+i71J3CKA+TGs3LyA3WSb5ny0tCSEsmVhorG9+5NqyhONllBpjItrg0q82YkdRY27h1jqfU0
+YX/LBqP4H+XLfsn6pV95ltexmT2ry5rg4j8MUlDkuiLlKFN9BdcdEVeKCFkWXe0Y0Pp9F+0SFmG
1e6Z07ofUkVIt3lhbLRFgKZrsn03Vs+DNbEep+uQnijjBybH19gSTySXz72bN9eBqXecAvMaSwOK
fAfCLZ8oFiyTL7uMKYROgRFY4qfre9Yei9VHY3Lkxfe0BfMIMBlfoUEwolAOrJ6I681X4pThSZRl
+5veEJj/3vynzyhP5mBnE99xv2vH+wLkYF8C5e0fPLqVIOsQZuVyMdpa3F36FAw3t3e6QshkE+On
nAIxcVIzsFAP3HVBc+X/cGwheOxhv857xOSdOcn6mCTtFrCEusTtNGIpD5ztQHXUmVTLOm5dc5UF
3oJUve16YZ6LIqMghkhY1dNX0mDbXJusVnoKpIkh2+3FceL4Ts3LXZsTd79pxk+U0WEB8QKSOV5B
iek1NAzo3CqJX6NgoH+PTPxKGuWjzyAQwLk1B8p3CaCFAz9ojGmSQFcoAE3JequcEuJqtjXf/xY6
v8iOxIs3wrTml7okx+8cMIsGZ8Glc3dazHxZXZ8muxtwxrhZaObGN+IgVHwOHrzkzL4ZLyML0201
sOOvpU0iZjDTXWo2yyrg0ISSz/CuTVxDmR7WHSerSRZXsM3mri9sm1v88IaIBKvgraliHmaCmD9T
jX8nCwUvs8peXC95CXK/PY3lWF/mUm+7FJuP2S3BubUIB9ncSWL5R5eS3jh7EgfEMfQN0Ch2zq2+
wY4w1D7h2Mke1mJU3YlJeksZdLaPTPPa5nV8JVrn1Lj85iqxd2XSXyef+krloPTAJcf3mK9LWme2
MvDaS5oxsgdd/GpS0qgTg6KDOj1p01/uHtN37OHQEnTqLTU45qGDdhBzVKr8KMB8QStXQ+LaIdQ3
jtyxba4oPEHXRGt5j2LzUZY6vVZYHiliseO9O7fkAF1VXwMDsDZg7kNu0MiaG9FrW2Tls4khKNVd
tbbQDUKHfseVMBpxcVKFy6jsrlPTxweK4LZtQwoxzduZAy/OjwlhlyTVcfLIlTFKyuuCXw0Ifm0d
E9zWobvUJKhHuzumgOsDpK5dVI97Pv34/PclDvCFY7m4Fha3HIt9zIam3vFKvDg5IHl8LVCybzx+
+wevESd6j2tSLtlnNOsf0ZAh3XfYEaIhxVa7cAYzUnNtRU65sUj5hfClo6vhewNYen6J7eQHp3+9
3Ajsz+RlD7mNzYI1DdvsAoZK5TEPFohEknCz1la3h05ebAIZe6wO5uCs/TLZq8H8bB4u8ohdeBi3
WPWtnO1L4dhHXaQlvhoSXixze1BePOOBO510FkUXBy1h7FPijQBM1kNenhC6Wc/6So2n0l5cvBeC
xRx04X0SFS9ZAt6kaLtdl7wtGiuQV+ZvqT1UGyxyeLqsLg47aj23IG7fdeulp4Ep9Qgigf1QMFEI
TYbxOExL89Zp91mClkM6pSOtMFzrRA/Zz7QX/RnRec0AypPZcY503DCtOl68HXJV3fCsX9DzQWnT
ArO2pfY3JmQNrEUxj7AR1BDN6tM1AMoy+Yr4YV+3J41bFVWmyUjA6me7ZEHYRvNR2Hl+pzsilIB/
33F3kk6PcnGIHRZrja3uKdyMlVvE7SlmhmJZus4C2PQxbEvxICGMLvYze8oBd+gmWUczm5/RZRoH
pYu/OjEQShYBylSzr1NAkNnr3OWE7cPiPk3QOHUO9Gs3TwXT2RjPoCDguRwyOz/ZMhc32PrEWZ0a
Ln96HlxEfatunrkWr5ap/COL/u99cJU0XR07Hwz44Ho/u9yMtlXQ7hOMqhuVL9imGg3z3syaC42h
w+xwkOp0t6fZ7ExQ4WbFCdW8qXHxlUXRFFWwZYzJX2RghVFJrXCAr7AYdnR4kGdbmFunxOAs09PI
tKnnIN4aVf3IWtNgApoXYBYi7qXut7UHrNrKqcBCeJSco9aOhUyjC85p1NCqK6c/ijQ8cYbiNO6x
kceDtxy13fcIgQ2+vO5aNn7zPNucmDg4fs6Svcdo/uxnXGAK0LTheCaHEu6ZnA72RpNel4ZnRdBj
qpYL/thaCpfHC1lFvzyOZHtJDFDHgXtKKuph2DQmyq6OU9v96+Xvv1bsObbB3HzkMs7Of1+IKYAk
58y7nVuKx9PEQ9L35w/P7K0nieVxvXTSIH5YAJjmZr24BjP5uB0mOZ6SWT0lbuPjem3No1dMazqd
22M7m3ToVNHI98rIrtK0suuQ1/l1SaA5cHSYV51Zsq5pm+xqPl7+/hOyTXaF6AwKwIlpnzdRdfLF
aA4VabmX3sA4RIFGTpry0Ho+3T7sf7Yp+PoCCPOT48BjHeGQxDyWlJFB3Qm4+l1FYU/R6b1D+ROh
n3JXUAlINSytLzxJxVZlKEw0IilmstuijI9himuOdo9imZraWlGWl6W2IWLN2PZmJ/hJLfJLkWUQ
N7ynKOnP7VIztqXUgGAPMLIbbu1x5eGH2EEV+/CK/mTE01vWqj+q8hCsy2dRU/U2aeOPqOEz9Eu1
S6jgY6Rd6QxTr5VPwCLyT+BhOILrI+7+YlXweNvkeMEStytIoIuDiQ97JQbWAbiJ8zCjIX5riORH
sFSnNM10aE8j1xdbvJJNiPGwKfiChFLq7WqsPetqZC8Y4RQNB4FlyGlQrQM2RQqENPe1FsrNol7F
0m+SIPuoF4htHK6p343+tENtbkZvBmat8pekcn/asTHuOr0wXIKowDFG5kNdHDTE9V9cSUsKRY4K
o8CMMMLwHVLwZsTXbBD1upvra5K9EM7rgJWXwxaNFJeRhUv7ceW0Itk3aDPYLKKNYCBcdb7NwTzB
BzxlbrxOTdbEUYSMW0+UsBgRvXzj1iVbtvI6elD672mXz4eRrlVrpA5V5MWPGgvVxjGjHccD4yQW
Tnwj4jDX0re+gFPNsbnbVuqpGxqcCuAcCWPx+E+xHdiIu1aPJcyHL+FPtVpLZ2OnrP5MApMtpWQ2
qBNnIQ/UdWx0ElLgEX5BpaiTN/z8y6nrrdfiCHMMNABOzffBd4K12ZgPo/n8rUBb2cMZoXLJfUnG
+VSne6+yWXHV2A9zE0tR3w4/yqRdDjUkCbARkCSzO3i+ameOP5n0nscMgVMCEFetd/t7W8omSQsr
h2GnYnNFCxgmlCy75zLIKCmim48nZhwRJ2+pPN6afA12PAn4y8xzFaf1CkC8cQBpxozon4n8/Fqa
xjhVhngcX2n4StrT1KuaGEDN3FuNZ87Bx6kn0kx9WoOdmGpEbTZXpW2cIX77IwtYAXNe2QZGw1Ox
9cigI4Y7lIRyCIUHNHFv6k2qcxZbtnsdvI+Px1rBg3Ht2i3sKC6URmiAckNyqZrkm3ZHcwP3HHPb
nPJovFTktrAF1q+RL7O96eE+y/twbnmruV0uJIbUdxsz+KYUXkdgp/0sUdL3hY46gGuYMUAFWCd6
EZ96qECnKoFcB/ORtVZkbwK273xp+mlvWnR/ufP4YuiowsVHfQoPr0hwo1iRri12WhDWgGtBK4Ei
GWGrLxEUoBWXHpND1HPzt2hESvirJtu6WHOPLVumEBlH69AJ/TknGFznsoalRO9jyxppjPdF8Stq
vPK1dI3Q9rubHApSAN4Uh3k9/S6S7K2s43rDYrxQ0ZNLJQV+7QgYmC1PZRA7ENYWsfWyz1H7I6uK
B6cd2M0ShH7lv1Hnkpwg1lFX5Ojfo48pkOcM38+GFifGDCS9NwIWJ7Op200lc2oCK+j5skcuqKzq
3S3v6TS8ZU2veczCWusbhCRAB1ZozDiaXTMPTRE12yQYCPe070ThnXWAxgqqfEI6AJfVVGOxz63y
FRzBT7R/mDwFZaEE3tjiPMhYvyTPdbQRYzPG6Q8YCGpPLGCtnGbZ+0v3VA4w++a0Dlaz8GK8VDMV
hhJ6Fhk4wopY0MrGY8jmssIZwdgWE5KZYU1vYo9QvgQcWZra3wUeI6mkmPheY4r7+w9GTc0qxeC7
Yonx4S0qWyde8kZFtrMn4E2VtkjOUVf8rLiPiWQyD5MXA93TjEVxS0eV60I2SxUADfa0Y16/SPg9
mdIVGAJxrSb8Zfheih1k0Udr2nvRNHebL0NILdgfo+bjK6ryoGN6sYqHPzl3YF7acf9E/UEZ5lOX
7YyRbyhLnef6tXYdKtycqFpZNbp7rQxcD47aKR4dQdK619oyfvmQ2/D8HIvC+14VuL0bN/nO+3yg
7nBlMJpsbJvlXI7zYiQE1Biw5bK8e2/YWUqXlRlmnMCm1GYmc1UbxQXrzbal4NN4Sy3YmvlUf1mP
83TKgo/TwmMziYaYKbu/zjg2RZtT9gyKhPbdPwG+sFPJbtKwkAB05aTopRX4qpZ9EOP9C2MegMgx
PSxwHliKs6wsog1HoD3NQXSLE0hmhwsWpC2+aTtLqehYfjr9xMiZ/sqt2jsmVEiKuV9uxaBBdMx0
HxcDvN/YF+cq6m90c1QXDfSOFPNEj+PMklc1RzvAHGUX8tmFJqL5muzobdpLB5HBE93zxNXF6Xji
UGYFco10w9bM6xtqeWD7DG17tguuFy43gMLLi9ngUW/8J4zt/t5F8fOL+QeOMoY4L4h2C8ItskW8
TUR8V3621egNayzdaEEi/d1pjKVpMnQno5MtCFGxgSwAYKvn4B/F/iuBRP7z3LPAsCHcWXFx6IkL
aelcjKgQr2O6q1Olj8Xju5/wfH23gmjt6q5fjbZs3kZFH5nx3Gj/Kmtj4D68EHbtIRqSJqRb6mCa
9YLNb3kHbpqSxyTYO04YGmrSG3R5hcBTuS8kyxd6dXaZvexUesZ40H8Hk2lPnuENmh1O9znLQu0n
JbZ+G0JLIL+bDpv/xflJ4VRwzvhYgMsrfFg0a2rRUqeIvMHDvgjnpb0A7vE2xKgzRhZ4T8PjTmXN
w76qppYZjSN8HZk4yoW6VJPXbN3ynDVmsSto/tvapaLvSq+bJsMVW/eHWfavnWM8mfpEAWyLxz5g
cM/97FAhBFE+lA8jbDU5UDVoZ+tRYA1AQdrQRsY5GF9KrtJ+VWfpuwPhdG+0XUBDXf3Di6YpTIzs
W+xNj8bVaBNQciNmLjK7hkGg3GWXRiUW0lY3YP5c3D32e5Jb/i79A/djKyYhDziqTlB1kr1FC5rT
W8SVFIwkY231cpcYU4bmuiShnXzSff2kFuISVv6UD1a2admguDAD5SC/dc5Yr2MEnJUtZk4pM3YS
CDTQjP7WvuG6dZ4iQJkbRRxatxPZAwyQlD5aYOLKdqM9i8PNBOwrmSxMHdEw37mFrduofncB3oCm
7H702hkPjnmcgro9dobacPpvADW8kIdHQXtQbBYrIHIHcyWPr8aCD6GhLnKbJM7F4RbLwltcm877
VXh1DipdX6MUph1/7YPWmwMVb+H3Etg9uG7trqwiviWFVRxY0sScqlP7GYYU3eaIEORsptBnevc7
rMOytoDmyhozcnO3PJr2mKnJpSLAlW51mwz/95Lq8kh0/MvST/RMshc5TyKVYddm33KNkRQhmf4r
cfMD3kyZj89iwSW3APml5S7FKGn2j8Q4J8740ibWJ3zGJDpDy3omo3ka206uNNLgFaM1U2O80jU2
V7IT1aYeWo/2rQSzda7fINjYIcXndDmL+dUcUrBUOV9XI7qlRATXS585O7tZfsH2tZ7NhEDSjP+j
fTQSx5z8nK60OE8ATLQifsWZr/MVaB21c5K6XwWjt8Kfj7KQdhReQ6LGaSNflpjHZH0YrXcoxofW
YG8FAoB+4CnQa8jkAuZxV7H1ib6ChicjUdQ1nt+xK2he1DxKXfsDguTPHj7KyqexjRAcAnXvju86
d+Nj003fOr7+LHl9zKSqGuiU54EDZfMlTTBliyAZNnVd7qm0/+M7/pcaurPT81HAErNWnI/SQxMF
/d1O7Z5LzuF0Rc8PruspoDc2m0MirBMQgeSSxJN5gwHq2E5xUhNLn+CxF1DcqsqMPq5qkLjaJvdc
5GA+WV9RsQZXrHivInz3LWR6v9VvkkQ95UdUOO31qKBQ007W0sbKbq+i1SHsRNxDViMKN/T5ywgM
hVgwFvyYZHJtWdGah01flylFnoGBbkeOHhfFSUcR5hoX05RNVGLrCk3WkL0+Jat0h+F8poxuYgBr
aTXJa4aKYCTiyIkPvdcIomMKfDgrhga88HZImg/ngQjHxZNs0hIyPg3wW8HDHSEGrXQa7nZtba2p
wXIHIqz4iXtyn/SKi3KAfRlnu9pBVXP6Cv2/MzGn88WYoQq3udq2pLdJBC88v3CPN4W5hdiarxds
01OUnHQQhKRi0WPreA1U6cvjy3wC7J2zqfdKqMwDfsblr/2YGkUvfgpaXZyJApjrinEo1sSkhYBB
Nc/zLl8Q4BH2lGeKXXtEcndXGD3GzYI8lfn2MXC78l7L6qSGZZWW3N8NWFpW14VFZJQhUWC9z1pZ
cno2/Y3lFQRwgasxRT2bC/0DRAOrY1rHoLk9/2D7JLX0LPSx5UlDXNkifJTXqGgU0/UZ5Nyyj1Gm
McvOFDgxhRQ0WBsFkMf4w1bORrrjqc+Hw2SL11rr9wWmFb/3jBbTDH1H30x2mWEeWA8bEoRxN4Mq
G9jIe061URYW3y4nqhv5gLPxqqk06s/50E24wsI4x80vBYmtuMYG65S8KfZRamN7wPAC05Rbd8re
cxMhofIyEvHqo2qCn3OHHVpT30w+0KEne+CcO88ZTXYsLPMGLZ9NZ1AMl8b0d2TaoT+DYMfZ6b97
8at2aIuxRnGNaVvbmoLvcb9M4ZTwAaZBTVVh0kHlKf94rV3s2h6qep2ijjRle2ZDoe/y4aduuNK0
xhKMYwfxOKb+vGyibes/oRFdLYVs0aAzBRx1pyG9eJGXbk2jmtYsrLrNWEs8K/QmrmuQGDg16i0H
YHcjZ4e6WHfydhzXAzLf85fAJZB5YrwMY/NaiZRtsJ0jGy7q0yqNr8qE8DYqCKndeRz617rPiZSo
L93uEMsu81xxMMnQG8U0HwE/vva1BJ6P5YInF8rGNEvnVTG3ocV4H7YdaCgt1CXaKZkRN1PUQs6L
u01ZGiK4lh/sT27eRNzKXm4zIsaRbOa4KmT2VFq28RYXZClSFNLRdNtDm4872Q3iGhCUoWqWxraR
wY9DLdu+yvYONPftx86owyVuGASDeg+C9tVJWdiWVhp2XEnryWCPOhReSnaH4LGXR3IVaz/dwKf9
Q9/HikreOoxmu9yVlazvuZFSYNm376z7on2k8+hGFRGYXFXXX5Pa94CUHeoiPzHAzbtaHERm1Pug
HSMWevPvqWuSY3+xxMIkNAARKCr3acE9p0Tz1VaNvQM1QdHGkHxq2R5qFiqD8xU8mtxd3L58Lw38
klyfEeN93MIqcXNEsWQ219pHVvEjMxRReqswXbvYFifsm+HDMJRGxcEYGeQnspO4N89Bx5/4GcFN
Go7f51yuIttlDH3lRLX23fzRP470+OhgXfWZ+ozTarqlRkZ6drJDOdXpDk7PEwXOG9x9c8gNzRCc
q6DTzRbs8UExznjigFzw1drp+4SpzoqHbOMz0Kyo3P708MRRwWCRL4ZgmZs5m2/ClBKW/g7nHG44
rsylRdTzuuGVky4MeDamidE8qdR84oQYrTv225sRhp2c5UCw5O8ClQ+fH2utGMiro+un7NjHNOWX
Zf6Jeis/0do+hWJg1zk5DUUpeLpXViZhqCbmofWd+stIxIp7do+l8MnBPr7yxogYEd+ggILmpOOU
TIIpf+8i7vksNtJ13chbCfknTLrRC80qeBZWKlA4OS0ICVxT2yJZw14A0o5Ew9aDRmGDuZn8qSu+
Wrd7qfLG2/Udv0o5/m4E7X5uCSzFtvv7TFA/R4Nax7N5rVKWokFXko4U1oqTWbkxHlPKxHJW480O
nSIiXBZBjAgM47GfxYE5uTF8ZPY8odXBcqAf8TWr3HHHERGUD+PV5GBJ927kdoYFtL4kPkkqnbNH
TiflbWozeSzqz3bSA86PaeCvbk/c62LU96QnLvbHz/i9xl1aHv+HqPNYjtzYgugXIQKugMK2vaX3
GwRnOAPvCqYAfP076HkR2nSIkkYi2Y2qazJPVlP4bI/xNz3Cq03GDWW5ddLSYK0W8H7EWzYt5m4a
gj+kku6nqpwYvREfQ7bszszr+5K92a6DsJbPeCPzuNzBA9pDXPwhjmNRYDD9IdT1ZyQaRiOKshNc
UvbIgAqCGYQ0slQDHYAQie5nm2ezSti1oHPct0gZ5CwxYJdUMRAmEPCGBJ5n3zZnCUgTfzePZDqk
SUTnZc93Zgd3pdfTG8M5uLz5gel8sGn4neaYWz0zZmdb5SnTYI9OmPM6GIxfiL8NJIYKimWZxFvL
1EePtQfLk63VWzQjWfwZLIHAyZn8lF3nq71hGYAzGBHAHwhl91krBsfIYObefNeRz0jqruS2JPzd
6T5qG/p+e5h9fYVum6FmWykx6ENreQATrDWKwC8/c/5OWn0Glfne1PojKL6AU3+zxKpdCM6epQiC
DoOnwSWys/Suc4utyu2LYmMZ1EygP5L3APBrQliHdsQ2cAQRliXtS/kJvjjeFqyq0TnhefUwZufS
JtJemRh4HGpEzeQWVQtjgH5X93LdABHuQuNia3G2h5COUdNCollYJVAkPEYIW3LgAf3uJ3f+8nPy
txwe7tILcU8YvxFjNohFDbmBI7lTVvmAi/9uIk6Tc0bAOWqsHsOPpZcI44bbkKonhvQ4JWZ94ILu
1vFEgR5ZCVYwlzWP8Wio7m+ZN8W26noTrGb63DnhyfVOTnBfRUxvoKRfQoJ0SaOg+BQWPlxPketM
yWnmkOMddJQoBXNGmiafh9piKRJ603726X2DCK+BRWQyhBMV7lk1PKF9vjQ53UuJhXvj1biJhfvT
o57B1EbN6o7ufsjiP4VM/9ja+OoUS6HYB5g+IYYwR/xSepx/lfnA7Wd/mVVRbcx8PiGz+4H5Dn09
dH9Q3x/ITPpqK+fFr9GRtdV5ISak85/ZaJ/j+S3W4r12yMH0QM+uvb846Sp86KhB5/YP3QOtl8OC
LrP30ud9KhIrf6uc5E/fFsUdVherdp218j0T41H3YrImWc9N324IafDRMKdsHwAsBXyEiK/aQuqG
/8HKYapdpHudT6KMsh7oW7DbQQZrMhoYTxdfle2j47bRT9HN3CtHUToIgCxJrg0ehOyUV7Qio0NC
SzQogV2ieQgLnElRR4sVJdEZz61QfCOpGn5iE+FuiQV2BWTsqYqjj0bgOKpb8cssBxiG0kfZ0kNV
cCtE+Pnw05Wm2oVj/xGPHH4yb3+LsH7QM0Zgv+vVxgaP0/XdCb4s8SFcWaC0/ywm+g31PUsOoDAR
P371aGrvrqHP9io+vy0KRzJZITUYGo8Cvz4EvLhvFWlzLTzuCc3SeSr0Y6HoPJTurn3dcDCV6YFc
EBRsIXV/QYeJM2PCUZXezzq8J7ajB6/OfCadgveqqHmD7dLg6fQOWaGAjrgLGRwZMcgt9AjAWh1u
HNqgE0RZj7Oi17s4Ql9uBxmoEzh8965XkOZloSESXggqWZafjrJJtMiO3MsFKMmvcMinndUQadQL
PhmjXS+JPH221UpFn9QEOIOAyHmY/BgXQbA1IeCywIx97TIVNovjiJkiUoW8yP4l8vjkkKyGzhJN
ISx3h61R9yuM6j9lglSpER89eUd4YLm1+Fgf51JeS3y6kGflweY5UghnbMu79q5zcIL8O23enSnk
2DSWyww7iSTGG58MMraBxX+aAw0obTBSPiWm5X5hdfZ2CqRGIwuiGNgww6FS9FFKM7/xKgScifnQ
hPGZqeKwL/M5f5abUgvrIFPrjGgqXAWsLln9NdvMMO+LGe+MD7tiC05v0YqSsTGQ01GSX+Pz/RDv
+8HMo2lNZ2Nmw8ATm26zcHwvYv8Ld0IXmGya+RfZ2zfbCpAWZSRbbC62VRZPv7BQA9oOv9LJay9e
gQyW0GFgbNtJaXqQJOEJCsyONeR4b03Jj50hrED5wBwtwpppU0siQSN0DdPPcjqmuvsUVvArHL2H
tDpkDdlH1BBAviRPRa3rn17Aym7WTeQMR0/n7/bEm9y0XPPwmVDFPjKVhirf64eg7dnYAP7mIeAo
mstVIyN+kq4T4NW7eBf60YOP/KzPpnudMirsGPQKvuUad9y6g5hsRkOyUQIrF8CDO681x1ORkXcj
fSxCeDCfHMxHRBHvubUqi7rI9Vj7CAiT0FC5eCOKAiq8tR3+JkbraIouAfxj/NBa/mgJB8uNsNlH
Of+1PjRwBS3Is7L+HUIoXsHJXqALwfcYdC8DugqgDc4qcym7YIh55GDH+9RyjpoU4E2k2DXUlTyF
Ov/djT4T1e4Db+CH3YbvEUX0a1MEf3KmEJhN/HurDT4Sv8Q7M7vMiDM4sFZIgrW8+qGa9szx07Wn
60NahT9sJ77KJr+iRt+wWZhJ8kuOHsMgs6lLJtqIWJPyo8AIlrhORRcT82e98USL9Zj0p2r095pI
AsVIx6Rt22TLj1t44ap2E/fcZdaeHFsEq8aErch/RjJ1CgnX8BT74cIcwcedIlfB7Vwi6kmOWVd5
gJaSqBVZn+K/YWnb29ltep4N1KuleLJDQY2c3lt+coE3FDH3OIbgvlZJV1ErSDobKaodpiTEH0a0
CRP5m7wFe7U0Z+yaioVfFLR/jUXII8sF5gZvibqh3smqYUwsEd73mDQO5mTi9DejbD9DxHSbC9vT
7zQ2roMbfbfcxhvm6UzrvObDUSQXca59BVO5qaHQN4tLPrqYJedHnf/px2NBHPNKWZicbIeJT1rk
O9fyeUi9+XEkkRtE4bRWTv892ra6T+oSgWv6lVFQULaRSBWakzhmFNWrkHnZg5ssRt9q0/U/VMiH
IFPfWnMVp28JQpajW6Ll8tyWwUfEwmGWehOb9GLkocXbvkn2eTS9WihMuaI+Btj0G04nFmSj2CQs
4ZgySvBJ8bPowu4QiCbftGJbC1Ii5hDdVmk521GQ+dZ2FnPbNqa4Nk71ZP1NMDV7FgFtTerdUXPM
a8ONLn7CNHhi5t5XlcL25n5WsoeqZlhrC73XKhZyp8r43RQxo5GBuaIhgKIVhDCp1skJr8s/eHd2
hBFNuwS0QGPq1zSdP/NmfpJa/7WwTRcagWyM32oZ9LqoJTaRlX+yxoVqExIXMtOebux53uhGcyaP
r2lhwAhtOPZc5uXoyQXbIY7wgAeIGy5kQdwHu961f5eE363QAI/wBUjQaTgqR7qujWniix2RsJDg
m99l5iyel6/cAEwon8Dx1JauegQL8kxo02GABYR8z8nVtW7LZ22E3k8cw7JBvbPGRE1sfNAv22xe
YuNSpdq5jxh8VH5vvWitiCUwu+eBhHTrQHB3e3+za0kLuFAe4KYM0EcAmxs/RZu99ZGs/ibiRzX4
fQs+UgPSyceSkxYZHfQQAwH21FnBNTUKCVGfAneFQs24/vfiwQCqM45yOyjucI+jPXRF/msIymgX
U3L+aqVB+XeP4apixoiRv4jDxTjdpN9DK0/NGE/v6ByuVosuzWtaUn5ME1NhVVssU5LktQmGe2eO
qzM6FHnPwGnc8ixXG0B0fDQtlLRRl2XwcqtmG48OA+QMyH2dFAho9F1XZgzEHTt6jEyPxfJioGsX
Zx0V4MMIPHNxgqhTFKj80SuWpD6ydCJi7n/ZYB7aOghfa6zuG8aJJPINtAzAtgkQ9YLiasXMj5dv
YDY862XyqhCX62saBNNH3a5bhmScbfNTknEFC4KECF2xTFLyHO8cpZj+ks6ej/98UULAFphJKYWD
bdMr269tOPhPeeL/CZWfHDpv4NobgLKl3WD+yj0vfDLitAcahN/WpQKDoMR7RwrgA/AIhzbT/0MI
jr9K3cK5hlkn+JOjvZ8L7nJ05cG9SF6qtsQ6PWZmwbRnNF4tXBG7wrNhvhRMa/IwhMPIbNyFlFyP
U7svg4BxdmcZbzMH1GpOVXnxnerq2IkE64f80mybCZVANG6NetAsmCq74RSveKsM2Bhywa42cK+4
7sIXbOXsZebihYaPil5l4yaaXZICYqOgk3rhifKv6YJ5BZanV7kuTgri4ubmLby9+OYyxED8t7Nw
yd1Rx/XrkWPzZqODNonHwYtOpMBaL4nZcE3gwt15U7orW9meJu2qi+k82bnsnxUIx3I0XUBEa9Ao
6tkJt5oW4en2RSfDecMM+ieze4UzP3oj403CM30jTWP68AC1ttISpCgMvMWeHeKK4II/tb795/b2
sN+zMcNhKzlMKVE6NU/ZJZ++APvZeMu7N4c8psKMUUkFzt7p4+YJ62zTUG3GCL0AF4TgZ7wAgFJk
nW9o01LwkRKqPLWGCeyup0CSQziSN4TqeqpScZ5aft0mK0+DnE9b6fSeFqHb//vMOWNbbcmeOxdu
cHHmPnhw3P7JC6q/+URCMCAcpHoN2vj3IjMfGO9Mj2Xio1s0AlIiqmo1jDg1R8+4u72riQWjlcr2
ZTB6den7QSLrZ0jVNpm+qClsCJM4Unp811M5v84d+9asbMEYjMFHFfyifB1e+3I8a4FKMoauzV4N
PbkCGeYGZvEyjWLe3D4osUUJOVmsZ+IS81mL7alGcaNie4v3JNiHdJ4P6EX8zeCjDonr4Venm+K3
H4v3KLC3qhnTQ9S5pDDWLdWNbu8n3F4bMXYtJGV/PgxmEaDZSEs+95GpLqObvwdjOwFPBR5AK+Pt
BsbMTwQgofroXqTt1s+NPXP4xRKu1g2hbDaM4fCKyJWVBzNHj0O+FvvioksMBFhxd3Us1974Rk8Q
Vg6+xdGOf1ap9V3lrn1RI35iZJoAE9QITd9FnhoCJ769sAeMD8Rbvlu+3Z6l0zH2Wv4qtKe7NkOO
HsJphpg5ambOeQArU7LM53XTSDp9reLmklM9SY6cgy5lfRiGghKWUKs8ENQi0/gSIXGDgwh4JjVM
i2abIyRyzcchZy8OJe96e+kExurBYeSGEzi491jyXxsdbOcImYqj4/qVRXaNgEntITlqbFzWaUrh
VfheOT8TDzofFVsSBhY+1oi4RTnjlH80xDFOwifGWPlZYkNeZY6P3s5R31MGvqMQAnNH7NzhEmkv
aa5eGlnjLPBa4zMPIsZe/vgwTOo7nRx1Sb2uIh8lihBZCAZgpGnBkqwIicnjurpmYJrXYvbLg2EP
dFZ+5gNoVOKoEiLy5hDpRaPq9IFb0Hzk+3+z+8liWtcn+5oW+JHuYnH8g/GFLAjW1jbgEAp3OuTB
EkbU5eJZJgmAwBwUnJcN6EhSdKpW2sJmpGpnrNUcpArstZOyyuuLMIIgbg5XnGrhWTWaDs5il6KD
DuNCjYKXFDQOobkpzj1yl/NkzsU5Y8a4C9vOqNZphG+rWJyht5esx+vn9CzMCpXBWViehby21uNM
eSpgDtz+LcNt42vBGKOxQ+DbFnoCyzHap9tLMtMZQ+LmsUeGG5v2a9osA1Y2MYeiob3tqzehKN4i
P66OqQcqyUuy5kRsN/AYsk13btRbuMrhrWJUDB4nJAiljpO94c01rHK+uQEO04lR1nNay+ki7PJk
lo1+zBQeowU5HZYAR6y4hMzUBVznffiGnBGxcNKi0UriY+Tk1i+kRuCIkjfH8w+RCMRWh1l/8IZ0
PEZe/9B0siTNSX1bC1DC64EU1OHRGWcy75M/hrSjY23W+oTqdSRaFoxJQqS3LHz5MQ3oIy3AALFw
/73IsXx08q66L8zE3dMSfmofgZOH3vCz1QANLGP6NU8eUyA0h8ofnHenmKmNq1pfCgUeezDIYXYv
gwmGVACHvPOXl0gXr3Ei4z37r+DkN0Fwuv2V2ZnBqbbq/DCF/aGL+uZsMtX691KOCmhWlsd/ZcCQ
WDL21P7BCswvZ+znbaugn+cI/882/TJ8ae9ye1GT9i5Mru7/2YyLfJ4P/x0qlMDE3OWY2phRDaQH
GvrOh0V1+neZAEgtUDkfinDuaJlClZ59EovpeycjPaHrsbd4MBxAe65zZoXpnG9fRnma7FnpMRsp
64tYXjDSko9kJ0gv4wLmIpuPK8gz9sZLw4cgSl7sjCmNgGR7SXGCobs04QJ7I5kkcWmMe+02G7P3
d3k1j5wy9XjxfDleyinI+5UPZrpBMIjJxZ62A8f11pjQ/HqifaKg9VFWbm9fMN/pnuJhaA9NRMhD
7Y7HOvA7wOkUn405Y9x12F7wOLc82UW5vZXC1cAvt+6eEiyDzwHjJz9s03dE4TkAu2KgpfHS90rm
AMaok/dWzorIae8Y1Xd3ddR2d7cvjTCEKNwW93XHN5k5rEVu7xo9ZXX97+Xf3ytR4WO/ZRtm7htW
u+ceJMJhnpN7Elc71uhL2TTTH1w53Khem63bDy6rCVc468JBkm8ulQdKONQKRco6m1AFwbX8Wo36
5waKqIz+Aahws++K2iMyBhZzvmAJIt9jpdBjn80DfmRU2XORqR1j0+Qk+4gquNLMWdOENG3SvX74
46BVJcu7RRS9yZdoiWJxHGUtdaGRN2wEHSBNjWrvMzlxM7nxXQqiDnRIZJ4qJEAsBp+aGY2YEdrq
oZKLjLLJ3XvL3d2+CDkJKIqMr6asWEKYPZ9BdlaflZ9d5qbepV1YEFND4AQWC84cWz6yTSxOaQwj
fBAWPJpOFvT6/ohjdw4OtSH1rrXLcGc6+fhseuyNfS+Nj3GE9kGk0OY0QCY/6u7BsHGHyRxLh0My
eJd5/Uvi9XujlDZybpY61qDq/b+Th1w4ZH8b2cXxNYtMBPVNlxxwhLsb/ArlTjSK/AFtGVeCOmEs
5+p319KlBNQRL/1EorRryfxiC1YgZSI4h0zqDULfT26if1fhiXDs9PFWcVZOnu+Z7MB9t2mfR965
243tOw4ssAE9XcmeEqQ1P9ICsXliErSVDe5jpgJ6XQgw6xvCyyGSNWGQH802ig6WEOcEhTcbj7w6
jEC/09y3LuViXCfULtqVGqdOvXzJvYdibXZeQ0XiaN8HhyC3JSBXEjlWCMWCTQxi74yzWlQoH+yF
LVwUW3sY4cinoYewZIZDx8aYcM8xQI4fOeMvr12U5dOAJnap+J1uNo+hm//YpRPdo77ndl3e+NTs
fpemuLfd1jibSUyN7W181PwMymMWKR1I8gzxqOtV/ArGScIgvf3AokMEcDtaMdX//2i1Q+eDvHQX
PDglPpsHcZ6jlqQJKWFYx/jDrOiOWJr5cqsHfCwh6OtoGG48FYnrZEuwTrDysGxOq0QpvTOS5MGs
+4PleOA+24UGTy+CSOovC8CIAFVGCCwH3X0UFQXvXmxVl7Idt1PVe3viUf7+VwuiGTOuHQnJKWEQ
h5LJ4CUEMNTndoNZrbP7XYXAbaUW7EY4u+HZBly9DYDXAh8akOfHdcY3FdFS02HtWz7Op9GVciNI
hPYzGB8rgOBSdCy+UzYKsTuwsNRtuBqwWe0T+DH0mP2DlddwcgrehniOo6uPeU4kMErjKf7SSrMz
LhJYNXiIgrHqrwkX8KYf5Ydf+DDO2vHOtXj4xjLvvhyj2QwyP1FjWy8DE03CUfsto+AuDNQjizUs
bJGaj+k8bQlu8T6NySJQvBOAjFLv2DNzeUTLCOa84VZqFL6cDhRsjl9fZuzJrCBywL8oVG5BEuyr
hfcqGMeukCT+bpmNiQRpy6pCwQJp0uaJuFE/DArutBA86AkVCbl9mIEZeXpHdoFneRtbsEllUm1d
C+wkPtyQ7uhK3aOEj+2zm2El7DscYUXd4LRm1LPc/vQMcfc6wx8UeB3//6eYSnyQglc+tA3/DM8v
IuN133jloYkrc337ti3JWj3qhYvNHNYEQTtXzehy/a+9g9uQHG4P/OyM0SKwP0LhBsXkJt7m38ce
t/bGmQZxytwgorGA2JPlRNjhkzje7pSOX8yW+E8ErWjscNLVmEweVILEy06Gj7RoBRdWGJxIQJof
B/uxzSV6VyaDtOIjgoIlEAk/0rD2lsYfOIjYdGySaLzScBsBlTpC6QTC4aKXidv4wXckXLYwv0Oj
U90RDS3cg0uW/WkiFPvq4cgE3riUuGrO3pNIvf57nCOd6CNRIwj2avcQhrb/OtRQabBy/bvje6sS
6zE1h71hG2JbQkzZDqHv7ixmZuRiqPbE2OTiCVkd2p5C99aWY32Ycw1XcXjkRlOPCd0Ixg5Wsm3d
Pk6F+2mkQXwpXc0zolpxzTFCAfnpGdkSZW1ECZHTemYvY+Hhi4gXuWUeSXt4BvrEmmDgoySr7KR5
3taZHzp3tIRId+PWPkXJ7L6LkqFxMB3rMi+udoVr0+phA6A7PJOw3hKoxHBr6vjDzBQYOjNGGYix
Od+aC6MIL//uJS+kpCfsZjs2Q/801Wa77Njzt9Yd36chZWDhafmogxwJDPfy7SUYSG90JhIkgtx/
+6/8sCeX/c8MYqKFMHwhyhBBOqrB7b/TfcaSRlJjzArZ5ySKPesjjvvh2cuzh39vna3xa1G1/le/
zi52TSTRlbqImrGp25uXfvmP314UwSQrvyaezoMjc1F9T1UHLoIlXY0Ha/l7ods6hzjJHzLO5Xsm
H6BUO1Wvb6MIp5cktzB04AYP+eYCE/+miygHNy+5UoVP/WHUvrl3k0TvQNTcqxIHn11F2VOEMLal
V5b5UL6ZHuVlXHQdrqiBYtpr/SMDojNU7/cSSN/JB2slV4Yju6M/sbABXguqqrwUE2gJl2DL878i
O0W6Fk18ZJUwXgzglSezavI3Dn3IZIvv3GhsdiUKLkoYsWNtZ/czHMwyh7QVmmqti+zoZT2L16a7
pg0LhnxSzqWofWsbsDpaQGhPyPt/kWPT3WvbCmHrWsVXC3ANYFjLu5zNLxVBSqkIjGvrBl/lwjeT
Pb3QbcBIkUhaU9hYZ4CzhLjS2fcEld+KHLYqepu4XrS3UAAdZmY7az6mnJdFZjCwiai8PTHckSBV
7kVlKPy3fGkuIQFDOt1Foh8QppCwoZLWuRs9QSJX2Qb7sarYrDmOOHdGem8kTE6aqAqupbTsJ89s
nmsbj5MSFO+MfxCfClPftYP1GzrEdIl0+ZQkZvoUGwFRnKBtK3MAChO2eNSXTUHb2PDVMVrE0Lb8
VULG0ap3KPLV3DEB2lSNhrQCYoTKIG1PcU2i3PIhpHIlX0ALk2MDOgvEYnYaPDjx8CeqDRe/WKTZ
XyYS/HQwYmlnBUjoE9f57PWA0NIFCbeg5hKqajzbobe9fS5tEWCP8bITCrvwoGCBratipGQJvbMH
JWRvBAqRjoQo7rvQtW0a4IsxFXLjNgFbP5fAtsqlLCrFHB1vz7M7qQqcXkhplef5UaRqPwMnOKVa
mxdM3ArqDnVQJVR27HtsPm4d4wBeptKWj+iuslqYBvnIKt6Nv9Layd/sCIw1TkGbxTzcstslEUoC
SSbiYU2ibi9BnCIKS/PgxLJi3vUO+3VKPo/4DbtfM4MePwT147q0/a0GU7B1pt69M6Lqt91MDVcB
vxoLxeJcimaP6kbtLfrx813m4tZkGMN5FD04ppieXBGzRVcQqAZW1LhHUsre2yFa6jnbGhquPyPq
8UG0v2PDKQ/dZPVYI7CkqsEQpwrogtE10z2xHPgbbhmBlkmAF4Ki7JoOxRfNfPEkDfMzy0ZjJwpf
nWZF++DH4dXrxBHRafECohpndP/MVvWpdJxmzZMabBwt2yfSC6CIxMZwjdWg79gGPw0Qgfbd7f9V
hGa3YaMu9zAOyCk3x/GgcwBQhQ4pDOe0AC+/qInmZaDTL/Od219JO6U0sb2HaMww3OVJg6EeOg6C
DxtC8oiTZpbEONCGs3RgPs29yxHnO8UBbn+wIdpg2LRLe9Wl4/dtTGJPyDgpCI2lIJw7fqTcvoza
xnu6zKWYVejV7V8UuZ8/5ASPTKXx5Q+KZ0YzGopSBKj/LjBV80DohimHW8VLHJFXEZpeFPU66ZvX
zhHMLF1s/lVtEwPTxPcMUUmpKZLpAe+Yg5WVkDSfOfOmdgHIk/e8CRdwYhrb5nZwGoF+i67Droht
gJ/kIp4oK4gKE6Ke2AzsSzJh71XWi7vkpAnhhHs7yodNY1xjSpm/uax+hR2FBQWn3I/kGJUOluYO
8sUhxL5yDEzifAXfHr79io0jw9GtdgO1x/vIQW1GJ8uMm3MN8+AYODBMtMtTk3L0oC8zch/87ZJC
N+MrwmEekCksHPEc2vCJkXFN0v+RiAGpr7AGlzzEe9OPuxMbMUTbUQNcL/BZ4C0FRhpOxcUp//+L
NbvQ/AOaDytbaZ0HzhU6GQexFtCBozG0b4YuZnKtC/XUVA5qi6UhQqplntpgVw1iWSOL9NFZZCOG
SwLzRBDXnpLlu5k0IIpmPA6MD3bFiLhcMp7ZUIlXxNf14i3PKOZVQB/ouzWoEKb4Wy9E/MeGZdjL
moGDr8IFfZA2T1MSPg9jQS8wsq+QISK5fICVEuO2CpriQLDY+JAHXn3Xh+XwrIWz9/DIHqzl1kN/
3R9bX5xSQkAvDNCch1oTCg3i6zHFdrURCVkyVvI6qCbYl9pfVcpdSOz5tCrAhxwdbjvWs/bFlSTQ
VmWS3PsGzOKKaDmxDHiUj6eDCzI8yuiboxfA1PKfapE7nfwEZzei7nSJggIFWH3ZM+gyM+N/XHJj
nxLbkQ9tUg/givwPJr35q2KzQsg4eqlY0y0Q1EPpOgNexsZ9W4WMPkqWuIr7g4E31DAVuMFlyYvr
eGtEhjg3uV3dTV7xY5XedHCGAs/88ivFv9+wEff+4rDFI8QhxFsCXD1RvbmLRdlegw7HAduhAdNG
Wp+Dqv20DCbfsjFH0kw9zlOH3riek2NZe8zLhH10ymLkEcxPKEOdo1Wi5cXWNr/2E4J+uPnnULje
veUFID0BSxtpC5jZa0DkLt9TVXYemgk6ADoP5+rjgN7My+3mKLYvY+UvudgK5GpRnjGRzERYR/WW
oIVLgy4bUxeGX6rd965qf+tIi1PuED9hgLYElKLG64QZdmEbktraF/A5Yad12FpsmMdZER1SF2lV
rPEl3XamUedk+y6iUbTbRfhOjNsyHbvNxPxQ6IOpnzNveJr6GJz/wOj0vHxptU/pXDnofccRtVbf
Iw1XNbCcoc2PXs21InT/1jDOXgQkAdLYnHvZskBpFwJhOJ/pU9NWAeR8Mzw2BnOWpbXRIHqvw0xo
qtEQ+cAjbePX7tj5D0BYBXlaUWYbR9eOYfDZrPGAC/AP8ojDhMfdccy72kjU+ralqCn2YStU7QnE
+iP1WLFGhRBeSbGVuIOFe61msNP4Cy9e5bi4qbjpxooZBZul8+BE9lmARNtGdZEfso5sw6qfIb1F
VX/fUl282T4HWyeydu31MaEmSH0JPwTQasr4GVY458wOkk/6UzfYqCsxpntqH+xDss33WG25u1pZ
rmaHY9RSMwOCeOzX5KYWxA8YpyGVxcOwyFRKw/0N0ouW0pzfpW3kAF1CaIl5CLFCjtlhlNkTkn/k
h5J/yVqMkmlXPJB+e9BZnX80vdij54wIrDJeUX6vDSn9c4yM/8K5wSQ9/tXS8kLIGi+UD8j5wv40
pxWSbZBKaWR258mI9SZylbuaOufJr0K5L4t5jwgzv8IXI8HMuA+ZkDEwS59LS8a/fLkuXRMsQTYb
V5slCZLyn0WesgdUn10wZD5D9SfM3qmfggJ3jFm9ghGoHgjebA++PWSbsVw8XxE0RnCvK3yMIwNU
G6AregwA0GHDHIya2IDtlMXISdO6YmW8PGVNNcYHb1lldMV4KovApMwwp23cCPoUgcUviCsDp/vB
GpzhXLr03B0TODXy/IRP7bLTaSuLO9S0L0DB5GZa3qY0Nf/+x1Vt7O7gklrfZKr5xDGIJVr71nq2
XGZZ9ujy7tvOvil7+nVKNIlB9Tj2LJin0frKJWpwxsXTh5jifttJHwbZ8rGq69K8Qy3BNJQfdWr8
lxvSGKnVaRZIgmTRhOyFivrsLMtR4af6RFHM2s6/G2AqEO6smcMNp2GQ8cUc6k9vjosT6jMfuAeD
0a5rvG3a1+31VtwNud099ID4XBmFz1VGtulI5bFLpsbFc86V4mbwRyI/RDdR29/8irYNMoG+Ga1n
C2v/UdPDYmMwgjWgiGbbzhApYHGlF+WN4LPDbGZSiupcmsjFaUjytcqHiVTdLkU8SvfRGv6hrwBa
dqb3kDGbIKocedntF4A9z38GgdOvZTTuQuZvH3AllrRh36+sw63Tc5EYXYJcdWxOqW9s/eaG0P+8
IoFzPUrGvtTVhjnJTYFsYN0ZXXsK2/Y9FcR02kH7FQl2mRwyRCrljrxGhe73AhO4MOCrqVulN8U4
ZRlDYYhm8stc3Pu3Pc8TlZ+4BZei+4/mG1M80fjubr8UrTVHq6omfert+NGc4702bfNu9sPhmibV
+d+QYk43GG6Mfb2wcGFXt586iN7M6bdS6ac1wrO49Q4c5eGpyPv5wHAKucg8ib1j/GhwlHdjujFn
SfFTMvunOcZv4HQpG5e8ftQ53DeJ4IDtCv7JblEQpOMcneN5ZIK7CAONpM1e3HJ+jw2SqdFPKIIs
NG2/tulvbodrT7rcjCRYkDYaNs57AGxk+YSaiq6Rde8ZX7+J9vNg5GHxjYgPUejAMN2rvkH4bJnM
+qugae7VEg+9qEMsn9TJ2/unMPj7jk3mNGHZe3d+guPD6fg/0s6rN24t7dJ/pXHu2R838x58py8q
R5WqFO0bQsFmzpm/fh6Wz8zYsmHPYNCNBtSWRBW5ucP7rvUsFmiOh0whDdk3DkCo2woT2IUKIL8W
E9w6M/GaoAob9x3V0nU0doByCb5a4jUzZ1UcwDMfEc9Cg2bDPx2/VMH+ndIzRc3YLaiF9ndeDWNC
TpOGYkSSJBDUBLoNuAmjnE4lYNQnx6m8tb2E1lCm6LO21nY0w7LlYLv5NgbzgyawpAU37asjB7p/
OJB4oOhuurPGN0/R8fBfq4FFscD+q9z7sAHnWot/vbDbSwLk4OQH1i4jhieaha9l6nRH7GDBbCzR
jFHwYZeGLnru5UOyghOKHaZxYJXl7MmwNfa3BVKyVhX+vaaxo0M0dPRNIF0IuADSx6qcFQXzi2Mk
ADZRbQL3k/2h8trXvEKBYdDB34dtqOx1ddsQureimaUurzPpVAVU+jq+9Ykr8QJgKkazCCYZQNtw
HM/8Ll4Hk+ajI+tkbML+1bGwFQ7O/QDMEXm7eQpcek+qqpSbvGt5rtQRFm2f+ivMdviVp/cdccYG
cWNMSGs0UYHQHZiNs7ZGGIJNpw4r10kEatB7rYkpH0caMCushQFFAMeCOc2he3bFw1P+wYt1PcR6
DrlslsjkKbWxn3c6dSuP0e0lkpbFpFz3cV7uu5JSGFVbqqDCs9uV6ZWPxD6MG6VrAe3TzwcA7O4D
v1mHRrZrkQ4Zm0nCWGmM8XYc5UntQfs0EWFAAcB30wPt4wkU8RKLzSZToil2GNzC9LYYeXvbia7f
w4htVyoex1lJrqDlh/2qohSdzJ+8BDOIWcf92bPiGqkc4Pi4UHewTV9F58WnwOSRKbSKphHdFFlA
HhU93jJPnzNUHBs7m+5a1cnp4IpApic8HBjGFhBbd4/Jw1uUVfvZZgZYpFH/mAajsh40HLtxDatT
SS3QpdNQvi5kHlzVVcsJ4rpYRFQBsdxSnKqLBgyw82kcOx6IjkrsMaYVPG1a1Ba1Lf0E/ZuGJXPC
8aBrw17ko3zM3Scb6diqHNRmMXUyrwUyqotP12LjKMlRTEhpICaVUC+6QfmSghAzbkvsLfZdlah0
eKlRBMI395lor02hNELc5PSkVvahDMmywF8e+pSscexnK+tqnwPfq84SvDxeNnyWE4NPlqvr0UUZ
pjyFgn3ntezDicU+GbZ9qW1IG9CP56Fa3tjoX7b4JssDfrFFPzU6ig4oa6rqD5wXEfJdT0E1g1J2
Tb+/Pu5K1+JFwei+U97D2ESym4YUpS1qDUbgr2y1cjeapeCMDJ3sia0v5zNZhdtaIwEvDqS5ts2a
VD0F4EEfWwtXa+Re1T/r4K2puAMsAvuX7iRIH9fQBvbdFaCyK2LeHrwIydhUj1AJK5EhyviBGEkK
cMW6iG13VSQBSC26FIqUHK7tQB49nXCUgUIgLY023ZPGUM4aEJTpkMpvx1TTsbVbyhmYEj02330P
OIslWkGQuKHxqxxLiWSZ+nGvlmsU5dFtHpSwWeDAb3kvB5LNvDuWv2LaRAT72hxfOj3z70ZwlOeh
hxWokxa0/Vb2SJvSAhbdFQSgZOmKhKb8UZ9ixbEozej5BgcDZ/S3Bk1kkMWhpB0Py+kBi8MVyEeH
qrGpFwD3iuKuKsXUYs3Ra3FeFfAgTkiIYOmQAXho3eFr1qXNEpxEcYHU/GAmo/o0kooetYjRQV0z
/8bui8nGru2t9piDzD0GkQ7aRaCAUUxxE5Oj27X3DerO57GFYNgj1ppdxS88iXvZI9PpSpM6Uq+z
8xDiwWkoOdByw/AlUfeFgQmcb+rKUYG4wRKM+FCl0jatwHT41jIOu1NXYeuqht69p3iAgr3DmM5p
I7lW/kzh7bqgkd82E/QV5RGiIIKiu473YZG6+fO3jIDrZsPWpq2wXtYX2NczEjzlPCSjfdZUinkQ
mgwXwaib85Zq+yoygOvFg13vsjwuSftiyURhCNIcoMC2VFU4YBnlip1VBvoTJ6mGxSLa8qGRMARe
Pm66us9vTEc+Bkr3jJB5iSogPkMJdfbu9buKrDBY5NjgjFFx5zvdg+eVxEnxKsO+iOfxdLLtm9gC
YlD12x73ut629MvZgCAuYffUo4rbpJVA/9SYOCHw5wcEW26zkTB4ajnq1sF6PifEd42KOzrlVegf
YwJrQAYty74fLoMoDpBIvb3ZoN7K647k22kXnGKKy5GGrvhV3W7MXkhGIUWFiDw1SMDFNU67Yw8T
c4DdKmimh2lU16CXWmNF0GN9qULthixda1sYVL4sLNA0eljV6tgCMePdBLRoT5SfEExPK0Xp+fRZ
On05dTROKd68BXJkjG3K19gSCoywsTq1vKlFbbm7Nkavo6vGa1aYBIXVKKb1UPWe86ShREHegmLK
x8Lwx50LXIa4BdBOV+GkzR5zwaHyPXYQfFZUg+9TXfna0eSFXmC9S/uQxedKG7OnrCHt3a+qh1LC
l45GTX9qcgfdfl/j1CPKhsBfVqTrtuE6PyqShvKY+cnS9B3lMap0KvmaT6bFVNPUs2J9hVDjKYGn
7U7c9amzU+hs/qSHPZ/1Nto4BhK/61GnEjnmrMQRyOn5fLHmlmAycWkF2M3IkVqmjR0tBldlxp+O
fkJLXko+wzZFIZTyeoooGhbkkRSfJHrZ2ZGCTXZBVI4oycy65bdtQxYrkoZBByFH1NuyJD3T61rA
ya5cjQ4slJSd2eo62MrSPkuvRScG0Pu+E0Uyw9Z8qgFYI6phHdJwya7GqTueBdb79e5YJeXlGMnM
xejAI9Ymm8CrPpbSDlS4qRJkTXA2ZI/24jpfV2GhcaqbCrWZDGhcmLX+gIodEDkBhZRcxE3lKfYW
OV5LgRHfFJ686cyCyo48gyygBuV0cqUSlziztJjgnT4lp6Hy0xNy4GGpIr3cR/ltqfjmJfLpotu1
cyO0Giah/VZO6YdwYvx5UmLf7SySqAI5xZHghNWS+hzQdthcO7EI1rZlcZZKf1tNJ7wyKB5Fnx7Y
ceWftJz0Q0wjyLaLhJMawN3SjNwHPIe093t3R/0QJ1ZnN7tqgJkTDBnsfpw7G3gmJAyZybOLZ0wl
WaiWqHCK1sYmgZcS93E+fLZ1ksAQUBPh2c9C/IHrbmzBPIWUL7OJ3GOCfNddh65n66/GxFPmjSiN
265s8evlBa0odlHeOb+Xmgs6pYSa1FpQdNpicsTkdzpMrTd9istD2EIxqEvYhdlJuLsOhbEJ8r2l
05oXYx+fesoFsz4LDkVVGf+M9270lR0VSag/LoBgi8P+P0s1Ss9kPvJYC7A7GPquWwfW7wQ5jI4G
KKelDNWQt8Kw6TzIgep4F/Y71WuQVQc5cE8ThNR1iFB8zLY+OOrab3M44dazNcbRJZdmeGlkf55q
6MROZIe4LNxt7fjch1TctarePnnqrB4S/9YNz4qXBKdmxNEXR6N9CIx6M+a5DvgQOQ1U6vYOh0hF
AwqHWgxEYXYd5d+mNxrAKJiRzLCI3I8kB5M/3m+7yAjJuSyXuuj80/V/AhSVtQ29HIqeARq691c1
etxVP9bkfdl5tu0IJ11I3EeIJofD9ZyRFe4mzZTiSLeMM5cKf85MPGNrlPQN26r1HwRQJ6JU+CNI
/bju2ExNkRDMaioXQ5otAsON1/gdda2sn8OCIC9/MBAQtEq7bhW050RUw6KzIbqm3WQ8SfwoefLT
7FY2fvTkpNUqEKjm8yDUH6I8AjtBmvi8EuiLsKo+4SJIFoVBByeRzjmQNHiuFSVDSnq2HoojlFkc
DKBP656rbgdWZn4jodVpi+WTTSL4VWyWGbD8lFhbwx6rTRogiZkjJk2Gh7L1NLh35i2eEPUq3UeE
dKO4YKtFpV96JBcbWq/hZjK8EyIjyLZXxyWHgBq+v+JcvLg+1uDmkXhhqoTtB6pgMKjgNLpPKnxi
ycfK8pbNYKmbys4fLOmIo5np+oRfse1dF/Vn0cTBTdmUr7VCdqPp+Nml1yjzSQmIvKSbTIXmdQh6
LDT2eLnObDijfMK2yQ4fjBrIfkelyA8k6PlAz4//HNtsW9sNlfMoZec9kYfXY493WFYr+KXDFIgl
6oqjJo6qbcLkzXECAXEpab8Bpw2LTYXYay8iccx0aOkF2die27YbeAVfKcGp+wA3wrLEubMopy5C
yGkqsvFymZpDwXP0dAr77T0zpjKhVs32oMq8nCOjocIuhwB4b7/lpWNn2ftxszASbTh8e/euMqJN
HdMRkE3uw5ZDkJlyHpxTnh8PERQNyhCqeulD19+lTfpEmoO/dYvwlU/j3yElqmdtKLR9Ydn5o029
edkrPbr2lr2A2tTxUtVC8qidwbyzqtt42vHlvWx2iuOvzK4MLk4ywhyx3s1WJfAiq6qz7SflUkmC
dwfH6oWVn+6grsZryCSsq2lGZGYAoSBVO/o05gACo03IyxsqexFWxbhHXghrY/SBw4zJmyGzVy8g
8gywJ0ruQW37WV8l5b4pIuMQ1upedCTLYuorXx1avYkff9Wjwn4CPcxZKbS+2IP6OHUcVr0NODAJ
8jPhQqDojgiRWs5V3KgUpflClKwEOK0BZIDfmIupJ4i1JjrCP560oW1JUbZGmarGurx3i0TbwGa3
0YZF1h7hFvyMMnaewIkhWDY8/7PaKMlOCuhAbSOSZdQ2k17JAD2TBdmROnq4SFQa+LwH4aWX5b0z
gVXaMhFLo9faQ4lJZGUZ7sUurYT6IVSLJlG8Qxd/UduAI7HfUWb4NogdG/otGhG8QV77oNM93+s5
PojRT/EA18UxaN32FFcBRLJUGf/ZepQKEtFryw7fE1XSxk/X+Fkhl1Jp2sb8mZtGQw/aqFrwrHUO
pag4iY6EMo9P8Aooc7Jz5ni+aCf3R+c1B6vOTdrmWEOiiG4Zop071cYekiEkvXekmkIxpd5Vt56B
gCWzb1IPR8r0VZsk6SGNcCNwNDUfM1SkC8ugywgOKtjYI5ogsNOvhmMTUXStt1i+cbjm+mkBYk7Q
qmoccWBJgzs1aJw7w8Po6nMmSsvoWTGj/uhPcH8NT4fu02n2dOr8etNkm8R3xmWZugqQGV6I6/Ep
rFIPE0xGHExCknKvav2xpfMFCClBGXItQrjxS3SVE9YmTI1OxnujSfRNFpbNXnfW6tAQ8zBVH5mf
dXrFIJqmjT3xpV2ZA0Wpera3bbMJ9EY9mYZ8HGmhwoAiS0ngPcDDDLZCaZr7CLURifTF+ORFEgQD
3wv+hrNj7ykoPivEN9JLkWxW+opuvvgUBZRjm0Q9DF79aZx0iJ0On8wzFX3X21V7j4PlpUaeuQQa
jBnfbJTHvrN3Hg33S9vkc2T22KvKWjuz0sPQzmK660kVAOpqdy4uLMZ5Q/JAmWlLl1/aWk2PaifZ
RtettpCBvcjKLLpotgxPMinxvITxc/VOva0/xggyvtVhIIJia0ky80hxACpjnSlbQUNuASWR2Ev0
xis5uf9828zggbSsSFGpLT3f8y4sDK9sxzDyV6Q3EyWxiaP42FDL3JtTFS7Uoq/wXQ1mnk4s+ni4
XBuVYx3ImzjOPtF66Q5KZ9MsH5ewD8Yte0gDFnhrbckx77f40PtZOm4oEtCUyOmel23Srq8lZEj8
y7ZR6QTGAFfrum/Xdmz38yyL/HnQp9lbF+ToaPzk0W2q55yG7cxsteg2dJTgiPnNmk8sLOPVI1Ik
ZXnL6DUSW1LoBSCvuHoMy+rWVyt0udNXsQrBV+/jnTFoxZJJMWaRJrBRydQ7t8/EA3IgwjPo58G1
S1b01e1tKXxvTuEyfbDjXRQTXU9SMvo4/TylGaCtpAfplS9QAU+DgiOjGVVuE3aWHF0KnwHDozTN
DIEU9YOSQlYooF41RQw1pDUvBrWbJcWRCXwLg2FKuq0Tp15jhQPPjD4+9FHHuGdT6eIF7bUSh0ZD
dEmZWTdjorWk5zZ3grQdrB+QcZXSfiokFIAyJcZo5BCNX5e1ygbf6EBsASgQ7YO+XuyviXP/9db/
D+9LdvstD6/6z3/z9VuWD2Xg+fWHL/9znyX897+nn/nf3/PjT/znGLxx8sq+1r/9rvWX7OYl+VJ9
/KYffjNX/+evW7zULz98sUwJJhnOzZdyuHypmri+/hV8juk7/2//8V9frr/lfsi//P3XW9ak9fTb
vCBL//rnn7bvf/9lkQb4X9//+n/+bfr7//4L/WJef/z2Lwjm/v5Lt/6NA4kqt2oIKTXCKf/6V/dl
+hfN+LclTSz2BuGTulBN869/pUwSPj8k/m3ZgnWeHzJVchZJd6wyWCz8lPg35T5TOlK3peNojvjr
f/1ZPzy9//M0/5U2yW2Gh7X6+y/514+ZhxZEBU3SVrRsy2Ex+JB7acbgOpiU4nmxjG8R0s7gVcyH
p/oPaY9TCOH30YoW7SFLtVRN2tJmAfsQRhm0ppN4jRbNq3x4NUNdPxCd8RCo/Tn3UJhIQ16qJIxm
3z2Dfz7s9x/uT1fl/ubfRUyqbI1oonNVqKcOcpEClF7bnCnx1JHaTFl972y8lPnvrzr91t991g+3
1CrwcjgdVy0LJJ0hmEym/GpYNFqj/+FS02376VK2IxxTQxhlyg+JlT1lllEFfYWkJGWLVidut0ow
xv8hZfJXn8gWDDlVWqppGR/uIzyYxA0M9p+ml9ivvqa36xzW+2ZMmubl9zfvV4/M1jQ+ELpAjYH/
4yNzzE438d7xyMayJ/k1hD6GOMZ/IqSxwxHcT2pbKz7m4TB8/v2lf3UzbUNVdc22bUO7xoN+N1rG
IKpZ79FOaRiSZr3v2LusHOTu91eZHsmHR8b4t9mQmI5BPWCKRf3uKpbNAsb/HV5ZjdG9Yj3Hc+08
6A+/v8wvHpnN/tA08Z04zDBTauh3l/HqrqLyymVc/4gNYyweteLu/+8SHxJ+E0XoXkUZkMoI2Ckr
oWCIdaYs//AS/+mTfLhhFI8MyuV8kqG8GRC/JE4wk6iafv9hPj58dHa6oMNoEZpkqcL+MO7CgQXb
imgEj5n2bA1yVQzVH+7Xx0De6RK8ppawNNWhd/5hXmBDJcAwDJOF31+LhjQDUnMgDCO9mIUy+8M4
+zixX69GrR7uta4iF55etO8GgBZFTQRbmHeWDenBT9NumeSe+xUxvTiMSYdVlZr0th31kPIK5pnz
72/or65vWsCn8IBiMv94QxMa12zoq2iuWAnH0OxFOLLeJt3wIghaOhP/hEPJBj/0+8t+nD+mj21O
cxWvsDTMj+O+VolmA6NIQ79EgQlBnCLiLLZIYhIy8zyE2+T4FXR0fcfAbvv7i38cqtPFmSClabOS
Oiz1P95zm10nkXMCWSwpmpRSUlT36hoO6uH31/nVSCKoWjJF4kzQ5TSYv3u2ggQsGfUMVs1Gv4YZ
Rs+znZJV7VtlC6iVSAfJof79NX9xY02d52iogoBszZqe93fXrCPFikLiMeZOppX2wotcRV3A6SQz
iiOqSsOU4BYJMdCgnj1GXtMuf/8HfJw4ubkma49hERptsIv4cHNN5N02cFIktilJg7OK7iLMy9pL
UMbXbXapmiSAdqYWXTr//ZV/MTc4DpHgAoGiYKf04aOHQuFQjzB1ng+ecvIgCwCEy6vt//tVpKNr
aHSN6aX98Pkw2xp2Xmgh0pGGltWL73/9/QV+MTodyQwnNZMpyFQ/fIxGdYJYbTDsj7ElVyLIoDxZ
PWcP5GF/uGO/GKBSBUCpEUhtqar9YV+iYIolanSiB3kdZk24ChGBdE31MurUG1ch0J8/bFF+fUUm
VZ1NioOB7sfhyfHSRZHrsxPK6Mb4umfPccZbkE51drZJ2fzhdfjFmODts6bJhv8INuE/vA6RZiOw
VviEoZbDJcwwmZewMH//xH4e8oaqCcu2GXXS4ZH9eBHhEvQ2NkM490gjKdPViCtbkxeX+izpyH+4
2M+fCGkxKyDwFjgsjvlheJDnIASALqhrnnmnG9aFc/0fbtrPD4lLGMAfMIkK0Fsf5q2x7Kp+ChKY
gxdC6REte7p8mZruS7I9fn/rfv40LAGapbHygdniGf146wrhKEUEC3WuGmOWzrVQZG+CCCHjDx/p
p2mR3YKOB50NuMk+XH54a9W+BeQfhP48g8MrZp3QXiMKGDC7IjoqRDDLndHZytvvP52Ynvz3u0jb
sJgFdU1lSyGtn1YAUgzSdKDiPVfSU1uf/VTfZUQWitbY9K170GJz7RDcp41/WNXFNK5/urDJK22y
S2bH9GFI+l7eDH3Khe38E7i1GF+Pb+V713sovBv0xwQXnWNo73Jo//BExTQAP17a0aRQNYtN7U+j
x9LGunUlwPR8QXwSlRttYX11d8EmmJ362RecLLPGeitnO3IW/zA3//QicrunqZnXw8C5bn9421tk
7B5Lv0dRBZZir28gfO1yePAa2VZSVuvfP96fBu+Hy2k/Dt6cAqtf0tubN7m297VwzfHrDzO0cPQP
H0rXdEPnKKI77FamReHD0O1i3+jN3KcPKlCIWfCcxALcKvZGTAitPdVwcZIpaqjKVY0uh5i63KLJ
LbSOSpqjChbassLwVM1GgfNgQeeMHkyPRXUkL1J5bQpjV8RNsdTs2nvP9IioXM9uNlTs7aNFouJU
BzcXRhpOJTrSXBD7kLXu0AH1Sv09UQYL9eTwkhr5Q9P3d1GGPFkVn6wWR5nx7o73iakth6FbDkZ6
jAdljjt9DsR8ruTaGRGtoqxLCUKhoPBL7bry9j0eDUOzafMgUMzLtWmCv6fBpGWA+ErUpZCykItp
A2XsaN2aMPbI6ajgoyD5f0iMOzEBpNxyZ0BlNAXVMXupTc7DdC4o1qe6OPtlCbBdWTm1gxNUPUbo
BHDNLCwLzGRATHavG/gecNr6frc3Cusmc/yNaz826XgYzClKjaSoLrixyG1AzJeoGDj6dGaaJOVR
UoekHt4T0raJ0Y6aOXsFckEry56zq1h7YzkbqvYmrTYEau1M97623oIp3iYNHxTFtrZZ1b8h+Xkz
WfmNPjhDcIQ7ks8CQ9tgrIy59eXBJk5FD+x1aIVEDddPggwBzc3BvYI1aD/poB/xHS1tKDgG0VF2
R7gFpGe3w+mE6Zx0KDRB0dxSAUZiNuuN7qDnX0MFQ5zM2RCnkD5lcu70ejlYBjHWtGJLeLXjgztZ
xfBRFiT2uGI4iqaeB928j7fwcqp2liOZACpL73aUDz4i6+ACMoxWv1kcpbVr4BDzGdD3zkQKFnEO
IFhvovUQ3iTuXCte/NAE5rD0hwMxQQHxT6B2UU2BxQ9X5LUuK2Q6ZQJ3NVu75Gu2lrmsvac0eKdN
qoRrsqRzYyHsbtaI8H5I1J2B8U/FqUdY49o3W/6gJyVqn+xEzPMCcV4GUjXx54Sfly4+K7o1a/Io
USnYBjDm3VjdlwCPQwRmKsXz9IAMzVPifQ7zvq2eM/XcmwJt7FoYXzu3JXICtUi1MxgLDnENh7gB
5xT6D8kUz2oeR+XWkNgALi45yZp1NtFMmuWt3VziKcMH3kSorNAtzhFHDYhOc2LPjkSX7hA50m5/
CPuvuHgBNRczIV5H1NNgPQax1vx6UYwZvuDH3LyL2ueWcB7COmW67IOHsCXGJToa2sNoPJBGUvX9
vemf+nHrBivLXugwVYb7Euc8SISFpR0Tb4u4Bn3nUwU0zm2hZ+NoEV4LwxYGVW1VeNfAb4Tptk1W
5EYgidjGwScX8bQKRLLdqvCW6tsAs3DpPvTq3ndebe2u018UQVwGZNJoOlkbe+Zqzp8VjG4o+ESG
OfPeOQn8pRgCKK+T5UCJna/wC+fmipYF+CU+DsTwrZmswgbk4So07rHcmfexBp36pTWRgB6T+qbX
aDLOdcTARc++DI+eeTCqdKa0X9SuAYnqklNILt2bkM2pMIcvONTmtuo8olvCDJtZK9BF4yrGfkKp
Zmk6VXs7UIJaomZJ167akzmsg8CELr8kH3zTw3Mawnpd6VhatIpghugdSdrctHlzESfN+nbo10Vi
rTvb3zSR+dgAcjY8d4e6izvSuyh/gHfFxYn8+pqNl3UetXJV+PKmdWk20xcEgsYfbPnk7daoCNJh
R+77IfKtBzxUPD13Uw0aWRQ9cu7eW6v4bt1MWZVt+WLkvct0tWNC2QKSo/vxudFM1Nz9tkol4e43
maue4mZLFxTu2UrjyWfjLmhOwCBIfVGiewoEntQZ3/eluNjOymkOZIba8GfBdM/1colfNpYPeUBi
7N71V5AvzZfIXJXnvg+WPeGk/iZ1z1rCNI1nt34jx2VWR/s8PabRknUiMM9O+Vg2kAo20UsWrobk
gfwWQe2USgUxf3O0DaNGoBdrFcj1sN8Y/RzsSOrdjN2eoQYwQ6kWCuDCbNUgkepTfVap4Uzx1mEy
rD29XjnOJyuIXz2vvjO79sZrv9T8GbnAxOwN+PiKsxi6o+Ym6440Wb3Ociz5xIZ1mlxU9N2VzB4o
TwRoA6tVG6t3ZIUsBgwEAUonE58iS5ffPjTRQUMwY5Di6CS4YYtj1j3r0WMUfXLFuTKOVv+eZ+vI
Wst2UwfrdprsbltUJkyOSntqu4d+YJATrmVES5c1sXOQc2wqkhfj94RykfTnSvTeyLPRvrk+mQvh
fekTiYdYdB8FnwOxj9OB3IYOe8onz3nWySHAd4SBMyIPLh6/Xl2iXy1o0bCOYYYUbb3CHJV6T5wC
4KkTZ7Uy9BtSEXLCkc1JJrXK6AI6dHy/stOiN0pXtLiV3lPe4wgdMUSPj524wa288DS8pgn0gtA5
pBkkCINFUqFXm6Y9gg6TId/a0WssmhWu50WJIwdfOUUwLcd5yUtb6McOG4hoHz3y6pqg+mR5Fzz2
wNTto+3E214JMLh+wusPN5SYm+ishUTjqJByRiS/QLGzE4y+KISni3XPQvSLwK3O7kyM7Srlato+
xEQqj5rp3XS9uFhir8oXVZx04zgAX697E2Kdj1X8oaDp35DlqFjDSXb+rirCB9pWt6Em94COtsNw
rmvm8TsRDDyVByBtN2VmrwFM32ErR8wlPndJvgjqERY94Xilte1HFBmeNXeKl0l84VDUdm/S4a6H
OWvrp0LAbw8Aw2Q7abMQcPSLPZ7fZMOK31uzJy3FZ1zpMzU9Vt6nWN0gIzfjVY40HWJR0rArSu6I
6Z6pXbCyi8/VeCPyh04/WukLErp5YI2LQLNWOVAZlUZpFMKsFQF4QoGI/dVG8tQh/DLdYMlWqEZA
2LyWCHrY/a7j4jA6q1C568jpo3EzAIdv+hLP8ohMHqWRakD7J6GtJfAJHfl2iLKzNQy7UPQrBVOM
n3QLzGmfm1Ffd/4xcvMFrhko8xBT4n5DhWoncojv+CZN8t8I8lwHRrZETHHXVC7KfMBJnIkXaj3A
Bijdz6XVFQslKRaI5hddIuAuWYtu2qtwx/Bhv1fGrta2g9gZ5BFG3Yve9TNImPvBNddoKjGrMEFA
ihNGASUqutNHdrvUycok3iZ9ig/QxqybtODOzItvPDrFnTIC72oidDD4xxrsNLZ3KZ1u3VnGl8Z/
Bl2V5fsxNheDIrFSGqsh0IhI7daA0rZe84bUaAtJV+mxQGW4IqrqcziZbe2n2J+IC3cxp+8GFAb8
7mVVLptCoEvGSmQ+6z7Atyaa6xY6ltHKaYc7S2AozCuo7VExKdXD4OkrTVVf0u7LGI9zh9SHukED
9aLpK98GyuJ4y4DtKKQnHLsTH/PGyO9BLLAp80G3k+yoSsSJCbOoVqQLFxUk9K32s+PA9PNacRm6
l7Zsto1xUN2lzmoHyBprLfIlNlOELDQFBwo8IEuh5XKV4xJY1ijr7htc9zQlRhefHPTTyMgkjxm6
u9eXzh1VqRYZVpkeTah0M0sNi1nnxvLU2km2E4SKrpOaxOlQ3yM+gqOM1m05RiaByjg4zYI8eItt
hSy1O3VUj05Yw5gi9S8YjGVgJcmaU8NKK73HfIjJDY6XWpI+4jwj9EE9ZXa7hcC0SCLltqpj7CZa
vcyk5Tw6gcQpSzFBa5A3Zh0MkUMvGCC2cmIY8iLibLN7B1SkBq0BNhlK3oKUrtLBzOlMdOF7r3mX
uUFN2JgF0aoOHjtYT/0xJC9My1aw8xf1uE1YHnPjKDXOSMSrAiGjQpLtjR4cfm48Ebh7D6IUKGu0
KHU0+3hUNGte+w8jXCkFwWWQEliV25znsouI07uyejHNL8BS3bg9eL2HZnlTVdRqB3vhkyjTcF5v
7QesAYs8wsGLz82qO0JQWTucW4dUIZdRNulodY+A1IHjh4R3wHga5Ea3WpYcTou59uxl4Rpk0JwA
23te2ackLleoackFlfIsZXqKVYO9C1g8L3tFvb60cF6opHMSAdQgx8AYzV0DnuZkoONxxbDyKtbn
FGJOFR4H0c5hrcwHir1K5KD+ODjd54Ryc4bgJFNudbtc2DI/huZjyCzawgiNM3NhuSzAnEzIzEKD
eJepOzevD4llbfLJRQV4T6SHIWLZO/U4zfryVk8UehHRiQM4AJUSOcdb2ZV7Mjy2AfbBjvxayP7o
6r2tgZqPZPR16LkcZ2joWNadgqCNoK1iZbfxrgmIOuhH5VVIcasUcOI5ec8TY4LN+FTk0xWT+TIh
dhjl9Crux1vCAZOZlYz3ZTp89dRwbjzIfJZFe825RUI5U1kjMWKnocfm5z1nH6uxFWNEOJZ/ItkW
vYrcyXyZMVVEsDBz+zh4nCEmQjCRT95dGl8yQ93wHLoIayeMFoMEAuZJuHgZ2X3xyfKeDe157DaW
h4v+rFHaRBizHhvvzY2RL7L9S2A6x165oJzkl8feZK/MYbiI1zY5ZWm69Ugd1olKjze0ko8GR5TU
KeY9HFESe9lPHRF4zxPvJirJMUdef+YsZiQkx82tJJtVUyXnKSYDufAPZMZFJQLh+YT8rw6m2Grx
fUegodwKNqhAbwY2eWazRRa4rMUmdEeEO/0LQepiCWgl57RYkUCjrZXkmVNDppDPu2uNdeWghVRx
QxTpcbDf4byFM5ApbnlufXepOdymr3k5zsX/pO48liRHsiz7K/0DKIGCYzkGA4w6J+HhG4hTQMGp
gnz9HGTJtHQvejEis5lFZUlGZka4uwGqj9x7LjwFkif5cVsQDaDnJkvgk/DmpOd0BMUcZtpJOXRl
tK2EodL6ASVF9epeYtYgnHXEWawJGYmQ9USYpt+SxC/BsuI2jt9W7VuoO6IZYey6SzQV4Or8XVl/
QK/dwYvK5DfuSlcSGoXVeP3TFUFP/+lS2s6XvJJkRp+97l6Pb4ds3EHV21nqcRj/aBTBLOMvpBNd
2AQ+ZrAlKwNAEyc0E56hAeD1Ojn6WUNoFVv1XoM5XD4hfNwV/nLOh2M3fiwMYhasNlpgGs+dzvkJ
Twm5cx+/L452bDuGqOhT2P+QQb/dj5hWOb5sgj09omTSoCE+c3DWQK4vDFLwewZNTm9PMjgrihsg
VOdBO0uimtb2mfyx3ToF2yIwfSIUjdQ5DIKbVI+J0C4nsLACZa9Z9J50SD6duQWYxMHxGtnTQ7bc
T7wnk3eZnY6EpZC8cbug+tkvKbW7fcbgyICeej4jMLM0b5HWXIgx4Et8xGWpo8TVKQqZCuR0pS+T
r/Onds+r3pLDs4CP5HC1yAkxnxv9bMM97JdNlDuErjXszQTPBTk9dgt0aEL2Ka+EOQWzOCTGDH2W
JPuR27in0TFFyOCQNGhwygnCbUN85fGN2fahg5ES3wFAKajmjhpPzWyFeRV/NdrwO/sCHxYRlaDX
6I9hea1/EQETXitRalYhWyVObiI+MglYmIGFPhKkveWzk9PgOGSg0Or7ZPh4J6V/5JMM4v527Mqz
av+gjPQRp7dJgk62jTL5YxFQjGaPco1vcQnn1d6befLU1Vm4Ou2lLBLGW3hbze1tsYPeK9xwJlA1
sDuNTi6GOIBMGLm3T0C9TJ02AnyXXQd8TnzTcg1Libl0V2LqR+c/MBubYjaysxnbn6NP7RUaOGRg
W9GoPeBeMP/aDXuRoJcSZnUtVPwsPOUes8TAVRN77ftkMEjT+MVoUh+TkYrPoStJLK/W2eKAaBP9
salIadmtYEvROauWmJZ41d67aijB2OXbvcT3XN0D3564vWfCJ+Hi8TQWpiL10kyR7OHGxQddacDx
yDckEQ2HNxO6wQQahVy9c5De7FwS6OtjLw0mkU6Xvdt+Bokmd110veTU7aSetEd8rMWLJuETnPoU
10Q5O/U901myDKZKdnd97IxHxaIZjtfSnMepX3HYegAE6rafDhoem7AdjeXVMvKFaZZhvvTlaDxP
nhi/ytKtfkY/FuOTnDhOgjgRi3fQ1ir/9BLZ4KRp0ke2feCREq0rPgQuJojN6Uhd0wJPj9B79ztR
l5tdjM91t5RUqxjPcxGaLZ8inlSPjXLhQ+9wsFMd1p6547Swg+7roXpzlNIhG/A9kYesjjFpgE+d
sqh7bEatiGkJB0w6G/5fYYNPq0x7eKhtaewqTetbTjfp/M0YogJtxB3FVLGsbjH3dj4Tv5YInyXl
6mK76WBbqTJg76yn6esqVPCmZU1fVQdzYjeNJlyoLeQAh38x1a9SWWC09GUi68tH2nzWvRhqTlOY
D8XStrftUuL5xvry7sXGTGqfbDm/Ct/8KW1zCyceJn/ETbHaWdRgI+LRxz3d72eDaxQ5zzzixKmp
jIxEEMw+ZpUiPMTjYHOHQTy2uTBvRuGC99IssG/GTMvfdEv+4FA7nUdH03Zo9XNSnbHt5NVC6HZN
HA/TxsnEtsktSkgmyI1B6E+6MbUfQK3Ta9plLnP+usbyWhX69Ir1oDuk0q6TQM2efgCqoRizWhzN
5aSPz0QyFeGkd927O6GpyqaCE4Pkm/mx6at/LsG0u9Wa3PqetwgyHxzhDfHQ/iYYqTGUNeMxM7dw
IfTKOQIZFyQoY1tdmBDfWhqJtjIIbcpai+KxlWjKDnCHaPTHQVhDpA/NWp2GooARE8tsLMFeJyoO
C2wF+U51qducWtcQpF+5nUdwcbf9mS7m9DPFXNn8LYWq+ycsR2V1zssJLF9FwW48dXkKZzi2S8ON
alQYzU3PTDr/hYip2meCouzsOtld39/MKXbEN/QImLfbcRzj0GEn6V2cqbDqZ+GUZnd0ANbRVdRL
ljvXGZC5G40FeRF/pWn00ylHHdmELgjnPhiQFM0HYI7uY1tWeFrcMaaSaAku3vQCujFsyNWGLpsg
MieymsIbjhmjoeJWkB/cRslccWbGBlfEnr7DqQ/wtxxmKjomcdB7aIG9O5+4iylElWowkZtyAPz5
AAn5fko0YblUQJaLk8JnmQFr2M5xPORk+fgXv7Aes2mrbqwEfciONJVpakOPOgW3jGbN3VG1ia+Q
sc/2W2LLAqiHlK7YSRRTsLDGmdDSFk1Bx02X0gbK2imdW8POixZvRjpupDoFRqK3R5vU4DRdmWOR
0Clve+Sj9X2JB6PNiGK14vYjawDV47hDkspITy3FPjOWzL71u3Tzc5Wx3QFT7+F/glwH/Mr7VABK
ypyZmdcMoOytnPWJ5Yphk6/0bvAfx9aOQ2mlfpzlyBxSGxrufRzxxdYG1MPMBKiGzL8zBS53qunK
6dVrOtR+gzHdNl2D6buN7YjVRNeAhN6hJhLDl1N5MzHZdUxqOYu0Ksm+JvwIRBMbOXwaSpsOU966
ptNLIZ3qZnXieSPmEE3DHMUbAjG6QFNRmM7LpdOqFngGNjXlhkpt1r0xMZ4yQtcW1js4fENAGkX/
lDnVWL+IuNUK8rJzV7viLlvfgB4QKgtGwcHinhj6mJxqwqXmrwkYc3PjZnUT7+3JdymauJjKj7GZ
ALCg5JzZ//lej+BM480cCDkr+WGifzV7R/0g2O+AGZQljbbIZ9t9WOu5qA6GrUwb9Nm6uu4VHMBo
fxTzAvGnMeYyvx+JTMNdw4BCvyR1OfqnuLIhLMx0xOVbSiqY8+oMq5ppotyCttCU/VyfB4JV1A24
zcY/t60/yi93mXu5L32X1I3ILeKlhfsPSOMA21PTy0iHDa8Iv+C5BwuYOqJAUu9l6TXzPaZpKo47
XZGVWQ72V0xYXMfFPubjX7GMPHU7viqfZBN4kBljSg5z7Q+e5plmKul0+5b8+iQ7TIUziLOpYy48
FJryJaDP0RoPw+BoMfjARFN/akQkTdSVdgJdToJH1IAaWmlD61jV0wgrJ1lnwwFXxmpYH/569ZjY
5dfApj/V9rXBlq3VPOggc0ggCetawnhyrbTdIBOJkWnmwaB+MEs9IkDK/rfk8P+1NeD/I9H/psj/
n0X/AcaB7qP4j//128mvj+o/Hn8aGMMSLQf/AF/CZhvYfod/+wAM91+ok5CKbBpqVxge+oZ/+wCE
9S+LKRnmACTB/2if/9MHIMS/Nq0FuHykFkgPBJKa/+MD+Jdh6Das2k3hAvcTkdX/hQ+APZP53/UV
phCGwZegC+SaunD+0Qv8F4XfBDPDMemuK8c4ZiunZ63kPf6pAZwPRBfgE8UudyK3lNMrK9L1gf3H
pSTH6tUQJNq5eK13Md4WOjdzPfSa8epaKVUvuQ5yAj6AqfBPMSffXZ57W5+xW+0FqS10Jt8GS9ya
RfIK6sM8odYE0T2tnxQb8205Exdb47S0zPW757jYecgdX9PRKMPR8OfDP387LS19n5Ak3Gz/lI2y
SzLehMFoS7jniHxoa1agXHIvRod3a7KJneG1ep/BjOygBN4NOjtGEkTXoNWzb74/n1hJhuiND2db
8qV1HQN+H3HeQLvv5RT+uT/HL4PDqnftXRt5hMpCKhrwhaACEvYCpotGpFdgv4gryQ5avS+EH8yD
7h5cMSx7MkjtwmEdttjy8s9fyAciSs1rBDFvbCXmZrorkRadGx1iN8HaLF8qmj8l4voUF+WdgdB8
E18/lhDDXiv3zP0S5pz0jyRQJUJ1kSdSViqCLkilGUMCy3qM9XUBTMPipMvMGqksTk4yg6N88kAL
GfWy67jwCG7mqpSKbXmmJAZiLShcPEyWgeHAtDLALBJMSub5S1DMED36hEkVGHFyasoYjFsxEbi+
rCeUWoJSptuoq+gsBuxJe+5De6dTJARFWVssuAu4nEqEZVsAd66t90FRk1oMRE/6MPxtTRp11l+x
kiA0XDfEzNXd6nnOpGRUczD+djajOQxjT13XtNy3DaWdS/LHyvSQCmd4LDtvvNT2CK/DR77ETRTM
mr3XUijKuecUIRQzRhFmBUiBUi/ANnyqiXAm7Y+M20ZrUJqwK8hTW9tLVsm9opGXrp6yKefDGDVW
+CmMbYoqM2z65DbOMObqNNwgyu9uRng8gE0Wn9/DFU9I5Ep4GKgRTIdBmo+NnBkQwr6K3yyYUiuY
3Ieu7y45r8Csee39YPg/3sRjwoK9jo3XKkG1I5f4y0MnELczrxJ5bI2FyGZOJMVYybOFFMK3X5c2
fVyHt0LO2VUtw2kZK9xpuYsNWq3FwZkk1Evf0k6N8ZoyaMpUXwOPw+DhfEK8OYxJpgGxJBLSqSa5
RwaU0ESpO8AF9xs7ry49J+z05M7aVu+uhSHQcbRXpwTln8/+qfbrOPT8mqDWxHzuEGjErX2fkdaw
czLr28/MwOIJk5UByiHP+DZWCFQOVfSZWQa0UUFor2PGX22/EuCYtoyIITGZRec8ELboR71WvhvK
viuN5rmvy/cNfH/p6eSPNKywrnyPqc3a1mFbCwH1RtxtCNPRvc6wQM+WYNIXF8XvWqYX+to0ym2v
ZQfMGIiFwhyVNmYhPuWr56bPY3lyRT5elPdqVaUWND6q084n89tMa0Jkg4of4U0K6ApCykBJzHiL
/RUE2BcPvqDZQhPPlV9EuSazy6QQsdTNSkaOM1YXxCUOqDFiLHk8824iMIPmCCFWBWvN/8x5Z3cO
LWxis+v1vO9psg5bTpgmGhWAiH0XJTTUnlTPPfmnT/7CcmWdROArosg7IuXpVzsYh9NKGg4VYovB
kvP+Kvm6SaWtIoyuV72GJ8r/KnMtI7eTfzkcZ8acmkfECyilUBGGYSTgLOs5SmNQXnzN9cXE84TB
EkeykUBdzzDZluxD06LWT4VTMTiPG3ZwfYT70wwyajS25+vO0YxfzgyoYj5deMKy1ejWqFqgJjlW
6551UnaGvj2s7ZzzywVG4Pt+zV+YE7wmc+keLR25fyHlHz3pjhMO5507MeWs1Lg3U9pVLceaDCz9
tOpeFcTDaoTmYFxr4ZFSVO+7aSRSEB5e3FPvCwNmDSKU0NAU73ITv6t6EYE3LEU06BYtbK8efc12
I9fvbtdx+DNb8Cm6LOt3QItUkOD7Zzoo4M2dBxOsspN7mz/ffU2V9ViXdPjkzrDT936KiUfdIJCD
xYS81wcoOK1wAw5sdrZT8kIkhjg0nvwdnPp9rdkJDQVT9MEiv2Boxij2IVUU65u/Ft9uIeNDppEh
Bw0f1YzFG5OOyGMWd+QoqxhmEiPGvpctNQjGe7Maipv0JmFwhBp3/mMpOpcY2LeMyzswT896TvCc
nb02IwcppmFClzBSjKEgAp3IFSZpVDJM443xtZXGsWMjsXPx8IGmNi9TyhJBdWIFIqBCb3VOxNrt
uZYcrBGg8kB1EK+7vKbW8ESA8z2ErWddhzG74N4IJPcL1y7IQokyao7rMPXa9eR3GSEIPSqDZNWu
MrOKPRnGp7g2SNpT60uFGzxMSNxGN8IbMrs3Vcwux+0tSCKQw4glkVdM1vtiW//Du0hDdm28jKlD
3k68ZeGaxr6wNzmIYpaDY6+4ANfZKcU6oWoGnaiVOD0i74LKCbHsxKzrjiDtZ8Q8+R63MmmFvMOr
8AkrK9c88pxVXVFwsJ3aul3WswV5J3t/YdXZjxL04wBe2V+/Zx9xiq8Q/zt6bxzUCOyGJax+np2Y
gxXlBFc0aacQaYAK/85mG1m9RnNnOD2PK1mFo0UYEEBsii+NdMU2u0t7VutwbpjhxSigB5c9fVEX
V00y8eFX6mOrxHE1oF+BNjkuIzxHXR9eZTf8nWws8lW3Pth57WG1wHRfqTekB97JjzUcTKDlA/xy
CgT2C4kvUKTKFDWsNtq8AEYGfWd+xZqUnJeXvIOCmwriz5efPE6G0GcoGHZi2s6icd7560PLVbDP
x+Furtr+EemGS36j2x4gh/JVZH5QTzVEwnqESlyO5A9o3d4Y0A+txfO4KvESt/6H6bqc1Ev/YKWo
uJqkCmqXvF7+RqenCgwc6wQXWU4Ijvg0pWz6MsCRAbfvfbKsgZNx51cQfnxdabtkFcz7jImYQBCP
Q89HwJzoZBbud2LV876Yzm6vz4TVgrjzl+RgZPZD5TbTwQdtFXX5AhxOfyYQCQkrMzI20/3dytM1
2g4SM+vbo9C4S1bQpsL6ybaDIM56dVLZx5gv5hVjzU+JQAyI0w015NFtvTKwmGqg8mRT1AAL5qiF
F2Un4xvgMnVOzWlgCl/fgV9sj5CYTKqGO23TKBHT+WBKkd9QwDdK907FvcImFI5w4Mn4Hi+l6b5q
qb5NQajseNb2Tk86VJX0H8lHOmTT0VUyDpj0gHMkv6Gyt0aWtOagwOoaCbsfbwFBikhR8JsDOMsJ
jWxUcoBSdlCgJVz843BQ6cG2Ruui98yU4fwJVUrEk7GCyqeJkFAELzCqDDJFoz9pPcNvxY+UFS58
+XWtGWd9o1lAvFg6xT4thbXLmcEGSaqMQ9EbKATx7qch+AHo/Yh+AqNzbnDbDHDdiN8dOGohU3PX
Q1yfUJFivycqI8leOrdLOEpVlJmIT1qFBFRlB6mZtw2WgftJu23ljYzTngy3ST/Kvml3DYlt8UJY
aSNJAFniQg+sh7jJJGcd9YSu38D+1khtVzw3zJ12gOarfaODr1nTNMpISUsACD4PYGyKdHkqq4rF
c+uWNwnh411jn0aH59fsYT3PcL+U5IRI3YAZaxK25c+wjKQwZbodkLP1sBYflUHEr9un3wY34k41
fIPpqWW0fkpt8dlIBUHcWe0wRzi4Y5a45wSeQ7yjFaCkW3Yw8PMc1jn8JNFnIO1NgfhCEEeZlE8i
goSDYqlnUE+I6rxvll6g+7LGq7lBg6xcvrUdBixTje1xxN60KZv2foVSd5oEYV5rnh4ckbH2jgmF
7qLBN+cDio6nEuTLHrQTD+fc3Y74cEltLHOS07vneUrIhZmPnN9zZKULMSbV0p9ZT2dx9it6Rj5O
PA20bITuJj2SnUKRnlvSnhx6hvs0Ane2BjgviX0fvRbV/xJzAzo1C7Sy38u20o9ggb6xMu+WySyj
lkwvRLqWFbSjSWqZixpwvOB5SE9O4pwJlljOWiMuA1/SYeTTiUY0Z4OY66MfVwFz2CzU8/ih15tq
nyI05YN7bJy129taxw5We5NNhSTeGZcDQ2QJnQvv2rSgYM4W+9jM4hwDu8ilLt5Nbf6sM/WVYCVE
t5pnYZ3TGLIxOpiJ70RdswVutdatWZifPm1T4Z0rWXPMkJ3WzBcrk486923oiyhtExn4hMwQPJkN
sLTkD4EjBwIh9IOTFAlbw4oIHH4uRo98SROkuGMfUHuOI6qaWpLA6oy/buX4hM8X66GFpHnEf8pK
ZnK1CPf/XZ9nxV7kK6et7r1wKkChnWWgSrSjI2E5u6yNwRHZpOuYDay4krG8BsEztFQH3x9FdI0a
p0KMD5UcCatv4O2jC2a0ue5WE2J5at+zUYIt6k2vJhHnAXNrSQT45HoVWjzyio+ll9NPOjwUSdIC
v5TZC3mvT5Orf7hWOR9RUyYPfk9dLpN2L/HBXR0+r7QZoionLHREkgG8jpVDrvOheJkX9i2Flcp/
84xcl2RSb7FvlNf0KsQOZpN9HcQCrcSjYfU4LYO81cgEiC+jZiT71U1/OgkxfwHrWiLgIWfGJcWM
NDd+cDUSCrKO1nmjzvXZp+tr01maJjYKtIGYYWoodZRybjI7Qa8AgHl1ES1tsRC7m98TH38vLIsi
jU2yzg3c+fxIUX7wpBjxZ1bRa8ykziKtQLDToHGE1I8yfFbpd6eZDxLT2h6kTB9h6blhQZAS9FCf
PA+Njj7xtdq2PAzCvHfXBwNpAlnj7WOL9rW7wFtBMlNar/FUsxxUOqtyHgG99ogC1cYq0D1SFdzC
uaa6wWuZWNwzoDstgv3g1w+HuoaJ0GMVGbJ+CDvrj1drX2zXvhElJTpq/awy/cMi2nO2OK9LTnPg
OHOHRh7mbQxafoTXEpL+nYemzN/XsjCiiXYbV8OLhgkQWU9T75GquJDEEoJeChtov+zEk1eO9/Pa
osYy6bJ4/oiL7t/tHPVdCV2mcxjVcEbzMm81bZavx7ilq+h7/XOac/28uN5+ZLPCcLg/xEkCxT/W
WZPdSvGy6sXdVNWfeYO0aTDWuzxBI9Mz1uD+Qf6vsctSUzscHfOuTBCCzwISn4k55pi4w3wLClvs
AKYx12iBJa+08+VQ2gfV7cskQURlej9TGmfH0bQj1Y7+th0bMP9uoq4PXl8o4pU/XVWNkikrP9u1
+UNStouCb/5UyZGEu6tBoXhwKv3NW4mbqBCwS0ea+5bEo4lBCM/C4DOONk6VXpskxVru3mdY5ZvW
SEyGvF2b9p0tc8YRAAiiVKC4LXlI4O6g9OmJVIJR5DvaHhYzNXTSI5UBZ0VNCDq89oyg9MyjVy+M
oHosMfZbLQnEHLA71VvguzE5b7Un40h5/Q9Jft05c6aXVah7NNDfNRctUG/fCwuIIqHfQ0tkQIMm
oX8bq54w8BK3j0TTOg6YkWC4M1ehOuZdGzdltlc0IPk6tunbVdSNoNRWInDCbJkbAr3mXSt9mEYh
KULlCxMnbnwWnAvyEjK9JiLZXcZZ3V+lCUSV28fYcTSNdkmXX5LJSa5Bu1tV/1mpyT7kuX8pSk/j
ijRJPUHmFq7Ne2qa62WDmIqenYiZObdpw50EhyVlkeKkRLVPRLWLuOTTMi8GP+iZUDEI4HqYE209
qamIHH95HTr+s5msroDM1GMxgFpjIT3HH5lOJy466bNcJuZH18CONleXDNywGbbeopvRydf89vpL
lZaRtyj3htiJvRisKtTtB9s99oUaQs9hvEWid7yPJ+uIRgIlwcSd4xXHJB3R0cwPWbkpSQAn75xi
fJVj9uWK+LdaoFNVhNKErP1xv9jIvv0e4Xt3LhDYoVqHy4UDKZ2QNJSsbcHVTtcmKx1klvDt4Ufu
qrJdAvivcvK4EyoRTvmltDhnXNEDV8+HELXFusMpVx8Yj/74yB4midGBTnc3r3NEx2XsSfV6lqb2
M/YlvFYPQZxroLwCG3nAbEWTsGafNrCtHV+NnjAXW1b9jfCBD6NUl7HpnxR6DCY0/En8YFxR/q0b
y+bcj12ms7BM2xGk7jT/9qOF0qvnz0a+OAazbqIYj3uSTBtSHxIbGN+YrIGaAKNr5nyjjfoYsUy+
ch/R+PctB0AXTaSNINgu0nAR9NAbqQS1+hHQCtLX0tf4iMpi78/jrTRr9la1Go4MTpjzJfZNllcv
XTWRCkd7c0QNczZVzv4shUqqEfpsCecRwivjangTR7WWLyXjScPt0X7xIihrz+R9e5zJCJ0IA5qN
WJza4cIG6Y3GiwKvZigl832d2BZiR358ZqOicdB2uVi+zXhdCQzxphN6I9bhKBURvzUozslr3Ha1
houj5UPpEPC2xTxOtu7XBHgaNjaGKEccRJlzYDeGFUih3gb+5djRn2CLMYeaxS3MwyDuZv1GJAP6
K78/e/jKORUKiVayJL3FZSGdNddeH8zQJKbukRHM3i9FH/ojcUaKbARqkb6eW0RvycxdYeX7dNML
V8kv6/8/vQFQoSJUbWeN2KRGTU2nVH7bCfOMEoIbT5B9aP8kLLlDBrqkK3I4a/G47JUcya+kndrV
xsPUsGTPzMTbJ+imXCyAbTuQiwifLc2ooKRNgFm8xt6lHtZ9qUFppRd+05H+HQt//gbpm/FNNySs
XowRLS9hbCAW6fqcHHEWgaM+zxqHnbrR4/xv6vRWZMbyByAQze9UtEGB6ngZGmjXLPot0PoM2mFH
EtYXLIlVRmQQPOpO1kVyXjqyZbITUwl3zyuxJ592u5AVY2iTJ8K9L2lDA77+X+6DhBxSboUGSWKS
LX91bz9nM9PyeuEH4s2U/Ul/dTMX6UYFDTDTy/Wk5j+oldGZJLodaj1lFVdDoNDXnLuaSVJa13de
R8fokLLKaX7b+AqDXw6osnCtOYw5J/u8+FVqNvddo7SDRQIZeyBibTTuEQRr9O59xzDRUuhi7awO
TetxHtbhoIvG35pm7VEZ7gG5cI8HceWJt/NDnq5/0O3o98J7Maea/rVFzcQb43budOArKnf5Mm36
GECTvIGPiQsVsMx5oWfpJQjl+vxkrDz9bGWpJpyz59TJdXQYeNjjUyOMayegvDLeCdxluc/GlOiX
6YrQCeuF3jHQk+V4FMPZa411JzJY/bH71y+xO8L9KCI0OXuGhlPGfgZ05JSHNhLLLi7E3mHpvddi
RKZgM0MXSN6cdpepKD7stXjqt2Vd1VuckzrmJoI8mKwXJK9U+OISc3rKaszps7ZCv8/tA0wdsicH
qgHybWmRUiNYCBi07cAsGNzmRY4jZVPykunxp+/x2NkxzE+Z+yhmXYJ2Ryo8A3n1skrzOmRLtPQp
6MfN4psDALa69tG3mFtbPo9m2hthXdD5kmxapaZ215LwG7ksPyQZRy8gEY9q8cTfJbnRId/ir3Cw
9maMs/gtrknv4ZgZ1ud+fiSVFdA9JMiWCBKS0UDKLng3Gc4FifTuG1k+sEQgIKWAP2/xfqMB1R5i
mweoba37lcTzmB3SsdH4IemZEw7dyPfGcRL1lrzzn7yxfmUcZAqe59jSXlMyBxGzpxC9ye0cG0ib
5JaNIKsAxvdcQMWp89mFzNWh6bqwyFq6x5GjtMsMLqUMVY0AA+mOwyWmrO6U2pP6zvfT+x9Ngj3M
X723aY3fzAUjkt46B0JoP5FK3Nvm5urRFJt7ZVNGDt2hRr9aMU8i4PfJcvOfmqXvHp/eS5qYOVrY
tjokOMl3k/M+N1uIyYqoFwhcFtQpMaoiiy+cBAA8eQX5IrHO4uYnEAbTYGYW+6GID03DCY5q/5Dm
hh5kQ/8JitC411uXMX62QS6RneaNxlwkw5ub0N1XTahM+eN0jvbgX805s24kmc8mFspVJLxRzky5
Rxpq/rDE5YklMzuw1hBhbpmPRSr828H3vkhWxN3Z3q+t2x1t9J9kk+NfUlkVNiPw2WK6xoZ3q5E7
RnTFLuUvQWs00y7r2D/6jDwP+my/imVgC8YpMFTvaja+DEz+bCQUQtQCn3Kp3V0k5zxHtmZQr6Ix
Kqznvr9AH+PL9Sk2MqKXKP1JEsGWh0Uhd5lWpT3e354OI/aiJOt2iahfNnSsKfGeJ+Z1zaeG3rc/
m531Q+KVXjI1I1mR/V/LiE1qrASMYOotbRvGsxBM5a9fjG9zgRQY/ZLFtDFzL8vjiOx0KWDsxhgo
RCzbQzPYr1ZuXm2Fl8LQaK97BQjBwd+RDuWLqFmrSOPcmYza0QNycbgkryBv2jm6T8JIyR89IbCf
hHRvmZhiQJrBcTtvJntZQOuon22Uu25TuEGuJb90Ue/0V+w9uKv7mMU80TvkmbgHBy7wkUinW07O
oMRlvTc8FsC2Rd5Dqz05CbPENBtPC952vXN+GHCaQTUV+n4UJ9vSGH8jN1+9YTqnMv27xFKAC2f6
vdp+MBhUBHrRnKZkvakNqNWE1CxJ+itLxun0vqTPmfg1hXru2u5m6WaG7EP6iCyLrZfxlDQL7aL+
1qinyVp/5snzIzm9kw74baWjdq0p212TDmKF4b9zCFWKSun+xnH5RDNXY1nNP/huZYSYy4Q/rYLU
X8qLgUarocdH5Ta2ewN9gLvwBvadhwO6oyji5XxpyAYl64HNOlWO2gnMqpBGo7UWdRjb6p5N+mOl
D7cUukQltUYfWZizUOospHF1FPsxn5jLrmRV7FO0Wj1gNUVC2rp+ZJHAKH2DHGxQDEHGdhRtevJa
yJUOjN3sOotr2hoGaWz6EwlwbCLg7DIBP3m580PteKcq7Wuo4ytQ+J8yBo3tzzwRw/TGUvKuYkgu
Nf2eldpeOOzvWxLBWsI/KTkY5/iN9rRyA2GB7DXt2diY2z7FSVb0+1p3pwD/6ldJdoz0zSMH752m
8zF2C8k1DPMSb9kzivfOW2nN/4dEOzHLnsuXYYBA4CpBmwJCtu4ooqnkdg0rZeY/n3paMlw3bgcq
ptCq+7eSeK7YAiE+u/pNg0A6KvvuHZXnfa7EWTlpc7B7481tmgLX7GujfAyT4ikX7qPKig0o7O1k
Jt+1UeWhaPSIOcRfj26CQVJJrgAxw60rHzfqxSHXXxC9R61Sl2IFVV3iKN21ekEgURmJkY+wYOVa
L4S8rP6zrdvxzvCwgZMrpbNEZ1Gc63FE+A+KaJnuTOzLzKE913tVDhJzu/gEqvJOlsoAM71H4Hml
TB9oqWRkWiTLYXYIARrfk2/ylNTGbY9VZI+B7aBVzwB/kTu761MhmA8la/wJsL3YTqyybqqQrPRn
g6s5HooInOhLRyLzvtpW0ragfJr+N0fn1dwskoXhX0QVueFWQlmybDnJvqE+J3JsUvPr52EudnbC
zpYtQfc5b8yPjpXdUhxBGEnk2khJpw3t6bEfWMOJSt4kW1wb7dbIfhI8UJGOgSBR/YaqCy4zd/xh
WN4Ri6+vtef/R3gnbQ6GFBe/wghRZkQv89znMXW/U/0+RLVB8wkTljVyK86Y8VgVu/UyiRR5eFSN
+14WeQ722W0rlqOJtkHbDeKa0tIYvRK65eU63OBgPyQF2EyIkwrHatFhMtS7HdKNB4Q/JyLzxUqt
EegvbCVYKBhlN+Ab4QSk/tyr95rnXuYi+VIVC58pecC6xzhGaFRl6sWWr36uniU33bGGejPm5zRn
CGi9+e8ZQTn2jSb5G+f0YU5LYOzhiRYMwK8e1atwf9GAvBVQ3StGmw3gDr9lS5dZbfJn/Uh2esZY
l8NfzM6bzii6irvx5ErsSJGW3YSjPTUADa3gdWsahxoY/PYeytNt41SvqoVzjbwthJh1mELxBDr1
GPUjO2M0nDps6qgd533hpNTM5u81Mqv16AGmdTZevtTX/yjw+vEw+FgwlYltq3XobKn6pVxZrj3S
UfK8kUQOcAQjvf0ZoeKESffN+EM+4q/tVq/UbLlBk74YKWXhLkObmafPlTfcEeoClPlvjH3PTUbf
Ql2GnwtuAwz6IwbOifixEjiBvKi5GrN6jCO+/brWVulQ07IJbh7di3J5tHhHgyxp9jnRKOt4IHWg
8S+I07AC1jgzzcVRs6318g2GAmChN96qRH+eFaN7Ny7h7f6VNYnxGtafKaCUJUVQ3BCiaY9EmD8P
vaTOu7pMKTWRrDGPYTW+0W5b7/7/mowifYNaXqAA6jXO89aB9cHYzWmMgh9N21QGdkEDT1vLD1GU
e28JqV8BDFE/Wc3nyJGIJ/4aJ1OrxCeGcIybd+qwX8PQf6p6ng2FCEG0JABk/psxyX1LHMq6aMCE
uRTeraQOvLE5isUL7Vicu03yVXBjbvRU+0d/AVsEKNdYgwW5/FIYnEuO5NRy7kDDv8oIN3XCIopB
ys+978TiJdJg6zSj+nQHqOHlG+L60PXiBWvDWz4Fg2iYcNxBATUPp+UtcrOVS6rPUXOivZH5lz7M
X5HZ752CGpjara8W72qQVcNpLnhkslT7zsghEEnJz0syEKkO0ikOftcdRPmhz8PJa+WxFtGPjdlk
6KtD4YecRKTdVDnwAOaXTRdyXGjlnVCYUxkWgFPqPg3ZiMXAeAerpsY4BNnLEkmVhPitPX6I8afN
QT2Bf+dV3n5GmMqnjodIdeZ9chl53LmEd0mvtq0vJHTDWcIFq+nYoyL/tenxehvNDh0i2SKq2ouW
E6rlhWiMLV60RzfUz1aHhlu1J8vtYlxl/P9M9GpTBCK3pi0/Fzyc2HU2Fde/eKoMtKE6MF5/04l9
zAgOx4VB2/aLatVndQdzOZotPglKEHjk41eblDc+P2wvJUY42p20lY85do6AU0h1PJoa1XBTWKx1
YhP+P9YKNZyaoQUh2ZOlhGjAvFjDqZXRrdpiYfn2HezTLnscghLOWpGVAUon0vdCbKWD/yDDESts
Md7nrgS0NdtLV0JFuMYzovM1ZXnnmfu0dLKbpG7IgBpOcka7IZa3MNF+he9ySQqgu77lLQvJfU0d
E6bCDwpxbWtca0xoX+R0xNoi87PLINUJzhD6eeBqiTvvQCX9wgnxMWkcdC75DVQLL+fWmhBNoAzM
cgnDC8rQR+DuC/NFXnbNymWnhszIkeAZ84ZKWjyFEVO6nvd4KUa2Vu1p0pudXU5nvwAMDLViO4Q2
c7dB59GSZyD0jdPnvwRxv9HVk6H5GT2drx7tNAgfRQwJa9iSJcWxYNX5DyJDyV2WTyvdQlVVRj+J
Gd86B5WWlfR4G1itQ7Pa66N3SUV/R3T+7U6biHlrO9CbUE3Ra1NzOegYMzP0hg61JQ4LKirTpuCW
o0GvHp1b1ervCDw+pFkRBHSIrZYeaHuyVgZEYXOhFPHDkcabkM7F7sF5+4rUf7vfE7r0NOKIQDlz
qkI6/YqSLpK0vxIGvema8NcXeDx6HJVDQ0r9N9X2cj0w74VazkSAbmkAXRZLDSz6GEvbxxruKVny
EUNImbF2m5zqOuoCfYmObqO/GxDIAd6KNbK851F2jI+9vRuM6mUqdMzc1cFGW4eSkVr6yP5oWoXP
i9tiICookfkNMwB/YzrlFmGUtAk+Q+rnXMOgwIDcJ530E5sRZvTmZx9Plo+TBKAEmVlNdU2QRl/J
oil2GM6QXPFJDLhKqMnK+gotAOaDlUa5QhwbyGft7lM5y/dh/PH8QB6hP6bOPN00A0X0kbafnQyz
amv6BEqYr9GknAu6Q/SIMbIoHxOmNM6Rbe2ElQ+nsZgvQx+BxNIBubH11D4kZhKEzIynKsKHW2gU
+2nhH3u+PJuQy3i0H7H2Mbl40XVGeQ/JbPiIVxQFQGlkrXkmF+YnnzepSF0ICYVUbZfQXnWFCdQk
sUj4E75b2f+FhD4wyunfOVYB3mkw3wX2xB1BZ0k932sJfJTO8kbk7aIMXfblNK5WRqclB23xw1rW
MG3sgi5t0WHa0Jl323YiQJBH2Dfuy7VQorLB4Ws+88J8SMdin3XMdwiTtRQoFQFqyEdiYAGCF0He
zNdo1J/0dKQifQBjyWVEkarKvuMcc/04me+IIKJtOrQD/vrpI+2N8E1Qj6V51gW2Z1ULuvOyHo94
5Q9Xl0gRA7vTLSrHnl1R20b6PcdpiMqyDTfcwru6YvWD1WK2q48qXHIItMm/jILVHwX5pl9QQT9/
8XVGT4dZdMyoA0Vc+ZxKkAbdzaejCyMI3ERBaDdXm6S38VwrQIwyEv/0tAUn30ErJofU8S7XClb7
WDvxriF+Ft0wftnZqR50FE5ZbFIZWu0M7DgP8qE1umkzLg9gxdlfWPq0jNSEmMTd1gKcoecIY2Jk
U3vakYuQTQPOfDb3laZdY2uwKCWKiNChanE1U66AzGaud1TAhR8hvDmCwq88gr3SrPGRzhdtk/mv
qcHRhWD0LiNMv7AE6D5IaoA2kEEkIRDqVkNrsLjqDNa+qPhnmETu+YX7M5sIFGhI5XpAb6cjLUH/
nX/CRN7GCstpy3i2NsyIz5ULUqb0klKpFHo+KV5xf65da9gx5q0UfW1rdGIg6qK80hh/nsnrBi4m
YSp8Bm2imAIlIOk2LiFrxCiIJPvhv3f0DhLYA77khmiWJb2KGexJEFbxZXQfNIupJDIRXlnhRGGe
55WExPRbgdhnraonvRg1YA/N3iWG2NKX2G+ipL5OOUwTcsEbipsDxV6fWQsjBwl5TLWep0PO96Wg
u1os4l3m0+cCN1gCJxMwg4W+Fc63KXPMwomzwdyPaic0WlJ1CAT3GvVYkXSWGy28tgNQX6H1QD36
k2QSn1HyFZmETRhe+1pWNuEpsbc2GpuTuruqiXw2KkLsdTfrB4oan4yp28WGWe7b7kFwuuJG5iW7
mf2HhzKbo9WjIhNWi1SSr7h2q6PTx/+6KJ/g4Csg6aGkd8lzOGrlh+la42Zqi9OIsHypg8pR96EX
5fFSY0EdVbLBSW4EfvUucpA9fvhv9InEdem80wo9XKT0Dwvcn8FOc9YVfWFZXThnrfQ4J1DPxY6C
PXFMxJw2gjjDdH4BcsqV11UHHyskeXmdtu2c7qwWl2oqxe88M/c0Noa9SD6SKAY5Btu1tsgaicOW
CtO0/OrypA/YoP7hrO0CVMMvKGbI4tHRIuGRBhccfhAAJKojHSIlDlFRibTqkHZiJJfYOkak/oN/
YW38UiRJ8j1ISEOXeNQzLN06HE/8wt6mj1n6khzmrUGCyI5AL3HYzPcMs3baokQMk6PTleOW6jPG
4FahCh0bWn9zZOZmeVKKrRcj38CaF3N25Fq4ttVVxEg+2nDW14TY0PVOIMkqKm3U4M1DAZ96rYkO
83rEFBh8bKJM7KuZJGwTDJCorv9Gi1CHjKyRwV4Ym8x42lhm/EAdlbGKJLEGZW6i0SB/yHGQhcSx
te7KYWdwLEXZ3O4HsyRGpqmPVBNpm/Bx9kOUQymIg7asf/BbYDnkJyYoRWzntXC1xa45VdvGevaR
x69H1/uhcFd/pHyNk96d9DWK1P7gGjW2/3reQnmiXNSDmb6uxQHwAGHL55tYSBWL5GXyuJJSgrNQ
IYEnFNQghsmT284eoLEkMcXMXkfNo99rINNKm84hERZyIM6M+MupZp6w25ppp925BYxWQR1tWUTO
qq8JxvBXdKYN+ZvrI0/NmaQKL77hntbJakpPuWHJI7Jkm0OE5+lVoqJoAW3d1PxQeUQMBoki/G7k
lWYjwQOx7q6nLPlTNJ8uchg+25q7xjirergLw0PqZXgffs6cRwUADbP+R9WKzzatr6rSfvMcmBD4
5To0yaEPAecI1ttUUe+eKBIEesMhlerhrkpBzmpMx5EZ/s5R89OWAAZJiW7b7FwwGqs/RZvO7yLG
BuRaGmtTUjnbfDD97Tg7LESo/i2qQNdtl79iDCBZKBXrdmBQVZlxchoDoLUfHDIPrOchAbyrbbIg
58Jl+Qx7biHt3USh0RMk0Yt52bhe0aBoBO5AkDW9+0AW0l33p9OgIm/lzTQtYVmdeOK9laXVFeda
Jc+6su8tO5rgkqL4Kl6r2AA6xxZkx+gyB48Un4ziWosbqdJ0cejsEWFdB2ImU37mEf3+zAu68tFK
nAxidmZCc9d5qTvBTIP0VpokqvCNP5od0x+xA7+VYsGmUgKTvTM/CjmP2xnjZIAEbuNQApuQqho2
/BIYEZBozd3WFhhbIjI6zbauuUZ502VcHwtsqisI22k6WVPinAWGSVGXv07HxDMov9sQ4YR4NHPF
phRoiijKMDf6GD3jG9mDET8N/fDClQNeHhsYTdp0r/Au1CW7uJPoX7jDCJ4pSoRDhKkfHZKxYr5S
AlDd37F69nV5T2WU7fVc/sRGZbLVIzwIF1xTZrDmmozQjqJecvHqlinSAo/Y/rrjEtWa5kaeEVNU
swkrFO1Qd5/heHcXufEAjxaJ8tXzcC5Z1TvB++B4OToCV53c0CFUo3IIPYjUxvTvogPPqIjwiinz
9UErQeXs1VRELLL6Rgwm5oSqp9CZHOeuO9neCRsJSiFKjCn6rYMhZ3GG0gCZ/vVIH9tWKWiLPSnK
UWtCyhAuDzx+doNrpU69j9LzHm2D8MzO5lppYQVklWLOj0t0Sxk4JMVjR72ztxHSy3UfgSkUYxGU
5njJXOls2OOnVfRLGt9PZraftXsYhviPusA4sLT800sRJmv9V8MJrMwRMTsdfF2pHu0lDAfGBacH
8khC67AIJu1bPqMYCzkXejsN/ASJh5nr887T4h/HQMSc9zsRoyrTau3XVp6zScwmaEjUaOHQw7L4
6itg3MzmiejHJ/ZgRNFv1PkCJrKtWMhNmmRGdJQ9pSyyq8IoX6eJ+UbniK8aNlufPcOp8y+vgA3q
W9IMSIOD5Kzmu5Pae+Uj17ez8LcB7FwVs6bwgo1kJZrXmOD324RryzlqA6jHZOefPsK5xJH4CyQP
LKNda3Las/wC12mEkTFvQk1azQ50/V5B5Gy0sPx0iWVcLOqesBBlJegeYkwKJOjxIRUYh6JQ7mwD
tADBEnZFjYzKC4ltxDrK8Ja0+UYY5afGqul5KWV0hNB7AnFf4zqAvO9yrLBx2v32/6aPZccvauJj
Y0UYRsgZ1OGqWjVmerN9ESRR+RM2Y4CLHSMlec6oXvn0K/nJi5TtvMQMGmVfJxn9tV361c76uSqi
+6zUwa2mN5GIu90mdmCrUCLIAeJ19OQYNecus9pnS4j9rDFJIpXf+B3beW4L4g/J6ymbnh5q5N6Z
eRsS2tWiCSM1lNgGrbK50g1eS96qwLCdNy9d3tGwRI6tIUgm4WNj5eAfVCojLBq0dTYQkCm7Lkf8
hKfbKgX7i6SeiIRNBxNhg2FQUqXe4LrMSmi3Cd9FK/VizdpMCTwLYmrQ6YlNFduUK8D2IBYIvA1j
YNVpeRLIGQ+nWQZWNN/TGA2TZKSq6XvctmrAPhLaFy8ugrwdr3ibUC65hIEVyXEwuf+4tD5si0iL
XuoHYZPrVJDlDwz75frx3uT7iP9/Fezwo24hxNr8ByHMrc9oTZge8kZPOG95zXuqgCE/w5yWQE4p
o8b1kZXfFaPqmQmZb8AW60rhKwKorJP8wVItCLPe9Tse9WdDgjuFHuUr5PgZS9aWr6yNV78mcVVu
kx5eLDEdoD9lxUGrIOQjbJxVDb4m7Xpn98WwYq501kW5hN6k13n5St0KNSnXCZp5BSazVvacrwtR
uyerkf4a68ahqVMaS0vjn1XZA8i2g8jc3pkZq3eFfe6hQLzlE1Czc0zul0L6e3QRS7xbHlAnai8q
xZd0cLSjVYuLZF2Ix2LcdbF6Epp3JKzARarWM2K3CXZCHhZaY8NzXvS4Awf1RXfVvcCIREgkNLfj
g6fYY/eOjp2JETvrtomAimt/pXXEIbKCrcuUYmo+TJS50r6WCPwmqxqPdg2rkumkRuf885xTp/YX
x0EBbwqBwm/tcuMpIkNHEYEC2KzFGkGamdmxLUP7B4T63JEoWmt6T3+J/qHdFPwE8FruBxnypJBH
udJ8V6JCs3/LpNa2WuJliGXcBE+Q+ayhAfCyAvwjzh443HewCU9EngDT1IW1ESmkZGYT1VFx0+Bl
Yg2oyga2NE++Ypt02ND6jqf4OAy8AfmUUVMQxhuY7GDUtEOs0zBsa/GvWyC2iQRXk6WFFzxoP2aN
DjvW2+ckih6M1k+fdU/9WYlVrFv0yUE6YJmewoQPkVxGxRm2ajT2C92GxJTmStYFDiPsarNN+ALq
pKlxxgeHgss1a762h8s+SWwBRApXZDqHvGDVdCgdLmoQ36cyC4uNm7mM1glJUMVMINLoTYHL907w
gpZsu4oQO3++NcNobf2sD5EBQ2WXrbVNOkystfEgZGVfneiUikTfIpR5T+eWRmLSmoKMLI7anNtj
N0O/Hsba7384zbry2ZKoikY/e+3BPKOMmND+WFfMy0ZampAwkUGX6/xUMmccANq9HRzVdlagiJYa
D4OjSGlX6yJDmBFGKWKxfGGGuHDWmCdf7MJDu+AnfMMVSiBzPvRERZXg6utGqtdcAl9glomuGHH6
1SeF1v/qUfW7hIzTwTA/Iwd41jI4UR3HYguIeX0tSfaY6wJJ4o13jUDWxHP7YQShwP8uXz5SvsyL
5lG2VCRorqWv3/zef89NgXYvjCGeCN0CWqR6S2//qmzSHigYJZ2TjOhZ6M90d8LvaYJcoeyrqUTz
SByu7GOH2nZvp8pxWOe1HgdGvemsZiKmdH6LrMWrl+Ck4CPRW9h7FVEprHVTfgaoh+10n5TCV40o
sk21zyJeTiGRuBtSPL+E1SGgJj5jY+qUujdd0Js4KQWaKjpec2JIw8sQ4pSQmXJQlCcmjqbxS4yz
vjN0UH8NCyL01TEpSH3X/4Wl6k4o26O10Wrh1uoyjpjYBUceMBeaeGB9r0RSxrG6Lv2IBmzGZmfJ
NivQguw0G5VVZtOzJIiS850GG2yDfLPpzKC2DEnqEkWkndGbWxYbe6sPxiklAG2n4BgSzb1ZLcNd
iH4nHOqnfjSPxIV8QWn66K0yE/OFHUxj4RO/aT7zYWdQIBYK99p48gvqp5VwL31ibNtoIDR/eDSX
DM6+tz54O9/00KoPfTsv4AuzqsvOKWfexyz286CdvEPj1eQG94qc0sJeD71DFq51KCXlBb5VmG8I
Bx+8zINKj+30Yvyh19vUjZh2fdOgcx0IElfyMJrpez3Rjh5FeHAnkb/6o9Ftc4xOs1leJ99GEU1H
MJg3eXyE7mDyFqA1kL7joDM4eTMC/p4E1JzoMNQ1UAM6frYN3xUjrTOhydEPDYDKqc5UQFjVWwuS
txsq7u0U9qtDl9DasAweYQBGNaoAWyYWbaGbwTgw0tuouPzS31Kt5u6rsbtJDBl8ixXODDPWN7qx
q4wChVPFu4W6CdlV0obXeE4/xYBO1DXCG+D6kqrHoSNzBjz8zEagiX2nK+ekFfpblHpbuihWWGbX
atbuRMB8dBYSnbbd/v+vOe4lirLpZtFq0cmNGioQ4ww9Rmc2jzbI875tP/rBpLkZnMHumr3pCBJF
zb4+ZERWEc3OWejS09arV5m1y3NseLQbM8wMZfEHYsnDAXLuY1hHAcWQlevPHDKHoTl2WR4+WvMv
ibkn0ZK5OBolrRSZXgQ1P0dbsDjrpH202TRtTfMYzeVXjsyDqC9+VtqddSQjgd564RZ5Qx+0BlAN
QgWuGzKyzlGxN3UielKVQJdSGdCFyr1FrXqtX9hGnVfIU94Gm5RvYuQK+uHPPQLs8/9/lgwTC2pO
I/3y93WvsIaVpbv+2Vn+wA3PDc6cFqkY7SGqmg8cwl2X2G9MQWQNODmZCWOPdS43P7iMn/DL17e0
OWbNUD4kCB6XTbZ/SuP2nZe9R/qbFEcT69x9QKfXejRqTyI7qY5s81k09trKlIcXxrkhP9pmw/xs
4qTct74nbmY5PvUsZh/CRZFYkl23RwxmUi0uOExz7YJCnthE2bzEfmUc0f2HKK/gj+Oon3CPy6+m
Vj/DYL/Uk2k8JYibHhOj+te6rOpJoqY1rTDx2u+0tYhBzJ16yvYyJaYP3n0tEVifkfSnbqYe0tgJ
N8ordxas7zWlqL7SiLY0QoDPPmbT7kyyxFqZEoprbDpm5mMfZifDxPBX2fBQVU4keYkhGEe+caZT
8Yxl6I6H1F/BaupXNw4liO+Nqqb6PETE5w3qp0Yjjt+Mlzbzjj3azbOHVZeruRlJDOi87ZTNIKQk
ocYejgzwTGuaWEeYOCOa0g+pSa1gnc7ajVjQo+fAESDyO3sFBTe237QBFNUWrCE6GX3zalKivFWd
fe+1iYuW7XKNXim5lpoRHmtlJ1taJ/vzwGDFYgO9EbXJl7/oKoWFNnhymTywoqH4F/4zJH+ycsmq
DFxQNSXz+QLoeewEd3iOIpRlGbtP79sI8n0v8HL/zgyT79oMulzPyXzEgZE+NCaZUpK42rAhdFco
NrbYis52qHs8LM6NTC25iZvwAHTuLlqxdFuC5UHgw5F25DaubGNLE/Rmkr3kl9MJtc8b2qF1jYSV
iauTuyYAVxx0LP9GQ4650b4YfAvHsfNuKGFZCE2SYqU6J2VzmZC+9TT8OKH2QOaly78KoDQT+0iQ
yZKx65vrOhxwvabOoY2A9CZGzF3jI9cjEiVvRbcpYkJ3435rJxNMCJFyXmEStWIzQVvYn00wqNWg
QYymAFIl+ldWBlPuvPSTwhvKD2T2yCIWwZhxgBNitJjTckyVsx6YMbeXq/KOLnntEDUXrTLBpdP6
EZ7dWLeZ+siY/QNO/RZXq7Exa886QFoSEzubEOA6bdY5hzh6hzcio5U/73yJCYdInnidTcihk0o8
eVMGwES4be/O2VE33Eepu2ZA8zKlffI+YCDvPC5OQ95i9Jf7tNT+Vaq6mfpEBOlc/RFNptO1zH6J
tyuupwlVEH/VlmCXA8bhNrrUWYT9qCRSCNb2UETDVk/hwiM70QlG154AvZVR7Sdpf2v465cP6uZ1
HKjF2DyAJNkr0bnw56T6JnEJAWHWt74rWtJnLFJZSUIP/Y65Qu6ETzNTYjJNI80Ynepved7cfpSr
HqOA7SXlzl5S7RKT4l9zaGgMNI+EtL/IMS/2YVtuMnc8hb52KXtn3v+L6VAMZj3bTsUiF8Ssviki
nJCR91Yt1CaWvSoQmYYFd8QV2yOvIPOF8LtbP3Sk5xZkJHQ5nH/n6/eshX2sPhsiLAI1uCqwK+sR
lT2pA2PukxpavU5FjvBSQ3UR+XvMWemaZNz3wfKeB5wEeIAuVs96TQrcH/KZao1exKZhEiVYRXb8
KL6rAVlFluvE/rrftsfDhHYIj2zlvWm3wvd+dJukfW6hi2XFD6VtaPuwD98qTvVtZX+lHjZqtydQ
Pa66n35yedviTOepDEyqJJF0N7x1MV5uDu5ADP2XHUl319fRQ95V5t4w039CEDhs6/4zCvAqurpY
/fY1MGHgNOJjyh/C0vzWMrXrkYSvR8t6KnQ/0JfPI8XdjHefWpM2FNspSQ+9SG18mI11RF9xDH2V
70mzoxWosS58Y/gH58UuJsd97Em6GQqx1QoiinkDdm2utrHgw7XZohXIJdLT+cej1xelGut+dOln
NlDTUX9p1w179N/fSt4jg6dheffR+gIEuPWbmuN/QCzPaBJPYdMZTNfGozLfOBL++SBba9rjVm2T
/mQzlc4aFiligLFS9qixcPNgVlv+4dSG98FPD4PvmlstdUZcR/NBFwXfQgh3TGPT8i0pDd9eORRH
f1a7GiIgIGo/wEvXrULe25Ha6FUSOm/RiLnR7sx9LcgPL0CfnNF7yAbuYn+YPm3DJnjEUXgaRbGJ
yuQY10gPCmKEmt9Ml1etwe4PpIUHu8p9nDHJtm66xxHBh4xwT2ozPn0DpT+QwFPfD7dYAeHUsdiL
mbaKWnh46HDyylAgSXPs76SmyUrk/gWnwcnJH7hMgHEjSoBIBlsvNv7eInpa/XjW8NpYMXZtAWSQ
+cdUaMe266mSMZx/U8RgnAlyOMmxXD6zDPvdxm0u8zKQMi4/ztaIOUW0G2twTi4pCnGE3h9hohmE
eoEiu5TrbCSEgSI4tKDdDUfbtQLahN0ofhqT8FVGnjO+lJ9R81hfR+YmIudfJaotR+QEfEv/q2nq
aydIHWconNKIE7y0kaZG/2zPnHaKzOta1347K3piXfwqo+F1CE+h/VhHzaPVWdNCFsBq8VIw05F3
G7XFVzSjch2Gs754XyV6WN/ozmYWEolfRO++pOyg5uc18V+ums55a2eyefvc+1eM1IXhBw4xHVtD
8dm2ZKAlDI9Tz6A9PQ2oCMseRX1l0d4Z+vGhCymjmRP9YfIELvjxC9VFcdNrLgzN/MhxR1zrECWf
Mc8/LUv5cvjiKC7ESbfdgtKyjjmHhHcM7s2qRSAelomP1VCkh6j6UPNSLERemOVrD4YaDqnKnjo+
WL7SY2vU9q6X/T3VFgpnvim/0IOxL3HcJ/Mj1Z8PuVJvuZhBKGPjIaRBKu79+CwUPUpl/hRZqHxB
F6Fh2MOn8Dv0Ew/nRsuz3twmYVsHW5kzmSt/NdYu9LK0pdhSPVm0+K6GdLwTrKp2yZztxGjLICOy
RzbDo/RNQk+zr1SQO1K4BCQR9buaoz878yDTaGAl4TXLj963rarroLSHAvN3nfh7j/wzmibkn4rn
T9ZwP3M/3aTBVjXz4pPJo7w3PNEvnkFJZCteDQbpKDbvDJeMikVIz1tFAFpPDUeaXtOsfxlraCEv
mfudn97dKfpt5/wGgXhs+tEOEl2rd8T3EBanNRfQABa2KcYsl8O7hXn5IS3/10Rb4rgJanvLeQd6
OcPbzYFt+g8UR33Q+UafHw6gZMQA1+QPfbH4fZlBV0nbPzSLXcSrxl0xi6uRaMByIPn6bbQpRyKR
Pkvys97QfkZjBbq9askuqFYAI6+NW/7lA68MZzO4RHiIrPad/zi8ypK4gaS/VehxV3EdmwE50vvO
ALRxbKIFTc311q7jdvu5MwgIiUpsQQSOF40e8LAsO2g4MNCgkYBV7CuzwALdk8zbQptnL3NZfE49
Dy1KKUoejGeRaFvCRdcWQuC1NIcbhZZDkMKX6JP3L1ZkiqTFdFZ2TGrEwjw7wt9QMYojxi7/5hYL
0Chq4G/E6iuSFJHmWQpIPfR++4pYc5hydxEBroWdvVfh6xiO77lW3Sa/fMW59VDk8rNPUGQiimLi
KV5FPoRHLXPuBSAL5IlZ46ckJ83ERJAAICRTt52N/LUouu3gSjI3wgvoP5qAFCrNJkyNcGU6Mod9
UyR/0XKw8+zWVJRx5TcfkYTIzcx53rTAvLj1dxNUGJgxvpFW+9QaLIClwgJOI8qdT4tJmW8uQfXW
l/iga2vaJ0n4Eau1GmfvxfQLK1igL7QJTJ7NkDDwUgq0QxmlGAN1wl88jNUT4eAVOnat6T400tU2
PUFkjtmAgUZ0BLViH4FuW546Gqbbb13slCoD0y8JXDoiiPmd3cCUlWR0Sl80e2G6KtQcrAPl1Mht
Eu7jdiqOrToUsY0ds5gCK0X0IRo4uZj9JkcxhlnIArBD92KY2FtHGxbaog4R8j05E5E/ShLujAzA
2zLxOzNbQF0Yjy0qdn6e+k8YPoSRTx6zmM1r46Iw1zVufw85DHwH14DR/MbbGs/o4MT5JvSATNI5
2WD95XnKUSZR2blu+9lAmFNvJ1SndTy/zeSsaN5z6/Tp1hf+94ThpuiZ6ahuWkLZ3wg4OEF1PTbh
Vq/ghnzk3SsRDkfTGN1j6BCxG8edOlLHwT3Wr82aT2dqabXIOu+TtFBnBT2+j8PuyycCk3U+f5Za
RLGk8M5WbNz9sp8eRrw+jjvU2/+oO5PdyJl1u76Lx+ZFMMggg4DvRNl3SinVliaEpJLY9z2f3otl
GPbEAwOeeHB+nEKVqqTMZMTX7L12MYOwmZDYTxIdp+jhYtIRxBlNgkkUh+SHXqVYjdd6caw1MHUF
N7CXo5QR5zxt+ZBqdeFdY7MaDte5wlXX9yyK7Dz99pgwAj6inESHF8voKc3w/gbY1HStnj27uA8l
swQ+UwgtsN7n4byPRjyOeL+fBvwloFmmG4QEknpkzQQ6js5xJ5ccr/Y5iiwyk1hpcEaT9dPEHFku
cYWgoZfkEKp90vk2gP5PTjwUJ4/pMmI6WBPmz43Z+HM+FH+nvF46M+fiBJCtIxCHaraaTeNzz1sQ
MoOImajdWZ9CJDfOYqBI/mOAwCIBWpOE5hur+OMQZ3emFWDmndxXOyBWazm2iEloC94kT7EEaHBa
qal61xbhODMw6Lu+lUBK8uhHe/aHICbG7O7j4aWZhVzZUNZib7qJcDqqubbuhhpLnJLXLoPc5gx0
MqmJrt1Pb4mdlORcgZL7Ue7wxKzPJhay35rz2B2BMbh43/o7RosXUmt+QEwfs4pRAIa+7VjQnbSR
eJubk8uhu4JRf50JZ1mbeXTPQv2Xd4ACbIgBPef3qREDpXX+GIzBeHg2zBumbWohs5dRd4+UmTLJ
CzeZrJ/dzgjWAxK+FWE8R1pifAYxmWQ42CKVnD1Vnm3OAnSqgt6pfyBb42bhB6bLeRauOjQjYybg
XHfSY5aISH0PcuknCMbn2Swhbzjb0CHjzKbFYS4LmMDdY30hAQqL7i5wpl8X0QVkm+GPX5qomAR3
5zDx8FQeEUvJexBzcI3zZ0ycMswAVJNGv3RjpIHpLlu7Hf1QV8svZiU8Fj2VtDt8DUb42oLOHziL
hpj9ePY8ENDbld6N0cPRMvjpiha4IsuDv8j2LCKLxdTPa4hZFSthQiKr+uT2bFSlfuX1+guJ/DBy
2rPROIPSfSk6emG666lB0AdwCCAqnWDjyge7E0c36/5CvX0WYf8a1xM/rR0cQE7y7oNzC/t9l/Dt
enVyzxaiaO7jWmxzO+RDsPjfBDtPkeu3Kdcb3uvHcK4EWqz+2QtrzNSmwgPj4M4tbeeeVdJTY4LJ
z0Yc38J7Q7poMsfPoNAmmyoFdubHp7BNLgrQCyHq835yMLG5ibVwJfayhW3QzXl8SPofyyXlwqzG
4yhDTEMcsQASngtKL27K0D0vVW07wdYYpxwB0DLBc9Qu13G3obXHwh4TIulypYLz3OMGuPfN4IzY
/h2y1kMcs3/1StvnlUf2zJwAzcZd241XFyG4Et433PALnkaOhTD9TU0kwP73WJEAmd5wF6HibCl3
yiF5iyWf1nj4LWq4SyzV993U/s5mdi4cBteK7RGRT82dm+MPV8SwGW3MBz7GLpXa/D2mNaFotnNm
tWYJ5QR5a0fnOPs4e1KR/ExDs6uigM53+gxZZrKzQM3nOXutedd0URxD4MmR756z+p81Zv4TznUK
S2F6DMr8BPWCkiNTz1gVJqtmB5SiVbNbjHQsjRyj+qvko0SdfHZc/THV9m1KOM3gfGEXYJvnBVCs
671RlMThzQ9Q3U74b7+6lDbLjt7mUJ74iK6sYViHDGOjThD3heiiGfEuWigrxYgNmdTfXPyE4o/I
FUTWRj6ZVOQ0LKF9R9je1ckZF9FPTz7/VF0d1YRDXeSPgUK8NFb7kOHnKi3KQ57zecmD8SEYnDc7
+pzowTANHnJujypLzhUr2JDv1WLzu1Vlez9wtk0VWqHsFlC9A+AgYgvAi68Rm8A4OXPyoe0uFu9t
M90cIhxDAHhdg9O9lQYHtl+vJlZ4KNiGBH3jvzeg63jSdEu2nejpnGisDFlyuGYAEnr/bUqBNwwm
q/FadmKlwxfPS+U+S2/SShlWK7K2VgbAa9p+RNBtBggPVzDg1oYFLYpjuoScnD87MR5FEMHwYbZP
zkANdKHD9JoTZpdCH+BluZFj8cyB5uxGri40U9lqHsofR7W/pEggGUMpYUgrx2gOPwXULxq40Nij
HfqTgEZkKnZIezp0JLOLEwPJOpV3MT5x3CFczO3vyWDqOOCnr3nVh9Ar147tAy2Cw+FGZIiYcfo8
Njg1vQXowbSMFd/wYRtzuAE49YOXjqGlnI/UBX45nSWoamZ8UNU8TJOVTK5xD4QCHLhbIrvwAWd0
k6AWd5P6yTGgc/qjeEZ5AeDI6rBKGylvdDmA0IJF4oTutzQWRO9svxkKKaAfuNamN2yWd3KaTrmg
1/IE2ZIWwT1RwQ1oBPGXRerbSbb1zSw0k7QWWOiUKXHsbGIcwdMjvkwgxmZg/9ZQgGit5eMspj2Z
qCZQKr5zXsvWKt/til1KSYrKua4yWAYzbtUifHFtFx/XspnRE6gKEBKOgZVefsSu53OtDisrBnhB
ZQhDtMRUhYnUCkCmsCqn4dGwPj38j95MIpO9bnP/YtbBW9eTOjggAW7G6Ox3Oapd+q66t15aUmLW
zFuv2aBA08AtN4I//ZQxAchfshC9l1LwF5Elt2s2TC9CMP4fFaQ1VwKgxz/chx16Kk2EsIxWSFlh
kTsG1isCNxr9o229l1xAgxfaO8B6yc4Zn0Qcnuqe9QnLtZkIQIIfoXXP58qnxikF9LxheEGM/ICY
5nUGbLlKWuPNCymtqRIxAar6PPGu5Oi3Pens/YA8Wbd7dRlKNa1xqGfPvBdTfkgZEzkhsg0TfuB5
dFkcTI31RCAqfjKVv3Rm9ViCcOlrsvh6nlFLG8/OiNF8CFD48OFl65fIcxjRBYlLt4bDfeWWzYC2
DjlvZs7nSZo84SV3jzcbP5EazyUxTKWY3zMjvuG/rFDhAXuUwwHj+pZwqqi0w3Vv1R/CjT6sMSWh
Dv2Ud3JqWEI9ODNSqwwX83Bq2Q91jnzCxntYmlBLle996frKIJDZrEKiE8VVs4trkDnouM175C03
2C6HyKQDYuPZFOoPHiSkA1gBIIC/1CgW8JFHvwXzLu6WpdRDjVuZ35PmIov5wOhl6d8nFhbZr8gX
p7nMDgywbjZYk1SG3iYdjGdQPX9zY1qPLXSBoebxrJqvcm7G9ay5UfziuSH8iJbFeNbL6rVCpKvB
g/Vecz8LDBOJ5JhvZUMtFfcv0iquTtUyQ7Zt5MvTwyDkT8xQ69j6b21TVDsYBxwSUbaHc+tsRifc
J0GIrLD0X/Hy/9Tg/AjjYDGxmcBQ7A1pPKfFEVkyQJZELHxUkmJsT166BSKtyq8qIwWnNdrHyZAH
osOYHIaHIDEvC+DWyK5uV73LIguhynJns1tx4LED27DYAORkyoRIX80xusbmol/AQdJ3zqUX4c33
4wsmFJMtT3ij1ZzgsBjcTEULlr7FwOSBOeo9j6Q0dYDNoe5MNBn1OCT70d1mvfOn7PuCiJRwyWy7
ormCpOIaJ3CigLKxQUAy1uvlnyYU6KVsuPWaPrinGrySYXFqW++zabOHwrbHuxBBZ+hkMDcKBNNL
qi5/EKOZWxYnozcQXIbjE97yB6LJr6l1LEzcfLmIfwZ+OpewsjxpcSiW7hOe5otRf9n14o40hgCc
XHK1Ivel8i9sXGCBzjMGF/8zRXw+5pbFZ2U6egZytqpnshmVkHY698fp5nKF+BBYwtlblKdS6qtk
I2vqoN1O5XyvRocBDzrmNjRa0kMnFhSK2PYsMl7rHiBYnzCC4Eq2YvedRRYJC175NUTVxySYteUp
2OjGin/Bz720GoxcGODwkjHocczFQYTBEh06JXKIllV48HiJwmCI3oaMrspoqxtmdFR4UCiVOFVj
eWBYVG35pw9CoY5VQ8VJ01+DSdd7hpcts5pMbYd0PBjIjO9Eu7D9g3tnUP2aNO8Xy6LDdwS80JxG
LmsszNEJxLWeHbtKrNVIQpIrYA7FOTVlBG/9nzedJCacAslL45c/MZ5h9NfDG1UqdCA3elOOeJ3M
8RWZxjvRU2uyCcBXWLWz7TJkvjIWp6ZKyaAlQXvSjNQW1hdaEtqrFq1oYhE8nnaIBVSMJTr+ihlh
4Ryqr5FkqzkCzQpLVhXlUN0l5fzo8AyuPRcAxKyNHz0hWoND6kzRry4pNRh/rKQTVCeuhVMR2xif
jc+UfRuZi86aoN6dF81Yqyz0JyY+ZM+hXO252SNYTs943DeV0tR+THeTOjwF0j0As8nmKV8NuXwI
isRaS+gAoow/fDs/ZBX3F7bnQY38QGYSbMZAEGaY3CSDu7s8klftd7gycmMJSwy+QaQ/AsZEqPKV
kuJAjiKNdRERfxd9pVX5F/sQL8g0/PWS4TS3RP8tBpFOhX+HLNsDCtErF9B7+qsTQx10ptWOzBIC
NXkce7ztZGdyNSP54ZYkIII8XpaERG6VjKc3agDwPozHxCTBCg6Fu2tYdSYBi/xm6PZu7t4wbyVL
x4GqeHQ2UZmyPJ/Je4BFMG1pjEpWeT2K7o0Om2zDATdEjEmakjRcVQ77PhvsYxYBmfLyaJ/a+qGK
EuSZHd1Eo+76+l93gN7Fi42aBZSDiLokvrobrm2ivudlwzq27xUwWIivzNusgglILtjBLSlwcQCQ
lk3BvlBA7jVUHlgKlxaiHxcy9p4ELjdcPbBib6jdvPPiUWoGU+/Oknk1Pi5iHUplXl2kY36U1Peo
lLJc6B2oywv1COje8TTE1k+thgegMa+y8557iMOhxEkeRowLPCMj7xdETluPGDFc1CgLsAfw7xbj
y3wnCXDBSYWs4Z9F89uPqw8DEViXorgOsbRCMzqIVEiCHKLNEOG9BPw7rvqKDSZjCN9pFuCjPx/b
pagbu/nTY0SzlpV7RAf9bLhYMHWLNL2P9/hzPKrqowZlfpocEe8RdRN2iuax1z7AZ+U++FjmnsKa
U8ZKyp9amv127sARD5ifyNk+SQfjpckGcnkBA3KR5/FPl1TrssPi7g2LiVx3Z7F4nbVmXmBsOunk
RKk4MGKi8jEg/9D2Xtwaf3FjYu9P3ISRGU85H6sOAjLCiwcvKR8WftFdrMl0bFyHqVpn/4KNOtvF
UGKfdcBlvYrCzLeuwxzKhcKk6f39ZSzAqqPco7U+kB+ImOgHzcR3akdgufUXslh3XZSSujkCM2Vp
fSjTiU1OHj+gPthLC76IAysI1Wm6JYYHygCcxaTZ0weJU5/KEwUuPctcXfw5vvTV8F5P87l2zas5
luDAmpKkCjd/UGSRyQIfQV8mSEvSK704JhfNwirC+QQLpTKzdDeyl+5sn0ALAl8WbYq/p31GUH5n
uYTLdHYyXUEbGrt2mpnaD3KDWNbZZ613H0u9C1gneSq7Sk6YQnNDixHVKSLf/UT3mjVFuhlVvFOJ
fvXZLZEI8sfluGcTh9bJhwne1qjOtVW9mLJ4KAeCkyCDX1JzCM8FSRl8cXAaRXW15vhQ8QJFrQE0
NyJ4yYS37Cle/NoBwwJg6C3OUNjx+SH0cWI56y5JEE5Bu+5NyauXpI+xpulioWytKmKhYCDeJmE1
l8nIb3Z8o25cE0Iacl+RwqIw6hg4tbct9qY16NqsMK61RDhn5j00XpOy3eZimpr4Y26JrSyKcV8U
KsWQSL4u048nfuqZJXf3PHriYFGWsT5n15nBtEykrlGPTWekmUQZOURBBTNN7AhJaWsZA9ppEkmI
En4BW7Qwz4KnoYtJ4WU2TKF99qfUOyLL6p4CIY1NX4Lb4KpyNqWFbNDI4ieoEh24RC7RLGAtxvYM
jNF86mfw66z1t6zI8ayZRvDa5YtxugFzEYWM2UmDQmoQLxiYAaGnP0tqijYhfEBBRWD7y5duVZe9
I3BDb5KAMWHKf53r8sEu/GpbEeu3n1QTftCpwcV44DGB38DgoEI+uu49+kjPFeaRp5V5YYtqXpbJ
zocBdHPUmN0wyB0KwmYXf8G+zaECLg9N47Vi65qqfYjiM00N+E+2NKlVvRMpg4yoYo6cVC6lY71x
cnWerLJdhSU/dTk4uxjFv5tuDRPnWxUOr5XtPLW6eWytECxTbLzF93EHD00uDUyYZB9+wkM/gC3H
zoAhNaaJCSRKIQ1LSetum42EYJgNmXUDIRYoxhXZeDdYK/dZSfvTUB3ul0o+96LTGKw0GYrYKSZJ
RV7Axld5tzbEuzmiAaBbaHZDN2InW3xHTBXPdgYYZUlxFy23ryFscGqAkEYmtMhJcOjqaC0LrFj0
6TczQh8KWZfJaBCccGylJ1RsyJQV4yC79a7L//qCfS9tB5xou6GKgmpYNjTrYz5CrwmsK0zXhwiD
8TFn/nS37HsQxUaEN6lnZljj1p/PpAe218YV38hHsWUywTia1LLMEbFTx8JmRgzmJBliuPQRG17N
kYzcpNzlVY2+tqL+FlSrlstuq9X9zp4xrLgmaNAIEvYggOqPcLnYHqQHMTfXKF98yCZnWIQ5KG/n
iCNaPMbV+JLNOqOLAXuXf4UyiXc+YoBd0me8CA0Yncj1zxW782CRtS4+nK603g0R7/LfUHNc2qz4
S+S/Nq4VHAePqdDpLlPZF2cGKXBYXb0cN6ItfkZBhK+g0yMTkpcUL26N4XRBNB0Y6tyVmX6gQYdZ
BNQfHR/lb+dV1ESKuBErT+5qRSOu0wgiFaL4itmG7xfXymROxDMM02N6QmIU8eFNTkFK0tPE8Vjq
4aGJIIzJnM2xw4yxZ89cxYwdKREfMrdUaB5BHhrZeKsyDHoz1FaDqDQuSb9ayQu8rHwbC2bzdUiO
cim+kIRSb8XOp1Dp26Cfpy5TzK4wYNj58Gnw0E93c+mivs8cjVwK04CVRCzYAZ0H5pdhw2TSqhGI
lNF05ZE7HWcBeb1yv2h9X4K+y7ZMrFHzMZ0Jo/eeAXWsP+KcqUEaZNfJDLdTgIZftIr3HsHyumMv
joEIAYc3g0ob36Pm0XSoym3kBEG1oyHCr5nYH0MH6EyNoPSDt1lB6qBQxPrqsHuE0nwQ2vkEXCEP
QEq7EEJbBfdI2oxZANmeJhG9j13xFsSldagRMWXIDDNjGO9tHixuonDf6IrTdHg3auq3UFu7ofLj
VUi8AoMMzDCc+hY4mis2hIAJwudY3buJ/zXO6qPtmg3hoPLODPhTjresMOLuEpXjPgt9D7RF8+7a
g9rEs/8Thkd80XweIoDCrte8yoBy2aKGQrf34pbNMa14fMIq3U+BQ9GUC2NXPgoVGrsscb478yYC
vh+eIPZLKQDlOfuwYIPF1rTgR76jrW0m8LzxTjTEIhL6S3hW0vCdGWO82KCGS4MeFswGv2LWkEFm
cVYmGnuk3OBZsXKtGcLggfbLbxxRqKE550bUuHeiUNY6BrziYSiSYYtsH0pWN+XXqlRXKdmhhuoa
VB1rcW94YqkKcSeG/wtv78hRTvaIHoCct0iTOh38Rg4yCEYed8HQ8jFKcasGFSVbk1R31YKK0mHB
Pkr3D2PSfPc+Jhm7e7cdGoIhZlTqXbD7Ln7x8UHz48pCvNuZJDHEGJ6c0NvCwftCn9gfwwC5izl9
xXQOnHFiPsSL29zR7KeoOL3GvwjlXiyfVLTcl1u+hhMx/abZQwAPpcgKR1a17lrDZirzCFIk/+id
Q6+S4r71M3SMcdmaW783vopILgCVnM2pCzix42hOFE9ttwbrPCs8rl5xLAEeUxIAz5gYFE6b2mCN
kRS3UB58jJpG9N6Ezp9Gf0Ozimk/3ND5HZzxTDeMV9sKXxrv41/xmi7UKRSoYjS+OWy20pHXus33
jQkHUsTJLY36p2pG6xkPEn5Llh/4cVc9vTuBSWcvyFB0LnWyUsZP1ocHlY0v+WyAnGEKl7fOL09m
uLNK8+Yav1iQYRjH5t8MpjvKppuBWR+PjkLtKZ2tIwfmMeC7sLBSEhve1qhReNrLMgbVlpNC3Ymy
dYO2EcQFbq3mlaFvxlr3hRCh2bDeggLGDgJhfLGlvBUMcmHVPxvmzhJpvRSRODDDrDrOVn8hs4Cx
pM1HMCIveqXGaxfcqNTtDb3VjGo8WE15QZGSYqWPkFS2c7CBIRfg136UTEyAeebtbmwcvcZ9/0qY
8V8XLsk103O0Lvsl0qMrkNnYTIUSNw23ci71Won6pCaG8bNRfqSu8wpJ6aUeUOJDp4CBvUti7zUm
wecB8Ul2h93KuVppmjxWZfUlZsy4eNjKe7KJd/3AiWqHsbnGCvkSJEXyx4u//enbti1xT799jntp
YuCj05ha6yMsaw5PP29X+ZxeUxe+DGcy9FOPiRibqYXc5mHDaZ5QYfaPebYgNRK7uzi57e0HYTKJ
abEQh0YKZp1YGybhxQEtNRadArv8bIXTAuS62aYbsSyHyGRM2jlxe5/i8VgnotrOiVHfx6X9WCdo
/FyNrKwLi42E8LCCO6uW64D2Hf/WrxXi6k0o68+NPRwrw2g/hdW5FCm15AGd7E0uRouwTzfY9BmR
Rx2Jj+siVOwS2UjsDFx9m6TOLmnKpa5YLWpMjogQSdmb+rUvp+63KPprIj3wmoF7ccsaQDn4UhPn
2/RGvjOp1QD5j52T2ptUWPpolopUIx9b0JB819KApRl3gsE5X90UD+7whwriq0KUuSdRnXurWKm8
h5SL0gnNDStQhiJ9NQ6cbHNzl/L5A1SsfgSbTeXb9CSI2wNLIicNj1gA0IaPASf381DwyC3kRTNJ
2IVnEhtS0qwHNmON5GWLMosUdDfdO2z7bkQ9PUZFz1fBxRm8ndUa5KmGGa4VTJltz686jlInhi84
sFJbE1MxeIgMM7DLmnH+4OI3dGSPzuBao2S6G5XA1e3hdChtixwSDN9zAOX6QfqSuMgcuJMyg2vE
fXk3jcY+t+OXKjO+UvwfrO3xrkctUPcaD/oW1td+dIDp5Ab76clsD0Uj8ep0kJ5r094pK8d+OPFm
Rn68NQP/io8qPvDP2njiPa8k4YVQg8mHjdulW0no5QZ3HJ1lA6mCbKWn0cJ1zwqsc/Fyh4tsIwdO
DA+tsKxbY+HyBchXQAFQWfkVzciegtmm/ylfBpJEbJ9JV603isjIwDjRVxxQen8mGdQRL7uxZ0sG
HiI3zIZ1VJmraUr+Tr17Qc7qri3/qYOtsA7c+pwBzrqT3aQ3WRkdXLITSHUAquq66SGvIJpzL8tt
NwLGFxGKCpHfS99w0fLilgw1lECUh2XMJQV8ONylWfqWKIMwslWYlHRXxJus5IjPZYLegl4B2Xm5
JhTu11l8U6b6M40T2M6Zyi+VgGBs9w3s+VcTZRrNT/SHOISk4AAlOmhN+ot1Tr3ApPwyPn1CfI0J
UtJg93+dlvGUoeN1asvmEabLoyZ2twM8+sBJACkuAc9Au7QmxuDbFGKbyBzpleyfixE+RtiILboX
uMPpSParmN9cgEuFxULanBV0q86CnxKLu2GwMdCZnLnjcPoXVf3/Oqz7gvOhaIrf9r8tf/N3UU51
FITtv6Tp//Wr/48ivTWx2//nSO9d+Jl//u/53csf/x/53eZ/SKFtxVKXMbmSjmP+z/xuw/oPqcBa
Q/L0lNJ0zPp/D/A2XQuxjouYSfJ7fBXLjzb8z/9i/4drOya/RSK4tOEL2v83Ad5SO2SBl0U6BUX+
L2mcsZiQSvOtmOj6LFcLfv/78xblQfOf/8X8r41ue7s3PlEK1s/CDI6V7+lzr4N8F1amOuXZdIk7
HR0Cpxt3sFhBwh3GAEy1KSfMOnxc07nCv5Jky7GbMz3V5c6oCXRlZjRuEazDa7NEci50ex0aXdx7
jHTtbDPIYFosZiUFZtScex5hLPB8mjXU1hKjbczYbLWE8q5pzJAUNK1e974od2ZCghAJvXOS5w8u
8ZZZoqtzF8P7QVhi9BhYQjjEqW02eE9Ysjff/74zSdT042AvYwCJdt4p++iESqeiIN67xdisczfP
j8NMjHBPM7fKaqhhpHU76xo4xWWK0os1BcmRQVRzsAznqyB9l+IKJatf6OZvMVrjNjZb1G1VBN3Z
m6PtDEQA9C81obv8OJNb9tDJF94K6+ddIhu17pbCMeJPRE7zp0H8XwKWQJjOSNc4uboz+GPTrqlj
8jXiXj0OtAX0rZBRYtE/oZlrj5aH6KpOimMS+9l9WK/LMa6fFicNbmpjYOhiJeMWOYJ5DIYsPY29
l5ziNv1jOa6xGpR/DwdGnYI4vCXE/8Lqnpx2M/NSnSljaY3ikoy9PHlHh/8INQGLawhrkOEaSAFU
9YbbINWJBygtBZMExCxx3zyC9PGw59ve1pLCOyjwKsYiyx6r3D/atedeecX+hFF93yZ6ccRa8z5k
BSXJ8LpHDEJRglOBtSMNMy98dCVDYtnzZZAWE5WvAL3N6wE30gU3+CkjFH1rmfhSlg8Kx335Wjc9
Pj+QsbxfHksWL5hJY+7AmTAWYCs/zM9UwlQOPvK5IldrsszGS1kiusCAgDjWjUwAVNmLYRFMbHjE
ODTT4Jz//QdfGZuMODz6EfoUP43Qw+T9k2hNMqEagAshg0phzqTAAX7DbRyAgsyrQzDQ2wIFeOZ7
AIahKlgklXc/J7j9dNGFm8UItO7qzt0iJobta+o3AXscSa7R/GUaqAmIQxkrHxVFwao2jEsikpfM
tJp3xy1XAeDUXI7dhe6gPIwJaP8kGPqLhc0onMZPyDuUooypMMUJe+9ds7H4C7ONQfTy6OO7DOF0
snoxUIuQv0QKiUnwdtK008EfEGGWkEMuTBzktLAYoPn8jxfFKh3n3GH2d3vb6lYn4UoWHxa6smgk
KGzGMgSwKZlOfpmFh1CPZHXxqyFZdqKWzU7YyfYde+lDCrcRfsRcnwuk5BPPMbjuOepXWTDOiORH
OFaNKF5sK2DyZItjb+UEfmpkZYXf1ieYFP/eyNQY1KnkFbXRODyqrH4lyIvY5WiqnhGIHsgczABv
ar0f2SCseCgmpnJMjcwWaGsw9xG5LRNLsaAe0ZKmw7s2ZbNuXEZEFhUmm+wuvgAj/HYH/FYgFoGu
az+A9wPig9QYc9WT4XDKxobNCeuatQNj8Y4oTvlyCsrwXTHRu3h2ctbAfK8ij7jG3WU4xv7iZGMA
Yf5vgdmrHn23nzaF8n7qYlE3+DOq8+Bv3EwH13CnvesnF8/QhDh7zMKGRizFYjby/1rYGcAG7qrG
BKxXIYhiJ17tGpNYokY0r2kVPdODoDwmt7JyeLcne923/bM183eDFNs0I5nHdq4Il6/bedMyi4b3
4DxWDfgoHCjYLBbKVKSgtPkV4QgV8S+nFJv5Pm2GHw/u3hRn+Rc5JLzTVdvlWFTcI0wSjGUOiydG
tvV6ImoOWHK2UgiC0R7Z465K2h9RKbosxiPMlctN15HaOLqku+jCyPFhLbjghB25kX6GBruqOOyy
HbSVY1O59kM2dodqRiqQJgcdI9YGM0KLAftsAk4DUM/YKPZKzB8zokoyqOnLKq7JHCwfGeV4KOhq
+26jbCAlg9Mmu6YE9oRKeDUNg2aA3UFIbtuV6Y7QJl6Ay2tACxv8AKDbfl07ZX8R81zNuC2k3xVb
Pp53I8Ppu6oIHmO1127JY2hBzvmHz9G5w3gb73/tP4U5KN/QHYblo7+CPW+hCCteZAQFI81AdQXQ
NCykjPhd12rukg2W6iOeC7VvrOCBJQ+6jBjDEFQShrx08ITrRGN3quvp2Sjxl2QZEY52jU47bN7Z
nAzrEgA7QyODNiDbUUDmHrbVtrsZ4D+Q6aFGn29MGG7eOO5EkYKCBLddORVjOrfDi6Uv/8hVE+z1
jEtVnKco904T0T13EqMd/Rxjn/IDzeAxnYd3Ow0AF1VBsRKhVWztio2oymbEGBKdMc7Ejy51fjBY
n3nkjH0c9bRZLpSGqcIpaTYrfCktJslgn5tMRFrHQ3BBJPfkhnizrHhe5akndrXHbjyuP+wlzwRP
zCeLbm/LKA81QMJepg0JE2ucJALrBqE3tEdWpZnezohKeAO+EA83azmMt2YhA4xR+wSzmtAOJUMo
J+z6Upv5uWHzKV2yNgqIhXXBHQoy+Ijenve2BTIhzQoYZmzPB5KgIOgQq8eb6m27umoPJsERTKg1
4xSv3hZJqI61UaojhthNt0S6dXpUR51WWCYo/wkSJ4yFcZzcD+X8mTstgbL+8KtHspkF6JtNXihe
QTG0K79qzixJ2JzWJY6Kkwsh+dL16beVQtybI7DFPYCWqfbXquvNTdOTduYyLCglJz9KPb4vUmsG
xAkVvNm7KCo/0YO/coqg/aiDUxAWj4abktird/JHiA5zE6S7VeQnH+7A7Dfp9TGyKz6G3Ly1wyMm
fO4poCz6vkKcSav9Tff1QrjASMCQo++Vdu5MBhrHnkXyXSeUs0ZgV7MYwJCSs/Md0/CLHFfUScEm
cDxvrSvTuWM1+gDFYGf5XUkQbzDRPWLER59BGmgpsLznagebCAQwvXnqs+lhJw2mi3TzO4fgUp8R
pO32QIHy+ZOG+nmKixdXM1fMpoTxX8PbjlZkQxXDNZSzg3cNhC0pVOqIwA1tWd+ez4yX2OTngEkO
6EcONKv6cmTBQNRlZh1gcKhGPEWDg3IFlfK+M7r3lIdeMwK49EP9WTF8yxF3bgYf9S9gODZhVoIR
A435fdJ4HsE1D6320wsnAzDeBr/yxHgjwWI/mlKcVeEf3aK5Ka8iHLcmZcjp/1ZmQzyoHex70zF3
WemS0RDAcuI23qXD/Kty0e+VyIFM1dZD54Df88AKMHff2XjZmX3T+Rr925izzXcGZiJsL8yMLhux
EdM2Sg0ffa7fxCClcjaSPcIaK2A8EPA34aw1LK1WaTyeWEVRDdfMFYx5zu70GJ08Xtl1nbNcMGMH
L2MLwaVHq+njcl85dUooNY+0+9/ZO5PlxpEt2/7Ks5rjmjvg6AY1IQn2FKm+mcCkUAT6vsfX10Lk
e1WZObhpNX8TWoSiEQUC7n7O2XvtR7inaOITM9tZLIpRRKbHpNR9ly2fGRPMfuBWFbNCVd3Ot8Gq
jyVqK+B9TIL4DDDN8ChXFSO82YyeDBkedNN/CbVxPZZEEuBQPDeoWye1YHdMFvVKTWKDIDYgn6By
w/LcNf3FQlm5w2b5ogEHz2zS6cEyOPTzeIZmiWGvpEXS50iietRfgWt31yiIPyeWJlMja6UlIidV
gMZsZFxHpM939NpTz30wHKYE6AIfo8GEN1SNHJPKd5v8B/8KIwk84mCcwYeCKExe8H4Ha22wrgMt
fXtOvt2idWEMh59jSXuzbZEX2x0zxBzlKBCh6GOgXOHjohnWzvLFUVp9rsvkMBX2+5xlny2byLrm
gtAzJjW9KBByjLW+j5KMkIFcPyQksiLrcFAEdqTxVQDLSInHDp9VbwAr0d/EXz204fVmYdz7eLP9
eMPfusIcZAO0hwZENR9gVBhPQex7wOnwQQcbsEYudGbOctVgn1PKKTGDOZAVjZO8YeQlOMN2pEjV
M8BfypOTNTk3F2h/b3KDYiKqjOSVhv8Z/2zJSjt0/Lcc9cnmOPF4gEk3sHK5CeSLJtoV/fRgqwok
W5k/2qPyKIzlbg4Hb55CvOEkqvqMc/DTPEo9eeyOpoyeAyrQ2U1fOMquAc/H20Q4uLRRO8uaKZo5
X2R2wRt2TiyCiYfJ+AZwcyyt8r1zJxo8ef0Z+pqzqVE44Ydh3yo6fjxtisZzPFirmZBFDH0uzozJ
2BkF+Vr1HH320CLJLLsAYZp3MRtFxPaY4llsjRcxWg95OFACLTp3LY3UHUfIdToQEYNOwBtg3hF5
j13hMbYaxqTGsc8hIPqVdtdB4d9FARINIk7qs8koqlGCWXJg7x0MMptZAxZiBYucG0kCc75jNfJk
F9XdVDb0gdv0xsRjeMT682liOx9DCx0iTPM92I8CA5Dggyp/0Z6irHeo47mGHYcYRKcgG+qIpd4G
6ioE44+2H64l0Yrbahkgh6Wx4+RGliU9QTaRt1K0GzT7JI6n5dkFM7Zu0Z6uqDn3+phqcOXsbwxb
aFg0pLo6mkNhqbe+I5eiTi65XvNXJgfAIJQnfnwmg6cAaQfwAH3c1Ma1SBrE/Qe74JNxnRpPKP1e
I/bPlp+goSs48VvmqyJYJqoxsDN51AWr/UDbFS1jzsCBI+XQcub2e4iNpcazmxNHKErpb3WNaR4y
LwCp7ZFwvW1WZSG6+BSt+uw+M1t+Qi3GWQyQQmK7aA/8ZXeoi/g55wxiW5zdp3r47tsZtZrrXCCQ
3rrC+IolOEWzKfZVIx5Dx3zkuh4R5QDz6xZiWjWLrcXDWev2D3yobzCLvghKoCRpgxtgcXLGSPbA
UbfrFbx0cEO01gfrUfoWd1gU3wzFg9ib6nnqn+NeHA2d0r2RiySj/xCmgRPfGJBHdR9hVMAhkzfh
1+Y+5qJ0HAUyv78Pff+r10eTzDYGIqpi92aCcgvQ9FOD7YUInnuB48Z02o+JtEi9m4+p44tdOygy
aZmdzk14wzK+lVUSbIslUA9XPcwhv/aGTHy5qWtflAZ4GUdpT4dqI8k+1bgfI839Ab/pJiP2sFA3
H/Oo+hFkGecp3X8G5/VuZsZ1Tt5tshMDOdHkDvqfcQubm8VoRqVuF2zBZcjoSWXiQ0XfpW9sC2d6
DDuNFOE2fJEhCSOctiRBAE8BkhzcK8bekBUg7h4Kpx6+RmhusdAFx0WBeki1dN8N07csrVvc6o9M
wZ40MW7xnx9wvp2FNazqGkWTdDiThSL2sAvyyLjPhswavgv8fhth60qD+cp3Nu9kfo/I61a0k7Uf
ijk/ICkiLSqIz2L4GrEvgrkm99HEghzPX1W9HJWASvhoe1AocICx4m1a5RfcUT23Hm25Mqw2lsWI
toQyuxVV45kmhw9LSn+Tj6wnyi+gFWSmJ/eWZHC6RLAkVvLaEborx4yyXqH+NIFwmIg5VtXEPR1W
X7qmTlOCOXVBrhf1Lg/zh4Gyf6sv/fwoQo207NdKNN+gOoptMNtb0vCMjUVq6qabgswjqqNfnEPX
hA2ViWk4Q3TqFMa//MYk0ToUWvea8mjhOIDKEIjorC19GImAx4mLYd1ZgGGQa6zpKWSM3kAZgY9N
+g2yv+UyAfmhL2SnE5yxiBjyOc3vS7qcoTEiBXajH0EFopYBxGa2y+echBKrWLTkjf6Aq2AzulBK
UbMZ+0brt1AimHNShHPGvhoDJxphGBCMk2Jct6O+iYyYDMv7/BXM9jmgQ8M0nkHMKNdxUHt0P+5F
pm7Lo6HAwno+qwGzuzdOkOARtE2ChlcftHaloE8rOX2IudzXSwJlU1JRhW74Spgns7FsvipuMtxj
xHJxF5xtO3xtjZ55FT5vWTM2iHt1zu0pAi1FwORg4+9GZ1VVHRVWtef/7mht0C+bkDOL566Gqd+E
xreWaZ9amzpkEoU8qxpBiKHXaM0u7eUVlwjwTDhmOCdXYHAAWsTpNfed9wVsrEnncY6rr4Ioo72U
ULAV4gMMq2UHBt1BHkwQGAkmYACxerwJ/EF7MmoO+Oi8wrjgi+BRD5nw5vbbPJgYGup5BIjFk+l3
yehZ5DWsEvAKfYTdvPwi/+85YmXZjuO5cwaLlYX1epY0l9OpdRARlNeGCHtOPDEobQ5Lilj3qQfu
5cyx6YWMDKlROe0uq3IOzkBjgLbS4UDusnA8VKb/FLnIEIOMkxy2VnS2hEjr2vhFylC0yWP9pzax
lswEVREiz4CLAhUmgnXIE1sdyrGGzoB3GRh68eyyYSrw7kP52FtEzaBc3bg5zqPOpAAhrJMD9UAu
7hCN7JB4RAzk29zmx2yUb1A4nidBsQm46I3O8Svj3Z8Fjps5d5Y5Nx1rMri3JEWT0PU8I0NBFhXo
cE+4jFlQPhSpZiCFrIgXgXLkYpQNqwd8nPld6fyw8WTmkFhSn8jWnCMx6mlYe7Tz1tqIUMrSemID
S2TXggwrtmSKLJBcL+jZESza/iPqJt0qbi3QLENI7DLg/qwIdGZOuA6nnbUz1OroLy81Enlp5/Em
KJA5u7igqApBJYgJsZ4Fp0f4joluAjka5yJalaPXdoMN/1/b2VMBkRGqFO2V8AX4x3BM2wh/Ogur
siukP2X8EA3sfORgKDxqLcSv5lcuJGSC+N7OOgMkSHlC/oO8VbPeIsMZV4aqv6OS/L7YzI6ybh4d
A+ek21cIXDtilTQhaXZPMdkm0ZPMcVcblH8kUkQpJyrW3QSVn1tl1G/TAz180sxNCGYIZwmUwqZD
TKjaJeV4moYdrbGzCcWnKJxPeuWPQnF8MSmf6ubbbFt6CAE/oikp4IOwJgS0P3YA9fZ1Ir3amJE2
0OtMJiJdM+RsPWZ1BhrGm+HUhJuCZdZbbxpYnEnD3Kp0IEOhfFbkfWiNecMqgYWu3aEX+2yKWdsF
mHRz6uSVphSHx4FDCYJ39pGlYCnkS1h376jvANvUOhNynzjR9E42qX2ugBFcWp9+KvkM64lWnSc7
eZ9wofoUBH5cQYzzETfpxZslHQ1S3rEN5FaxrxF7jtY/6sMfNgT/XesS2ksPhCJznLw+Ico+pU03
KzfbmDa1hKyQG4fcGHRL3rsKfRrTdtuO8Eq4xRr1zIcMWTyUScc0GW9tSuB7pjvctXW+q+qKVllX
mHRpi4+wmOQujIKXyv6l0jTcMEFBhACwdGW24XDSOufRn6sfRrcEvFIwkkCPICzTzF3gT3ed5uAx
1fO1cEitLo9iRPCSqvmkHJZip4GiK2lvxyHXvylsbw5bUqFQHJJjY5YGPVxat9Rwnt7VH0nqPFUw
V6t0Yt1pxg9gjwesjMkSFesVAy58A2qTyY6o91cHQb1Wvlou4hvSojy3guacj+FSGQTYEULIuEhj
t2M6tyDhuYCyrAl4hTdQj9Cl90ozse6Y5msw0MYpGmMnQ0vtcuDeK9WhIa7HBLhjVx7RLh/1ZHjg
YKYfhTDuizqECQ2shQV9dnwXUp+LiGgGlmAZ6RX9mtgPo/FDosxZGXq78ZNh9KrYksg1M2ef9wQI
FLRy0iGGM+dU5opqjihB691wUfaOMJxthhynrsl/dgNd/4nigS25qDczZPhDXnP4Em3xi1kfuerC
PiDEBr0SmpGX2k+TEZgHeKIHnOBkEWS9F9mclbLcfy5V3uJuiTvMsHV3LNzFn1PGv1zeM2k39Rln
zLTD0V61acgBDYm2Nd9HqH4szYv64KcuhnqTJ7mLCryvzpqFh5tm90dj0G+ZEiITbKZ6oDY7nyXG
/gEqEEV8gLUFqc6r5KYjF9G81KqsOC1O1bGwm2sOyGkKpk85rg1Bnk1gLEFncffVFAbJgamrb7Ie
nlrbfE/6QlppCoFKC2cjKReb3hxyOOlotWOlSFmAbtH1YbJN4xBy0xQfcNa/Ztwlqwqf7KbHaFAF
ZYvEiLZL6NMCgmVPTnvN/2xq2Vva5MRydWl1dExEx1HAqFOY0tloNR4aA7QJUywyGKcZpSYrHcML
1c6kKLm5c9TNARR6NZxbK7jvwpjvkFqXJCbJucFwhHQtQ4tNGtIxOP/+6lgad70xNfu+reJzm99I
FEYxmULvZuIAnT3kjIfBJgYMjXy/YxpXf2KX20bMbTdGkj5F4cipONTXden2FD44Y9Tg3xRxm7hm
A05btrvI/5nBWqXuOYJuY6ViRqlMYTeSyEbofPZLV1bv8HY0j/G1PP5+MdNdA2PGS+vsqYhwJ/ra
a8uQfRuUwc5sG6iKIVFNPsZLaQk02CZHhzCot2WqP8d+YzAjDkDQVGZ9C/zM2FE/XQuXJNIC8SPT
1E0+L+S1PCGqnuBKprzMyYlnXg0an9KsqteI1KMdMsgQO/VpmjuW/2xrhNVnVuGhDqbwZ1iIM3HU
r61NWmDYxo+d2fibCWngirMYxVwePvdZiiM5rt6zOntXigK6lKE46r3uLYRKt2D8ZciE3HqsYhQB
T4wPafXK+MGlnTnRQljPgRGT9FCsi85iRofOZ1voBkz8eQSRH0fbeHhIu6T1ipreUcdoZteRloQV
XP8lYyjko1Fe7dosPZGleP4T8j9l8qmMlkqSOqWUWLQhdp0pQV5b8sJWYzA+E4VAIyt0fmBYIzc5
S9/jAcgHSNg3J1GCE52i1kffNIjxEtlxeF+M1oIeBrSAcMlJXuZgCXetaYuanM1Vl7zVKqF+T3zJ
gtEgK1rIKaNOgRb4T4xPmuNU4+yo9fcM1Q5FQ6kzwcpmUgBbyYimJG/SMeBrcLgf3F85R9pt6Pd0
j2vM6xoJYesY7N+m1NDSxgVZiX3GBzNgsFdG+dUikN5ZtvFEkV1uXD07W7X+7WeuuVcxk5GODmwx
UQ+Su4JXSDv4lrwAIfnSrQk1vDN4oU+n3ICQbuDf5xF7jdQU3g3goldZn0zHNH/0O+0x79s9fkWx
7UGzpaW1n/0W3b9jOHt4Q5JQwfxn0EUcPzoQe3AHt8LK7QXfyrqcsP44ZO/M46URCzYBS99Gt52H
nrtq1sxvcDmXqV+KyAU1n1BtkpgD1G4kw6KctgQ7JfAxq13WDO+R3dKzLawLEeCrdkCv1KbGXTPQ
xjJ9VJb4/UBvlYjHGG4icCDOFBcseoQQnIXoI/lckI5mJi/4NIl7Lui7DnNt3kU4Q2TuP1go4y9B
DwwqnedLy5lWRVwMafV3oWXgD09fTKdAs27rXifCV7T05Ty44CRsZxty8BvNcYfHKsYpSYug7r4S
UwFBYJi/knWZ7aOeFvBgSAxSiJPTh1SI6a4vT5ENAz2Bsb3CLbHNnQjXTdTRpE5DiGcGSt1MRk8D
2I4lCBI+ks0dVOjzqaNVUQf5Pq1J+ECvsx9jaa5tI/+uhAp2et66wMnDZ8S5/i3rOSkULsraQFWc
FNvmFSOn3JTNQlhxM/KVajpFnTxaNZu+OyYnhxCmNQnsLuc+jieRQ5mrDEBoeAy+pGq+6wiqTi8p
KuZRnRz4dwdsVZdSWHu7w2BSDDBLiH9aw8sLjkaX/NTsiroZd3Nm+veCdRJa5nyKBxQGcdXu7Crh
GUa5yK2KzF8W/BDOQuIwhx2BhwTKOWNNe7Flw1U8cqiUKzakqGLZtuWzdPttTAb1xuk7QrKYQ226
Bu4xQ3hYXNqbjfFWt5tDkgPdxv6jcKpUtGbKrcsqjhiWGoNjER/OS6W5zC5iMWyaSo47qFtrNcNR
C6jSiV9jjmL5ePMmoyPwg3tGVdQ5AM4YPtARnHASsIDGF6eCGH/MkK56sIJsz6r029I1xwHhMBF1
e7oq/H9DQwckojfRoiiAJ9Tv3VD7rjHrKRv1r5nHBgMAOq1+rniuzAcFuWg9tOAm+Evc5314BFFC
VctyYbsVbEHxLSyn9eB9I0KgXgYYx4ZVdUAtNHQ5cmtW4mPE3MAx9L3X1Y94aZNUsRq2BQzGrZBE
TMXBzCZS4uC0YVu2MZpJADpuR2vDEMgHMQDAR7Pig1b4xnGMbZqEY8emFhJ3qvt7GGlYJAG60TB7
cAaeyzwdnwUnonWWDw4FLGbvQrv49pCxP5U/tRqSTADLwlnYKlNP01s8DgZPvEUHeWXlxY8oQFce
h2h6RXhtR8IZKppMKocfpk02lThC+nKLDc7im52icPHiBZm7Qc62wyEc8l4zb4pK+FYWzR6jRz7V
qjrw8qUZlEQ0CZeXvCTas2jCl5yCNuBkk9baiVi3jDZw72ysCm9sZbeXej5KCtTLRILIYiKA29+N
h5kD22Uc52DbDoVcEemx1gT5TK1NAjoJXN5cEHZANmu3hbWwIXX8F7Tt+Rj4qHZjKHDs3/ba1Bjb
EAZzb4nFFR47D2kbFKdo7m6aq/erFgurb9JNYpsimTgHu9RhLU9tfVObefGSFNfibJFvgYKYkbVm
tldVQuQxGnmwuLgSQJvQWwhk0IiA5KfHoBx+iNjBAeP8tBTiaaS01iaOv2nCY0u1GE/kLdk0rFm3
BN2wnqHPG9ngnIQGcVNdUbFGXptA+ehIUA+Sj1Ebn/UWbgi7egJrV/tp+m18w85BlGxZbREnaZv5
14S5jXTF4S4Y8hO2Pp7cZR4cCah1Jmm/D9PSYm5c0Jba7FckWAicC13vTSmWer0WH0xwcgTChJMO
Enme1VTbIQoEhdlMnSpc1i9MnE3qFhjFx8LLebBBekFzJG5j36NL2cR1+dOMwqc8YgF3fSYC+NSP
lOUlaium7pk682wkq6ngbB60Ib4N+r/lImKMuPH6qQMcm5j3VVfjEi+zLZ8dw8xyvJ988lJ1hI/0
4mwkgENkUDvMKZeKQA3T7Y2nMfG7vVG1exuzUu+k2qkpeu30+1em6hnOCZV9ObbykTXzaXFO06fH
RKXuzq5/9WgtyPFmXjDa8JPNjvG/EBTQukicgxOVb2bTL1iENtoFWVydZ4g252R0y308zHeisxnd
ttQp5Kx6sNc3M5Oiu8IabChDNk7XhklNoMafo68nn1rB9u4a8oHOAIaPAbIHHn71iFf+xhITHedk
bI+c9XBQcdHCpGKqzoF8JBF1K/RmvLrWhg7luEtbm3lCGx6nFkWVQXTYq9mL2tMKGSC0TMI9ZLUM
NzWtmuKXL+wfhJMWIESNG4KN8DRpVrQyy8h449A5eWxP3T4Yhf4W2tMOflX/ZCaNiULM/pGGDF/L
LDlQ+JQHnyT2qrKQThWPqNnFY7JMx9Tyvm6h6Ls12ccv2kgHoVILDt1+sYuATXCWZ92gRaVtXcsy
dknX91s99e2T8zgqGrf2GAE3KWMw6ZW2VWIirFfLoL2iU6uS8EvDMz2I7NIU1r3L1Igcb51vHDtX
Sung1NkjkT5ZT6IfAlxPzhlAmBp/Funv2TVURXaN2hnztkMrC7HTY7L87veXCLLwkeCQ/5OPiMd7
2OSaqep1UxrHnAqw6bFpTD1M2Smm2zYt4izRcUKpJusYCs5DhiOWwExIaxR1R/REKETwfnFosSbK
J5RNRq7T29Xvh0l2z3FLGdcP2Bv8iEAHDuLWywBlPF2wQJQHHY17pKcDvYGLxRgZJ0aXIfHv1yOC
XgozJElmEckLBv92X7XQTKymoQRgcfEF26EE1rgGLrhtTGKr5x4Nu+nrdzar5aRGzJ/s/pfYaT/z
pC+eDBaBqAXlkWhVfgybX1mtV6cwvgwFrUd01+jriT4/6TjzcxmRAzaP9JFFXB8zUzxAAKOl4hgv
8Jv9jnW0Unq1bs1oV8ONXVA9tRczQ1+ZvQwOKqnTyxjI9EIqEbgBtEGM0TajBp7Ztod+i4z3sU1O
ZktHl8zXHM4EQ4wYH7vNUgd8nBiAxHhPsYtpenhAUw3yCvlDwjjomJeXpnRepYtBPqaELbifxrwA
mRErsfHXs+2NSTIebYNwBBQsxrbs8d0Ogmnc+E4veF1WBIw3xGquQrYCejHOpkipvmWicXQZqmNO
LNyqckovSLVPvCXuSDmiVXXh1YIAr8kdP4nI/kLxWFIehOdaD96EW+UHZOrkhqdLbW52l8Duu4s2
OlhMMmzW7Ehe0CAaDMIRbZaNTygKlOnR2Axy4LxGmOzA+kL+DZxfNQIXArYZ4TswP9rBuMvtAeXM
4nntk4tO04ZaVyAS/dB8DNBVhRDXLvk5Sd5jWDUnnmVTHIckz8tgPsABBQWAwzPjZp+iZ1eAJGXs
efJJNAVywMm+4/MiQW9VmAoHFSS6qM2QLdsbq/cH4n0NQi5p/w2jfvMD7ge7UVCso+ExCFmcu42F
5BCQCiCqwL9oUTFu/Em/FVpyDQIXCASVd2ICyM2cadP19kvbpYe6bwHW1h6BwoylLyrs7t0yeXXQ
a25qbi73AWINBEkNqEnY1aegxv+u9PPvuhLl3OPIyM+AsBQPxkXlHXZCRfvMQLBi5Xtnyi/IK3Ms
mdMZq4+LHq1mrAkavyLZjyADfS0JeqwKBstkWqc0PTdR4VwK3fmE8kfcN3EGq7x7GYP4DUteYz+T
3l3DnGjzY2OlX3YfeRzt10XFYa1LW22Vx3SuNBBDJsmEjGbpSBc6DejyZ+v6NKvoDEAFwHOZpi8M
JYJdhXIi7nqNJhcORrd6TGNqvc5vT3blV55jx3hdWS57HaWuuQzGi9ciYJoew0NC9qYZXoLww2O0
X600+v0cUCysNxqhgTD1YFcOb33Vd1tYDgtaOiOjR4HbGzQcsxLB9Nzuqm43JKZ7RanKolRJ9vA4
nOl+mcBZ/OEc5yMbdja2d79fbNMPD3iXXkw21D++lHXgnOd2xqakCvsCRXaE6Kdvfv+ucSecbsvX
w8j9v79SLho7xMj0dCYa9mZZtDsz1pS9ySAwdDr8sMT2jbuUjIKy7Lk/gabeZaE1bkktZBS+/PZ/
XqKqvYMTGBzdpBKw0gGfhVNY3CmnYVZYlrk3dKZx+f3So363U1rarUXrCyKMfe/LOb6ZrOlWND9o
LIr37G76fsb/tMYJG7L1sCTFBpJeGm5ZbBLD7WbqErc9HcD4lUyq+r6ZAkr9MIONI6qjG/7w5zC/
IRv2oiT0zChwLrM7lu9hlzxV89Telb89IppFOIhNkpE+NFdLV/v/7zUCodhOT1P58z//40fR5W09
PZBMW+R/Ng/pxr81Gz19oj3Mo7/4jX7/kz8MR0r8Syl89o5BN9nBYGT/P8OR7v7L0G1puUoiROTQ
g6koX45h//kfmviX6wpbCSHQB0pLdy31344jTUo8RyYqSgebkMCX9L+yHEkDQ9H/GI4cKmJ7MTdJ
w0JyImHo8Od/Mhy5InRUTzQbIi+Yaq5dPfcAZuiZF3ca0X5e1bRoZywqgzYTn23hjpt8CVxM/eTq
Tz//ZNS6/fFt/0/ewYsDUrEYmv5qf/rj3Ti6Y9BKsQ3TVX+zP1UFunFVLG6bMgo2iSlGkmEISypJ
EHnQXVzPDlnQiDxWHFnXUQBP2iDU7GHs29Sb+K7UNKpkwofvwHc4Hv3792fof79ark6UixDO8oGa
EP7+erUQkCV4aUJGfw4qZSFDbI+T0leMNd4qvWAiQcRhbJPiPSBBJC4Hmr9L96ug11+rxrgCOavo
YkMPgyw1XZzEfesDhpvw9eXS8+vXFumv575hEB9Y3bWawnuylVLyMv2fQPrdXd8gu2g6gbd/idCq
jWBtSTv7h59U5zb6243Bj8oUB8e9YBHV1fLnf7oxBhHEKgvhLsdIVF5afWTVyRQWGhZ8N50AB2LC
XacmbWVR0RORoFL2TuCMYPjnlyka9Gtvya9cbz6ByA+33y/Z5AAcw09AMJ59iPBfyRWBWNUdGbYY
Y6LI3iKsHNelTt4OYcPU+mMDMWHs7PIWwcuajKa9ZE0JwB+RiISlYai1ap5aXzAxiKT5NHfoN4aq
vC86snyNSo03wJA/AWmNXdfdKTa982wyEGwKFLpdZhh75L3OCbfaiWyT8I+XsCbdNh7RxKkaIHtY
Wt7UzYU3Rq6/08MJqFkgxNknGCy353E/pXRimaRvp9AvvvGZfEX8mzfZEK9kI5aYc2vf6oA4gh4z
lWFaNzst78KG3NncCrA1RT/zAVl4SKD81hnVcCtqyCANNP5TMTIXJheluTZAsnckoZNJnRSbrqDo
g/VEHHPdKlIvAv8ogDjZurNZtrSdNgDfNFLSRLt+um/8KLzLJovYkirb9B2WZLgD7ZyXhyqxP0k2
JnKo82+WbtoIeslq4ci/DTpbcBdar+Zo6tu0jgG0K1qkReDK+0kMh5Y+/kmzqJUDy2CE0ubqTt/L
YQTluNgkSkFJ3vgqvrLKxNdyqfJFqaJjlKvXPtGic2n1DZsYRvS2ghsIxCne+irC88Bbm6Zc3yWJ
0jetlNF9Gb1YQezJMm6fkPwbh8KiW6AhK3sMs/4zTpRxFJg1VmaAR8FwwouhzJ2G5+SSWiPA5bSB
3TL3HK87a/2CC7ncWqSvnNrQFvRFo7UT67uKe36vmrbf5A0D/ao2nLus4R+0voFIx6rfEsROd6S0
gYRwq3JrWH62tTgyDzCkz6gyYh53nNgo991ay+6dECnpIqqmt4XG9L0b6NOhl/f6unJ3uBK90lby
zMjhEKNieXKTmf6fzKvtaJuXMg3HpzCOqjsV1+QLlxptrq6FaIfJY93JvPUUwbLnlDT4VHTPViuf
G6qJZ7xfG1E6vdc0UbvDePQUNlMGi4oanP7o/NBazheogUsTSnUSc8ygI+wicgGpdwwmBiyx6HWN
jhxPS8zhfa2L679fUiW+2r9sQDo7nbIcV9LMIJDCYR/8yzqD/nsgRyRhoYQJHubpfCR9DlXzmjVQ
PozGMO+MgDdchaO91xxau6qcy4+osT2otiFOMUPx5oPIPFkQuehuD4bh/cO7/PvGpLNAWpyLGZ0I
VkXzb9skZUBhkC5HM7hVwdVnT2coZ3BGFjiUfrcQh+kjg4BE5gvuqJFBQeLv/QkNDvMWeSBs5D0i
PuY8j/HzP7235RL9eQ/XdUNierIUkXm2jRf5r5cwRl2Z0QfLVgql/BU/D3wOgNxvxQTS3kTj+SK1
oV8LVpQnXRRejDsR/EPEACvzTc/SAXfzb53kTHN4rw3zA8kk8s4JHRgkyU74YXae++RtjHN1xFY6
HRxCBwQxbhe6XSPIGxIkK9eiq1IsIgYjeoa+8eb7+PXzZMqOTi3BnYxDRfpmEx8EqHse9eYa9qXL
hC8iLyJHdJS3cjiP1sIKyDq5y0vHeLS16rXDc/gpZsDGYdcg+6gV6ZzFXD8Mepge4lZbJAVa/RAZ
bnH1GYSmseGefr90XeCfGOmSCzNqNUE7QXNvmY+llZW3nC8Ixu33UynRH7LyvoT4nld07JBemdHz
bFrDZdGxXuhJ4hniBER0lrI+zFnucWc5l2ky80s8pQxi9F8jvbOHMUhiWEEThYMA9DVVAPOmvIru
pjz6qgGrPs5ej3btNCAK/+OlyxjoIyFKDqQ81w96Q+KNE8rIE07IoCYutafZKSr6dzHcClIqK9mN
V39u8EO6QEBVQoRBrkE4ROlGaDJeC99MxouyBrHKq3w6tX0EThj9BPx1AM+i+YRmdeoyQcBWIb8o
F2HpgrvKlkAUWsswU9xR3clxmShafX8IAaZsqDeZMWduhmY9vTNnx3yxGskUxpzuzbxhSUmbd/Ah
2ZYHN7vnbz8JhpR1xpFlRVjldgwDE6r0iLwQGfKGLKLEo2+zR7pcQppJ20POFJnk6erWJGi02w+6
stN2hurg1YObPdHYYjgzayC5jMY8Glnd7nO37i//8ET9/VCs6/SqdBNBCnIAXf7dhZ8T7aAbSN9h
naJArq3GfXLako4ZVGeH3QNCvswPZsqYBKAA2u1a1hegefFTMtzs2X37h/ejUyb87Qm35FJI8H5+
r0TLIvqnw1jcVg1zxZFpnLJ3fjbWewIb6Ox3CMBLSXJ0LU56nZefdDg2sWgR0pnpFjOMifO1lrsU
BcuTMNQjUDbHc5HAeylhok+zO2DZg2d8DTrCQmpoqkFiPZMi267jOmyfx0QjIbyD+FdGc3COJqSE
bpzOTxOPCp9Cxjy3rE54Ks9ZTWOgyXT9mX0LsK62i2w6to1ZvGfkTLQmCr8wr56C5cXENwDh1L3/
/Tvf1yD65MOb7Q6Fhxyann6Wll++3ynmftF0GTvNi3UZnn6/pMuv8NZaa6frs92Y0c9q/4uw8+qN
m9my6C8iwFQMr51zUGpJL4Rsy8xkkcX862dRdzDhzgDfC6E2DLvVTVadOmfvtY1cXxat0b34Wbdq
0oHyBJIozXqbpwP670IycKR9Gb/GUW3urayR65pgp6VoEMYZuTfczYzuflymR1npBHBm6lqJhkKS
EoMuWUDv8eEqeAQJRc+1wJO78kYxZ5fWyTW3uycKk2hC9mHVGFNbHDuDxt1RIs47hAa+Ai9msjPp
hXmg6Zw8RdnIXLfssSpkItoJltZrneuoz2Fp0i/i4Uu8mW7fO5u+9Ysnw0D00wzPyXyRGKZRlaLl
SwWmrfyXgdv5kgq4Ix0UqjBkWZzwJp/DPo1fq3wTvLujWTwjC8CQb0D5+Ye7VPw/N6kH3cy2AWhY
xr/vke1I0hAqSuwpzKkGK/klwhFaXhvEJ0eWZCnEzh23z5cr2u+UedKRWER9bbrDZyyAxZiW/hs8
+j+8qf+zN1qWAzeT3etn8/73Y0zlJnVN1gRTA4eqdTAtuZEkQ+0ZkWkro8rFh2ot8zroeKhy09J2
YUwM6eDRUfqHd/J/SgjL8nXPAsmEQ97GAvu/n2H6qJIUSxdblcMpQPV7e2J0QFxBeY7rciCwAWAX
nV/9Qosc4g+unEXJ6JSU+zc5pu41tBUd7Y6E4rBc/cObm0uE/1VCWPh7fI9uAhgtYc/diP+5wFC0
B7ofoT7sY6/YFIl64WNZe+O4Dnpf/tLbCgx57z7KJAi3cv7sPJMor1kk5uShsauEK9duYdNdx8d8
8jibvJrVtC1EX//DB0m3+9/Pphbv1hXCooPCe7XcfzuGQ6kvRYlja4HGaJ8H8XDVpX+vx2RTU8YR
euBtJATdE/EqzPRqMuKFs6+gBazz0apWWbaxAcVtKp38gNbAetlYV6NENCMbSZPVOOP6gHGIfZ9z
BNwkF6D3Old5fGDBjdeBcfZ8+dBamSDDwbM+tCB/cPES89XbvxvQg0tHTu26LAoov6jMxUPWOxGU
hzEM82XN9J42QXdF/vYLLJDgzBNfRKueKg2xBauZBRLUfmszCn2U+/uMQ4mcva4TkkK8u8JrD9zF
wW5S1cLv/Rf0heEqku274+iI1KnmdA22iC33LWqCQQPI5WazVinIIKXa9lJ3FXZBu1ro/PdLT+Ac
LkJNHPyacZzBQbupphP9KhJT/P4VY6TChTdxjlWwBfthlTaujtwmeoyY8qgqfMYXSoPq3n507jYC
IkATnH+mav6aFxvFzYpCPoP0cWv4vsEhAKeulAfFoDFHIqvK5JbXRH6HUZ6s0q5g4NXjQSnKOaih
stxDqofZpafLbgdrlP8DzE7YJKRnDEQxydjh9O907RFvxsJHZxOQgxhaYD77rLxm2WQeAke7uI2+
iPGGLcpY3Ok2xEv8XKkPIiRpRnOTszB3thZwCgEGXab616STIeWHhOCQXte/xc1JpnX/8ByJZ9Qh
lDVBetQnhGlgStMWbV+BPg4/oG6PC0Z36RabCqCXDiWhVK9m0Lz4ENkzrw+2Q9MvbEeGy8hOsier
ZcQyz5KKrv6lazb8d6NXeypL4q1O/KhOA9XOs5cB1kFbQxpHOEEeH00stz03edQvu9AL9ya9mJVp
OoymcFqsKsTvUlM29jKMSqMXvjd9GK+I6HJXQYZnXLn44ybLfsr9IT7TOn9GvqsYRv8eKwD1Rvnb
R0WcZCViacBuzAJcsWhN4GM9E1eLPK/+0Bs6cojA/sAuzRZzHyDNoDYtcC9tARvtrDJ5scGUr7vR
vdqYoheRG53sNmNP9uqd25MDWA4AZbsJhA4DkZnbfwstj4CDLMSMOsVXywiLU8U5hX68Cd5iuOY4
iH1h9y9FFCzfZeebZM5Ez2bompu0GVCtxrSF/vYSTDJMw7ehTp6MCq0J7ZeN2SDKqIQ86g6KmjFq
SPhykEEV4rmd/HbRBYwQRTgNm6iw/9ZmB8E5AcHJ7DGnHjjkLlJ7uzPDfWOGZ9NBiYw5q1+hZv4z
aBAWNCvT14AH5BJSBRaySIeQE6b5qe0/CfSArjFl5Tbv+tnj8qqJVr7KUsNIZKTUymF80d2ZUgII
Fa8SzrAMsUFdT6uolZ9+icJEUGz3bO8b2NgvOFTbJTb5t55xNzyFcs05+VfjFMUizrg7I31Cy5Fh
I0ppoCT4cEUQ4rUCK8xDUBBGtkhI1iAOvkWZ7/GBtgzUVYSjhSZwtLRZl0ihBqSRfEJvqZcJjbit
HB84mGacSYOmSK+QdOAAKTTuNpE271PX7lqJHMFtw2c9JTas6gm5Nqpsi56TKHcoiOgS2z9TraEJ
QKy5Ipd5OHsKqwTCViYrKWFkljE+M5MtV0pYD3xj9Eqc7s0w+mnXwzLQI/shrPiht09u2rTrPoQH
U2PY9VvKrkZnUhXIqeE0hEuxKjGRMr3UOQ6OzO3zQJHC2q/9kjNzjRCgqHJ0pU4/86rjndLlKSxL
e98ZqxLz0o4anIjoorERgzrnHHkmukeEw1Gbh5fR0ze15obXKX4LmEofXT/E+k4SnDDeW6LC1kXg
rjKJXQBtFHmrXoCJogtQi0zLMgY3o/z508r8izk0guUZXTWGaXpJ/RQdZQAIiRuFSPVQ3mvPlbsI
h/VuAKNgNeN734HyDnOyLov5nOrNkcK6X5abmn0dS7qLSYC0Ft+AUu3bDQzb6qWbKvcXn6u2DELE
RMLC0lB4I5NnFb9Kr/g7DPZ007Fw0mj+9so/VtNFF4IIgdlEmb1LQ2LILYxvq3gS70YZcs8wg5RR
hui28fy1yLEEY5m3t0MwPdGYwa6U0JlEaQnjo1xlBYALUz2BltDOnIFxoYf9a9cSAI010di7RYBA
dKIzFOs1+Xx96RIBEwabZMzfIhHEy8SB2kPX5iWJzX1msSEmjWPB5iPFvjRIjcmKm9IJZEvzVJBL
y3o04udF3/dkDaQuRpOOKA2ONHXiAgaPtwz0ghucD5PbiW0JbKPhfWek5qxcMWrU9FjSZVUVz5Uk
XD3Bh2GZJIras8GfPgdT0mnV1ZCGqmS4B2MCv8Qq8XK0Anm+myzrILTvkS7Xk1eBd3Szj6GqjK05
8YUZqQmhxJHeQeYKfIlqv1lvXpRebyimV0Egqt9VPj0aTaLJ8IZoYXRoEjmPPNUkpKKuG99UK4N1
U+c4pbVhWEN72/IhzW7qhKh5h6+BZIolWXUbEaqr9LKNG8KbAqqBP1FwTMkQiFldl26arCZfrZca
ROzhu6njLcObGCcIOyb5sm2CAS5TjrMpY1w1xnDMLdhKFeXhnkJsaUaFhgxNI9y5wgfTjSLeOUaC
OEuZYutrMJvitnOAoIAEzTg1bb2WO2TMzeFdIRzBm0EevMPXRoZ0/0IyHVoaXDqrkanDVxKAX2bs
/ARJ6HeY5eZWH9Ab4r5r1S5WKAIAvXxhm9D2BhIu2nJ6OCzbJt+MsIRf+oDFMagr0qoj61iraNwa
vZm/GkEYrEue27JqOSRq5nHCiLsb0U+eywb3pBlYxpYM1Kc86yHxDMlENkIW/g6D2eTaO+8Iuod1
XkI/97rwBS6Ec7BAY+ivEmBDaDXlVYKUOUK/RF/TgTx1q1tTVfG9my+TKw7NYPknXQui++hWNHw5
IfVNfyaq8tAgaSP5wCrfS2BWG00Y/VYVvnajRwyZRD379MqxMrYrLyCje9FpCDQk2h7fQqEZZ657
xF/zMfGIHqbGtjYAEzCYmmBCF4MNDVkr+Zr7UrhnKh0JZQqFtTFylkWbrq6JD4FetOOdWzS/jaFu
3QH91Es0TP0W6XF5LH6yYCa66fVkq63FSepq10O5jVmtgMnV0T32mKSUenpDpuJsYiuvNq0YrXU9
TGTed6F5jmqLIVCjvffSjy+sZ8GhbpiCRJpVnAO62VdCGcAYZLSgTB48/lpNnkVfrQYjDdZ6l1n7
vOxyamaCqNwRlbU/5yVZTYrOQZF9GZJsJehEmbCB7pr0gye3040N8B5sLz8vdQ0NHbTbBE39GgwN
NiP1wDmh3Zu5ydEbiC6EHdzTwEYrVjM9tew/s6jgjdgr3aUqd0IAsjxqVinUNZ0dg4375qTSo/WW
qF1GSAZ+yT57KU2npRLOmjfJ05xpkX+wcwfBhJMMpB7w039ffv4M2t0HsK9qS/A2gTu4MXA+G9cY
7GGdkMpgcidvpJWMR9OsdmbOlqIK493P0QfDxI9eE0Gg8ECMzgHmY/yqtx06uyzZeUoz8Ttxka22
LQje/IxrMXsJ2G7dmYyOmhyqezDhqEwsSE1RDBNMy/UzOIV0lYWet9PhQ22RwvnPEXYsGLkjhRFo
PjmGJusGfu4qSoiFwRB6ixo3fOkNVyztsc93muLldFBvrd6KJ1cW9qonmuTeVAZe4kHEN2rIdIWf
DP+mact2k1vPVmDWq4bJ/pkmGb6tPMMM72btefKQD1NRv2S5DZd/3oqmdjxrESSkhWPF+DUDkhkd
1/1oELsNo9X8KXt6likjeVTiwbR3zLy8CIbkC1OaFXLb58p81mUecuTkEtSzq7Ai5AuBfXODhtzt
6eNh7MMwccujPDzhe2NWR3Lnc+UHkEtawiSg/b4EFK8b+iI+k42mJhiaXniv4WuaBuLOlWm81r2Z
PUW5ZV40CwKLLtLuQ686A+Yes9ay6dB+KJlseguHsoW48ZoNLc9S5e9CzGCkFRvx16wWlqXl/AF2
hbCqTtt1JjJr2dAKuKoxEVf1qamcUzPykmv6c7Gr4UCYmEX0n8+0ZYPo1LpbaVo9FSlpAYX4gkw3
BbFGwo6sdrRmIY8IEB0WKR198wWKl3OQjUPuB9L1c3Gn/AEWuTpOWXgxUthOmZr8p0Tv5L73aVTX
WAOUI4MPa+Is5IkmvHqFYqxY6+FBITRexm1lbznIJGCgg/jeBKTF2IgK143z7QlCl7Ws6QlF0slF
pPL+i9Qfo33JuTzNccJMVfNCIFnxkj8ZGTaEnGwNNLYvZBwar46VPJom8H/TW3imVVS/UeV1m7yv
cqyYNmNcERy6tscvC+zz0pWmsZ+mosI5EaFAGp3oUMeUKZMk//dnzIBdXe4mQbSF2yl58/BV3ay0
BarErzqrLNOzY3krZJ75cWLBn8kI1cbP2BpEWrwaTqvfPe258/mP2Wndk8rZLpvxGNHHORpkDZpk
JoalO21s0zdemIy7O5uO9bLzzK+eQpDM2eQJeUH8FekIOGxffPPwjQcL0+ml8R1IC/b40iXUrT6A
oVOmzSFzLTo8W0l1T9O7koYi4zSJn9HRBuTcrIcksW9Z54m1Ghk/l7Nm1iw79jrZt3gJtI2awUxN
Y5cn3W/Lk2RXIKgyBrScDfC34Do8+cFEXVEmG82H8VNbunNr5oudELTklho9sppYsGKMqLNL59J4
o3Op5wvHhQ43rl9AybL6Y2wFr1rae+SSMAYfRMu8O9LN146oVyYG4X3W3BrWoC21OCHiu9XxLDl2
gpu/ynFDM+dd4NLyToBa6ZsWxiWbMo/YOsf91yWCUraE4LEMapDpRVdkVx//+exOh7QDEqdUyvzj
ARDl9C4+qQabJ81xIwAKeXk1I7FuQzrxIiqzt7GiN0uFbR9j/9SYaXuIfcN7TZDeMW2o7xwEr449
JJdsKAjeieF29El/+nlVSzUtqY2BsOXtzQor46WCzNN37DBYt9wnhEY5IQ/BePXweG8r50bsW4Eu
llAx5JvVMcxpdqlB34liTmRjRxLzRQ2tulJ/raPOmA56bSI+IVzhJAqU89HQ7WyPgXBTudOnIzXe
fp3/zlGb4zwaZ5DG5Byn/m/kafcK3l8Hz/XEJMncTi70306ZFv5Kl5ZXZjKuHpVzENlsX1WhcWRR
0Y9NjTjYpQ4vWvy7iTZinrTFTdQNF46kaE0+XS2qD53V1e8RgDtUPx8jxuc9TlrJ6jQgTcLeukvB
Xh9VSvu0CcVn6nXE5/rMwmKoLWe/cLKlAK//qSLz71g4HDijmkiYtCov3ZDRTZ+fuwEXydgW5S7o
4vSpwJ5xRDXBnpmB1I/gOXPO0d9xlR3TWFPPYW01z7LeE3fKgSMQV02XzvXnp8Zv3rVMvDZOnO/M
Yohfg6GLcLGRS4WxC9QZ8aqr3g2zlUnA0LE2EfiFScrwrA/CXV3aBJzpmb03zcHYNmlTbG36AitZ
eAEHVAAAsdNwiPH9GyHWRxEbZ5VO9g7B+goirH3uAJ0f3dpptjKX08oifGjlx259L9TZxr1kDVeH
nflKpLe/MiQa4QHYxtVkCLFpjcRfYC7HejI1aYoSrFo0BUjOhJSvswkUZwnIPgJLUfeneL5ooAoa
39RPBjNdTllpv+0d7VPrZbDpNW84FD3Z3EbH01ujSMEA6C1NHy270L5KjXZe5GTjTUCvOEUmwXt9
DmRZVMSxB/5bh5vOg3a37r0o3MnCsJhBJSztIOyp6jaaMwafZE6lreg+cwvRVduAYhknd9pX7cCx
cazrPbTdv4UU3RdpfkCO+jC7xZ6HtNc3Udy7jD+xv56SoZyeI9taEEJd7XtHEK2KruWrKr+a2mjZ
nIJmWxJHSg8jyD4kRakBQM4YO/c1aOyjS9LmQvUOuX2pr68dPpy145UK95y4+UA4LT92Pkn6pPeV
yelqaWR5RibYFseb6jOo4mGpj+oPKAeNYbLkoGVXTOsCkGV2t/Zr5NdRCq04hIPdDP7e7krnVdpq
P9jK+hwTlNasDuOOT3Vl0t948wF22YU1fHhEhdH8g+rPPM0nw3i0pHH3hUFfrrjG9iR/S03eG2rK
N+S6CIZjjLKVNWpbXWc101rnyx2qgwEO7cKIEOJjGdytoPriUJWeRTukVy8Go+YQXf0riGjjTcJ8
i1VKyn1kv2UTAQ9GRjBFVKlnB/LlSs8nYDsMKaOm0Z8CtyM4LDSMq5dABNAl3BsJvO5X1l4sJoNf
dpzV64YlaJNE2S8V/A1l+kKvCUBASuM38cz8a9DcZjFxmL5p/GbOfA/EgZFhR++KdWhyHNhD92o/
K6OaS20n3waK2yYANapVL21qxLcoIhp+Xh1CmbX3n1etxJidmUSSSZFYpw4hN/1VHBl6jL+k37XM
bcDyaSdf92dLYBm+KFLIQIOaD1y/uOyqFBKj0T+TTz+tGihwdhNWV187pbGEkhdg3Sr61VTNiEC/
+oYMpGirLhKM9TRI6s9xqso1ArBgZwHPdEfrG7DCaz2YhABbv4tgCs9MNjy64U3lHNKiAd7K2NVO
Pab+HrAwPXwfjQxZcYi+PdGKvZF8ZZ7xK0ukwLEKnqkpHLyCVh+vEtxnfDHcDD45Egkws9vUAITA
af0dIQUMKLFWxBFPOPw2ktyicyPq/kzOAbmE7La5vw5Rjp/CIl5XhYlLRyt+AZABgkhUhH42EiVp
gpFiPr8CcmUchiZ62G3RwQof3okUz186L/zXAhFrLc6WwLiFTGr3T24wOseUs4cPIIzm5WB+YJum
d+Hk9RWsknYrpuo7tzTzI2hnoTsUwkCRBkHP7i1yc5h71JSo29QfOunRZcqTAbtj3qwzayJ5qxBP
nSLlSI3i3JOO9TBCjcDUPFbrzkvwCszOLH987zxuHrNP/lo9p4UI1u2DcBCcPYPIj7Bloscg41sr
zfjOUDBb9a2jtmmDsn6gYnRJ0xSGvHgkDyU5bwPnJNEjbftojZBl3y6yle6kn6CsjOtkM3EDqKB2
QVF5W7QCMOLi8KX2vVmxtm5x1J81upMPDEo2NQy9Mb7K3O+vCesOEYgNoYJoW1pNvPpRk+8K6VSr
Bq5C10/lw0hRpPpKZcfOsYuHsrsTSdbB3VSwAHTc5gR/IAqR3m/Md+abPwbDAapNu/x5WXUDpMCk
65h/RSgP8qb/SJvqWUGo3Ts+fRY/5eCZZvotMCE4d2hLxuSiEJ9iRYqmFTIaYmbGDIxATuh3w2pN
+F6/cy2miqSD5+/kVjPmGQ1jD+obF144vIVRsMFRVu97s6RnBZz3jp/xXZqvagzkC8EF30VL38zr
cesWpj8+tUK/jlqG+BEmM5Anr3orSt5YNUzNsTDAOEEyoMc+Jt2u8Wwy1RhmJ2ZV7V296/fu/CVO
05Q8fACQa3YQfxtXefLIHfwuXsRTHqfA/sqp9C6YzL6m8AOFjY/vhrw1jaH8jf/yK82Yo1aO76CP
oI//8zLMETc5tfuIJz/aJUFlXZgfvjLzWA+hiB9OZEtywHmof26zsqgJblbFJzoWa+PUgERF0avD
k9/1rFoso0gpZfiItf5JpnB480bGR61kENE5B7JkJLnrToXEYbiVDlQ3Izbvkz5iHYtdm5MP3zg8
Qrlz55doALlxpEI3i5oWMFurnS0M+SZ0wzFEkVNLTqcJDup7ZLknbDPxA7nCdIzoIlMpZ+4xtrsQ
eGPQ4XweupUy0qdGwaPIR/2uTcwdALEuaDQMF7f9tmRFR1Zp4SHFr+bxm12JcHzxSls7lz7CIE4z
EKdRyrP1asBoh4AMPWzSvKFmM+QZsVWcU7ldnKtFVbqPkZ49ZGo8e4Xu3io6jYc85O9nbHvsGYfU
qqtzjEK37g3rZEIBR5DhtY/OyYxNaWACKTuqa1pUIfel80rQmu0G+qGw3ZMW0mhGnqVvvZvMhXqM
VWhdWt+O0MPW6jFVuKmCSFCX2MUGLfvzTJM8M2leFn4SMvHgDQjWRdkHdymHUwbw4kjcLsIs3X7F
QBddJQQGnh5uGyWhZrqMGcF1ALSzucdpKSN6I6lxmfmFcWChwGPER1plRfWaOFJcooK2jc6t0Lcj
4mN37fVjTPZcVq1INKleeth+/BbEKtaRe2izvHw0DgtTkU4UA+b0omISeTiG7EXeC8YGbOPu7FI3
iWhutKl5eE1pLCWM+YOHaY8zUWwcW9YQs3WSJ6+sh+eSh/VncZO4Xo+FYmicqqh9hOEYbghEKLZl
qX6Xk9Xd5u9auV1wtaC8uYp3mYxaupNg1lo3ehdxy5nInjRMrROO36wmg6xOd4EMne2Y2HSzk8Z7
7wr90Unrqe78ieRX98yvs9MHiFxF90oN7eP0HFeABeytloCRQgaOyFIh8VmB2vkc3VoDaLBucEct
QP8zLHPM33mM2r6dvY/DOBWHdBrRrSbDk63lw95BY3XgE6wODYyYnV8Gq6zTmQJgsAe/npDLoQ/u
qsuhqZdmhNU+B01fJyP4Aa+yvsIM0nk7ubekTUCeOD51meGcZOM1+84m7SDVg41oXsOkHPeT1qqD
JkyA2vX42dmmvaU18AWvnDbXgL2yiXIsBsHdTkvajhBXaX3d9ZRn3f5jQLs4BEZeHLQS0pQ/X35+
igT2jsxIGf8TXAhYrD4wj1Q6wdaiPowazJXQUTRNyAdexYal6B5ymaqw+ddPPy8JmtP2DB6KummY
Daf/eTGRbK6l8P8UoWHuwsnElx8SgYZ0ZKG7sAX6lB5/MFbwTQTSHP5NFYI/+vkJwCfiDT36S1t+
PJh9NB7KiCyb3iW73fKt330LwToygPuMivzMn0v/Xz+Rp+FuvSTeSno8ewUiPbw20uoO3CIdwWlt
d0CTweyS5X0la3ElP4fokiJLcaGXgsOukR8imgQHwh+Lw8/LkJPhahL3uoj9RRCbxEtNpwEYDmCe
Ht3tTDr71z0xM6RGzMrZ4uf1z2WkmWzZrdyQmIcLzLGmhVKjRs7oXMjZBK8n2mkUtIv8OMxXms43
6wAFoAt471WfrnI/1HEkBhR9IZQmoyjkwZuQmEyXIJcK/3b/q8/ALlvCAKIx3jnCMxj3YuYH8c+V
mfBT1DLH0Tx0aJFZAUqVRUO8DvdwPb/pn3eaM6FaVS5gSkiF0REcEp9HhbcvV05z+LkUM6jr5yfL
liAYlc1/ZBWHugsJwZl/spWCP8hsgXy9sYRLwLttWrmyuuS7CH17Tbtk6VY+jW9twnRUl1vNGPa1
YWFAGaQO0UHVB3++pCYdg/++/PxZxZYALMsALcSW8XNr48DehSlhynU+6UcNu8bRsmE1Vrq3t2vz
4YViqzwQoGpq4rVp44+lGzrjR6Rz+LkEZKgcZBXAfGj6OanmDINjWvYIkhbCHn+TihrNwpEXflgV
UFwgCPUves7sUtnmDctStcHci75aTHBFUnlYB9Lbo/PBxZMP8SrSgGzDR+iWYYK8MZiGVTWYJjqq
izOzTckQBN1l+p+C2SYjp+aMgIDbMvQ/0kF+ku5Q7rKU7Jde4c5BRIv2hNGPe0KzU10701gPhjVe
hu4bVh+HImTD3DF0+zSOrsuhLJlZrCdJgm+b2AQamjpuAYzrY3cZs+nJcMqXwsMSYY3Z3mnrHdUY
jYSAwfxQlwU3N5V+6BfvgyzQHkfXUvezbcmyQYP6TovJJWgxfh4s7lgDGCFdGrUgBvs76vOlzeK3
1t3DiFIZjUFBJ6gsJgRl9SO3VbrRJ/9IY37H+sMqXcewBXl+Cr19FCMipqiVR0bTjJGcbh9YgEs4
a3bb3ssAeHkfTS6elOgdhLEu4MDS/Sg881KUesu93x/iBH5JbNUKDa+Kd0hTcNI6CKuA0PGQBoTP
GfGlclAKhW2O36k3h12aigfI5+aYRaz6XSD2E6rnaz+Fu9ISrEKAD5C1l2vdF5jTZ6CoYrE6WQbp
weT1TDvCs3K4/LVNlJDPudB2dxL95hEjFTktAZJYJ7Sq86C7w40DzZ8uf6tbhyqXJPbWG29FmIM/
avZmH3jroeefjbrp2SxrDCgjrdVo/C20wD77YX9XGrVLWKbPkW4fSxPgK1x4xMs9sdKthxu1g2bY
j0um/SiYTCdY12mM3wNZ70qREQXGAdaULLd1xSpvid+MXH+pLli33tx+qTRmhMEh9c0F7DljcdF1
hP3ZzLpNrDOHxlfSZkzYeFDK5VcfdSdfy82FQt61mCpEtxp5YpzYZnbRo01RvmHlS3Vr32fqbEl0
6alPas9ML5tKje15bD619C1MoCBkqWsCgozzQ47/YhnX6bC1vYYYThP9YRerFoYI6LmJhLP6QR8V
6G+21kuPZ9hPyGZ3SoKtOFvHQffIdZrSJaYdJkrXIBHL0ZTGnlZtC1PTeQx4yPHniGMex0wTQfc7
Cd5rVJQuqYeoa7B64db7oyH2WqVV2y6Hxt8SnbCF0fsa17A+6ci9o9q7gVEGG+HHa6zUkJfycmt4
VUgZH4ODJvp1YYdgc5TI3nIgkJFzrjsmhoFg+p7Ps2cSVBZ+84Fv4lmHi0RWB88hyhF6cjtUGZ9m
nb9KDqI5oS7PmmcxntCRDqpZWi3S99Yf1l1pEYYCj1AM1V/pe+TY57Q+i+CLM1eGDEohHrDfvXyW
vpuauZaJ9bfuvscqf3Y7bl7LbRQIXkgQgW0cq6w+QIr/HlxERJ1Khyu+C3ZXOE00clnbI2tFHfIp
Bgg+c5RYbVrhypUjLXUYyoXGdCcPOcqkmbmxKi0/OEUQLf1kSLcME7CPFKyB3SVw1l7aZe88fUzm
U0goQVycappLtAXN51gwCySdG8SM03gnV2YPBN7sYwX90jJ3N4PvinsLjLh2vPRWYidH0kQWfE+O
ezBsgAURpEAE5U4P/JYMAgt/GRjdtvZQPTpjtSqD5LOvr0zYYUF0LbgwhPpkJKwC3SkojnROAFSf
Ei2LPZnHOHH73WCDgdBntG4M4Tw71AMcsXHA28IdumRq8BoiwZs41oaC/VEQ12q0IX9DvPgCYGiN
6LBTsNoClwQS/o1Yh4iKWQq6UeJf3TF/0htvCyuNIBGBLL+Z67yS/hQPNA25AFzhX59qc+dAHNVy
aDWZ7XUrTxs+k46MKzRfeg6AwWCJXY5W8LcKXOR77Muxj9Ggkm+xP7wnxKbG3lcAdBXXaXRt8M4v
nbzVLsUUwp1lDkRaNxtPQbPUuJvWZx+hSsmFVi8MoT1YRxjbp5jsB/fQQ6qFC0EKTtkvEoVciIr8
b6jkuuGr22l1+ZJbCWNE4DnMY9vJ0oEGlkvzSGJtjpTKuSgYTds4n+Gu9hfYkw8SfJtNnXj3viQv
3pgMb1ufxIA5q5F19Ry1zV/gXRsfC+6LZZbXeq+5Hnp+H7WZp+3NsXiPajs6O4WznnoJg4IqAF+B
/Oi9MnpCVD9B3BJiKWv2J7LpHKDn2F9qdWOecWrs9DMPsodfoDYQSfnt1RnNu3BLR+3GOyJZLHzQ
v1vlMKeWwpH9thqtS1qkB/DBxZVox3UcaJCHvL/AUloIh+HZwq7Y0k3fYQ3FTIRjcqTlsAqM8ahD
U+Z0edAZOdF/L4htade2PaEykGDRR4M9tkx55ktoEMuKyr4O4h62Q/FaEfm3ttuEDFxDwxCFyJq+
qXCWciCuIeiLtZXxlToOBLvYH28d5LzeObsoEV8B+hwhwa1LCK1r2/Hbjc8zr9Bq4n1+T0yms67B
uaatcfRYqOL6Cybd4Nn9D8bOYzl2Jcuyv9JWc2QBDt1WnYPQiowIBtXlBEYJrRzKga/vBWZWV74a
tNXg0V5cBlUE4O7nnL3XFvJIMxc34UzwjtBVJbY8D47Ymhm3DkME8tymWyPNeI0Z7Rn+JTg0G0lV
8hNrEq1eE99Z/rhPSmeV0SsCy6Thlm27J9M4pEr/A7b4SAMq3iLp3Pp9T9R3PKF0zro5l5iKrvmE
lXZ1u/xNdjN/LYKETLoCTxB4idKXhCJ1Y7ogSRG7ObDKCTapUAUEaOF603thKCTXI823ZQVoE5pZ
SnKJgU4yy9tF4UDMpePZslUN3YIpKnNW2bwRM50uUg9BShODUa85wfZZ9hPnXNGe3z9ozXSXsxl/
4bIGv241997kfA7MXOgUT/hawuTqNd5dBjwTI7iN0GLFcLRfjKQwb0FZXxQ/TgThh5cPxS6RJjM2
+jcw74uVsIbnANb4ckw+PZTRYIWQIzv+nelm+EKcP6Hn31sN+1joBuW+r2gKIDZumQxJT42b0U+O
VhPe+sQAk+HGl2RIN1Fcg/RPHmrcUJvM6F8xJB7CiRF6QBIY51FubYGDAft7uNDJLABoOtDZi/7k
Xv4EGJTC2kf3HnTFlguPdeEshHyqAm/hWTiH0jBKYNFg5JFeu9UsBNqWPJnIi0lPze6joWoOssve
0iksiCaP3EU+ADRr4BQSsHBPw+CdMK4nKyH0JZgI7djVk3/Qh+A79bm0EqzXRrXV7e5Vz1I29wRl
OtjVNcFolz6wvlyteiQRYgsNclk5CErwvU3LLHRguSPxg0azZ5yt1lk33JPOUJHKs4oa/qEFKJYy
7NqHKLrDEoIhvNVDrHcQsHJtB5ALzGbBoTlTEk6M727w4BqLXJBabyhAjj0ZbhnpJQWWtK3BVLn7
MmyZLCt3iIjPGzjWJ6G5gfZ3ZON7cmVorYcKHFbu/NG0ptrWrvXj44W2CZJDt6FyWgsGLRvmHA85
hRpmOd4SVTwkZg1Y07POKfPFjZmS1Wm6mr6aPCRXoaa/4Lpe6gQLRDWE9gZ+nl5iarYcgYhMsm7r
CM+NmuazC59sZUhrRcHHa6HiBZqCnW7rz05bf7VFgA03JoovHXaI1fRl6tfHTjdupPtdCZ452tXE
XA3BtFaoC2E5PsdGHa6nmWyxVD12kpwac3yeEnLtpdFuhT2Qb+YSjE0MNc/DB48sZFPZHTdd0h59
M7RYH7utVxrlytpMVZYe9YSzggrHsz4Mj308IUhPlLWMSMghK81qNghhjlrIOiDGRKC4h6Fdd+cS
Xe8ia0lU9cQz6upxAahlW+o98kyGTVzmmrmY8mrb5OkVpXG+FDXYHjhEuZt9ZKQlcEQK74KSIO2A
MZU7H2OyEJsEDgjp5iflQvUiO9ZG/roib+AB6NhCghF4ImryQU5rMXn+rq+Sm2aFrwWq4G0mq2tC
8lDj5D5vZfgxte9oS2BLuepF9ma5qCvnGU9bTL7uBMYS8OIy1zQqbCgNTl1y6VcRMLCJ9abj9LKC
5c6t5cfq8Pt/bhSCxGazWqqwlPhc6P3ELoP+XWeQqlbX+BaCqEiOLdfgsYheeiMe7xBF0sIPyQlI
c1BIkXC5NKcB9qvr39I00raKK35pcGC9uXEWHSbXJzRmmtgvu343QII6ZCEVWuVmYKYmSx0CYb+Y
8CY3VhtUp9rxAK+T17AWuR0eOshABGAV96NNUPqiaAfCxbkSXQ99CYhhvAKOY6Ir7HmeRcpNCoNt
jfWcLLapNy8MCcqdhKK5wAPtrfHQvsYIXZkANOmlHupLUubDqXJJPhLSMqn1cZy0AsF8Fo+fqM6g
OTqNZMm0Q4ADWLckSXQjSDVKHlq6HfGTDf2Tuzgy7lVDDhpeSetI6MFLaCTypJgjHkINWw+vUrhm
gPs8ODpeDd8YrvS41NXK9EfZ6s0q6Gf/XgCci7g2AiMnZAg6ORyWntxN9k2fVMHdSWoGvStdbxlj
uWZ0nxEPs4MD9p0gaT4zBBCYa3Jgn4l7Bjo8HQ2yJ46//xcHEGzVmL0O6O1X2kT6lGuGxREWnqTA
p5OmjKk8GY3DrRGFZJwaGpOTEfb6mHn3Yv7QqhHRj586qPR0TkeOMa5+2XBViMR7keeDzzaodx1H
q/grFzH+cb7/BkLT60Cv4+QBBgRt5REk5prmUQnmV7TV0UwF8R6hVHTV427GfCTrso3THeXWY2HF
H05JLpJIMzJxKlHejNYiW1kDmsQOXJ5zXhs/KWZULDXk5MdbPyQuBrjadajTbUqV+1z4Ftj+Wupr
jB/ibZiYPE5Wz+wL2xDdKmdBG6vaEXDgMeOWi6lCNVAasPNdXdk7oYs3OyThMk76b8xz97nrwt2t
+KY2Oxn6CMO4ZgGBJNOYyL1ya3goVk2XvmzIg/TjP6i9mfaln01JxgqzbkFrSoMt1iuXyA7HWjVS
niUD98/JxxfZuN5PmwzaYcgK7RApg6zFqjTeHdjAXPSvnWlo+zHiqvL0lBHjIH4cLbuaFlMTSdDL
ko74tQX2+TP7Uaqqiammg8uk5UhPiXpipEMQSCo4VjhsjhwiULjBV+2XUWluPcTjLPp6Q2nkElKc
IeTR+y08xOCF40oyecjkUjoS0H+M56bptE0A2wIVtfXuA9PndEZySFN6/YkXAcw2XeXnzrL8nUA/
sjLbxrsgvTgS0F6ekzhkHJJbeA7KcY1+YM+8z7zivBZbYK84aifPvPbZ/VibsAq4nxdakBjHNjCC
bUD3b4XsxV1pAhmqTOiikKgICHw8dGnS7cpQk4+81AAx+pQcx6LYiT6xnzBHDTu/IHDp9yG2jmrX
pdmHBvSQ3DH/RnCKQe8FHYY1QUh6iEkefHCcNr8l+CnopnjG2kIqc4TqHRKYWPtX3eIr+sC7c0rh
X+NQ+WffIiF3/tzvB01DwIXRul4yCH8rmqy6NhNHFVwL96DhCVfSpyc0rW0ns/ehcK4QOc8R+YfL
SnOSnWbij3ewSq+jioWjSCQ+iQiZfgoY1CBM+X4wSIgMjQEl4nino94/lG1urZED2cxThvFe1O4r
hu2XmHkqcUF/vDSLblWDVC3zkJu5JtQAxwHAjfhsY+he8vD7gejcscjffZLDrmFhOluEMXywvfKZ
mMW7IZbyA9wxqsYq8tfVVFKPkxme1R5rAaPF7eTo3pGQBmznjKsTX3YXinmfQORjSPl6MV2DnaIc
IYeDFqg7MLFhTlBwlneU/WGHX4d8lYVGAtmnjkZCFTW5xV7JxL2ZMDMEi3Ay1bxIY2Ekt7gKRkgu
UXpzPYQgGOrybScMqu7INFaYPJxjzOlUA1q+zhmjElIwnoJuLK94QmgFEqvkovyqCLpvYzSdBTJq
Cq1DQe9ilaUAUlTm3KObQl+XkPrmkPzMHbfRG4F+LQdd20Epxijj+z5qprh/7okYrJsiX1t53OIu
rR4UxFEQ6lRALB1MUJdhR7N+praWJVcUQGuCbUBiaSlhu8gAUDcT7KrbGx0zCu68B1ebzlNmHc2k
2qUJd2yIaI4CDaINzFQkcPAb9Jw8meZ5cjMG2qk/H+CapTUk/rIrRbHO+kdVk9kSZ8YtGAgxERTF
C9iN/S530x3epxCqNjIunu2wYjX11uqBndfiO2gS/Z5QE2aF8t3X4ZGwtVI8T9alSqaZg59dk7r5
ciDak56sZct87Bmo01tNsgz5C7HWm2bYCLht1xnHjRCP2MXp03ZHyEY6TUnmU+RUkNbHGQDQag+O
fjAepgR+omUzhB7GUm5nX1HL9xtFiKfALrlgK5TpsaTMo3e+bjhsrAWMBHqFLhmbnPlA+iNBJjE1
W3HrXQpacaQHExICnoIE4xSlUquiXdNb9w0OhxBbrilOY1Tds5AsSNdYI20bVxVhuD24xY0VBmC9
GWsuctmD6UDjRJWi6espbbUF7QvAS/p4k2w2pE69U5/JZatzuNHYqJeDNUWo4+j5VwgH+Vtrf5VF
ucSMUZX7DpX6QyzqS57nM5nUOaGvns/3FRh0ZPkNR9e7uWKTDaUcBqtFGLsTo1H01NyPfqCaJZB/
9hAc+Z1YB9Y+LyTjd+F4m6Bm9j6qU2AkZzuzH2nmEWiUcWjzTTyClffOuMDbB615Lzwl9lbpnzWs
ZVXmRTu6SfDLcv1jMuUfXl/wybKLtxZpG2XYTqfIupjCQ683Lwmd2b9wUkQxgom68sedQJe7JRBa
rbRBffZm0uwbPRpBqTF+YqLMHe6ffEpzvNHFOvANg4E1x38i0JGhu9qhFom56KbKX2mueSWIlFhs
Py13PfjEqC8h9fi2tSZ2LUr6mkoQYgtVWQJpbSJZbFuqYtcFK9wTgey761SO734P9VNzc/7gdVI9
YViawaIGgM+6q9HElN5ujKIfD2BV6FjOuS9Utg+ZFhPXDfx4MkrMio14hJjjAtBZ5qHLgV+rtwT0
qlU0OjTtqzdV6EzURPWlN7RvdTapjQUjgv6oXt+jXrR192Iy2182aFqWqvepbNrKWDWuQDRSTUfR
DWrvecmePv0X2CoqagftehuNO8d6V7FWHLquP01Wt8iK2b0xd+HH5ODMghBbT1FSUV2vioDys5vm
2BrHuujInOJwTHZI/BkekNIMvGknOoD4oaYeNFnLjZVDvpF0xUnnpkv3Meg0IbvSI+9jqGk1+uMj
Ndsr+oPN1Jb50Ss5+eIIfhbM3LZZQPeoMMBqEX79UrHHr9PUZAib4oZDtPOGXOODzOcVTLEzJ2GU
VcLmjK3HDx4dIG4O68Ip+mLRktP02N6T+uAtmnRO/wjHYxUy7UkiA0Fx89rq3Wtk2/6eCdla190H
/jt5DG4J/P5uIsgBrKHtIukwxOhA1wWoKQ01op/GX6JTb31DQN18CFXci35BHzOjec8tnu9FztzO
nlNHmTrdRxO1nBX2REs63YMFaY2eRj/n06mN5cbHQLV/VEbfAzMInZNom3Xq2xnxVOnMZcf2iW7K
l0Ef0Uin7zoHBOCODcd0xh/MPnGKtIv4AQXnQhT6V5S+DezXywnCga9mlegEFyu6TzjzpUp7ddQX
JLH7qsL00XYcFINKnscype9a2ag2CN0NufMTYuJQStLV6JKBzm/KC5Flb4bePCmswUvXwWJF/uW7
lnjkQ5kERSU0I/xpIKUopFkoIgoIvzuqhKTFqI1PockhLBxT8mOmce2yCjD1wWBj6sGp7LrNUEJ4
hf5aC1zzcUf5j9qWC158sHx8ddn0opsh/rTmAQbvZIhbRlcA87W4mPrkrMPOm9apjntu9HaWSxiA
JT1CljBmxoN/cwwOkE4THp0EvVJi9+3G6epT3wWHNitJwEuaH85dr2NBx7g3lM3Wx1aRx49MTM5d
WBBupjg5WWCgOs3dRCRWLxXYyrVyyfTMbYeWrR2gqGz2Q4sqfqJNtSzGdI+qL9hyXy4JJSMkuWNG
ZVuMQ0FoUdHQGLMIttgXZcJiJCxwcgEz9oIpao3MBepfhh/M+Wb5Wf3EA7oQiREAib21KiPxWgU5
p7jwzjGaNzothI8vMeK3qyHUP1ApbZDqcD9Jl+Mj7wEncetaSfNWj+VS9/O3xCdZCnactRikeh34
JTWdizou9g5/NsP3qX8gQyT3Au8jCjBHpcTw3Q0hBXgSj9WJbmfX9+NNixzvZheWj5sOoWIU8zCA
7bxDI0znaH4I8NdC14W5dn5EIq/7EGKVhHG0rOyyexJca49eflcxmiB5eNx2qTAfY37UE+m1y6yw
k9vvIywg28EsIzaciqJGpMXl90MoCvSbaXBEvlFcLDybl+amZAifuaC1O9nlva+l5f18mDUoZvnE
NHmEJ/NvQd0yZ+8yzlGxco+mmXjH3/8Lk4nKt24d91jOH9xmomdTSMoTM+Mc9fuk38/8Puf3oYvR
yQFQfZxmGpoeVfoxCvCU5Hl29/tPv/9HKBdD8d/H3mAwViNVGjaz/c/n/OPT//U1ugdorrIMe/P7
nBqO6D+/2ph/SltCXM+IIP3Pn/H7LKeguDYD1vL5j0xCLAARdqL5QTfTXGnr2GRN0k9otdilUmVG
qQ2IgnWuBldl6hKhkbzBGNnVSRy9mhws96HRS7ZjnmU5pb7UJi/G1cxnXUilqeXyfoXRPVeEZD9x
zENUKUj4nVQLFRdsQ4a5tVC2qIyjVAOcb1n7Rx29Q0FwwdIQ0MlVanHOb2Pvm2BMZ51X9bDvQIIE
Y18sYDokmyis5Kr3cw+JQaQd+sQKWKOj/oDSBDMh/nPfZUSK7WVl+3TmRDCutchSJ1Lv8fI1PMjJ
JYeMv2bYTEcG6A8x7719kBoUMtJbwT3QEdijrCm9OV5SlwfB9oXv80+Y0QkWHlZPBnyH3w+mGkrI
PEyDdrE9QDPlE3ZLlg0l3laBBmHAHr/1Wo0mARfI1sqCfd6SyYEWN4PwwUL72ibPHlMuEDPZDvEQ
EgAJHM8M3A9rAucFuza7L+kBb2tn+kN2XTLPnCLKh1PWazgOTDgL+IogVqZWADaDIF2dF611QcLL
eBbTDT+2P3ykKX0xSdaDT7I9EWxDwrqcoZJg2XOPBI8QWl1zlaPRe6zS8KDMFqN5Xx/6wf5RE7hK
5WCxzIOVO0M/mzSArYrwkBCJj3TKH0lnypdd6h+ymrNZ3t3xZp5E3n9pmr0KFHFfQBMmzzmQTg43
qNJ/gLJgcIjEdex+JgITFwLhw1rp4UdfQzTTTfUgmpsmDQI44gltr9Wsg/Hdxjew0pR77Rz3hwnj
woLPwHCW1xMDK6R1c1wPCSxwkYrzQGNh1RBPt8yweiyncnjKEa/E0SmUJzTBT0YZzMH0XDFdH+45
qzlYB7MCJfVd3/G6uGO8d9S5rq2Pro9XrD3D3ohoLOe2D3SCUorW+bNhlWeTV22RTCbgdBW8MnoF
yVUG+1HTyUFM9fYAXPdSc5BQgdYeS6ZdTR3bhzho0MC7a5N5I28vIPkCBC6Mrtzr0ADOofSKAq+o
aRR3U3oLffZsxt9QySqB8T5HhGc2pDvLXBGqEqX9hv7xhbem3Q0Oh840LVYGksh1nLQBJ3BxQKyi
0edW1ovj0urVWpMou9jamfzUOtU2IKdXRT+g9vGNkvv0kpXIhVqoCNhIDNZOxfZh1uBj1Xz1NTUJ
OjrZ7ajTlphnmoUiHmYVdOpYjfJVDiQGpYR7L3uCcHRD32s+Da+SjaDkZQsZvIStwn+lq/LMBm43
ZUl33cvwThp7/DBb+IoI+tqz58/yGZeo7FEuHJVxVxX2tFFe8xMz2CWGIUL5G0ZPPj0/vy1WPmvQ
ilEZfb2PmqKfPgVi0W4wfiQM3WMGu5+VC1aBvUio7ABhzpUaKIEWlYhbwUzMJGirybD3dh88jlPv
H0PrXHHZGyX8F3OEizrM2PiR2MzUz9ylWYyg8J29Rndq5w8ZFrCtO0U7FPknfWL6yT2PuXEqVwm2
k5WS2QrTHnQU0s9CHFATDpkBuADxiAT3/aK9/v1T/e/wu7z8A+LV/P0/ePxZ8tLSp2n/28O/P5bk
Hub/MX/N/3vOX7/i73fxpyyb8qf9/z5r+13ev+ffzX9/0l++Mz/9n7/d6r19/8sD4rXwlF27bwlq
vSHJ4Pe34O+Yn/k//eT/+v6fgNsNCyrYv//r9//n181/wP/5t1P88S3/ym3//Yp/cNs1928A0Q0d
CiQnKcPV4aUN300LnB3+OkZZm3+1bcfEBw6L8Z/gdu9vtm24wLJN1xKOa7t8qim7melu/c20HQuk
u+PixUWW7/3bf/5qf3kL/+st/VdOOr3WvwLbbBc2pW/rYHN1hzm97cwwvn8hQma48UTMgBJdvnho
XFhx4ZBj31CzsqI0idvgN8W0grtk0L1PTK4+2X4sLIYwujXKaQhziBGWZf/WxQz5LUGO5RRN27gQ
JR2wDKY6pQGJBYTRJbLH+Y7JnTjJE6ywb9aId+g9pHiG7s1JpkM0SzVwEWTY/sY/6Br1bYXkNkyJ
nrgsaPEA84m7N6xTYcy6DOCI7Hg9vpBZyI472Vj24v4NPGhrmvqKYoDZ9IiBIdZPiZu/dHG4MYma
cYWBq91mM2shRfcVGdSir8RmYg4Qjwyaehch5LAgyvqtc2j+my0Lg+h2GI6vZad9K7/+cBmj5DqB
2p5iB0ZGvIid+44/fpZq0eTAhQCv5EQuOIMZLd7jUogOsRiftWgYV5EHjd10opeAif++NT5NCxd3
XvfMfyWUG0Bn2ZMojCeySwCaGDajm8qmFyBuJYloDCkwU7TyjareWEhDvPekXJpMH5QIWBNLvrlB
m9P3Q7lI0buPmWktqibfebP+ZMAMCtXmOaQpWOk19uKRvkqWfyHQaID31bytbX1siQTmNA5Ex4G9
WqWuvmpMSKomZuA632Hp2YOnfdOIy2vDARFnvTUynF4uZuAmvFptfO7wQWY+AmiZBwmeEo4YbyH7
AB09A5/XwkPZUaXJjh4MrQpRbEKl8DiB1SB4Jtg13ng00/FmulxYKXOvhZTMA4ywJntaTSejgAiT
2Ix8Blz8taJ6LaR56bZNWT2SecLZjW+VGOYrQsBDlp2UzYhciqZYJmmVAdMmLKzg4ilmYoZfABjL
wW44XC9UEGU69Qv02mgmdO6MEHqe3YPf8WW4sgztTbXYa2vzWjd0gPyA4f0AE9MtwjU+hwUpXZyl
wCZMZbeB/PxN1KFt0Car2l0V0RpUtIxFJGymeOZOJOFVE5AGKtpDC3rH0yLGnGqmJxZ8dzHBVV73
BapX+r455pKlP4zuksnAIlTdGbf7xR8KrkE3gNha5feGxrwj16tV6z05tfaGghV7k0dQMByNx7ug
ngY4KB6sC2uF2/8ogL9CGXHfSz08R5H5XHbZN9bNbgmFFyUTLlkvTr+UlTVrXE0/ZVyf6ix8Hri4
iCr1l1oEGSUZyfDE4EXTOc3fek61zGgWNX5BDbjgGhLrmo7kQOhSf7N8vmDQCPROHIrCgRGoFjr4
s2yFWyt6gsXjbmrLeZwY2wKrb/AbMQXfDEP4lU+FQl0VBHSYs5VbNEeZyrPrZjsHjzhVcbOShIfj
uCIcF/U7BiqQa41CbBQCISy0DvdZaSAKIDIXtS+3JJHvcGDSFkdg3Ng3LvuDnkd7V5NPul8dhrHe
1ciaVzYq9eWY9bdE0uj2knAePB69NOQb1MgchBdx1pnplke7KJ7aLjIXnkqf0MjcotS8eIb3CZKR
vCzHpy0ePsyf7JucIzyzTqI8yYkPXyKjeSWp/FwmyF8Qha9xBDOqFNoAKbO/2Q2jaWlIQCA5zFgr
XzboaZ3ASheu7Z36NCP4GW2obpgQ+CTzq8peDR5dsJzMpzySG6UrklyD6o9vNeUmCGd2NGWrxwiq
Y7axzOiNmCNjvADgx6azVp5JNFmXPjsE3pGDqa9BUr1MoykxAvVvLhSNZTR2+AtNZIW+u/XhDyJS
S2CmRujK+2lTkN61kXNDwiWQx6aDkQ35KRnIKK4MdwHX9KHr0JhownvVAknyGidTSAJm39yssJqW
UmOy6WvxjbCH0yjFqRA4npy5zR10F6URvhW34htRxo5gpJMM+7WbzaoP/w/NVRA7OoXCiUmws8pz
OphKS0kW6K1Hkfu7MDIVodXjrR11DHIDVVjRHlFZwdp1dxHnrMa2bo3hxYwJzU2txne9bO1da0+f
qJoAWw5n6ck3rTQueWC+uoENipClzR65q/NAybUT/MjAhokzwwLRtbvYXgmPgt5bScaamv4OmOuc
BNzYeAvNTafKZhMxsZ4FQfdWUdBnIcPQqT2YwE10KetHmV0pEY9Of64Zry38PHgfR4LuVMk2NkQk
DANZUI0+AiQO/rT05KtC566JXDpN7k7vqLm5SC4Fhf5YECUg+8OAE5g0zmLVK7lFGZrTssRCPPQJ
BArjghuDSz7rAAgKsZFleRWxYH/tb/0k7mKtQiXWuHsm6IJdDHej5qJnjnpzNRHDvGCZWDV2SKil
27/7phvdnKLbp5KDviq+XGFToekFFPzi26hHA4u991hiEqXzxQsqS/Mi7eTNnZNaNZ3rzVVQjvVm
w9DuvuE6pz8kyFHrTcFbG79hxUHBgxslRx/ieiw2Wr0vcu2WZaAsYRrfW1bo7ZJerSxBr14iCRLi
jmMGFEQ0Eg6IvcDDd6ikfSMfk4IvPBt2f5v64E7lJLm1hT4xk64ehy0g0gajdKlToxCbLShfkSGe
yjA/O5y317HQ6qMXGt/xNH03DX6ZHrcHly2oS8qqWr9NXcqeZfAKGyTIymIc1kg1GJrTwewqIn1j
QUmmpzClRkAA7S4PCT5MR6RTTfiTxZa2wxtBFBvRUV3JoD2nUvNzosh0EF5mMa2Q5vWrWRRlguUY
nOxc5PImbdZ4AwHxUO0c5Myreo4kSJIDoO9nFHjPQNahn3T61yywdyg0GAVQSMUxPQWuuY4ot0XN
3hjYrAet/uySjM2pyNmLFDG/n+TYHEiBoTe71DsxJ3QWT6lFaOXgFU/G0GBQKjmvlL13ZYU4K1LW
wZDF6bZHw8C7PjWIOG3csvmpAVTCikrV1EvgrhOavGrMZlU81FuUYRUFvfoKQi/euLZ49jwU7i6x
4hXixtjRqgUmgVcrxBxA7PzRsJBsOm5NJ2R0Pqqypkws04cawcqiLj/gm69I40jXgcOLOIpZ1Osm
uBX018JJd5FDT033umMcGo+tlmIEMC8u97v0x3MYD9YD6q+l76hndF+cMmN82z7nADEFOqxLdeRK
/HQSJnxDE6/J/3iZ9w0610eCzAFIzMKe7FxLGEhhr+80C+ufTI3Xoswxvvt3g0TuhpNpKT0OC93A
Mu7L/CEabG3ljN1rPTgd/SMa74oZYctQOC+yGzoNTk0toKcB8GOQ7lRKe63y6p0G6vv3LaFqhx0I
VojzYOjBPnLm26V04heRNF8Y17d2RaejZzUMDN2+7yMuAG0Q30ORnILKpvf5ISr72+05CaWTk4MQ
OzaFw+DK3PRWZC29kdKZlAdj4erREy3cPz0xC8w8Ozx19jbWkz/ouraUScHC2VsilE9+uRqIpQcT
2O4Hmdjbdkzx5uQruqsINfX4kKj+mAXhQwTplAGzVBgtCnQ4hDlOVkKLQ3tAiEyIymgfuAK4Xqjz
SQA9gWQ8VBhsUYfjJGK0rQMiYdAFeuZE2bE0e3s49lX9IcfmTfVxt4taxmxxgtAplISiuC9UPMvR
r3C5c6wibJzUPTYS8nRmXJGx1afWv6uCu0IYp5jDOFG3hJSmiw4sHi8KmcNpcjAqTgthEnK9TZmz
aZNoHeJp1mx+s3pqUYCy9KeG/xm6mAji9lIJk8kW56tGKZsZB+9rkTMibAwbUR+x2wTfJlDicou7
b+j9P5XGLkK6K50K0z0g7+uHW2nb4wLx99HQorNBgozWHVrJm946yBLNIv+qxQHG/a4HN2kI8e2K
7uiAV+m0y9SV+7T1aD01KSOcajF0MSWHgW3VANXfPbmx/wTCsljiPNt0hUANW3Hwm5tNDYcDDOLp
olLxiw0Ax3efubtAygnztR+NlwkoaZJRtDhkgU+fqAkJlZdbs8bFGACMc/p8o9H60QcFhVHrt6az
M/LGW3Vu/TpoaydvL+UURjic8g8dJsWys+n8eC4aRxf8h8Uikk0cSKjCnuYfJK3uVcubpwig+qK0
HiO7emqD9ON3De6t8SJG8dTh1ban0KPYzPeOyY+WovfIWGSnqAjiljJ4JrHw4ozuafpTqvw8sSUn
3XDJch++jvEa1AGH0HKCFVGWDzXWngmxmodxk1STu87jlAdn+zUng913D21VRQfhsU3khbWj9CnQ
ycXWCqsvFrYCx2oOhgWgCC1ylq+OE156TbvOvvNRKi1iDUrm5K/sqvyRGtMym1VT0nulV4XzpovZ
28dLaPmfTV09eaG8wWse14n6cSx7WiuDNJakTDhK4VTFI3ybnG5YdMVHO4ZfzB/xzwvvOw/1OzC+
u3wo9Z1SqN7jOsQ6hvU+LZisArPyNAQxxANRSmZiq5SzCET3aojkQTfZhlJOaSGLVKJuYcxIDW89
ewCasK0d12D1+c0AiOp3OueaJarqt8Iu0yWkXO2uwjuGM1Zuy7Z66pMIHtQQrpKsQA6d51+NgxMJ
wfecHuNkzBjdN/NoMRbM/JV896r8w67qQ2qrR5KfNuks2wACOrCZzDLfeT6GRVyLjFtqi2FBkuRF
t7tbi55y6uinV3bHPmbF5S4xPjTbvkSA+YDwcYVS0YmFFYeI72Fc8wZ15vCGKB49S65t3X7jBdxm
eTan75oy2CdVgNULIIhb5cFdnOPCdTi02w0vgMHsaWsq63mwUZdVw2Qj9og2yuQ9hnYVrctaPWUU
amcaoLuihrFjpc42a8n/nIqm37ggu1pPvVNsDChX+rsQLFErPiXBEKjLNMxd4f0Qlxc8Tcm5YeRe
tyS5+mi0Qp494ChnBgP0T+m1tbRr+tyi36cBmdWRlRMdIqKvmriWEvMQee5ov2IcB2032NfOcu4K
BBO7MsdZkqPUWMgw+/KxDyIr9xZydNwD0EwO21hLvANGiWVCXNNi0uKzGcy/qlffSR0ZuH/hbDxt
rWFw9oZHaPdXjlMSZlz1pKdIUE1c3wpTD6mzB2HYqzAX7NNhcUC6DaspDUlXysRzitx7GuBtlkpW
vC0+A4sJuY42RPvIRI3MCkkX311ZCW6ULDtYzvjmaWHz5gFlMNxxpZVFfueAUwbI037IKdwrB6OR
IqF6ItsPp1wDG5uBRZn/X/bOZDdyZU3S71J7XrhzcDoXvYl5UEghhabUhkilMjnPM5++Purcuqdu
AQV07xs4R8iQQplSBAd3+80+Kwi8F3+kd4P1fw2U/2phfthUwn0gcPDEusdNHGNHf4XAqztb1zEq
H4e+fg11YBzhND80ccB+GWuSm9EwkVDejoOYw31gtcMrQwaCNZFfsZSK/E3W07Zi+D11ulaxTyeq
GPwiXJj1OeO2ClyAOXW8XVi8QlBSgxk8TXn9hyIEpxQQ1RXD8rnahljJ16je9GLr6kibRL+xg5+k
Op9dWb4kVfRSW/T31QNFtsv9rMie7KFjnh0W9IuIGxMOloBsx1r6BRvs1T58c2SL6mdQSn9HP/mT
SKBs1YYTE8MjG9DKR0HGhaocDDkEcIuDnq9TCjshn1pnU4vUWtkNPhINix5bifvLkBPl2DMXdd04
XwPZO2Mc9qwuRO7dsr69K9rimlfQTFQ6H2afl6se810Wtw+TxKgHI3NiKHdVeoQoiRffmG0cYdUv
F543HKTZR49hjuWYzTMYcxZ+cGNKGaHQNBA4O4/bBYGXfT41u7mZ3c2ys7U8jDH2T98snKOfxD81
SVeg7+3cvSpoc4cqYBkmPf8yVNJY9ShnoVXTl2Abr1YONckIkEN8z9wksfk6D9zx6yrejUtdMaGk
YiNivSGH+qRcu2Ad7jzNs8SgXDkXa6nXZaNcTg5FgE2zYgSyaq1hL7T5y5ysa+qVz0aeTWvW6a9p
b56UthitpW+mbAPKtgUkEZdOd1KBztK7EJOycTrui157atvZXcd+icqbviybTFCeFHF3BU0fHX0C
QIGCDSVsO6YPwxZRzV1nIXSViXbhTVKMB502+aZBZd7OinGNggse99fSBZA2q/hUhmrm0hNykZwX
/WYWrwGw0lVt3Y3EPrckhoDJj/an6AZ3XYLYjmj6ulq4DI50Ee1pXP6shxy4Lo3GTkb/V+S48i1q
VlqQgyE4MO4gVa0LaXkvk8yT1VCQHh75t7cJEnAdSDr3smtf0PpF/J6BlYrXvXkdHTxxsJIPo6JT
q7aRimJZn0JldHsvzB+LQP2m6gUogKor/FL3DS1UxwZ9bqUHcDCtOkt0sQ3IkWsIiZip43zXsc+F
XrGujyLL9mFW+gcHJw3nODGPoMyYNy3JzyR+7Z0LdUVXLx3fPbk4os1g7yc4djtl3gvar9e2ErQm
k/LvyLrufAk+OZefJbS2tRNgCEKJ8dcGV6ltJLGRtjezgfrfSKQZO2xXQ5r0+07R8tb2M4dmRAKJ
ubK9n93qsvwvDXY5mrTlQVXWfkoF5K+pu2KE57bVPrSAiix7fq381NxWcXAglf1mmcMu6zkQkokz
NxuGtW/wC7FXgeUUfnWh+0wOMY9jbn+ZS67EZ5cLkq0RRc575f/gbHtRoH5I6h4g2VoAIDfJoqK0
dKG7qfT2AFeRsqmynOanuFFyz9vQK2s7iOWaZV+ZzOLCK1BPC/K5eVEcgkI82m5ekBUbz3EKOcLT
9xIS9KrE9rfO53QmLQvymy3g+gJ83F1Jg8tPDB51gxWqXVUgWrDvNaW5bnymE468I9YL08XYTtH4
GGbueUihg+a8l6YBsC+cvR/23CPpRx9WXLVbHMbHpi5eOXtw2genAjLv2q2bfR/Ujwa5eV81Czon
uXMaLvN+zyo+5GBuUtry6opCUTs9evjcCJ+A27Kr7paEIj07c2GR4KsfeszWB8vruZoB9HaLUu2C
FsE6Z0JPiKNad9P4KeK7vkZr0w2a+1xl79idHSyq+ZsaMgotcYslzqchUsyhlUmJuLdNXazHYVU/
CG5Cq7mJXkM/+53Z0j4Is7mPRqk4stMLPhZQXR5WKlqyEkbp7QrNiSB2w3sfVEOxbhtx0cIsmSaU
6DUgMbTVOmxhFLbcnjUwy6HWXoKVYjK3cmLzkJv2p+HqVWh3DyUBvcCX9qbTzlNrORzupuSuwZxr
5QC1hFaXOms5Judh5t4n6vKkSrr5PGI761qF0RkjzT76XTTVrU8F0wv80yvwAWutGIK5X65n++zX
GvAR83tvZqeu4FfwQmozPiDfEtdvjnYkf331RfzilMO1reSVS8eCVxJPIoR00+UVOpLTraWRfohK
X6rOKddFOx7MhqW4ZWQXOt/+0MqxntyeOIQkMBEzm0hUus3jd1C+1joJp3SbygZrHkwjKM/6ZE5k
bjtqMcypuhg9EnI1j9NBEoZak3rHmx+9wWwMTkPNE6nLOAX4O+h/ApOAFXllYDV04u6r7Z4IIf+2
Oi5HwUzVlj9mr3nuT0dVMU5WAG9DnT4ifH1gXmOjTgpgO6A2dl39EVdsfqjEcfZDy9cAb95hI3mQ
cprR5LhiD+6RAKS3GXoWBhlZO14+tR668QsuKGq8apkpwdwyubltmDSxoKKKxXWqZj1Tcuik8ZdR
M6hH/8pWCfVRbRttSqM79k5AQwnd6uyesiMiznSkYihet156VnbGtCZqzoYbV4eI+qJwdq5Ww38A
fct2uEgnf5jGwlnZcBEKWR6AslfbYeyAm2A5dZX1Kx5YqCSgQeaFZVe5nH1ThmfFmco3JNtjhFq4
R5j/gz90QGE2KLmAaUqyvuu3cTtQHiHbHxoPCVAfWtcw8D+0dLyxO7z5uhy27VqYWGKw4dfyyMSG
tT1eOo0MdZimr0pGH6GT5gQx3IMi7rGnQJeNdIltIx2R/YsfkFZvvGxc8QOKdR0Xrr7X/fQyp4Rk
iNiBme8tp1uwG2LS2NzEi8EBnE7ZSWb6/p4oP0gOv3kQwcEWvkCLKP6E80UUob4TmTY4xOC6oRLu
/BjxJ/M5KDV3w8YNMT/GwA/1AG+mdez3TCUTCTdCMYbZg9sxHkTZcEcN56989HfKsZK91+XZJrRz
96gUZpw0C1gUsks5heAVU0B6GeeWDVjKZiKxx48T4xZh+Vf70wzQon0vGZV4SmzCbD4xMbeZd+UC
OjoOeKsgn9ExAF4NMeyHVlQs19rPTIFC0CPaQINd22GMI8OtEl20Ez29GMzTfvT0PhIBqV4m2Bk9
GBcOgH04GOO9tNlnt+30KmrN4seY9nM7wSyYbpOjf0dNHeyH6hDYLHSZU+SrtOPGLtGVo6yPdvFy
ypMLZez/Sq5gNWDp4GSC+z5N0t3IkuyFH/yc2lrtVeCaG3DPVC2OZrKpNNJkaYtjn3fPY+P9MmqD
XPEU3Qa5IjkTb+uuOFA6cMoW3bQwaS3JAou9U5T+EfAWt6Xbv9cxs9uySj/iPHyGeLNNS0TYGDnq
jtWp0y/34WC655qREUbgsmRxLnFyv/cqQLEB3SNheYYG/i0LTgZo131qQ26l/X3j0YuynepjTo3G
1pjke1+4OL9DrmT4uueA0lAjEDuWjY0+cnmH+moMqIG1gYWle7KyOAXauMB2cNjGHiNM1wspdKAf
QtbtS2a17yjfhxr3kJOxtPTYYaEkRZDvFLkyqCyiLGHST7fKH34mGcddU3b7tslQHDluyOmePQd7
oG2y8zBj96vGEpzZ+jdnyAy9nW76LJOg/O3bmCV46BraTpMgesG6gXhJuiJ8yinsYEeAKSHQVEbX
vM8x15QAn1g/kn9yk4d2YAE/Wc9dVH301keuxI3Azy+rY1nMOghHI5cw/Lw6n5eANn/D6DUgLznN
R5LRvMdqTZZz1aM0bLdhqn5bmNXX9aL0yQAOwWKVx7IVAe2rLcXSqxnvs9zD01U279IA6ek70x0L
7+2U1s09xxlcsPcE1/DW6rTmmKyQQ0vxSknkplhIM4Zmwj38mYv+5s2EY2bHPVEtU7jksyTlq73T
niyQY3nvszWJ/H1XcOVgu7dkDXXqn4VmoRWNwZeaIdpST8sQkQoEi6saFlBWKbrYRXX/xFFzzkEc
Hmj75VRtmO6G+VfIfI4fBNANccl9l9XXvnbqNUjOdq2GpDsHRn4mqYK2SVl1avV3FjD0Z5v6ygr8
cT7ppc5Z3WW9y3prbrjrcSa/eLgAZheFW9Dh+puxoEeswEj67mRQDEnoTT3acnDvEtMg4jzZgp49
ytU7UO/ryozKvRd7F1GKkQ0G3I2uFNkLqETm3yq81XSKvrhpjworeMVDbrXSGZJnNpvJ8+T3P2fO
2DsTsPVzXPjFtvKMcmemXvIcqernRFM1Zpf+y+2L+vb9oSjnH40mwPL9qMWIf2g95mC5zRRNC/uF
C2xPP8qQXKRVq0cAel8hxTbc953uQKIGmcCBbDgQ2jovZXTgfqE+FiYGDbhQNjJ7nCMIV+Gd72F/
8XJ2ES0op1MWVvIOKO5dNnnpXTy1P4Yhb0+2j30nZlx9MFPus4XZukdeDLnGIVDdAhLfASXoV+ZJ
W+JMw772nGobO1jPAo9IVx5iq8a2hN2CeR7tk/6hFg2Plk+RPbauUjnHIjDVXUcq96/Pl2W7q0Qb
MFMNiwMM0PBJRABSLF8f5jrJ7r8fseaZYGcx2fFxQ+xsR3wxoJIXMTi3iLgdsw1u/zr3PVqvLJ/6
r4EsWiD0Np1DtWvyI8so+RZXJCx8xxsfgOH+xEBjATAX3WuvTJpOZlL+zOjokiD3fOpNN3tOXcHE
Xc0fMiDJEmRZczZnYEOVHVh7Cs1uXpv4HwSpMd1TSLqzWvAYWrPsQSQv6FCrfOaDWPp4Tfs6Uceu
iOpzGrJzSpH/GV8JChgzXeP4CdKjFUSCCgfrZxaQIzUnXXIgFuZO2iE3fzGfW4bpe98GP4vtud9q
2RyLiokqbQ7mvh9MUOplbx5Len12bgDD1AycPxOlzE0DP3wRqIhfoaeHJbZhYKbYVjXBKNsQD9Ao
j1lsobOUlnitZl5PM8XW6y799oLV202nF/qV648GNhVxr6/Ri+3r1Hj11dX+MxbT1bhgjUM9vEyC
xVrapNGuFKraNg99TdbO1HOEk+MtNrXxnPo98KQhexjSdx8rExNAr77kzDZPuKrWOLlcNgDwz/Ds
MuqdDN6V/pccu5ZvO+sUn6j2WCimyRYWErp9O+sHlBJ3b2Ln3DUWE5ugdKc7pek48CwL9UHG7cF1
gIrStYcnZzYk3KWQmA3l4PRoWumuSJkwaqPYTQ3JaZRy9nou1PnUb7ytSpipVcvcl8u7fWO4zw82
h0+BgR0i1pF5kB5+/iCLv9iatRjBWGMH5S3g8p3aubdHHN70ihn+VAnGY0E5ztRHYb8ZnHojVXjG
TSDpK08U6nXILMRAzgWYdR/4tXdtrIwuBsexN54IvKsRUTI1U4bFAggIeOI6tOO4Tf/csxc82Nky
hFB7x+zXxUisifAP7hoT4HNAH/gti/DyWT/HjtBKF8ECyQ2M2KDgWG3hvQc7oddx7We7Tps4ZkQE
dzcEC2/9zM1AsVubw0e1pLYix8YJ5AcvNN/5Jzx349XpZHfMakIyhRpuvEneFUkkuGDZIFTe3k84
bZ49g1JIpU6kYLigucHPMKDyB54F+fPAfMj9XHJgYin3ppZsPSDHU98WNWmd5NyHnDu2jqxNg/6M
pywJ97Ew2LSo9lGndnTXV/M7tgX14HfCg0cTmDvbrLkvUTZ5kn6BkCmrt79+EBtljSBfuWd0vk4o
n7pDfAnwymFdHqFM7row+qgbhoerUY3kQOIk2XXIJ/dtV6G4TJ/MMYwzpxremIQp/PIahDSHQMih
D2hgvIujAdAGIlaEzfNhdPUxwB5GYZkL9MEsuLS4XnqwJTtjR67KPjeeyqU8ru24RbnJvPO3SdAx
gWfZd5r0j3yOjWcFrMrBjWB7Ike8NRFSsv6znFjDWPMyc0t+JDH7dLg1/lnP1TPL6vFKTVWz+f4R
W4n1+v+7gv+vXMEOtcz/uyv48pMUffQf/3QKH7/+z3/I5Rv+MgVbzj88qTSOYBMniiVsWtr/MgVb
5j+Ua+HHlZ5j4e79lyPY8PARc2/3bOFoQoP86V+WYEO6/1ie+//gA16++99qmy1LSUtpKU1PSyXU
/+iFDya3cwPwkLSiknaxvKJ4NnTaH6x8tNYTDo1n1Iv+gY0k2jZfjBLOy7FewMeRcfn7Q+43xiVy
VM5lC+rW319gRWxc0BOosJMVDWCNgNweIFepxDjNAdkiSp7bwhneRW2rQ1P52fb7YVqhueWJrO4R
89SzCmPOxGx8D5MBc183Qz5ukvv/9l790yb9b7Zovbw5//6CaLzQAhe2sJCvXL28YP/NFl0wtrMs
Y2YkXxkvC6/vHPcwGCmDZqzNHPuE3Nie0oZBEV32j5VdC1JtYbchZTachjZ+QD7ANtpHxyHu3wqr
pEnTjX9XBrZVPwWwZdtUAHI7q7mZHZMh/bATA842+xaVi9vUNncFxmvMun+qhq1NWjOEhbtNcGXV
pwlLv5LxWjvPRw8ZEzqRxJMoHfLuFgOJKr0bSsgGiaV2KeTmdUbeso63FISzL8Kt5OFHIFrfrsZ+
JNRQeoRjWGx3QU+vkcLnB9bsPBpzenAYA6y9Mmu2sY16DzHtOJrhnlEk+ELk2NVUdc81BD0IZRfP
rLezp6c1zWDJHaGUeggZt9stMTM9UQcBbCCkBtXnF29pYJaF8emyUoRFfq4xgt9phlUE5DjoWFVs
sw4cSyRZmaO/7mk8jQkXs/Xlh2wchOCwpf9TGsFXV9s8G6jcloChKex3Gz2vrPHN1XGHs8HgPuJE
/oPyjV+w09ZqLn7GyYOIoY3EabC1nGRej+kDlrX7zpnuceDRNJNtuYJfpzYfd1EyweOSm84ydqAa
Xi2YKCgjXXjgJovWzoKUm+dKRPkpcFrC3hKL/NR1Rzfzb2VKlnIEfKs7ndwJdmslPSxr7DsSshWq
64j1fdNrOnhj95eEWmcsIwnVU47BEAzbo3ReBpqFFuMS+vTs+Nt8oCVv8FkkAW/baNi9qe9wM4H2
rU29Kq22h7vqX4IGXBVxWm9degVMuBFakA7dFdeDrTFE41H6/Hu5nYBSaM0ndzIeHIGJiOLyDk2r
nA6THd5bGfyU0sZZoJ7w5On1HMtXFz9U57OdGFAqTY4E3NnuIbcSGsTrJy9YpjItjuQ0cC6mK8SW
kRYCT1HSjWQ6xZq1qscF5Fx24VLBiImv62XPqKv+gTvxmCRorJjNW8eCoCWSR3eocIQmJTqgR5+8
VwAvGeJtTkb9RzUu8H8GK5PONrR8Ai6gUYcIPONfnF+kH3BeyzXW9/Yumh98tr80jc3TRjbWgz3L
hWmafiFvZIx7DZqHCpA2Efpc4D3ZFlReIGTzpOtDbhInYo/65UIhWrG9mI8a9n0/0TVne2cPtoAs
mwo4X9Whr3AYzZzoFlxoNvEDQCTvUoXh40CwajU70Qs4SyymHEw905fU8RIGe+WjGsodJpYwat/d
CAk5TM+TABU69s5h5Eq8TtrkJcjAj3amAMvKX+w4LP+LlsbvtILHWNLdinmjWZt7OxjFyTSM+85K
kNALSnrZVbLvK+5ADDaEomZ9wNn3KnGLzvxQF5p7bx0tYoGrSwJddL6NnrnyYSMEFL0l7K1ZqWHg
p5WJwV4LmYJ0nOvUd4u9e0xEhg2FiQhsZdMXf4aMVAm59EsddcyE9Y6/Kzilo8PYIOJ0H/AgRdJn
MZwEPyUbnlNtDr/AxFKLYTmP+YAbg7FetC60dFmeY+PbVtTSrSzGcuemCxAnPDs/yD6/pJBjz8Uo
rOUF+a+vqtwyN7NhEOpfnkyRiM0bEQGaysj00XPi+PR+BOXGTaviLjOD4s5Z/gRIwt4GDgRGYTU/
CmfKj/VAgI7oCb3ypYsj1f6saf0AYunteuO5DFruU+RMHyZrrh++/xTEiIdc51a2BKT9/am/P7h2
stGtoZjjQ1uVSXCvo6i9zD47b2Waz6Lhct9l1Ch+P8R7VGxnPxRgIvhqVQcQYS2AiDrHxgw75blo
svrC8n7xMZrPdewaTzbDGHMp9mv7Zl61oy82ZhwGuz4Sn6qnPwsNGh1pgfej8eWn7z/9/VAuoPqI
lDnACeblrB/WlqHIbKSEdAqjutUNh6CwsDXPDO4C6md+6zD4SLLefnU1tUJjk7UXy6X0TCXMUUTq
1QdiiSTqI5sbZjjfTyG4ccic60zp8s1vvXcNfOUPwzsnJeAZZV9mlIP9LHp9G4VT7EwCKmfa1xZ0
mWNsw4H2WoszBb48i2GbJOmXg6bfyuxPO4hfDfvv14zY77agnxqPIGW9TdqdMH2V+86fqGgLvY1d
Wr/mpobnoLBLJloINlXWsZ+4rgxs657AAfwOEt+4c1pSGmjHcGfM59AHBu3HZUHa1LG2dmvPlyA3
qKNwzXsFjvKomXTce3nVUS1rurfWQ76KCDl9sMEirkNJZTm+cDWsPsZPz2HiaGXd1+Si4hfz0t2V
0AuMzTKMjV9D3/yqRy99zKPJ3bWDa5zTlh2O6cINJtrrgRYT3X50EXZsGjh23B1mRvHqSgk1An1c
/OynzsIZOcsdu8gF02cCD7DAexKLdd4NxE+XcutfvJmAxaTZPJYRkCTYCzCHWt3sIhyBFF7b99om
W1ymeys/AiqmF7XghZIGk0Z2zMbJthaJfR5gzRWYwLoR+SYznHLXZoG+Dp0eNhQhJHtMs0AyyySi
ut0EwyUxNwQfWuXzdSYxtXPM0Lyfl7XKEJV/wsTA++CV1SZ8S4OSGf04kM8dJ0zqc5PJkzGRa03d
9DjHBMkznzR7Ctl8jWT9lsGlaqw4o/m4t8tTSI80DoYY6oy8a1gQPoXA0yqL0VBSvKCQlc/s2I+0
h4ncqMFftPfVOCAHj38cnb4YFksgwmDGuvPIXmVLN4aphnP4K6A1+gGrbAi9G9Os5/r2QfXlazlE
GFLg79BNcjJqu8bO4CcUqwARCOmF4qIEhmX0ivmIKWnNj24KM96rOtEriTF5O1Q2XhByBoNIjT1i
PaLKDCAgiu5zu4BgDbWvS7/0rJkm2817qgLNogKKg0nS9CY1dv5xsSaR+d415tzdT1nypnsSzIrg
QV4phj6mijne7zHGWA9EXX+24IgOsIDZCLBZTz3mq3Fb08sRMDkwRoOr8eMI0GXD5KR7DobJPoCa
fKK45OpRIYHnMeXakAU3mZIsykZvQqzhSJ2IMdwPF925FJdSaxsYNvkC5SyXxOEqRxZnhbbfEzX2
J1+HFLXm/htRjm7zvXgOLBTe7w99Cqu+LoNjan+WckalwaHx3ApNd04Mm0XoqDzxxr2VWZEB/YYN
Iytd3+EySY9Mye6Slver1BroSMOg3VIVnLyw6c7WbBJqcFIgOYP+EUxVQTGr392+P9BptIK0dR56
fL2Gldn36WDerF6hdxnWNXAyWCJzRnIfFaxMxvaauXZ1o5jV3YoxrTCSZMPTPJ2xHrePdNqusEvE
d0E2sSDjYn2v4vLTDo01g7/26gvhbMOs8zAFDSxbodKtMqtyH4vlg1Xl8y72GOGoiTsJ27D4wAE9
XPDEoo1phOCmi6ttkPY41eE7LswFDF3reqEwoJtGZ2chM7BUCN7DhdZgR8I5fn/VAOUQLUwHvdAd
JJiH72ephfzQLQyIQECDgK7r7PqFEOEvrIiooo6HSMn3A7iGW3fhStB2AN1igU8YC3Ui23YLg8Jc
PvH92fobUfH9rGrhVsiFYPH38xVqGW775el/Pacglu0NkDC+P/fXl7//5r+/h9I+QEXwNL4/ha5o
njWwjSBm4YUxxz2Xy4fvh7a14DkSvOQbJMRk/f2V7+dgQgXp8c8nwfn467u/2R8LBeT7lxSAQaaF
EOJ9w0K+P5ctBBENSuT7C+2NnujgWi2skXShjoTgRyjmy6/fH4yFTTIulBKGhnvKU5mIfRNMCCJ+
P+oXuonGrvaNO/GyC6pP/1wtJBQXJEoIGkUujJRooaUEIlgzsLQfvx/JhaliLHSV74d0BtpHtbBX
guW5fd9PN7BFycJnGfmHWYnCbOFMiTZ0HOlPMzhBTeyf3IXwEufwPCC+jKBfRo6GomR+nSxUGAke
pp5I/dfWrQAbEy78mDiw0acWpgwWh90YiM9+oc2kjK2Bz7jfEBqqaoDSlKH5jhmLOCIWqniJiQF/
hmHTwrKZFqgNOOFqAwaXKy7EmxbyTbEgcJwFhqP9BYuzAHKUDTKPRcOpW+A5LT+lWHA6cxIfcXah
jhK+o6OlOlaGZHpsQG2QbXZs8ZxvW8lUMu+A9YwSbE+Y3/sWE2ABzyePnvsF7xP7IA+ZrcFynsW7
t8ipCwwI4+PJ7aq7ZMEEuQswyIUc5C4IoRiWEI2K4QorMve2djj6Q6UPXKOH2py3btuqLd6zqxOR
n+kHcWvzk8CczF3niF39zYVlhCLxacM2ihfI0WRiG2xH/Kbwj0o4SNMCRBKQkYy2xoOywJJCqEkg
Cel6hqM0LUClwO/OlZMVBCMVQU+gS9i0/HMNhylIADIRuPj5vfSRcKAgKjQvCfQmvWCc+ngZbwM4
SRbEUxqQ6PbwN0noT/OCgTJY8nYLGKpaEFE+rCh3/EohR/U++50JiQiilE82V0CYGqyA3K38YeXi
a4ZAFV0nWeIw13SUhvUHztpmX0OsMiFXmRCsDEhWqqxfJNovIbYHR3a/TdfYtTXr9tYrQF3VP4Iy
PON/gjNugslyKsr54GaRMiNVyfIbZLx1rxa4VqY5YW0YS5BeuFAuCK5ygXEl8ZZMI1s1KF0+tK4g
GPAXwO+KgTAk8LzkAvaChRbvelhfrPhXEvYX/z/NsMC49XpHyubfZyhhCbSwKhCMVsKJDDUgsWlB
igUSuJjDih4/zLWCOkaSka5jOGSp6WALWdBk9cIow/DtwSwjxf0xq4jkSIVIIH014JsM3hicq7Xj
0mgUdTSLP4ODpd/UqDSZhD3Hbo/rqRjOHWrDLuuguEXgo1k/tM5WuuGfzPCwhORkNTpOw7LTq2ys
fqN2CVJ+NCBGLXx+Qvc/hIoulMuTK7NdhnEYtNdWArC/e4IPmb9l1YYG3WhfS/8rSJP3CENg3VQj
ycr0mGZuiPXwmewi2SxKOAxgFfyqlb9z6pkVmtGck0lj96Is3uzcdktQF1ee5kzKGvFptixvyxGT
53Qy2kJdxQRPCLwB5S44vcLEvHCU/pHkQIylc9hUBU4HhxkL3DImzeRhW8v8LYYtEZUaacrYl3Xy
qxQMPWgGUz1t56BNZhYj25Qgfj+LhzS5CmG2uzD7wTr3T8WwcwOv9Sn1D6E2gWB1VFnTO7DwqwVX
dPC5GB5fwmq+2doFFA39a8V2cG0TBV5PhpFuddLV+26q2YnZIMKt9oHCKhMFwLikbRDh0Tart6UP
wZrjl8XMsgHptKzcQ3VvH7RcOo1S9TVx+lFJAicTKW0Dwvlg5lVwToHqzpl16DJcTQ27n8kFGWgU
6s4pjDOVktT11a3cRBpLqduJq6S/aZ+P5R8ddBgTscPtyDexcK/4emC9DvxekoKFbZaaBueyJKs2
EOaVDVEIhyyVnQFAjTIqSlz3NSnq8DbY66iwPxhHytOQ6/AxiewHFwwvLlKNcGg2uLXs4rHO2PrN
RvOU5DOVTxPIBGNjZ/jURU2jS9nmxIIGElhLWYOZ4qlcJjh5Dc4zpplvHH5kTvZEFXnx5vXNXTfC
LtODehWpc+s91Mcu01tquml1RK5dj/lQ70OG+qznE1ppLZM5NBXPpnd1ELJ7N8SLYzHV9+w0QVwt
/1TxjHSCyS6rTX1LwJOa0nnGxcEGOS6epsGMNnRBpFt6Et6IqMCwgQ/qFWTJprk7ucosX00fu0pE
sTY1DZaa35l4ke+j5Uk71bj1Rpz7bR7dIz18NHxmZdCrsWHHH5GMaew9tqetNeQBR33KzZP+raHh
lO+Z7TYtPrRm4B45Jx6dgBYvbcNlNMPFslZhuh2NVwK4uP6kijdE6h+EUz0nIaVTSZAopLf5dWhu
yWhiJnW9fCdLc/FLzlhguH1U8ghtwbnYij3DlIS0zTMZZ6grccKy/FCs8OfQ3hhlZAKuI0c3VOZG
9gsLQSJtfXumUqM5+WWPulaKp1ipl6azNhmH8m7MsSBOgFd7m0SHifsZUpO6jI4b3mMYe54j+w0F
193X3WJAX1Jh2EjCFSohd/eOls6ZgAXn48PsNS+FlzI8pcaTK2a7wmZCew/4I68aD2GOIctwBcVL
MQXGCWHsZP60ZpAOuByORmdl+4lW5Z2MRq7CaHaB1oLLWkgFIBPcQabXRpEAB8YAe9d8jMuIgymW
4uwOG9U1xL5jYrmyIi9uKPc5y3ZArvvHtjDPYyduYtDBIY2PbhyTSAlFQu8nCW7Fu9TZxEa8OrzP
BqK+cFIQTcpwO+uxuGvn4M3LjNeWUhXsBxW5nvHNdRvixHP1lhveByKbAY4ieh7x0O+iTtlHUb/Z
Rm9v8sgdsRyxLEjUJ4rrygAadrYVL74VJye/H57cEcta6Dmrg9PV9X26/MWoh5SNcBhMklWNESN/
SSfE0WBDbVzat9kJ9RX+BNHhmvVz/SLjAXrUZP9wBBsBTjy/crxN3OF2BoCzS6v+EJcCWnlnbTOL
rhD8DJ+d6aAl4q1O+xZfbs1zU/WuKvOr9xOipaLF/26He7Xs8osqvHR181T1VJ4P/MbDeO7p9buD
NPo1CK6oZS0f1SSAsWDfN4rUgFMCCIZohLuTBka5WjE9UPpYe6N6HKFET8GiqgTrIvVes4iNvss1
vuima+R9AFZy1z6+p6G3AR2QV4EKQjlLNu8ql9AC93DSAAgOAs2EdsIMrX+Z+HPoHID6vIBnRF1e
IUmRshjbL0/X2YrgBvJdOP5I8kZcYDL9VCr8ZeFUTOS5wFti5PIR/r25VlH85vZsKssZHAutSIJm
xGPkcMBPTf2Qt3jAulD9YmcA9RDs13+ydyZbbiNpln6VfgHEgQGGaUuCM+nzJN/gyCUX5skw4+n7
AxVdpVBVRlSuuhe9SD+SR2oiQbN/uPe7MkaHTSRW7SIYGM3vlaYlflSiDx7JPyl5+jlEKhSGUv/S
DB6jFvGuepxGZgnvWaXOIVF6d5Qd2thgSOW+6JOLOTk6/AfziZE2c2iO+iwyNrnrfUvt6mvvqnuT
BZTnuOu0gskU53uZEaTqVpQGWf1cjFRVRDqiJCqZLTYkMTE7zrexMCh+1ly12tEqQFzL4l15CgVG
bWt+E1bJ7RQGhF1xV+h0qLh4aDwc9C9YChYgT0oMvOajPQbqU6BXgenHhY2AZzRfWTGyTVpkyUPI
dW8TcpVvjaZl22BrP+bQdgGkke7NDIhUEs5oYWDJd3DZbkKMcH0VWFxrWCNjL90aXGANaCIOMLCw
rPLWUksuQozFCYDAXlKTQaZxum0NXCz+bttqutR99Dm4ZXuvh6dqkO6maQTvery8Q/DK2bScaxlE
mxpegy8/Ru9FxcvoiAgnDo7NqND7q1SMiDa6j6jUc78yrXgtaQXapZ+KlgVBWRg3jsakgDj2hm3h
UU+xAY4pRvEAXkTX4zKMmB3i8f3KuAJEUMYIX+oPTULoBHAN8xAziVzpFEcp/QC7M5yh9cTqYWrn
kyIeKkGHt8ph93FxddE21wCrhgSr2aR8AAng7EIB5sdGGW6HdCJUTVn2amR+QwXfGJCvsQS65ki4
e3GegiTaUVTUDNvi92DRhJBcdSzJ60A7DzSj7Y6qiqEpuTni05nDgyRIRDcdD3/J5qzsez8qnHyj
CjAfKrvJ3J74Op5fx9DZGDLrJXdpYorBBVOJH3r1xY0h7pO7t9JwuW00U693mdU+t4x8AEOFB8Nz
Psg5fKqc2t2EyfBMqnaGMDMnGWOUD3E4iItA371OjINZwgtRM4sYIPhkmUX6w2yl94QEI2yTYQve
3fkIJ++ZWDpG0xahWelOxuYSpETIqk5dix09lqgDUwfMMmoPktmSt2Rgh8drhFzXRW8Tk2izEsi5
wZpaX/NAfeaxdaOhW24s4BZGaWOwVLXuj+XIIpYpat93BI/YfuDFT+ROosNPehsjAxBB68XEO3sT
DwxEzfqHV3DvEPCCviXfhTpwBsFRYcThfBBDfe/o57rGB4fTP95a+vxU1+1isIHvkoTfNcuuCUiq
N4SafatU26zp5KqD+BiS5GvVzh9zD4rBQ6C/Vn3yhaZSro2+BsAC3LHPFC+QqZXcplRYBbOMWWtf
6bE/TFzMLLYn3zYsdDiebu5U2X9FLMBA085XsrbjG8bWK0uS3GgIASpR8v6hccXeEjPQVXQ0a4BY
lyLGkGdBd1yNeu8RPs0XwF3ogNxwLcJpLzHroVtutzNozAgIgjbQDia5eBwKxtOY0g6O29mkTmJI
wZt5W0X62wz+YUX4886R8wdq3dpOLsiC0iOcgXfXDE/14OrHHLwHo7ptU4Vfkj7dkvQU+A2E/mXt
+g0D4CXJJ+2gZoMuEu480cpEGkzZNrKwEpecm7AP8aw55nyIWd9hNEy0MdiXYvQ7NfGxCHhE8J0y
WfDCtykazZ3eVNreCfdejj2cG5t4MsRJu6EvHyGnYB4W6a5zQR1bw14y8lkVBsnOYuQ21lkLOzCJ
0cnzNiED49i9denuuNkZH1gCyb/AkqJp9tltlL3KgA3aYrHMuHtvzjdUovVB14bXlHWUJ/k3kKXx
bgoyX90EeAf7HcneYRe1uTwEyv5ilqClh77f2iYsC7daRt8yelPjs8ZY57YpkuguXrhXXgbWmvaP
DjGHmmgOD71kOzsWxOLqh9zuMTQOPwqWbh09+Qas4nfl9DewRhaxGCZdj/aE8BPB7hI5cano+/IY
q1ln2HcFnr0MbRx/WzLYdDuZfJcOA7PbIuwqK9YRHvtGnqwgKE9hD3DOsbjGCfc+IH1jtks2iyf6
/Siqb7Y16/u0B149m4MfRhqdgfGp8L35LAp8mjVrnwuoQqGlYn9s6vfODO2VNWJXcfk34wO8rb1M
2wwtahnPYRXjqC2DReBtqPmSESbLgImU+RlHSureRE0C0X2Uha88cSG3isa/n9NNIZih2gEcMM5v
2LRz8RUM1iq+HYZSvZmLDoXL1GagQCHr9htd6/ZVSTC8ORcAvevhUTArzdID2tv0pDRok6J2VrQ3
vJq9En7AoMxnI88kq4DG3ru3aV/jR1ibA2A2wii+ximXyiP69JeYzvTAnnRCJ8gwIWQjeS7Ej567
YmOV9luW2/4U9c9RT6WbZvAQ7PGBIG5U2ykxheFi2u64/6z5DXEAUtpIJMeW5YI9IptwLeOki+6b
vYgkQ2jwkkCVrLbgB8R4b3K4plhamq81CNR91ogTh8m7FVjPc6UXsCUK4Oi07lmNLpxzg5uNjOAj
V+Kz6+YnpyWjBxJaiIcltPNxzXjKTxA4rGvLhY0mg3MahQRFD+gxc5vpIZk/6yrqu7U3Oi5SQdbw
ixEQr3lAukK/Kx098+NUUOb3mT/1YDsqosBXMjBvPMOLDjNGoigrH4wizM5N2X7xRkDgZu7ZRyII
2C6HajPind9kmB64HkrMde6+F2QlomVv1sy4iGKrwugNO6GM07N0K0QDWYQ1F1tX3Vd73pvwWABp
WFmg8a2YVWdDvQFRtTvS2RICh4oLfnhRLUPeuwyLxTmhXqe1wEetw7YyU2r+ZEI1a8j+qXHS0J8z
TSHEJEjbcemp66G4GPidWEQmj1ODmdRzrY3NPm0PTvQFnWG+s6vsI85bXLNoQsZpYrvexRd64XvC
vbSFB0nrabIu0LuaDdu2vFKmLKGxV0kvqeecJcqM3mpea1qRikq+JOpgNkg4mJoZMlH9DCO3zPMl
joQxJkExlKx5bh6TcnzWXQzyVk/xN5EZQFGhbc0elBk15BJ9Ge0w1PxAIfmgaQtSsEq3OcLSNcmo
vW+zxieGIN4EmjdzxrflBp4JUjNz0TtRkzLxW/d5B7gEWznSVghVdGGwAOmPZxtKcyaBROleEG0N
sGFhMO3DXr90U/+KF/A+AJSx03RSm5r2MxtExZPSAKJl+elpD3bq8vyymBxp4hCtwkVMjeJkDYJM
FCOFek14LVTqem0l0lk7PZPtTLi3ZWx/9Bk0CK44d9uxaaS2aQxiX2Ye7yRsUM2iVDVnjfyF+pRV
2iYj/3WNRu/JHDO5hT3HYgCoZ4j5wB88pVHYJNvBXhLHsNQl4kDsbrWjFWDYKqJ1O3QsA2aKA42F
T6xl0UcTduepUquG3vgGZc0p8jRtHyYOrTNSnCmlIipHiUaERb1vDDZL95RoyMR5MG1Us7qePCYV
RyJoPmiDVrMVliNv+aS9O3EFANkEGVpB74BQzZRPR1hX4TPdvbgkP2yMAcNPRbd64pvzSc5sYTt3
nzruzqgY91tOzhvnufbOIxEMy9gX7BSHJinYwmXGjwF3WUkZ6jM+AVLZWaiwbeltU1fmF0YsJqGM
4raPi2w7peTjRR1W/EJCXMpZ0Vl5+H2cwXjMqbsfNGCi9ViCvNcWgJ98T2k0Ngnlqh9rLJINw88r
Ap6dmBGE1sofxVRgxZkkTkWeOExj0yk1+nzT439Y2aRw5Fm2HWOmSCwUdXD3+yUq0G3MM0LIjbSD
dmfmGFvZVuHMNb30hk/Z986cjwTlsIwf8YYXlUUZmnb0f86Sa8URwq6XMsxOT0GY3g4JM9Ext7aF
CQ1EwGP0pSY+TSaiTBATn0NPbQBqIF9nK2ujKe/acgsKsmKSYyENAuivu+a06CeIHZvb6tTpD8if
0P0hSndUc6wwB61UxUobzdXdaJf9VkSh4KNW7eqBpA4bKXUeK24C1F4A4piBotfRVqpktpDXqMYt
TbvLzC1+wHUWpfqqnQL7rpf63hn11O9q5poIwn3K/Yosn2lcmyp9LWu/liT4zjp/tGkhJmT+0OyH
RgHXWDcxAu+0oHdAxoCykHN8RaeHXQIJbJ+8lKBmCncjiLTbxBnoFd6o+N7Sqr3QMN83ARE3Ftk9
j4E2bNmXAVNkGUWwar/CZvgWhOUDcYBUdcBrM8N5AsAN2Np7b+YQXHoMGdvq5iMTpFLWhzZd+KO4
JEnJcOQ6tMKvMEc5m43n1Ma96ug2fsOyAaMZbz0WWse5XwBrMqAlMqj+ZaddgMj1PqDp1MciBddE
ZKuyQUy+qMprUCK0Rh7G4kM2Jj8Iq36xvWLYtSgJqlxLuZfpjOwCP35A1GkUJyUdUfIYkbK8KbpR
O+Sgx5scoWvTi/1cEOzCJudBS2C2FF3Q7MzWjv0okl9C06X4hA2Ypx9mKmafwvDONKmLOyeTXEMe
7S42cLhhJwJgnoaudv2i+WpNxhf4S3ZJQopsEQSa7Kzp300yHfMcTJJurEODPYGWUDcGfU1C/HtD
eeXnve7tBKo5wexrH4zO98oY7yfDXQs77ralmT32ZvW1QDGn1dWB46dliiPqrXI6enChkzA+pXdA
Cdg+Io7YOH3B+MNrtoq6L4Vh5ictsZAzQIODgUXAdCrUBZl4MbWzU8XDLsahuXYtUqIpPT1gAphZ
rJ1CFDK1IH2sismDEt8Ckm73MT3BsoR2m2jD85fsHZq4tej1r/mYPRaEHe6NkWG1ziwuHzJ3Q2UD
oVZ6Bz7KCzNkY0c8wErfJV7ePEY12avZaNY0qLzloVHi+NK7PXVgzSV4dJmj83z0LFHQkHSx27PQ
vGuyHFlDwEDFxVigMXnU3f67kkhZeGFQcN8GZRbvynncpWUNRpdRY5Te5MYM854zuizn99HhflLy
seXmypBT+AWwxhWZ4uwWCwM0cw7zjgxe3behyTSvKFmopawi3jUFV5lLuhbWkW1G4bPKw3qGxTW/
dwPTkIl/oQ8sEX2xNa8JqXa3IZCrFVKVe9Vb6zlDbpyR/NilaqPMrjxOCVoBt4BlnCUCMlK64k98
TgfwSnXaP2D9fjZsAIGNOxzhvZG/rK3jGn886IE31cTZTe3Yj4mhtpGgoCOfoNzKiIXFt2Yemq1D
E78i1XPY05aeocay/7toVtD6M5vxddJwtusOtkcbdMoY8YENd5OVNaveQzccOMZ7jbMxqpJpa41J
S0UZXabZzxm1GTWlDd5dRCdHDcs0uAdlMKeu4KEFIUQQK8fWyv3IBPcMJFQ7epUgRhoSjNbCsy/E
Z9H57kgR4zrdDsDbfYz0c6dVs3Uw0EvlAQLXKKseorimm2HAZfaoF+2oOOB1QqLezgTreMCVCzEd
yzJeBIaATcHuI/97TDA3R4gdjugofhBzYq7Z1dlbB5nObhqpN+d0KB7sQjt3PQN24Wqv9cLEjtjz
r8eOHiSGbqOlQ7thz7ZmizJvGhj6W7syKFi5LhvN2rRo5FnA8D8P8VKAt6huuTxVWB48jQKsUCVi
Z+MdRAVJX1IjTGpEXDZ4w2NUNXfaXD9C5mSBZcpvDbsGI29iIP4TUaXjQ26RnmbG7PbdjqvA6967
iSYzMEkizxGHtdY3FTRPjilfJq/PNizmNouTSua0XPTwSAErf6b1pgQ0atAS+4hUrUOpuAVdzIwl
PiSo5+dwYfkZY0YQH+i/gjXKITPdj4CxJ+kFq3CCwssevFvbQXyRIzceCZztOnadFQFiznritOkn
7wksktikJHy1ZnogIZWwsc6n8kFpyFBFFjX3HrIprRL6flhif8XCgYRK3kL1w95kF8ZSmlcHu0IF
Bcp6wYy6gNyHkRhHE59x7SWK7e/wlHRvZmmEQAWtdhea5Se5DISddPEhhAc5p8q4kXDXlILUVQ65
T8rVOpsYJfFW5XiyffNZwuFAgxfvE0mCsUroZ7vwjmVGz1ECRtbB85pzZpwwgH/XPDdbm+HSWwrQ
0BPrsTAkiQ+BQ7PAz3FArPSACzkdjHGXE60y1epjMoZXBJzdaZn3Eij8Iwis7tj27bcJKRywgK7d
yMTmuGjjYVVPxptp97vMCOHPlPQ4dssQA2s75HTOmvG6FVzyD73ITI+Zbpx76DLuPCRAf0zs6Brh
TWSlwdZU406LrO/K8u6Zid5nCXbKxhK7uki2rtGxSsL7gT5Z8/+/tep/Yq3i9rdxRP1rc9VjXLT/
6/L1q2o/i18tVn/+wj+TF2zzD5QAuu45NkcjVqqfFiuN76PcgT/tGB5GP+H+Z+6CcP/QHV3YyAdd
hgy/mqyW/6RbpMayKTa5jfFs/Rt+K37JX/xFluXa+LikZdm66xGdq/8WuxBEQezKCSKy6XzEiBUU
5zwc1tWb5T67SHgM8UWPum3sTptlNCfZ0BCMtPIW7Sa3dVNCSe/vmFbl+LaDDPgiIc8uMQwJeSSQ
QuMfJacX/nVwBavFeho5+IYGieaQMUpD5q8FErkZdyJ/pgSCJDTxoeG4twgTZ8tR6wBU+N2/KoQS
vf45jaTWM8REkYX4OA1vu8EHauJnuCsmhhYG9Ey0cw3bRwPYI9fcGt3R2qnGfQOyu24tpvcwT6h5
OCGwT4K2sX1+Y+RopLP4Ojogh00FLcoqZ13jqtdBf82iT8MGJQTWxSVmk/uIbTgmC8yn/fTQBA8u
QLApZuqjOvtWjdZH3IuXJsOl3ngUXd/E3EAcbPHCJJKdivBQegRsjbgPT95IgMVgFJje9C86Cn8y
LADf8OYD6DDuPemckJOtquqzzp/tblFnsUu39hZ6YE8FS+1wnK9aWGttihemnnOwsalXS/ujnfK1
tBD6DsAf7ScvYQbdo5EsaGNfG/thQLq2fNPRP222Zwb/12VHTRoVMy4i4GbWe6ykp0QBmP2suJDq
fOdprCEEm8n2c6IF9tppQzpvIaJ9YpJrQHRje1SIsxHrs8BAXDJ8qIYUTtwoS1GHLrXIXiv3TpPx
saXLC0ygwBoI+vyzYKmTAtfGf3Kc2s8GoT+8voMxE2zYCyDmdLvWscERZfT8kAmkhuUkIs46NXCW
4Uyvs3vhWjheWqTtl6bj5kAqKPNsi0Brmj9iXom68jN111EZxCPUNt41dsTgDvaqeQXdK9FXRWjM
PBr9MelwNWjroox3/OW2U9Rs24A8rWE+EXQ4ezlmZbneHLhiV4C2Q2YaoQm7A8v/Z1zLs5tYvPrN
a1x8tuHn/8WT+V8G5vy/mIXj/O3BfFOq4ev065Esll/wp+tV/IGvFJMpgaqONIUt/8+RLP9wDAvP
su5xtrKHFQTu/JmE44g/xJJNQyKVYUgbG89/2F4t5w/oMK7jSHIrDBNT279zIrt/PZBtbgkJEsN0
YQgQqsOf91fDJ3KMQqGJYXYnu3LXeHoZ0NhEuG9qXGIOFmqEIukpnvKMkyq3+gtVAEvgHWI8c+uJ
JDsqElN9yNr2Gkyl9+SZFKd1Wj0I5IVPwOve7EoP4ELz34pouglAJ2W6OHjx3L43yYRIsCbblKDT
hVVlMIzt4umtc5ikBea8KWfugVw0xd0wIlMIemfayiBrbhMND1fQuATQp+gCjiWJGY+dkZ/dqY+O
zN6AZomOjiyyg+gmnSqi7ZpOowOT6p6OGtlvmNyTkdqdml6yIyOngwtD9sAhkT0zx44S40LGszx4
QluSZi24onF/AN037IZAf5KWfRzm6rsYcMCZbnm+UkOs+MYM7towivdGqZ8wo+mo+2XypTvp1kjy
V24Yz/mjVhI4oWlRfwcZs2USXzNCU9ajEFGxwxPfoPgLf/xSL/w3Bl9H/OX6Xd5ti4ted/AfOWig
dR6rX+29qTUy3x20ZJt6jEtWTpbqt8lIvF8CwXXbEHBw/M8v+CJ9WuqvlRiCs9VLuIVNsEMkbiQ+
bhXnTXpttRKdmeycop1oovTnsTf7I8D95jRI00OPz9vTJ7bYa4ZXsH4tCEy33WRfOOCD7WqabgZe
0yNMsOBkR94lxZK4n13txoJQdF8Nk7qvBQjiggfGiCRMHuYbjPVyxvFhjK7DqNx1hCoDoHV526f9
sAULMO/Y5VTfWkPNULLBTehxZxxJDUMbE52SJQZYYOv0R0xjSDi9s26i0BuCal4FQWb7zuAk5zZ3
zvT+PBj47+RW12k9HWOhicJRnRqXZbARwJbHO5n+gxEbTPRvb5Sl23z8cSoQh0Up5y0+7V982E5n
mjkuLXprr3+350whC94Zkiypqulv1fIII6XAbQ2PzoEZgbgtzLeYRZpzVLvFAWDnra4K89mebFJY
6ro7CeAvP386Z2OzKaopP15f4KYG80CQQubP0rozazneeXZxI4loMVkwB34ckWw9l+WbkTYSR4u5
7mIERdglUDapdr6jsMIqhtHrcP3V1Czk0OdZ8mJ23L8S4VgaNPx/Y3hSaasnB5foqV2cqyfbhVox
GY2+//lS5zmaPl0kzT0r3iP9G0q1GHVzLPXoUe9Y0nhQyrrajB5jl92VlaYB/puA4Wky598Ukoqg
r7rXzPxaEb94cZVIzmiAIDwlH/EUlTdFQvljuGjNLCPH9exhNVMhUKpc4h239EfEmWeXcqMK5hBs
PV80Jv9mMvAkcPQUdvc8AAhrhcsnKCvKdmvL0rkQM092FtCS0wjC1BurLwxRKADd4gbOCIVnVO3H
RaUArMR4JkCPrasAS9wC6VHloG68wOOEKOcfxO21axyfZFEs73PSGYwtFGD8Ct0pEPSLm8VgYCEt
XgpRziQgP4A3cPZzlQwbBcjXbxmP+YZhaHc1+OPtIlpEOeogYQzd6FBiVfsZkveXjLxfyQFCmP/l
gXWWrsO2BZ0CteJv94g+696IGdhCkF1Yl45QQXzVUXNiYFm+Zq53jCTB2a6svvx8oyMbJ1ZgzOPF
il2muKkUp+uXuYmMk0gNY6P0adp7k3rpFB9HwLQJhOZCPo+oxNpPAlJRB4N9RcFghM02EXF0CdiM
sFXNIKbNBB+evB7za499Z4XHxA1O7PDdXVMrOD3fKlao556+6cDY6V6AK71rGChveHUKxgo9sNLl
p2XWjocwYqAdhiWSqxxYOVv6RXEdJh7CXR6QAJU2n5S8/uLks3auMNHuOzRx+ypgRLcGhOWnDL+x
2fcC+e08+J7XWH7HbG0jlk8phrLIrUp00xUPlUpZjl7f+9Jrjat0EZpaGXGBVWaydfgbgSPChN5K
nfB6vjAECn3KZX03CvMmTcfwZVSas0vTytlBYopeyBi5CXtvm7HASnm4GJW77rEvzTNz/hAUS1fI
tQRyROy0vda8hChu/lah2Zl7LwrTp8LwbsMUfUO1wFV+3piol8OTUFPwFOCcqPPkgc8bTVgFkCkA
XdGp0tubMXudaYQILfXHv7/PGEf//tgZnkdLa5Kd7unetan99Zxsp7LOqlGfNiWn4Klc3oyMeK1L
OhUgQZt43jCWJpGSSJB25ZlB7XsJbgNcpAzlHRbipzBPS7CQRnC2gwBRB0jUdKti19qh6HbOdhce
0mgOdwpL0gGowEJtVehp5FOWg36/nqCahwMhUT0CCDUx1stD288c1uBpHKEqCmr0WuXsniBQVCc7
aF5TtzzyEp+N5c3PpvaxDoObSfTmFm02/WvdybvRWdBhg9ed58A6ORZ06OVhbURicQAugSGR0dya
k03mZwoUIoxYIYUpzt4q08zDRDwQvNR4AdJlaATJpz5U/Ku5wzj2IEo/XD+NWDn4RnJbCTe7H9A7
U0I0D9cvaqwFhtnX2oZmORDz/UhhWB615uziqoJVHdkkwUbDCWXpsrzKmaUa4oms0aBH9TxqZ611
tLPtwEMVcBeMjRMYrEDt+kELknGDqDx9uoo+DWdyv9qINBgeHse03euEljzFpUIsnyTjw9A1I6Yd
flS4xvbvnyF3GTn8TP1c+DQ2xBkdly+qVZe1i63/XhOx5QtVruViIxvN6NiOwdK8nlqBuK8mmbzE
qWkdGPIn7IY0dd+6LOgmL/VW0o0GMtmVgITKh3DOdQbTCTGA1+/ZKd3t9bW3FrKduzDuiLxV5Mfw
2a1UDYUwMb0PA97mRndEv61tttAeJuh9jiwZ22men7U0WDbDwpdmh+ugzZtbe9R3xWD3Z1HKGyvu
ptPgpr9+0eahXLVAKQ5avQRrJPYk/D56wzDHA3O9yHh+v9l5/qmWs5D8iOZWA1tM4mN6O1GX6ssd
lSgG89cCyDVmc5en3fDIpbMKVXvinx+fRAawil59g5RfW+6p4N6Z5Hgo5rFdGU7TXRwvPM2sGu/C
Bb1FVpLYM089tCa5UGljqrtmJlUR0qXfy7ldqdKB1QEw7l4vCnfXtigR/v7d/i338/puU1Tp9FUW
4EziR/9aWHlkEMyttKGFTMzmM0xjsrK6DffKYw9TkgSiIL3EYyEP2K28W7dNfqANNc+JsvqnwjN6
P0ATs6oZ3TLVSW6KOWI8j+2Otsio2gvIRJ9Hyia2jnuZ1RsIVg1n6XQRBjUrfifzebI8uSk74/3v
/23yrzQjqnssyC4iQMfRWZaav//bAD6iRBaJvq0sOMTkxFj8zeIC5sPMpLxBQo6Sim/2CWRyYsC5
oqEGcpuCuRNTfSICIDgZWqSdkJnouWf8/E5TzvopxIxvmPajLqPQL/J+20mSLJaa51r4pBq5CuE4
lQkS81rdRO00LXs1fiNXr5MDj8W+IeGYAnYY0psSxdIKejj08w5jEWo51uu6NF8HZapzZFvd5XrY
jZFiAypCsphl9xHgpihEl76PJolY3PzD7h9ewd/Lbs8SpnBcGFU8Gpbr0ZH/ep1EbTB1UNXadQuz
E4OPGi/MpOh8xyIaL57WWDsrDL9FgKRxv8j6yGFgoZ7Lih1rYZY2ZeX3oPaPTFK7I4+IcljS84Y9
g0SG4hJ4KXPEQXseqRlPKXk8X9qsAhBqxJfY7VCKznIL92N6dyISQsYp4cCnlVy1eUQdWgEat1Lb
OaQV1NtyGjtfFe5wYZhXrhn5WvRVQ3bXZer7CH+6NwbOzzp4ov1pzwC0YYQuP42zxPiHV874Kzhq
+VwJyZgDnhbxvNK4NjS/NiwJOTdp7Vg/y4PBmQG2LK8ZA6wTxbcT1J9z/MC/Wv6wZP4yVuZ9lFS7
a5tnJ+ZwtlxmY+ZBoDR9kJZpobQyoe6nw21iO+OxtecP9kH6GfE2Va6qKVlCs/iJdfuXdaz8/TKg
hDA5GQSfHy4k8ftHCDdXkdq9zuZVoR2grXWO1y/Wf/zo+lNZDEx82zIPtqip7wIMxrtr62OEEK9j
MU1b6mHKIj17sisbynjJEmpu7PIAzSLjkxJXBxi1t42ohtO1SfjZKcwXBoYQXq6HdBQU+kOPFGYt
mdww9FxakNIAct/XlHIj/sStYirLC7qOx8CB8yLkcxEec9N7NSLdeI4yysG5dl5N2Fv+v/thoeRi
oI+QmnqfscJvH5aYvZ+sh7z1zXTWLmGUjfcci89WVU1vrgUwat5GpEERWy/SVz5w+64y+3u7yB6U
XVVEweUnCTlatd38WGlGfMLWDznZUF+uR8q1qwLm75480lZgKKl7Uv6eeN67fUg+b6916twkbXzE
kbYxsdPtSwcX7HrQyHAm/IfUwjAeL7WWPpZLzUqJ2pdt8tp2hIq21fzKNPtSZxEgXxqrMVgQUxVq
mf1Q5WKrybz7p8vnv94+AJeW0QuoOcPjPFumcb98SorSJduiZGXWpfLbtYu3uWH41Efk/1a6tR8W
FQXFanKXiPT2Wh5OQjFkaHMdvU5bFD97bxNZ/54/5WflcW3H8avJXe5hj7UK3XyevduCiufp2vZb
GQa8leNtC6e27vs2bh9al+SQny8Yn2qI0gh0780stjaJZ70KxNkX1sX1rk7yE8LYeB/LBg1xXbYP
dksGVz66EUwPwgRz0q8ucFg4pDQ6g4JB/uTWpHREOn2KNrOw8Ly1DsOtbwzK3VxZ7spYWkGnMmx6
lBrWgReaz20axZciu1C6zutak+15Ju3gIZjtG5KOMRW72bdIGx7ncQnevr7XpUUKD+QNPLDQrPxr
3z2S5gXQ4UeYRN7LPJIY/LOK0UJsXGHfqeNEkNSR2du2alhsJ26O+S1XPtVKtWGY8vJns49dbI/G
NjhVyxdwIs62sSpjLytD3yRxAvc/1u/Drrgz8tR8VVl149DXS4SvMV3D0vFNGeAJM5kf4jEeH0wV
7eGdRpfrlzqHqn3tJJff6/pbaDHI4dxWqBVUcdO71XfbRZzGHNS50VBs27tkJMFalygTw94hEmzB
rLc2VXfqYLt1FTGXllZAZGO9MlrAvbFk+DmoiN117tBFmo19OT+2KezZwoJGtSop0pBSYSFX6HhF
YES32tSXJxG/XCeSVIdEi1yHo9EENwnWl34GUq+fMzYfNJPMS5fmO+tSY2V0OZIGVZcXW9aYDedp
aDblOMR+iEyWdDn7u5iHD32AONP23VtkwCuzSLu4q8B4bFPQa7ufw8kUG3U+APilPpl7ZgUIh8yl
5XHic5C6842KrUUQLSeW9ZSY0u6J6vDqF6tybq9NYKGS8RBrw/3Pz9EAjyFOBnUOB9IF0Uo5W2hV
AW40HJjolGbW6su47/oQhbAP4XVjD1vp9fA9K0x3O2kWW36nN18xhqXI4hgOMMGJq4rm0rEZ9+Ap
wI+AO3trFPOwN5OCQAM+bRt+PSkMOmmDJfzatelkRDhaReTjh3vtK2wYYvkEmJN46WiGbq51osXP
UlEBFiACSbHxwsNw7VmvX3Tp0r2CnfiHq5yV7m8NEQNi19RBHrAQoK/+7VyXRjdFMG2BS+eipXop
4TtPeoLEjKZAK+I/f3p9UR2DLj/j5KXAP5NA5WwhXH0N3AVHdf0eFx0/HFszPkdIM89Nnk/HrtFX
5E9WBI2FHWnrCnPLrFEItctPbdQI66ytAfjaH3WRxRcR9Bzd6FadcHrvxvmUp8q8neroiLayfSCl
87mvUrRNjklKKAbAtaEynUCgCZW+5uQGQ+FgiRCOsp3uKFAtcyc2f38dsrn534Sd13LcSLZFvwgR
MAn3Wt4bskiKekGIlATvTQL4+rsA9u2Z0URMv1STRTZFVgGZJ8/Ze+3/ft2gVLGuGzYzG2H9wc50
AlT8ptvZGPTqfm0ohn0OUait7b4hhxHt6Rm5B/inydRu6u9kq+KhiGvvYnH0qsOwOxW67nHXtwl3
LHGfZeVwYXk5xAkM0c5K6Rtz3+EG/Krqddf7ZXecC5cR/fFnTZCizbhHe/YBQm4LcFfMIomI1HP3
lor0FCOOuUko0Ej8iSqo7O89vd59HjbFdQh8eI5aXTMnjkEj95wURWOTFWoU4Gimd17z6aMro3eb
3/jpM1G77k0f99jN4xv60PpIrfMUda5xmx+0wv4ZZWR1RLhVwLwN6vt8bxmBvNEec859Drj5q9Bn
jVzNf/78iswPgdNdU3wza6fFeRWpMRI561tmdsUROW67mF9hbXqZsf7jAK+cI4T4byVd6jt6fELi
ADDtXKBUz2P8Pc4DkMCe+jQ/pCYRbx4uk22Xl2wx7ANqW4XXxB3uDqbeIw5admJmyGiHIppBRQLW
idHRR1sUkDCiBgRWzoRDpOpwiDOTDpiJN8lJimdDIAyt3MQ/zs+RYsPcOSDda/5qC75wgao6Qkce
vWbTYWnMWPoOahFBJIU+yyS51NwlZqV3TpnTEscURIXVtCo5NwcrLUA62KbEtzYolPW4wh4+LYDW
WBy4uC5zIYqDub0auXtR3bF72BnjJObLe2gtxtIfS+U2l0RfZQUNgvFa2mm4kngxb4jZMoxQ+VUW
ekWy1nivpsshkDH2Ntftb4AQ5LoY8mbt2ArUy8AIbi7Wi6+HmMY9ItvwZA6c/swo7ndxn9b3kjzQ
BWJYlEU0vQKU2SjuSbqbL67RCX5UikLUYuo+0f9Hj9DkJ4z6Om56U9/4Lpb7ojXaowKnh7wx1Sfj
hI1b0V7ncUFjQ13IJRs4RzeLJtt0zv37o/m5xu6UTRBqb19frI0DOrRsBUjUQjsq2awjIK/KgIgx
HDXxlJifsgyyh+pVySHvok8wc95uxClUpty1hfXheKQFdRVp9QGwc2Ml66g7mLSTiMRDUWXSy2FS
5Da8lxBLMCXnyCvDeFV49BwrQdbCYLxNGA9ZvuZjZ5/nty5y/OcoCoDXT7sllpFEgHLyzJ92QU4B
zawPOZ2sWM0gn+DMOKQ0dviZU6sZc8yPovABx054pTarKHVV+YvuFQdEJhBt2GaPGp2vE3ACC5P8
Nk9bOZ5BVHHI+qrarrtUWSwvpKUcXEuKg2WZPDU9L0BGbrK2iY4NJqVdM4IuH4i1lGat35q+T/dk
kqKuM8kVoyBJH7IsBvz6yPdyRWb7r7qqLlDSZSZi9KGjjdlpQHpxe5qPAplK4lFDtk3lrgjVq++B
DvbMtrs7QB3KU7tLKVBc4mZiNTrEmhMBE2B0N38EhUM/6Bm3cl0GFJYNAM+l6kRDDd1T0ZlcMkQZ
1bFfsyJCdqnSxCf1VbkX+acxzR98t/3rQS9IO2wb4kOnUdT8uzJ9wNgtpzWguntBGZ5Uu96QCH7t
RZH+nD7IOUjsglRSqUdVEzC+mbCgeZOu+qZtmP7md3r/3j0TfbjVMmksZe5498rNlHuDH5zJxaoK
0eR5IXIPJynLja90OVxXcpiHFP9S61b6KVbItRmxtPpKzaXKaHmH6uNJmSoyLBnBInZqpC8qsUGI
RC0SIZA0p0m+jOsqoO32/w+ByYmIWHA0iNNzXUxOfJqfjN6od5YFDYWJw4BRDaMnb0V0rbTSeiZz
YN9Bm7wMFibd1mrpkLxLgxNzl4SIaHyzPLiczrd6rHk30/mIwnfqbiCm5di+fn2EeAh4dMr8HOUQ
TbRm42K63YNCIUJmqprnh9bm6EhMoQ74YT+PWSwDsdJXxTy3uOdBiDliVZFQvm8mps4BjNizG4zV
djRwbWckHO0bjPAUdbwrUA/imw38c6EHYOtETrjpGOLwBip/jVlwGf4Q0qtaMOxlJ56QQYICSbl1
FA48wBTBRzKnLlyPrG0+AlyDrHc+eUgp2bVtJbuktNyJbfKPtYOpr7bBKoM4GFdlL5Z23nEYpVdC
QLtNfmeo0Z3z6p52JGXJYiwyzMCEQb+URuufWkrHpU+nd123hbvJq6rYV/Xgw8c15YbUdyqB6epP
Dfnc2FLEZ1XxjUOTadtmrMS9N/hxhAeH+5DhxEHk8lFS8111ZgzHr9fRbZV2HcHg22ZFJwBPO9qt
0PJk60on2A1qcffFWJ3M0jzbnv8Q0+U7P2AtvA8gBU769BRG7XSpG363qVy5DiIpn77mo2bb82P0
yD6DBrTJ/WT0OIZ9i9uD2LNStPjpGyqMVNMuWZt/0FDAF2OpBZoPcyBFIk4sQr3n4Vdl21jBObd6
m1So7qGZhtCaD6o3KWZQz3yY8c2TovhTN8YhGbDRX4q2/B38oChXdmIgORGJrobuf5JfhIX2DA0i
PwCWy5em2k3Ih/IQOiGUBXpq53yoTOgjgFvtLOgwMbm0HFIvOpKxRxwy4sFOfiijQW9uerBV45GA
PNoXAZE/86BFaESeMfkyEex/D93Qfydk0mZbxD3ERNXaRW6c3RGKfyOlkqN1GljHdCQ5PZeh+g8d
G8P4s79p0prTptaWoLxHAfJHiVrTmOod8joAKtZbaxoEmRoHX1PNo5U/dTsV0a0NAbu8GxwGkaK7
l1ODkdkFFr8sVZcm+KZ1V3vNPY/TcB3b38YWfgPUu2zbi3zccN8M59q9zLt8F5TFrQgzRB+RtcVk
yww4LvMLWNtfZRnF+7hEaGO23V9T4VlKpA5+shIlzV6miWwpuhCbIh6QPVTmU4jEavV1TjNID9uY
04kQW7C8NJi8AMUjRUKMvfVMTxwqmzAau9gVcd4gP0cRUlsChct0yrMYUoqyYXMwgrHbxeZ4MshB
R0tQ7bWmowpjbELtRQZx1oj0Lu4EiXwVYJKo729FkYJ/nnb9r7mR5qfWkvaf96T41u9alumnyj6n
eMHKrhzUmrnxUkRasjGEEYAHwqeBg6iGG5Xqu6zX1zVTw1PvkkUHevAE3escgaF8trMe+Ci0k0m8
MLA4QP1lAjhPnOa+T6amd7sMxxUS/F0LAGt0ER8UGe0rEsA2/6oeOzelMaANJsEFnY/XTg4cv5V1
q7gxvHSLtaYpgrPvqogLmIflUwJVbnH/5Zy0N5pWm2s7bSQH/TBk/je4u9zpskNvW1RkY0+EWqrr
t/nBmIxtiM4u/3oKVwTuzs6Id82UkzR/wYn6biPKSF3CTUKBW3e/fCvuz04psBX3sI9jtRsvQoUq
6ATBRky9xbbJsD4b3sM0x3qnAEblRwwrJRzDZ43B7jJsk3ZPmu982AjMYdwHGuO6BjXKo2ly8x6e
561jLoF1dHh/LQwUgfFKUYkCLzG4NlPFQbe4W1XVYKz7hHm+2+sCFdkopgpUEC0QuwfGGGDeADHr
CjwJetn5yjEkh7kBYEAlY3ozoX3ri8TalWoW7UpJe8fLw1922vdnFbjsYuyJBIB6c/Cm1krYRd2m
tlN2kN7+nfkmIbMY6tbzluPlVr3rRHQKEys8juL7xCm5QfdMAfYPPxxvcEBLB+12blzND8ZAaxQ1
yI0Ur7sq6Ym0jcevTD9rm0F6IM+gVypmnnW+5XbyP5Sof2H7DD/YBBbok4Z3x5ZnJSNFyM+R6M7/
2vzvzg+6yh875v72a8mXhLoAnIz2xtCKSxEW6WWMLXHxCOSbFNDlO7zmeqX6ZbfwO8U/2LovoAaD
ZYpfysaqzzTgI8SG+pgdDV2hUWL33/C2/jIn/bSOnnHf9t4hV5IB8gtObngW2bCGPn/w9b44IYH2
9wFgsZVrKVsz1EEW8xdhdOgISvN/qH4cflRRd1aCQh54ZT9k4OBd92V8grCPr9p03e0sOVRHjA4l
eYlLHMn4FfvojOd6PGWQglbctMFhsHJaM41BwkdmC/9spMCRv+rczGzqzVyV2cgwDk2r8caJ4I1z
OEzEOCUasUgfvZWSUtlDoMI1Faw1tRoOdUOkWB7mZHhVHTQZlwP0TpOk/2aQLVCbF6RCSgMNOPUD
Q2XVWwrDL0r8l/h+CuTg3DBoP4qN6uuwM/s8fVSpI0/G6G2yIpOvkdv1a3V8wlqGJfbv/Xn+yO7c
PbLx6IDg55uGOgyDieEAbLWeEMwNz10GylFJq3qHDCs7/kMb5U+JIv4Dx8aoQA+KdxIV7H+2yGm4
EcxLwueaN5DyqyV9zvCH9NMvtHVrh+W7ogXqWqi4wYSVUDpG8ZQ/Sl3h9IHcaHaZXEOAA1da5Mk1
jgURHClEgPkL83Na4bfruYBkOg5GbHrbIJFjFc0qZhC/Y6UaJ4tifA7MgPCOPtRWfRB2a1/DZjQP
3LzGZMGe9xEZQkiAv4fC3nWjTZWTyfVVuqQ1DitpULlBdhTrUPGzNdWNuU6JrWorjSSIIfeX4XRS
K4s8/Vqv/vfLaUy6q39XN5D3pWmTMkt3TGfK0fnPl9PvDCAvLZLxMdLzVWC2zOUsVPqWn+ISoqfR
5d2ia8JySyJNjXju/+W1rpAbiPTNvdLVFhNop37ErQe+m9PmGeRqdiJdqj57qS4ucZ1ekPmAjYlw
aA/YFI3OtS4KwLbpXO24zcnpW2df9oBO/vcfqP+pAJoIizoljUrjzRGaNU30/m2korLlDkqL1CKG
Lom1DwUk6v+MCQtDuNwlFkOXvr0ZenvYh3XMEpBWNj6PVttiYk62qYVCQusYvfRZvQ4d4wgZwDuE
g8roOo3Te1tTu3ded3U1mKmQnfR/UHs6f17ytFmZOQrDodlqadZ/pRARhqjIouhWJFGbRz22u53X
afquCf3Puh0evUQZO7dJ0lcREQGvkYdxH20dFpml3oCCClxo6sFQyuBVqKO/FwpVMQbMeqtW9Gpa
J1KWjU1HGy2VfPID6nPOcCDBO+c2fxYNTrrv1GklC14j6RlngvEEaSJ8ZPqlOgENBjYWpzxJ+DlN
r3Cmjv4qv+rZtBew8/RSjFgqIgK3VpHd2OcurPBwOi0T6yB/yvzimBe9fqvb/oeJ4wMmrqGTcIpK
xac50lWlu+0TFrIauzGGx+zWNxZld6cdv5amCZ06us0Pd9RRKTXfOxV2aD/WysXPxWcWmaRpqkQH
EG+WjnsnDuHy6PG1LdTX+ceZRsI8oQypRd18T4xBeVORkL3+74tyvuj+865DCzElV6G4NhgZ/nHX
2W5TmjHqPggT+8ixu4Or/cyqAGpf2XX2slRxIlHw1EhPWb36lGk+tIO/NLAYaFZeF/o3w+p/CcQa
t043i4NwSOYz1Ai9vNc+p1pGCAR8uWsjh70b4wjtVGFu/YLAvjRurhIlyz6Yanq9K9Zf25Rs0fFU
beGTsTRNSgvCfWYR4fxAoqfLLA0nEu2y91nwhdo0P2lCvHW0SkELwEvtqh7Nx/RAlruzHbL+J5Ja
MomAf2ht2VDhZ0209jiPgh7Mxksy9uMlNIztfMgaw/KpcsBBwaunl5m0enuOJ6mc6QuCk9uq+oeR
vvlfdxeXkMDzpk05XzgupgXk3xaIuFRMzgI1l7AoEONNrTNWbyLm1D3sj+LqoEonONMortIsWO6j
6kVGKnGWUSoDjmEuStGYbnPvFitHVSmh8ZgSuQgwAglod5BTnThRYlexAVjWZWq3nswbO5Vh0LfQ
VnfUKOM6YmaxxaKF4NIOBY0aHrQCpS8TyQ5RaFEe02ZYzlO6kbA/uvHiuSpcOOOedRgY+EP0UP6W
zzYaEj8LraBPBAmpNGTFJvJZiwO+bTrHliG12/++qjXtzwmHO8k7JqGly5jD1sw/VOmlKFw1biM8
YP0gj6MUFT0xGwFgA5E1Kl6JU7Z+NsI42IAKaDhPHoNIqoBt/D6/zOdNJgTh0iAyFluyvH8JASL3
/DXHMMPvxnxEd5iSnaK8WFit91Qg4N19TQKtOgLkoRcnS8uZbycCOoAfxBsn6+pdzxSAfTsEqDZo
KLtGy1N3+sCuoCYmYPm/5xISafgarxuHWfwts4LTqCgjweA428QYH4QfpldjElDUsn+Edoy03gCa
QStVbksjhpwwSebmNpXKiHqdoTXf4BQBgAq0YsXypp5iV+Zb1wjZS4T3+Gq3gDV6oCyG+6v78U42
NlOWLskwmU29jkz22JGnX7NvImfRdoOxDadPRU9X4+uWrazmZzYN+ccKRdB8tSTTp7FmXOk+Wfsg
seoX9my4DpTNteY3e5OI96/anPMaFmlV0Rdm5wyHIk5ujk/ydtbQQJlFn51h5qtZsarZLQcnur10
rTRO8VqSb4LOPAdjBiKEkUTr5cZmvia/nDOa1Rn7jm6K6wmOzzXqlS3xRh+hnby1gBcPsz0mMt7+
6bIEevhnlYPkDUupY+pclxSNU9/j3+5xPR2mMGUfst18zXVYlphG+sOx9eRCq1vC34DIvAVWtEvx
L1z0MvCXzXRRdon7EhkTwCJk2SzNDZEQVJYlhoZAWspuHiRHJFEsvxTkvHvvGqzb+YpOG/cDqkN0
FyL1F/VYF4++xXTp5XG8r83ol9p7zY7wn3Aj2/wzY3W6eln8aeRacEFmvnOUILqbVXcZQzX4sOHB
LmUbH/S4fdjsDDgb/PC5WdVoGTfcTMFdh+207AO9eEM16dPQbLK9WU2id5oJINAUYgzT2rePpKsf
ETW4N1FaADuctrqAHoxt1XxhlCVviAcere3fNfJAXwpR6osoIBk58WwSOCkNZJiaXz4T00EoKOkd
rDkLv8xtHZpIMVZV9Coc6dK2b55oCYsr9yiiD9Z2i7Sykxwa50kk/htbcfFM1XODckRtHOaokacR
UC4daHnAZJKKWwgcf/ZIIWIdS1jPC48R0rIFg3PElDR8VwSyWtdmimJ5FZwkqC6HTCcKhHBwSCMD
rMpVy5Kg9qSjibRBlzAJgHpbCRCzMtHMpo6Gzwt3Q++rrQslKLcOnH8qVfhvreubD50spwmMmn+H
qvg86lb928ivtBi0obI/NP6yZaIhn2BvLncIketdniu0Aecz2aA7NzfQ8LEl2c0tXeMtE5T60CTT
hdRxNucFWcTzLHFXxvYujBptXSqpgbGG7OWeGGwIDiTdTfICUOP9yRwtlJvisxy58BeBoIc59cRU
3oUT/L1kNzbtQYlAZ+TsU1ZhXzQQosvEUOvDXCzOn/IiHxMlYe49veTzU7LxIBMo4cG1y/I5C+vH
PFuFQBuuijpD6VLbcEG1yaTaD9qOJR405DRor2YiRuL8ciel6CwXnR9g5v5g2HKUOsvwrD6KE26g
3OaMnWnx2Q4bc1favAqUpHT0p1/FKgTrZgOPPMF2d/nXQ6wED3SkcEodBoZfCbUITZwTWFOm1s40
Eq88ps6zIiUjzm0TCDmsBfmUKEkZtGRxxSvfyOjJHtxjFMviLVQIekI+51wRrV2VwDcu0TSgcuDG
EGkuvY1fh+YKUIp4U8CvhZltXAmmxakB2fpsNlW3FaKI6I6ZyofLJHfx1YSM9Op1xFCGCxhBk0tU
zDL3Mlh6yRguuYeYi+fWdRY+9alxcxvviL0NL1TpBs+BAl4OhouOBpoQd3bONw22x05Y57+alGrl
X2e/Ci5IDh92Puy0MlJOfRuUkIbN9CayOtqFmUWHQMY9fOU6viIvZAg2imeFxs0rs/Lr7I4qU4BC
8TAaGP+wkDjCsy6mzW7UjCU96MjvFl5b5K+pWtB3j8v3qGyDVV4qNdNiZnhBQHL81zaUwMQlZzGI
TlE/rmevQzg6P5U4Mp49WsiMAgLwU8N+dMz2EzHgT7o19jfkTVDeC9K7aNSk7PCRsgVmg6liTOKn
uADuP7jNo5z0VvOVNauRk54I0pz4kh1n7fiuvSOaIYd1lsQFiosOmc17rgjIBXWv80fxaAANyowF
J5BhQ/eoOaYdAWgbMy6Rr/uyu+j5hFYkhECha/a9MiKN1jf5Ja1fGpQGUnn1+KKsbZcwQxcTiVZq
J5x4sGS98jmyfejQUe0Y+ySOj8M0KBwSZPthZzVbq1bCY+Ok7zmhjIeyha0rjQbnmN58GsS2rJPQ
8zdfPV2UEcz6znTj5Wlw8IHjt4FwAkOGLPZN5mfyocAYW6JfI5mDGmQlqtj/SeOj3DWpM9I3SBAR
JChEoNnC3xUmU218VBu70mhh2rJdxyodoblSJSR5L6RWrI0q/S6F4i3VsY3O1BXttYcutijs9GCP
tf1Qi/B3Pzjexu3bYj0POGCMyk1n+YwqvdJ4Q/cKBBwd0ol8I1q15iRBjTaNr7xobYJFijw09bOj
n3MkOpLFtTBxNPa6g5nAv0QUJztFojFCN1yR0YpryYmMXyKOGQFlLFx+rtKLnrSbVl/6hDHRKaHk
Lti6lRfLcbyFXaYIz4wkOhAdetENM7qnODOLwa6PX939chg+/V4W73O3V/IWHekEouNyG/+i+iOs
HM/ZW7Vu/YQk9NZHOndO7t/gfEX3sHWOLAlMqVpk8Qclkf7Bl+nbV8+GeRwa95a80Kk3n+REv1GS
ESfbhHH6SXQbPBcXJ4Rwn7/UXQopi613zepRnjuo35dKd586IAbzPx+q6UMpde2vK5vpzmVefGJj
8M+9EMt5iZGB9huC8Ig/Ge08pS1ve5Hgoqad/OqprXhE7m9TGQscZExulFAjvUPWAwi6ITghiM3j
DfET5MSmRYZk3ROgVBk0I97blNibAscgxD1/ZFbjkBgF+H4sSBvU+43sw0+qfEDA+njR6LnCG0Mj
jR1ir0H116LKXkMvy1cFabcZHZnOpz53gVr1JmFBMUy9UaneZVIuYjcSsINUpghOM6BpH3+NKr/x
KLao+lCtNyp8/iqGdlu3a3SkhGTEcBpFn53AyjrLWrO19ZB6YD1lFW4Ggwa2jsaZcacWI6fQglWv
sLf4XY6JjeZ/aJ4ZnW4B/xAQRhAnar2ARr30/W2pWXKp+fkxqqtLE/YSQbWy96bYF+G9jh2IS8a2
7kL5WcU6hhGouLAJO5LS4h9EDV4zmf5S2pbz8A/C329ZqG+1tt+5yH6UQsC2fyqV8oeVKme1kL8K
O4N1HN802z+SSoJYZN/i63U9kmus4CGcwVzLsfkYSVCEx0+hpTfJIyUmhKB4QNuy6BZZyaSOiKO0
Nhil0zBOgGoPJcJcXm9ri67hpPjBR+ZhylbNgNBGHSYTQsu8t9kO5KXXEJDaFZqvCi5db/30OEFi
RQXcrk9CAWec+u95slE65oRqMmwGO+TgSyyFgMsNu9tf2b0XLB1hhItOBMwQkKARSUF0sb/WGy3a
CiP/2df6nrETfpnR7J6SZLxrY3kurODECfJdyeD/Zf6WMGwcDtjVAi6aMW5GVt/2BhJjq/Tqa9/l
1x5dAlqdvdu5q4RQAAZvJQOW9hTGw8No4r2vagcrtt8HKPnsXT6JrOayGsi2qCjc0Pi6v9CHLlmr
fCSq7E2RgcuzyvhRTfJdqARjkbC49CZKpdfzinlA3cZ2WQVYVspS7DrST3r+zEFxT7Za/hzRKbnY
tBam5OxddMFrqeXlRoh4NwJvXhpDTQ4ZWMOhRCOkJlMEil2gVBvuKMTfIqO5lISbPcwA1kyWxKuh
EUzd8cqBxEx/MHC9cyZdC9g0UaLv6ibfq3m2kpOz0MJoWBkj4ZQWZwknARKauKsiFURP3wxRPNse
yoOW7WQM3IfIAdTse5NhNcmVEQ2Yc9oAJzYS4kS4U45ENhCfoAvy14bCXyWj9oOIqFUjJra67rUL
vIE+ZGigMLZ0f8NkZ2bfcvVJ7d5l+k88y2+Eirrmk44PbKGDJGYTKRqOshPzxgDAk4HihrYDsQFh
ZHGWXaovOk7UjDsQ8ulqEa/BSRW72m9OgULwWK6o37sZGeAyP08cKD0ZM6/iwumbW6l4xRJ/b7Po
U9dMaPxaXSwiGKIKmj0WBdo2Qd4vSmqWvu1eiikxxtStjyhS0UmpRzwNJeNd40Dyn0wZlYzexYim
tM+0SBntFVdbtLz/Ax28oqFd6TVPvqu/44OF7h6ZZ0/zPS4FTOg1kAyvvdQJahhceOFGje1lZoGj
kV5/BH9XHYTbqxs3CIe1JkeaEZ18QQKtLtsm/BUGxFlWU6KYt/f9ft/YFlmyCdFj0x8JwxsFiYmc
0I8tAqU0bGXMIorhJHtyASqz1NdqHZ0CmkfTtUDIiEO0DKHVpFET/KRy7i3jD7uM3roi3WiM/qEt
esma4LZbnAzBrrWKhxFDDit6QNnYkYcWjFEeKkhyUHMrKlS+McDIbwLSLaPfZuCSgkjOA2g0PZgY
vpAgVgmMW+jlv3zyecjUdn835gixshoBlWu0dN2oeOa/4zYm5wMYt3yMqO8SM9yqI2sveNzuxETn
lJoTgXvYlE7iQH3rF1QRoDE8Wrmj3iy9IXnCxp0fnJwIC8/wonXjuP3GT55Vei2BXgWHhu9VzYTc
Lt92luCdTl3AB0OEecEYyguSwzU2FDQ0Bti5MiimYIR1nmaEWGQDBEvzUxcxELwQ0zgYWOWgfZYV
HenGtKO9p0FpbjnGQzd1hqUoVcC6lflQVJdynAPULicZGuq2ir19W9lhus2wfeaeTLmAQ+M8GuGb
RazVlgo023UwOrdtCQcfo1BwqB6xmTyyUs9eLGV4RAErS2nlIc13/sHG7LZs/PgSITO6cjgng/yF
QK9cIS4DO6XxjV1qrgQp5FwqmbWWJjjywa0OqNhQmzQdlHnTapdGZG49jipLcs9YFAIOC7alOyte
daLIdBLeYHLAzMg89hzQy7obD/z7oOl6/phUsPhj7M0WFgHAFSoBQnSCqxDlb80L4VWjuuVQAziG
t2rpqI29yL1OHBhvYgmM8h2dbhvdjAYJCuY7p3Z6nWpTL+ougQfeFvZyJDfW1zDxp0WYY8NXScmJ
EwI8Kda0uN4BuE93niHp9sXFmQE88hv1I1ARhgPxWtIq+k0s+Ofokt0q2ocs1ZOpgECPoA00wcsA
BN7JgCPW+kMkIYsfOTxOGBFMoadPOL4TzJOoeaQw9pzOyPiQif5Dxxfp6JHyIi0WYdQvB93xskON
yWhpWUSojpn5PRyadB0EEFb02L/XvSC2TrHphRQg90i731h5+T3ll9l4pvFBC3Rd8esT7yLgNCL+
tvShXkbBCS/gR9DgG4j759ajM94VfbHKho4brv/GsTE/lWQ3rxUXyJYWXqgq7NWQIsUrNJQXArB4
ppOMZsQFJ+Hsmxwz54m4y+hQkVtFSyQg1Iy/5qJPDzGD8NWoclewOrpnF3bioSuD0/zZSE5kF4Vy
3waRvVO5bH2O3ysihZKllTGm8mSH4IfX1LVZgDjvrBsu7r0ShskRQwBQ1Ozo2PU58yx8JCz1CN/V
lSwQjvaF9tFN/IcWQ4QmsVc0LcNJsn++N2by0biScU6RrpPA3iAa08v8c4xiWGyajBfCnWThSvN9
hDa/6GN1N/hyJ9OMQALR7oSbIWE0OQtpqRlumLnU5yqoiTZDQ4LVF8BWpugbY/p0HIv1hN8KvMJ8
4einnUUTcC4zIuulbYbyXDlpBPeLr1ZmTT/AbyHTg997gS9tc9ozjIPvWD0BTJX5wyJZ2ofS+6ow
GNl1ts+4CS7Dt6piCtdb5o9qmIg/6KdOLrSwe0/ds6imL2Sm/ztL0uFJxIlD3ziL1/PzY3ujH9iD
S8LKb6GIWpRB/8tBMXaUHnTiziegxEyYJiQWcxgDfAYboudC77WIcRI1RR699pesHeubVdavqW90
b01YZPvYTeUqGIvuTThVsWrZXYiM46tpXT5XUrFvTdmIR0345/w/jegnT7rNnjX/T6gd200DQQBy
bRUgoZXBvRvT6jJRqXFUB3fP4an5+TH6oegjLdC/nwmN8uo0bXxydY84zcIB/10XKYLpQJvA3v54
nx+sJvndGUF/sDg7fT2l6+XVntCjX98wPR8ytXHGxL786yklJ1u6IU8APgRVcPuODNVYghLJdySz
NnsLOwi//oBlbQhSTvcaUxY1+wC8H6ysibXbOQ4pg9GkcWPx+shs/5RgDXyF+GZvEesLvPiEzGkK
o83pG5S+jZdNWqx1Iyb/s1TVnacjCe06tb4FnTIuFd23v+euucWB1G6HPFU5BaBDa+Vonsd6VN8a
2nhUgW+gjzqG6wIytZuob3bdt1uaPO7at9R+ZRZauMMZhAx/bCBAW7Lh/JhkpE6lDtq5uHm4tUUg
s5oQ9q7KM1c49kFjgFPvqt9ZDQ36fZV1gJSiPXRXP8/PA61iMYj65JhJLX24RETzo2sO6TEaca8m
Bb0Ix/cxqh517hPzmribKDBcQjnGgZvcj3/4Q0ccU+E0OI/zeA2HySDSSHbYXYjqc6ny5QSrMBT6
NhFrJG2MtCEkPVU22CPdi2Mm/iZqI3mz8xDhU+VU+5iG60lkeIaidCx/1pG1GHVD+a039qVU9eHU
qIO5JNzLoKL3Kno3klxDkh+fzcpqV1qpB7QShLa1XexZYaXQllTbAk2CI/cyN+1TEvQ9sXXOxDrv
ySmxKv3aB2578Y22XJjCzr71CXmXeTeY27wp8m+tVj6bev29agkdsVvtMaokzCQlkVOinl7ThgwS
u7LTzfzVkKgCwYyU9kSs3QOXiF+nC9xntvh+6Tth8WqqjcAJhYy8HvDneSjotlZL17wti80gc++N
011pNwAOS4jYRW8cQ2rJG2BbYnKmLwANATOjmS+c18xV5o833TXEttM65wWc4Y2vax+xIgmOKsPq
XtGkPtDQIdW8MpvvGcFc83fQDLOX/8fWeS03qnVd+4qoIodTSShHp3b7hLI7kOMiLLj674He++9d
b/0ntECy3FaANecc4xkpbvnLoNgmit6J3NC3IGzzxzjaAsFqBmKNRhd6MUo/mEypHoaPEsPTXWGM
esknKG9CU+4ibUG12+WbKW3j1m7HJG9IvVOTaj+ZzYs+5N547aww21aTnANAXGWXW5yqZkeZkfcK
SwVX4y9hN1Aj9PLDbCZTxjghfmp6X+4oIHSMo4HbB+flmdSL8Gy2lnJaNi0fOrEqXHdeW+b9Rhnb
aM8M93WYGSWFA7952Sy0EiVGGrXqtTQ9Gsigl4csLJO/j1uOdS0U4r7I3xrMp8imp2jlBJ8iy4aE
Msf3dJj5Ky9W16IomQ15QJOBBOk/W6N46gu1/nKn8qfiWs11dGBnpsG4aUyC/4jMqzd8avvzsKPg
a8/L7bi0ScxcblZJFsItDUf8YYWhrpeDhmHQV2ZM2idO5YeDaqNdqpAxLTebNDLOkflh1cjQom5g
buHUdycb6rvbzrwOvfldz4cmz8LvVKXG0+jq0Wl5xPJYFIzprqC2WBNio1R+2VKWYo65YoRyAf40
+qbUFCy/mqkfK66oV1mKYlNpTfTR807rLFZ+GaX9ja7p8EZbhdlHjgwhU1FZmb2uUER58TsJJLfl
obYCqKvKWsTFfM7t2GouTISdjWFIqkmLbmEOF+i94KlTLkg/JOZBzO+ehxOkxm/Uwj4SMglfqpAp
2fIQ5NTnzImZywDLIhd0YC4LPf82Vo1Yz0+EDCx4Q7Z0UoVjvvaFQJ0c98W2TZziszrjaG8/MyuK
t0FfNAcx0M3to+Jiz8dlURhrY3LxLitGc7eEyuAbJSljE14VHELj2jFb6acwdfxRlLzA86ajEZwy
vr0ZlWo8xbUj9+FnoOIEDEY+NIVQyhd60+VLa2BB8KznZUcKgH1YND/cSquBZNskQKdJDMWwhGC7
3Fw2diLiUwUowZI2s5lQyy7LpnWDf24tu7j4dmYBADUjimTA2zRyXSMjZZ04nbcazKJ/pYjw1mVI
0rJSpEQNkcPKGoOczJAl9HdqAfi4o2vcyHWFxKuYD6YKErysxOpJ8+SoaiUl7NBmd6f2KVT5grSM
UxGSZuIQCqHdl82QBCiMNYl2yEt1pMpZHJ2Lmr5Zj+TXtLzPKbdUAHRsmJzS8Zk3Bjkt+Wo5iAlM
bq02fP77kOXW8rjlJ7S/D172/+fuZXfZYBJI/UrHh9CjhLpTPmPfbONtKYLyHgwSDH6WGoQDhbCh
sIOV9+We2mNyoVndedlbji8/36G8X9l6HIFu4OkSXIR3u6NplcXN63Lo7w9kCcLHukUdvxxTDPmM
8QAZstvwgqvNfSppPOeR4atIRw+NRydICfvXPKb538v+Z5c69bvZEWKsoAIzPO+1ahETV6x8FD0d
r+i5jE0HfBGDrfGz6QWgKnf8JEyl2FuTVa8ByX4NU0O2ZBHopyzNgmc5kAFbDrOZHPHtM5k/XNIF
JCpKGa+Nm+e61utnqo+Odplk5DHvElr35AHx21aNTqs3KPpnW/SnKIBUAsxT26SmstObjhDBKvg5
hPpJD8rkh8cQdFVYCkXtpJV7kTmED0Rxs4dAkDxBSGOYQv38CkTye1zRqZRN8G6iF961QdDt4nLK
v4OHg5+cZp+t1RK/nozhCjwadVuuR69BOVxVptKfji6QchsoKRzMBXfg50R1BNMnykbtORX6U9uM
rFdb7Ott+qEltf0RB1qJ7atitVqS3q6MSv9iySjfqkY9+mRO9S9TbQXHRsx/8qCS60u4w7ZXs/ZJ
zaafeWVWp2UvVTGcWrTdFyXYcijsBRlMZX2rezoGdMvKxzDaxQN7obZ1h8ZYR4bWrQsvP8BYjLax
kaqnFj483Yf5Jn02/KFm7Z7w+fzsxiL80TnVe8OM+yWjZtqPkGt3WhJnr14+vS4PcNUCF9lQls8j
35ODlxkEOFT4Kt3cu0iphz+SxibOAXTeI9TRa/fNCK0iggfZGXSQ5l9iz+FstrUloadeN5llw6fT
IY8ZyB+UISgfUV9la5El6SumHz9Oqu60bCLdGLdam30vpCSqQM7FTEOPD7tBplSryNI836lntqiO
j0PE4yvXtfTZy8RnmHnw6osRn5T+QjDlMH8/C77+IxjKaD7tg/DfCFkrr2M08GlIwvhnR8DmqE94
g12kBRFYBMSF+etQ4iHwaJGlBuF6U0TdaHg/dMIAsXrCNhOmfYpR6bNkyFEhT+33yIZskqER2sae
Ib6nmgIUW8df4FbZhbBbPrvzcSrSZw81wjhp1S1H//hnI0Pw3yRDeltAX3ivWvDPdtyOt2VTh/Rh
BDGvPtfYgwD+8pRYg/dUl3Aq+gJza/bR13D5B8fQj2ru/E711nssGwbkwxZ+CjEC/+8YdqojJLoX
0FZMgErCaipbdocAhgK2Swo8HaWCkxbOds7RUnSZ36PW4xNVKS80JnaNako/NEzyTenE7q2me2+E
Gl2jDCfpqstYBxh5eulbqv4++sElQ9BOHcV1uaXNt8A4hCsQP9omlMpT6LTy6hEmfg0YWVyX3bjv
GtoVwCLh7q4iJR9uFjOBm8ixgdsldtqxX3jg7C7HZKP81jwb1TEtLatA/+TSfn44UliXsq2PJI0H
j9xo7AOTVXPNxxAzjOJ2lxJn4D41G28G11WHcMK0O0apdvTwAhwUZ0jOatcxw5osjVZ1hPuook5V
9IR4525KHlVRWpvBbH94aZhfm1H+IhwhfqU5Rg1UtDhUp/pLw/qxhjpbNZ12JXb3mZW2y7OXU0Cv
n/A/oyb+Dk/uLGD1GAqpgWmSZtMh6sqUPQS64tJVw383TT19kDXo15rWZDvFrB1f71ziw8YQcVpm
WBCmlpvjFLhnrL9Vp3IHFoxnHB7Wif/8SeQK71ZvySc1HXISq9zfZBgXOYmSaLO7vpl2BbkatPHw
7LY0+FoQor5OEwirJBvFqHA6dCwUTIbtm+WO5VhLIcqrPN+9PLAN1Qr4wrwfGBnCUVoPD0Q4ck+i
mX7R8cUxhyTQ1I6lflmO2SD6/rk1Hxsy4UFLNg1/GhWT88t88O9jSmo5tdHU498n+PMs88NEIYht
yRnG/P3R5d5lk47gH7zeCP7zy//euzwfg1sC2CQZSstv/J/fsTxYhzNB/gYMyPkPWh6mAiYDFgas
6lCU45+/BU3WgJ6ZEs+qhbc1RW1e2nY+e8TRzUL5fSRI1ZnyqzIYJ4dsznVI6bvXDJLvCkneQG2Y
7aHRaeYzxiIcfrLTowwFgeOiBF0JXGqaZvtDybkmUJzu4qTNG0WVE5X0NxcLZP3IVe+r85RvvRkj
ZUiyOcCsSoLt4usml+1qajI+ToEWaKsBmxJjnDze8WUg9AQml58Hv3qg2TcVQ9tj2ZiQbdu6q892
bTHciTajHvZPDOCKM67tt8ZVuyfPwS5meO1FS4YfxP98KCA89pVla/cZW1CZgIm03LBPTmcOOwmu
e2skZ8518XvXVe5Rz81k444EiZneFM9qxA2uMqQUEiq/IN2Zsx0BUrrIbgphck0VWdQmvcPv6x9N
U9frsukA8MvOvuZF9xJAfeg6zXwjb4f3qWm1b07ymuCwUvm7vTJtjxU0qwOF/U4XY8mUlRapqY4b
kupLsA/uGppHsEFJLFaO4PsLLYWmSL3OjbF/wvpAKkBGnyTVXeXFEaEHndcUG6+uwlcU7uYRXQ2R
A/O9VVOCD6yL93jea9ImeGRe6C/3kVWFPE9acx9Bkk4mjOmXbhiV/2dXXw6mnHmPy+Y/+5g+OdnP
9/RxVx//7tpO4mCvnu8JTJlvjK7ziAdso6dysqKnCjgOzRZxz+c9IhDlmfL2z33Lo6KGQDJAAAF6
tz+bMNC7TdDhi/17bLmFM2A4F83wn+NeNzpXZ9kQh834Vm8YQfz7TLEMc1ZmFmJ5nNZMYcP6EfYo
T+Kh0PBRq+Wp+GZkIvCXT15f1/EDv/UtzeUNjVJACPi3yTB71iG0zyfDsTaWZLgNoYMItxCtRAUn
FZht9RTTFT2MMvllON2DoYL9CLDkPBIZgk20s23AImsVinF8MNob6Vt20Q7nADFdw7gjrb2AyMl3
EsbpTMvAPpGPsXupKryJHVaHuixuUxyUZyduUM4nUiDIw3jjlGWbkX/IQXVU/7nbzhJia5UoIpaR
yKfl3r+b5WmAJydpEb+owDaSasKJxxVvh3Y/3rlVNH1HcEA96tDLsIHRApomi20+niQMfZUAWqhh
xigQ4e6dE5OUxFB7zTEm7joFv+VQQjrUM9DGNdNffRhJ8KsyQv16BhNeUU9HhyEf5t57pxe6P2p0
skuinr5JmnGrqR0MhlDFiDtgN1Nx3nSndAADOBHsHx5lWYgRkMJLP59349Aj+i7tBzAywZeW6mLr
BYp4UyTNx9bdUuTJi/iShirfITyGpIACP80dzX5vbSNcI64CVAlZ8XV2SBQIVPZ0TKod4lxvH3iJ
XJWtS0A7dlSxH0oHhUnaw44n3JUVlsYAYt7kdUjAKdnWQaP8c8gdNO3cFGfPyit1NUzEBdTT8Nyi
+jh0AJaQfnlewewfxzFJXWmCQIPH/N1kNWFsacInp7Jq7egEqpqj6Ji3qiSn8s/hpeBcNmRQRz6c
FAbpBkwgCyzCzkg7/RtuPVw5cZ5BX0+ab0y4lsNByAqyzfLLYmyLbcWG/zKLVWefGxLN9La42yym
pYwhxP1/jhe5aWMd/s/DUxQntEsbonOz6YQudzott7wxAnrRZWidxvwUVP8eHxJDnmDpV7HyRTsS
ab0R/jKL6SsK+XDVefpm92m1iSrX8JMkIfDVSfa62yXfRDa8J0Il3bia2gvnwRarMS/8cku1S0lf
WdJS6LvylMs2nvmaDOYM5djqMbjPzuTcH9X5JRw48Zusj+jxjf26jskG60KPY1EZoVvmnUsiNTtp
OcCjPzenxL6Cnc05XexHlh60NkuSCCYgnInGmbyv+hOgvm7Dqf4glEquXNvObjpIOVbx7gMsxGcQ
g4snmQ0TljZCEzGZ7tMWP+Z2vmVBpx0AFMlzr1byvNxaNnLe/XOsHPK1F2AzxCBCUwj+oHemtv9n
gxvJOxOUdmCUmm3rvgZzjrNuBCZL5vU9Smr3jucxOJS1/J3Me8vxIgfmrCnBKUi4tI6x84D7d1Gd
yfO7LgU2WZfBnpUv4Wo5kwE1bYZjCtaG68TKgEx2L6rud1Rr1kmavMhGM3kgIsaXeszdEwaY7ywF
Tc0wqPU/sRGkh8TS34dYZmfLahV6viMfJ68/5Kjra1VRDw2BiWmpv2q00I8lTpxjZQbf1LnoGVxD
82PhMnse7HJNdcYA3mu1lcSYoSFlX0kGgYXJsLJpCDqsYx3RSBhkhwh6lBY+R40qDznpo/S4x72j
r0r4Wpsk0uK11ZGS3SfPQ+ICwQaihxHsYAiyzs1KPfO5AN+nXwlrE6v8ilVrlvTwUcTnhiTHcbXt
ZLt+rGHPngwISJqibUimvyo5oZBN4Onr0dY1JHtfJetAPG+PtoCcQYZFmRA0MbTYSrk+bPSUBULh
YlhrxEaWL0OlyMtki5KVTvgrbcr2AM+H7FPRiVUbYtYlKW/VweRYJW7xCS5lM6LCH/k+JaGTr6LI
flFD6fhdOOw6T6csmJ3p+eAdooGrtoL9eB2yIB5Tes8DQxRXum+ZRUq2mud3QKwk08aClOg4iTeC
1dEqQ9zgBzMgJgFH5LkJl8TAO431SItPw6pFj+JWl+q08eLiIhLDWunlG47tYavDCsgLmq9JDhbD
rrT3NiWc2G1INIntcF1r2VOJTnnDhr/RAqske2UXjqHt47mx3or01VXnHjgq7kseVt1Dht3FAzeS
GhDGXUwp11J7dwnR+lYxdWSlRlTdstuOxlOLNv4S/fRiVz+gTVp1kXnA2PAsPcBDw+DHtdd9S0TL
EizV13mOKDJ3VMm8WL1YXhEeKgA8Btx8e6JhIAsi/7AAtPtwjgZLBEtXIkQ6WJG+NwmoxDCnGCyg
cM1ozYwFDl3PAcmadwR+4IFZZ4NJ5ECB1NXR3Kcs7s5qQve/b/JNW1PWuwAHu1a8GiHpoXUq4cGn
zAKYeKFlZRRxgmW8HvFm57HIjnVk/nTCFIZbBs0Qa5BCTdfuRLTW0+4XLfCDLFdjKInkLYPfKkOa
Vcn4H7iR9IVGVweS+jqtGBTHI1ybJku1NWJpqRK9kJorhk12RXwVs0UuTiUyfNUcX1ppNEAtq5Vp
i7XNYpYQzArkCTk9LIKHt4Yga0xAyX6MDOWaGHTerFVqr3F5jLhrMcR2LhfkWBGoUHslQV4cPhrX
I3Yc+eBquSJ1Rr832pZxmEusIrKG8on/R+w9lyQwr6u6Hzd9TD3kuGjCErHXw6m5jcQsKzASJGOG
g9Z7+L7M6Jk2GbNfc1sSQykxGJ1GhSmkUhEKl5jtR8f6zpDJ1Z5sYnU9zlSI9s5FMUPbBnQpFYrA
wCJWBgoXgUFKsGEh+EL5eyXRFDT10HXnTq3HY0BsiSgLKvAEnyvWlRWuGu+AdflTKrNVSpJhaiJy
JOCRsaeghCiDrthmqtPvLFP7KhiuXLyBP2gy1Gib4u16YWUbq8i4PJAOCdmgtVBOzqRdMbDKW8wY
MMhWXkc3tVWykpTFprgxBVzr0vILBhG3rMSbozUQdsmGXBUVwaeh7KyN27LCa1p9ghCUfDIubC9W
LcXWVGY3WDS+tjZdHSOHqyefDT4Ws2BzPMd5OZ1lEjUdbdN/95db/ZQqG0h2yp87yAeHLGok9ZpV
hbaBSwVFYxIHzYh3ooEzivYD5KsATYbw9hpwqji7Xs1JadKOSmdjkfLMnUYL55AjFkB3u8pl2tMw
Zhyqh9rLiE656lzSusNnnHcmzQc4xnnmHIJUZTzPtd4fuRhBxqy/nJzBqjSybRl784DGRqyEcUE4
W7cfvKNpV9vFUVA07o9akHFhg0dbBVWK0R3iYVYFCueAIADsPSLCGOb+WFoztWpiokXJvG+KpCD1
umnunp4ZmyBozI0SNg7sk+xeInJCTiHEddKmWxM31irEubsuFMU86y78CyWkzdtEBxFzDlRtL/7O
6X0HXhQbj8ZXHS5hr/L9YE6FML1jUoaOe2dG7R7yenXJeucWK6mKUQtZlsj5JtezwzBwtOYWJOIy
8qh9Oms78iw2cFX0m4rz/kQfHGm6yHYT3ixIgx6nyJCTL8rIzAQlg8MUU631LtAOoq3pSvypyHw6
Jgh/ejVy6nu/qakRarWtz+D66rOuBj8wTaGTMEJqtch8iQDF7hgloQDlaspcz+ZkwjkkRb6tsA6a
EAG1+VGRGuEjnD979Oi5UvwAy6UCWbVLfwzRgdInR+iL4RfP/rH0PipGjVs6FLxkGY7cmnLp2CnV
zyDIHWoSr2W65XnXySp+ddpwGWnsP+jWI+JE3LTqwEcQ8Suzj7a1niAOJ0SluLw1RmM8cVJr1kWg
ZfsIFvnDoG4LPfseW9XDjBoNY6CuQEtHxoOxkX67GlvHUcArmffsZqhvrYTpD+m3WzUh2SK9ItCF
Rw7qpXoK145jfhRtSDmURbtaH29dmRmXZdM0vXFRmqpad5qX+1iH/rnDZtTGTGB+4GhW28Bhlbs8
+O/PLreMmkZqYkz3/++PRhCmEK4X5abrLAM7JpLxP0+6PJfT69fabvvD8sP/+ZV823XQVvZG1OGv
uCgGnwWDH3bd9AmyiihLBBrvrVfSc8MjTbeid9dSH8wnDI6xr0Vmftd7vd12k0p/JZyUHYjzWZYl
XpHEy5MKbDjjKD6fb0PsuDPChp7OSKxkwawPn8QVPRCLDy1qbiQXn1oynY61mXu8+1n+PS9MhN9o
EE96ndDAwicvsq1mRdMzUbd0Z9rBOtaVesIF592qQdVfGNKqCGUb5bjsVrbnbXBARrtlt7aVfI/Y
APRwF8u9Ogs+Q8yjZ7vJfzGfH17owutPVr4ro6cxdbOXYd5UdvrbFUp/Xg4JQ239VFOzrWOFjxqk
QW6LnBZf/9uIkkPnWGSk1GFGdN1PKIqM1AAdbACIaT7rQ3WjdO1d1INzJDhpbZSN9lAS5ZSR/uBD
cSR3vhb5PbkQOFdsXC+WOyhC7iMKQbvXhcIlt8AiFcFambLiC0KNt0qTqt+VPYuzvtnNwMuw1j8G
rSmp0/naDK15zap2mzmk4MFRE6swr3YENmh5d3CF/eliF1zZTvjmBKwpwbAhZwwYT6OVrCvAWblj
fS89Ukcad2/oUXfLwnZ4tUIEyw5DTPT90S5zpv3UpaQXlYO+qSvMA83A0j9g0fsNbNTdBJVM4gUy
9PJSmPkTk6Jb3jU7OdXUzf0+6epNgkOpTKEua9E3WwQfGlHlK61UDmUJh0AM11TxiZlDwzymYtXg
DcmNcour956AtGMI/CDx77X2ynsTPk00TwUcTALSE/6jMcnzpbi5YfbQ9WPH11mMzm/ogAfevq+O
BXLeGM2q9DiXCHiEjtgXdICywcDccMe2u1Ur5Zg1OKCnJ60g8FWpDk4AoFhu1VziPhsZjqcBSqmo
f6AcYT1Aq77lTZz0s/KE4hXFHt6TNAeYJIbsbIyUBuolzqNqVbrVPtHtzxooe9irzyXE+RVjJcS4
vb2rk2JruNpViv5e05H0sukjbIPz9CMfKqoF67tlPMEa3tuxjsi9tPnKaRRW2tqU6IicdqsMdrPK
e++HOl2Qqx/qTH9Favyti6EbYm7ZljniuS77HlrmXevlkfH2m8kJcy5OEPmc43ie29Xboi38Glut
q4g7fEIbrmflPYHkBnp+rhTnQX7d3dGVA72UldVgwhTWTYUf1IOHpY8smcLZ7Q2fhyurR0HKjzfI
Z0jyd9ZEePMClvL1NhuV+8Cp31R39KXxRjoTzoXsOMTV68CaC7unD4Pe/EWW35Ev+RHOgE8w0k1N
mFIRka7ifGJQHefvJQtnxFXPPcT6FW4RzjtzsvugziwQJCKK9VGbjBbMHr4XNZUkpWqax5Wz9Bko
HkxC9c0pGBm3czNwfr3oAolVxtdqVarmTwzPsGM+ixyGU10gerM5+zBY9pWCAkG2KPJZ5g4tfvos
Fp+j6h1yLfYtVoBDDFRiFqmuJZn2OSubhHNiaotjhdU2p24PM23HqRQCP6BmffQtZzyQj0jSRIr7
JAyO7scg7QNDAMWeniYv/xKmfAMOcEAFt06DfCtH84Jh0a8YgYcdoy+wdryZG8/qdsh3t/FoM5kw
mfs0G0z8+3zEwTyolzKRD9Whuz5EtEwMbNzdCxcRyarn4g4fTGintVCpWmNdKxHU7N0++cIC6ENP
vDqCe53KQrBC4xXLE6fzaVNGtt902Y2v+Y+848SVMU6LI0Z1ySVT44fDx8WxvQ1goFsTeu+9JCEo
pnwtyvu+U1eW0Ryk0Z+72jxomrIv9eTsuLDAieYZ2nLtpGiBxvazsHPjpOk/K+XDQim4rzTOjQ1B
a7oOfFv70eraV+2m1E54K6dsi0L0ybIgpDojpsu+P3l29p1pBSJLI0S4H12krb6wzt7amrKrBSzi
QUPxHyvy+9Th7dLRGtE0fkd4BG+iL76Qox8qmy9t3aC9dJiNGwiig+04Cw0xga4c683RUWqEcLeH
eHrp3PILZZiGR2ViRQCu5TtkP3CF4an0ypP1AxsReRDDVePChPMrzyKcFHwvpdKiPDqXhWSkoGzM
lswKPR3ex3pCE1rujMK74qO5WzCq+bTOkpNkp8v4hJxl6wKEDcNtPkxXOzBjrGQpb0R0LFrrrNa4
EZyQiwTYgxiARi9fAOtReTKtHNwf0RTN0Pvr5NF5lb8LVkpT4Kzb5huyiu5UhOEvPQi2qUyBm2vh
zqvl1SIkCBBTIW20EXzeWlobfU1wDlIak/LVVTSM/Lk/XSvo7b6NSgJ5MGw1vioE7OAKBH9KIXjS
+uGTkgWhidb67RSUmzZK7mapHAejO0gY0vPVRk2Dd01pN26ONcZR30YTx5FD587OjHLFtWUH8+oa
6ik2OKV570W2GZ0X5FoPVWretjZuaW99GeDwrB5YAjCcFbn3+D6a72UWPBKbJQQiDt8QZBd5iP4n
HR2TmYuPmLzSCkUcvv7M1/FIK1ztILesaBwcCghjk/Fpwm+2hwY7pXCeCC1YaxLlndrG73omYRFz
eV8XLY0r07pLc/iOGIBuIa2zSBdPo6m9W8WZIthdYekOcZ/ke4PQkFVPUyRm2E2g39W0rTvCCL8s
hhPCNezrLawkOr16SWMQ9NVXsoOtsGtY2bKuqj4UN31/EIRUrC1Fo+xCfuj0qrkRJhcu180+U/yd
9Mqu2FPfmqL4PQXx3Y1h01BksBIw7FezweZcdIT+CbNZOfAcivgaq0wNe+rEpvT8hsCKPRETZHMk
xCyQv0iZMqd461edlC0ZWCm9xvRXEYlX1dlC54jo1LCgwklzVWMjxkkx7Wxb/VSrEMiN7qM2XMfY
ZSwW4yHTCuLjbUXfhKw/2+9WQv4JCkVjoJGSIo2GsDD2ta9B3uyHfo0hwQhVP0gr0HyqL2S0E7HY
dgnDVoxRqROS7JFukQ6b2TblaROeaILfYzQkCYvM73TCUpvkkBJFnpu0xMe1IMg90RiGw74VjN1T
y2HiAe1HkBtutEhZih3d6nSCSmZygRXVBvUfHE9tg4V3Z5gCxmC77xzDF33OO0X+sL5D67rVymAX
OV8FtVOMBtpGFi0hY+mFem4N4nXiV373OYUmxcBnqyqjP8rwwZnxOMJmGctsxgfvAs3YtTRdHBpa
Yhi30kVsGzvbKim3IbVv1e5MncuZcDdGOfppKQ965uwznLs9bYw80R4dv10zzG2EPgAnG5hu3OuN
shcW8h1BrjOsfC4fAdp0msKHMO0Z89PcaQlA5gpeGo4/pBS8Mt4zS/DV0kQwGvthde2ZggRDcmhV
Eo0m7RDMjQa8AyHuDcq8LdmhyCgG9BYqGnDeQMaNIc8Ak1/L40NhD9tYjw+Va50Gu0Ii1u80p92Y
ybhVYptI+XQVFela8gEfaUQ1dA2c+ubxPZD1tKVT6GNv2o5oLyxq5ZEWsBAOTWGilSrbl43cg8/Y
NjqCCnBXpW7ulcCF5rSurGkOhvZN2waC8Gw4yTXOhT8BSil1G5Wxs1e6yXcSnX8xJkOTLZBI0Z7G
0Dz5pkoBlqW7MIxZq89M3QG9h/rsQhKa7y8dZfOkxOVGLdZYcw6ZguE5GzeVkl3SwDlQwO1K28Fb
Pb2E3Wa2cmvGSW2N/WzCnVVT/Wb+/zhRsmeoCOJ03ESduUur8mACNUlbhPmTtQ89c0OBfuydDFZ9
DAFvXRiw55J6W/YlFYM4hXN4RG+Cbov3Ic6VsDB+lNRWGh/eSB13nWXt7ExuWDOOkw9DYOsI108V
dROH0VXQq4XucFASdU/eyKZWDjkhGar1I03HTVrVW0uxjqQT0PVzD3x/N4O6F0pzjAniTHl1XMmy
zl2lxk85a1qybluw6iwHe5Ni1NWt8psoxRl3c1h/SLujR2bDSdN8oljhyms4phRyrC3eU6/ZzYYN
euSTJXjTO3zeaon4YdngotwrZcagq0c3O2doJm0eHRYuKKyycMeM62PO7ls1SqX6kGIcQm7m6F9m
qJcWSd7Cms/BwO8Ztl8aa3waRP+doREOm5nEtqTALJtGs/7kuLbKFJ0znCIiT6v3Ydg3HV3+DLV/
ZzMXaZnUnCYLnUdXZY4vAi09RTiq8AcUtFa1WqHWhcUEFpC1WdBox8aAuSaLk55/otv7Jze2H4P0
aGXTF+bC8YNmvXJzI6/caCoQBCWc/Sb0AA55pFDotMNXCRQjCSV8M+8azRy/Bea3IPjwmmB9nRHD
XhnUnO899awCGDjDFP5WD5XxatHWRqjsbjQ9TLZYsdTzwpdbeN3LromUcV4owmNWoM3NoKpMG18A
qTeMrebkFru9MAoVp2F5FYqqSSFIjtOWBePPnAHHOZR2ymfIi9E9cVrD0JCfzThSj5o5eVwuOjoy
ebRjsSm3xPaNmwVLY+CG33OC8sGDy3tRkJUG0oEFeBkXa84+xopANne35Ms7cEpo7c/Zmeh7uOSQ
8zb/sYqba/xBYi2cbPOH6iMiNUWrGqQ7SvBbpVDf4EbodpgRTU4VDPEDWvZ/nivTE1jyXr2mxMd4
0EqSJOYNjmN02D3DeE7VGSAbs11XdKuJoP53UwxkfQZOJtNv2UART7LAYs5On8MchszY7Zf8HNPo
s/liJxhWe4DAlKBz15kSsVgJMnFbqGOFylX/z39o7FmKR+0x0MZfUV5Z1wTjZb/kkNCziQ6tCShs
DtZN52Dd5dayaWtyaZhySXgQjkbjoSfcVs2ag+413e3PCyMb95flvLrEnREBqSSsZNiYD6r6/qJn
4R4aSXBaNnKsg1PhxJ8ynqxtq830o3i+V7+qNPOu1pxCsWxak9MEs5fjsld3BFNUhX018ZzuF16M
MtOJKnSdsOLCzzbTa2Pz+EO+iEbte+05ZCrMiVXapCoMw1KT2onf1Cy/9P+4Oq/ltoFt234RqpAa
4ZVBzCJFyZLtF5Qty8g54+vv6Obe13X2C0ukbVkige7Va8055r8f6fHc63WJ6p7CJ/Un6mcibO9l
GhFITWDfUYfPVB1h1XoE3nUzwcnx1wDQfz+PlpyU6qjlrVagkPR1betI7LrCh9V1dm8IzzmoZ05o
f0Z1PeLo6yYMg1a9aSQTa7Dtbw1vzh7otn8enPpPbs7FTj1TD8Lo6majvsRSTiZASWqLN2MNSCrr
Y7YHAoQnc+eJcHixzZexmcxnXzBqBUY0nFHpc6AwqxqnZbgKQtr46nV+9oMeYBWcaFsbczJfo6FB
gvp/yDxcm5xiTYSIuBuw8Tpm8zQHvmPjd7dREMmH0Q6ZUXSJQOmFDAbXcNBtotq0VgkZWyf1UI9Y
FUzUpZs8ySC2GZZMb6rpheeLzMcD8ALzChZ/yF+8l2n4lhbRm9ZFcPlMcz/QC98hv8V/WUmmj1x8
mhTxlTvQhwMVzI2qTfZefm8UOsMh8AcGP/60p8UQf2ty1mAb7dMjqhEUfIN1h/ZQz5tzYyqaPNmQ
v1aN/OXjAC29R5i8/KQXeOPPIHDLZwzbu6o08nuxIBqohlDD3VC2GyswYIX12bqXbWBzSuwL0xvr
YuvTH+nAp282vkUdRlSHUn3fj3AEGtOlsVypq/Ib4ZHmEwMiWvjw7ObWGneV1gfdwWKnkD4q71hG
70Fkewjfk7thDsfeWOZjbOVc9nWRo58npzwY0mvMgf0gpOHXkg9jHXLMTmpzWYmozDeZQX/YlpWN
rxewCkpc39PCf2Kl8MQVa76jZ3sec5tpP2Ki1opOpowtI3oHWU407Qy/5/BG4h6SOvf0IGQ5ZkYc
eNNz5mgK+mr6GLy1PTgDJh8TYuIY9pvMke3nwdl3cf7hI1DWJQ/PMhnDwjrP3q3Ie6bD1DhLfMEm
XV8KLvJLi+3qlHZIU9pSLy/0XIDx01Bd5X51riNweUTh6TupoztXPdlynUlrBcmpG3Gr2lbT0SMy
p2iL38DHXkEyIYcaOpJODT+XM3792W56C/2DqxhAXorg32vsv/UMPmVuyURJuhD0VLOQONdP/Oo5
b9tOL+ziVLWV/633JKrS8t9cjkihpQ8707X0fYcAcjP6wKIIFEs3zZBZaE0db6cbRrcuJryqCriM
d+PG25XQe0MZrKW3GMKhDEjx7fYl1EV/RLJF7mxqo5eTTwu26ItJi8ylAtKr2zxO7kH+xEm1jeYm
QowG/8CsbfqSVvLKdoParu20kplT6+68TWmW7oHUcO8Sy23fkqEdObUZimgPr3vWhccUKo8KnG4K
5uocj2Rni6sk8355bvk1t367U59Hn2XlfoCXRWsziQ4gFvt90vIRmMhb2gBlsvoUI6NhCCObU3Py
2xg76nj57cIEGKJVRcOFqxHstl1WR1PH7YHgITs/PixIqsWxDkKyVIPxaRrTY5h6wUG0Rg9LttKH
7QwUYuVMcna91MidMfme1Fet3zEWZOBomsO40luNlPgmzetj2VlHVa6oh0qO6Ug2/7B7eWX7sb8z
h+61RGKGc7+gAVp7zkucB9ZK5H23J4wBhhqQ7Tot5oOrM0VU5Yqd+bgxGWlkFINrhe00BsNmpDrv
3MxN0JYRXGPUTophEkhl5TpfCS5FLG3gtAQTRFkjjE7gHe0xBBM234PK+JinJrnqlf7UejPJJqHl
C3q4s8sRadgr4JVXusZPnT7oM5jc+ifxo6RednSSmjo99j10eNstxy2WXhSMHilRaRTE986mrmRG
gX4bd92S7g1bil/zm3pQJGUpWeiAgvtm/JkZBloCa+h3WD/n5zoDJq0W4ceCqoNCXRsZehG1nk7A
+jRzRFY3NvPjeh6Fn+/awsfzbY4wUWWdApzwS+twTGmtbl18+YAAsTi7gzbcRgORmVoaHhy2ykFY
htrEupGTxK9Twg2pzdJ+BNGROWgeUhJKK6++KexBi3wJlpFcBrVKDBfD2ettkz4bjbAIqMGyROyu
c/dtF0gB6RdHoiSdexAgDmCNu0VM2DYYSrO9keXmc4h1Cj8t0Mdw7iOm299rbo7XAZBE7qfNU5Yh
9RfMe7Z9Apwjpcu6WZDx7Yw5/UFqSn/gz6ZLylx6D9F29n+jCQtf9WKMX5ykRH5IvjCksXDV5501
r0ItMi+AAp3TPKIxkcwGd6RFiXggfhKJ5l/Uaz6QwcuUkI9URuJNlW8R7HMO4xTWgAr2CctI7aFn
Uh9bE2do0R3aghzry+aoQvgcy3KfsetJVmrkmd+JNyCWWZYwIYgenQi9g6BFddUpK5/spEGcbQ9j
tBVL0WIBZ0AxEOX+3xcbOjwmTNsUAIhauYR8pdEEWxA+jxdDxhnBvnU2IkKaxUgQ6UpWhptH5S0T
rqaA2EvXefuXed/Hjr+eagZg8QwJfw0x4dA5pntsiAp45F1VLo0UN2+QjuDZfGvEJ46ebjsQtLOJ
Sd+7QvTTL0OarkVMjQ0xNl1Zy2hvhTRGHdT/pf4ECnaOnPHYm9iyVjV0PDbaOjgaMaO3qUrhP2v6
q14Rn2rGiX1zO+Mrihkh7EcbzCV5YtYNDTEOfYKJJZ+N0gYcoxe0O9GZd6Dbwc6eEdSrsA84TT1h
Ha1DpkdOSApRnPaBvtCLKj5igZVqEMOyjWqCGvHFEXKo9Uy/xuIlp+HxtMyoKvUlENR2FlMJuXx1
49g8EV9q4/mre2RL8HmWGSGP54fkj6dZvSEcsaH1BBad9CbrTDaBezMFWjNz8gv2yd4BdgKPxQs2
MGkjmC0kTkgEXsdo4YBN9IoQOH5Wy4NdRZ/qw4saWr9dZIdPFKL+TUu/N2nJ4NOhGO6y7sRU/h2Y
DSeIsL4JU7Nvpvk3XgCpyPDJmZa8yAY2aPUDF2ZmnGqAISAC6cM5Y0GXa3hXlD03kbD4McPDFTen
Qg/eLPluA/ddV1y2ThwaMirxtwq2cnSfRJ4I5S4XB8QcEE7cGjyUHdHzXZvEhy51eiJcrJclqvqd
rQ6OpOWZpXFzE5y0j89nahBIk9z7kpIk8SSMCNarDKiOYoB4Zod2tHDJmRjYRajKs/eyxzE01suy
SrXhvXGC5M3QR/66Pq3NERtBkZYb3CTaSxh9RjKDq2bQcSQz/YQDQn+2l0zbkAQZXFBZgoUkVFJF
Xk9uibPKCC/l0CaMO4T3HqbjCwqW5R4lYpOHfvyLRaMv9Vd1CI6sxKPLI6OdKjSKqI3mn45uZDTm
4uLU9nDTLTvdkOCZvYf2jE7/nerW+GFhoMKkwqRMIxfHSUkJrb3mPDnNN93yS1LH53mPI+zDqvMP
K/ZJ8K6tDw0B5ipJFnEKQmbqrawn1Ubr1Qa7p9W+xHJtUwscbgzyCOgmrA00pJew8M39NE40vTXS
NnJKYZCe+RMJ6PvW4C5wU/Lz0JAf2fLEiFFk+LmgQ9ibhpFcwbui9AtKjEc8K/omOlpYbzMYBM9e
0tEqE+5t8juXLS7Awl8G+u88snF/jPm5pe597d6GbAqBydTFza2SddpBqjFfpz4sQf/V5WUA0//4
h23uwnWVy2LuRAAdTD6KOlr056B2ERB6Axo9yA+b0NR+aPoAtST8HukEIFgGvpwcHM8+Qv5/cKrA
OJBNU/DbRgFcLx6MgqlcMWchsdaFi2o/SF/zQog76hnn3pY5WKcJbEQh9y8UrcfAc5gRePVnWcfx
N89PvVuV2HtE0fG3xBhlVUeJxibIbC8S7+A55bBc/FDPCq+yoIF6LTEl/KEwoLeT6ZisfLvA/YLo
KKxxMP1baXWM8BiVJ+Kva2/jN8vvHrRXZn1lUX8ve1RHxHDZkn9N3QFDh2HKeVig13B0xRqGmXtf
zYCN6dPRx6dqjmZsZLpcAxbGQYTFHep4NJEW9gRsDl3/FIpIu/vcrare6cLmpz/71r0FjLH1mbFt
1dPMJP3UHpnyAXTyd7Gff2S6d6vzer5wX4i3afF/J3PaXPq0irYz5Omd03h8eDgpTjNq4b3dJcU6
GEjYE8P8hqQkZ2rNyQjvq8QIxQzAw+zcxlO7dcICu8wykPI5fGumrDqDLzjBk2l2qWwHzeKTJYG9
J8PxlIda9hyjrxgmbXhuDH8vRG7s2b0Z+gma7yKO3oJE5C9pZn0XYxWg5HXDg66584cXMXfymDoH
5tyshWxHBnZnnumRgVvVhj3ZPeZqCWbUcGLmHyX7xuy2zGTQ6Ue7cRyylbe0X/zA3gsGynxXR2m5
jQWSV7WAh66p/2ZC68KldqBD0xVGCqyD7s7MvD7wwdBknPP0vGAT2llJh1qZhE8U9mb5ZNJ/2+em
VtKfblvUIqhmAQLHRxbDGlBETj4HpE5aBtdEJDmnM2ypPYodp4mtD/TGuFFloTh4sXNtWnTAjF2+
ymrYZ2033JY0B2jcM0/hWOWuGy2rD+aYMNnJrOc+ik7WQo2trgvDAUscyNYdkNttsxC0YtDORugc
kYfylTiJuSv1oNiZvHn498DTQKiO17kp/rblXJ6qpWj2S6CLk1nM7zaJTy8FmJgnAzoP+B37NIXD
QO1G1ROabA8BOMk+yFG3WPaLVbkpeijodrFl/6KwaM5EBrRn9ZXmJGSANLq5diMumyTD2OhLWzmi
W/zQ+pV/uxic+qIA9G1ULQSidWdb+4Cyt/WWyryoQthxByx49J1NeWiz5HHUm9IEEjD9IN0tlm+t
SXn2WDpswZsaQp9jdhJ+eHQRVkVoMkvL9S/VsHTaet/j76WfXDNv7DrvSmzh1JFWlgUOH0krtN04
wYVoxiXZVDEgoCnRCBPKrNY7YuHpyWL/ANpqHeFz3SyCZR7g71FCwnPDbFC1T96aOtFfeUiInkdA
6ttBz4NHOGxT9uPW6KJ+PXKuaZ9Gc9Sf1KnCKt3yidjBBCXlmJy0vkg4bjNZpDOKUphld0qJVeEe
+epn/1OR4K0WyFiuU0gu7rPtB++lZ8PF191k12BDi0F9b3WfTKaA/F9ChoFqqIdY9qjokv8uCkJA
TGhvtwK/Cl6EIYUdSX0Q5/SwCwZGG1GjslW1MYcY+g0VKHxY9Pt0xMXoG8SYqsS/uMvuceSADgax
r/bbKW/+INUfrtZkoJFu7WDXhxDeRdOjrW5gFyTkpKzzgIJuM2plxMJaemuzsJprBhpEBq1lqeef
EaCyz5lVkrRbr0S5QJ4RwaopC3bTlsM+7Kdzp4kzIwTKbmu4h7X71iAah4/nnQf8l9GG47FAzuns
7foztV0gmX6JJ5RV00AOT0LFlHOW1R0Bh2AwJ5AeL9E4Madrhhdqvw/VM3Dw3e7tcXj1EAONfLo3
q/LGe0qc2+L6+jtFfLvpspEzq//f0F2Msh7kQQfLrWft7Cwx3gTdqaMty7emKPcE1pfbesG8YZjx
q0nNfqg7XKjYlLrHPcDVw9quW85afVuV6uvN5tejXWBO5fcsHqijp2IC7LsUABWR2ZidM74XdXSr
GOwezTKFBUmZtw0SnUlGFeMtXMpT5ma/BlcCLutcTjL74BCLFmiW2dyTrotvYYP5SR5Bq4ymX0eH
YaWNDWxaDztwrWlMUR0O4oEWxkf6DcaL0em8VjUXUqH0I6y5tSr0htLrDg6U/2ZqxCveXhSbsbWa
CLl7Mpv2t1+QH9Bgv2gHfVwngCsYoFbjpbU82kNkq+2hdTJuyJsts5HgJxDL3xGVj2EwIvHD8oPD
5lfGVrual8U6zvFkPYeJdbO7uCVTOfG2tc3JAMYb4lxZ7i51f6ZVbH2rA815TrIXFMf9Ku8y7ZYt
9GsaDSGuUWHlKaoZLGI/ac9OGm48R3zrDG8ZsH4Ur0ZukhXuDvH31OWQDTDQO3odTt8ZBGjkVuX6
0UyKcrTgwqNZZTZaQFKiD7E5S8IDiU0QGodeujhwZSyj8clwNX8zNK289KHwdsQVjQdRIBJJlwz+
TFTcgOIgFYlxTXcGrmmbfTVAtecZ5U+zyOP74/9EiLfVSx8OKnzfUwRr4kr9nX6TqESzLC6qUjbS
DFzkVKSbIdvEE+IFTcfKqU43ZdF0W83SPaY39DLdmKxEm2PZRj1te/ua9ukfJwfU6bmac+mWtntB
SvnXP9QbbehKKuysezcV0x5CEfYG+wOwNCgE+QUoaAInlnOXWtrFKC1/QR7BWKiLHMhznBjD3648
k6vbIczrDP6CbMxZZYHNIiVQmOzWn9hhnT/oX6BECe/NnVvxhGxyfn6cJmU/uwGDDVPSHVePRJoe
DO7HUujRegFZcc8zsiNDqjMRjN/V1WlEKVOmwpt2KiQ77dqG0nauHk9VenZYgccuJ36hCsMO786b
lQRbu8eknnrjB98zOSb0S54C1stjFCe/yKbo1oRdEAEqz+ZEDvlXCv9uJXxR7uBtLu2zbcecqUlH
8Ivo0nAmvdZWTAfNmf4klSlOSEOj19Qn4JGtnOaMdo/7qPmEHXYnRbL5nPliTOJm3RKylhRVCOUj
xGeuOUQKOgtdi2lZWaKzvjG4RS/n6LymdRPgpnFj9JzLkGSpdoXoOPkt+O7X3rgYJ8OmP6G+4i0k
tSUufpP4icjORhHyb2Y8pkWFBQsCkF6LaTOLHMt/Qy5GFCq0X3SbhVYSggBSvklRYhUpDlnZglPd
t2RClbNq7WXC9pIPmMmJS/GK1tlrYF5Pc6cXYO4FzeeZznlJJhixTfm2wY6KyFWraXiRAydvkEoQ
atgjKt8nc4XF0iBPapW61skOpnw/YxeApM5s1uH4rm7NqmoKqVXx8dGJ4QwzCh4ZW/B4riCDE293
ai0T65pukBD136tLDUqWliKu8mJQkTI0E4UNlzms8TU+sHgTVxXRHnEyfY0OK486PVMreivOVvWu
T43iScfis4n8V4Ba1mf8hmBJ/PEwS8WkGAgzcXZeKuxXB77Hyaw6uNEyAwYKcUlMMDi9bMHMjV0D
qaqawYFjOhhJ9YX1s3nTdWPNLMl7Uc/YbhagDcDx1NOlpa0HwErfIoIjF9mi+QOMqH3BOiL2wqEt
HYpkIHvHNhyIML0FkMohLOS/e5v6ihk7dgC1IE465K+W1HV1cqKi7M49+Z7qpccDIqp11w/kMTia
e/r34KQVCvm2/qCsjviFeab+sNd/ieWHqln0IgSP7mtkOk92cFQnVPzR8alBCaqOqiDx8MhSp29M
KMznIsjrp3RIi9eqHGjGcyHYB8uIh7Uaef17iNN2k0WA/4VOvQaFd9XrZvy9qkEetDqm9LQz7evU
mgL/QkxmJ5mn1Nqgosh/CzoZ3a1hMORkIj9roM0RbI/I3EaOTpqWaX3oo9ceAChukGvP6KY9aFfd
1NySaOquQ3z794p6eRmxSpUTGyOd/WFjxczRGoMjBxMRRM2WsPfO2OtPduXbex9t1iYVHYgIF0GA
hY9nA+cHymOZQJTrRyO/Gi/MUttHslcjv2rcOr86r2lhu5cCSeAIVGNTYDxG8YLymCaZfYk04DaJ
4yw/S4f6OBRtcLS0wICejF5AKSTIm0nZErK8pn/jdvXe4OS992O3ecEhXTxNeZhsuNQQsSRht1sy
j75IH1I3RAFYJXlZN2Vkb5zIsZ7oEorX1uaaqe3wt/9N3So2USTGE4t4iE59iAjfzMsXT1TrUkBE
Vztm5zHhLV3wcsSM4Msck4s2kvBpaGX9Tv7YDKdzNbV0AmxhiddK0M0D0gPky9EFg/hyqhgfDt7Z
THMPGCOZPP+exhX0WOICjDXsJUJ1Hrm4ZNUcVDe/5rc+wpB6BmXWnNtkqs6I/Jcx2ZUJCMlHmK82
8qFHUWbQT+3bqzq4uf40/HJLnVK+858nq8cZLhebXi4+vYMadmgrxmeBA3K1dvCqitJlhCmSOx4u
CKIdaWvymVMH4DzDk1qqWvUt5ENGCxAvG5xJ9QczkxPMs3r0NREHvqa30G26skj4tiqiDVMkqzZ3
+uAFGN5FgX3M6949s8+ZnWDbakrrDhOYRlCyoAdvgnQ7tUBinaU/p4KmT+YynVvoWlFaMLA0Bo75
bdsnzyWzS9ydeINhA1F2AZqIiDbPOfJFLRRsdJ//2uBZvPwoux+1zTuoImn1ufqJSmk6ZYnoLkEf
0IZLkZLRHCBbq9EpJObuPYxoJYXDs4oE1k0dIUQMqZzTHtx/YVzjWE/uNUoRP59f+mTO9oQ/Mf6O
TVRtHLsupdsSDBw69dYPW/Nqm8MHeeQ4XvKhuvR5+uq41oIG8J7IQQ59xPpaXBFH+/zK9ABQeJ8e
milZJpVwr0lC/NGZiLlER+ZTpFZRYdW/XBzvTWQ6dGfJ4ZsS5PGW2eI0r8pvsp1YuuH0xnhwWM+t
8RuFCHoRtVBNSIRIEB+JbeLejS51/0p9BatxsQ/JEHyR7ho/TpgBYTpA7FDlh2wuSvEVJqiPIezY
l6UbAL+ljBO02cNExjS0cJAveB0xqvZSh/wo9ut/Ci7mZqRng+iQf43ttnsqGqbnIDgJm1QLfmG4
6cuULNXBJEF2FWRldrAlw0D1rCtM1uu8SOO1es2Uv/K8MPYcDeE9qQ6+lmMoi7SZGloa90mUPTSd
o++Spn+E0amDJ7V+jm2q0ra+jjhuRO9/N0KaEuBYIHa4oN1rM/+dlRqE/J5mV4BOdJAJlssSQjPM
425rpzZbdxuZJ/VVlvUL06qCfGSmK+eBtkVsdfuOuD/SBERs7Aek0UVWXQM5n1E9Fv6mxxQ+IZQK
GmjArNxMn/OyelXXnQmYfRWGY7/KZPQXB8s9d8LICYtnQdQT7VEBQVUikDDwyl0aL++625TPutXi
7imrCjF5moEjSxloGIwtEjCwq0DpWVzsmOqrysIvHFj+juQQB3dpZe+9QqdqHMRzWbvLHU0CiMf5
AtmYTEo7rj4a/P1PgZ0jlg9ywAluMRPIh1xDPcSOYUC3W6zNv9cinMiuPW/UlCI96C5LrL7AkzcC
PTnBMc5J9dXocARNQhBbnGD/5g/UUz+gSUJNpBR8PuRi1gE8HIM44uiEPSQfPEZJj6/UU8fKf4BQ
8Hf/Xg8iJ10ni5bt5g4TO47lYEd1d6QWD442QKkT3GdOAaQTECKcVetZpD/11uue1Z0lnwkC806u
1T+mTrNUYjmVz4qvAbDVpiiFC48ADDtUuIcG+dbNoog2QYRgecGdEg/o8h0GZWfGNPVJLdstETNr
AxQhXhi5Bg7mSAN3qPYhQ1Skl/yPuxGb/ZMSHrY1d/oO1Eu9rQu7eZmMYxvEBMjK7KcgZfoctql7
md3w6k5EjPB5xnPWv2MKqE5e4e3V6cP1Xu1kqIjfE69Qh62TcLPw5nR9dEbybK+qyh6gCQUJ/jUS
ZysL4UHb9DBq0vTPkIBQBnAjYMDCeJZjkDjEogK8Yzz0tNVPlYH/NYJtvppFPe6hZRZ0IHkoSt84
DrTTc2+6q2UEEM09QfMcw+u8eHXA5C+0SNdFzxs+uSpEtvFiIoRM1KwVp5eOrlr3Fqd+fFZFaziD
UUh8Y62iODUfH0zFdTGjSL1U1rALo8oD43wJzcZ/U7lQdqr/7eWN3JGUcgiaAbG2XXT7xLHTnTBj
7965o51eFptSdpqq6mLaWgXmwnB/TlX4ARf6qi5irfOvSIbS1TRegiidv3tFYR6SBRPoGLr6D36q
d/Q7f5rYw+H+fySBj6skccgSJc7QKyIayX08f5/j7Et9lE5d0lfN7Havx4Fz1YSewfyrvSPob7Gm
cTCfmMHgRtyAoChfirKRHCIDL+XYE4VGXUNkR/3bDJbi1zC+0R00fmOS5/CcOik9omR5FnkEhJbj
2DPZKsFe3Vu6hXXAa0nCUk+FrNwhi73MgQlEhkSUlW2M0XXKSeBcDaTInDK27Fpr3F0ES3wFIYsd
M6v+yC9aEBM3VpN45fZpvW+JDV+TLbTgwCN6r4zjQ6uH2pf36dkJepdR+5KvCZQ3K8cW8Sta5n3K
HvFiA9Jk0a9krAEpDUHDDag+yt4ipiGx7b9UeAW4lq8QTNCquAURvfF1Fk+UJKANNqUTfZJUK34E
RcEeByIAcsawewTjtSK/1o6Be7njnfaqnvmRlz7FdQoPxsJRZUSs+SNXJjhjDFHaeDEDKUEKR1iC
TGqO6PhioB4TDZs8QkmvleKYjG5/rHwCwVvAMr7JD1mL5BgVdf0emB0iBbykzELSS8t9dxVVEDAW
t75YF/p9XLpYvOQYMDMNF0t4xO1EZi4nKe8ZM52+EVpa3AdcjL3UG6jNVfU1KghGWwP8EB+/1hwW
e3zRyPzpH6cZiE51lug/A9PSrq1mXTUj9bem1zCT42SWlfPwq8rnwqQf0hW/xlzIzB9dlHfWB/NR
hbtAI86GI8iQC/6EVfIe4kw5RhY9Qkqw7gUZYiFv/uUXGUnFKrcZvcVx8DfCxPwaTHJG4bAlKxkP
5wolkF7wwV10bcKC15J9NqP2o+VtfZSeP29HB1bdInXU1Mt4QNh9bFGuSZZw3gK63rfHcUnlf3vM
mUMkULO9gk/q7JaQ0awXWdaWTDAWoTJAcFTCWOwM7LJhxQhJM0z/2i/rxOdoVbOGrUZvmD+GLqx2
kFbxxneTuVbbEImq/9mQ/m1SLjIyPWovWk2LVuuj8cnQYIetTC/0T48lHMZQ/BAGwxPGNzeD0U/r
8DJPMVlxIckyql0BQMy9eBZWEtm8UFMzxKA//bQSu4fK2MnLg68BATYisCxMANOdE8cRmgX7zzD3
3TEn4XTlA8arGMeQN2LH4ikoKWpoWvc3uENYTRmUPT8uZxAG8W5JUTYViSfemxGtnatH814denJW
/VXZY9MuSNEoSaN9x4GRrqM4tV5SjZwcJLgkBJGLZciKo+6AuTmovWXmLSdSKE6boiaEPfHa/sCx
wVn5ng4xu/CxdIYvj2MCPxL5enT8b+hbwlv0S62sSZNWRxoqCBBRmNzGJQo2mSSbDfniHpGvsfBp
KAWcAT9aoxRddQ7ceSlwzuk+LXvXEe0dH6l3DUjcsNBMDTZtPsagC+m2FTMCD8AIDKXE+kYKwi3i
tAs/wiXZJB8lfsqVse9pRMdJfRwYne1dSUjJQwo+1MNW08vuqVla/Z7IX5e5dt6gT2YOSiS3WW9q
D+cp9oyT6Or0rEPAAtga7IVhfXZLVGPJm/B20wEYznrEGe3uRemtio2GsIkIUyxJOVZVeudk7rNL
EHc6Z/C0+hmTmJF5BVmk0fhT/ZrSyH8lQecp7ep5/fhsGYfY1YLMOhpoBcv2VTdz9vYq0iqC2Pvu
d3b+PdGLvWuTF1UHvb55vEMP9bftZ+DHPA2jot0j89PoRU1Kl2MWzVoNk0w5UVJf/c9Tv+MnJ7D0
J4BIUD+eSPAvm1axVTO8LCI/ybXpVv1TSGtShk7W5CEcxvoycWwkz8+sgXd4GpcBn6kWR+JqOsQ6
y4LfSYkjG/wZq0sRVNsc6MZGyJxzVz5USf/R1jX2cItwa/wKxZEhzZo2Ij4BfByPEu1/NuSpAlSx
7Tu9eXKNrN8NRSwOj3fksUtMLbWEfB+pFV560WQnvOgXTZvSt3CO78Cu549xrD5zpsF+NLyWciRR
j4F05xI2Y2PBU/IgsOruLVjwL0OqIS1YSoZCOwgxkmY/lMDjn/uDKXa6q4ljK5K+eVSLi3RojZaD
cMi6KUmxjvwEfg8mnNHP+nW1CBut8V0dgBO/3rsCdgbsiWsK5v5qd8JfF6XLqaGqX8wgSc7k7xGL
HFclcTQAG1obi4oq+wyLxFqA9wCjzDKymDBjSK685reZ1iUY1J7JnO23m3JJF4qx3uXy0jyUFc1h
XLJ8NwgcXK4HhjgzkRnLAZTpIDB1LKrXpLQ0XG9AdEATEw5W2ncoyd3z3NMbaKndCiLikjTHKKyn
QHbl+v9o1VehtxX6QP1GaN95Fi2ZEdUvrQrye2Dr4jxKNvnIPPc/vbO4YQjUVwsIlDomApe1a600
2nYeuDvWJeswTXxsi1uIV2wd/ibPrPFprXnTuIomkX8mZGM3oEu7stWfLRzlIOVCOmZaU3cb1ZeE
XbAN2JUYViP6XqnG5LBcPNQB6YUuI6qp2kenP2Yc36Xyk0Hcmk75thjYf426upe1ZV5qJ/tBrE31
gzkaih4H9V/boh9NM4pX1+vuHH/1n/5yQesuZVuAb9U+6iR9e2eRS7Pxswzw7YZFX33kU8tdbRT+
Pi2M4PRYuRAsfo/T5eZolF60O8BKmdqp62FKAz9AmTblu4lC0zlaI9khnFOVjWcYMONMs5mvh5QV
/Km1mLDbpW4SmYpngMHtX1frL77o5hcSRwn1m6Nv0TgbR/Tt6aXQpO/DaEBtyhZ7PTg254vph11M
+M/9kjZcjm55tUA0R58mQGY7absdsUStHXlTa8407xa6K5imeZq2+RkwMi508DTnCcP82mZWyWCZ
aaQDavOmBxAEiOzme8qTRy/31O9usxCL6nowbmqCMvsl/mRGCUDk/78Equk0wtdE5dbk5IMEI/2r
mshUcrcOj/NHBEkoGZgCZy4wYzVTSBY0CEzaCpvWejX4COIYALcQSAowexj/Kq3xzm0U//VZ4N+W
gEy1Bhxxidr9rUwzMnnD8Kju/mSU1JCBSAGjcd9atMXHxw2CqAelPccuMIDHpczcN9UQgUlBMFv8
OkaslQbJLkTatXTPhQ4Df4rH3dLZ8U1z9eD6mFpPdiL2yiKxUPMBMbRtgnh05pKFHj45WpM82gOe
7BH8T6OAY8jLo18ZWa53QIZwtZcxeFEP/H13VxMCBWZ4xJ6m5moD1/1KWfq4d+JVDvjm6Od/1SC5
HdieG+zh9cD1MhbdEQg806VpbLakqHM0jY3XSC/TvZckBdxRYmmLbj6ocsPGkwBnFyVmkBCTU/is
AwXH7IwqCrzc2Dy2ZNXSVw9caTX50RSFqtwQpJxxUzJpe3S2J228DSHULizJYpRGBB2VOg79aats
d+uBox/jl/434dDvOonPi50O52zKW/JHxx1kxdVD+uMU7MQDHv25IgQTisE7Uzq8TnJsiFfNAkhW
MtmRE59wcbtVq+P5wgX2vYic4TLWyG61ktRhu9UoQQBrAxyY5gnZeBxtdfmZqYc2pdaklw4ZR17v
gWbFN+C0EZ0wplYAohg7BVayyuTJ0xi06qz9P67Oa8ltpOm2T4QIeHNL79vbG4TULRW890//LxQ0
X584F8MgKM1MN0lUZWXuvbZ/ZIlyThhBnZN8Jh88bfh3qXkKTPL5T+VrRU6gr1PU3iarggTLOwzr
09KrcjrQvqaakZI131jIyDB3Z3iaiee0T1ERnKfCxO/RM++MGgQ7xuho+1pzI8jZKKyWGZCVJkjr
HQ3KTqR+4T1cDglKkpS3LGkucm1LnA1iOJJTdJJRs4byr/OhD4YxuuXlaRNxqGhgzWy6QDlYLSCh
nwfoNBzQVawpRtqVbC8O/kROIoPhfsLjZzkQWviJwKQ91k1CtK9vaRu4OkO+z5yjpT97ejf+ZnWM
RMROQEeOI5dGSpynxrvcaaKrQzLJhuJ1/G30G7sefgm21oNUVPyMtSYHaUjoIff3G8DNqsd9jVar
e6uJ1JjQrT3WlJ1PVZASMBt5h6X+tMkZwjTfiavUxBp5/ZQL9vR49uSlABiWAwZBR7gOZhGtJxxl
W7ZwN3q9faj0Hn+cyonGy1HE+jQLV1NnRPsCmL0cyXYmn0gbk9o15RGtWXrW20nXxTk0MW/JZ8N8
OdJOPQSecZCv4/33ietk8yej3ND2KKV6miDQX4pcry+yhM9Teth2Vm+W2jbKp5JQHYzx/BsOHjzv
P0vw3N7W0qOSdtvCTWOknPTTpKg7Mxk4RBP2Pj4danforGBI0DdGuf253B2Jh52UnAR5c8nbLDIN
MpyTkFEJb/mBIp3mNp2cdRb3xoUK+ZqGdsWUdKATR46fdbWjdw0JB+ZttMMCHqwLIPrnDKaDgkx8
qzuGY/UHc8O4kyZbrA6AHebioTPyaC3n70VoeXcheR4Ms/V4rRbWE4T5EEctWlMZW9JA27mQM3+j
x9UKgDdgtxGnKgeVY/M27pAH6eSAY9rjDEInkRw5cE2yZ2e7yW/sVsXRZA6yJ96JGaqctNQOwYWG
P6yGpB/fWZPfPJeJZqJMZMElpNioXWpvJifgt9ZmddSyD6CffpKlptx28IZSdFOQ2AbJu3LCKOeN
/mh1hGtUPWN1WOh2pVUPRai/YiSPj/VU6sd+wLAmRJ3dyZYMQrGS6n28GuDkPg0TlZWSucFTxxRx
F1VWBwJh1nakA0ZXp+6eUw8wvGdyCuzq8l5YRFXy2dRX3w1IyIlLGEqxk29RBNVrS+lyIswBcxII
i0APywlUvdYdxveIfM75k1mxPDMqbF2CM+uAcE+tO9ZJN34KPfjyIi+9GFm8tI1/OsNW09FUs/2S
KFY8Wxy4J9jfzwjDDuXQBVcYVsj+meCuqyEr3oB4Aq7E9bMfHEi9OKJQdakmPhD4TG49kaYeR+z3
uXsUSlncx+YAHzvDk+9VzYTaB7/Vv+MvjYCdomrdfrLQwFF9MBl0q1WWRs1zluobLdKKEz6P9D5P
OJ4vNdyYTnyIjDYzwyv39mgWG7+Of+UE3sIBVNJ70zb41MKGQtFVyBeuqcYd0AKPFjwJChJaFfJG
MqO83AxGRkwaBojnJq0JSGcwA8aDFoYo++/SAAche4GFar+XEacgFAJTtkM3uFagF1xqDRmv0Ntu
Z9koPeRl3mgmYqho1YSU9nIoOyW58zDn0ctzODofzJK6dpP7/BTDcWZoim6Bk7tGUEQy62SbIB02
rLoQx5COEB7R7ZqyheRQWiRS1yK6mLOeLzXr9qBNjPQ2mthIUV1fWi1+gdy41OOAMGBujod6QRRQ
9ql4Sn4o51UHxqBzlULgYF6OlBYGIv7OX/J17wJvqIJxi27QxjIwu/45CyTrzLVORooySb6hJInV
eJSrg4kc51+FPYonXYDGDhL8nGUwKtcxbBAiNaSFXh1ncOAy1Zwc4O1vC5LVLnJ+LsfpZT42a4ez
BphNPC+1C3QaKWN31AsTA6KVWGC6NJBc848ux4NyJY2d+k3NnGc7COuLmrYBw40co7k3NLvctofH
fFQLcsVE8TFYxr9ny2uDGewCXbcA7U7jOaOociIPhxmCESZKn9z0YgP00jn3A+IZoYr3pbAb8qye
s9+GTcBWcSELoduGAfOHeh5LuGS07CMWu/UA+ZNu26xty73UWMuOhduJiaImEKjw/DdyopKXDk2+
Y6buOzYbACwWGOS+qo2rRerfSitT8TTLoaHJFb/g+QR3jEnUV4FvGC2kjsRxKJ/dOMKjXgCFocF4
bjzGdICyV35OuJc3Cwy6oPJPfH57hSb9VaEJARijAdFSIFr830MRuv8uBfqcHZIHfaPSVyZEjUik
zoGBJzcUrJPDloZhtvawn23LGFIWfvPJOTgCraQ0zLiAOFkEHHC7lf2IX7ZK1Sc5t4gEpnvUI5tW
gww7ZyZe67x11A097jmM3MToZbTB06QLb7WY4msdDeUw0lyLDIC0qfuE8Len6xpSUKUetsa+ctor
1PLBiYy9kpC6lmTdPAqA4bcv8QitRy2qH/rS8xZuR15VTxjuCVsrSg7ZM3OAs0f8mA6IjZA4eFMP
lpPWlnyoZ/PwqNvYBWY3Lv3aEjduI7ZLa4ga9gTWnEJ4iCwcKwYyW3npWvV4eDVClJpSro4kbVWa
oDqWs4QT9NXe5djKp9Tn57LNPr3SvsotuOs8gmLpFzcci7B2xjveV3SFQ9CjNiDmSBZGsh6Sz5yU
fb0f3G5l1M2q0T9cOvufHq2s7ai01rFVU/JcQtCCJK5UO24aej0kfG0mfI4IdiGejP2b3HDlF9kJ
nHRLhky4igmRZKapm78Kl0NpND30hn7mtJE+F+PkXCwn/bKrJrgyEw+2pWvBjDSaDgB0smZ0JAiJ
7FiU8hll4xNGW6GQshgkz/d5VtS/FcWlZTVfVW6JIj6J2l0LyhM7v8/BZXaPs5Zt88I6SuUD85Lw
1aBZtRYK3O7aRVfJCeI8kRCzdIYSrrDb6rD8DgsshA6gTXYHaT5uRRLL3HaNbde9Ne0f2SOUD7kl
rhGJa2gKi/SYq2FxjrqpApHR/ZJFo2cb9bnorS+fm3C9lKCsvwypcaasCWS2b7T/tyQjzj5SkYOt
4AaTz34edOziJCNhbVKy0bhvoIetyQR0d+EsDK41BvY4cAeaXf+VldbU6C/GxCl4+Nv72figwI05
hK5K6lKdvaldBzuU8/HFsADATKmWn5vQeemrTj8lKdHtvs7pBunvB6YjTpmq9h0EdMTDmjGFQRDZ
0SE6/lEQ7abMdE7s26RwlCEtOCAMKxFPfCDztEWotGCla8d2QKwxLVAfuzHP713PXMurlE7Txdf0
4iDXHTujDW6WAJXwJd94w/dTWehH2YQajEq7SFqAvGxPy3dDQ+Mm7aIlAQubZqQDNYzcytvOa5ON
cC2Mo2FQksGsFB+EO5gbj53x2KVEEgsP886yz6CGf/056xPxk5er0Cy/O6Rm+8rAkJbq4k85O1vl
QxAN6kkOILHaI02CoBlVysuQdMGu1YHBNtaw7bXafVARBdMVKZJ/wuVcVVaKZ3sfhRnS6gkL/6N3
1KOW1+Dw6vBSQYt/aYdfy/RORYSQT3bztwY+rnq0rZWiUK5E8iBX1kb7rg5fZSEHaTw4OGQyrcre
9nDsx4fKRLBa0rqCYQHLLU3XsnPH6kmDag7V5ozu9azNLRC6xywVoBQidrG0TbZqj4ZyJphY8ylD
klSmAW7gZII9aGK0hsKMkSTIu610t6bmfYRxX8Dp7bXtMFTDvkd7dhV+6l2JmmZSCe7JKfUSw00l
zglCEA7l6FGEnvZH6dZg0STjxKDxYFCCeH36XvWF8eKUxVERuv0WOs5F+Ib1jZ35ktUtuUy6s+lE
VG2G9A3q9MbER3ZV558pcECsWLHL0Gm+jNVu1jxt5FDSaxqkfNgrL64yNXAnkvFI/90q7fylMpjw
1X17r5NIhm/MdpemTBOjOgo1umrIVqHooF2QD7I7LodU9IS3QaAeieUqQIlrYAQUr9gvZwhb55sW
kq5+KHXdQP0227I58qykyZV4C50oFd7ZNEAY/28wQdsC/1yc3XemV20Di6zN5Suf59Me5Sgcn1mE
FlpGdrMr5tKjR8zi3P5lD+bXzTEt9dUdBEFQOsTB3RK1aA7OrChOz8Jw4CvPwmI7VthBQ4wy/qwO
sciWJ7VkpKOd9K6+BUZKyVnp6G+7kvnNZEBgDTwgdyQslR3HYegGA4BiU6/si1Y1J43200HKlX/U
y3Gp0pdxzZBN0ogE77Xvbpa3Rul7RNZORKZ80Ldnr2i03VIG2SOYFKZSySG35oCkYcxw0XmN8kQp
U6//n1kuydmk8dFkQVcszvqgmXfyobRGFN8azHZ52eHtSm27uIySREKVR55G5Lz5U4HduUE8esjM
+0LVzf1PQ0I+K7DIrbQRTZns9MqZgcoJqBz4/0k55sDZZrtUfIqtRuufv5fEsC58Jz3K70oQ86PX
GhEwFRid2kf2bRpx/Fwq9qYJqTFrNnlodzTHVTpxb/JZ3HQVnkICjPrZED6qGkpHxzDu5YPRgWpN
Mt+33kMtERslsROmh8UbamBQN6YWBZcubIJLH5t/E5BY2qZN1Oqs4mtYe9RbD2RYGs9y7OGW6HNY
Ss6lm+S73Mr0c9TMEQ3042iV6G9WEDQvcRxyZBlC/Tmuh+d21iDShuq2seg5xhBCH6xdBRhfXovy
7JaB567T2IVA7iK81QrxOPvBb4z/0ucoe8xq0OuZ7nfvvYFSdIS8tTyTr9Gp7Vb9/NryTI03vQa+
GLZrRHrsZZmiImolapMOGYfoyOcYoncE34f+teosc0VuGRnmimgv9eA+15B+jo0eaJDG/3PaymcW
Qa2UlQBlddKXRNB2TzXhqPdWWC5XtpGVa05K44jMhb0O8UcMnlR2Dqsa2/ioI8GRR6Cy4b5hhOJv
5PfUHHPKzvnvXHJtyJQEmbpy86ISHGaDQgjh+B+1cbLXGlU1Z6R2ZBo6/tGyEu7W7B5vfZgczURl
X3YYH+F5RLSCpmJTxNPb5KFnRyBXPKoB8oggIqbUodvB1BWlNFNhsasG1G2OIZifzUuEUxufjfx6
sOuDi5sgFa/CRtQ4EajaKlIIjJqBoJQARgLBktzHa8PMThnofsi8U54eMN5hpWULNgHkHA0ztZ0F
i4LlCzaKob83vVUwO5/p3JAo+Ysj5QxL0kF3B+O0vC2iZVJABTzu0hI2odaU+m4SZumuIsu0blXx
hR8oZBJTh/fF/Kz2CJaw05UlNH0nRzgjkJjVrIO7GJpvbJoIwcXfsuqQP1ol8anzwRa9I2E0Uiql
TbCuI6fbJyn5sXUIkv+HKlcpg4PfAqcheZtMPcSxm3OGqzGKzxmyVRrHLT9VPf1m7kpHqQqG95ho
hGCIjssKsJAZdBzkFLVdQ+w0rK+wBYDJlO+FLWzc5EWj3LpBs/ax427ZJmfeFkpZ+ZBG+EVqOO5H
s3qvc0585tzscoVNfrA8IlLncDIJCkK48/Fz5vBVRBKuk9FNN/r/Jg1BHOTrKQ6cfVHqGGNLy4Tc
XQ5MbtqXwNA+lMgZ7u3e/mYNW/HHwxPHQoZzAaEwNdEtQhHDkyom80Q4xWNB3+LcOd2DHMaWc56U
fBaXe2YDOKOwm3euisgvUM5yVh2OVrCOSCtauhnksB7yqLfgoQBj6rOagqOf4KnHJdQwZsazOks3
2uYqrzyyBdFGzyomTJ/GuveyDDaYQ/k6n/iyxiW8Qow75rL3/egUH6EpbLKTCE6yTNZJqXkWWgcT
iZi5OI1JL5HDFtfxvItuuBdgMPmnrZpk8wjQ06Wpg1unv3kUMxzTVqs33cZGvVAWI+VTdu5qevpg
rZS1LLT10Yru85Z+Q9/esjaovwu9vqkM2N41F4GuG63lpLJQ4+JQMtVjn6UfPETasPFntX7khOZK
y4xraQhaM6YZFYBo9frOSN3D4Foc+UT0vShPwHDBHIjq0yK398qvlvTN21AdQ0UJLj+sNbA4/YVb
yNt70/BEnVsTzUeoem7lDJdqDZ+dLgTFKaSaUXPIG+eln9dj/TKGXrmjWTRsLZ2IW4W2+cZFQvld
NGp8ZMLbH7QoecvFZD+GJA1t9TZB+kX94HO7UdrWuu9+0HOFu9uF7gc+XuRfFeXpGD3VcT/ttQa4
rs5wG8iMe8wnFAdapJ4Z5oOab4fmUXaCIzhgzJ/WIfOd6+SCEggdil/F5kMoEmpDR5vh8c7wmgWQ
b2YkSqsVHfNcOKAYHATus2Z66viQ7wPN3hLaMD0FPi8VswhITJjPAQNVbLdVeBGs54f/71k/kCLQ
FzNprAlUxo14qlrM6OcoIKw4sWm01WrnXOYSvS7t9i/T3j2tRFLgsBruzMHBUwnK703Vkd6UeCC+
es/dGVGofDpZNN7kt9kb6Se3OYeqsQXMYmu2eeqxMq1QOpV3raVa67LPSV+XY+VJNTEizkqdRqMD
FPixdZAtg2BwngvUe+tOr9rjZNn91QEk1zfubyOjr8d9ZwrP38Qws89BBYe2UHDglT4KezV9JWnh
ve6dm9sNX/L80ObkW6fZOMsJKXoRWcwM7orhKrffLRnhkf9v2WptvlykVZRrVyMZo4n84qmuunod
KejXFeTqcvCHPyI99s5vC1stkSW6eRIlXWBHzyzgn7YBbgYUhRxepuzyDFzOGMgfXQquRZICJctC
s910eyWAOVV4hboRfV9+mNQsDCVeVDepznLJRKMUEavmdtvgl+eg45ZN/BiEyrYIEMPiM2JWYipX
wuD9eD3SHNh1UVNuDAT8j5ppNOjWc+0lG1uk4kiP4ccVQic9PBrMO7OiaZ11VryK+wTTAf1nDBo0
sarkia+EdcQbXN+PGxJmPOAN4KwT3P7MS709sPCF2ygEXAXu1PdqjA1M2iHWJLZVZHbda29Mxr3b
GtA08hj7Dv/OUvWSMkdKIb+avGzdsjshOTsrZuhjhLc/5PIp2xbGnJJUlvsJyDcGPChYfsk5wTD1
YtcQObgyTfsYjwVBFJpHD/B//iLL4XTY0kyS87JU074HL7d2re/epII4zMd3jB7OQxDizZ3hCt3Y
cP4IxmU+D2sWkU3avLSxmPvb4Yw4hc3SVdq/IjTs4BuLdHjLL/J7AUj9rnCdbONgy37WleoxEN2f
OLJmiCS1GMVQA+Yh/aIV3A6fU9qDBP6b9v6usVuHtTy/VQEJQXR4Vl4dg2NotRIS/Lyotp791Ov5
gyXrMAgLxCgF86oP+yXM/BvT2RBPgYFRJnTifWIqB/dpcmIFMPtQfw9lj6Wl0ZjZ5rERg4xSXqyu
fQ4T3T+6TQsMzIpgZss6w4w5U3PW8M+cyPDvRdpVPmht7dMFTggPjcX0XfDfu5qJ0x+DVnyP7WiR
YMfx2xBj+gX63KpS4g5CJigajgxgpAIBsptmh8rQ/yBmam8/r8tLzL0vmRIDE5mlU/LBjKfXMTeV
5SXfbox10ZBPJfosIdE6S3amaOiS94oV7oEBoPqn4xk4ORB3Cg45Ygt+EXt/SkOXXpas/KjqrYsZ
WzRKITOK/N0gAWw/99t622pAmZszV45nPTiII8UnZmvMZwRioJGpmg5XawiZImt/62nM1ybXxEEf
x/fl3Cs37dw08o0Q41uuO+VvMh5l0aMVJvER0wgDfT7U1wFwDbsG6EV2iL7j69csJv2fw1sUOf6u
rrNrOQ3F2c6cMwb1Y9cCgdQUmkTwApiidQrRiz3LPJY7ehxVmeQbrwgeUfdXV3VuvJtotrSYxknn
CoNlRicfILO/m3j4YO/ALuPB1pU3nWqF01Uj1wUKMxo46YeFlhWjyeOjn7XvHuCm2PtbM36bpzrN
owf5BEV6cDDcSJlDZqJnpQzv1aAasLXVSAdUZbx0pHauZMXRdWhvQcXRoWqpevGHpUfGbfmabre2
y3RN3dge7SdwOdFaHRVrHznpeEGKtbHhJtxQkLxy0kQsK+agTA6/CKewdRwgtZVr1aYsbmvrwyz7
fl7miZRwVNrnEhOp9npzy1VM7I1GejgL2xMCccZiRUqXcsYquFifVxzv31GLYsTv7sYZRJd0YGTB
4blbAnSGp7zzlsEaRoVjREDnEe95uIFqZ8+Klhy6CErZyVQwXI9MRCxP3Dpah0cCMdhbe0c74CsX
h0XuS9Pq0I7k6sktKpw4BWpAWQ8JLF2YqXHy2GbTg9HqGP0STH1Rpt/pdMfPjIrxpVgkisWa/bsO
9RAHHTuXHMT1vqqfGzM595W5XRRNfUEHpwut4ZZplb3xbdSxBfEcssALK3dd2kPz6ifJSQ8KZ+/1
xbiRBTrnz3VvYEHn+/XtasM1y4zpm7Zv/rsWxt+GwdtZTjGQdBinYrDzlUI02KoO+y+vnRk3evFQ
0q6/SsGhD7YZOUUz3EcaSe5yADBkgIk0BJMb04CtGjT5wecbKM0vLsaPE2wC6B2G3YPnjoydmJ9l
KvewlIwnaGzXred4h8FKwofMppM1H5pQdj9LVlLF+CKzsuQMXs5aqXFoEuxkJcewMotDUjjE/lRE
qS4NGsqMda6ZBODkarqT6/4YodjGw2NCCBAqC1Jkb9Qa76kbIhwQKbBMwqvvOYgE+LPV7iT9WKgc
0ZmFUORN19nDMQ5+d5E6oXrv6/3odyz+jt7+YU24c4ocsViQZdtUgcT5swggPUX2Mk3+JsfMs3VJ
xjiEBqR4LAnj50jvzbTwHKHN0Lcx39Zr5lXFyupoefM9jY5qZzQrH3HbQcdexExpxuD2iMtLimdq
84BTBYAhKZ/LbVGfFyHsiGa+bQgfo3lkPtYcQTghNp/TyJqwVn2k5xWE/z3fVs40SkDjA+XOJZkD
AANy4y52mTDBGMjqmq8MH1aV7ZBuj5noPjfq4PfYdO4KK1lz8vLpujjTRfoJ6AI/LZlG/6TZVazf
pRVZhIMznvSYEDhDCqaUfiiflMjQUeNV7f2C1pW9Cw1ReYWXeW90aUtTX0uesHM/5JlG9lKlP7Vm
QzE0Wyd6IMvRzLPhvKJy5+b8LvJyfpDPWjBV21BBYxdkWvygZIa74jeIvtPmt16XwZnNA0HFjGMf
Ez++OFVbYd+YFV3E47xa6IW3oaGK5e01MrFe3t3S84eb8G9lx3giyosecDhCFa0bUCvm0UsWqOAy
IN5ookNTMo8jJHESzSHFpyCLaDbsVwHj57AYnEULySw4P3VZ8y4/S00r5zBohI8rh/v/INid8TzM
dEN3svtNhOCbrxtOaPbF9fKaiR6xQopyZwPRkID45Eib1d91RRE894mRrkY/+kNGXvjctSrdZxXh
/rYUwedy/CPC19/y3zqYeazhP2JG3IkeR488XSn2BWsLiM2eWB6n405fR2q5LxrS9mpL98+0YbJn
oKtEq/tYELMwugQtGWY61l2GKeV4JobhDj3VxBQKHPY/V3VLROtUeMaJdgUeY5P2vtvE/3TEsRbv
63m2KXCqbSziv9ayXbb0zKBzAQBhjKzjIWwVka6aKmoIGuRBiVL/gojvYM9aM/nSFE3fQBE0pFnx
ndzOmLZG9/IqgSS7jN1Q+fTLXLMQgsHzHIEhjR5lzjQ0S8ac2wDroNXSTY1qX32U4yTVFn+MQAkP
lZ/btyQVOoYvftHU7p48B7G53r26seHdpDaWJcG7S7r+rShw22Ly9VaLno3ukXWplYvvF9MiqP7X
kvem9pyjlqBHOSVfTaHtGX0lV2Xw20vXWY8D6Sp/TCg5ftM9c4cjkyi7D8hF2X7qIXQFcbZXqoFN
gU93pfd6/DAW9kiWln2Q26t86MMIRU2B6zPOf42NVq1kGYHgCNWl1FNHfMukKFVNsMOTt+v266pB
eyflDnyGzE8p/VZBqEERm5uc8kF+iJpGD7BQtZK8OPzUXagBnJEchaRFEyeBuvJBHzzs6FH+0Zsx
zNVZWuMgorgFGKAcRLMbRU2xOkUh3H8lDHdDRndIGnah1JFzIo/ijhqVG3p0YTyelkkbLWLiYpBZ
5xCBFiFI0CR4hwHNc6qa0dszllw+OMRbQTGnHdgVzV8xk36iIFJIaBvHnTeTfvKp+QqMjZVbNc4O
xPsWQOOtw14Ics0Ntm5JRyhtwHnATOQHrTznElpkzzVFxlFexOHvqZ5eyr2I6+RX3tZfDCGKX5Nf
3Frvj9SW9E2YnM00nEGDnnaJHMF5RvEwES8Cn2LMNgYelbNQUuuqvEiJgnyQkhYCTxG3OkTf5eB1
N9Eo3Aea9ViNyfnGEsbejir6iajKiZ1i5HbPvXM+JCEp1+qFbBXztUzEV2+LOyN0m4tKG/sYTsO3
lJvL81pAXNpKR8twlKKR2shtTDVtt6lg1Uv9EoIFfx8BVVqFjoh+C4JmkfTOEBs4Y2WCNMJqN7FN
kqWhTJc+io170akTRpz0C6Widc5FepWujil9lA3kmLGe6r+xuI77ej7XaQ67YmGk2dLH1HySamKL
nrjsD3hoZpAPZP6KShUUFWtvDelnI6t9Iy7Ufb6nnT8+6boDDi10Htu0O7SFJx61UvNPfRuk0JDy
cGt4Y8WXiwiQtOcUJ8b+F2J/MDNK+WuIxTnqS9AK88Q+Hy2NOEgqfFk0ZXRrV6joG8RTxEUtujK9
cB/lXMY0Md5ACGI4axUrDbX3RbRTghd8VuTUOCuy2DQvBZ2SvRuVOFXkIEWozVlvOnq8YDLIiErC
Q9aX9pqWkUZc2WCdhok8MswOwAZSlq1yRHiPgm4OAhqjh4khG07v2jnWoi3PpYe5fSWfijloJu1M
Ojkp8UQrNY1+s7HQ6yG2qPJJFWJpUF5Ns+Xo3tNblJehyzvsEKVoz7U4FQPa8Yv8BRE6fSf+GG07
1F6L9c6c6XJLR5Ts6m7TW8RcOep45/vm/BsFkU8YMtAxWVskGnDqsUTbB4Vsxh4KpQYBqQfGDg1v
vJX1aENUqg+6aOXRXj/Ir2M+0GxZ/i+TU2lbl7zcuUMdKbH/oE1IoG3b/krJkHgIlKmerRvehqQ9
b9vV8cT7bqD3K4u7McmxypjTIUT8dag9NQfrR+CV0FGceR0uQvngootdnv285sx/GveYMgpIUpuf
PwBfdSCn8dwMY45XwH7spXYgTKgD5ku5HgPFxNOT2CyOWOdvQPtyFz85S33lGr86I1MeNbhRq0xT
GTZa6T1kKRCgKbWKYlvUqgP+45yk1UsWqQgxwvJlms+viJXUGT+KUH++1DgsVG5U0c0tRzrKhO5A
D12LljQFfSq+KMf7nUjr+BWlXAwUMQY6kOsKgy2Q4uOuP9hjVX7Hs8ZFQ0ezQr+5gxRnvWc6/EQ5
pXTatNpNCSKVYjRR1FJZHIKmmV4S3LRfXdPQSvE9rK0YnaJAqx+nLmSoDBr9pKOMXwc6Y3WPDAQM
WTaKSIqrazmcZKcQOLV+yVP7VbYz/br+zn3HmdOomJ4VnX+fu2xlXcXJwhwq55iOKSFG9O8CVwB5
mKzhHjJkearDOFkpBhR6WjEPccrbC/7mqDX6iqFa92GpILP9sepQzgK4kysIBaNx8dEKPbTwFFdV
27gcpBmDyqWpyRlVJXHw+DPjKXq2nF6Jh52w4+FqBSh+Oj1eBE1zgsqdCoXUbIYW2bI37KfWeSld
pd0vtj887tcOAe9dbxbnpKj8J/kAXucR6XFwk1cKLAFwk4CQGi9SnkpwK/9UnXYUtSutcZyHAuu7
knjFR4rH5t+9mIMNrYnrKtmmRI/2ka+OQl7SvO9UDCAjFxSXBjBvk+Dt+xxKkI0NodZp6+ykHvwH
t1A1CDEX8RhYhc8IvNezThBwbarjv1UpJeX1R88gn9EJKHPvYlnErKgR5HrRhtVTrcHYq0ZEOVWp
l0+RhxW58JRn1TXdxxSW5KyHK0syHE1MNEtbGMFnveuoTjcEkM1E2UbbT2F0mGrd+xQKWESO29mq
0Kse4Ofs6KzCcNpVJZoE4gqxV6ulg5Fb1Q5plrWcmPyMgXYW7L3WG24uDUrU3yF11uwVm7I5aosc
rMTsm2kVci+ujKpO9lmA4DalNkYgNNuNaN31aC2CcQUaurhDykJNCdxYAo8HhylwW+P4QmmaZ+vx
yyyq8THxh0eCa54WIVtLGnBR9o8AHIhI6xlRk8j8aNPoelAaeldLbz42G1Kmfas5qyJ71RWXzorl
ZOu0R+/mpMLcBpwXH2AjC0hkCiGsbpOSocX/7xI41S9rrLK9vFI9lQ5OmtCBldcdwYmbFlrmmh7d
eJF/bGIrt2ZZ/HhxJsfah8w2ozQ9FKF56KYjEZHgpTVPd3eTX8UbWTa3tbIJMmsH2huulj6KTQBe
9hh7RD2Nxp3TMfbgxJuU5xbPmzwdy2n3z4N8rYeOAJq7epSv5/OkoC4m5aTXnLuSlhFL6XbxtjaZ
BKyC1sbW70E7Xa7TqP8a6vivn5HWtlRE/JTPttPqpyC3q1NWlsGFZA/OM21h4hA3wk1ttK8sd/qT
ZcefFf6zVYpt7iIF+YaBsj76jzhoBXSx7AmA7WyJ1S33O9cnEroZYmwC34CwS5H4vBSnXcG3dPLt
vWqnAL9xZZ8M36hvCeaQDVCigHgmtSVjUVibCVnrOWwTgndjslCXxodQKg7semyv2Mq/Wq/7GMsk
3lqG7wGsbW6CKK8nZwrdfa+SMUAI8Elomv1GkMcxMlPj2oNj+TGyqApc6SF97Ocsj4mRHv8UN0aO
+FBkTeFHWFldDFPWbPT0FFCkuoYcQ+qKBGF0Q2iszaQgpMt13tgylYUp+KPPQXzMNtFOKTKG+a5x
WtJWTAHf1XbKb2hwlD+mMulrCSxa/k4D0hAzWbHtS5DYDBSMN8MJ8FkIZ9e4hnGXlBeoDysY7hHF
MclqzaozivayPFVhUq60o3A5cS0KAN1OfT7XedKr4gaX81a/U5wT7RgQsTQQHUPxdp5LJ0eGpHjQ
9A51HNrLpT1npsCyxfGNVXfrpNFH0qCN3BuQeA4SGomglZ66zHGxSuPJVUblMkBreIT/8LuSxoc5
1Rw7w9EZuvUiQiUnYSLeFxEeYwbUTwS6FbtI5TzEaJUqpRmCtTSZ6YbAMySfRoWyaQn3uo0d6HHw
5kBMpbjY/1waVlVFlAjMnzt/6ADomCJ/RNqW3+gZHuXVNL8UCb5tws/PudX9CdiDG5OW33yyK5wi
WZXaoPPj2EwrC7JQ0i6woGzh1yDURD74LtZxYqys7c9r9KRj0inwhnSulW9aBGKHmh7BdjmHlYKp
Ym8h1Sw10FN5/CkdfX2Z2OvaAd+dIRS6ZumEowFJ8UuG+COyg/tBu1t2UXQi+1iPh9s0tEzdyzS5
xRHAed6mkzY27i6bpvRkofY7GiQ+Sx8tsgjyGQHMQzuZ1+b/I+zMluNGsmz7K2X1fGEXowNou90P
MQ+MIBkkRVEvMA2ZmOcZX3+Xe6g7s1RtmQ8Ji6CUIokAHMfP2XvtOdHiPQHZTEpt33v0LQSYkR9y
YUo/a5HBH/GdwD7Zi8Myrbc0AaTeNQq1ZeOkBMBxZfywA7JI1FWE9Oec9a3YlsFEDq30DBulzOAW
WY/bOUX2W5j+yTTYoNmN35LZmupbiUelNWagS5KvysV+SPLK2GYV1Ax60+YT4l+whMAaVzOz2Y+4
yJ9yd9qr+6qMZxMlslTX6QE7BWQePC7hwiTa+GqJXH+OQ3pPXMqLkX4hkNLdRLMAQ2/9UIJqRFy7
vsaEV1mhBR9NEhYme3xKXCwnCsjt+xh1E+0ha3E+3+9RPox+pSr9gBjqs5jJwq6nnORserGDE8ff
kqlDBZruyKV4DIeEmCAlz28yTGXFeJ28xr8wyC+vgGqvgD/LJ42G9/aPV9rYIaC3IVjdZS2+yZzW
72tCwCtL30+CbFEl6qpNdLz3BSrLZAa9iJwHr3fhXPqWOM3smp4cdGlMZJxb4pfdEy3h7imAZnXM
WOtWLsWeUnS4wLsO6G3cbVF2073Yo6EJRnjxY2JedCJ6HecH+DieOGMfPPVW+aoltcOGPp8Ppb58
BmxQ72qEWiToFuHWC1hSNAMIhTKFBW2OMM6HnFLlxS7McMST2Xf1l+Q9HGPtGWNzvo8qfb5aBrRh
LATfXGyvKwTOXKw4NfBLspwNWJjn6Emv0x88qBAqOLPzCnJ9XNP8zWBoa87ruLK+irJ4U0N5R/e6
PWtlsO/qlpUSvvghZ4q0u3d4kKEzu8n8A7zN6cOI7ZdWVFVKrir6lDqmMYj+PS0W8pSMSdtCOZzO
QKvh+iztYx5+oRnT7NVEwTdf8ItBRzPZd6j2rktiTGcPTNWawbo01CvkuHJ7nk3kAPXPrU3ohr8X
Xp4/lhj9xGgQcIjBC8+0PcZ3k4jHLeo34S7vfefSgUZ4rmxokzCAP92Xkzgk4UTaKNRFPdaIBhha
1YfaI6AQxarF/x6NZ2JL8nUqMwxGtldkKc+3ytKYlcgJpMFk/NRxDgmTYTfOECLb+6JN8cP43Tke
a+QNg0srfYHRxAWQ7Edoj+hAiVWOZKA9G6tIIw+6b57CWPvwpOKmYDC2c5ewOqRJzs56XIaz2oLV
3yowZGtfrsSsO86LliJbMRrbJ/ekJst5MZlXir5ZmxmGmbZcesy+GZ5jrxvbC6PmFkpRQevAOqo3
6svsBo1dPQD5c2XfQ43sDUNDfotNWH0pturnacHgNJEecewCKBHCORcF7ElRoZwdpQLwj4MJqGzF
6C3f27aU80CtOKqWXQ4WbNfWo7UOCZVYIQ0jvyyogkfKsv4h6vIdY3GDbFLT2TgBiaG6bIClMn+i
A6eKcBWUwLAQckoi1u6uNrYNRFCz90UX8Xi4P63J7cGcGzw6kQ7pkH3yRn13YnLQGqi7SrWINAfV
m8IYFCbBPnU3G7BAy9eyr8eQ80tis/KF/jRGNEm4NsRiU+6HQFx9IkbZY+DQGixd/DeWxgYDgQPG
xMzuvBYly6y6uGhtSbIwwkZik+Y1q3T2bE/ejW6F9iprS0rSVSUZNsSJVvRT+d21Yaoe1at6QXhk
j/suNZq7t0cZfDrIHbC168937CtFeULRX82fzRRNGS2PHYhB4ymEcLHi/5y/Rxgx7316PpR6il6q
pdd2JGGusIYvmsX9y0znJQwHyunpAfPD9NyFRoC1euGaL2VoNnFI6pT5Hpl3CsbBTJpMR7gocD6H
cD9JL6iLp+XIqkC5NAf5SvImTjrF+5C12vVebUy0Fyd8FkNH0KcS46mDAZ9+Bw8LN0yri1OvGaAA
ZhF91E2FGKD2f4rM8zZqHvNMnzd6EbhbWsVHNMMw+nrgB8ABMrYuGoEn8kuuH/fMG+QwTpus4anM
uTlQ4MZHkEPQR2izVxHJyfSxLqrzHjnAD+6XV6yJWYKKi80y6YIUVigGtKrALPi0ti+kOssAL4r8
5iTE8Pu9F2Zotr/LHqDV6CuQpzOpFn3ym1M05qrrPPuKC9K+WkFFbNtELKIyObp29i01ugTd5xiw
9R+/GZCBbwURKeEKK86MRJb+cVGTxWDEC4ybEsG90eNHUo9JSxt+GoIZocG/svyf/Klg4PECBGqt
urcEo1KNIa3dKybcLIRPe64o6cWyYoMPjhGaDcVezcqpt4BaqjtGo266/wupjHsaaoY2Hh5l9i6m
92Ro4BeVeqfjrBxhPL5Fsnuvk4NyZ6fkDdLAySNkrRnm19pyJSEx9UiFU/sEqdGdFwtVlJrqz7Tt
r8lC+TZCAC5L71HNT0SD5DQWCUIIOVOJ3eFWsPk6G51n7mvfNld8Od4klOvpLiHjd537xqtVO8Gl
s/r8lXBFwOP+eBvgpeE2YYavZFwL2yxSg5anNukoLtt8OgT6nFzD1L6p5dD0cFXQJQF3I2ucXtPJ
LCVvdxOwQb+QGthzzz1T+7m7qBLGOcOhc6ZLgFlFnT08SgdTxij5bBpYIAwoqJV59rS6WiEZbGS0
HZP+cvw6tQTCc7s8qRZxCxgYVyYAmlrbppNTYjVo6lNsDNTVxDMQkDSACvRa6zaF2Yj0a7i4EU7f
wDYxVY85Bpa7ytQvp0eiArTQcJ/MAOFET6j7KU5KaOFDdtVd+D2NaS3MoKdyo2m/awi/iIFzvt1X
jA5KkvzU013XV+ED+83DHNrhcXQYhKkUDVLFh7uCK5UqFc6wfY9fDrTvPbP9t6ZxL8ie++fQW/S3
2v8U0Ec63j9/or6D/b2tO4zZQa27BqDOM9HI0aZxXbFRa68K+B6q8awaQQLf6moYP0ozi3Z+LNrT
oodwSMD1rTWa/jfIR6BQ8sLdqLf+RDo7I/Oac5kAsJafpdo2wiWZ9zlF0SVbV/hnP9ALx8cKDc7W
Caz8RV8WMDq+SYCH423UoAEj8BEFNXbjqoDbBBl+LaQzu1ns6agYZ8aiA/JJm9d+ElA1JoZ4sde8
L7VhXWaqIKSgVwcdyB6S8rRSb9VBs4HvJYghzGyejy64q31Ue/MODC8IjXrOV2VlJD8E28Fw7sYP
nfQjphiPxUyM9CQL1UEeXJFMJ7Ma3mNZwC5FFDwM+Dec/zFMKf+U7cbMKhE1xlWRPTO8+KrafcbS
SXC7/0CTUBwKfXQPMWPCXVGS+93MOEtid7m5VsVzBiyJchiJyn2MDfa4i882WPXWdXsiulM997qU
HqeY4X52NU8JKB+r8IM+qy9WItJjmb8C6w9l5Xs+gSurIWfvzBhBPqGgoS3sa0k/Y9fSsZZK5mod
N9pDSX/8R9+XL1PkAxmrYuj/NhE3uQmHKsZzEAdFde2ikJaW5YkH3zSDGwTMG8lR+XdjKd/jzX2W
T2gMjszyw0c6/4xyz7qasZhXlcx9W3RnWIPJ+ZKEc71RU3pPwz7fWeGta7nwMmP5iqmw2kyRR1Dr
lJmb+yPZNOJgqyaT6UBCRR+j65JzSn+2pkfosauGJJ51LR115IPnx069Dad3K6JLPMv1KQOAjAW2
1/ahnYyYx5qjsv6m+HxXde4vV22ptmQgf+QlLlHSgr4sKJ/jLr7p/fAIsMZE5kfhIRjbyhCq8JK3
TBtJ3G53KlhhsFJSycMc2JQPvJ9ZiXGO+qQ6uHZ5HkRoHu0aH6ykftUZkCdSWcyTMy8rIWzr9zRp
npVGFk4IXMvC9Y+FK0B5Zab+iDGbnDlspClr7UFFvRQNwPMuKvQd8mJjZRGIujKUdoDk9mpfuiGZ
iFXN435etk07iN0YWxtVJ9c2DWqQ5Q7qJTpl4HDffGgbK6HlNdOdnsokRIIFsAquWOjMZOWltP4d
vu7QxRSN0TyPLSSd1kkg6IDP3pB11R0tKvUkTdGG5DSDS4dWu6/lz76lkdpleYx+9YiURpesO1Nq
q6dhIPZdvp2DICUAjGKH1kPTHJukLDdOLBDIe69NnNFFNNDkyeRWrffQTVRBxMDEjb4JAj2qABhw
39ExV25hhyihdYn3XzpBLTsob+SAop0PAVwahLC9ZxTTBz2gf4QQLHwXEZWkZHSGLdzRYiYzaxJg
SuHGJofUdvDzQIzU1kPZGzyn2DNXcXeUV3+ZpEx9Zsu4ZlpDWF2IMT4JR38HSbnbzVr1YzTsazCQ
fARPAytQAPlyZbhkwxQupoR8mCi9eihtzUvTdt7mPmu8AxdxWGXIuafiBMJm3tluddNGO+YnWhJ6
z1G3TmfyPgQ/8MbGGLId6mnhLkQ14hMqu7k/blyjqN68JngoHOZFIlugUkhgK2bzaGUvqfYR5eUu
WWz3FbjQdAwmRHC9zTVgeCYxu4lsQyYvTe9aR/xb+1bqez07AGVZWtGm1tkf0MAhHwpRzyXCu3sK
w/yzwg1NBX+jcQuyUKUspJ4dugETCxnL0IPeQBAZKDruNOTM7dJd4fvTE4o05HvjW+DYctbW149Y
TvIvKfgLNaKN7GTeKZKhzkAMmBmyfOFXtOLNGHeJUfVrX/DvSy4OVrfVQhaKX0AnU/Pptm6GU57Z
cgMzNadyqJJdUS/09sscCS86aYHc64l2dvbALuurIi6hG7VXIm6oRQtrJE5y/BYl+X5ZEu/SAIo5
DyWX0KyP/c2uYR5BAwwObUxe5ZCFwUrdZU4UWuvOiauVXop3fIHiB6XcUdOWr0zqUVsQUH5sasvb
FhIgraXpxmmWS+XohAV5k3mMECmvazf/bbAH8w3xCXaVhonoEBIjJ5qM4lEK1POCJR5D/pe7knHo
2UiRHfHYdtPlPvREI9pvg8nftHkQnYp47teIKXZq9cwz85u7RNdybJ1XmGrFvgPYvFFvk34Eawt+
aNV5zF/8xON8SCyJGnni3wyBm9ts5pw42ZsTA8SyCW1gMFF3pqFIOhCJrs+hlZ+LUUNKIt/FVVfy
C5NSCbrOMnUZLygxLl4wXkXpIvzynZfZCvVnZUtLNXa7cbLk3zWk3wNAD5LfLyqSFtzucmF2jq2c
W8PL+vZNvWone3mKFtYu2537lVZ02joW3xNrCfdCzBUpWXJmPxckvKtClpm6iq7qQPgcgLcR/oba
fmumLWnKtkkjpXXHbZh27sE3kuUFgezNisbpOpoZHpXcPrkMxy+V7hkURnKWN+G4P9xjmplvxOWK
qxXFG6l5G3OCKB9wqewj+jhjEhEmJS9c5JMVLTYCYDUHI4KcsxQtwXDh0KdntAQ4vU3nwdX9xxBj
y1OYLDUTNtj6iQNdRF2lCVkXW/bybzV5AqcsQyNMDnF7cXXrlXuSsUk3fiPhz7hVEVp/5LKCuGQw
APAdYz6DqdH1NxAH/VZpF+CXhDurK8ZNXFbeJaB+hoA0JGeXfK2kZRCunguVFpycBehrOGKidgkc
WxeZ9WTBQ//cu2c9GuFOAFM5BXH9LZeUxBG1pTOcmMsNUPiunjuyz7VMk6t70TYubdrdXbLYNC0P
xiE5pi1kbPki1EvGJvP4RB1nU0HbJCj27jWd4G13tX8tcRVutGii2K4Y8Z1x2jFgYEOwahW1SPNq
WpbLtCkzMnuUCwn6WAf4xnsASCpjj/EqKY1g3TBjUP0/zcjzky30aOVq+vJmtBmhkNpF7x89MZSn
mi7HtZyR3gPJWCdmMb6pVyjOkMhMAIlSw4gfxmZ6vutktETPH4o8wmCje8mjphX7sLMG1tcifZRz
Hn2RJJ/ZFfUuwwS0HrQcVWW1aZxi/O6VEcEfgWShtxM3nDc9JwvmpcAKxZo2XbqP6zl4AQ6wvY8q
AxTnw3BJa6P/YCnV9oxxMti/3pVVFlX3WFQHyBuMLcPwqErYVqdRFPCs38ezfwb7azIxZExlFTQG
KRw1ytoGh8BI2LvyoU7ATalfzDszDCr2y2B2Uv9sPJkpBbzMg9MhZqJT8YeObTuAv6onybR34xca
h+nWLjFV9V31Qoy39btG74v/CiLUMgbMWmo/aaSMr0zPrj6qyM22Huzio2ry8/CBZOJAwHE7SlHb
qZ8FEcObXE1mWAImtrzhUyDCT5Okg0FJbtYNeNgRrMyxFWQQabVprCokVAphNssIMcsWLdoBc9PO
TbCphgJ5e+/e7hVLCVhOIyckRYp88byPPuGfHJo5hlNJV3LpATPwQI1Xcc7uysU5+DJTR1LSLV/p
DDl4ikj0kE3Xh8B341Wr5fOplpZ/WROc9Hb+6lQC9xzpFqo1MHZu+5i1bHiG1oY6LythLymLK4zi
DUQwetFObJ41d6kQZKLGTkhg5F5cXjphN48FI7ENQbjLth7ooJXVh+OgXcpNw97EXZc9Oe0rRk2w
HnU74wZjKOGbzZvG2G3fkISTegMS8KF4cGc9OEWkoK1M22u4MoCMK8NG4WXt/W2y3BIyTZ7u6Ioi
9Ld9kCAsao1tL+H3clmIhpIidvY+4tlrEdUa40Yb8hC9d3OmM6FdsqLvbqWLkk4M4QP+E30/LPMP
Wip6hmVAToXupglZ8KVdkZ+m1Aoex6Y5edaaWVOerhB4tn1nfq3j+lMvCVj1MJ5bx3Bf6qBCrSwO
41wxjJdj+szI9gGOwnVrDfVD6jXVmYmptyPeQN920HiQJ0ztQ9CP3XqQdlQDLjS4ro0xF8m7IYxP
PuOn7/3kI+EAH1hkzkMsuzihPHgziY1aYW7KCA1t5bX2YxPxXZc0/AKVSOzvqx1m+25fj5ALaENk
ksKY3CgA8r7VDzn6BDzlNHfdPLbe7IDuB4rxh0HS99yKRqO68lzrfXGL58DLasjnso+B2ZKOel5B
MJAOsbDRnVPsatfUeKON4T4p0MSoY1Fpc+qhSWvaPd1E5HRqTK7nUK+HYk1GS7pPpSYl+c3FKb6b
BizB928hYiK1pqWghSoThYfC7g9p0HxWgLGBhjA01mLaVqNVI9IcgJKJCumbZNTVcaTDVbIO6AOb
Zw027Var2hkNENDdO6+qzJCp19kZa31/CBuAJL7dvCNHR1KH8R7kZk+noR55aNl2emgd/1PY578p
25lhWiQzeKVDA8qnxR8iIo3MWx0QrexqKNSZVPVARdHBeQ5pGkGVFpfM8N5NTXxT6som93Y16r8a
MdyxZhJCq9nxH9U6gVq226BQy5msFLSP0Yywlhavlk0SdVIznJabxwVxxp2rmImwot8GL6rTcF+g
H1FW2HGUkXM5gqKm677C6iP5j7T7O+4I1QkjByysuTUxhZRbUHkwtGgtuBc/Bba7yi5ha7hfXY0n
aJ82yADxtK9MHKnWKgtZuHQTHmwdWfPnpjPeF366QsOIZuxw0SyXeyvadbzwxiWS/2ScMy/3JCbH
/qYjN2UzIw2pZuuuQyIOL2ZTM8m1+gc9NvY1Tp8OaaIZM+Zq/XVEtTjNnw1nslb//Mf//a//9336
j/C3EnrfHJbFP4oekF9cdO1//tMw7X/+o7p//fjjP/+JtwnFhGPprqO7tm0I4fHn37/e4iKUf/3/
aBGGmWIA7pa3zXxS5y/DvHiMhPnU99VvNc3XWxtU+SG3KI2jegBrReV8brmAj547wMZgKEsijrjE
FqrByGkHIF904K6LPJx1I3bvL+18wfignNtO4nwiEifYm44EnrmD9R4V08Gk7aHn4QgxOqyfAgoc
Mt4o5XPzeZlp2qaJAWdPkpHNkSvRyski6nGE7C0HB6WqMkRfs4PE5MK01USyu0w1lUvJ6hcQvIHW
B8eVKL+XjWVDDPAM0oqLvR9IvqfsHgUaSvRYxos6SeU8x07/eyoi2impxFfPFgi6MYbKi2fvKQP4
+TyOZw9UBeiP7KYmeC2KmWtalifXI1uMmdx4ZQcIM1ftNOY+2DF3BK1UGtl9xljN0SWqKw17Kbpa
VajGOttQIxFI1yQ0sQ0H9BQsUR+Wdx0HA1a007HdkEN/dfAMr91CdLihLTB3+Gv7E7St7DARjbvK
kga1vvTv4JusVmWIJEIn5vuF4lxtlKJB7J0Rn0HuQ/7FoMB+OfPLXbTUj03lT5+HYjvFCO9KMy4+
Uf6HtyB9a4Ztq7XngGDtR3xozksLDuFvrk/b/+Xy9C1bN1xdCMcTQrcc8a+XpweRkvRaRMLj2H3n
6gxebLv1j4Hjuqs5rrUX6rzuJXc3ExqhZj0SiYxKm84GRjULZEbg7W1Pp7lVtu0zitrmmVYFmmjT
PWIFzG9NGRs7gfyRVslC/rGHc0mRBgg6KO+nHFGAt2F2s6oMp303WrFXpRuolvzgMweBLDplMHUK
7+RURXEoS8CwBB4tJy8JBS0gHHEDeyrZVRATvC5fK6bjHVZc+2OJ/CpYtpRaP1KcwU9/fYPL8/Pn
21ueP2o4nVscEaaj6/96/kwElhqgEQEAiyJmCfBVzzjT6NbNDgOJ73/93Uy5Wvzbt/N137R9R7dM
S36cf1pNxDKaDBpxBd4HVjSNvsdzJbP5bEJDLHt5HGfaQ5p4ZQ7G41qEkrSd7UssQLt2c89qAkUD
HC6pHtIy/w38WXJQ8yC4oK/LCC9JvTNR9jtetKzmiIV8yeP5qTHDdpvVRMH+9W/lmv/2W3GxQLZA
hGIZNNPkGvqn32qB1ry0uRWsQYbZJyVcIihkPqtXHoKHjXCAXSoDkpdtTN/zn7IBJbc3Rc0GHlRw
pdgBxxpVHfpN3pYGEVZ5BgP0fwPR+ySFruqq1prtPFEF/EHMn2zzd1Q67VnLigYHQ2GvYdnik9IM
H7Q0DzLUz6ShWtrxPgixyr0h69BRs85EBi/AQcSbg2hGtqXwo2t+trJDxJ2qRa4Oafi1VDIa33+H
6p2twYcm+3ts1ljH9F2m+hCKb4wUUn1fF1lM5t73KGXC0DhavWNOZ8B+kbIeD/bs2khJCVUy/T5E
YERDvj6rt+rV3P7NFe8Yv3xajmFCzvQNncpTuHxk//pp2RqzqLp1Uli18WnSUkogl1NAkUY/jt1O
2/jFGV3at0X3pvMcWtHFaaPPWBb8qykBF0n9qBZhdWBsvbaH3Hvw8FfsvYlnvUqrUgeMq9HjXFvJ
Du8Bu18F8pmj/FwtFbZUUlHzcxmY6R5ehQmvQMpghGUOUAMhQM2ueZKI7y9VNPqbyA16ckmMcNuU
NsNhuj1rAjqKeNS3qgxUBFl4ecNDxKnV5fSfCyWmqzK7QGLYPfz1ZW//ejNzIg1LGK7ps9lzdfeX
tbdjwu3oYZlt5y64aQMu+BojMMZ7XsVt/1tmhPVefUn9oeOTG8yMlE39uBjnPw4t4M1j6gQ46eUO
D/jWUXVq+yi4KvajOjh5t/X0OMPB7dknLBnaBbqztW8NpsWGQwyfU+3aIMhA0BeNvXIKfz6lmPGP
Xm8Ea+Xo6IPQ2dZt1m7ZbR4hROvPCE68jegS/zmtCntjsLW5FT36t9HthtsIHX9jLDT//+bcyXX1
zwsh97tlu57lcO6orexflox0An0cD0DYskDg2Rz8+tkJrXHlS/0nmO7jlMyw/2q8sGrvHjPGms0x
ORdL0z7Yl5FgAJIS42/tEnx2naTeOVkEGoh3Htm1a2gPhAIh0MBH3WWUGYhgVvSUaV9IHKPZl8mm
6qtgm0w9rRaTBUUPppdI9vuXOaPbRtgssNrP2uB1pxHRHvWJCB5CP2woXMrnvz4f3q9lpqozXd02
Xd8z2STIJfZPS2hKR7WzDcJy7g0ggUtmndda+hBECaW1HGXUNuOXCGo2kvOofrLbOUBRCCp2yYoT
ZO/nWG4s02VP48SHmyzLIcd2x0PZGDbpRXCgiY9N1nHtxY/mYvUXR3OxstGzj7Im/LTEU75mik7X
Qr4i91bQnmjR+En5iQ1QhVjo40K+0xP6X2RBle7vzbZlzlrFqHywOA8ZPuW57Opd1Afxrk2qbTgX
OBs7Bkwifx5iV7+1qPAC0xBXks42mYY1Igxu5FtVl9aLaOFA1yb8y9lFSUjOiZ+/zlXhrIuOrpTc
wTkmGVSVGLRNXQ7BmYchfTSMT15ZXxReJAi0bxDkpmNKvupK9fu1Me+hW+XPk4XIkoCQ4KCqzWYs
ZDyFKMll27hG8CWuQ+8KiM3b/PXn++91mmPqjpCgHdN26Jn+8vlqMwWZFRFsxq7VFyd84/UFdXRw
CJYWnu1XpTJRhxh8KIwaLH5cagNSNfe0xE18igiBWGWZNj1ygUtUj2NtLRIzD+NC109rYceGDTGo
vYN1JsOrcdWgoiOEJc4mmC6KyNd1Zc4AxT+mWjttp0Dob36DgDUxRkJ5QKdvY0+b1lxzyzlflk8u
V8mVLLNrZfDRFFis+Rzmjw4Y+cZi48s9EybbKIyMByd8b5cyfOoZz//NzXGvYn9ZLVgvhK+jixQY
en85e2UXlTi/aJbe7w4Gj1/u4p2Uu7RsTEQzVgV92B7BUyaJr1N6jA+1gzsVYky6sUetP/Wi4Lon
2EfvshVMg2wbhCIDlKFX79NEkTCiND4tWi/dp9NFHYwSvoJmwM3CFbPywFitFFKly+OTqDzxnjCp
3ZakHBsR6vU7ZGoqref79jXUtPjdWRYL4ynzQDY85QcsqpzT9mHxeOfHjAtyawytPoXdzw2aTlNm
qD3/Ia3TN0EA8P4PGUBsk11g1Rk4+WjdeeHZAiJkbQR5EkPhnBWKPE+i8hzACNUiF+0IyKt626cL
GbOW5V7VYbEmlCiV9HKnmvDgi4CunjqPPlK/0L3/qkolZR3I3PBN64NHLctb0rf66DVNWoJPiBlQ
rerFMFy6z/mW9MRDxuAj4kn2m+XhQSP08OpVrlgFeoHwmXzVN0GSIHmmQbIqRoyGa3+a+Rj67vt9
sk9V3KzVdGZOquVhmKxz63n5F8Bn4RqzvL8zgs6AQI9mjhhcEhmrYrz3A6fklb7peHVG+wdMPO2w
YOjY+Rpco0kP9FXfTto36HebPNbyK4raadOL/qvFFvcZe/PyKFx3WVmVMA79PTu4hAau4Qvd64G2
m0r3bRwt8enejzUyc34hyvunkyrqjaNmOmxEIb0eOxLQtyF28k0kpkfVOlXDe56F2xq3MuYws7gr
zRsTB4g2IUkNs/jRsJlUsYBkezc3n2LYcTzU24BG1sh0RXlEa59AaA2t9wMbzx9mMuWvWViW25AL
bFXm3XLlh/yc1UYGi2TMzuobBPFA5lzulUiDp/RcYbbyajZ9XQVxM7ND7M2VJPPweITMY529OPkE
/N26ZhYlrmwwq3d8CJ+ruLTP/oKN0NUW8hUIkAOF3VYn7Pn9UUtiJja2H3+gd/7iYpe3Ik9DJIBI
ZDanaId6TvvEomuv57D+1OboBio3Y2zPjv9cBGhN7F6HvsQAOC74sqD9tqdXEhxr8tyxySCPZ/n4
DKMfOx8lJaCC7sHoEczaT3lDahoZqMbup6vQnn7cK/W+Xz5Aywzf3HHVk974rQWGv+3sejgvKG9Q
oHpDsKsa5IOTCwqVzEFp0EQEqd56NmEjwxwX+ybOT0rIkk7Ru2ssPTDwijwwHT353aTuTe6DEoPo
qUcF0cIljOaovM5ksFEYrqOhqs+KZar1//1Kfc1NINH93JTkA4zjuIq2mHvbHdCM/nb/Ewdk1SGQ
XK18iczDXbCGMSy5eelQgIAhvAJJqkxW+KMmbrsFq7O6W9FxnFOvR91c59/NJnjuaKc1geOdNCAC
DrJaAp0kPyN3Iyym8lVT4wXQUp0UCd10IPMt7V5Jf4JaEpQsi8KM4xoOKdpJt0gv9xPROc6tmhw2
F0NJmIAlxQ5wvFbWlzCAlNNHzclyKhewVT/WayUaSWONToJT6ns1zk7ISaVvEel7z6S/fxcbUPLW
K58+3iHIp30jS4B7ujoy0O8el6STD/lWKaGVDAbFTPFT9kG2Cosmtufz2BckwGvTpc77SxtAjcPJ
ZlzddA5ZEYm9rRFd5KOhH8kWyLhPUg969cwFWcchz9449E5qrbdGICyy6Sq8Cq2ZDV5M6VfKcfqs
kDd/U0b8uuXwwbNRPjiOjb5Ap5r41zIx8QBzCo9Eh3sZ0cIEU125VKJm1Ct1KGb+SqL188qEZa8a
qH880yyYkSuXjvRWQVJGgh03tFwefZlJvwBMIrg0Irg8DXdBnDLod4R1ui971tLd1JAZeuAmb233
4hssW2Rhnzsm6BRbMOOihYFfMBPzMIj0E2uvc/aqEYKalz4bU1xTPsApcDCqrqHJuuuSFe+5F7Cg
BOoH9W4WRv74N6fu1wrbMYVh+pRhum1RQ/y648gySfAOvJHr0cYa1kjjQJci0uh7Hx2UJ765iArP
Xj/jMeoR2TUjhjCf0MuMbukxKjgxumOPB3+O4zNBYr85lbc13Jg4tdJBUEivd+unCbn2U+hhNKmg
xM08ZzORdK9iHLEZYGV3nC2YtuHsxvldsU6vwd79mhCP9VU/2EbsnDBi9CsPS9Oe5EJbrLqpAsEz
5/uCj+QhMx33b7ZmhvO/nCmKAh0AkGE7luH90vIWpHoKzSYu56dmXOPb5v3XMIMthnjYflQHpEPO
o+Wbn/GrIzjUP6LBKEmDSV2B8Cl+gfnMbqGVuziPhOLEBzds6thuiqj4SDx73rE5iRiHuqCdq/45
MjqCm2osBAUM0z6zD0oMmwS22MEzZ7RQdPCd7XHtOwN+vbppH5seMJ7Qyme2tNU6sNz22cx8bx+l
vo3yczEuuC6jq6mRGyFalyxKvANKRQyGZN0z0LipyCxigk4M++cnSIbOZshH+6QObeTYJ1TDXwKn
no95W01rDTnSqpg6a2/RgFAqCH9hkAsFvyCW0v8+6s14NcememqqpF6F4sf93okngkGsob81rn0o
Ab3twinzTiUFBgk/pGMyn8U19QDcydgsFfSCqxN76bqXQAz1WAxT/UzLBHHzTHNr7mIuAqlmGukT
BBBP1380C1Kyr+7ftnQ790ERW+7XZtyO712XAi7QRb9LPDd989BiewEFcKDF0P4LMz8LvUjPns8O
zCcVZsM+vjrepVFNhmpIncKQrVTcQREycGyRpYUiYNJMkD25Vb+AUkoPohH1oYq89FBYDCMjb4T5
bsKQC0yyV8eeZ1leBfTvfZ5Jm7gloU8b91HMVvCPp1fRBuu0Mswrv6uzziAY7NQ+UM/xpPTJzfdJ
uWzwI598GfGthTDfizElacb1PkeOufMaNrIe/yCtNUoZ9ba2qx9/vb6IXzvxrC+W49DWdQ3f5t75
pRs01/P8/xk7s+W4kSzb/kpbvqMag2My6+oHIOaJwVEUX2AURWKeZ3z9XUBkdXUqr2W2WSVNKlIk
IwC4+zln77W7sbNZX2RU063ZNifDzKDIQoQjoACdeeVn6y4gCmX5a2AWsjtoMNbRuszFS4GirAYL
fxpkBJsTii2YMi0WjErDfmMCMbBiv3VzBWuHXuQQduXCNWxGSvmYybth1kv0zGIuMmUvIRFMDtNw
D0TF1Wd9ZoNIF7/89GzHlXGOZ156XWG1v0GSBh1y42gOr1pTDjvJW2cy33i5vTvQtivJIl3HN+He
2sV0XubhvWkcS31sYbGo1V6u0pdlu+jpmMJ70Z7VaTDmxqt1igfJ+qYcwo5SQSWppvFgR+XV7ARl
iP29RIHiNFIREPQzXRvEHH+zpC3b4v+uH00TUKFlqbrQdIu2+y/Xxkorpq2lAgWkwDWxK1smeXNT
oxPPKAcQnJeZcajZHVwPxfxzn+SBC1bE/JbJ7IuQVpKiVI7R/KGNGgXD9EOqss0tSdYaDjU3Stc3
RRTNxuPNGWwao+365KRy7WWrwzHcBTSlUo9a65aS0WDW8ysz/L0X3fpqfQsLkAqTFmbi8/jjRki4
pYjfKZJR3aGB1Z7rwbgDyGGvisJGZ2SNxmWE4mOtIo+2QSPP6K6Iynj5jJdy1PVtACeCVMymY7xt
ZZwv0NFoGQ7B+nMZ8EZLuuHcIcc7BCQkMaEnWu2Pv35KlOUx+PVSaJotW/O4QCjy3J3+X40uLewt
kMbCW8ckQjj2HELrzdGz1vzB1Pw7nGrqfvn/A6jGlySuiaAE2bqJ7QqCCTKq/YjV9ajpXrxbrOmK
n34FrOM73x+ggMjI6ZbTTjXalWsacbOKsiT2sUn78nrE++FhjXOMFCPaEuFci7fb4bVg0LseUgX0
Rc7xlPVb38hp/9U1cnq0NCipmk8f0I6TFTitaRt0lfWiBtgFCEholTFd+XpvE1ojHZe9ayow85Gl
dcGyuq49ECWxpFn7chql7SIsYoLO5NF67aqWVC7F81ZBWOQHgYKcCPGd3bSdsssMggTh1sjdz07v
x5ONuFtrkw6hdmlB2p2ZQmnzPcNJsYK6yWScE9vn8kk6Wf0N47GwPKIhS299wTYd41OnY9GzjWZe
wQmW84oKAGecMuGUhougE3NMAzxzi9SwNFIDuqKX483yZCh/irHxZglwzbh6nS2ruNnH+bapYwJJ
G6+GRSAYp9Sgoa1ENTZCg6LOXIwZc8pZuS6MFmFta9+lTRKf625ch7TG7oIRSXfZcaQgG7NfK3m/
qWu5v/HREWdXsK5nDbdtdTsbawV2C7RnWYe2um6HbVf1yZVRqX/gVF58T8guPC1zCsn2Y5oOI+X2
XKQSxKy83po09UQ4+jSMwzrFDns3mmZ/iMpaxZvN7EEdWppLM0y9Hs0HSemTvZBothpBjCI+rKWP
JB9cbPh4AKox59dRdBp6Vb+hn/3z5m2WZXta//WDpGrmLx100zIsYbKgqbJlsnz9sqa1XYIzKW/G
TeB1wHNQU6bIZFwvn4J9FmivqqQZe48wBjQZzJ0lSL0Zysnr0ktGZ7VRdIJR9Xn0Sn04nDuNB41T
sfGufnlpvGKGKb6Qbp4rYBlvE7eoM3XxUc9niqWZYT1UpHYddKagWMQdg/uV1iodp+3NGFMjGMoN
AG0LLAhjVH+43asM/YbduNSCBc53N650m7NgGm3zMElWy/C4RY+4v2nU68ACmQO5dZO3mLfSGquH
5/vKg140SHAIUD4qmimOAHwQTjXBsVvGSFZsXBiDrQL/LEHx37d1WF8V5HpmI3dbo2ZiUMwCFdFj
3kvi5opbg8HDhFB9zsmRB53ziy4/LVnT8kB8ucI5j4rBaJ/KFtF5JGftJcjDeD0R2zGHrkpR0W4X
orvUAfJE/ig2Sxe+i8ljXpoay2FOzvTLsj5IEDAP1XyQZVLqHxZJcFHNOdiFyFBgpRxnp9G6Eni1
Lojq3i1tuX/nrjUkk26opkY2ot5ybg9G09LVm/W9VVKRDavCRzeH9CSZSvxIsGDkWJP4sn2lRNIg
M00q2xxKifkNepl0UStwBPRt1pE6JKvAzoyzF77XDGafMkwEkPFJKIn7zyXc0yuixh0zAleWcVXn
N82qrXIowiRd8TYiRFu0hGFBX+Z27Y1uaJywT6xNN9hAfmeFmGyjt7j97rrBVLv12qsigeARs2lb
RNnVzOpTFCqp02Zo1fqFrlzHmrVDfMNbV2NpjRoNVmfE2VALYPQskqWe9HSEUqVT47oCl56z2y+D
WxI4qT29Jtv3QC/uLa0hNGFqo58Ri6fQjTWUGadtgLiv2SQipzN9sYuQ4R1uXRTyp4HbaQbsTVH8
UIsic1CIL2GAqV/QfZ+VLINRIZcAbbaoyhA+kpRcjpAs5u4Nh7gOOkG4ZwKzDf32vCiy2dKlM8jS
2oCS18zDjiQcxQmv/jkCUH/rq+hhtdcbeSvGgKc2wiJLM7LZRl2bH1lKf/+AYYa4PaK65xKW3taU
goFfYqPLGhxdVNU74oLg8dRacC+T8XQ0x3Cf+kN01NFPr0pjeLgte2JQ76ZcJAdSI7VLGuTi9NdL
mfanpoYAzqIJ5iJcUYNn9Y9HgjYVQ0GmKMDtSBMnmTkpooUvGUfypigINAnjyD/mKYPmaoo9x868
7k4bsNaBY8Zq1VWN0876L7rfcP3s3Notf53ZVAHd6bXe9N5RM9VzIMLNMu1PTSm78Hw40MJ+705A
SMmfpigJN7qWnKaMmCFTMzuW8nGD+Ky5BpERrgujbh4A+AAbZAb3N8dUxfrTmg4X1LYUSm+Z8Bb6
FX98Jyyta4hHMIrN7VJH6AE2gfyhFYjQbWh/a6U17u05YnLRUvgDLW5TGTqy6RDPFGNhETRbmfIG
aXHr4hFV18tJyCrJZVxOBISxxpsl9K60yvR4+zmlRJRmYLbWUeiorG3Jy885E+FbcsgcHzKSFZcT
p9PkdnGRa3U8F43E7Cp1KMEdOUxRzNDa2SyItH9XrMufCq/e1SYw6JqTBIcwyk46PsPqZh4pEmKs
MSVwQFgWA1zHl0x9t7Cib0CGDKgA8KjHLXlVHXZXp6vsaZMmirpaQmdDyttzPtGASouQEvLh9oT6
Ek6hzDLbq2UrYFV0TsMEToK6mSHpgzmn3iYDI4ABhtSNaYZqLb9hXtRyVTI1Oi+soHaqdossIoft
dr1hhfSJMncRdwaUniKs3HmedgIjaP2uA6GIJqi6l0PHgEjv/nvtD/X0rETh9xS3070nSdT4sfhW
KunWUGKcz8rGgytNeChmyhzNndfX0nbIZtrBsuwVtfJ5WysJZqBhjZieUWHQI5i/tVerKIa1vDRW
myp0l25dZXXZYZQYes7WIuRBw37mGBC4UZI890UnrKR/p8r4vlD4mVagufqscwYWXW+LZFJ2OsAi
18+00xKaKEkFRhbkljw/Y+gGNufQ1S1Jce7cL1+zRCz2ZtGtbynBJmvAoZD8rWyF2JL1+MTI8pIn
xeMyG1FsHJYlrt1dmkarwY/MywJjKBTi4RncEVG5L39f+kkNDTcc7N5Hm9Cxfh5WV1Gf7v15xxlL
6T2AVbO5tWU7nBfU2PPVJy1ngSv79IXXIwmTPji6Ez0wdatMNbSFcfXXC5v1q9KGob7F06yBMFB0
5U8iB6NI7SYoitq1yOV6LFIP1kcdZHdsVNIxMpUftMyljepNQF1btN9TPh1FOIa7oTNfK60pWJTN
/KgWhBGY2qDuynpGNdPvaKaMSpxjcGehs1reet1vqnVj3Rmlld4VpVZt8wSfeu4FqHzwR+6aQUrP
kAE6bpcQ2GkZX4MReTlGnPSjgcjUQ/R6w3H3gSnO31FyMqiwSD9FGw4v18sPiWnu6HWFuF969UmF
+exKFhPUJi/uDS9+ZF9s19A+g/2CpVEHfZ/lnXgnJOCNo3dzZ6YFXY00pbPqhwZDfeJpjl2RG66F
aGCleJnmzKegYy7bP4gwgTgRxdLatmkY96XnXwpk2JflTyrjmLWqy627gDTV0ruOoqsOU2d3K/Zq
0rG5G7S0fPzri6r/abfSFZtLKauoVwxZ/lUQrNW2OUYkFbqhOpnOTYo8igSSQS/W3PCECRul+DZO
DdFUioDHHdTdUZca/THOx23M8e3aawEGtIRYcihcHQNpcnGihAl+Nc/Hgo5xCiAddCnz9Ky1+u+W
NQ53yydr/9AGUvQSiQkkaDDRb5d4dOKAKDR7No5qg5sE8muSfi7zj7aZ6Vt1K8++48ixbQMaArnZ
kPpa3clFMIKglcj+yjWSF0xJrIQ9mK96qhytHPu40DCKazsg39Yl16Bljhy13rIOv/YQtZ+5OT0V
pNps//pdNn7dCZEAKraBthUxjA1H79c2QZbqCNCnbnU7hARFS5Qs3SKKLNE9LB+kQZGcCqTpbvkr
SVbTNVNf+mkfCpkYSOHzzM2oJnD3Z5TImZPV9J5qObgsH3q7EltgM+lKaFJ5ygf4T1Zq2use7+j5
9kG3O1RrOPuGlGHZbdwGfnS6pUPgh2DpiWnlKnVjr2tV9ERgsifEIZT/vIxCB+hJ9RbL5Zkoz2OW
i/oCs7j4puQXU57SF2O6pmPWX9tsfn1zfvdU9tiDFA5zWWFXpyFHzK/i1mfoq1YsskN6rf0AmdxU
FZx/ETiDoN4EnDhPY1zXENLZpvS23ilNvv/ri2Lqv5SctrA01LKKLnM8ATbyy/GE4G8LNwV8cPZf
0i6LGs3I1D1DmQKrSrQZYgYORuoQbuUZ1RRVRP11JpJpxAq0hNInOsDevWR4jjkpbi8p0d0Et+Ds
VQLjddwcUgwJh+VPywcBGnXbtVEKvQTUhs95gxBYPhSG/fufQgNPjBxPypMfkX0e7KPELE56k4u9
39kcgYe0vCpp2+4NMxA79M++A+3LAj5MNGFtQV5ZNvJGDs5SA5NfZea5aVT6ar4IXvQZsrQME6Hk
tvb04HfMuklMpouZDf4hJblsMieP8NrwHdgKDQCrqhAwLe4FWG0zV2+KsLgT0qyaVMMyPmU3qSN7
Pao5idPEoNEBGiHvtuM9KW32IfTi4u9Olr82p23DVEybvppAbEeP+peRjp1GjGPDpmbOyrBSN/ue
g5ucX7oCM9gIQvyl6fXE8YSZ3k3Eva1LGfW2P9TjifB0k55+CAu6werEwljuLKkk1bsulTM5T6Rg
aLu/vtPUP91p/L6WaSisszaDs19/34oUFtQ47O5pRj0VNjQ8uU/6QZUuy1+GPjXuqrEp9lWGBrop
x7VcW/qRDjS6FxtXb5tqW+yQMVtR4B2WD5asJYcAKcpSHuthijKlG421FGYGLuOQaDDZU/5GHK3+
6RDAS7Hp0VBp6AYVzi8Pje1phSn5Ru0msXZvootzFmOM1qnveuwTn1AcPG+WJhReAfpJ7p99ZY7s
8qP0o7X2WBXSH5Nfkmne0gSNYlvZR41tXJbmrmQo57AkbOyv33/tT+//3CxntMPtwphZ/KoRTqRy
VGipkiaAV3BGGREsRqqJKsbdMveWk+mn2sVinzb6Qc88sbNDadq2REGs83LoHFN42SXUox+3up/Z
TuJYBXhxnCbBqierFou3jVq2Xp6UIZ3cPqVfktRwexdEOAqE97izXmwfqPUYTHM+1L9SanHxVVdO
U8Qd/M0L/1WXavPCTYNq1ECuQyn2y9Vic0Yk1cE8iIzqc3mpeqQ+prk1ncqEVJtKl5stl6o/6tWT
MMGuxMnG0Dhv5gbS5y6WpyNr1xyFV6UbNRiS+9Qv+3XU+xsilfpTGwa7LAACweTcOJhQ5nDfxOZL
Fw73woNkUfhbFcZTQIXpV7dt9T//4GeqF3/TR16MBHoFzS9//e+nPOV//zX/m//5mj/+i/8+hx/4
PfKv5i+/avuZX97Tz/rXL/rDd+an//7brd6b9z/8ZZ01EE3u20+Ax591mzT/8mXNX/l//eR/fC7f
BQ3o5z9/+wBk3szfzQ/z7LffPzXbuJTZ1/E/vq/5+//+yfkF/PO3bRtmn+9/+gef73Xzz98k8x8G
cwqDO4PuhDWbbH77Dzpc86cU/R8yixMeC0TgrFYqTdgsr5pgdpL9A9uIqtg2hxgLwQYnHNLQ50+Z
/1Bsxky2gZhjFiVov/3rlV9vk5LbJfv/O9SEYc/9kX+PVJBP0zUQOgJSgfJbk399WJHPgNGYjHVE
HOUqVO2PWPTgebAbuaWcaA5DP31lVMi/YukKxq/YdRy8UYXWJE522r2E8Chrovg0QZ5zek998FNS
Zqy+fLcN0ABE5THXzy1MO1/MrBOnGNRHlofXvEOC7OXpg0nr2bGIv6HsWFlD/CzZ1bMlSU95917Q
1UDDXe+JfFcdpRLM0OVqrdH6FIUcnLAnhm3+xcb84BPqpiTiqIytfIzKTFqNXtWxR4IoGkgPYXzg
5Vv81cesk2pXDb2VNxbP6TjvUHp9V/REPCpGta0Npp9W2jI2sIfBIYPl0bDKO3B9Ehb+5gXH172W
SNqVIToPbejDpUcpOfmP2M/vJmAGMBG8FzVLrkH5hBH8y9eKQxkq/paUuZomBoe8QFMfYewgCA0x
xPY/DLP0VxE10BnOBvONEHtHV7+JSnnTm4PwedGTH1grcod4yWRVSX2wJ3QYH4SH+GyAJSjZSNqS
qDn6qfoylhGx1JGXXJU+P/jCjgGdGStBhPNBHcQ73AHClaCkmtVziuGdtennQDwh0+l9RXgXdhrp
mhE1pKXVGTfxWTMx+xs+odql52o0Aw86AyY6N6Nh4tzjcGx1DfFByc9kLGwHq37tAArqdqkkCHyK
9ftAl8mlZ+nOCpA9Rew/KWrw0xcpl8sLi1el2wt4mOdeRuHXEz9G/dZGTkyTwlHZ0/GHJMo5hnrm
NpL1NskzR6RlTDQBA5CaiPYQ0dKrqNnCamOqkeQvXa+/CXw3W6acTiYDjcllwiByU1pFOlpKSVZO
ZHrtiVdSHyVWb6dG+70lIXerDAA3pUx5tUOStPMAI3edg5/wZlftMGO38jZ5jgND7OWxaB1EFl/a
rCbw6hbH4eCavMBKK9U5F8k1yRxdh4QfDGpfEqvmFeATLHnbeCh75MnxlVHe6wa3Uo2G3rECNXhq
Yv2ljqa1BoFD7hGtUpKZK8+Wk5PVBMwAlWxfm5AVFFrkDqpjop8C3GcFw7FVbSrdSgzkbWbx8BPZ
CU/41SfLZ2MMxbRTKS9cbg67pU2Ux4VNrGJ/DcetpxjqBxzYnFLtI+zTlK/H5Si1+laqobHM87u2
8X6KjO9CdDC2YT1wbNnn2a9kdY89a4b/ltahl/PvszMcLqZRrTGt9FdFBkGokHs4GPyKCqQQedJ0
QGVq7AC7d6YoV1wBkb6WYe/AmLzodHeRbQAXFFG6V2J9E8eFh92/fETSXhJzSeQOj8Wc0BVMVc8M
CYhFZsADjLUnsrenjUCIRLlwVFW6DjZs7FapjlU4nk27eOzGACg2yGY36qS1Wa/yKYGYZ4EAUKj8
9kqAs0hOmc2KHrykVZZY+nWZjJvaDQkALSSDEKBO0d08iGlO5HMZGPF7tH3yaiA7d7jo3xu1lWCf
lfPBTCbxfCRPL5HDfRicVR6FMJmfHjRwjmqYj32Bvae9FIX2nOI5rZKDx0ZNaIDOG2vaq7ywT2YL
xKexNZYwjnwMghkBgM+f0oZL4Q1MJiruu4EMQ7P6qBvI0UBj/QNItYOig3dMMsO1zQgcsz9VDkXP
T4Pk6rSwpb1PxakMOwi65QFWWL42Oph1fsCIUkrrfNOa1izfNz/TxIq3FSJ16pPRDWP1nUxQf6Ww
M1D4D1e1hgLDqnGIObWsrUwbQIXraztIiZasuP6ZMemwpkpUTMN3L4eyGmbd19gOBW28gTr4GOij
chkK5anp6k+1yV9YcKBb2JJ/X7SNi3vXBs45/BzBpCQwSdc/1Ix8w5ienRMXEeEyDTZ76W7oSWeg
AN0bQ+gqSe0iaWJMoE2YlcWTDY22JboZhQN6CAUHceJCyYEEJ0dnYRB+YtOT4njJsCoiWGdTidwD
ckrS2UBATDqPnFvey7YPL7gG3iqDLWYAjaVoqtNRCFObj0jgKf00DelteU2j8pkq+UI4yKaVw7vI
amsnVvE1tjU9yV69k7RVGaascdI10Jg4y959CVyYuzPbxqPtO3pQJBu5vI7kDWqR99Yo7L7zH6LG
+25DYXJN9aVWqUnrOcHdL599rDpmWz9LPQxrT6X4UaP7wlB7OAjSnECVHGmqBps2AjWTydO1WBXa
MLh8+KkW0ufAxHNe+HZhAEg7NuKdaCg/TTJgpyrZ901x7jEvr1tkPq3aU5169rc49zGZyeGDZxbb
WdwTo32H2xeDy7WLZmvFzePAs96EhItkJD0q+TspPVut4+pFcgT3dHop6kAlJgbzEeMqcu4A9uQo
hrGuDqr8hGDzBHRiA305WPejek9wb7SO0oTAjBjtstmb76EMkEorxh05AFdwNcwCy+YitQouwIZl
pCyvZDlyE8F1wQgCFwNzTYMwT2qIBBTjHQO+FJ8ZDDo1ritHECsmeTzGiMtNupHdS067+8B46DWy
us1UFupzrmVvfa62J9Xq9l4F07uG04CXDKI0xveatV9+KBSEsgxs54XcjTPvFNnv0qR/5Xgp0MeN
44yHf5WTnDfATH4owvhIxlZzk8b8rK36I/HTXZbBjVVaQKGdrfROvfVErm5GYtXXvbDuYD6j5NU9
SiigXs6EN36I17lCEkJgpS9h1ZwQjDKK0LNvEYfRVTWwj8sDBw5TvQsHXEG06B49adR2pma9xKLb
ImIBvglBcaPEMOf6otrn4IBd8qrvGyN5NspE3jHQeK4nG3oY8AVMkO6k98W9YldbNBDoCaDGba32
TijjuSaGmJZIWG8Q53h0nDHZ+G28iYFgEkWORqaytkVw0rPupcl+WpbHuSeRv+TYZOUh+rbu5uh1
/6HuZZ7pjFYvweJ1MmBJMD5K7y1hDyFmhvmUJaDkUjmxXFbi1PwoJSSRanlS50aMN/hbEYFsNbJX
T8/oEEpWxhkp5WAzxCtrSnFTz90nQKBZiSIX/O9VFGRyWbid+ImjTEdIHDDCpOt6aGbXziEKsRAC
DSpXicWwNh4FOTyZjM60eGsCK7pmZrQBbxhyqUYewrB9E8rZzgvxYvliG3hqdvQnHSiYgf1FkiBu
84Oc2AesSQOYAFqLZAdjmEncsvfQMtG0I6XbRYkWuiY0Z+Kk8+9aaTSrmmTrVawTjebnksIZWDpP
0A2FqL7oin3aY8rv31wtXes2QwW8roJaXJemBh5xDiGiBzZCRsOGOHI5kEyofs9lxT9n1Z+SilVW
7e5J3yH/r/XtAwOhS4Uz2GIu4eSmnDmDwpVLB+Xe/4zZetepUcV0I9FmeqyPRol61Tby0bG1/hM4
CNwnIZ0qQUKBbNIPxKv3FhBl6jaFlrqSiG2npgfNpNC887KJcxGHtlbED/Kc3QkGEwEWGhcl+ewQ
uTOdTy6ZWRubyiTIMlNN2CXQu4QYBAB9T3MNvbHcViq/4jj6qaaY3ROgEYAoES2GoxtUiu0AUzgw
/dd3AscryGbSQl+AZzpRYG1RAU64UJvKVSbkRLnfIe2V2Qr6hn9XfMZVDSi4hodnR3nqTEbO1Wie
RT2dJrv/MSjGvVmDXcBO1n9IUn3Xiu/FMO0zwDZOOFGhgVCI2Q0+Uz3EbAGfxmXe8Mh2/0VPbIUZ
Y6N5E8cPtd4kdsNbM8RvhAgPJw0YGNEFwasOg8upK1J5sd5wPtH5aUw7fsap2bljnjlmWsoUG7Ae
ypwwlEbp70cM0+usIxR2sI8ku+mHXGo5pBPTaOnWHe6dq9ZJ0x1nLfLWQpwcQkUb75NNXqPTLGPW
WuNnmZfrad6KFTQRaMeUd8G0Pqzrj8pGucvczQXvtBvQUIF9+N4bRe54Ufsj7lJtnXJbOUEQwVbd
FRl1X9lHAPKIyxQuIVUudldesfzRBiaWzvE06t5rbpUJL9XeqTW3UgF3Kq7Gu77BqT/GfuJgve8c
9twN82iiwfTL0L1yCKfNz6MuPdXk1zoRwN9V0mu24+nfSQjlKJX2D5WSXRrASnYNg6TAqhP0lJuX
XO2vHofJQv9SZ2prNBVkJ/jvVHjvkfekkPe2aabA7TkMe5l65PY8KKVx0CurYAJpvDUeRJtJb9yS
bARX97KnXkTfiJJ4aGIT9WyvrWy53Od2xfuEolGEHaQJT63Xgz4PkOS7QU3IUjWJQyaJxcEjheh3
alZ2O30RW9IzbkcZmKqrcvCeJk9ywsp4oVd6HAKfGaoOxzPpT2nRfQ76y5j/GEYe2HgwLgqAVmIm
n8dIfmFgrDmazpkLVAuE4DF+ZXgnO0Hn3ym1VuJpL3fZEMEGRpNucsScYuaYafGDkldlADAxWSxq
yELpxjTgMI7rodQ+MVTAFzYVrGiIkNF/k5xVA0P4MP10n88reyC9VGh0dn3e/vSUp0GnHvWj4lnF
c2sH9rglznJX6JTTcqNRYLRHvQlIidASTCuaE6jN4EAq3xtC50InTNBmLrcdP4WZ+k2CZV23JRpQ
AG9Z578LyxjcwLuvlPwxa/q7oa6eVVTjLBjpaysIfzZF9yJ36hk2257R4Xf63skHR533cgo3pIEp
q5xbnLAZQTmjmRpvTPMiqZFxGUz/sWducwxmVVUtusnxBvML8E4Hc2APT7HZGR7iYf5DworhhTam
96GVXUi6+uy1V0sIfurKtqU7UuyPPDXqJSY1hUmXTU03JPwMaKGoWsUGAywPGpkyhfAJvJeh1GWF
KZxqVNiiULPR4CA9WO399egnfAU179obZWg+HYrfgvx3y6sYLvS228D7XWuWPx0r3kCM8xlGO/aN
NrKzLZwFqle9KSjyO+0gmUDLQ65orYXGhmhruQiKjR6zWw/S8Bbi+jRMdP2yPaxVMy9WxKEB8KKC
yMLm3pfl8ajozK/JVFCSAv9YAZ5LlqYvXIDePhNxRIUxJ89zQ8Mjo4INuXHIIRac9PfzXNXmFJbT
f2O3JWY1APZUt/dW1hDIUOnsugHDuBn2p+grOfFSF/rFuSvLD4CtE6uLpkHoAxZpjGxBEpOhtR51
3zIjc2xRnGfGXMeIah9Y6Dyh+Lmm0ttbpVbcpCx1ylQeMLK0s50Rmg9hSgReqXU8YjJj/WGOHmLT
9gwYmVK2a5U0uwcTgEFNj6HVIPnGmV4C3ys4VHfWvZ+O27pW7ipVOmX5+Mh+sDGCES6xUtJbVr18
H2vhTqM3z3GDQ1IarnISHNeG/N0eqCRJkEqQlTi62Y0rUxtZyVpIbDjPD3KIZc2vk7WKrRGZTPq9
5XS8z7J7GYLQpYqQa2C59Si3YjTtRudMeaWjLUEM8d3y8/KuU9eYFTIHLMKbKTiiyuhhV5keEOuO
PGDIlPY1JqmRigC9dvChtkwnehkobblP2YFdeqVPQzs1uA9azqomEh6/ZbNEJiwi9ISD6DE2hCRk
ZyVZUkEkZHcqY8cMkmiVZ+F7X4X566CS5buaYZrwx2Sq/4YoBmaGtMJaiuVy36aBRKaWEfFdJXWT
e6G0Kcs+dsKy/5G2+kpIPfP/eipWlvfVpnXJDiOY1MrSQ5l1u6EdCPAgrlQlyJadHEhxAgyLPReP
V/TsjdlTyH3jkkYSunEtv5V2sJvDBvyw2JiJ+jEF42fa5qxymJeDON9JWvZNqc51XVyxsk5lRV+M
9mg8Pk+l91UOkcB+EbzM8WW9tyL3jDkv1VQSKGTH8HpdaodTrGm7bJIiLHDi3uy015TSRxrJZS88
89WcJTcdWS3C8oeVUvH2l81zZ0jcx3lirZHgSOR3EsMD45iDBNQkC5E7OdVVTJ9UaRXXoO250gfM
8VVfYvbMtollS06vakCrm/xprFt7K1I7dZgMdavGVB7DUuWUNWafWGt+gBgI3aoIvlPxuIbC+HSs
g3VmRKwoMk8/fUa38inVhpogHEiPQzGPwftAbETaX0QZ7iy980B0q71rjjyvphWBZYyRt5rN8BQo
+Rfmze0QE47iZdGnqlEX+KusYW4UKpxmDKnwVhMp6Ukk7iAUEnvWourOxNnHjUV1lK6Ab9tH4C8d
m30nb7V02lFagAmpr1HMlGYe5Tc2fPMXcwSDBYFRNyvs/UZ7MIAwIbMCoo2jsV2ReGVuWqFvi46U
x0lcaUgXjlCzB1Qn+zidA8s0jwEvPcdW+IVTseXEcMgi8q90uSfO9nHODxdjJ2P+ib9LasOBoBb4
gTL/XuiPdl1Yu1huyrWUOoHCDa1Zqju1wyts4Qfkq27VIbpD1/gxianfdBJdsBy4GQeMsQdymn7v
xjzdAB7lYNwcS7vhQRe0gqdMuZJvtFHj6qea2Q+d3lBuRHO+YEL0HC7vz6pihq3HxTGNY4LvQoko
23zcREo9rcL46sutup7t+m5X09DyaswlgbeqVCQZpuWi5tfXXugnaKry/sgY38XvJ2ga9y0DZc4N
kygHOqn1bK0dsb60PipludwBoiBX9qcW6tOMasg5+nWe0wwPkdcEp0lL95PR0W41Mpg/vfmV+HUJ
cETiaafx4Aa0zznxmKQykjjhNyNiXaKCFE9/NYio5m3ETawU0qat+5UxdKzepGnxHvqod9O421tF
blsrSp+MgzvsBCvqrQsL07gJa5VwEPwmFLN80HSzWXn64LlqGc/B6sWkbhqrnOY26bVJ7SMHbGA7
cVKtfF+tnEiS6I54GlI8zna+0f8/js5juXFkC6JfhAh4swUJ0FOUNxtEq9UqeBR8AV8/h7NRvJl4
o26JQNU1mScJa9a1cUNdfTC7weO3za1t5XY8lSRyjSPokjZnRLEON9W6cZtJuqWquCQFkaDldHOW
4Ba4L858N8kiJwaXlu26dXgtp+wiRuOIqdzfJirRd6tp7cCkGyG7xx1RoIH1qfkaqdmjh7mvtC6O
7z+ZqYabHlz0ZnL7Fwwrp6ZmvhnY1GqjYexnrURsmH3f88MRPTPhRg3yqK0/3InoB0GEEkV97O7Y
wJQpDkntD1PpZLF191aAgg47v30yrWJvCPlV8bIwC3uYW4g1OnaNsO/r90a82oBYUE0u2PHYWdQW
aaVSbibe7KBZvysDhbistmZNwDkUATNyYJBqs3kQSv6ShoBk3SOz0+YsgpBC6KNpZSx8vApm7kyx
Z44L+XqxknpkzwpKbjHa5xlqSZI8O2aCPaeZ8u2Y6L9F0PxBQXjXGGnk3RjcAbn33lElj9nw3oqM
wfksdk6GbZ/hYstgMtSH4BIkXCSqkTvSOOfQMNo0LAJ8/sXSYgQwWhtCCx055xoezIzll1tfhhWC
BYtxjuRWAHovn2wd1l72Vq7E007joMXlzLUkBhDuTruyj1JM9IjbSjPtHDiP02DC10Cz0jEetyZ5
CfTMvceI/vGs9iUZTUC0nblz0Q2EEv3Tdi1NthxUZpNaN87wb5xPXXFfY99hhWVgx/ix3xNzuRoG
1n/G84Weea/leK+JpkOqElDPfZ9FBYRSqxxuyN44Rb13q+e0f1qLSWxds35UE5TqRnh1NAoPJ4nB
bUlaFEz1K2yx96rNFy7tNbaKgA+11bYOkEsgDMZ1NXaj5+wxGjwHFhOPxbZ3vRyuVpbV21olt5RI
JeiiBRPYAZMapiFLQl3tK6wgA3X16L0w8dp5w/Bg+GBRClwGGpNBgdx/02SzQ9E9/JEDsdxROqhm
40B94rheiTEmJH0kd7Wb7kt7SZ1nd/shm+V+GIMPTNUXe8mvLVs9Y7HOjnlEUsbGgctLSV4FwZKo
bAaYvpRayJzeAviFqNJ9233WrPm3THp21VaGntf5alraPuUsezsZSPnT5j2LV5LIzJLTHMIPa4fr
wEY2bu3sDbBvPQx/s7xdD77ufiqPM6Wn+YgmVe4TDoGejjgSqwfiztI2loP908fuVBX+P50M3Ghx
B35SMT4snPtBmcNtCLon3X6r15xjyF4PlaTiKCUIzSTIMLatVb+tl/Kl85qLCtZ3NqTsOrBHCjdn
UTND6VQ5zxChNDAfcp7sitay/DI19lMIUvVh+bUFM75ADU9+mqNVdf6pDSDslteUESvCKaJkUT1s
pA9ty9f1KXRlwVNi6ncTFTplx29AlmVWxhaJz8Wp86Nl+TC5ieCOuZ2a0A4hhf6scPGDZLwji/jV
m83A+JqtgsVrj72CaCxr8Aam4KFRIacuffIll84/T5nJ0bC61c5JPxOpWeQ6wZXI7eIfyQ+ERPjZ
M8K25TB1GJ+rPo/UHZPKCvu5kSrGyYM81sq37UJfo1VUqvV0qb2LKZfvrGJE4JolWQTEQ0SFsr6q
ieDIIhv3BBFQqjzXMs32XEou3KHgp3GSI+KPv6tk9MYaw6fesCI1mdgQ837XpuIGsK1IqxH+VorR
nMWj0a4nZbkMMybk5nldXbNOP6VD1mwsQtruKtog2xrsHfqhv5U6GzTmqrqeHX1mMsOQvk4cYUPG
ghzZMyds7Y4bGQ2Oeus8hkxzR3BqRW6pW8yHGSchWxq7wwJlZKSLlvq3nBvCuDPxMmhgxvn43xIx
vJsvGkTICP0SUSTL2XFwDxIoBcCIR30toJC47VMvm9e5Yu/mmPPRy70nZuD2RrWFheBsBjaaWN8c
6+2s/pXj+F3qJnf9aWrXbw/zE8bUIiwGfavptjjK+kMkBaKkpQUyMePFsLEFeRimEc2bldNGfYdT
pht/1gY6D0LJ3kP8NwHRpKvcthOrqyGdaCZTb+cJAJN24t7qfkGj5zgPbOwp6hhJeRh105vSXDIC
6onJUzF9u5zj+ci8CxasCmVwxTxCjnw+MUOfxdfqdoC+0WbP5JkQ0XitlX/SkoScmFzdi3rJKDSN
c4CHnP9cDkPC/U8yWTSaJo3tL7x0/mCDD8ZR97yN4NClnRfSL5FC7rIQSwYaSk0+5T3YTJqg584t
UcR6rLPHlC2Q67aHslpOAF2nDf20P8KOynq28DNESjNTcd8tzjYjMWATBIJqE5lRr9c7f+J7Vf4Y
FZA5i9y+B5c2+6H9GcG3E/P4MmTljWIHw3rhfhmuqlB7dMfEJidncXiqJ/EJj+moN8171OVwdcfC
YYRmFDFGjFdrHcd4FEynOnbdrj+9rWZA69z96jWy0dqXTwZhNqXhaKEag28agr0355/gdklk1+kx
vPqv2Rj2hryzIKRK+avnU7vvQMzehSlv2ItoLE39p/YLL2bTfmTlRoQ7Bas+atZG1QLcn5/RSFO+
LZ1rnou6/nTb5jSMmEp6X092+b19yOGfhUrPrtJ1vrvSKphOpGdGUjqfCe+pRoejrKilWsJLhr/O
hU2nN215vLupaXfEZBxbFyhOJVeijbi5l4UYQo6U12km0c4Yih+5elqclF138vzyD4NwBACMO22f
nCbsKZqm/01yO41kwXORpYh5JpyFiUbQRdr8axPtWZVuE89jcFaSBoh4xMPCPsbhlwbGLn3kFa/B
7xvbIec1dMeO+xQAD8PSeGS1BFZ7AQogGZ6g81HUF6n2LzcrEwvuZ3O3rrga1YdGkFoyEYwgiZL1
CJzauKSouC21dxEopqg6sC/GJpM+vttZeYY3dWGB/F24ivY7MAjW4vhNE5T9uudc+ylb90SrEqJD
Z94usWbaMvLs9Yo06cTRxbc1u29G1/fg5urV1bufxJ5efeRMREOb8ASd5Vc6YAZT6zIoQae+/uq9
NcRrI4/Aji+Vct9bfWJ13PiHuZybqNMv/up0kZmZM8e4yKJAz48Y/M/1m5FXYA4xv8VMXjKoigRd
rZg0CEG2+z0q+E1vQnJXvYGQjzMnQRW8RZDNINCd+zfktOzaSYzXcvUhiDX/67jHfNaDR4/I7jDt
0gNLdNywyog9j6dsNoiutrOK2hC3Gw36ae670+BYxRZRPRIMoiKZZPbrvmKxuEswxm4GwSheSKin
6UhT77TMI7PeocORuxX2VcyUsT/kQsWBKL9x/bPopyFHEMCCGdtabJkoy7OJO0MhfBhtSS6saW9I
+gnXqvo3UEiFk1UZG/Y4VljUNpNeL39hfJyGC7Qc7LhvtkPJRrX8Uxfzq98y8oGUNW+46zzv2psl
rWVDeQUG1WD/avt7/KBRRnysHgyvRX3fdLT4EOnq28ZLw+kWzOxi4dq/GoX6AwSd+bQbSnLT2UJN
z4aDebY0dwIR0mwnSUjG2I/SgdA3IOwHTrB0CM6+xWRNH11cgRzWueuTnmXnJ1FXkZ9ZdQioCSgd
ZpraEZFdA04tfY2Bt+dgoAg+sFd6V224k+bXQO5IhCaKIGAck65a6Pe6Ov7/JZuLasck4QFgbR6j
niBoWxtIAZsSFyEEgy0GhKci+XKK33rp3VNhmR3TZQpEQGO7SV/ELvHHx2VuvuYSXVlC/MPWGa0I
1Ed1WTwQBffszIWoitCTjO9k0wznbh5+GI3We36Sx8pfH1NX5zwndDqqu64LSVg2kZDIn5FpYFSk
owwHYWcHfWZkNVvzU3NxdId15mLT5vb5B8IpaO4jyrL1Jhz32Rt6dF0jgiO3utONIeUficFhYO3k
JOj0HA+i35lMQCQHG3kKTOY9s3sgmDULm1cNJlKsxtSO8hQx15pAx7CJpVSCWSYPdkMIASdXZUSm
SPe22X6Cw+5eavOuLkk/mhwZtCQokRwjC0vJkN+s1v/tCLvasPOutCwLWUTjvJ2L18VfX2VOUqxh
Zj9K5S7YM/0lRfwVJVolIz3Xp2e5EGY05PiEFM2sFOydKkt8T05DbI5HeKH0ef+t9jZYwaVE2LRZ
UNnuUpFfe/qoFn2NX6ysDzv4K8zZ9h5DaTQk7a0RfnJg2vhILHS9YayDD8N5WJJ+Z4zEyHnJcHam
IkVCoAX7Gc//Wk5cW0spQJoHb1qfH4kL5LwdyJMv1qF/5Ujdl1x0/rohfskNNXc99kIcRTYWO9PQ
mJrq/bmbDLi46ox03DiYGENJkx9RhjXisBbMkBhOd7IcooFkAw4b0ceOKV5sGGRHw9CbyOjKF5NP
fQ7WNO57DA1DZdClQW41nRQEbtcrNnaUPYyGCHr5wSj2FxLNK50d2TRYjGY0aSi0MgQ4LfcstCBv
heo1EymrM82hDpt4I6aPOucMqeZpYhLXdpuysuR+SeqdviZEJOs3GHoNZVjnbodW/mkq+8MtGQGr
hhQU3dktqbNDElJH9NCIVcflLXMV2oMpmWPZD2fbZL2i+foHDqX1IVnd53Vpona67xFs7tjMSPSj
PySbxF2ueIJKltvMk6XGE5jDD7Z1Cz5L+aFsI9iwZ3+RYISJwkF5FeCD4m8MKEptOSE+Z6d4wfry
N9W7V01v+HdjF5Vm9rqgxduVFXlotcmQptfEsYHrnZOLEC7tU9KSczd7p7mV2xKMRmi1CLuCTmaR
s1Kd9fcdQvrgWyuxfSz+Xckrj+2dMwce+ppVrETrveVlLIOIm2Nyh56Va0a3pyOu3pfR+dHYiW2m
YQLiWykzTAFd89eAzLXm3t5vev6Q+R5vacXawoxeJP3TggANL1h7q2vvQ+TqwSffJ4QrBPFhoPhO
g+RcBgyZUz3dydYz41FyCi3Enjg1sEZusX0rnNcROLgr6eUmfAmcqojDkloxMWJ/3M26YBuVRExR
t+7SXs37Bc0QiilEmgHeQ4BngUGxpexAqNBPrtz20ACG8YR3Z4S/2H3YGPTDlMKFtfiwYcO6nv7/
Uvd234bThKndnzZNW/VH5XFmYa3if/7/pRCTiw1qSi86TJyiyo+Oob1pYOx2umC16BUGxWyv2o1l
dZdZm346KykQ8A6s9HJ5ULb8TWFTxKYQn9z2uGEyabIvSP8G+MOipG+/MSZoT6k6QEqx91XDyWZp
rseoU8BQt7sY5guAtLIyH2Yu0qjqTVKDTOrntGPebihaC+MjI3IwTNc0iS2qQBNFYpQWxXuKwEXP
A8SsevKx+s+57i/HKRGw/9fIJL9Va6Y7ftH5Scb2c1yAxOp+H5oGGiXEW+/KGd8TBzuPIsVgY3bl
304na0tDmJ36S773dOdZcXjvBZIwcpEYY3WopGq0QNsFSQ0Y1eyVVds20x2SJ2HSorS2P0Wv/073
nZRm+hw1iI5wEEn0cU/oFz9cwBvCHv4ks3XKBt4HJqpF6I/6erZW9vEzmgncXWEgCHBLxDtrL3rt
Wf+ecqSW5gg11bTRhKc//C4XoRELai8HFGHSbpmS9mQyDp16m5R6kDkq1/uOhhWJ+Df3QTytxoRC
bUF+y2Yh5M73gHwQ3Zk33nmQGHgmpBr1OkP2r1IWvE5zGkeUzyjWNxO/5ZE991Yp8THiKeEiUycr
YHnAB+GPXk2cEsE4tQb1TAbcJPxBpzQvrqV0AXhCmSvQZIaznrMINfUz31ifed/yhuhXNVnDeR2s
o0oAT0um0VXqexs9tX5rJEnm2j/DKKWMJnN74zWriFN7RgheWtu+MZD2Gdqm6Sf/0Dtfk+ZM12b6
ydqxuq5ekJwyyzsbzYhs4m78bWPLr5zrovt7+NUYNQteq/9NTO7EvkynH4zYBq+wPRC0QJl+t7pq
3dF01BdNyLhcyUQWnj8Qd07iukXaO/ZPE9mEK5+tgZpUWVoRYSE+Wn437t3J044+Cv429+iR+9zY
LDRynSQVoGQzGArT/4LpBZBStBnqtua7gqu59CuJJKxU0o6g2WbRosrOiLJ2z2TwvVtz9U3B8a4x
Y0ycFK3XPB7GWVxZjPkbNTMz6NBBdrVzVKX/aWpG7CQeEHZEtJo3PnAi79MueemqxuIvhoC5Wf9a
lR01yM7Ctk++lnL66sfxCDIrWplFdFYqNksaOMhzRuK6OYc74w5SX3Enz8tPbXnPov1pOdK2mA9r
Sf2TgzKr3lPlo5x35FPVdY8GqQObVKseJpf/WKjx13QcpIlj91A2xq9Be7Yh4ZQph2M+dJ5syHJd
Ucci7mO/8oMevthbS/1cd9q4nUc7YtvSPa16vU/LtYtGEta7Rb85ebZf2Ko4ZJgfk9mLe3dKt3rW
cPoU/UmtxnJr1Qng7mM5Wn7MT2hui0T861L11ZC9HumsOB2QVtAKGTzO1trCVu2g/43rUe/89Eh5
8LR29XIebbLlPaqIzuMOx1YQ1CAkihRr5szvjI3TbgA0bhR0yXPn7lPf+KfJCnK7qnbEcImdnAPF
fM0vY1ugKk/xYGARNz46O71gwXzx7FS+1XqTXtbeR5dg6ciBV1c/GpJpLu9p/lSlcq8LQpFZg8ws
afTkVrruheyYuF2vZmtmG31w9kRcV3G/jvMRXygc46mNMo0jxDIq7TStw53ReTXRwu10GOsnc7iw
qvGOFfuj1QYKngFq33arH0tB75EQE33M7uNJ5ZNIUGS+iBcBhgcVw9Fh0P/tI8gpptH5FGtDlis8
+kOFM/956LxXqV3dIJ1fWECaj1UzbmEgwSnDo7dXfWM9mXnTbQ0jN+L//zHLtvpSameFziQEKVO+
ZWY2nlKQ+mHeCOdo2z2cDZ6gfQbEHMQb6h5H4aszB1ORrZQ4b0yx0g06+CRKK+9sMQSxiOQjvYaP
ra0rA4UQkk3hv1lOJi5BWaA8m7gcgiXSVmQ9ZU48PN40djbyZqLePOhyKY4IxJk1p2Cwg2x8oOE3
I69liUXOkhYKpx4eWQCXULK0+nmpOTmIbhfcSTnz1sX6Izlf0UH+1oXm3oZV3KoaLCoK2OaJtMC1
TM4jUELqYMPcgXhEklWaz4TV5luRO86LIA6Pgo7cJKtMXhSTFrD13UZQo8WrCvKd0LMUMd/sPM7+
gO44GN7Ib981hG5aU6dOHgylXVcaodBG/V9LvPQzCgju8oSBf9M4xdZr+luBzvHaArmf0iZ9mQlr
Dom6uivoG1SWxD7F1ohuQd45IeTnbCfL2dVVNr1O1OadHpwCkVwqt5yI6MVhjZmbLlRNN6hzMEVQ
shtF3W34y/HpTqZ7YHv5GIzzgoqyvKOPNC/ucE1HlmxFlPfzT8q+9yRKEUvzsq6ld5PgkfYM4aot
M6qrxzuwH9VYbftxpa7LLBUFMnP3Gv8N24xcdzZjgGcBma99MO58NX3oKXycNQbDRjmyBt4W7Ej4
fwZ3Q0r7nLgschdHnEbb/MFgK/AK2P9qpyJubGX+1aLs2ayF2T92wwczKPc4ufVhWMlG5REhlhlY
F9sXKlDP0pHlt6jdvJEfwYAisu+SfNqkwzydSIFPkIsPQ4yJJMBSmXYXvT0GSdc8M+X0Wqt+0Ac/
O4wWO8KqEYQxzPelT+rpbBZ0dETlxFKJh+2QZz95V794iOsL9sR5Kp+z+55Md3Fe5FMTWpPO4AR9
8ocAE1akuKmISeUersCas7VpLkTqlWczo8azioxu36tfZYMDArfrlr1ut1Vmz/y8TWks15XTIFD2
de6FtxWK+wU39B8uOT0W7cQcCNHbNrO0H59vhDyNAM68ngDeIWrFERx2EpaJYyCcq0cHorCytoRi
1s9zg90oCdj1152v3fJBR8OU9W5oUc5sya5dnk0/fYS+XH219ezc1+6x1EcZm/fCAx0BEXJGsTLj
g0xdt/1bkzVEfFNOwIQMPhbmNo101bvetd6RoSmPkWl2kZgtjckoAXNWwbCSaxuFkTlewZC8FHAJ
MDOR52AYvX01MqUibSwuYyOSiEr1ZWF1tROCq5c/v44WnvUNYiftKGCTblrUPhzJGRMBOwXRb/hl
OLt58czYaN1j/dU3oDV/HNMbXqpc+8vS0v47czGiEAveRuLGTJZMyIfn5L3K7+B7PfjRT+j0brk1
J0+aaFi6ElWnWx7l2bA8Cifd0VXCQyp9Y2dn7VvqmZSXs/aYCRJJjHvL6AsrOw5w0bmJKHlRmD6l
MIc2tCPFITfuWgK2fhs79Y7lpNooTaigK2IcgO63YFQexnZwdyKjPVV9+0IwDZIOZWUPhen9tOPU
Hjxf2fSYZX/rSaCjK7B2YrGH4+qpDnsfVbIpeTHr5AQDxN8TGLFseKKZN8+eE1aunMOqpZbL17s2
S5ctTa9AVVL3KyehV1OLNeueJo/2Cw1Alxnq0C4+6SBcWN3qMrPsmWg5uroNGMEHkl02rubJbQqQ
ZDeYtJvDHYw1atrH4rIBoyPNb1UWE/eYvqVpegWPNjOIy63XYsaLyZS2Xp0gylmXxHNuli9zcFvx
bpw4YtAFB2PCmmZIIg+fUizH2bt48/yoSCs/V1gMowXEZpiVjnsuivbTQq217TMCJS3FBGgch5uY
iyAGYkyqL2G9J7PqaAzSGJSgffbspr+4+DJWg2mo0pwyHm0rOdZBYR7RkP1PVp/9Lt9NWjtuTWnR
6dU7rdbPVtW8Cgn+BT0QgljlZNtBz7NTYx2ImOwfCCDEP17N66ZxB3HJu19LSUQAa/GPUd/FEZQp
Zmcwz5cuXX9VoopBwqY34h1srhGagMUsUdLucrczgqnDVGRvWto1l9H4zO8RscGdkTWZV633nnFe
2ltdL91w0oh4xZCEldF5zUT+tzFYXgY28rKA8a4782rqWC2OdfuarBDqlhr6Q6DZX3ajeCjSRmz9
QWBtAmbKsNd7tIUKg3WyIhx0xqGyjC87QSUvG8RXKyBdlKpfqJaWjd6hfRbJ8E0IcBGaGRBkw/Yv
+bIq7H3kKieFbW+bpMvZQ3Nar6t/SKws8om0hkfE9xtswn4rNcejk/zRumbe0VZU54T5EQKOXttz
gIRLozePpj2d2OWd05GkaqLOQJaTF0h90109P0lOqy33YKfY5HqPtSueE4uAUGmAkkwXM/KrHZaU
ix0w8aO3XDZN4e2YbG7mZQ2oe7wnMefutiT7Mum+POyk23zpWDVbF2NhIU3Q/MEe2WU599iTITXP
64ra3mUfQQAcy72NZHA8ORRWdpkEG4ytj630cC1g5iIFYqMHNUHilfUBku9X09vvPDd+pqoZQoiE
waYO8pdg7D61zIUvezdJE3OABEw3qLhZTgD+ehbrUGxN7BVWgjGNSYsfktx+UC2vvPQVb8wUux71
ZNHuitF6UxPsSTv4yFv1PLr8v5VsDytCQgxJVIap1u0JAhN4A/wL1msSLIiMlZI+4mNc3NdFy4aH
tKdIyFMn2JqF+1GsMrYboD6e8pElrcPVb/VNlphoq9uzixAFOZ7DcHX5HoByhxLjwdC/NK7/UFvs
5ySJ2o5/IRzyElj085ZJW4kk2IsteJYbf2IvuZKkQsLFHm2RiSweJFCFfCUB/FiMw0T9/DfIFms7
ZMUXspRvhsjYPnz/YVHVc9mat05Zj9Noxqy1b1menM3aZxDcAGrqEbOOfB/bQjXvS/tdiHaTut5h
gG/mAaOf24qaj6tdFbSTiW6jdPUccPLaPnC6JR6WKW6kx3M/i1Ov+i8TiW8xwU3m22tGc8YhP4F2
4/3hzAEDHNqGtTdY7oYj1gIzKLeOkwco3EiDyjkaMWtHWk7O1XIIhM5psdAUT0Z+9WwNl9PibRez
Qthc4pgAQ/pkmcYPKoZh47rrxc7RC8riie3jbZ47voP2Sdr7JUUGtXbiKej2dPEKa4bBwzL81GOi
4mJEV1OacTc4IDV7SeZ1jdFXm6xTJ4jJIceQZcmFnVhvk7aQIzDeWm7xPDRrdf3/y2roClca7huj
2c6O9iI7ElH//wJ4jBIMQy59F6aicY7SmaEvh3sIWvPFrtN125GkcprzHn1WAHaarMpm600Vxq7c
Z3WhzXMEsSxC0Ie6uV9jJ0AWiW16NwXubfambMs66jdr6ObGdNn7YkCUC/x4axpsrNHCGbfeVQ+Q
fZ0ThhTjxtWl9mRIkWZcmX869htchjJSXmZvksLYBUvS7hqNLXeitetFsLXhFa4JhTOnk9a2OXgX
p+J6ZGVkdAxe//9HZEv1scWDERqoUdTMDp7ntT0qZFl+QTbegj9wa6lkpr3jC8F8/Gp6nhdpGvdU
VGGGIJi4YtxGi6tZPPru8OI10Dur3nrvh1k/jvcv6Qy+XatVzBv8d13G6dhLazra/T+HQvTQ2jhw
LcmYnl2Iiy/RA4S6yjbYszFejlYWYBm5b2i1tD+6etsfl52ojWfEjFmUEdPBCJ1ft0HkOYwvHk+t
iXCwFjxhi7v10IUe3JyMavZiG8ssGE43cOWGttgmvaEdir44tnXxl41We3FXz35aoLU9w3y7YpeW
Ly7SXEYLsmAZ62X3H9tmwoMpIMgQtnsgj/lIJ5oo+VO3I5ZqFg1Ie+XT2OlJyIv/Ui+dF+dExDV6
2SNbX2aqrrGFVIqJCx4dm/TiUuDA27Z4jTe5dEKnZtbr6CbrCO8+TVJQpit1sde/aQIEYCbkieex
Nc7qIqs0jQate6u9IG4Hkql0QS6LiZ64tk2oLDxW7RsFQXoY64WPDLGexVV+BVUZ22lbXXrWTM5g
f/BXf8Ar1zuSMWIZV0gJYt9pOfMzsc8S7IX+fDSX5bnhbE9ti8hvP//pA9y/NkBfLjOfwkdfj3C2
fn2WSntL/HNmlri+mP+0kkPMxtmO/7H5cb3i4KGAaTsuC00Uv3qb1CHAFx+VeTd7Nw/CQSWROKoS
dWpPCVrpqG+zQfzOY3bBW47apIldLTW4wsCTaetyGVL4wMbShaMajh1Yb0i7WD2SyvxQyjM29ytk
51sVKRhznCj/MuDPD7nKJ9wHdhH5yOF3LdpzfwUXmU9kU/XTb7aajyTKkDNvoviURt3sDUbZqgWc
oQt/b9Yu7UKyxK7sX1AZPxqAvyOMkSMByi6CHdal+Weyoj2RuoODYdA/qrILoqlgmsrCWcuLSGvU
fAVX6NWVSyU9fHaeRg8jF2wmNk4rxWwfTV95mrvio6UD32gBzqKy4ouz5BPafpr0Fhr2RYrkVKQ9
6eiefDRbSKDDkmjbOmc3qnsedvJgC5bOIMWVm3s2nqx6OmJc3eUoEbaKGCxuteSPIR68UR+jxM2f
MNo+l0TCDvK0CuYfnpuYu2Fu6shGMhzqXGC5qJ78DLKCHJrXuvHgWg/cGka1vPSToNJMiGVgC1dD
LAhkVMFhhFaCcHVZCmQgc7YjRu7D6MSWgfgQlb3O2ANR02T01P7L+uH6zUHTcLbQqZFB1qFKIJ4E
lem66SpJq11bYue1ptq7CwIuXbUqKqQzbFdmxAlPl+23525IQCyY3mUeoGgbk6lvRP+uDTbgf59H
XckAqSDitW0FEtkyZmov4cvNitjad/vPTkJm0GkH9MoqzgNK7XVmEb2KCH/Zxkxa5PjVt4PsJs9Q
PyUwWawWWBN1L6gG77tbumAnK4zl+JJevVkg4YVf4lLRmGNFamum2KWy1XIyjP9Lh+JUq/woRVOC
RAVBtaH9qyOXYUyc2fkT1w7CZdYqX/TdMkyCaT52Qr4OablfSJ3Jsu7b6Ye3KefG1e5oAhJY0h27
L1KwnD+2WHGpdRABRfvKWg5MNNyFYX415/EcEKFh9vWO7OBv6UmyXlwjsiybfiu/5i2/FJyQOOUR
teC5QGGX/tq1gUgxOzrWnafROr/JlJ7ycWVIMH1gossmCOFWi9aqk9iycaGHxFo8OKlr7TSn6MM5
G9jEEytmoafultYOVcZPzpjn7OHqu3lclVppemfYkjB1eB1n+76SaKonnqCEJ+o6U4uFuktYuZnU
hC2P9vM8pk9ugpVkGmkmExrnTV0At+4Q42/EuryTvt2yri4MNK/ggY46rMe4zBwfv6ONMDe7FMIh
b6tRH5lHCIA/ZKG+FN8OJrMFO/iIaSLMihqhYmJkpC7e00vSr364z4XX2ovFXa8GKB9LQFoDVnem
Z8a8py43vI1P9gRCux4lcQk8BklcauBg02Wl75Q2v9N+BUzlZwuiQ3Ii9wHbc+9f5oxkv0mRPDtp
zIWQdCG1Ho2oE86lqBx+lzqEEjsAnT1VBHaZGF00VTtbK1l+/2PvzHbjxrJt+yv3B5jgZrNJPl5F
H1KosWxJzhdCcsO+3ey//gwq81RJYYcClTjAwQUuCgkU7MxgBMndrTXnmCXC2ZQYqpWdjTj5/QfU
EFj+05BurdbfEGvhsEGqH8eWwp00QHiOCTOXjjJbQya5NHv5re+o3hWqvzabCFOHKLdmKA/QIuwL
3c5veI0OhkJ3ZahbXN23tEYunL6utkI0lzJDlzr0+WXYgmkOKn/cIbfbqZbX2clouHlNvxsoesbj
uKoI6rrwGTkXxLN+H6vo2kzpsdrGdNM2yMqphrGz1ujAywYSR+HS72qH7wXsj5RtLhVGk72BDZOl
6p2djw1TF0S9aFZ64zvDlTVRZsD8RgWzpbzse8WfRR3fQdl2Kevwd/BZ/gzc9I7AL6RFU3wx9dm0
M5zioRjKGfhHhVEzhh+l/CRk/91BTkD/j62AjIuLHogKzYB935EmVCCB2LthSihefAhpdCOxRvLs
sGG78Ct18PHlGgb/opDevmNUrAeOZ4tEmsQn46BZZPFTLNOVzGNEbiZmy5EonYBDKJWqnwA6s0NL
8mHBZ0qT5LAEdW+IpqZL/HYRj+w5MJ8tVGF86gLIS3Zp3lIzue3xc/2wI/Et7gijQtiGM1+k1OBn
u0Ze7KdpenJRt5kqgGQw+t/d7D7DEYwDBVlpqiNTUHBqfuiUmSr2W5cu7PiFXYqMPna5LxIjpyMV
XVpNYC+sUYqLSufwlRFHg2GSzmPj2p80Dy8UEIgvgdXexKN3MVXOSyhFPtvSIHS37F1csISiNaed
UsjOEsPe2U4LtQlnhKMb5VIp/aBRxFx4KobUAAiJ3gy6D05aiwHp5jJraWUFY3wYjUFeJG517Tuc
RtMs+ZHHhPs6qImDqr4Je0VxMln7k0udxymzRUIGfTcqps7iAQX8o5+asLDM4olSeT6D45HTNVfN
OLw0WUIfPZ/oSmOCl5QZ17Wn3RpeV27QlZTbqK5vrKkwt3Gop2SgtPeo3Vhe4D4zXreag9tEF9TR
umKutUnJG44dG/vfld9pwCv0YOloxR1yXYruGGlAbBpJou3quphjI6EHJA316+hPc+o2weR9FRoT
XdZQaJmtn83AuSLs7nyM1LYuvolIv6qR0tW09FVxV2bDLh40WEiOmJa05qgaS925WJVBgvGzoK4V
ULUoKiNe6FiXsDzedESVL1HvXZoOTWJqTfR4CGLgtJYllNnZtIPBsW4pPhv0vaW5sn/kEdYGOU6f
ummTU0/kZjYsjU6xiulorIzY5+hIUSWx4WpDYx7iLzLyv6omwVKDHV9j1PmRXm6ckA3JUF4S8fDZ
9sLvgkfvz5UFDUwkRA25bHHbrgykjY45PUa2z0uqobmypgdVuNddczPRoqHy396OOZ1DuzLZRxT9
VifI5KKLy8P8j+rwIwJSAyNT9azWMZSYLk2YzK2wuegUCgqh1Nfcqe8lQJuwB8mjzduKgGpLwdIL
pVO8cOK8BPKTUxYspgX3dTP5eFkaaVx7CY5ZzwD/JVqNdjdrjSFuW/swJfHDGPODmqBEUjzA6LV4
lgGpYFvXTzbaxrLYt0uB82O6Eqh4Eb70t6XuhUuKs2Soy23djzwGNj270jyMZVohxq4VfA/zxxCm
d5xQWwBa1T6POp6QnKDUmIDe3cDf1/WtyGS8SCBnLdvCu5RRdgvA4krBs/ccPV5R1GYhFzjkCrPy
voSRWGgAv9Y6W4cFCfZ058Vj0/Ayk0bCsEjSRzhvL1CqNzFHyd1YVP1tipJUF7WzgN35UklwZ17m
5yu0AmxSZuvN+GBQsFi2LBbQlNrptojGeJ9CN2WM33Zh+jP3s5taOdFKLwa2Efq4Ha0qXbaGxWB2
WGp7lxchIHXGd/1gOYHW3RZem6/pajFBUBqRVvol8nnYzeQsKq/ZS7vNtphsN4nPtnim+JlkLQDm
XbYE12+18VE2uBfD0NpDcHiIbSpZQ6w+Y4i5nVzjmzL7TWCkCL8YKOSs/6hjdKHt+JRX9mGcEPM0
rf3Jpqi7UMr/hLQPHtI0VyWQsXFyX7/u3OLYeGCNMMB/UeR04nhJz/tRQBakg9Wj+UESnjm5doiA
f5Da22xp+z64wIeAAXhJ/GygUNoVXx0/Zqnyu0sEB+T8jWoN4EPRsW6fqM+0+0JEbBmMCZHdANbC
Nih8TeCx3Ik4Xq3BKpg035JUWqsxLTe2O1yW7m0/9eNmmIvRMPluKkIDRp/9N4VpOk2IY2gA3mZ2
fZVEzn0zLXSr6jdWs9WF8d2ElPMXxPdvPOY79OO3/w/v/IvrOcM7jZn+exreef9j/Bb+SNMf6i3A
8/U/+gvgacs/QNbppmu5hnxNTf1vfqfF3+iGqbsSPKdrC/vf+E7N/MPBh2xC/XQM07GtOQXzb34n
s+sfhrQd8gYN/g3P043/hOD5HnXuItViKZq/hyUdFH3m/PdvEtHiOmLXpRtoUGTjgaS2Xmwbgxap
uTtREvBhhgiz39yhv9+k/5O3GRNF3ihgpHM41L+RoX9d0zIloSuGo+vGMZTYr4VmiY6yRe0+I4JR
iMroqybRjoVFu6389qBnugspbaRObJYXzKbdEqhcBXyh+A6rZoaY9LjBCX76+Ku9Jw/P34yesTOz
h12O7Lo1//2buzFGA9lhKtVAz7gaInLdpO/jPoxOMq0/vtLMvH5/D+ZrmEIS42Sbjn6EmHeqKmwb
ow4W6Bvqyy4vfnroBLc+Bx+4KkpcDrUen/l17znc86/zUJmaFu+WK3jc5vtfB7bLq3EvBOA32etZ
8Y5OnPZ5cMm0AntIlDmkk1KtEHYaZ8jG4tef61nGHC8jeeRSuDP5+M2NrcWkkxNBYLCZJpjbI6yE
ZeRdAanlgNdY9S4Igj+LwArug8FbcWiCM62qTwGxKWvDoSSsp+22R1+7G2sT5kU83OcTcJ6PH4p4
j8t+vUO241qmIQF/C2EfjQZ6rmVdlWa4KGeCjB2FtB57lxIPrmWTNHR04dZ1xupbFfaGoEHKLEGl
ztws79e30JMotnTbJqnesY+fU+7nbZz2GSoBKHJYxbSlbpfeJoC56JmCPlNeLgPDfLF0dg1jQ46a
3aPf8YDQ6wUF0imQVIjRYhmJtjfJwTC8MN4l+ARDGS6hZX0q29Shvo9Ph1Ut3/kD9bSs/FwDniDQ
HuBLq8f3wnGRUTf9d4Uv406XQMIKGeW7AGfqzur0WxLEMHUOzbME9+U6UcXhza0WktwnyOkNecT+
p5jW45yI+gPKEd6IVrN3Tvw4RFjV+paSdiL9CM6JIT45of2dUtG6GjFzoqfIWVHLdGV3Drdd1neV
JZ44PBI+AJK/7jo2K+Zt0iEeAGkVL0Z0Nkpg02VzFWwLLfwMRxY2QrHLjMG49LOsWpY6yDegKEwf
HAA6pCF9FBISbYD5Edm2l1ABBDPiyqqMFz0eB4jgU7fQzNbeTRiJEhXwY9RUrFxVBej3maAKMLAF
KpozY9V+zwJ/fRWlYzLJAwS3HEseTRCDbSKckLyKYWYqKsuzoh8FCbYUQLcIsYXoPHRxbErjGMW7
mS/ZoXEynabbtMs/kxSaEDsDhRI42gsHDqkH2X3s0ZbIwJnkFVQgGWKTcnzHWJi1uE9pPY/dtZk7
MJa1qmB/lyT7PCupsvDopa3RyEBSo7XE5nW8LzcGDZPWibDPIWegdRCtRDhGa2qkiJRt+7EcIYIl
VniXCFeswI1+twzcYJ4L7cfsDhQrzO3HA/g3M5x0QPfTpiPCUoqjGc72Cx+ci4ZeV6KpEPXXqJiM
pUPIzQr0GxnpyxwBNqwDbKwfX1n8btC6HB+deVl2dfdo6cDSGnR2wKWxtrV7gqO/VNJDpw7qju0l
PbVp0B+b0utuKjQ1layDvR9aNw5nppUbCzg0xvCZ0pg8M5v8ZuadXyOQepJlzbHmv38z8wJQlJLe
GKJYDIzZfQXQexeUpVoaRj4SZnqZR3cf34pftxTzpkTAWOEVJX7oiGIvHL2MNYp7JANfqGrEvafD
pXdmjmlVA4qxlL//+Iry+OYbumnQFtahSwuW1ONLDj3MycjBqpjEDQQn2nkove/KIbWf+oj6ROA0
8RLZwuWrDESPp++DXcl9NTc36A2WGSiAqVlScXowCNPCaphKFGMJEloPqlRvdXQVUI/TCsbfkTSb
mmLD2qh04m44mBdu3F+CesDirKuNCoDKuY52zepqrclGQTJhgYrtMnUoAvbzrbCLTVyoliJSYq0s
D5GtlxnxIdA4ziq7H5YJjchLpc14UQK4XSu5D8OICqCIS3xJFfrFXEYElJZi4/QtBMreCTfUYq3d
ZNaXWuagMpvym0DW+qoepIeiCoOt7lXgqhFsVZ21+fgR/LLCGzoLPNtZ07JRcujG0QqPzHwqzXGk
d+yO0cYyq2HddZzq6S4hm2dOCSJRI7gYPycZqol4bMKVPcxERngomaa2Dn10BKDpfWajcCNRd9+g
Hl99/DVfd3Bv9118TUj1Ojsgi0keesf74ZCqyEwSAksuIuJl1+OcFNMqciZcDJsb2wRXqbmxvaYZ
A358pJUeEKxU9GVMc6AMlqGN2TXvCcwgXrkdnbWoM+/ey/pLfFflPoiNQx6AvhBh5QDZQt2i1VQN
G1MClhmR0dtXCooOsu/SA8SF1caVJsIEulzoEdWC2YAM2Hit8pB+eO1ucmDMWVhfJq1t7Xodsf80
jgeQ3xTrwtRepvWknZkxxPEsiqaS/Y+Djt3yXifS9/coCqijE8ZC6lVJSay1uj/9Adk4ctZNb4uc
9yzq9x35UUVo08pUsY6Ypck3VshabttOtYLN+sULCK90OhiYuZpTrmlWLbSAkvHHT/SXidcQlJht
qsZMcdZ8nnr/bdMgwW5U9zjrA0o5SESpyEbPr6jUcdDoQHrgeKsGAXxuty+1YmOfjCWsnYYsod7A
aOeCQ9DcQJz5ZsfHHL4Y+xbmNWnaks3I0TyozKkZXOwSF+YIv9xzcNIoBJFqJjkEbE0+vg/Hs+58
NVfnKEl2o8FR82i/0PMFsNWilW9bLFa6jn1V9zC+hPG3sY+vpbLyc0P+10tyMQ4vhsO12aseDXm2
v5lFTghLnuGPB/isF0qpgxZNP32fLb3q6Y6GqVoXsTKQcI/9HnXzQBcr9bY2+HhyF6+jkeps5Pja
ykrwaHx8T4xf3mThcFB+XRJ0yaA/uil4sCZTwr9YwPLxrvk3vyuIGogXpL0fH9pmWjELyH0+dbe0
5mfatm3DVGoJlW1H6y7rOYCGnD5CuJBf4VCwFx+ZGypKamlkrLP5zBwOtrOXeE8Rl5slkH65n3qp
aMOzgSeEZK1rw+3Hv+t1H/NuFhMEdLJuw9ygZUECwft3PnH0pIFNHSyiFJAKTlr/PkzrL+k4o05C
hqjvpWpJq4JsjY7Wb+VL+D0oAqid8eIbzZlp9ZdXnWlVt6UlOdUL75dNhh7ZhVsnFPtA9V8ZZKfB
QbfY1+BbXgvTO5PZ+utjNUwbSgf7BiZzwUXf/3ze6T6pMuQGtNfcpQ53EIK6WS1QPDM920DErcTZ
DhGnlryPviCnNyABVAcURRbSA/Td5Zxd0fTTJzmjLUpUwlAVMh+A0oSMEwjlqi/qO0OihdWyHFki
gNcdzSo24fiOQvBhiDDiyyjR5Zlb+cugMuYNpC0p/TCs3OMSRJLUud5FZJbplQfGpot3mcIuWGaS
lclzNygUuzN7V9fifr17nQwbY/ycdSXZuPIF3t/PzGrSEnwxXrfSxFSc0ZfxSdhcpKK32K8hMNUd
ke3SQWCVV8l8aKyvyiQxN55sOVqYZUf7U4aUR5tuq/WXrdOpzVDVMDmMhEZjl6/pwGvwOIzbMCcH
a5DZnR9X4zIHVLny83wtcxhl1oQ2xKvMgXnhq7DK7qqxuheEnOWnCabGgNqg8GT6g6NIqaXNwbAM
vEoBLVCjCIlwTJjXTR1zrZ2LZM9BtEcAku9E4edL3VPwgWn6buDWYBhswvBAVxrNtg3GuXCyXWbn
qyZvIV83/VPodHIZjWO9VLjw72rXhpSuaIn4FKQJWIA5WEkchs5Q2FeFieU0aJp6QzFtywMM13ni
G6s2d6svHRGfhbfxKThd9Ub0JRg9b2tOAiRlCmF0RIF3iDHMBbUIl4lFyuHHs4X96+N1WHU96VHq
o651PFwcTh2loMWPF1Afl7Hju3iCgf+Gblcfsrq8Re2wM7Er3kYg2gKrDm5gyyxj43YKCdo1Svg4
Y22k1w1B3lG2IAuW9lKU7kgemrYFMNRcaem2cekrQTZCZEBcVzIqBBiFr5DATNcNtI1LQh+BZOHp
ye0i2StFyxpaa+z7/SbXiH1VXUsQS86khfEV4F5sriz3xajM4iZil0PSmNobPdC+yazST0U7fQKt
DyVZ/6bsNL50fS26fWXsD9PT4GnBX/fxPyqB/z8UO2W+eUt+CZ36vz+D8DmPVPP8LqqK/+avsrVj
/UEp1BBES1EpZGZgV/VX7JTU/7CYfImjMmyX3Fydyffv1CnT/YNNNf+zHcm0rM+F37+r1ob3hwlm
hBlbMG+zr/yPitbW69bi3zOWNn8x/pBPez9ToX42q8TmWJC5vfsDroRhLEXV090zatjw9SKXKopu
wLiAf1jqlZGhjBnRvhr6na0kHrCL0G6k+B6rIamfvaZsuy+FIP0AqlOQATDRDIBh8NQ0DEAC+yO9
HA9st770tCK1gNG6jdU8xK1o6iuaSVhsOnvE499bEqRwiy9GHlJkDzlwighVuC9m3xlaENKfCBu3
koON21nDF66DXyR2vClCb+HbAvylGn39q94P5O0RuN3rhxp/lriDv+6mn5kw4NwNLEfDlexJbdxH
fTGCw2LoV7NPoqnXetDWEWQBQDKXdWWAVStDG69cgEaGuhBQcDBQWmVCujdS+1aTVFpXpO3405JI
ykjgCYvz5E8xGtqj5o7kQHuoFcVF7kwtZ8hk0qB5hlkf3hSOogXIdDOppywqAcuOaWO2P8hvVNZd
a5qIMHoWb2NpdwXJmAQd2VA29Tgu9oBLY84xtpZR2cwHoOJ22YfGJncQZK7iyaUy7HmhTVs0D6R3
hWwmqy5jlaftTsCmM3ath9f0MUQ2DF5v4PS9pszo8UNFYpKjgL9AoCfhP3bnEA/OocsYaCcoJtBu
5XLUh6l68MjaUYA4VIRQTpg+0sxqDFOftc6CPIIAsi8eiaPlBBb7gHBR72lp4h1E49YRhrxJJSuM
ZXa1NGvDpktBqGH90FLPK58k2lBv2SnUbFc8AaoD3jCV9mXfzw3CwOxMlEw+TPvNRKPEP0BMwqZa
wiPJNhW3q9/B3iJpAIUqJNrY1uFTSkEO5irGZe1gVEAef6BUDfJPumP4pbBK1/hh+nzFbWvrTbUm
+bsixDysWnInHJU7V+4UEJCRIe+EjUkpZjiEIXnvFBGjkMzv2O5C4t3JIIO8OhOWaJoGBFNNdT2Z
AIBa2kI430fny8Apmr0+AvBgkbmimK5br3Tjb4HQKP9mFLIeh4ZRdhGzS+sR54PUWEI7I6qkxEYX
PcQaP/rCqDVD35dTAqvTzh2HWBA/8CwWKKNnOCJOr/LPgYfflVW/zydMRaSdg42rHAyJEvCgeRGx
OoRPhHcpf5emJRG0Idld3dc2RbJ7SBqpp0ult1XJghTXxKeMzHp0d0Msz6uBqDdtQ8BO6dRsIDu7
3zhqEGpFR4R9sgMY4qcyLLYNDJMm3JYhycu8SVVj7jKnicBp+rCqkG8l1QCOUaDYcUeThrYHQqm+
ijQHLQfq0iY+yN72gnur0WFcTLaVDAcvkN0z50Z9l9CEb1F09sYl5qWqWQEao/xAtk3NS9ykuGVc
lk4fPgzSDzgOlRljGCvn2cUr+LUpe2xzT6hxPcEQ9L3yT+UK+AKpwQF1Ubpe7F5Tiw3Y/wwNojZD
I+3gcRB1G+4rv07jQ+Y6SO7trlfyADYe91cYlr28kInWZRuvwxkGaREgb3FBRhhRGXyj0XIuROBk
9i4nYHpYjJFtg8GL7bL+WrLJJgpjcihMAYUyi0ldJgOhyFtiL0fzs97XmiK5I+k5uIfK9wkM930p
blMS6fO7rKPhsaVE4xGUNOgQPppKY2abfOy9UD6wkEBmn6KchpWXZsR05G2460DypwCCOpXhmGol
MuAm4ii6joAplFdQbJmhebKIkZyGeuJitDhTY91P/UcxEuu4b0IUGTe5M6tSXVktOsGfL+B56CNJ
e0xmVdhL/Sa2Ii9cECsBNSycUv0brmRTAwrgMqG3JUCUdeo0E1DmKcP9XhmK+V5HI+wRix4DlW4q
TjaLnBoL0v+8HEEt4Z8WTLxmPK6Umzrt0jal8RmIHHTbEuVsssmasNLWaBCjBiWYDsN27AItWuee
Pnz37YTaJCub+xgorXmUnMDB5oO8eszNQsmfRSEVEju9wnLBysoap9mQsJYe9f+MEo1pD0ugEUQx
iCBuo3JhWogi/ozwFNbILBiwq9EdRbPIwW/pz5MH6zwnr5GCy0OShrGJdyUeUPUB1IwXGVbgR8sg
HwDPEWQl6BYF5cuh66In+MMTfBoasWRI2QXxkFppRi9CbxoQhH7sxWwhg6KtrunOROFO17RA/dnA
dGtv9JbAN4rq1djRpMhxCxFUoA2biPZV/zVIYSqvPKhlw3bKgUSve8zEzSGsqmFc4NaC/SvJX442
RWFGYh/bPg2jKgQFc2W7mkBk4rLZbXaD0uD0X2jdoGE7MIi1SLAVkQuHZhY6DcwHTmj6QvShipF5
izbd6GNRty+mRyGJJF0oIgLp4UCp4KKDBcPJaYLHFj8HPAvtW8er3aKQj9rK/e47+EY85iRjzK99
gpuKNf+XpOeAtbvF2pgJfYclt5suCYgq/S9FouUj6NLWxqCW5JJXDReRUY43CfRIimBdALg7drLi
VtNHTzw0nR/V9zQCNOLLhgHGNsoC3bsemBOjFRlC+VVZRfmnEkawoKYZDHGApRkoxoWsLJcaudU0
eNqqxrCLRW05JJW5g563n9NQlv01e8I+3hoBsvBN1osmuGz8Mq4eCoHnFcNIgJT1gjFo3lWZ7B6H
worjPVIl3qk+t4rq2m40gxQGqq7WqhtMtOKYGOYpOCxLFnVTGPzcQo/wzThDKxe2WdmCQ7mAYJtO
SaUDk59obIymTQBHBxkiXaHSD4rbWvkmcO0EIznQs7Y0tpkcu/hGaJXXfx1zs/5pDIkzwAOKNee5
tq0x/F4rDy8hNu6IAAyMrSN1oNDFxAJWNu/FZ36W0D8VyjT6FzuthFqEc4TpCnMYxIvBHCAvEw6a
yPK6qRO/v55Cj/ahY5two1a9mbgYqLy411AkNm4Zo8NqIKNrLx2dBPUSm0ZYXrMVMwkbFb3AnuKX
qMRWjdHDGGIDiw32wnFR6962rltBG9Jswg1GPdBuM9mTIHXpSxi6HOOHULpYhaLUhTkTZ3zkF69J
2n64VES/Vd03SjdBXsBuQtu2fj1S/I8cmN4FAP8+FXi+zlst0t/Xnc8y/2tRvpJyzWk10OE5fR5V
9PxWC8Tx6b8PVUJ4f1ArRYCBsoRajcVB/a9DlecR86tLhyWAahYBCRy3/j5UORychC3QySAXoZQ5
1wL/PlTpf3DANgj5Bb8n0FXQzvhPpEBz6+OXMxUm3KNqWgZgIiMyWG0ovNxN5bS0RAbU1N69uRW3
f33QW9nP+8LW30c2Pv6o46JKHMDkRjWbQSJkJMOlNoGueJ91PV57fnamFfi+1vHvq8x//qbNWehI
BcnRazZTZG/QvqzD1DtTdZ0bCb+7PzyAtx/NLiy3+r5tNsoAdS5WKoEUjMB7uJyca1h0Z4rWpx7D
URHOwQGn8KM0G7TZF34GEgAbxpjXZ+qL89P83a84Ojl7IZvG0OTjfXzObgyQUj94TCNmwev8r1f+
N8/51Pc/6gZQlrPIOSmajQcpREObaXAqTvV2+fHHn/j+zlzqf/OAx9DyHbcpeUs7gMYUKoldII1k
HXkReQ1Oom0/vo5x4k1y5tfgzYU6rIpG6dVq0y9C3BNLDX7t9/wr8bsrSHJLNNGL9sr/Ro+glBc6
m6l1tgwv+gtnea4UfOJOOvNIevMN0B9bRlSrGcZtPcaa+uoUEvfmsPn4F566k0fjPfSgDaHtUxub
cBt02MFNNVdxOfk8tUl7ZtCcusj82978hrDHiw9LVG10r1sEJX7/SYfS9TALq//Zzzga8SoIg77r
WrXpQn01VuFGyWDb5zoe8+DMmDkS4/xrVjlWYmERM4e84FYR8GaQZjgiLbI5FyPdJ2/4squE8TMh
SYjUsireqmpK8WhTOJKih6o5zpKAXAQ2FtDB/RqItgVFhFPWw4O0x+gcDIskKp3nsR9pIjcYR7VB
xl90haXWixA249dfDqS+0dVvtGVgE3ZcV0m6idj37yOFr3LR4dvataqrNmAHJuL0hmaXtE1EtOCE
T0TP7bsorLubwPTCfdAPw3cIGRQzQN0Qjh2XhkPEuFZcmb6KD2rQSERiQ6weGopCt1Vm5Q//6HHJ
o/FbKdvIJ/aeG7aQOERcCsFfgObBSbv8+AInxq08GretiUrTMVK1IZWV/ERSVKhBZ2dkWe8biv96
EeY1/e3rPJWtjywfTbdpyu9eFP4I8+lQ1NGPhE1jp9QXX6iN5ZVfPv4tp0bP0VpAQQE/Y8ccNDt7
wuHH0PwwrbtU2mfWmlOff7QYYIjLccYxw9T+C7BBYu+uQ73EExMtPv4BJx6Gc7QYqExAZPEZnKXn
fkI0eKApfW5Qcst/s5DJ+Te9mVmII3a9oWMhmAgJw3Cy8MQ2RRDz8Rc/cWdelUZvPj2cckotISPe
hXrtQCNjVbtwKp+OSXbmB5y4N3L+8zeXGFQdT20XMzVWfnUJ5SiCmmqmZ4bBkZb136/q0XbFoIFC
9Qt+sjkBncCtZ6/ZdfrL1sGMA1kFDqWnj3tZV9Gl6GoTgpFyPoE/kWdWUPvEAzp6eZNR1kPsF2oT
ZvYhdJot3r7VVHj/bJ9xLHSI2j6xUSWqTWb7a7SYjzW5hpzGDx+/AKeeztGbG6uSskyKIy2Qxarj
FNi66ZlBMU8Wv3lz7aMpkBIbYC+7Z6Ig7dvHoTpd2JCwDJhRJIucGdonvr99NA1mRB0LO2GeHTqQ
9vKqjs/cmBMj41gb7Wc6UKL5gyXBo03yNRuGTRBrxKCfeW9O3Z6jgV0OppWNZqY22iSAwTS7ogs+
DZP2Z5vmV4CyzgyQUzdofm3fDD/aVhMEal7P6tUsG9Sfw6Ivztz9E+/+ayv2zYeLQGO1dhK1SSik
6lN+D8mPU0+Vn5k7Tj2Eo8EN3dSI6Xny5YPqyoFg7NdARrpsvIFfcP/xCDj1G47Gb1rEKYx6FlK/
eKkSoi2Gr7Mp7+MPP/UDjlYe0Iv4SCmCb4TnruIAGGOY347sk4geOCMTOfWAj0Zw2eW5r1qGGRsa
SVGUouaZu3/izlhHA3h0Y6Mi3Zg9DMZXS1zyrC9aipsf35oT3/tYqWtZemq6kltTj6gJXAR1Usnv
H3+2MT+838w91tEGJgAOizmEr04KJ9YGHTzEsiuIymhCu15ogxHemSpNicJRyRZNhr5t4hLBEGXC
LYFs3T12Cf0Z6C61vViRz9hhMsBoECzR12bg2AUML8Jhr5QdT/vIi9WZSfPEC2MdzQpjFNLFsZnu
VS5W7CpWsZ4/dyPGXaNp/tnUdqy5aeueDI4RbEo+PmryGdfsqtcxUjfumRfn1I+YH/mbaSHBgTA5
bt9sSJC7SOprGdSkI8QIv8czt+nUq3k0MeRDjzkcxeHG7yP3CW+g2DeEGH4aqjz4+fE7dOr9PJoX
htbQhU8za0OE0YTI2qq8Z9Prs+XHH3/qHh3NDLnnpmBs0Fb3zmUnRhpyalFSoMCTv/74Cqd+wNHE
oGRfi3SImw2k6fushG6pd2c++sSXN49mhjomZge+OsUbOj1Vdi39fDEJBsdo/bMHbB6t61ZLyhOY
eF4hLPREOS9ZWZAZR2fu/onF99gH6OYFqmaQmJuqfhH9QLT5V5OgpdR/6p3PH9/+E6/osQxJpRZ5
DdTzN2rQl7JVqywubkl3uP/44+cb8ZsZzpwv+2aMTVrUmarJmk2S9OOjnyVi69eJ96BXebwtm5hK
vu4L8N1Fd2ahOfXQ5/fszRVjo4s6F4XTxgzCFxkEBCj5oG6TgKivSpxbMU89maORDbHRHD1Hqk1O
Qy8ChGnLZ0lGWmzjFRjO/JQTQ+NYq+wj1p5GEoboVaLCr5v8T6/Gjf/xkzl1n45Gdkm4RVZhrERl
99BZD53yiej6cwrOeXBOff7RuAaPiymB1MONFgLO1RE6G7W68dNoV4n+n21OXyWpb551xbnJ8hEX
bfLmyWB5HmPnotVv1fSTWJkzQ/zEQzCOhjhKVL8pQQpvKMIjiYha9Mb65uNncGLwGUfrvzn1muzn
7x8XN6H04AqO0B2fPv7wE6+oMT+YNzcnzHtJw5e5ia7/rlQgPcWDC9UgsuUiML/8s4scje807oTs
PQrYNkQeMy83bja91AMdwLHLn/uJmJePL3TqVh0N65BU9aRIDZgkqJpc8sfn3DjDcc58/KmnfDSe
nSYfJqXTboFDeGV5/a4w/DMv6alvfrRCUw4NR1Kq2ORp/oUYs2VF+FiZWcuPb8yp0oJxNJC1zuvg
N+qcjZMmfiIaheiJtHaWMKyNeyuAYVlPIwKVIfZuRRqrfRbzeEzdr86MkBNluGOTkVZ20MdzHo1J
9O6zMy6TACAcAQBLTS3T/sxVTjyhV3/Mm9d5DKNSI/m12VhO4e6NFnhX6/fnPNEnHtKrkerNp9s9
ARxayPOfOU1ZLH8muYYtr/308UM69eWPBrpnDL5sxonqfmBco0aGr1jCa/z4w08M9Fdn/5vvHmU9
qdCS4giOxfVoPrFukCDL4Q0Urzucs2+cmM9fHT9vriL6lvSE0q02c/N8JTlKr9LMsbZNrzXfq6A7
a3iah9xvtgxivodvLjT1ZHrHU1RtQrvaFdYsjBq33qhfEguzRsyy8iKYUvV0kdHt6RLkM2395FVf
Pr6Z5qlHdTQTkCyYgmAhFENvkgohtZHEZDxj0Ud16YH0Dq3CQuySQR4zLeQTFzlRIKvKLrtZ/+M+
pa6dfE10zf3p08tHitcYt22Y6chfx2w16npD4x+/oJulbBeToLmYvVwd3jyA9pH2c0QRF4MQN5B2
TkTeWJ4Le0d2+hqZgnwIDBgoLhEdD4AgQgQuGUlTH//0eUX73Y0/mqjyGj5zGA4VyXch36CoIU+P
e78YtvmY3E49+M2w+GeHu9fJ7M1DLu1Mq8b4vzg7s+W2ka3NPhEiMA+3BGdSoubBNwjbkoEEMjEm
xqf/F09Ed5xSl+3o/7bKNiUQSGTuvb+1Umb8hfY3tm/8smzvXgbWL92l3/78+/zuufiyA0lsvcwN
xqUd7O9x1dSsRq6XKQCC9l4aOKqJZxV/uXbWbz7M/HLWiLhv3FCYsMfTHznS+CT0jkw1Xs3Tx4yz
vZ3ikeKrUzjop2FZZRGEnomCBRpSQ3qILGuM03+jFvxmOfsav3Poy5a1wGaXhpiTmPQp1qUxg8mz
5V/fO7/7ja///b++QsToGfM4xJqU0mA5JmldKYw1IzCEJ7tpFNgA03bTtYDP8xy0gRfC/h9qRG+t
ORVbZyy9XSFlse7AtLza6JLX0QiL78/f/pdY1v8tuV9H4v/758vcFrhB3tCXW3J/1xVD8JGQSX7x
/WRaJ2UGDsmc6ljAFpQr/mRLlMbJd37lEcPmUWe0OCcV+Oef5jerp3n9ov7rYi1uG6bEsMadwbR6
UjUbBzady4G6sL//+RP+E6v+l8fX/LJuCtOBure0DL15cvSB5IkJOlmTJj9z9pgXI+oMjEjE8T4M
rgznSQtIQuQAKdgT6eo31tC1fzm4/O7W+LKG4sozunIAkJep6jKP1r7MsQ7W2dlX1lPJkvfnX/l3
H/NlwUpatCV482wqf4FD7RIiYG7o+gIiEaAV0zsm0Gttb/53n/Zln6XsusAJbdqQY53ppneM7HaY
xvqsLN87MxfOhLHBXO1fepu/eQ2ZXxYv3AEVcxuhvWPQttubgXoPRR3+ZfX9z7v0/71XABb983Zs
JaOAhpk7u6GKgn3GSMC+TwkxrPLGsWLXMNN9T/HhsWkwlk6OXR4zo6/YHI3GRkIaxWIBxZFSevK3
Ouu/v3yALP3zJ9LEcpGl9s6u5AeI0rNpG78IHK2uVlkLVSNNuT9/jb/7oC/LloPcOh2RItKJI4Bb
PTqwCz0XAsvAJC6V1bVnFH/Zsv77/elEX1Ygz2KSMdKpsxuLEkwBoH2wKxbnFlxAt1P1v3rYoEr8
88p16IklMFJ7lwBxZnx5MrBXAqKbdP7uZP0PRj//Gtjnn/y32+bLEuPYeJNl59o73I3ZSkSYfhgI
3f75i/n3O57Z+H/+HlpQ2s4wNeycJhdY3Jf8FDGf8L+8Sl/WCtRknTYUrY1ARNN2YVTpLuui9sD0
eXQ/TE3w7Exd+frnX+V3X/yXpYKCU6MG5Er0q21oCzJBi7UKZkc8Axwb9m7ptcRokACt//x5vxmP
Ykz4n9dOzpZlRGUNay7V76kNbohRbN95osZz8Ae5a5vy4ozzIai7bVm5m3pw40X0UJwgjEcSVLyx
qSC4E2LYCNPksQvYjeJ6UB6Lmtx5TfGXpce5/kj/cg+FX5YeGbqZwlA17NyQ64CxoG6QJ1YwzwlT
pPvBMSpyOajLIiiawbIbI4LLWdkwRgQ++Q2bwocWjg/NqBbMH/suQ+AJ8imTkexsxXaq2bL36FAI
hC3DvVEB+m+8eoF9BeXXzs8NmrQXbZDOHrPFuzh1LtIVHNqo+cu3Yf3uV/yylo3drLB6dryJTQxL
SWHPbHGZLIYfrdIWGkMXhTde746PZliVA9YFaf/0Wnf5W1n6N/dfeP3v/7XbIMicSt+q5G4A07DO
x646TWbE6LYhkw9m2ednogbR/x9a4f9stOiG/fPTkLwwYxVMqJM10jzD3rItfDay4ODq8vLnG/y3
l/TLIke2Q0wOESpqTMNuHLpnS9ZbkeNu6lS3BpVnx71A+WUW850y+o8/f+xv3hX/iWj/13Vs0NH7
rTb7nXJKwhFotQ7AaTyyRaaxC6bMvO3NVD6YyOP+sqX5zSIYflkE5eCZZJSzfgeD+7sTzMFbJ8a/
FeuuF+vfHr0va6BhYGrQvqF3eNbxRjOLD2W6Mc3btBTNw58v2b9vdAEN/fNmkGDyp8LADUY/qr3R
nJtvrsPsJuM6UXTjKQKef7lUv/ukL2tehR6XKApnnJ7jw86ZuxnDg5e/e1QkHrx0tv7yFv/NVfs6
44r3Vfg+YfkdIcJoVy6gtWfXJ9yRU/r/80X7TQ0PXNU/r1pnpUna9QxKtwPA6tjNUQJAb9WlgDqq
MiMOZ5Vv2ZJdDcLHsH4lbub9Zbn6zS33dfKJI7HXeFM9ENXL6qcBEkE8D367/8uv5v3nwPUvt93X
2d3AGLUiRVbuGMpsPlPtLxdlkT5Da2TNhA/9AvaVlz3ZYR1sGAJpAL4iUNGVEQA+K+iEh6TM1Sqa
uWttf2NY1iN+se2UyG0y/iwWua1L4NNmbaxkp36Uib+eqjn2Uab22jh1Wf7Rd/O5SBT26XZbYYDy
IGB5qTjMBiHEsEyPeeoV8UB9x4ruAlIdTo1GTWefADOZKa5RiXNAx4G7aruSKu60reuJ4N5yrC0B
lRlZLaAbo3/LJyZrfewUuRWRtLcPaWIU5JPeMwKegYc4THTPflSvlzr4QDt8LoGG4E4wcDhcHXng
eAAx4brcurP5mfvPRpVuKsc4BrO1juSwl9cpzWuhUqqNpx/kMuuV2VkaCiLa06Y64e14Csdxqxb7
wmT/NnGPMvmBFewu8sZ3t6t/TtVl4J1nllhI5d0of7nJx5VqzDcx4SfO972VM8DXMiw+EtvFuMkJ
2S7cfZu25zToP0vwMI2BKMKIjl6y961mY3vY5Yp4jp5ItVL9aNaquC/EmzEksaUuUudXp+CuwzuW
2E8OAuK0ZQan7uPZeheM9NU5wdrOR+1RHryon9de5aLgUGgSLIDIYeyNtynI+FY9tv2HQjzmEcIz
F2hNZTZBtQ5vmf7HDiynY9P2VNvHw5gjTnPO6QxFek6nNwWfApu3fs6itxIHiF8Qulq+Sbu4c7JP
NX5T2MhDecmEVrGLgUWlu1mDKeddjT6FpoaHUHZC2gmNflwUXnkgv2N/38oSEsInFadYJ97ZJqO+
AyK4VjkXLsXLfCPlmzfmYFF6GsRRtjEDZ1slT27/UJr5fcJKzFGdz8Plkbl7I+r3Kpju8B/cL2K6
tFF1bhDOcHLHZdFTPyJdu/Xw0Q9dczCiHxX/c3KHsztmd1H4S5NS9kZ7l9kGBguLm/FqGoI1V4PS
aqmzwLs3cqiDbh83nJ9Tse3scFf31DP9aD4uHvDxHqI/fW2q+DB4gDmzDxvChbXI7J+uSe4uT9dp
W7JL82C5Gx9LHW7Zj20WaGpj/QDULo4ac18R36LMQQGo9vKTRWgT2P3KSrJdFkFycdy7rI+23lLG
afakAws0k1eeS5cuVVV9UlZaGfO3PggvZn1fFXf66ieU86UOlnU/Xk1j9WlC/jAx25UQFCdyWpEd
TwCXjOT9ZfeuJxfq17ItnH4vNeaEkZRCPTFq9to67WValndrPFuCsXvGw+Y7v7nVwN8n3BfITstI
fk+M8sT9BCY8OpIePqLZIoYY4ov3Nk2FhoKvOrWhzjvp0fO9H1bNpq6h0IPrzvsho3xzxZTK4Uc2
q21loDNBZOVAzIzQbAXZeG/3RBoMugIFhiWTyz64Gy/wfi4lalIVtpjFL6MkJ4mUTjvPNRY4lBlA
q3/44mOy3zM8Ga5frf2av9wkXpzwjS4FZGpsVrgcAmzNc7NNfAfFarUdovdhGGIzzF+H9KbF0Z5M
/L4hdj60RUNUchP4+8xGq2xL2OLN3qveQkucpjTceepd2iWoy/azXxT+GXEcQyqdibJiHSZHPb81
Tb+T2U7r6pROF3MZnlo4P62xMuobY0y+DSYd4YwXgGcfMTmhTyxvgNfFQIpi12V1mvM44ehx9Z9K
fB6FP68zu906HKOExt02m5ulvo1CTjDu+4Qc7xrNTtzPOp2B0tZbo/qY5F0HVcoKype0eEM/DZwd
mUjocRqf14nMVhn3wyzqE37BY2Y68PBgF5UKozcCiuwzxPLkh9+rvHyppX0zEUev0/E8N3wlTaCP
dVbGsu83hex5JEHctCZYtnHXsG6UDrqNpv1ulcXWRoDq9XpkcZ9uDMmaYYcn8oDIOdI90sMlJhEe
Zxhjgsnfp8h9CFh/m/Mn1fmxKfw4S5ctIdA48ziIBfrTle6BDEBMzmLHRGDst2xGBdoUrCq584oF
5JA5V1JohYOAZmlKdl6eSB9ssK8wAHNWPV9OIwHmOvZONt/t/ruS+Tabi7gpurgKuXPZbtSmYLW7
SRUfXYifRcZpzXyya8+E/GvmJJYQW7SvIsIWv/KBOp2s0HEJMXg5lbc218kpYGorXMmqSm5rV9m3
dRmCeVquPg5z8DxOwpn6NMfBfAR3r9YJfqCHAsXmVrb8BkxQ5kvcL1N3onLbnyej85y1VycjVvA0
v0EoZ5HTL4hmWZFojwXHKWjynZ0dheUr3HhBKgckHCI9La3Xdrx7h4gha8tCsREG66gsxJ7WbDDF
NGXdX7nIo4PUtuLJpOCF2yUXYwj/z/IPkem9pDoIz+A/ukudTMR/PBTRT9lUfu+Fsc8b8+xP6tCm
hjy14OWWuFvK5m6uFGllKoe7gQ3MJmVQfkPG3CS4y2u5np7nKLu+9qoB6UR7aKTzg7RtfvIdvofK
ZmWqADugGd9QofplRv6t2yYxhqD9EnSnqsMmIUFIDPjgnvPUPA+e2rS0nJkk9M/0WMbNUoq3NJGc
mbti1DemiyRLjOq2ncaLfeWJTJ5r3uZL/jhdJ2QInZztot8Wdp+fqmBoY7xo4cpabE2wi/nu3DHf
GTfcVBLnqin1fQE9duVWPsTMRD17M7zUIh/HUxGCXYnwWhHGttcyGp7HLHsVbWQeSqs04ibt1yqE
OkFf98qeLh6WenglV3wQUj/2oXv2Iv/gVIGxZeb1TYTVZlqqABGEX8SaQDwoDtQmqd3QdsFchw0D
9QutbSI0+QMYwXWh9R5Yyl1QlbdNAb0AIkDdm69DU4p4Zi9tMc0RW+F8ilAjlRaNEpGFbzoYokOW
mY+gkw8EszCzcc80YbdtLEwoRb4VGXn/zjuV2AJC2ZanpkN9QVj9m9DTtCbTd8y0C6QuT45dWZjI
ue0VJReUrgC3ped9kPpJ1tQ9I9apGhlpOUAHWQ8mcf2wbPNtgPv1J9qHBRSixrpQDoGg5pZmxQZW
S8HrUYe5Dxm6ZgtrJAt7nyF38OOBUxVqSzvbLh/6Tgbop8P/cAcsZseMyqm3JpJZtXKybn6KnLR8
lQsa4BPi89nf9fOkEv62m38GToWnUEZVuZWRYd2bcDROblizOUNh2EJiSJfRhZzaOD8C/K1Mt1c5
qOl0kQ2PLeqTtSONcIswClxqDRKAfHUegN1w9A0sDDaUXWg/IMuI4sH2ImLwqLV4XgpnCw9rrPdj
u4zfLftaCB6Ak84r1Y7+2g5BLvhQlZ+Zc/BljIQywrW9LNGuazvWltDsTLDpmVkc4eGCAXKgMxR2
4tMME1YRsMymbXsiDicRxxVGS/mXqzb8dAvkM7vQcBlfmDGebkmwA0l29HL2UPLyFvV0GzcqazZc
kJSSvzdMObchxQf+LOIQUYDSKtSU3eS9FPsQosDDaHRcR8wktX90y0Cxo4Gby1dn+QXIIQ9jNTDa
xiGND20RWkHH671okurgqqiujj0mR30YsLkHsTNnTcJSndXVVqTTUu4CGDwa8oj5GUizeqxZfjwU
bDoX2xpHGw10+DPpakm9XK1LDrJiPw9E0AGoe8GF4yypUMEOho2GcpozEbNwhagQlVA1p4taDfTf
MZIWHEiJ/jfGS4of/rbL6uZ+0K71XfcNQ0WzwXBxZ5nqAYA6Gg2lIglKxIVbtpKQCu78xNJ7l/t5
F3G2OnlpINizRK55HAIXky24p+iU0bHdO16bP4N8CC9VPXSbVM3TQ80XgWLOdad7pjh7I/ZVUl3A
Z0QXr8+sHUwZc1NHfbeHP8D2B/rTrdsFzQ2JTRja0zQ8CkhuAKEW835MOXDEJm9yvI+i3c3p3B7p
Z4qTQv/FHHYjcdKErf8J8j5/KEsnuBVppn7AeVKbis4avxMu2di+biedwW2zXYQ/FzuOR6iytHW3
DeiQ7FSCaGuYxXybeG57WjJHb/2wrbetGUSMq3muNfEayE4oeahVNtWCY6aoz2PurnxZbtoiP4QA
fwDOlFa4WZpiOILUKx/7YkjOKLbTba58eepEOj6lEFvwxLJN9cyC47IxmuUv9jc4YVT3Y5ZQtpJR
301hlbGtZwjMM/r+NPvOEfoPC4W+TzmCrPxssmOJNw3QVkCPpxa/rLm+Kbwl+5Z74/clSDhTApdY
Z23yYNt9w/GzeWcIDMpptqTb0dfPZpFVcVjI7rbhDt7qIUr4ioDc1ItrbhA6LqzQ7WtuAAKzyvLF
IO2+75IeY5bhsz8xrQNIDmfXt/24t7NFrIHQF1tFvi+BiXJKkqt2PDRTAKcCkFezOGRaxSfcnCbO
/ewVSjt57TGvAHtFA/OlYtw24OYvhbDEOdS4v9ukXjZDZEfrDmTXGgnytB7S3lhbLTtxXc+PIxbh
jyhQ4TOQRzKfsxve8hBe0eFdGBcICGJdBv3jVIfiEJWcEysAGTFK7nALh8Lf4AtKHhKmsU5uh38S
rTkQfVlKtqL+a4UzlSoZ2r5c1s17ktpGnOJ52zp1J7Z2SWS+5ChYMPYEtDtERchOu3c5hdqeEYJw
hosfJKQqA5grT0OWJTc6n+0dcRecSUOCUxxo81EMqoAIQ2ZKqyg5T7YUR7vuxgdRGcyxpCGn6FZ5
HOdSD6nYuHzOtR+tiPi8aulIOuV591jR5DwoWy27pYJY6jmdwWJPlNX3hLoxNFQeNZoDKd9BHtCv
PqkaAm2eZw+5Estao1Pa1FpM9PvRrbnZoN/kZAYklppLfl0/emjOMd3cYe3DeIyVrN8WQwax7ZFb
b7ImvUmW1t/JooyYteEicwxzbh0Q0Ddma1orXTreJuWIdDHbKDvrYnLOTtqnazr+ITA2mzEhz/XX
ZgZ/ZNVaQM7yqRPx6I+v0nZVDA5ziqMy4q1+dTs19rjgxuLYX6bql1TmU+/0900qfCjQ4RMwUIfa
0nhPENlnPCZbYgCvMBRLo3mc6O+vTKOkdmIN5aNL9mjTWcGwrnp5r1vengpv5s4bAmPXddVDcZWf
OooaSJNHH0ou5Wau1bHVfXgYMzBLEEm+o52y1q6b8MTSDIaC0v4wm365LJa7j5KEHqOyqxerSJpN
1y0WLX3T2o9D+in8vsQTmLWXWcNHGfKqjEXOQHxuhQfBgMxGkdXbmG2QMhmY5fikvBftSzjoEK/2
pYZOh/7V3YOpq9nmjy84malqTDk7TN/myHFF4GT57SSikJeX3+8HSHAxnOHoVqbQyFjWDq5fGycR
jXJd2yRDk+ozDbn8oRrU2dM5iM6oafZk/GyE5RaEbfTSp9a4vq9Da1pXi3DBWmFcsrwDT8t5yllC
QFqipbbDD9EZ7R0//F0V6JvS6lSxH5qKvRb+QARWXakuc445YVMXyBkQJkz3A7mbmANXfe94y/jB
GQL1W1t1eBestB++p8wWz6sxEzCDKS9smrnGVzD5ISPrKlD3ZoVX3Cln47Nr7CAWjnQfFqGS9TKl
lCH7rN5w/ByvY7DjIWorIDkqYyNM3mdlZ8TWk8bK7iYGD08pj8MjKuH5mZNhySj50DMkVGrH+vDr
IN2yE+hWNQyuu6z6LKDs7BW0Jgx8YtlNYPN4b1tuPM94f21EwlZmcmSO2DOdVClDQNCNGb1MvBKe
DPZuz25XttsciGxMYB2zciPH+9me5BbLW5psaAV0v3Qxo66A5DSt5+nKiBrzUWHjheG1ikqbf99U
ef7upgOoha62+RCn4yWSOWi5h8z41rqFOhDJtyj/JNZDhrrlWXdN8KC7oNpak+0fWvhb66k07FMG
hnDtRD2L0Chmk7ZjgOKZTVfkbsI2TAj2W9P8bciGGdJZNAV07Gefqo01wCDLJnb+ZZHTRhQdx7jV
ghnlxp0H6EfV0HssGtiZrSVxYnNyzRuwLv69lfLVbaJyjnZQJfTe0hhwM4trfj2E9Tt7mdNjHUz2
Jihz7kKfFeRUG1bwvLgV/VFhisRemYlu3hyzcj98QEc9VhDyXGxqqHoZRVpskiYyzwZdimflknsb
RJV8z22s4tt+VKramUpQymsA77Ji16F6sYRoathwNVtnHuOsiMm2gVYKSrJKG+JiJFKXOpqae8AE
or2pJHrvIVswzYRQ1kek4lQQGTJlLqPGP7srlCJvPIbIHm/8IrGmnW1yddHjBsnt0ATyaDWD+PBz
jheYq6v8pAY3xf446LWfF9V7UZI6XNceOf6VgU3txhzFcOT1YnH8rQwhUBmigBSkOtaDTUaBogDS
y01B37Zcdagbeazh+wcXIrzpy7yU+UFTgv2Jtdd6ThfX+5gGJ1gbZpXdJmlabdMMQR5Xs3mUuc3r
TUZApPtC5QhgZ6zMsGSuaZ4l2aVG4KyzUBJklr5/qydYMD5k5JeW5sRGD355tg3LeVW6TN6gizuf
Awrzcp0XjgSltoRLv1Kd8M++UVGSTXBD/bStJth1ZlDclQvcOI/0/UYUyZmWxPJjjEzz5JhRf16S
QGBfH9sNFg/WcrDQ0T7VnfxZil6+g70M+QnScem36UgFgyKxkbZ3OndNVM6BNnAic8/uxiZnwzlM
6Q8RKLFujFJsAeXY5ylqxo05oIPWCis31QleGBBvVsN4zcMpj2oaC/EDnEm00d5yMBrsBNpTTRxN
U0uJL3+tkpl7JnkdifZUjP3vh4q/kflBvymDaa04ekPks/GyS2mu+C7XeZ0OjBAzKRCaAR8whGe/
6e/KvjgZtV8j6RwhJRbtdpwBr62HkXdLxSFkrSpezBpd+ylfEIdh43su+2SHWmhvyYhq3RDco9d6
oIVrMa4FUax3lwbPa0RRlO1WJppvesyL+2vUuLKnM0eGjQajyCau/nCH+d12rcdq5oeyG/bPIMO9
sDgno3s2jWHXSqAbwewjM+b8W4hPnLP7cGipAFEhZi5gWDhBjWkNNqBU/WlQ+R0F770d5PI8RwUA
2gQQJqdigN4dj92cNHQmysG9kca3ZjgNlfGCe35NYYbuXJFew5kCNGb9LciTTdq5Z9FTXpwAw5+0
qY6oIXc0CHY9MUx/mHcsSeHOnsJnqoRbRwpOnXAfc+diyA7fecnmnAaLz1O87LBnMyGZX131+pTC
YPN2lFCHN8/zMbX/pS3nBL/p+30F2oSTtps+gA8epU2RrwPH7V9TYk2bYGyTZy9Uxa1ltmzXSy36
hwbUGlawVLQ/q7xaHtumM/ZRwB7wihRyrJVKOmdXNOXkrkSd2RBw2T2f5ZgZ9rov5qDdWuzobiTD
K+gpRt2V6zk3pnbFGb87QUfQCN7sof+V5BX8U7d0aurgNHTvvK40P+ugtQ4DdoI6ptDFiSjrXBpr
9TJM36oJY7tdlcULzCw/JOwyRbxGu2U8uGU/bWafzgtHbu8hUa55z5rJA2w0YZzXRfZLhLraaGsa
saQEqXHph95qY90ljV73ndN8m2wst2yLTMNkLtvi5eOZ5lNT69ldlUsPoMUKh+e6bpMbI8idpy70
lvPci/ZSg39k5jJ0qfqKxTHcq2xnONWB37CbbrMbfoj+Lq2poxJOM+1DU1z/aMW4zVvj18714VLT
L+D5WbuawAwGKwkob59LOCHsTJPkxhKd87nAnGypqENX9anSXSarcl67wE33iNCymu1I1NKlMBLx
01C5dSqZg3mLcKe/BnNZ3TvauULjwYPGfTt5Z3B7xmpqO+ubPYBA91wHGaxKw1u3aJyWZ8DpzokT
0LZiaO8XECvqxTI8ummVfhYMFtKdqofgLpu1ftaeM7+Ys/vCHjU9GHRzqWUGRfGztsklCyeaH2w9
Ome4iLxRmjQYD1bYZZsJKcm3ikZ7tcraOnkaZx/DlV227iNs0fAuaoRsWIo0JsSG+bpj242UxdPI
kfwpc0ZtMxXdjZzn6hA2hXNJPIcDZDFn0ybzrNyDq2IZ+bocONWstFHLLXJaxKb2HGwSl5jlPhzR
OHh+ohkpyPJXHTkoaaBhUtVz2bNej+dR95L0tv6ezV2SH0EuOyHl856WbIBdSoJlxRG8nWuTJSj3
SS6NOgqzfZ663tlxWrIyfW8mz5Cj62GLTT25sXHx3Ssn50Xve3PWxcas8Qnb7kR1NSln3GOusHkp
VVK1R41lYwIKGeqboF9CwAa2MlfezHlxzf0UvoRdCHJWdzV3t8C9toc2XOOBzye0N10i3oPCR6PW
jAnd3km2cVuwb1q1UxSdU6GTx4E693WENz01dLVOWeMVBzsvHY1/SWs3NlQb9vs+S0aY72UqbwO/
d2Ez9/V3b1joAyhuiK0oRXv9Rpz5w+Yk8EJepQbk4l8ntKZ2nenK/qB0YcI+mpzCwVCvnGea4d13
xWhYuraMtL4H/pL/9IBCn7jtRL72dbAcCu0GN8NMurddaklBkW25XczhT7JB7vdaCKr4qVqWXcsW
bu9RYTTioejCC34O+aQtsby4guIzYpDubYoYuFlSp3uxlxLze8e7lj37xCuMkl2OkFu2HNY5k9je
eqChujcWYWEUoM4V0YMqsx8KrjEGI6/ZapVa41oWlglitbWXV3vM+k845ri7vaHAk9j17fjLyMPs
wFFh4Z0sqreKMk4XlzPvELW4w48qaOZXj0fkVZiJcVFZ3d8YmRu9AnSbPkPq9dt26E0/ZsNq3aKh
CWi+YhzZjX2dfvapreFX0Q341k0VCkCtcVsFUxI9Y5Tr9q0w1V3Ua3kyZBW+LiBQL2Ple49CDtDA
AxrCj+GAD28VVbb+Vrp03K4b7oOuS/NKeaObG045IqklS42WP5VIrrcXiVNlFpY8EPiFAmTb6RCu
AhNyZqSiOaa/t3QrtLro6Yn4F7uqCOtnT3UzY9spy2jRyud8EkG7tmctXpJwoQ1TJ0m5Hw3saObo
ZE1s29HixXVzrW7KDKEWh+6+M1ZBLbtpm7khgwhjgy50Ra2ha2FXI+5YDY2qXrskHdK9BE8FG0w2
/nMbTfZ+yYLqM/QivcGcwium0yOllGCuuju/UMWrncnlJ2heak9hyVpQwwR/76oo+pkt1ixwcCfT
cwbp7Kabr05U2psPtujLm0hS5MW+0rfNZgjz9vZKDj3bqA3pRDfOGMBsH4Fyt1400IqbKCImTs2P
z3XqyzXhRL5VzVdZrThX+Te2PyxbOPbJkdhX+SPo6QZYZmm2p1CnM5O5mjfyOqF+uyttfsqVspB1
4HBtN2Fp6Eflt1XJj99RrMGHh30aQ/td4dIY4h3hXkqK1ByzOzIyRSXY48thriFJePhBysT8DnTL
3XeFrNbLUoS04tvlFuQpSZdUWXelQMDeGaY6FGrGIUJa8+xbuXlYKqoNflnIbci05WlyDfuSl0Nx
2w4UKzJd18WK97KKqQYZbxKj5c4a5xCDYQOH3LIJQMXM07rVSuGaOVNj1BxzQptKeF+ptfbDciN8
vDOLayOvNdx2nfief5SRzVvFV/Vz5E963naMVWSrMGC0vO/ttLrg/OMW99skTRBXDP5zzfknWTMP
w4rot7S7LIs35YqOwPLNFtcTqZdNzEoAEW8bOiQ05NCC5pdaGP5aLvTqavTlaVxbtfNWhnV5WyUG
EzbsVhhsYTLCjStKJdQqTSN7UL1rXviyxHcH2V1F6Vd3t8g2RbgK7TI6NDktKQUY2mONCbvbsBoI
NPUJeNJYJq3/IHSUbszFWu47SgsH16kFGyTba9p4MN3kOQ3n8mlkZJ8BWS8UzGDl5XNbW+XGmo2W
x63uHoZmFHe5EY7H2Zf0Yq20my+9ZRgv7awiJGGdcZqUOW+GOgm+d/hI9QqMKCBtnsCtKRN6wBjU
V7YMsUhhB9u3icsvMFvpdmoAXPEGaGJjqc24ZsfPOEqAd8TxsN7PjQB7KKPXvhjdx7YKu8fILhPk
i6b9VtZesTU7u975E3D/EEGEFfbet3G2qYJmFIPWBJxxz+fgph58SMG30LGbuOtTa5/6ZuGsushm
i9L8D2dn1hu3kqbpvzLoezbIYJAMAl19kfuqXbLlG8KLDvd9CZK/fp50FWbsrCNreoCCUXXqWJnK
DH4R8a6Z7MtVAgm74PX929mxjLvGpS18C+7jjIh6xpxjq8s3A17ViVvWTp6vktLu51PppcMzccRd
/zQNoNJrGZizB3aWJ6+lF9pfglq4TwY6NrGIzC6UC3ZXis6FY1Jm78Cy6hUxgJbHBaQf97EokH0N
/phjN9Zd87X0pFE9eqMXb6O+yb/nsJhgK2UQl0t2U7xrOTKni/3QYowP02A89qHZwdaH4A/PRjWP
ajdI07cXtAGY+Orqft06Xb9WViAfy4hGxTyiywWSiQ6LVPnFZlBQ9wuoP8L/ZroqxvU4Ibby8yn6
NHBc3gRiMJCHGNzdEG5SN5Mm5KDX47rzhL0zszAn7J+itb96L0TSw7siHh6uDmLM2Scj8fMDMuOv
Saw8wpiL/KGcYv3cMIG3XtuKs23XFMz3pkw/Z3Zc3MJw1i9BU82fSI2N9mNIX5DjNfE+K1OQ86Sw
LnI7q6RRwsoOkkqOr3VtZ/dh4r3UaJc+MSLzPeimscxKNqXSKYsv/UgXQlFrAqeVCJ7qLjQPJm1D
R2L10505I7/yYjUjrGmVvwv6QexlI8JnFAn+s8VGx7yYbD7QJttEY6+p3XHADoHqw33IB7Se+hpQ
wSV0JQZ3z6f7UMbovtK8nB8cxahFrBVRgOEzxt9Iu7YRCYblm+4T1Dbj1Dvl2u4t0F3XoaTJzNJ1
WgvYXC+ntHRZBhbTIlJNd1cgfeCy0cTOuuz86n5qOqUubEB9aMwi2hmmCcsQsCGuuA3F8WE2hDhM
Mupv6noud2gTkWJxoyhsCiGR4M9DNj4NvkpuYU2DY95rrMNpaKmHctQ8BA4dHWR+zc/UC6SfjWg0
n7LK8rdwwF1BsZdSD5RrdofA7O1TaTT1oTesAfrT7Za6auVBGSCoTOsAKRpbw97XTXcPZ0CObjYn
P8K2YY+LtLHsYvCtwbAR2AZ4FcZxAoSHK87PlnSMLeDruM7IPk+o9Wy7U5V39HBFk1/dOPQ1beJA
zkQn9Q1BNR1GpahT1W0D/2MuRrd1j6Q4aySNZWWcW8OKHlxaE462htbNoOiOThYJGh4BT31maNmo
Ya9IHnqMnbiAuI0gWhcENei7cB5o7yt6pBSSmw6FE1H1FmlpIeeckh8GPR6f2LEpS2LxkMcE+7wT
miuIFqE6qCQcX7re0zvti+iY5Dp5GPseJ1WByxh1PvIM+qBAfj2gTMODI7cqOh+C4lVTArUzssLh
rIwkYDG37liB0BWVCTY7GCTZh8L/Yo+Ge6ZfryIKamx3FFPQFZLouqQMsjWnbUPm/NNIXc+mdxr7
pXGNbMv1n3YDpIs7IKT660TgG2fZqMLQzwKFRO7yZuDH194tm+twgi/3v9W0ou58lEnGAZp9bIDM
kuhH5EUDAp1UhgcvG9NTQmrvXo19/N33YuMbXdjTGk6rXEpzhprifFUQCgo+dNZVKtCENP7Osyux
IXEoeFQiKp9rDnbsLKjWEJZVOFcMhCd2Oycr9q94J1ktX5j01o+RvoIfScIdex6oiAUuCj0iiMtg
IzFiP8HsF7dBGU0Jqjxo1yUmf2tZdIa3BlVI97xqcxaNZx5YDAr9nGoWoUJFrAQcJWuK/gHiJuBi
kMupUNXIfIGCMfRm/vhcW0Z6VwM4reLUrak2MMgLgW/b4Cu1Dj03y6MXujyLrfS/UMXSVavMzWN/
4dak1q/6BKRl0bZWkdGxSicJF2gLuVts65tGiyjcKFGVJ+ptJr3Ow5xnqLGGxVCM0TritP0QpXO3
qdw8vAvaYj5mnBvPTa/0qTa53mnpx5/jOZuWZWpj8rEpQHFIUdw2UWQtM8MJ1j61PUuUBRPEZTVv
xaRD6q1DYBzAQJZmQQb2vklhVZedFaYIOk3RopTw/AyWxNCUnKeusR/qEB2tq7mDYo2neTWh5MeK
x4fcRxgWjWicwgDM3S602rlpPJ4nT0sTliSNt0U9+Me+jSLgfNfjL45NdCTuixuvGwTbqQwoR+rj
SYA4obrhkpfdFGlq3oddYFEbTEtekY7xhSEWt46TND8cCND8LAclbv3J7QgrsBv3Je3z7lValvim
m6SlbdwvjkxvdN7S0jQbRAMk6YbAUboiG0bq93xqTaoXnDo5ptPobOuGVvVUsmuOditeM/eSnxTi
EfDuVGbwxTmVmN6GqR1urJ5udvB6niBaiXyXJqtMPZgpZ9aWkqViRzrOvIqTfHjg9oEOxEnDkfIn
f95wp9Soq2fv0MjSWAf55B+kl+vXajbCe0473WZOfGPV6Uye566JPnsICqJlY/nNOqZ6hD02Us+j
E5Ak0BbxW5N2VIJLWhxvpJ9nFAcNjTxih6RRiX6cnd1B+oW0ciFpw46wKBNHQAfN1Z2l3WJa064s
bgpLs2l6wjgNkVdvXdfs9x2nLg1M43e3OBHnW4wS1oog6PE5xqTlLyeV+yeIqn7B8JXr1CsVIovK
8PCgleltacxhv46xjfuLjoh+CJAR8Qy0VolmfjS7oV/Y0NZL7c0Fijm7/MQMNG81CNq+pc3vzuEE
8ZpYTbdskBTfK3+w1jIJvMeuiQ29smplLzkauM9+mQCyhrmbHss61c2KPB8JzuwUoIyNjVqhMte0
tTv37DDOQ5v8lINk4fRJwiT0q5nr3BKBImWugF3Wpk+Bs7Wd27vUGItj1pj5fdzHNpItdGIJOq5j
NhbW0mFIXkgUhsicWQ/ISLIHWKn4R1jk8ljX8fw9RdWNaHucnUdw8ADp9DDRwaitRVRP83dOkxee
wNdrOAi5lsCtq9g0gpVHucgqH1rid1jDhyGCQoW5FUsNub4uamSzZtNSZjF19nyT4nV4MZiD0XLq
y2Qb2+OwMZqmv8UqON6RqDSvm2Qs9ULVFeeuFDzYjQa1NkwoMt5KH29TT3crP82zG7qbQoa8Sh9G
soUpW3Rl8tKpEbw86oDrYci7lRG4E2cyFT/Fea5vMrKUwKYG5KPUa+lXKGSgoCKc19GY5mqXlIBz
uBCy9MkPjf47RSDNKUAyGq1MzYo9A9cHnDpz7S27ygYq1KnsL/3tiIpz9g2eXy/edBYovh7biOHi
mvnRS/xeHQ1beHJVldKCE5cMs6FR2Z1NPxieCst9pg0LQag79P2iQU6Da7DTGzsojF1udnpHSzQa
th4875QAexpLXfrji05NKLKsFNbJajznBow3eORIZD1kosvWBKBxBvJ71mQYhyG5zmmLJLJy4/QL
QGPEem0S6DbtJv7WFOzTK0j/zAL60fWycpppC/g3GEfCm31vTZWd9228sGUIxcK96Bv7HqfL5N92
hmGurAHz45M9uIa/iazYRJFmC7s7QcDMYHyWLdzwccDI8jWO53HLDZpLtxgl5qx+NFUHuNdmnyzD
pSAd1r0Mn4kXcqvVkBoOaG4aDGd01CCE0riEePJoQioSyh+TedHRu7Yf4QGO1ZBdbukOxb2oK/SZ
vu1oiSnBddZmaAbDyTWDKd+FDZsnVxhfUO66p3ttyAyU+yY6DccAG9JBzOOY1nRW2+zn59pBfPRg
2XH5HNTgGiuviXz4vAm50jIqEzBGv4/qH3nS9pSxR83U8AEBKxyoGiInxZ6MqV8jtbD51xsd4QqJ
3MlYplFOwrrtzzpeiCQPnsH9Yr2sPU7kW9ccC32AI0E4EmqdG1/KvIp2jUDLz1Y8/EAYL73XIoGw
JtajMtDl57GTbG23icgdsYaKArBBW48xJzFzQ55YqjFElNkMptGwHzdRL1fx3IjbOWzdaAHkGhcg
YYN4GJ3U/SocTgaQfFN8K12LL36efKLiiwKjSpxsmpZF28LAvSDfSFc2IOfK0/10ELSi3sNhxxtF
7Le9RHACZj7Klgohyn7wG8lMlLtcGsHa4yyGIcClVrZCzQ7NP6fppm3m8AHGOsFXw0I7IJcLtyNk
92NTTdmmt5w5RAs6dje1F7UubUNliE4dYe06l0P92npT9wbQ2m5EG0gS8oEWhxDGZ9kZKc22hkjR
ZYpkWrh0IVIf68yrpg8zJM0ukNlNFo/jX7W8cKt9qE0e0iK+mUtOQbE50xfbijDaMt1ozSD3bzsk
s/wS6QQHEwTllyJKUyrCAl+ck6Dqv3Rtl97aPJ4PEY0+AH+qfptTdBJlH88bFC3xJrIT45UhSDsk
9QB6jTQ9PUSN0lzHoGW+yITsjll31ZuYQ3gDK4ZAR/6AZZ2jkpuIk6yN6Q2Hn3SWdjNWz+gwo81Q
j9ghECw/NBIA1wsLdQC9Gb6zG2jwUbthrvAlpYfBcOuvg59Gx9Tt0Nno3C3FQtJ7+NnPPBmxExId
lpRtj+aimYDxeszRbxV3wFk45H8icm8WFKLl4ExWdQRW8A9oZPp8U+SN+UiVLsMqUJQDO0FMiV1k
RggE5qBaI+LxwIbd+aHNdH2aiOj57gReyJvMa/xOg9HRNhWL9lB0o41hqKmAYgLIs8LojxE30L8E
x641EO9lK5yAxGl/V/1Sqqz8bgyN+OomZXSoaP/9SuFO+p08hHZXD+OwM+mZM1Z9dnEh/ZnhfM+2
eeVKrsqwNMpq6rejbIydh2Zp18ufckOU+H9+ifcY1Ms//8UeHDi+Ffhek2/NeDT3ztzJtZmM8wcU
7Xu/wJUVWPU9FgIts23SGj2Phg3RRT/qiuZe+wNrq3jvNa4cwZxYuYengb03kJPsiHvywA8MI3/w
pl4fOxyXMbs0vaNoGOQuNKX94FR1up9DZd0jESwPtkflqpHYas+aceiYs/ORszldW1tQzfJVTCK9
D+bEc1e2209AucSsGxDZ6UJqdO177SEy+vP3YV9Mxn/nNL0yH/t569OpDf+k/DwA3BW2R0SAThWK
wnwOfxgajwEmqaDLV9xwkh1l7OM6z7EukA9lNqu5GTivjlFfvYF7q5c5d1n5fT2C4SUYWhD3Ipc+
400Sr9pQ6iYN4uzR6xhFdExl2yi2C3fJQMy/qhlGaQXVHN0WY59+S7ssv+8HPA3IerwPCpbe+/6u
PNA0p3a1VujraHY17hBTW6+13wafCbSojQ/Mye/4rK87QgKjGh0XXShfuj1+Z+ssvsWNgTVichAu
lwQ/fbAa33uhq9gEIiz4fgrZ7al9Hdag+cbKmdp8E3n2eFvZWfj/FwXiXqcjhHk5jAbZH4Uws22N
sP/BtLPyQdrsK3JwKaovRfP45zV5+aF/sySvizEoktGKpsJ+XyIWIrz6kv8/9RQN+BzaCw4gLurV
P7/UO4vBvfzzX8ZRSJ0yJ6mk3UdN2WBvC4f+HlbYfFEyzp7//Bo/4xb/7ve5mkr15OeJhOLe1z43
J5WxwQ698Top09/Q5Ygvo86QLHItP9qjtJBf0z1elhzpJPFne8eS2f3gAgAO9sgtgtvAIoqtaI1p
O9lNCeE/H7zRd2aBezXaNAoTQKbEoeSYjXMh1dx9F7LIzWVjFOo5D5Jp5auSC7LbXkAyp1UArKV/
gLCGfP/gXfx9NqZ93YtRJJ4dJ4T77VVpZMO2xXpXLBsRj4cq6W0Kc01t3BumY7+k+UVM5zSh+YzY
3HzmaK2+aTSPO+QLpO2oTvrJsqlEj7TfbKe1lGb3aTBC5N2EUExPf37H7y2iq4mSzEVTDU7EjlB0
gls6YsFHyUkApVobfPSpvJOr4VxlwAAzR2pqohIauXUPKeV8F4t7cRB5k5zytEg/+8ipZySulf8J
u2Nwmw1wGkZYzOsabSQFxCXi8DBxkA6NJVKxOXAA5mUe17vERf7xwSp659O47u1IqpIcM5en1yXg
5EBe77mLG2bThGPwz5/3O0PPuRpGkZmVBKUNPE+a+2OSCO+M8qX7UslLypZIP0p5eO83ubz+L8MB
vQpHxpGubhwDHaLeYv4U0NWbseKm5IPz0Hu/y+W1f3kN9JaoFxI+rcEPd9SRRitl0TjeDy345fBR
Edt7i+fq1KVFKvyyb5molkFrNM3m5k1XNel9NKGzzEr7YhJEZJDT1/pRNOY7j7FzNfVIvLfrsOj7
fWKNxpMHIMdVjywJqrxybOGJJb441gCEaqXaulFGD8z85/Xx3m97Ncb8PMfiGEb9nhgN0GhbJpD8
XgdE0kwpc5O4JPmEWQrWLU3QX6///LLW5ef/zZx3ro9SSDltIH9Ek0RCTb6dHvt8gtyGLwcwaFqZ
7dwmbo7BkICiadR8Dm7BbVYUnIWGuvso9ve95J+fLXC/LKosRbrUogbdq3iwj9Qle6CBnmVRtx57
GRxQka9S2OdlIVCvctrLkYCjYjA/Opa8F5Ynr6YVt0bg3CIe9rhoxCcVwJWsYGLQoltGgzGdAO+j
30j5Q4UkL4GP5+MLEBLV3YlfIsNINPcbi5gtjKotJ/gPVsY7J4t/ayaxTdMfCILdZ2ydn4JWp6sZ
x8oyLgdzJekWxqLoNx882u88ANdNJWYZR1WcWfM+SQ15rHxhLy301gcnDi8leQixuiBKN0VNtUKE
TuuD6fiz6eBvluF10UjSt6itB5cfr6GnqZLvzhzy80cRR/Yy9GpnWJbo6tZ5NXg7O+7JZKhm9cXB
v3BC9FZsg8QKVmyqxcEE63nIsEOtTVTxr6EuLFo/xuyQd6SvzOCQ3hrlSvYyxtH4MoEavFxOvlxi
Pae8LYxyvhtnr1xjowy2iNrS89SFl+L4JghIbnc1agZc1y6e74Ote+dMg7m/+eBxfGcMyKvRWhr4
O+UwzPt6CIrvQQgbk5tC0NtqzI65kGQEfXGQua4rK0f7FffiTdppjNUWGlN0HvLQznbU1kfvCPZC
tsJYEJiz9CvTfO2trvvgCvbOFnAp0/11CwhygbeH/XdvltZ9MqpnAiQ2lS1XHXKhDxb+O1uZvBrG
7RC0Iywl1pIx83Zz11o36JXyvXcBp/78eb/3EldTN5w9KrRVa+2QEnYb5Zn1BpcFLqW+Gz74pN57
iasBy7AmXqhsyEdJ+3Hrt/GwJozV3zRh/q9Svv9R5fNTmfOf//qtvvm//+vXMuf/3r6VN1/zt/b6
X/rt77S/tTz/9j8uQvBuuu/fmunhreXt//z54Vt5KYf+f/0//9fbz5/yNFVv//iP72VfdJefFsZl
8Wt/s7gcpP9P/+3l5//r711+gX/8x+tb/vbv//7b17b7x3848j8dBOmmorrZgX++3Gz+2fcsxX9a
qM9pbHaV7fg/U7j+1fdMRzRwnM1f8QTV3O4lJOtffc8Wf0sQ/uB7PuGNGJat/0nd89U259mXqe0I
R12gCdQ615mh6mcgr4ufB1wax03Z9EhT3XBrGFZ8Rn2/jMBPppFUSWht1I/O8FG+7c+8+P87a//5
FlwhTIwsynJs8+r5YichE/jyFnDo4aNj07c4gKxrKtQebIvIbttgXtI5dIizot/McXUzXswrdtCV
W4EFcp0EiryMgbgIy9v98kXe/fNt/FpY/fsA/Pc3dzVgaopfxyEZPGxoQNVzG2YHILh0U1Kgu6rg
UZaG5/T3s68/ih68/Nq/fyysOtuxhSUgh6nY+n204akaQ65gOOYujlrw7PjWjYd0C4/DAO70nUxD
hBPjdOPWfn2O1Y/JcOJPRR5AZLRz8MGWeIXZXT4J4dpCCt9XTHrr+lgS1K2Kcg4AizCt62NB4AVF
uGR1FDmEuSE6XF/pdJzD8EiOfXOuMRwcUq9eTbX5lxNX9acMCq41TY0tzhErdm0wbyJlZiFRFeBx
wA7h2UhcsOfYZTKuNe/pjtvYBzDMVejdP38RxRWX2zGpr+51R6zlVWrIJiTWvOYTtAabWMppq5nr
fCNwNux8q8X31Locv1Wn8AwuYXDlB7vJ1Un3X2/DNW2knIIZ4FzdkAw+gEFFvk+GSYeHB0GsCMxl
knfeLrOdG7ZP/KJJtg9SFW+ApQLsV8sCidoHG8LfvRGmDPFOrmvbxPtfXcEzYsJzgrI5eFTuY+tX
6XkOkgFvVtRuDMjP85BYJ5qcP81ACAuMhdNWJ/D1wir9xz8/bT+7O35f9NJxLI+55sJYeNfjqDc6
s9W0Ai5SwTNfzzX2BkRY1TjWt4WHudfXwyfE/famAKXe6DkxN1QivaU2oq527kk9Gkk5n9jVtpoM
QHxP/DDPcO1vc1VwNv7gqXB+304v36J0XSFNG1aTkX2dItxXbpHoiyyuS7B+hYy5o7SdWz1TuSBr
PZ7qevhc2YSGIfmtjsOd383j01wbhM5Vxn04YoDr4zG/q2LSHhHec1mGWlsMcnhA29neThGGO12i
9Mm6aYvF3UNgZcUrb87UHQ2vNzShV9tUptOamt3qPM42SvEGsKz0a+84dh1SiG46qYzws0DnGE67
odiYs37rjcY70dJL0FFIZptEoRMJRX6rGA61I+5kA0hfO8jZav02j0Fx4MNMbrM0NpCBkgRl9AS/
R2P90dXn5/Hyt2VgXTYDj8WocDL8+zLILIU+o3fJb+Ert1L7RAK02BQp+lFLS4LSchJOJiQvfOSD
AXekTyaZIieKzNWpENEzuPnBlLmzUa6Hza01jVWUc4kTwTDeT9NN3fvGNk5mb49DfyF781jkpfFX
Zz9RYmiuwt5vST0xXjq/ee0Hw2FQJEdT5J9yZImbKgw3wdDNB4GJYD+T1xP/cBpVPuMumTehEc50
BmXhQcJrETT48uen5OpmyKKzbEsoF1U5RwdUOlfHRSPqhM4jDMhSO7e4udubtuOj6Au88/6g7CeY
nO9+K+yVW8Z8iHhf14Be3VHW3j15Ih7mP9fe//ld/Syfu/rSBHywY1uuIBbqGrgHKfSaQUMKXgJK
bkk0WtXh3K/7qghOlo9tBblzupmr1zTOzK/N0KGeh9cjOTU8o1p9RSBfHAaLBe2kN4aaiLwwyQKr
+a/L2NPD2jQEtlGzUSdPJsRSYI7V7XhU1eTdCj28huDehF8r+8YPYnrRCk+sqFdHTEJmB03a832t
m2ficEjidFfYBT+IeP+Jrv7yCUi2SMdzTVfyEZjSk1eTNGmTUte+zaZoi55I+WxrpzIBIawWrcbF
XXTmj8EgdyZDB9l2drzTGqONFx0juR/myT3aiTZIXep7nsfEDncSMvqunER0DlLLWTmefe5qj4RO
l6gOokjmlWV3YuNY1U2UB7dBgQF8jtD2Xv7eJIsvVi4VLfPmF7eIsQPH1lFo6y0XMzqiXkT7BAnl
YjbbF6cnYsVC/n/yw5mODH8OiIQwyYay2+MwtMhjw3mZ9pfAtbqvj3MSPpAKN+B2cF2ScibUPMTT
Ldq66o/4MAiXKMxdFV7sxiQObfLB+PznBffvG/lFPeKzXXgKFbrrXz0GJsECdU9MM1Mi/5HEfnkI
qPNd2rFqtkkcuDsUjxIRaSG2eqouraddustTNX9wRvyb55EtgFnFoYijkfczJv0XzChmOcbIB1j5
0RHPf3r0g+lzTKroaRrUxQinsn1cQFz1dSUWmZnu3Mj+a3Ym58nBoLv3IvHBvnR9WrssRV9gC7MI
jLUtmLjfT4/xoGCfrbJbImrMl0MpvuZsIEtgmvFu6ImCzKBLt1JOUBWGypeqi7MlcIda0Rwtic7w
b2B14q3lCHs/cIC5CJIRplbEVkivireGLiSO8Nbb1kQ+JtCdqym9b8tLLtqfv2chf8IuvzxYDDyi
KLik8HDhwRDXcETgZIOJjN9dYOQr7hU+j7hqp72NivswolJaEs8wrprMU8upysJt7TXVNu47ZzW1
RJ+MnWYBeliao8Ymwid1N7Y+Zt7JazIJ1d17D1wfNqiBSlRNs3cvZWecYo3iua/Ows/6m2yudnky
VBvMJPco1MZF40N3obtZ0/pZPcSOwgih+mPblyOuojJ6nhNjN9U+2aK2K1ZFlnUrC8IqDqofdoAo
GevcuCj60lkplQynJByw2jjs8U6AfBpJxWfo+IdJ9slfiVhV0VfUvOq728YkuiPgOHiOcb5YAZ4m
0RLCVgQHsgnPCNPdA8sMJVQSRuvcLJszcXn+kgMgya2G+OfvS1UXC2cvTVHvolSicMspA8yG0l3W
jd2eG++zaIZwE9ZNs0iD7EYnzQAJV80rF07uDpdkSMOORFNjRbeYiftV1QkXVLZNjtq+RS71Rg1V
vZJzzjZkmS+MRjjC8aFDLvk56pdOJmMSdlG+lPiesCROL7RCT0QElSnGZOsx8Nu1L1YSloZsmCKk
YAyHFeZc4mhKWR2S2VlMbVI8uW6ZrLX1hPEkuUOC3ewK14oXYW+5JzSpxSImqOMit0qW4zCB2bbO
D9WqdnWZKwtCB74h95fHoFzZA2FA3ZRHd4lltBSOZeMe+RmaV3QKruazs2gNoqGqHIrvJWVn2DyL
tcywsPYJQacluO195k/xvUpMIpKjYWvngdwpzOUvJuA69orROeCa2aPfze/YLdOFNZr0/w0NBfCz
sDax7qNNbGKagRp+w/CF773DbDhhanzA8ts/oDbzaX3Num2J+yeOjIF2D9ncJJx8ZHz++Yc3O+jC
lP+j9BNj6U9+uQ8COtTiLrtrLBm+1UVw9ngSYTDa4tZwxE57on3NpffSB9WCzIDgJS0Ir4q4eS9N
YnI7y4teMyN/BjwhLdTocGyYe9/Wcsvdoj9oMyhOXtzZAHBOcURc+apyMi1M/t63nqxB3Z0M3xlC
pD3xMh0kWsuoPHr45k5qaklYreJTLcjGMsJ0XHXN3k46vL1mOi5MLcgjc4ndwz7o3ePBWwSB8onK
bEn9nU2M1LPxRCG0PgKxeEvXJB11bgpJfu4M4Tk6R4T9B8dsCFRCevkUIlQ/mqGhTnWTr8Ohqo/x
nA8b3SGeJBKovyij7H1S6KcuHMubsNFcveXAbpaxMnISAAmtnePNNFoV4tXI4PfH7KJ0eKrs0V37
jp0gauOd2SkqQ0Is9HrqanEg6+6h9epolRtEu+PTSG7kmO3iRk0HX+AWM6uMQPGeQq/K/yE6ntLM
xoLhmVZ6Q2MaLxSpjT+E/lH0vd4giSBrCxAaRbmx42rg3ZQeuTLeKAVYDm9AAl8SC53p9Wh7pNJo
R67qQukzVqwlTqX4fgLAfYhqsp/dTwlhISdWSIziglVjNbuGRAHc4U31pAO7OyYx6eMjoWtRNX8n
Re7VDf3wOSWY2grKO81wbqm7eOCITsoe0YTbsAjts1/V/HFJ8onI5DZVmG2mQmH34pR9zmoVHeo0
u4NjVtu+V+2yw9a4adJoWnIgFzc//zDJlVoYCcpfKxraJSJklHtcqFjp8+ztfFuOJxwoNxUy+AVs
kXGIpRk9IgC/sRvUruBzy7mM1CkfkgMq3viGjJbKoaMSF7q/zts5f401fqjOVt+EAb9mtsTjJV6z
66ZA7BC/1keec3OfJq3GZHMfe310qoOsI8139B+mNKILsbfBM4rhGx2GO+U/qqYe/krUTmYGDPc8
BFv04ZSDWLwuks27LOn8Rzfq3aMzq1OVNt+avrTvQ2tb0eN1GovKXwNLdAy7injTjBOeeMuHPtjj
HLykMYUTbsrmm4iK5KRNNj2cel/j3JIvbYBiW9hEEZEHhz+Ig8gJH2K+rgpnPiZj7y8LNd1VXRrf
eLIhGB+CghTFvjjGwiGVHnHvgmaR8hzIqUVu6f7Icn8+YlhIF340+JuJWuJV75rZg/DjNfssoaSZ
NM5lpZLzRGCEHtLxjF1lg+7FQM7UEAuYGR0icFTlvucc1TyIRc7jCNlpf8nIaX40W7DIIVbj2iHD
ZCkDV5GyFPVHx3A3hZ+oTVtZd1WLeLy8PH645r1l0bffJxV+mTMyMBp9bD0A6s5YleoRRa61Gi9z
RA/WhtihRzXCdBe1sVN9kGEL+Oqiid+LwhiXSaHulY1zaKJ74TGdb/ELOruxKhOsxUjce1PJDfFN
pMnrLHmK7IbUzXTVm463d1jpCwMb52aM0naTixq9ZMhpOdTJuCQLc16yuTAbRxxBlU1aTyvi9kEl
ckcgROPaxY/MSYiF10vBInho7Z4Md6E+JW3sHy1pfWdkvYW1jLdjUKdbVc+f+i4KNl4Rq01wqR0f
m4R7eRY8EW/wlAePjZN4j70b+6cOEcMiHolyQIGytYmC2rp1Om2Ug0+1lOZK022GfaoNVzwInBx1
NC2qog2WHK4KhrKT/9X3rU/LS3ny1FDunM7wl6y4ESt6JZ4aFwG7I099mD/FDbf3IaK6E7lEumOP
GdcmkWaLNuvq25SetFVlBN6y7A2C6jD/f/Ii/0sjumbRzB42OzPEZhC4XPgGvJ5hSehsPGliyiPi
6CjRCpYzPOBSD8Uh7PiCpP2/qTuvJWe1Ncu+Sr0AFbDwlyXvpUwp/zQ3xG/xHhbm6XtA7j65z47u
6OiIuqkbUgiETEqw1vfNOaYM16pegqDqIUAC4V2kxW++4ua2DocA1htRDCKoYxAJyroEPPNWVUyO
e+Ss58qsN4klqudUdfd+16RPBnr/bazx88HDvSKg0n+ApwLhMuJTi+PJANekEYZfW9x8exVK23/4
Eln/kITPYbwzMGRf4QmJZRaj102tHnc21cD3iACoRdeUOzimwW4+PykE2mDf7aZSIzzwuPbU53lh
y2zdIZJGyj457hUzFQt8QMESXlm/1kAqnO0cea6mGN+6hC8GHqlwObactiv9F0FMySJC8X7Pla6/
OwEE/LHyb1FEDuIYOgyqaudsV2jGwcLCBNBtce7gqEErsPFqURfRzM45KCI9B6OhH/DdMQwSBayP
pD6rnL+enNh9yltRrXSba7NA/vXs9i2c4aSoYFr20dnUERBBcRw3oDXIEvFAhWDtOCqAUK5WXMKa
78PyHSMPjuqOKEQGDxsD39VLBeN1mRcaqPPeh7LSCOdpONCK0PeohN2T0dtM9J0P3y/kHTY3YR4i
D7ZyNN8Vl/9C48nnFhHhm4bnIbTEsAb6L5cUT4jaTZx8MaSD2A9W/qIohncAqxubnIcWWOGgHxi2
uUWnScLf2O8TbNVnWB7GFtrIL03R7bM+LTqaAttCtd/iaAdvRj0qpn803EQc+pEBzkJjeIIruvAA
9/RQDSrH5vJeKlcV29lGCdHi1VGzAmAkr4iu/lrQIIaGinuUeiXA6Cq6/m2B9IDQ6FRO4ADE9cTZ
b4a2gs4DV/xMk3rQ+bdYivWSaBhQNPqgR6wIH0OdiNt0wxlcd5UVMXm9ehY8lAxbqatMc8TRhYjk
gBEdZDEcnT7gDGkT1BjybV2VVWycmnCBwQX/B46UFVY4Z92XpvtEVembwRV0PUbxhBACzZKNQZYv
q4BSmmdbtMAJ2dW59nGpjkPrAzQEzFfmnlpLhHQziFMZCXPvhdo2dTAe5SW0R+xKbuQF37wVPVGb
sMC4HNqTTIDX8UGGLz40asZc9aXVsWhLwODP5bCgcBY+8+EDEHdUZ8uXqLgZjVhyoQb8MK31qgn9
FrgD/zJL2wHJSxeNBZK5FItarjiHoIHzd6qjf48KIg0C3Y+2ileW6x78pN7WgCaaxLzXIxxwivPl
yvIAeqc2gxPcJvqTqfl3HITxCW7MH8c0Samqh+FJbdO13eKGa5tifEqUFlOXUfSUC9115o5WjgXA
lUtk+Poqc+QVwF56VWqTeTnWyn1g2dssHMxr1aug0nTVuimdQgE3Sw+N7eI25RvcWmZ7VsxIngt3
EEfIAQewGeEm8ptsNzqOPFWldh6xMTDvqbQzpt5K7zZKr2MUabmK2k3PkMpt/SWlTBLxSIfamo35
DVvAorOjZu37Aw4aL1KRLWcRvixq8bL2WwoC4feiVfML0pQ1puLyxiDvYFajeWWgnD91hkfXzP3J
UE99YUIF7sL09rDioqOT4LhRNYoM/TCaSBoMphTASVYG0v1dT7NmmWoYshg++ieNyKBFVRrjoQoZ
/qU2I7dmhOvJScJZI/1GpMDFaaOLqryTmIEHEsv7D4XBvdBae6PnuX7MQzCnaq//FHwtFgZxSK9D
/jvHzLRKbds/ea2S3xiqwRtwIywEBmgY9FbJRlMH0hpia7wnQlOugVFsh/SPKh15K/XOehJ5M+yb
MKhhzCfWU+IlC6mA2+idRqCspG5QGnn8pKbsBhAQemTPKEA2lTO97e6OtGhhS45ckjyt9YZ1mSc8
AaXngxIWu97SPzTbR7QcEESWS+Z+Rgm+3G2IMwY5eCy06M2BbrhLc+o9ZFUzya8wKlkNMGMCGfiJ
WHW6duGJcRnBtlRik3uuyty7Kf1vNW+txzAtINP6vube5xVf+M8qzdWLpgXWo6YIuhCFNRzmVbuB
aTyoyPrm1VYbpusLfsH5YJZqtkfEgITZTIeFReZcHTc50QSyHvMDyL3A9tp9rojGu0BQoO8xvxKb
xgSWGf/4+TJa9E2cpFvMuRxrvmWihlvNB/vcb3qEX3b5YUwERFxRWSdOSMHeqsSpy0i+wM9H3II0
iuVA42ZZGRSPVWF/DCZUOupD+qIlAnvpTEmrifLQi0F5NGG5ieFEPs13kZb0vYjleJ7XqKMES61I
ssO8iufJZKxkVNt51QMutsW7RSVmOhp0WYuzB6Q1czpuK7L4zI/pz7xRdVLlFg7xbt423+USKSuM
8TGv9Ck8d2ift8+9C2qygz0Mn6/TDmiLCFut9vPWVOLK7RI8o/PBSpeLfh3kcjVvLSAkTFdSmJrT
y6i9PrlY6fA6v1mtVeLnxGxWUms4H+HcovZRVvf5kV6m3iIKANd5DUkcFV/PG4/zcbxm6gzpWb+b
t8Z0LDdhSFrzvLXLdTYI0CnzVngX6tHPVch502tgEkRmJPDHeaOJw/QeDMHnts/9h27VYc17nncn
9+9Vbdz4Mm8LVIW3gg34MG+siX5YlTI1Pv8HdqVqG+za1efraLOk3vP/w6Qx/UsSQ45kXkTx53P5
gJ9v1Mg//5tp6akPm6mXEOUlAtWyzvGPnb8WZHzqZw/fOqPW5vSP++fVXo+K3Zh4b8E0DZ73/8du
tTIKIMHEc/alZQ+Lf+xDGtCpRJS2n++fj/J1gL4PtQMSQZBW//t1OdNM+2u1HoglAsqSLzFWcvSv
A8zHAz3i0y8sh88j/G2fBMHpWU4mfo789ZrirnWQwbZOsB0Ncji+nulrH8ttyr06Up9U63zXWf3F
dUV6glFNLpHXNunJmRdJRADBvCnwY7aHlrGMaEMvv/aZb82LeZd556/V+VbVBBeLVLndvMd81z+f
zpqfSdcjY1+15nre528v4evQf3uJkVXqqzBNgG/Or/v/9NRfr30+JDSg7yIMofl/vb2vY8+7fD21
zPz6OLq3+Z6vvf72Cv72LroyYXY1wW7+dui/bdfAXqz9ODKWGigwBmvd2VOt9KUuGGOGIfW4ABfS
S4pHAqCliqxg2pozWlqBIq2282qjdNXGTwhsnXeOR2Yo5TQod6sse7GAOeyzHKb8vLNO7s6pJGAU
og9bRaPJS96o3+aHRlAcnpSw2c3bhjyB7Cdf5sfNCxiuCxnnEt8yL6OLk0PQSe32eaRRvhuyiS7z
kQDPEJJXRwaaV55mIFJyqbtS/esN1OawEiklSFRU6Yuu28q6StqIxABWuQSr27SFDjA/ttQGuVc8
zmnzVqxX6FWmcn0qy3NvdfXDyxGz1KMyPAU9OeVirJ1dVlvqTe+resngK//RMzdXqFv+NmFxJ4Vd
v3SdxlheVMORGKbqrCKZXFHUsF69Qn+adyXT7hB1+vgOsYrAoGzQLvwom4M2Ju5G4u7CpNpXCwcj
/O+wPeStmf6CEQxOjrC+Z5eB/Nair7BPzS7GdQX9vWjL4bs2QI+dXgpc6u+Fn/jfbJ8gr0QU/smv
I1i6ekB1uq3S11BxH/PhKUbustHNP1wYiytylhK8DqN/sOIm20LsTO85A8LFfFiS3Kex2lg0T9Dh
YA6kZBbWagobCeDclVGKcYbe4UPvc52d53gBkGNS3JbEiN3y2KDuUyj+XRKBsI+pBcHvYmc6CsHd
wVedaUN5TiXpSpV6tkF4Lqw+yd4ybOWUKJAeoN5J30qlfRoMhlKVpupPdu4+zXdbRu3vNLcT63m1
82n9llisLz4AlRepG9T7ebTQW/tQDL5FkyEzGQt3OiF49cfoFsbeHmrvyeUqt4g1I/sJlPNIvEv3
2ntRuwFY5exbmGJPSsDgJVOL7KdRUqL1XfHaO1a5yazUPyRkojz5QDQ+jyFCay+0zH1VCzPbcJGJ
D0loNk+hagw0/jgGaKl97avltncLZx3XplOs2ikCJ/bqP3j6hH+HnDMyvko0ujeQATepYue73IYZ
ERXN8WvBhaU5CmJ8QHBPNxWmM3/dpHKYYwGjvkxq4KEg74Q5UHfypBsSXVeU0xKT3SmgI3Ma86bf
tU11mfeZF0y2u9N8a95NpHSGV7aqf0vHaNzOj5o3fB7qa31+SJQZ+SYgmwo2+9fzfR2yqbNip6fy
V6CONPXt4Q4UpLgXGZl5TE1epaNCVclySTpJFLyaast3NoGY3ZSF/xqFdb9ydd3Z1cI+xhrIZcIr
lXGZq2Px5AXU9PSmO5fTWg/aYq9mWcF8XrUmvmHgHyEc31ICPa5oRP6A1gIF4+Ykrug0CXxiPxbh
VCGYFxmpoZYii+emkVT5yZbaYKguD4PdwNPEbp8uY6eT27TBfCxtqo0DxWIw/oAiA4uGWVSSMQI9
1z1WEiLjQKCb0hkovMaQ6kpiEWxV6Xid+wzBFbFOi2QoH8Vg2YdQgG/V+FEtBZo7I1V2QnqvSUx4
hRtJ7xsCnFPqNNYPOA67PM0uQejVPyhz7CS9zANy2W5ZyBLRIkF7kL6j4VW1gG37rbovMCyBckdB
XoOer/pH0dZgR2GLFWpkExl/NCSBftYAc2804cIJSehcNoFGpJVSQYF6SW00shBp6TWJ2LEZRKs4
+JY1SX5MCCyj8kF9Gs44LPlceesk80WXuMI9ZzCEd8zPp0LWou9gyDNHMfd25gBbbKkIteqBIEFI
fjaAjTYrAWpoebpwJL17xSgfnRmrOxKu8q2JLk5q5IF4HC5sA39XDcVPZ2jffMOrnnQmTWtOfL8b
BpLr1AzSmz32w7KpLGUrIrXdwtwOfYXzlYrnvZbvCTTeFYlH/Qpcqr0XRfO7CpiMF63c9/lB2km8
JZuCcKOS3rCZFfkS5W8FarCp1kg4N/QeXQSNza8ukJtAVtGb706AEO2jDdvurvfF7yGXt1oY/rOv
JusxNYabN4Yvrqn81t202UDduaS8z11Fg3Cpd6JcvWD3VpYaQeZLan8vuknYFjpK8IfpSztlzPY5
p1bq2VAl4R82B1cF4giqnuJF+AacaC2MsxsAXQggfS2zTt2YHaejEhZOFHNuioa7wb89piarGPmD
CgGmxZ5APKpVyI+IEbegkBnlXTPhhvdpd1BN5FeWDqMvSx1y9BJ1R6XmAmLOpAATHUSgJRsjbM9a
1DjrQjCz8CkSqiRibTXnQo2b5J0RjAf1zhW4h55TeYm6JOdrFhB/IBi7T2kHa9PM+Tm5DqNEcJIr
wpER11iev4pHAgMt+4+h0awk2dUpkCiP/OR2hvKRGMbTQDohF3ya1xgv8cHWp8Ju3kW1G2KuEoPO
uMXmfepYNLdgD1+FX77HfNPWZNoQiquV72NB9G4jrd/S0Kie/2tB//AlKCzsNj4gSkQLqDOjt7pN
v49NEsGOg+2YiKRaZ2YLfJ++E514i2RQkHFRiwgv5IwTFznFtNq7GzqUTB9/IrUsx1sw0SJzmZ8c
uQL5IiHkDH1dSEvGUpgyAvXJpH+oOspVPlo8qICkdPrdN+3aK8YeGK7CcDpYD3AyDaaxHC5cFgrx
uahWtGVgayn/WYM+jIZ3voQeALRJJeWLqDEjBMmQXvRwcHeJ76xFzJAvrC5ySipJVfWXWfrPveP8
yGJD3/aoP9eFY52qzNmUYfcwCWzzOoI691FoqXQFjAcD6HsT0LgyR6JaY9Xc5yLc1i4GuhxV1hgQ
/VsjX1y0LdOAtiRYmew9vEvOzpQ2td8Buk5kPZVcbQlOIDjQMwRJD9XF7GxvO4eNWFho9/VQvJWq
8dtN36RZEXNhXRKD7AZFL5GBBd4738v6yLTvYKbjsdEZH/Hb2IQjiPnS89GFzsSXZhvkpX+qq+69
s7OjqES7K2zjzcsKeQDI8yeRCbmcNKMCDWhOkkZboVg/K50vJXqbdO2IX6HM6l2b+7+skN1shQxy
I7/0aelA8FQEQT987YU+FIzLtlVvR4u4aIlWrBwHrminEC2t/s764YVfYrdXbLUghyaz8SNRp49D
frth6RFG4I3mlh9HCd4lAiuUdX+kONhtol+E4CZJVXWCe8rPx1072m9S5cSm9tamGOpLL+PviNZ/
pr54DxNgKJ6e/U6zIQLqHQdrQCS/ySoIy/C7ryjP4ZgdEjrSDE5jcoWa/pG64TKENrdt6YmbSh/B
oogfdRU0aE6CEoQjBmg7HfVTq4tf8Dq7o3Dy+qWqGJZZkfVj9FXCq8viGGc2X82sE5w56Tl6P3T9
iFIOfsoACDtNa0G7GCJCowfRQ6HTQS53ePH69KLlRLq4ZNhiBzcHLgp/7JqggwsK0fAocqj9o+4z
/oRhS9JStrRScXHigMakWQN89oR31kO6OaFBDbsYz0VqUpMZo24dM7QdIcT7DCMudiySpSmsc0HU
NT1psJBO25crvwYZgP2RLOzYecOf6dxz1/jjeAVBp7EOXcwURycwOCc3+XVwubwivj6Xfl7vdT+B
b5vr5tFM7yUD0te1HjExVUvcXJVWEW/ZfwRYW5emEeo7JQJTLqAfHGmL3gvsZUqWmMvSoGQ4Cvu1
g9O7apvmkseEWEpC2wktH67SEM1NGQfmIvDaag000thgUsRx5p7ySa6HQzC80KA0gjz5RoyIu7bc
+L0yUOIHglC7SObhtkw1AEOKyRkz0k91l/wetUjfcDYmnrwlcpQbKzsM7S2CJciITcIUkWw8oTb5
Cv71cDOrPgLj4kDnjPKcdn279Upnr7rMshqf9Pm2CY29ocslvd8QSry2KGKmcYYH5RQAHe5KLiCH
2pV0+bXuRqBdfyOp93c09vlKxZq2MDL12hI4cqxINlVA2r3ogfgjuuhhCiGB1HSAT43iasdOfsXA
Rfki7Kt7rjoSkrBYV7n0jiomjHVZauVK5yPfKwn0EKdpSIK0o62hYklX0uyn+grrKr3k+DEwQjQa
aojJaEm9ex+E9KpFGQ7nyiFTPSIOPs0csaV1H8CqR2+BRDk5V8YKwNvGFu5w7fWWTDsIGlsnSf/Y
0rlS2y1eAZqWmxHf4XJ0cA1WoEIRMpHUq4+cRI1+pG3NucRt0fuOdnoqqB+v+p5AN9h1gPZD9b2I
f/dV0q9l/LNW+/GnYaRHmEUbRWbau9PEB9y8pw6e+4MkrO4cSyTT+tEo3eBeEfWiJLF/zA3omrXu
c5U3E3enj+JZkYSmot4JBMUGb+ObfXbFo0TGNv+RI1mcataubJKi9rrzyFsSSpR0PIyG/WskSObk
Y5lFIjYNKeroZwKe5NLhczSg9EWOwB+ZYRjpZE+LpPFOFaw5hmVgs7VW919jg3FlgdyD3UYGJyPB
CKGnq9vW7NtdReBhl/cuhcmfVZXGR8hkBp+ypHrgqelWK4dhZbtEwRJPG61MxScy3kvy7dB1tFoG
lXAy5dQZSn3x7bNR18VzbkHVrYqUq6zpbygj4AfJrVtQDIxJ6WDsQdfKRZpo9bbWyGjp3NDleeJm
o9mmDgjX3xWDc9GjPn3E0/QDXsC1Qzi9TsimY0geV2tb2vayysG+UYyPjnT1Ea4pwLNaVC+bCtbq
jUwMuDcloiOzvleMXD5oUFrQnaWxqh35GMni2zdV/uRCobpgiuKkhIZvF2jgcYgku8q+uTpaW9+H
MibqQBZnXVPIQMz1w9j3UJjxhy3CUVSnrGuuOQi7zHfdQy7IjHT8LDx5WteBIyVI2DYc/WBw3Q5j
+pZRTIh27/TVWmnovqcFPxnkdD/LXg134ECmwnzlLJHHhWvF8g7kQh08aZm7WidrvBT9rnHVGmix
gd9Gpkujo49UW/uxipV7o/ru2nTNMyInbT0OKBJGK9FOjTr+9Bl20xml+QIRN11VYd3eUwigd78h
J9Fo7/PCsgp7GW8gCEfrKC3rQ9Jw4rUUcdLq4iJzQ+wKfesh3iIaodMxPwS3Bg33IrbiK8ojQUkZ
HXlrGOVtXlj1yEyy0xEgsGUJmI+Jtd4K65Dq8SptQXEmA7yGAdT5sgMHtUbIzeel60/QfOhrDkqi
LftlntrmjnlHQxt+E8b9Fj5MdWymxRCTSR7Gjr8mJNF7Kq1rL+Jw1RixgohZI2POLLO1zthpbaJZ
jErdfzFUA3hekqsvlZ0/N1G6HsJR+0ZS1LGsohpG/RiAAhHiZV71kQQyDon7JeFV/jsjoWValS9M
OsxzoyvWLYuSpUrAMUIdOi9ZLPOHoiTpRpquR63iW9ZV/q+QyOW025R55BEKXb/hxVjKxq13Us2P
vRswjay0G6jL4Br54E5opYcTLL0baoKT7S7fQnH6BuPrJ7k54bahaUQ0nIXD+0fTeXx8PVKcLkE6
MVAmbdAD2KhmmFxa9rnvrXZFVUxZ6ULq6ywf+l3dt7CLCbIj50nZqgoX/toOxXZE1LLwfRetQDvY
l76+eng0p8tnvuEL8oNsG33XG72yVTLmUZzLfLS6HuzoEfvTaHhH12SEREHlbkWOPaWgi73lFukp
g+W4cP1Q7OokJjOOyfbNDZV8U05Z0zZIaRxVFVqlXtn3cYhIJAFk2+ptsa2SxD0Ssf3/Un1j/vw3
0yCyb8tmxiFsFeOMoVn/sCtmfqlnDXqI5SxyjLPmW2qitEsM1z8DcoOjy/V/Pb8tZ0iOgz7mR+Q6
2kUYb+VUzU/7xtu4Y1schduiwSzz87wI03VJZslZo9t4GsKelCvhXRun4mOe9JQV2XM7dLjWBPmm
lWLk9llLqQoMAWUFrXWbZ4ljqB454RZD/wMI28B1G7R8COw86wprkWem+oRaadMV5vdO8fs3ZjG9
Q2RHHURXrCAZIgXovivqtt3Nr8KVq+of5Jt4e7dlbBiGmrpJfAG8jC/3gqyvccF/WO5n9VMy/Z6N
qNa5mKXxysN9gWpydOmwawuQL/q5Lqv6mv4ZtaXfGQSjWOg3dfijBPm8Um6wP7XwXQNRh9NafgHT
9YA6FwFbNAhQTSj42UnTk6/EmMOP1Y88l8b3nJ675hQADPqoFm8FBFXHGBdqU5HS7hjFe11M4UdG
+EwBYQo6661J+2UflDJc5XUaogdHqI7Aa99Sf1i0KiOC1oyaD+AYOC6ZbNS/qC2TA5umx9ListRM
bMVhQHbtqg1QCGtckwMk0DA2PwozjQ5ZnW9bKmKnxNCOMQykvBPRTiCnJ12FAVc7JuYm9jGyBNg/
UB58yJRz+WQFSHQ6xvw8DlkuxCqiJb2wcT4t8Efo1DXHW2a4P3iDBfylMqDjLs116VSC8VfqYWzU
vzHI+01RqToUIhs2ZV1Y66JUf8qQE7lRx+qGxFeENMhEGdwlb/yIe7Jj9a1U08dgm91bXYHSihLw
r2XgTb/apfB5TQovtFiLLCFbnWJi1TDVzOXFTuPy7kuXWCp0fPUtaankQ5bezq8YcKZzcsDrkhGv
TyUJ70k1ZXQKFfPuKjG6Ud3Ml4EsiVUL+l/zuLlMGjJSFLQZ8qXnaJvZKBEwbCZTUl2aJlgYY9Te
cwjEOFlxA8BiWoZERYM+P9FAYbSrUq6sgtcqkcOHjPi+eP2wr3rLOLSqCN8ErFdkXCclqNpbHXra
ORDKmibIAzlVcLfJl17lBmLFTsEw2JEUwCSheEq2iY7fJMhs/YXz8U+VdLyOJ+i4vuuTaSOu6uJ9
oMt2JIkyvACeW4aZ/uwoeobjygyo5CTKOtTc5AgYeBt7o3cUifLdcxX56er474YEnMOfpGHkf5p/
UgL+x6IEJiP3/x0lcGdQHPzHf/2pwp/f/41AMD3skyigO8ABdFpZDqw2FaQAvqdPooBm/Sf2WXIQ
bCFMiBSY2f8CChC8ADYAOvZs3jb4+0UUUAzrPzFbuqZNSK89WbzF/w9SwOYr9W9XIQezDh5Xg36M
rTFR1P9JhjNCuhqAAvAmaH17AEhDrcbz7k0a+pvBZeLFzOma+w3Rb2ghlf5qONhYiE7OsZUl7Sov
xfDRcj9nM0qDHrY/VWm124gC8eDH1se81gWRh6gaCz6pCcquZMrTBpa37RjqHOrUp24sIRrjQPOX
idE1+6xKAZI6ln8YmKMvunlz6XdLD3hq7Wv2uyRhFHSjN16IrOqWRsZuapXpLwqUa0VBUIeT4zGL
NpNaJ55R5vl21spnOCSuJbhsv/Le6KMm8hLnVB99N/D2jpP7jxhsPPlCgbJkUkCaijBiCrOdeuKK
TKhCG5ffnd5emhWRDGW6YMxmPat+ZF5b1yQpkwHw0kqG7DbGWQb3PY1OSZLuiAkdDpV8ZQDaH61q
6I6yt7sj8oiSbDmEba0ZnzBlxScIQuUGZDcSdEUv4pUYqNWbICbrGnsrxZvXslGCy+xKiwgfWUqf
bB8yka2H0/R/pAfa3p26qtkYL/EueM/O1JDtlPHklaZ5qaq3+QrK1Lu+qoPpLRo+o410WzKCW9Pa
hHXXAfospqIu+tIM65UdSnfn5IRVkRWHiZqpVHYjQfbNwj14aMvc3MlQfHf7oTwyoCqPneUXNGJU
uyTF1zfXlibvgWqcSVfz7vOCaeRVFEV/IVyRobdRy2UoE6RylfFMp50JWB39KsZfgZmQcdhV4WEY
ycBNeMvryjfCnddIRKSB57y3yT114fcktq+upU8k/QqMHMjmIOy2s/6zzRk/REF8xfbiroD0hDvR
Z/23grG406PfpkjUDRIKr4UNocXBaQTnXAXUPxZpwTyjpnCshhtShSh3+aL8FmowWewe5Ho8raY6
z28xziMMh8FXlQFFF3x8B9IA7ENtp/ZOyQyMZoWGjSOrxppPgdxyG4R869fpUfg4cITefu8SBsPU
NxECTAumLiwmLTpFCW/ljwLwB+eGtWtSg6e1K4O1TW1q2XayWP9tvZ7WYZxWB7Nr72PTV7d5gRJ0
cunGF6dMq1tC8EKdWGeI7c6u0bpn7BPdkYihvxaB2XTHgrbpcb41b/i6rwVWeFCc361MYcJ3yKSn
C9F8NSrIDEH15Iwb06t1QaxFTXk9mWT7tIOMIDVulaKBAfDwwsks/N7qmgcaSbgLx8if8rBUblD7
lJtJ6NSt8g7zPdLwvFtUE9A06P2+TrOpgOVmtFXj8lTX+gtzzX5bjlZBMC93zYtSbf66xbcw2dpj
9T460VDTg3GDDbWmBO1/39efv0GTHIFhQ/zWRzj46MOZFK9EJ+TKro30Qsc5vUR29NctM8G61/f0
J8qaUfFi3uxM+7QWx6bx5H7elzSeDkB/TJaRoeMtjfAOYpEiLDJiygYDV0r9TOcmpwZnGln3NI8f
xoZg16QtjJU6aCnzUMLn7H9t7f+1dcgV55Cn+S+rwDIfZ1SzBQTd0H1KFOfNNfG+0VrLL2nhobor
gHtfwHfIZauo2VqdxshpPz6QmttHeICnUkuCCxqkcuotcF63O8a2gfPD8IejxLX8nhPTtoCK6j/4
tLRNRIAF46HBv5BqYQMo/+h0i7OEOjpEI2mqulSSnkyIXNY7ggaJL8BztdK0ksZHGznpjckpEQKR
dUFT7K9G20Pg5+kePUkPbWvijU2+cDqs0IWvbF2qBL1dS6wLpnyYrtj7ShHf5rsYqioLOIlEjNhx
uHNTPn/mDiG1iSw6g5rG5YbffjWvfm3ALgI1ypNUrC3ydwB+HzVkwjmpk/+6SWoTeQ00A4GjF/U1
CnKxbx0b7lviMmPUdDI9mouVN9ktVtOW9l+8BMXnTgNszT5aak+iTWAyp8vr9wzTfUdU9Q9VVdKl
ptfNVTolrjrDtFakcjbfnYK2yhq8AtXEUNOGU2APRNlbrHaN0MDM42IracyvBsXAR0cI0qGRjY1c
J0Ikb5QJleH5Jir4Z7uzajzemThbrsMgtffDA5qiQ5A36cD0g/ussEcv5xlyzVkzXH7eN22Is0GS
ysZFCc972i+KwDA2igajlgjf4kxLOUfbjBmPy/ZVj/INp3cmkZPMOwTFsWmsimF4kGhcqZTgT4cW
/zhvrel/LwfN61ZeUH0gqbAeaiTH5z6mXxaZ5mO+S4tVvqJhvE1KhDbzlWvmbSBmzza63qBxmeaD
YLHRPDMf25g27cAQvu29oyKwpVae4rIIsYooASkC9XiOY0ybml0muEcKzK5Jg31uWp0XaR+RNC8Q
2s2ruA0PQZOqJ5lW34o+Md9SLZObsCja7bw6+tk5HbT47mOCASmRXJi//xKak9De5iKBqgFVYyCT
tygm7rUWQXMN27p7qDL8vF9LS/9QZnGxmh8FAYGMAYDHx7LGghdnoXKpaZ32UVHCn9MjvmUKQA1b
hm/USYNNl0yksMYN39B2vdNraG96lvR3LVZ2qlkNBzIHkS07erkicVZcmiklzVKCfJs7jfPsdLhk
hGXLX63A2YhD1HdwaWdK7V5agYduKDj3aN2IGMEX0Dgmr97QhO6lYyv95+Bulmi3fMqvqxATxYqQ
B/2Y+nmKtLxGLK6j8ncSKzn6LhdRXnK7H/zee1hhc8MLrH63VJhzdj4gSu8N5xISx7ukNq9+p+n2
cCH8M1dSx4vOMGhdMwPdVlbtPipK0rb4X0ydx3LjyrJFvwgR8AVMAdBThrKUJgip1Q1vCwX39W9R
Z3DfGTCako4MCVRVZu69tvXp1Lr1WvKibAxnlltjdM3XqqCdQYyU3P6eC//31LwdE3+/+Pez3To4
T6wTIApp9C2u6TzaHufVTvhYReIePbXOn1AqOf7YXKlVX+7HxSC0W9htlDhTfMoHK3kC2psEIjPa
r6VUuH8GZ33QYkTdJma/YkzKiCw550royaMyhuLfbPWb1M3Kb2ktTOm8pHhCptLtysaAo08Ca3Xr
w7rOcHBjazqaqI6OljLmQ4Ll6+QOjb6fe1Qq5tRidun89Y4RBOKktnTuTUuU26aC5Cq02wHIzB7i
mGSXDJX9VzvlTys5c6Tf5N5BagtJhmqSl8xR5RaRv3mH2ENn+r6oY8bc4ETMNqpVTry57tHfTh1S
XIis2ZIEnj1xgi8W+CVJJ+VxqAbaBiZ4CtVV1xLPsiWRaXM7LFfdJclOJ3D1wER/uVYrmF76ya+N
ouSuhnbDUuR8eO2bk8fVlz7E9WaQh77urMugu2tg0FD/g0hqQ9JR8tk1CRKeau7Jh85x24ImiVi1
SEI2GaQ27jqdVFzbITii4Y7DYhG1VruZyOqAuzXLQ6XW77YF0TPHqnltb6FyQsOxpxExPJodlXjz
aVg/UIvGZ77R+Nx6dKzhs9DGuT1djN48pRWKgPn2JejqwtIzq2gS7rpN/YOr+AGFiSnQYsZKqmLv
nL2y/MdsHR95LccLVwSBeIzRHwqbixQ2QnvvV8AvaB6Jc12U476eqvFUm7EDimBuwrYXD0beq/vf
h/X2L73gduJCtIPRXT4tfWz/jnoXTpZBqzyZsk22Zv0Py+BfLFraezKgEs5UTicfCcOGSmq5ExBD
Dmh2CPTLHWADQ6IduP3FySHnajfGStybpIZtCEskphFETKhnlv/q04sMhBiTT9NiRQTG+UMI6o5k
QOQSczTj1cXkYi1bN9aNn0yz3ksQDQdpsTqwW6dR4S/6fYEpgLg9HJtxmbdvPvQBWbjzj4zTuxH1
+hUzdrWpBNSF0TOKu5Skv8hjDfuoGXT0djf/dGb+zVhJvo56TLjvKsejWVojqwQ+2nIFk5fbY/M5
TawoxFP7dw3sm4vMnJ8GReanWd50X3bTILlzp2ejty7E2DWfo+nqkd475pGVW3+VyUSSEx/voJJs
Un9COMRiB/mfTBhRHZuc4BzHb8nD8TCAkvDcPZVG8vPfx6UJtsF2nXs7t9OHEl1ZkC9l+WXq2t+F
nIMnVAz7VFrUfnH+afe1+TY0VcbZn1lLTR75W89IeDc0xAT/fraOqWJsjaXo97Oy6jk1My+BjcQX
p7oDHElqD7/PXPJEB12kl9Loz0ydhz0HK+vUt0PFZVqJY4le5Ji6jnZYyZM9clWUh84x7RNOBbnX
9c48q5vhqwNiwlRexdvRZxORb3IdwfjodXaacILg7Or6DlpETaL8mDdPNDL0Q9olOOBkPJxValPp
m4J6JFb6dl6MGudg8mdCTQFnozhgIe4+GrzhUVPXFc51HyJWLKpNMer1VTOwKWOeiXqBN3r2MdYl
iaRGSAYTA8xgR8LKS27qh4kx7ectkX4TI949ct36T3Nr/f39PJ4/Tvvukj25qcGhdTFDQvC0TYrM
7IRPyjxpjSG2uhiNSzfaS0gMenzFKPwao4xIgv5cpQ0rfb9m7y6BYNfUImw3Rc1y+TU1yrhTp2yU
5qnhDQ1R+L73aKHuZ7BUOxdr/11VSGs36INxtsnO3YsR+FdDatsBb1eGdlreXJN2d8waFuDUttYD
/vb65DWFvy9GFDH2UjV7STRUUFkrFi88bs9Wn9q7uSHk8Pfp74NcgPettnzMK6d8BmIybTlxsU1/
1cyHnjNRr/fKnx57a6hf4F9WL8aSb2vqoUccr3zo5jME7mS6BhJM5ga7KXGN04wh9Ei2XLHX1tG5
V5K1u9fN5ZmmTxm6bVJ8GM74gS+2+1tNKvRFA4wBhWNk9LH7U1fVd1J3xjWDYIfIoaqebebdm25l
ZUQNj3cOs9ROn6mJnbZxjpm3dHt9Gcn3GXMCCWXlol/qGU+3/n2GBG5jErYpI4/yegKzqMqN8FGH
CwZ0DJVY02pIJiz76Xc5W9pDvqZYmMjy/v2wKhLnGN/oVjO7tjuU42fr6x+OtPunW3rJeZk4uA92
WnzKpzZrqqONsdowY5kT6mGOe+q8iz97CEcWV724hk1I4rqmJfP4AdTw7SGxy8fJ7Ysjb266N3qk
CvpY4Bu0HPVg3v7lmnG6Q3fiIKDhY//7BOspodjLf5Te//+Jrve7TTcIlmNLCzi2J4/WpFdP9dI3
0cIvtv19+vvAHOfBLVlSmyapUTHQNUsdcyedhhX99qHC4EQ1tSfecfYH2c1PZW3OTzklLCCAGDrD
7WMEhKv7iu797zPkO8sT6XvjZiS7efP7P/w+NHl1Qjpb3P8+Q25PEJiPJkZ48VkGltb75zVb4/8e
auSufdSWlrZBOFWdpHT2RVkSCr3qInLot/uuNRzKOv9rMNffQDn0jhr+dwy1MGb4LYejM4PnkAvu
ZQNBzhHtkBawltohjK1ha2saN3LMXN8nMaTO7WhMLEYMixqPvw8mHcTyv+fmAFZpaFDqjQtiqlFm
9dFIElgUvDLBQK7hcST4OR1RXWHpgLeEX480hDhw0PRsnRW8jEsiPMlTtnEEBrNBJc1y7Bunht/y
kqGgDbMYqa8giyqQ7k/cTETXS7KxYlfgYMeZutgFhwnMeMQJLzTeshd2J7lVeXt0cfZvXOa3/qSV
ANamq6lPTAwa/PRIp52O/PERjsOR9hzSyLSJurk2qb3gSrDEBE5Buw2zJwFu8VtPx+OuCslS3cSN
+PK4KgfNRsflyQdkODqz58qSy9ZmjmuP6jIMdXPIiSXr56U+dY2kV+BcCFJ29l0x7mK/WsO4RfLm
eR4CpGq8pbnezyZNYEOxYHZs5JowDnZO56ZSIwfU2sXW4TFvpUkZzHfWulonWHDacc6eZdelxzyt
Ccpu41Mp22+fdHLEFzLiVhX7WZKcZZUu/ks/P4GZ4/BlCRslgFPuqKfujYKm3uoSQBnP6uLM7eX3
auFeMktgafl7k9fptlxT2j9ehstQjAitIX06RyH5MyE8cZ8SAKl1uEL+e9D9/lgTyXdDYuGaBPZj
IS+fraVgcFyEA1QfmHW3vols+21OfzQlrRV2A2gx149WTckjKlHMsDratIK44C0YuivC+eVoe+Kb
Pr0MJ++mMmrBN96YP8aXNC3srDM6dFP7p8dwWxMt3tGtKA+uRw9wWafxArfohjk3zwtaXprjm8We
XqF/khLZi4NmJigaMd+CQPIutCGTfVrNZ2LHyQ1rB1AgssfVQXgBFqMtqa20xuhB/T5kxupsncr/
Q2tno6Vbun+3jBG727T0s2iBI+Uab2YZzd+vOAIQDt47mQmwZNa4q4XaEizx0HkdRdSYW8+9dKyN
VQuPCwD0N8VGIEpP3w+6khFCumvPTPpicERUMZCnNbeLbTHgMSDj8iaNGgKRL+m2EMzRDGhMURYv
40OrUs6DxtbH4YIEOYM1t5Da063Z2XZoGzckX2JWYQ/VcFqv0OcEFas7JjXVB0Yj8pq+dbcw9vWW
q0zvs2RvGiD5+etSujt02deliByoR2eNlL7VSDpS0JfhQZ+zM2Smf74jn4sCp4jXmR+2hxQkNgjd
S2aB9q0rr05B3Jtw6QBrIqJoyDcrGX7BDVu8bXCWBi2bWji41s6lFQx4YjQi0wf7oK13kzcV9JrU
s1Wp/Chq2d8xW05z4qANr/cjEhn23UA2CwILH3PTYy27+OhlVxCLJSc9J2IzHvessC07Nw+YTvcF
kvLtAAGjZsU4YX/mHSc/ely0LWigajNj+AmrGgWuPk1Hy0snvErGBhv9CzA5Qn81NovFXt1t3+Ll
Sub37pYySIAIPw7HayfpPjhuWUYOobUMUMwHwxj+1V59wIQ7Rmos0r2V17yxisOtm3M8RKSO2UJ3
3mH0gDhon4zJaQN6s9ilteTDGui+K9sznyuvEFEjlt3aVN57SuYyQUJpPp9ychQevQy9QpWvL/g5
9JDesl8kADFUJ15d6W0H6Ri7xjWscEsmkfeWcY5CuNn984XV7Oqq1CMnd/uNNfRc9NabZ2lzlEkU
RrFBOWFkSMYqaUFV8/5OVtbvR9LBAsbeaaCG17prursyf+pSBVTNTVbcRVqy8fRchnN8oINY0cdr
71YlHo3OBHdX9ugq1L7QuTjK0rraoy72jeUe+mmwAwFQ+qc3ZoRXtf2V93URYXyHujyASfOBfXOJ
UOk0GcmuLceluRMH6q3+oV9L8EFVQxnGWSo33TiiMoiSQZ6UOzjYcCA9aIl1KRu8eWWFwzDrvPeJ
qIbApgcdKj0/OnQSfA1MlrCGu9Zf0QZPP73jOsFkr8++tI4FeFVklszpq3n8gL0it2P+WKQ5fKha
cpMk40tnTzst8ffsi3FoNRRCFmYUkpc19n6ajaWBHGqMQ8Ovdz5V/abNTXJcUFsEhr/kDPlc76xT
FCjH+SPp93uUyhFABSRpRrvphDCRYZIvxdKFbWRyP8i52NjFLN8yHzN21hI4gHuOKV/fXWVW/nVN
2jhc7HcL4ISAsPp5K1YFuACkr8hPjtuqZ3a0IL1912ZdYLbmLp3RZuO3U/nBHh1QprXRLGNjU9Pd
GefnTjKQYuL5PSFfDdI2Ny4tG4JeijrCLrbuIH7Al1zlgJDeDHPhFluRM+zx4+7Z9YavtU3A6Cg0
k4MPmiMr6kc6OBtjYPjV6IwXNEe0B5GRgTzbeMLnqRHbptVN6mr4LMZqdw+lN4STKN40P/9U/AcI
YYbM7qMBpa+AnxIWAeyr1ugAweEecIk+3oxynrczjfmiJIbLSJw7gs8Eubq9ETVG/WyimNtNOkA8
hTw4J57bs3u1p+9lnrL0fbIULWCT3nMBuzporTgLpgS8eZJORkCmpBF2nV0BUkIMxwwoKoaJlkVX
fli0OnetT9KqH1IfYuPA3OH7/i3pmrDzwYVYlPUfru8/iJaTYtclr2NXr8dm0DhbxP9c4INYpPSr
VaTnzOXdc0bYZcZaUD3w4rA87M3UvfWTs2NabydBYJ2lLQeu/qPR4cVp/DeP/hOAowYZcy2xW6Qi
29lT+0ZmhRuIuVLRhCgt7Q8ucCSoEOah79t9jv8+SGyk2raFaaUVV8pWuQdBNTv0q1hkokXNYQLP
dusn3p4h3V/0e5us0jmTlTepIxaDGf9/lPf6Tirh7dDDI/xHKDlgZQSEuBEZnLqYCM0oAdEaFlX7
JGaxkGtlHKBt7nD9zogimfTm4Pl2pms9Z+PyTaNDbkUMVKDQ3MNCoDNNQM5SoN1DzLbxKU7bbVmM
1X4eSZ9bCAuApAXl0kHzwpEkXMlODbJJbgYHhDLekwc6v/jXdKzEqzJPomsYuPcDpj1yfajhfXJQ
mxcdl0ZAEwbM4/RdWBhSPCuBZ2b5kZWIKUo8aFO6U94bgoEQWZDg8RBKTw+55zsHgzs0pm28K2Tz
2jH7vo+hSweLjja1E/0JNEgRuim8m1bE9rn1RbfF0ffYAEUZaXqFylhmCj/3GA/tv3gq2gsSmfPQ
Vu/I5pv7su/zXZ6Sim4WEcPdnu/a6Nc2QzkvkP2OrogfMovLRxnpeeD1vSvm5EUpXp6b2TrRj/m4
1EwVUaDXOoRdT5reqZFMOmwZb9PkVTgwX8zVERG1JDHai8ee6ibxZo7NAk1i/BhDB6dx7R86yIRG
zOrkfSDxtU9Y8OFd4Db0jPpjRihy4Andw2TjNiS03ALXuXyND9ibHKVu1a+exxwDXKYJljokPi6F
kpC0k5IoGhFAi4c8x3diOu7TQNMgQPGM18ybscBmnh9hREqimHIV7wSJDV11+n2Q9R+lcZebeRow
YYPwnmXV3ZS5r12+jpQH56U2nWhVyFu13LwOA2yaovQJddDaa2MgHfZiIfdToWX3zMwJz+mTK+ZF
+t2DgZ2kkimaKYxExNKYR8MWB9LFl1NZl8j48/S+HdW5w1vEaanecMG3J60zPoyxUds8Z6iskLtv
cGuozRCzu5nkoR67+9FpkafdvJvC7TbOuUc9foKI6aBMX9jz+0zfuyw9mubqp2x5IUAA8byqgMVC
phyfDVI30PsT/b6abv3IBdIuFkqWrnZvuE9GkdI9abHCWC0KxWTBOqjOTyKQcCs1kvdn1r5Nf1Ib
PEhPWZZ4d4Mz7fW1/smcxDja+I4uM9xZ7nP9c4XljsYlO42++akI0ub0i1WzGXGdDUuuRVnKfY5J
6DLNuXEf2wv77+yfYqu/s7oqxXyEG7nKlj/t7FKez519nPLlD4fA+dL7cr5kDIsOTVxAxBjs+dJU
oAR9mWz1IkVFSSUQxKKGj/7QJynavtXD4qF5l1xKVIVpkQGiwL2oJOZA5GhAwvqw8lEVu44HaCpr
upNlrW/aN0eOnHuQMZX0Qh8wK29qxH7M65BDYL3F10TaNHFTtnAfZ4vTIAeELO4Dhki/v1POOYOe
cYZh4M7wqu0KYilgZFhCa9ojhyLhsKiqfdNlKFOml2rwtYMLkyYQG9UROdCNjRaa2vqU0ft8/H3A
HEbxSlOB74MzgQ7bp6Igi4YEC3nZuF8ILryD4RIYtjS3vuq6E87wkADJj6t6x0DGD9JBAQ6U8lyv
T4uRq6cqxpc303koS5EdXZk8mslE1u3AwAn7W6WWL5UXU+hV+ZOL52ETT1oSjqaDxLirj/PEiukQ
J83o9RMzUb0FLGbwLu2FOz0itPIP68I2RpOEMBHoe5CfGiu76Ka61Jy3z4xcvtO8Gw+ZW26x9p+F
ggLVQTQcTZsY+lqLZhOPwlLWEU22JegJhwajTxJVSyNWQWQ5uFe1TIylS3GPIZFiKfEPGhtY4sWn
Fvc7qHUwb4g4I6aXiIgaSC4TeLlqzO/p8riYWKbNmGs/swZot4mfsrwxcFv1D0PV9exlFjjxeOWW
a8udnqRO6Jq1hedT9qHywEqio3gbuvygl3226ftYbbg4zlPpTSdmE3uZaxOxj0DO5pjTmJw6sZnA
y8402zCCtX7shxwd6DLr2DqLGv2SA0G0yC2u8GINOqXZEVOZKDEll+oouWM7hwxRBfMUYXxVmUuY
DLoHjlAHbFaG2oDQuaaHGeryQyzmEJKq6Ydub3I2ZtASQXt9c5fGOHCNGkzg1njfuyjmCJEglBT5
BjSC0Iq56tsROQtCwJ2/QCfzx/lsrS3lec2wkxHN1tQKCHnU5oGRbQcNg29ZkxleyGffXO91vWe0
TnucjZxhg2cku5jwvHaVVzqO8VH4J6Wa7EQAz3bVzWTXdvFFeA4aY9KWDTvDq7m0Ej0N6tHxoyGf
Ksr0sgtsb/qycmVsTDWekzbd5l57r/ndcCpLlgK9dcBG51grnenULDcUbZy+kLxO4zXlLkJce4j7
eQ1tfs55IGKdf3n4Unt40LdeCNMZFeiWf1yatgiBJeQbyHkicGCPUnCsZYRg4y0RXhqglBoBHa6v
ukCbXVbTAFiNF/r3wUOjt2kyxkqmXd26u4+1Qf+dwpLSLW6OiNLQIE5xqE3Fjz7imnc6EerzcCLX
jrsNmjZDZFCQb41CGuG5LQ21Qp+wHu2wnFlhyvAQvfPA4LyZgtmTlLye1uwLZ/6p42xfrPxSS5oT
pigEObAY6OOR4XIXRyx/811dHJn+ZgeNiQAnW78OawvYseMgtGa4CDMsVH37HHv6XYtKMNDpHPiu
+Oi1ZJfky0gW/IKl7N1bMaZ72tDvu1dP6v9izd6ZGYmVa2VxYfQZdJYbGRVGryXkY6OSXU0nHhsh
DjWUit2kv2lisELe1SkQulj3tunsFCUbTat2CVXG1rYqrPRjk24t/S7DXvo+jP5Diag1pHHy0QKH
8LPhbTI4oQ5OjNs48bbLM3OOrGvcTb8412ZmFc2we+7XhUm4Rj1UC9oGYAcXLUIfw+vrYEEuYm7S
ssAJWWr0XI1x6zp/S28M0nihB9h7+m6mYqYOxIY26gGMCjcqtfGZ5i+nUQ8fjqvHJ7dwBIbCBLCp
I7Gm5vG5TQ1g1yi9kTaFY8rSPC3vibQy8KX+QEZRWoZcb8njTTvYZa+z47FxOXp3gjT+CTN59u0i
oPzqwhZdU6iIFg7iOulxFLe7nM7B2Fji6BTmk6lVd6Wy9D2y7c8iBUZzqvyJUCT7dfIcohTcip2L
Nnaro3Sx0mQ7dWvzqLB7BuTrPWLQo2Fb5PMh1VB3dwttkRFS+JngLiPE8EnhoFd/R9F8T7o17Wad
7rGF7nNuQc23/fSZJikeidp7XqEV1ADB49wD/4zoiGElkcR5zkpLk5EWthmJiWaRMuOMpb49OB1N
pN6oHnJROuRh1vfNCj7Ib2pepKSVBCJyqG0rv9xPOlRGi6oWU/yHmeRfpT77W6b77jHvA+4q/WiZ
iw8tIyHSh/AXDnNjZJTtX9nCGqQlEgqPESAdVpZ6WIy+rp50tmHhGMuj3TzgE7dDVB6c8VxtiioH
Nmg69M/DBMEWz4LcFGuN61ea9R62Zxyt2J/AgxtnbwS9SbWO6V3SEjFjeEZyuKaZpjZOv7wSJ32q
mm48ozjx6V60LPxJ0gAVqJnc+AitBjpVT8hoDuTrBE1eGlFq5QU+FjozDLGfJLAEDCVes9VTdJ83
Tvc6tNFaHG1lfnk2ooiKCHqODuqqjMDI62Wvt9WfarofDOt70EDElbp6HxKzOoBm6Tczp6GxoVh3
6K0f03V5IRleHJZeZXgXnOOIoeFSL8sLEttTZRhnDgVmOPfqDQX0fukouzLrJavM79oU/tHKjDqI
tX43V8lB9DQF8/ErZ2eEikl5ops0+R0n3SaCGBLF2GMSw7U2XNZB9vVNPIKstQRZIEaVhSPhrzvS
uJNtbyJ8ct3uDy+9vU3kkEbS61/gctr3i7rYPkdrU3f2TtaBkzyuPNQVXkFPvzb9neA9t+WkRUK/
mePriZjJeU+X24mqheSQ245Wrn/yebzLCvXJJAZfot089c2CEmTIzibtFcyk2bnXaTOyur96jSi2
oCyvRmY2d4kkjtMc8xAZEKdvNn4onYh12ZLVnY4NmsvDR1lUDFf9plY2OYRNizI3nda24RTPe6S8
wKXLglaMHndgDJb3vPeep1n/mFfDDXJ9oiBLsoNZfBaJLeiez+w9VsKkpwexYykd0H1BE558FIDk
83Vx1IUQHWqX/kfO2ZsEb6Kaq6sB1W0ta192bB+ybY72mt+1KO7QbbgkFtj+AcFqFpq6fG8SXKdd
3n5O0s03ymE8Wgj9g4MkpEenuUkULoNxYJa53tWW9z5PrM7dAFjenWhHSaQPrYPC3K+rAxbuIfBo
opPjoL+nFqrxJVPdsQAX19sq2WCrJgzARlDZdv6md16gjXT4/aniAH7uvfUWu1PsIFJ/eS6zntnT
4IditvFH7T0dfGff2M0fR3tYy3kr+/rmgdT+eLkPqTWe0U5UfKeYr60RCGxn7xaq16EjKb4IEtlo
zShIafLvSsN8GHX53PXJZVRHo60G/IfDjxpXCvkFq5TVbWHBgpIUfrpj8vSYNjTJbtN4TPXrp29y
N0/YkKzmZ5Ry3BvrWCOrW8MOyL9ube3E+juxllGtG9mxtL1nAKqvhZ38sSBgBLozPEskWFySTEza
NIaXLJMvm4QCJv3pl57G/Y3R8gdoSZGm5zoZPye3e2E2g2+9HX/8oXpWAnlBramvmr8WXJX+phwF
psKBMFi56mrY1S4rzReU219rDyscF0OoacMHsQl/YEk9okq36IPoP/gqr3WivsWwPGUm1fhkK4iH
guotxtSjDMA260MvtRMyjfVL4kkKzAkQdQpA1h4MSushWqeK0DTs8oGcag8H6ZbZ7bUddYTXOfPl
x1m5n5VlXpEWPMxZzzm9bBmXdwhWhXqoO6ISUpE8epW5Eyk+qTHVSWlaARrhlKUPa3yVaVEH+Uhw
LPYuxqNN/Wi11k2pKwEna+2MXZRznmXbYrN0YF2y9sWQ8T7PRnizGb2iPM3Igajeb5sWgE7hZ5x/
JWGB9OEJQN4P66I4g6UvFbB6pASMYRb3Oe/K6uzmr9mCRLDTKlpFdXxhrbqDfIl2NLPuHEyMjZ+W
R4qNT8y2P05mPPrKTRHCZkdrWT4oYVCJZPVTK9w3u6MfgYn6AhCa6rc/ELMBNEoz96N35Ueelmw7
Lu6LDj0zSjIZ3Vi427yloY9JEGv7ChN2IBwqcvT0U8tGdj46j56nHxkkfU9YwhmHZYQ8ezUtiDp5
d0zmq+DbvzV3Omc480PyHT9yGgfKgMBRDMW1wZze+9PZqoQKaYllm8nsJboVduNbA80s0ziUrXRA
fHSh0fxD0on4Iq3Kx8SqOYCLba3ZsMgm/Tn1UCogrY5pwbf3hUe7fm3oRjRlyrAAKI9htCiXk94I
8zR/biad4CiExJS0jH5XwaS4N2c/XI3MCOg5xQENv8/csSXslvgFvwMHDb+40wvxJRdI4mit+VMg
9Ol0Rw+9su4r033sqtnY6IZ1uq2ttU1kG8SOJsDio4BpzHEwFnxMIxJ6g8yRGB7O/usoWD5dbw5p
OoEIIL4ux7tS2OPFbD9F4rL4Fi1KcW/5hyYqTG9XLhZliyHnczEymImhpOsMR+uR5oIDgM6KCecx
CJcPteqW8K6AdI0IqUxmi/5QP+cUu5HdfuDn2VNYdeFizqcF1g3o171rNyUFewWIn3sFBKbg8m+1
UGH3C/Ketc3GxyGN7FUhmGAGm24ZPLyW0ja3Ul5kkow7IXyKj/5v12s06I01qK3idXXRvHDd7UzJ
WsuUi5yBjCVCuujyVt/aJ92LcFAnaeP0uehWvueSOaHq6qIYdnXsiXqnF07/pC8DeUaVXgW9wl1t
7irH1P9wXqQxAxrcQZrM1dDOAw9DsykLH6RvDrmDgZSr8zsU/StkqI8568K4lypQZEXFcTeF7NPt
Cd1WJHOLaIyqQ3hz0xCt7lEMDj1Fbq4MKzGD47VCEdUXIIuXdyZ+O29IOXrcfn5cWZ2gETVYe9Qk
/9oZdVtN3hkxBEiXqeLRLc7AAO4zKfR7W853WBo4g7NHhvbAIbR1pw2JjAQ1N38LvThTYBN4lhbW
sfdnmpsZuiE6TQEHasp4OJ+aZfyr62lnjrK8tEASwdMz+TIcDOVuTuB2Xu9ao2IoOmdbpeM/r8Fz
pG4L8xtYWZKSfGMDZdjnWpkfmQTwtgMWWlrN3xEWPu+XmZl4Lc/dMNAFUuZLnzfjzrdvPbi+lPgU
mvlUlG0YxwvS8UZxVTO4y9g3gk60zxxeL6tELjss6Hm6ChtdGjf+owlKy9CR64aOhBpUM73G1bsv
ceexp+FUJYlSv0zjzoHzRAdrvayz5x0Tn6gl5OJ/pyEn0+QmxJnbMr8vOddZMChU2pWvvXdtHZGD
0m7fGwO5ebGOxt2QUtwW9d+kcmsgOkXDUsoDniW6f+1tirnOR6L64F30SoX6gJHUzeXDQH2aTBba
OhBozhjne70khEmm7TVNihoQR+duXSBrxERVmKCsOSSvS0Ua4pzX2DTNHXRw/7+niBiw9zrGTW7F
6AC9586mRlELILubDjZM6fmcBneI31oO7RqknnBWhEQWOsl7RjagJcBIlqHVuA7L56A4CzNl8Xfa
GjtIYJQbESR1qhFZ5xZPFrD4g5bc6k4yPCohH7DFTvdFK/E/E0x2t/YuiWOpAdyYrPSe2xJ9CAoH
bLZDCD5p2CxT/5QhHN/J3gN11PS3+Ea3iFb3Je9nzADOyfViLIJF9lSOOIv89pFyLtlng86Flo5H
mS3naTRhCcUuTpZO/B1cBDsWMLizmNVbNYFAcZNHyEd25C7Ux+gRMkTye5+7KpibN6fkLqkUYB0i
Ku96gpki5ZuPJXZA7PI3KODMVTVnXKlsWWsN3CWNjzNxjYlaBnJAuo82AcRRl9W1QjK3WaGCFmRW
1Lp/ccekD5bEo/V403/OMOmjpi83twNGKvWvuBaPvZztIKscN9T6mx0DIN2WmRzBH+PfOVmnoC4w
DRRVPx5n6b24fRlV5jgETfKEZpv/a/a/FTsKchwoEuQJbHOtdrcQTCSDouzemideX1Q0TacgG+U3
osNkkgA3gQMDblX8H1vntds6k3XbJyLAHG4lKktOctj2DbGdmMliMRX59GdQ3X36x4cGNoQtW7YV
yGKtteYck7DVZG/yrgUeCvVRdNdMdTy854PzpdyL+RMSFMxPruhGha0uZZCdjtiECLuJyVjcSQbr
+yTorJAWUzP7xsGLk9Cy0QwM86Opl/WT3Zr50TEDQqq+nUB1G7inCf4bkEr592jieOJzpqsEXs+g
/0HDMFQGhXQSAEggASVJQfCg2XitGXtZRvc0+t7OZV2gAuGZN915aJsn101wTJaHkv64ndGzEIrC
XycfaS2Y5YRZxBw8iIwHzdbcj9n4bLv0MwGwqiN3IIXk0x9gKvmapPjTzxaip5U0HHRJ0Z/BMENI
NHIzZsEdQsl4pXvTz+RAJ493eZBcYuWHRYLgmJ3it0mgUJ3mb/z5J031TwWrVAMKLnRm/ZzQcV07
VkkbH2yM5egTm4N8PybpE7pNkizjDPYbAd6RPRaruusPmLFa2vwZroHEpnJnq2A0GvcmyOkRW6ap
RSjGAW3m+VbruRjV901fJGfZBW/tAAnBa/qzM2r+SjTxhavTudHGl2hMiIuZrA/bIUsCGfAWHW6+
RgyPiQR2y8oYKAYizLMtkQnMZeIAoMlZFs09e2qESE8aIO0JW8paNLRk5xLW5MBQ1R3+ZA7GNVDI
d2T9XIhJn3Lwem7sd8iylrfX/aPBh4fZtJekCiLrKxkTTOmqNJlMqulD2s4DtP3fQoErS/zvGOTk
2jGMq28W913gVluTIYJvZea6ld4bHlNjpWAE1EF8Um7wCQxtrfCL44wd641BbySj/s/aACtnpS1+
ibK/Gy39l7drTWcMS2Zg0Whmdkg0nBdCC0IvgV5hyNFZfY9pUe1Lw7uyGQC+VB29kX1LwhDXKOCI
AdslkMfYGlBCVy4FeGsVuzj+ReTP9sw0UR4pbVOxTmQzjKYsx5mZygdYNQ+IIuPN/AcJ5K/ojWue
9uvWqIlGQk+bIUEb0aSj5V8lOkNzsLS8d+apwbFAxc+656A3szLtM2Z0xcBkQYbWMUES2uck5YB3
mgmeXz3mjEj2k6tUOBXkEDStczdXqjpGW+m3OAACF2Fn8pXp0M/KBDVYxOVWluWD30/fjQ+skeHa
k4n4Q5qPlUXjAk/1doyYCThG8UCUT1TEV68WD4UPlwnRLqjV+dhJ97teNogRI9Gw0nl32Vz/RTnK
ltPFz1hdzBadeCW8z0rcT5inWpA2Uxf8wRsMzEqQg6INT0mtB+ugNHZo77f97Lzg1aUBVkWhpeFV
TKtDYsa/xE527HXRWiBYQNNDWJNBGqeQ1xzg2ar2Njn2LGw+CGE6HF6+h4ArATOapNUWggBYxoiB
rmrz49D1DzWWmnAQgpJL9SCQbGEwanouvOVKVhUzW8sFTcWOFGnZpevBBnvmB6SBMOMH2e/jNxxa
5DgmHtDoGCTGGZVQehAVe3T6E6u4xEMfC2PYo3Sn2ckOLLbpFnVsBZGl9bga63WD7g+CTP86+Yj+
l2GHbXBQWZrvkolydRLlXPoAw5TCE72qDTJ2Zu9djfNGpojLqA/eZUCqzYhx0MEjNGGM2gXLvYTm
e2f2f0s7eCWxdNgQ9nky24bFcjlNGrJRAAYofaWGGN+I8M/1UJTHkX43DpkMkBlyG6dhPgW/5TsS
+nuLWGDNnqXZgzXba5p1puKjOHKsjmgxFCYKv6yoF0be3Kxm+zG2eUb0qSBHlROtTWO+JhKVf5T/
kEZAn7eIOf1EuWFQeojcdNyKpW0Y99GPKV9w8l9LRabXmL6l9BFclkw9qV7xLjPPtz+yBVw4aTnX
hnJkHBl9ASaAYdahGc8BsGgLbLJ75fdPO5R9jwjy2gnFNrt5ga4XHJOPI7vDjjQ3iChT5rRaM21g
9pWohNMShYN5JHq1CZfSb99gLEc7pl/duDeOk/8Fx+bNcm3IxULRN7cc+vsZjadgKc9nTu9kuMZi
fLIxTNCKzehml9l9ybFGh5S4FCIvQ62kFemLgTYsUEvTfbWAGOskJwbFgg5Mo08uXgH23SlGeun/
MBHeCX+Wu7zRRSiE3A3kDh3cAVu7S9VVNd27orQ3SXze2Z6KtiDR+ejFgNWLxIe01t7s+9KVP5Su
qMOludOj/iFx40eRxP0W4rtgK0zQEO2+cMysds24u+dSQY4ijLytI18CEX9YRCvqU7rxkuIFreSd
CQpgHfNm7JKGPouDE6sbGVPWigiu7Ls36Omhe4Gn2Vu0bYKwHNhEkXpprTuML6Fp9uXBrpyXnrJm
nUmkwayY8LewVSftc4MZPcPtrUco2ewBrcekonwNlBJ9cQtIMNlX4A4ZMhg6ousW/HozQi9vu22A
Itm1UXhORSc48dVT0unUYpTSIXTVndHZV43sWLIf12YTf5Mx9sQGyzAR2Ni9y3gCSDV0sW1plFk4
crlcmUiJyqUrlrs2aRrZO6k1h0kxaDbJKzq5GJPRHAF8Bhd6rLqeaZm9s0wDiW2CzJzx+tpmEkOL
DZRuY5V7lwOHesji/B7J7USBP1okSOcq/0NePEomSPu5yxEQafdCR2jEPvePDgmEfUQJkdoeqy19
4Qjx5Rep9RSnHqk6wmDmgXhxXLnRMIS+zsWr1uOT2eR/9NZ4zqbsHCAGELnbb12dTjs4DzaDbJam
lnNt6K793Nu83OCPH9qS88Ny8ZZEcjPbcmaqRP4ogaNG6T+LkT2S7RhrC7uhwEVlNv14mQZ9h16X
s1UNb21lV9vSStDWIFwY8ieYrU9GZrMRQ4hYTXZ0cTTyywX0Wo3YrKH7Gmv2zSVuQ/qW7FJEUm7r
lla1lKzRva5d8l61G+rzleGUx7IYzWMU1xSnbJqiHIienVUpIv8h4/NwfvqsQt5S9huVOo80iXpQ
tMWhpt82z/HbBGQVuSdqywy9csZnWJtYQGqbErguSWCqOm9rixGvo9dX28FM1DqR1MaoaFCJIADI
cJGlTsiIy13r1bipimUlqQfk5y6mJY0CFETiyp9Z43hMf7S6dE+nMnRL44KMpEVEBu006L0NUab8
oin10PoRkNwZe2VLK/T6vNs0VnJMWs7BDKRvL5JmjVKPNnf+N4+1a2IHj/g6ug0S3FLw8pHkF+cM
MyM7vsJ1mEmwAzhRDTP2MZ3nCjBjYnLM1GkLn6ReutPWOYAvTzJd2e0qKQE8mPHFdZlYk2M3FTRR
kjYSxOnBRZhJLXTZODs62UJNCYRa86mnlJzndRw17o7ATPaO1gxJT2ppuJCEm2L8mmn0nb2oFhDY
IJu1g0MNW/5Ui8di8lQcMrcCES94woNh7TSwVgevkYRex9g03cCzQ7NB6FWQG7fSyMjckkX5dypt
8AAVooSerUAcpC1HpULakcTnrL5OiE5XxIPSNc84Zfvx1AR0DVsNjr600bjG3ka0sHrNFHV560rC
7CrWqIRWAmX9OYd7XbW6g0/EgMtIM8D56zW6jhYUnnTtPCeJeOX8praSXGhLBowZeiqZTuqqXGGv
Mu1hYKyx4drWhNoHVPcZffv0WHg5Ta8gwHNQoEKNrJCq6QMOAdOSXJFgRVLqKabtv0Jwex9viqKl
O1gTel0mZnckeQYGhV3AyHxycZMyly1/jFT/JHLO3BqTBruivHqRONEB+Zxn/zeaPdC4HMgbZ2P5
lXHEBpKvfWUGO2QJ+KeGL6/X+yMSzLegW1JXnQEtQgUosRqtcLYJO/CQ6/jpK3P8h6QxfpNE4rqu
Ed/TBOmZfPyZyO+KeiJccuQBvVKwziHq+dMfr9C8h9b4TYO+ufNdDBp25JvQ3zV71ZJytuoqs4EI
nl41aNX3iYt61zIWzNiioC7klU8GWB+mIN9+cDiVH8cokI8yy/ujneVPrTOi782aldt7vPHDX+EU
J2u6px20q6b+S5kI2y28dKeGyQ7N7ewvvnOEN74GR2/Q9LVp0qjMjehVL+lHWYyrNlDGPlRi7nEm
fWRsvLZlhgPGiBp9bzjTW1MCs+5RtnMgdL9DcFWxlu8MAlpbYkbuA9qkOjo67ERs3ga+turkmWRS
ekim24Wmb3wH4jst53JNJzg7kSyPa0xfGApliXZRBq9Fhdw81ZovTWKwcJ31GNcck6Z6sChPE/BP
zLLtlkIM1V+CKCkcxhYCYxLtFanTB9PzjsKSuyctzZjOmtXNyrOviAuhrSy+jBydSxLse6hNu6CI
xk2hE4Gop5kf4lhxnR4UDeUBPtgkxEhJlNoI97eEY66bf2zTwrynMzua4vivp4yLmZHUN0XjJbNk
ibUdF2PXGc9Y7ggydPiEZcn8cjaCraCGMphheR6lk1XhWZvAaOMBgnhRuF9N05NIIWCvQmU3PQif
7GrQuw022OuANqJr0KTuNrrt4Y82jZ3e5zWeEXj+OLu2pAIfmb/Qyk2d38Sef0fbdI+qCjbsludT
aWZMwYrEDzOPjRnp9fQpIRDbzMRwxkozRcRQ9J9+AUi5x7a5ZnDFBG4ImkfG5WgntDHiIj9f+EPG
MgR9inTst5roum1BXbMWcmGcjjOdX3MHKdHaGkvmPeNvJtJaiSAeoT7xnN05ddJ7MBrkYTc+yTr6
T8QASoJtH2PbWUv6aUw1820ViKsSjjxl9uuEQ0yrhuHeG/18Sy0M9nE+oiP4S/Lbr8rlcx/NLtED
XP8nFLRdc6mygKOxxu+Axqyv5yScg5Lg4GLaMiQAjIRrKCPmzyDdUFHcrdyhYREHKoRoicINKvqz
NgR3EQhDc/ZeGejPu1qjKc94dTvBiY8zVRx0dg96nn5b3YBkoTgwEnjrTJ/ms+tuUJNf+oxuRueh
X8JL7W8seO8h+XEXE0X+roimjxia1FpAGit0LhmNi30oITi1HpcKE0TjwHyEJ9IdTPjjO3Q1a7ck
RQhc0kEnW0gRbKs7enpwtHmrLfyyFO1YM9BLK8X0Vvs4XeMUnrdfYdgcxG/ZN204khqH6HS8FEN8
gfXgrZIyfYaOaVTmS4GT9CmVj3bk4L3BP8Pe2PlCroV4y7nLxp3jLAg2OrCjsW8EMzfN6e/Q/mLH
znOI+Xa6ZmUgjK9+kV0ZluQhrg2Wdi7AAxvhUreYKKbERbTtQ5ngkx1GUNVOsQ+0htlQG9srvMVY
VuJ53lgcahNabTB4tPMIBUEavKFB6Z9mXAFRvqmHBQkE5bEim5P9ZX+uZ/MhKErk46P6nizt19ES
TpN5WBor9n7qIVz6ln9lSDNsey8cuMCtZxl81I333ps5SYiGZV4lZuaU6naNuT49M4qT264nSEQw
IzLS987T3zCEn3yGdXi31l5VHBFWZWufZlmYl7XayC5dOigd/ZJlSsASPzbGLsqnJ/btez9LL2lb
31nME+Y8h1HrNM+DPtGRgujGlTDC5MWnX/jRzxB4694ZyGixF4gvdd0MY2V2+n0VJ2pTte2bTX4U
6fQF+QsDkEqn/9buZINjb+KdqyfjKFCCHUZ1ifLkLpoyY88EmfllOUtysVlVRj9YianBSR4RMICF
QUOyUkrk2raYhnByRiI79Ipu5URQT+08FDJ5d63hbvRfIyNl3sHqC3oen2Pgmh9urZ7y9IfdDvJU
Uy2yToAbTeU8ptKmlWk5P7ERE2MeH32MbMifUvqIGlix2YJSq/6kxHqtjLMJHBETu3ptLYpkPw7j
Nghza76vuvTCxulFL0tm7Agf43m4q7LmjnA7vFy8JRk08lWRbCwXALbhMe2QvYaIEOn4rFu/bUIA
w0xvPgHVRLZuspmU+TOO7jPdNkh8xXYcWg3WNVrxfCTnSeZwXwss7nREJmAbRutzLDohylkX5V91
NgcXIC6re2i6VGhI5nhTKgxUtk0QRmDB5GHdz9qXDAF9mFQzONaGvRotfnenOuows2ywQWp6s0IC
mBz9ego7Ff8tTKsPEW+MQIpikEsEcBbDMO1GxtmsxnD+0bGt6H7e9w0C0hKQe2TXx2WC5tVfyz9L
sTb6wUfh0XNqEKcbSi2C97JHSqe/FXb/ifJQQPfpQF2wo58igDIexq7KmDfFoJNdkOP6zxZcV5zA
lnKkjdgEEvOYOnR4p2jrp3xi7agjXjCcp4IM7IOiQFTimCKkfZikbmwYtKGZG/dElImtC4Bs5XEU
+k72O5PiuOp54zZlazyZJfNpPUW7k2CMn4VFxJ8kvYBzVmO3hU66WkzXo0NdpNrmbJeFtoWpXR9L
Fb0mJU202/cS0JrYTpaH3W6Cn9TvkyOOMha2wkQP408pAECjXH4jYGXOBWIqMXWzDamO2fK//971
mubJtOYnNML9+r/P4vbQZjgVwCAOEUlnxzkL7tuMUAC5PCVbdjVJZX51vN1to2Jk8l3yvOpL0dIt
Wt1+AwFr42pCqBPSgcFB3hb/volhQFjGIvQVkGFxX7t8QzcxFZusPLefvb0bt5v/Pq1/fO1fr/l/
Peb2Kv/76P/1kNvXJMp/nKjLG/+Px9yewz/+8v959L/+9D++f/sV//3T/+fh/+sv/K+vMVfg+bhG
5+4azd7+8yF4jMv97YsoKpDV/ff7Zubjkbrdvz0pmynizDL6nxd2+19ZjsG/Xy3e2awFwfmfw+7/
/Py/fvQfL+12V7/9kX/9/lHN5f728/96mZO1gTSyKmIXkMYw7umr3eujIUFQUL6XGVnYsK92ELmZ
GnSo3800H0DdPfjaRMpVnL0yOS+oM/19L3wNCNNHj4lqLVEMMaJGRWH85nRAKeBRHc0yKo4ZtdVs
++06oYGZGIRcw6rv2GnQViWJqxp9POOYbJmwnDzdIY8EGOWKqnc1USvuLb1m11KHpH34u9zu7H1d
MXpAqoxMQCkkdPymdvFHNfnfUaW/BGEwdcy8n6RTORk26o0N9Z0hU7ZYYyKh7sehHAFxt+waym78
zk3NOHuje6jjuUO1nhnb+LudOmtLt6YNraIlwghf884O/E1QWd4b5CnKf10eucpYl8mLflU7dse/
hHekpyKoYQ0YX5Sp/TB+ov6jMTfV9zKw20MyVNmOqHlaLUX9NTAPtvop2QOUZAQzDM2dY5DfUAmH
UIz6CGnsAUc16e2CWRT5cPEW5xZ7la79dCUnbYdpd21Z/QiRpbtIAXDOl4feRQs5VIvsYoh79O/O
3mgXVUQy4gl2PHtDynewMRycYfz1lYRtvm0y9LRD66rFuI+P0WPflUv02+McvNFVmwBtmJ9xXoA0
JUSNin4kUJj2u7vkWMbFRyAYUPUmkw3GNHRG2VdDN1dlOGRweoGgSXCsW7+wftQMYr3z6uvcF3dF
Mv4yD0hfCuQp4QQ2jc2f8RVZqPq7ccDtoL/K6T4O3G6dJFhBiZBYB5Z4aIiVPxCWke4Yj2brKH3o
oYqts9obzqnS1+xzEiQyjI5Tj2lyj/lzMKhUq/OQ4xnW9eADD+N3Y2u/pSvMEMjcqfFQhDqeYkRg
kYVjRYRf4dDijRg0ZPjmtkEeroO5PxgN2+EO/lDYu7VFD4gjyzB1BC4q/dKZOR5F9pyleR5qHmpL
Yj9YdXMmyQjaDWQYapXGNPE4ru6UJgbMjfYn2LjDrEefEG+HjbBRcCfpp1E75l5mWrA2UsGPi566
nq7r3NPCDfyrlvh+OKKwJLB8UdNRCqYFQNyG+PIN/hV/TVbHon9tzLDpKLnrTGp7WLrUl0VgnrSc
39ploMwdsO8YCykTtXyvj+UrBfBbBwrr4EVvjDPBFaHMWEVjfNcKrwirCMCJrlmPacLGxZ4rvHdK
w52Mk+zklLsyYdBfK7gXossgkIvyKRi7ZAvBDfcOjIlYfuAZU5jG+l3d98a946bfdut0eyyOwHJd
mCZeFGEnmRjoJLy50IJI7GDt9UbvOTbsmtklMVwZ4Yp2WQVr5RQY/M6zS/XT0GXalLV89RStLqWb
r3iCeOflFy5YUBwpOhFtDzYADWHkl2tPTnuRJNpxCOzjzF5lXUzRphbo6jU4ZG/mIS8ZPkwQijcp
OrCuRwjAXKnfMzFYpTmnrIrtX8Pv9qgS+hVmmurEx8n7oXnbqEUXUHS0UZhXZJ7xpyeDJvSo2kPq
jcsU9zOCS6wdBV60bEbyZtrjoQ1oomiyfGYO/cblmwgvxeqGEJafTZn8pt8BzTnA9NhrrfksW70L
JcbI9USvxyGuETtkLGjtEYvSEeRZImVak2Kz0nVFZPa7WesvPaK4rlnssgibTUKrD3mqLcmc93mf
fA9AcKHX6nKT99N5GgLeAZrquuu8oCTf0J5uEHUR2CX9/r4x5VvbBgzdCRhh0t/GO5jh9TpDpFSa
+s5Sw4ECUF0cNbGYb1gjonVSgBsOANeMW0Czzm4m/04j/vFMQfrius5TPwpKBJrQq3iDCIaQJMUJ
TxqFWPst+QxG7jwOrkBRo/ZWkjNe0fF/MB0iGSNtN5K+8c5xbLkSf/U4OjqC9vwCLLXqGQatlj5L
MW5hgTgboeoY4RCdoaKYiSDqr0NQvJoRsUsuiLsdiTzUweQBjLr3MtDiQNKFGm7sh79pY8Z7ZciX
qijOro3y1WEmOqvxr+09ZK45IwZlHkMuwMkty2I1aA4+q57eUbH0xwppbIzeKlaZyIJNQhSkaMa9
1Bjjtzod7wrNglOqbSNLdWwQ2HCoo9J2tA2Js/huqvHHM9x7FOLxRNyGnzLE5oN4FQa4JTsj4I/D
3EW+zUS3PWBjJIoLSuyJ+uMxCuwHjgfIaLZ2lXq/JxeSqBR1l7pElUEDSNc+452JUIxcKxdNMKVy
4+OVb5ucy6atbTTNJyCnetXi9A1Yw7hLvG5Fzutkv1bm6NCnoTQAeELfX8seles4+0g62yqxJzBx
OMFoZIWNQaH9JE29Omlxdyor7ZcZFikEMU+j9qyP96TH0+OWPfM9X8xrf7DnTYyFyDTyA/rs5o6B
7gPDxpUjxXsvC58gu4VjzY6lI1ndTdRL4HEBw9IO66P6Q6/im/97oa+4kJaIQ6gZI5r0+EQY3noH
McX3Fa3tpjYZehQQDopKQ4DDNMJ0eyiIXRgzSmV8Gax9TMZDfIig1K+iBkEIqC/U5GPiPjIgsxzr
ZTQDxgXZ7BzSrvF3vqDT4cZMcQWmFHp/9GEL3XPuKwJ74e7ukWhNNIOLtWc67kGkI4MqZfIUiicY
iV+uxTrvJt+Kgf7eHgnhnsERZHOjo35unyfDJOiWJFPfP3nDCFhXAwdhR4hk7PLHS5qznNwnrInG
NpkmyX7wLDG5XuwJo7Hepvk2ttAdwE1atbMQDEpWjXJQwc3OJkNq48ToWQRYYWsgit3t2VpZ5tGp
cECMOu2Lr5KpdlxNV6YtDBZS93NOaQnJmS6wbRlJ2OjTI7HRZIc8Jy7SGV/basQxrUdG5jIlmtOE
sIpxxP+r1f09B+QVNsJykaHKd1PsjFa3SxWWcU11Z+UVxaF36oJRrPGGedGRKfMhuzWw+DBiJeDv
2DvjPVIFaxVEDIGVhJZvuaBT6KdUPCpidc+DX6hB7Yo0UAilhhVzpHH5HAp6dWKg/gTn4TNZQJTJ
diTXIUoN8SZzqmY7cf3lgGa81Ip0X7s2+hDmrbHTm/vATP6Y9uvgZq9md0WGTSttrB8SOwfg5zDU
rw3nPZLJ2YzRtccTHSBHsVWfiWIPPqETyhWRweMpI8B0HaP1SafmPQnmMwFf8LKnOVl3LB5WWYdO
hDiJ7LhtoggPEiP5H6P30Znme1MP7zp51aHrkAiaptqe6Tfqq4YdJgf4Nm9oTNkCG66+YLLM0LRI
uqHDT0KrQIsU1fgxK+1tMcu6S5yOXkygsYNiC0Cw23mmeqTZRHIsP7Hzivy1mLFJsh7SNmXwbfUZ
vJfcIspAVBe3QFNstg5mKSD2aUqMe/A4kDjWFwTQkKpI0gNuq+GTbHtCVWL3UBaTfXTdgbaV8pv7
HJYRc9/efp4BfmK6aZ1jnxBZih7kJzFaF/mCLzfkRiOUtxUpnFGJXTBmUDyyxdty4B/zhn7vOqKn
wLHbOUdpxGJb9Qj0kA0lLDxx9NjLwD8NtY5cLMjbv4XW7gI/0YhDGneicyxULuNwbRmT3LMHOQjT
H64YV9MH30pJrUUqG6VssuuBkNpIb38ETEams817vDDQSqgzu9Ys7NCwaK/dbmiB6HtgJUfdtemB
Ezi2I4jCfLFTPEGe3WksBZn1Uov633f7xBhOoPtotmN/xXSW6RfNtYe3hjS2yfXfhFLxpXIVlV/O
jD7W9fmADFg8+knASHnwNCzG3KXZJh4BJAkMKCnQn+VrYrlBqmCuOTIsil3u3m461H8hqiWa5v//
a6AsJ+xqxsS07z+Pk2XTYgDQHwxOuO0An/fa5pmOxmX4NOhoYN5ypoOSzXRva51ztVwSrsw0+SuN
gcjCohmRzenj/e1/gare+aj0wz++3gv3SMICglnH285g9F6hLtibibnHNgJj/Cp7ww4r1JN7Y/lu
m47+Wjg6/cbYIykw7qmMPSu5qxHBnPrF4bbcU7XH7CrSXkx6gFzNqSTxunuPomg+hJ1G7yMydGCy
ln9kZxkTaNbhn9ci8BhGu42lyve3h6l8M6aSJGBGxHvCe1wMg2mw5W9F1NlNfo6EDZiJbdyEh+MQ
GI13iWlfbjSwHtfe1tl2kUvwscQiSLoEr8Cgnx0Ps7i2fCgOsToPt5u0K21C3djA9zg7htFrr06V
xNeITLXlDrGK3VUg9sL/kpfYJRdVUe3ZpzGKitMYI3zpc6E/WBqJW1XSPjpGau8bz2he4sZ+bQHL
3bXLvTTHm9ZEvnG+fRMQMcADSfOMa5C978o4hQOkGKgr3T8VUg27Svfz+2bQGqIKbfdJFqiRyeiM
XsEFUTmmTBPz1HzwAheUI/Y1qluPLK9IuJT8PqqUZv6WOG0aNf8q1zuJDqcfEagf0HebDzr9HYJW
q8Hfg5N2AjrHFZANx9yI4LHLaCpjYBxoVOYe4rEKrbnldntWwvJkuQ0qB8NrDpGm8vOcUysSmsXA
fhy9R6wm3iNwhNB2uAoOFad8I73htU5hxqS99w4O3dsSpjbtbncrAyU3a+WxxMCDBspsn/qcMQSp
BtnxdhfdK5G30/BdJ/ItLnLg05bFaKTWqB0KZTwXSSGoOhB4thHThZzjxah0VpDy3qRv/6wjNeUJ
t7/4ZqPTHNvTbvKsJ7C5ZHbKvg/jDps1y5Ukd5ab0k3k3eyPsN49XC63b7gj10Y0M3wHEsXJTpjV
joPaDY6YwhzMxiaKLXUeBot8GLXpwKicS2Nm2zJUj2bhY8MUZWOD7OG/6ZjcS4ErlxiFu6xuxGOS
DD+1A5UUTLnP1tLSTiAklwLMr4H5mi+9tQyHmwYNOLuvCz0uUp1lRqwWdm1qe3GqazHdBYTuEM8W
MYJPg4pxVBptmtquNnGfYlzgOonYDhLKqki5fpeGnjzV5VDy0QXik0r5r5ka3YNpBayExcRVsYEg
4Ze59eAHj6Ws86fbjbIy5xD5DGXbDPlnkIrj7YYJgjgSFiSOPsMA2h5bCm93yR5K7trJqmgMp8Ml
0ggPtZiOnbM4vXp5HB0mkIHnlhcEGJf0bFCfF9MXEWKacpvC65pwyVUUd7QHQg2D5UvE/J0xGPVE
shmwHN+rgoCKxmJS6XZfLiLfV6MgVIjdFGMHtjU6cOedEcTWi0MUK0enY6B8tSkPVDfvtLqAcZUp
82wr8Se/ZXoErf/qK2T1NY7Eh5Jju3CBzEEGQSKQTmzvgSpdZi1I9rSmzNNo6zotFhkdXHhyp8i2
ljkLrqS+nXdGzDpYeciT+SDrTyO30aWL6IcXf61S8NiS6bgVzcn97QYq3TtnPFVm72qPyFmc1RCV
7vf4RoifwkmJOLMBGPM41bgR2Oiv6TR7BztwuguePqojqdyrDm1wRVq8AZCua05iueHHSbw03/xG
xC8i8IOto00I4pJRe8b2eeexN10Ny6IcJOlWWHrxKgNhHxNpnORUfbWDlt3hpE7NEIu4YrPAtiWe
1Z2mi/GRBdLc501nYXWNx/eyaB4V9PKQARtQsFRrTz4N0RmL/QUjur4162Q8zoMZ33VBdtUrI35u
22LH1L2/hzpUrdgtOK9TWh8oMclES2BSmDMmLubLFPGuh3agZEgLm1o7lrUrz6wF9Rb4ifbELgiX
fIr8oh3y92wS/bVMmd4UWVac7CodiaFx4cBqUnuuNMPZ48+DLKbb2rNAoUIG59VQvM/xiM3Y40jV
ynjpfkHmd9qjDFwYOrPunGCYUsKXnFQdyts7EIk2+QbGGLZXWdvqLsk69J7LjT5a0x0W+2tlVuoQ
iI+S8rtEs1WUAmwo1N99OxJTa9ecXmhZ0Khy6D7xftIwGHq8REQrWVhCVigO/Ttp6+UjmrbvsU61
NY7NGF9wSQkWe8e8yrHYLTc1oiFf17PHaSxBIdBEbTWDw2yK03v66fWptrC4LF+63WCwhrNf5gZS
7dE9326KmbUvNcgzvN1NYhlsS/TiKCdz/RhH4uUWIEUzvHq43VgJEo2xDtReQpo+Obozb64RJ/n9
LOnv0QHIdjW6852LU2o9ZcUhlgkbciw1RLu43cUCLwPvJFN4STAg2aTkbHzCnFCKkCRw+x9dHXa8
MV7o0Y8vquEEdgMr2II1pqR0cRZtrCL3N4blzk8e48hJo1g051J/KhvRH3oFzO72zSlHJeGqAVMu
E52Tac605G//nZfVqO6J3PWFDWrb1t270bPzQ6saa+9KF9MXIr8W/GkAczgZwtzPxMaAE/D/GDuz
5bqV9Eq/SsW5NsqJxJBAh6su9jxxcxYp3iA4CfOcGJ++P8hlt0+5w90RJxTSIUVxbwKJzPWv9a27
bKY1EgsKOVOrGpCxCw/Yw4XdI7duGphnIPvBi0lPcgD54Vn1aYDkLqkJC5vmMYECsAIvMRzjoErP
E676VVarnMYtxuQ8PMbXUTvVBhsvIETrlYUcNmT3MibSgMKb0cdr19dwKg7JQMdm2aek1Ws6VcBB
2DfUgf7jl7QVORsrOXE4mIsbQ+fABIguHYuA44DBQSLGIXNosB5tJjJaZzZDnIs7Nvhz3z77vpd8
03a+7RD/sakzybU5AOKaLS8j3av3o10nu9iKiY337i00jgqsKoBkC7D43VDDf5GVbYNDmQZzr3rC
ev0iWrBnRZKkKpbHEXw31qMJKxr0AjFxKLds5uNFerSJVPJ2Vf4Jmyw9vTjKrmEqD2yTPoYwr2GR
1qiY/xI3egodeohgGaKzDxGbWxwzDifA8Mx1/JVbJv6iOTkwPX7nrmpWsN3lptEB2gnBTZ6mezW5
zTGZCMoPLX1i4P846BMr66zuZhbUy3s5NaL+5FJ8jz+V7aOJY/KKvMtEo3AZZnR7z+TOLOf20oyc
Ti3s8QzHNm3DkmuHDrVzfrIhPgDa0xpzFC6uUMudnls5JxfOr58FQ/idndmncSrLoycmdZkkGZEC
+vN+4fy2LgVWbFMfR3NpqSRiudYlu7q25DcMk6ywcE+mU31yYb7l5fSSGjNY+bxNLmW3cdOPtGqC
R9uz/XOJCMuxt9l5w6IVW1KcRsTJLqmeErKPWeyjutO3Ps3038T+sXC0t4oi7xLmebJlfoObufA/
o44NXjY5n13RAXWgPqBPavtcyv4aWd5zG1csYed2uJktZZy5YbNtD9DTIlCog4Rci9DU3kX1o5FG
p0xgaQGZxAScDqYu7Q+pAsaP53Nn1oG1p9vlKx0O0WQ91FmEkxgT8FqHLviQFkVrnlNjmygV3Wgl
vd044odKTOuFLncMiJ0GXewC+ogku9/Gu5eFvafUV2O/8JhC6OSr0MN77F/IiQJGTpltFXWzrR13
30g8pcRg74hsqUi9Nq6pcLb5rDA2pjCk7IvnhAhWigNQaXPgT0MIQrmZru2qutr4vvckWL+YDj2k
LlYfA5Rd2fhHpfnJgRz6ADxzGIbqyQ3bI9shIBApunt4Ntzu2XM8NNE2X3W5fqdZdcv77UKWi0k0
EKtEpsJbNAv7WNP4RXTxdrhJQzhwWMqaNRJmf1evW7i0t15dllsOfdqaiDC7SMaj63H52NF0TIpx
PBZ8/xeq4y91K3gIs2mNDGST0ibmgl9ktLA7KIaMKz/pKEF1d+y9izuvZGOU4APUClh0hTzjmPn0
ZKusupF28REZ9UUPQ3fGAIHMZqRP8ZAN68LF19XGqlzVISCVwZ+NvdUZFz8R1c4f82Ebp9l8k9hY
u5G5KrrsEetKeWP48gRSooSmE95aGWyOUECAUcW2jMA65Yb/XVPLuQK+TUgmcehGkiadW0BVFd3H
mMzsuzHKPnpM63PvQtzF/4fLYldMZXiUffjqiwdS6UPO5iLUzSOrzFUVeAG1RDVIb2OzncDdGz/L
Un+Sm8RtHduUssHxr63l7wAuclv1jDuDFt1O3Nhj4kIU6E4lsXugOrNI9/04/erH5GZo8jcP8+vR
a/RP/EMRU4r4c3zlxM3wQ/bzPrSYSgUu71GKxw4lmzGbydwpFx8qhphYOymB88Z4GfHOrMIWxGAe
vUl7eiI8gbRrwoGGD5d4H5VhgxCxkaxKjbyrRvnYGY9TkKqV7zc8ryuc9wkVwcHctqusGvd4lgpT
Hga2TANtWltHT3d2LGOacbGEg6p6NvNGMW3gXRr6elXXjJ9MMd8pAdrc1gt0p+CJBtkpErXeIQn+
ZPsWcs+zti+DGaWJDfgM83e06SXEU4jK9D0cpZaAex+k2LhIERvirg/Ma+5Eb8nCnW4pAtgw69ow
82QrMn1V7TSz3M73Ba1tRc9j2wjseDv6D5kqw20elPipKwHwXGRXGZOcctmV/T4GI32o95yWNj+7
2Gn7c8YcTHva+MYm49SRjqF3YyuhQsbVd9G1KWl2oHY80M/9An3Lw+EtMHPz4PYANGLcZS79aVd8
NXKdlx+in76wJ38mE/3oo5e9R7spqQCWeNxH5eSdx6b3zkPUfSUxcT1k63jjaIcCjdheRXbxyxd0
TLFqfGK4+6ElVfdA3NI1U08FldMs0hWPNHw0adeuddNss4YITs1MSfgww3PBCbY2XqiW/CUFiaxS
3yUD50a9NG6YRfUWluU9m/gXOZAIthIQEW1wCUV1kYv6aJL9r2vnOyK7DDm+uwmC62gneJCrwzxw
jqMadzNFot0yCcN8z0DXqRm/T+nnkDvv0kOJMFqxpjyMBF+CO7026lcdG3fIRjfKazineadIJbQj
3Cedj9m7kQ/sR5xDM9Y7WG4njHMRW0H91PrJxUPkYR9vRuFNVDtPUxCedATBN/GJjtCGcMqbHEuo
BmwMh53Xw7ylje9j5XGdgKtWu5wnGdd/QtZraodVNOVYwforZyIoGxnVmeqXEbF81H7hb7w9K9Qx
VjiWYxKw2PcdlxAwXrJi4SXc0CrwYOJ17Dys8srhURSNxrSNZfgeNkN/qIanFDYKhH4b7lFPchGt
pLDsc0L3TZ2AsEoxJePifLZ7hrWlKhfzM5FVwJQHppVXj9uMESiZRPHg49ClYmY4qdx/w79Ur90A
ZLHH+JqJHfmpobxYgM5ABEMbl+VXpmVKC3BwKewQWX3suBMjKzvYSX1vt/7PrKsf64QEda6ZuRSE
JPsCvy2g6NUsqkM7Z+9dbLHuxTmeutC9DZt1GyyP2iZm3Kdgnym/w05McV7oMfzjxOlwgts7jcnl
DGJDgD9rOvsXsW1za/BQosJ225vZNvSI1VsaZDqVgusCl88RG3YVuj1+c5OdFn1gzRxhEFHZFxXG
60jJrQxg0TX66FhYWpnx7pso/0lqFxNHUx+z+K2rgvesGqztFPbvpTEl60IaWOxokac0gOKOrj6S
4gB5VftfbUn/M3vJTk9Pk5u9VU7abZoKn2KSBGfT/GGk+FYcjz2fECCbNHfpBKyaZ4w9ptQZDjgX
ZtF825MINq2kMjG2ezLYyQUR4CxCqLkGU9+cPkQWU6MkCkYZUWnlR2kBq8TPJ3h0HcOZPuQBLYTH
qgD32zDho3Sn3Fam942RsgLAIIFQl2xTtKQTxpM/KHgESRnODp7KfquK3Lrg8ktdyopU1GxlzeAp
/egte9ilTJuJxeG5GCtxNKzkpcUrHkDPMvAOLH7t1iDi0Rrl3VxZNp0BT+VAXkyawyMhC1jdIAaj
mMBAXBuPcpKMEKbyVfiPfmlUmIC8tTV25HBgV+4c/t3cnR/juQYEqT1QnmG2BV3RwRlxmAWOSJ6m
yUlR2DTsIJpH2WdfwbeOqGZe0fkQXoO6BijXpmQXnr3cuKnc1mQgB+eUyyEMs9/iY7NstiD7R9U1
4/I1XmupVmVZ+JC+z3NhgoP0Heg6rf/e1CyPkUue1q/kz4a8yKaMKPQzkk864IeT4RkhEtnE9L0p
Pia2CANMAd7TDz/iOO2kH+wQ+lscvTyehy2wAEzW6NeGRhssj5iKc0psdbfvp/Qmb91yh4WiXUlp
PQgjaikNgTc6D9ZXduPWtGw41PisCxub6tDGVx4WKzflh6zZNALk6bdelMUHC2V3DWYtfy2pUKqr
/tbsvHvV99+C9YyZ5rK/04SfsSvZuvvhjriSgkTthcNprAJ5E3uAT/OIiZxuyZtDWbhTVdKwS/QM
pjnToUG+2lgkMDZh129ayrzvWsu/Y2IFtxttkceG+MIOsmOLTb+Anjc68MZNGEVEuGOUXy/p7mVp
jhfPBv2gQu+DvMXi+k2PJXE/cl75wZrjctOk5svgjfdEjjDyjIhLcwYdQqnLuGzcdWXrPek4bFMy
X7cJvQf0sgAESEexh3JKtt4GkEVf8cbx/G+XMxtLXH2aZ/tMhd2ZbculDY3PINFnYpFbh06woOy/
8DRUR9uN3zDwiBOFF1wkabQmwBsdac9F1u7rwyyIh3tDtneYkGEVZqOJueyG4qcXDDxYiunwquZq
lXCWoaQAFVrDimr8kFt25qdMVTAOCKgZhbMbnccwzX+4ZB8y8VhheNjXSf7TiDkt1bZ3AOx/0kDC
DyMtNm3xEuYYx82goVjBAr/YRRYJ8waknD1Ve2jMLXUYRJYb+gly/VnQJ8ZBAEOR6uUzalqzpmuT
Jg3wpV1BECCFPps1EzUFDjz6Vl0Hs6ZgZHoi4fVoWgMOTXZsSMRZSNfgD7KBKtInlcnoZBjmW5aq
Y9YuTEOpsPR4PR2UTATWsZ5/TMid+TA/1BLlMJ2xHztAsoqF2DnopcXUK1adO+N0l4vDITOTLT3m
z2bNaNgU+msGF8tg/yhifTs1s7sRKjyArZzOJNF/shzuWtC1qTHNrFeMDLzEu/HtjojYRHa6TMud
608MIlpQlbLsd9ZsPZWp89PVXEh9PHLuDHx/U3v+KTRxu48BcNERoWFtTWINAdTcy4nJSkSnTwGR
IKNUhLI7A4paw41rtNcihNDoKnB889xybjPDT79GD4iCgJ8rLC5XsoNpAAAk1cBBuWEIA4yFw7f4
peigxkAWHKve/WWlBh5jDAJeRmKgRN2jc+UKB/FlCBqqSyjNErGd8rZOpEBchqBDj3Nj4O5Plz6X
WOotVv5zQfvP2rU8JsZxSywEcMEcWHc1dX181YhD4iw0qPeOb4F+Kp0TUhdAKyOKCiCKeJch0OeF
Vt4GpYA/6AdArEw0509lltENFmZu9B8jbZH0mX7oyvdhTmGWHAP73a544KNIY55ZIk/8kM3kmjdO
cOrwMfRp15zlBBhVauJjMdBs0nXdBoCZu3FaZ5v6GTZ6kQgm6Kj6xNrGkvVgEEy5VRdgeoUQOQ2P
bC0l1BwGDMFWuh8OHbQ7KlHDdTPSrYVvpTxgslyRhxs2Se1hwHDKZ5fR5rEVC5aX+/oIEGOb6VWU
RtW+4XBK3Isznc9PfBvKTVwWL5Gpu0PjwbeJogyItM2IcHoJHAOWJXYVxqIbC+Zon/v3fpDmlxTc
aG66d2ODNNRyzHOGLr1PCdcy5jsy2X/oqc6pWnrwrOBuMsoFPtR8ROEcnlwan2WlukvbZ3T/EJnu
qenaWbxEWqVKa2U6dNYW4o05DZg2SZlm12MkNKtljyCtdhNVFSczFTN2no9TFTBm6JuHnLaJDM4k
cguOXDPC0snetqZhT3LtiwhmR+fT0MvwggiWu2uLIDuQuHyMLJ/GuMxaC4N/XRb+yYhjug2gg67V
T+YIFHcU+BOlPoYe0hOXM8pSO5NQ1ICH8Bu0PBEMKArxsLINZXGPiGJXFUpxBpjqde3YN1UIaZxY
p0fSq3sxfUhvTXrskxE8dLWIECVjos5Nbhujp3rekpff//CQs6FtXJvzKQYQBj3VkXMLdyIpXA/T
QwVMDkgCiy8s8YepSoxdIdi0WJb9LmtqKTt2RSwIAdWGx8hJfiIL31VmD4ZRairgRdysYiUhBMxQ
T7F48ekJMtoff/nXv//b5/i/wu/ybikHK4u/FF1+V8aFbv/2h3T++Ev17//7+PW3PzzTs4TwJMdo
YZNdksrl45/vUKdCPtv8FxwTQ6rwU6zTqK7PPkCOawKQ1HeQ/hnxjjcRQMUAGNc26p1LYCC8ydlE
1LWoVbMaxEwf4G884IEcGtjRWHetI214D2o6jF3S3Papp+60a/Mim4KMvbXYJPrg9v/xOtSfX4fN
t29ayrQdyxQOTH7vn16HNw1JlReg3oG37ETVtwdi3f1KRnl/B7s2AUZrlxvJFP6+TtIXCBLYjPP2
xpfKuNZe4B9Gq/qo09G4Rt7OacrwkrnxY+J504k6gwJMhKi3BN+InhAA9czBeFRuEVzNqYCBGGm1
+Z9fkuP/95ckfd+SluTspSzX/vNLGngeEAXx4y1gs4Q3lkl7zgmDGU58DoNMvIjQ3g9sX6kDiqwN
7M+ZE1d7D0My+46Hem/2iqUhT6+cCqzRtG//zy+0/iILxMlzrbJHN9P+5fcvMxiKC3J9S0ovG+3+
FuQhIjBO+6fl6LSuy8qBzA+sqe9pIBpyMmZjO7aHsmrXTZvru0ZM4cpmB7/cTdkzNlWOWUrNJ0Z5
2Y9Kcf0gQDCNjsejll2F1JzE185k75RFdE39/qMqWPRnJ8MIkuW3Tm55xzy0n37/KXO68Pj7nf7X
P90F7e+74rPk1cdhpP/pj39/KnP++7fl7/zn5/z5b/z9Jv5syrb8pf/Hz9p/l9f3/Lv950/601fm
X//Hd7d51+9/+gN0Oh6e9913Mz18t0xD/uNuXj7z//eDf/n+/VWepur7b398Ak7Xy1cLeWD88Y8P
LXe/tLmL/nO1WL7+Pz64vIC//fE8f3xjL9Tv//0vfb+3+m9/KOuv5BilEp6JUuKRv/7jL5w6+Yjj
/NX3XdfyJdtV4fke125B+V70tz9s56+ucEyfma8SfJLgsm+BwfMhS/0VHK7FRe+5WF6k6/7xHy/+
H0vZv//U/u9Lm+sI/v3/srhxy3DbKNcxpfRocnK9ZfH7L4uby82ez0Gf75egHjN3Gh88747Bp9pa
7AMwe2KGi4H0rykNtPaF6ROfsslwRYaYjnZfHEpaeehV6oD8LtowJim1WkYhh8RlR5ex+bhmcHSW
g2gZhx6GWNbAfoxfyDZSWpOOzAWg+7MnrXjy1S8As8b9HNKxNgeYZdGfGDzY1FlTecmRSb7XPRS5
KcG6UFAvGwzS2jo5dfNeEt1lhe5XgzHRiRBb9xaOo6Kb5cp0sR+wNlIzoV18KgE0nzxMg9ucFlMv
dZjoKA57xUHrn1IsfZMJEZqMPfa+MAr8hj5yJJl1dyEEffuUngMr86ezLhfdRX/GzZg9hHWasti4
BpuAqKIdbXjzNIEy4rTdmSd/OAzu2WYtOCDFwc8VNmp+AO898l4QLfpzgIN9FuLEmWw8BSfp5JfC
8sMrS4p4MJzWPcFGSxnvfxSWsJ6rGjYutngN0aaDaEucfU/OBzaMR2m62Vj3Wgdku5V1abCY/lC9
s0pYiF1MUt+zqW4dhL5PU0NS4OJFCTezKxj3ZIR+wTgV12QugoM7UimMFQYnf1lhJy44O3t++Yof
eThRBh9uOJuUVAr581qZQXmuSot6uDxTK6u5d53GeMSGKRHGbegJCYT4bA1XlAclifkbDzDjFqoa
BvRJVhdh6wffADuT5UF1TCx3leomOg9vQ+Z3KJ/wqzXs6m2bG946VnO4qyq+ITyHd6gK+dOAE+Tc
ac5aUvTn2a2ru2FEcC0M7600U+Ctcw8dbZL1tn2oeKSh0/Ed+aS70saxV0Y/VQ8VaveO8hIIUA7z
vaqeHj0r+2VV44cU2TEJW5xzCZ2U0IqsyhOHECgjev98B64Cljvgi9qG8oM18bHDmL0mI7uFFTzc
w99gl5wixEi6Z5yeyhM7H8wHXecboEnmToRUa+KSQI3rDOoCgJav56XD2i+dVRcyzguZlhjV/JBk
ufnQlv2Jp7BDlQNwhSTCYeIwzW1dz74PCtIpAkRqkLdi37cUCjABdre8swfKLX82wgBAVQTIzAm7
uNE5SdlQgAiaBqNVs7ImRg/uADJKetFtl3dH4unONdTMSaZIMZNrKucHWuu2YxgJ9LL8nKYJ6Pxn
MYzWVo/RRz/6PSO44DlJUDL6pZ85CY5mhwcd58HX5MY7bI/FoUhjME5zvbeQRl+ky5RPs6sMA7Ko
Ht7aHamj4gDIY1Vb7JymfD5j+i0ZB+C9dXLxo0ThQwHDWT85T1BV02vnUhcYFFX+TrXOLYzJ6FzU
fctAaxN0PtVdVuxuZFttrCiwoQbjcqowdPu9vTNV0F+y9Dl3/CPZnOQ89QVbUWXf0QxSAt3HTD8v
8vqz7db+sY2JE9GJKkHrhy/F4EKPpIr8JALniOMKyLzXveH1rZnEpg+1kp8C+8hGeFwYrncZ69B5
nQPA3/EzzOjyh2jdpwA22dANzn6A8whrXEdgsaJ3pqrzjsMOrYEM9/CUmPUB8z2hi3QmVocJEXo5
KwgKSUmCWDiUdBZReROU9U0zTCzxEHrsitElW95pT8SGsXkh9F5aqAoe2s9IMhqFS658TysOLfOZ
mS35jbnEGGYn7ZEGAZCNtMacZyuR2wY0M8nH6DVNLaZ3TvCYlF94sPiyJCF/J9aFNHDjSzpe1kNv
cS7K75NQfTcuhw5Z6hfD8ac9NjMiBHAXusA9R47bwFjAJlx7YusUOPSjCHIY8/AKKAKQcGnYj5hN
bu1BBtt+No5zZv6gbBbQrO8iNmfGySYUztdHbkvS+xnZGWxvEzznb9oF0W21lneYiQevfGIneyM2
3sIYRX5gjF+V0LLSykDTi2ERchuj53COqWPQfuMyOGAl2Ld+TWizyrpjNAFKFwn7z1JymHdDQOq+
cUb/Cz44JgPuTlh2Epg3yF59kq2GKXtytDirxGgvPW9PRVv6ll3qEQmLpRrOS6iZZFtYHratwhza
1YgRftZ+CQLODI+hWmbx/Nbq6k5H3lu8jIdGwVO4NpnjZXl+DWR21LlLv51lPoUWixXM9oiOhOIT
/mf/yvOs2+k+rvaFquZHco+XPpT7ySck3yF7MFxlnGVOGPOjHB5Ucxg9cjpOOjRbYFREoUCzJpUx
cHBchMnafa0X73zlUgXjGndzp88ubX2JRIxM5hxYpAW3XDbABR2ssJx2tnXQcgt0peJh3TBJZGJB
lj9p97aNsc+X9g9D0nnYIDCs+kr6x7IjyamqhWtu2RXPY1fyPUS7xokJisTZqa1SnqlYLwIPOgEE
JzKagJ3saMhOo6mTVTDLYm/jkezc6ZSmGdi9Nnsil6H4Ozl9FwG7jsZKHqNnD+shvTn2Q0pzt4h5
35uwoZ6E9vJhCblhywdtZwMRGJNfU4q/Tmhh3i9wSFVz7xvlG517yVkH8mtErViNE4lNnNhPsB3E
MTHyT54d9dpbMAUkk+gxtIGdMl52Xaome0FLOAM6bjbpImCBDewiIzorFvNAYxKohXuB3qNJYMwg
FglsxcPiHAw8qOpB9ouzNU8oNd3TLh8fsKph3EIthtMeh5eyGC9oDz1nePOkGr6NJG8MtnjEOzIr
ZfwOYSImiY2W8Fk6oqQsFtRz36QPNGOu5VSF2MLkfOntqru4b42rzRugNvshxTrEd3tfqnzcjm1m
bBYknOxeKn7QDBhHJptdcSOYZ20Rx6rtnJRAm1dV0Ux35hhtstbPjw0QmWMS5DShYJ1d4VEWlIkw
Kiu91sLra9unnH7DPPIUAQnHOJmG3Z7zBjN9ZQ0HHTNrskb53lpDwRzPPhZlgfUw7uytIl9d/srA
oDIJYaIPeODYI+nsg657ipzmI0uaa9z1asf7+mXlwUszVMGh6B6R7E244OUvjIByk/XduXCMaA37
29/2WMAnH5yx49O9ZQUjcUfDJq7MulWXTIIZIMPMjGxUdzccjmlaf3p1ccFEmqNns/+JjO6S1u0N
ETdzpXam1TmHgXAWBbjRwXcR2lIJNbUj07wO4RxGynC32phoK2Av5BPD2U4Z+hPOiadY3bWFzG98
xQIWOEF9IETYgRK2yTkvX59hCCVGTOcNVGaMdwSKMcFv6Ds+SqHlq4ebbN0X1GWlidq6A6p6SB/3
trFJO6CoY9geeVxYQ07iw5uolOL7g7oLrawMeCZm1lP+3s8xy7dm2fDAsUWFI3YzIRTyZ+FeeuVw
X7HETJY3b0SPW54kPCE5q5MoSQFLlRWIi0gYodoKLlqEDT+ZggBPnsmb66GYGin5a3syzz1mcaMj
lOdZdUDGcL6O5sdceYQtBmYkQDJKQrQ+OisdCH4LSixKQAEHtfEaIa2Hg/GjI7s9pgG84jw5N0K6
JLk3QKgqCxt/DYqwwA6P+QFfZGN/zhZp3yAGl8WBHmnWicZDXWKB61IHSq8ZYRWEz1iUi4eQZpgd
CMLhJNgNiZBocqCAt8V5dmBvPq1rUboE5dzqJom6gz17/VWkctPbxgNd0nSvNCMlaL1+oOqcB5ab
uUzmCdb6cmLLoZSxHtMpohUqgsCOiGMkEEnYeuU4TLv5HI/2rqSu6t6MIJssM+XWi06D5U1XG3DH
xQE9VYq5ukd3vZ0YDODwZxQzROg+Ls8e1LoCT1cerEs7WrgHrBMtJPMDj2r9VGPk8hYMrTQ0BD05
kUWDqLrNhWPtu+KLoifn+vsXPSQ7sxjPXhjQ+FN+xj0tbrhMQpB7w1OZ0MyES+FWpU1z+/t3jWlG
+yhmgjxZzjrEuX4blqQIwPn02iQEMIaM2pGmp8JdGbxBq4qdCKYT30G5pFqXWwWNVEuD1uTM2Y9S
fncqSy45428Tf/eZ2986zzkxukSChDPb/LmOnHpX2lV9EgaLAysQiQcEFvidt3CP6z1H4asxVXJP
gAHBNIZowyAsIaUGQ4i6NPe+tWZAeMB2fZG5W7fyKYFxD0k9bJ3Rqs+mZVCqFlEhy5HmpDh45cqn
Kc+j9TDIAizh7rwT5JI23MovJsLkkRql+7Lyvyh3s7dtOGccljtxpppwW9QeBSduuCsygxxzXUmu
y/I+8kpnY9T1zwCcn+6qZlN2xObQwGBfyRAHyqxePe2atwKcpJDWJulUs6UXFIO8hhPXLtvjpn9N
86C7BC4Gj7pPr5UB9D1NE8JFXrNXNq09df0+uYFB9C3/SrqlRzF04GZ2i/+VylmT+AU3VrYFkwRb
Y5gPUZHTiNCaIzNq4ooG1fEjLEzC9QdN5OjcDNSyO0Z/DNhYsYcY0V2F+RCAuA0ntPB25AjsV08k
dFrCHHBqkLi1SQGD3cxEFbMgvVip/QuZFsOTkKcskYwTndpniDYditmEmisW6ZvqdfZ8TDSQZjey
4IaHbG7sMZ7zAhRutXq9lLpmLr0iaUyZpstNDU4iwLpSBKceUzMi9bDx+vhR2KRAyU3utNlnG5UT
acB+VK+7Nn9NqtA55xOVv8rBET0IjjBjdE5cdzf7NPgZdnLPs+UpEd1wDUJnuMYmBwCTxMXON1+S
DO4ml3+6m+psF5DEAFTRUedMn+8S74E5UMPE4sFpK4YfqcP69WrH9XOgg+ilg5lnABRdY2R9WIph
Nt7cPZDH0pgZTHfdBSmDfN978gp2arWmthCQoSYmSntBBlXUZP9fmVWzw9N8dsLW38Yon9olM2A6
tVxFS/mfH+NdEMqcbuaIdq18wXhqv9LrJpB3icUAxCt+aAHDALeFsYOez8Ugqjc9NS+e99ITD+ci
i37m7mvZMi8Ae/JE3JaViT74YcScH8Q9Uk1/r2bLeyow/juuf23Ctrg1gK12A99WnTv7Ko+fDXb3
B03O6mIm7LLH/EcXstYmzL7oyxjlZPxss0cy1uEWhHKzKbqRB6hWOI1yxoNLRHuX+vqBEcp4Xxxj
hnFrXY8HL4WShVGNSF6DVTeDtF3hqjWXCL0FwoX+oC9n9KlLxGOwaYLlqlK1sfHouXx+HfoqPbml
efDK7C6MxYXpW3z2xcLFMqa7hP6Bzmd8Z5r1p83aji5FKhDlZBsqk5fjoWvpzNp5YEjyCiN1fA2j
zmHWBoAv8eTjZAG7G7yj3U10gQwmtSGN+hWGEUTMkMzjUO7IQ/nIPym8CSpmVrb8OSTGiIQGzWSS
bOycto13s9tDCg8/QGjOPH3MeGOi3OPh8C/2Yhur81ssi8m+SNmO8AzZBB6nTe0DjFDUVK2Fr4IH
QMFcAn24hy87HesyOvpuoG6yiMxmG3LkqhcEzzQdkUIscrDsMHLfbB49BwuS2wLfd8b6nl2hIms8
+OzqjY8YQerU1tO9Rw2zwud+l9jErTwOeVZMcBx14HaO+scYJ7yCiouGU287I9B7e7SPnQoRyaz8
thuLM4mctFGMrzjW8AZf3NnCojy3t1DgSSv1Yl6Wxb1yGWP0xTUlAbyTE4DUEdFgPVvtucMLxKAh
ZBm9qtB/7ULXOIfC2wUUr5wSqrdPv38XCA7Skw0foGZuN+NAyYzvZvmx4GJx1roIPlKt6rVMumA1
jtMPFeh5V8O3E5pusRm1gTXPJRTFLijVFvUfE6T/kpJTjop7zyZnEobtD4lZaVh8ka3Z0Z3NTHDt
NsG4w6Fy07d4BChGg0iEuNPDRw7mWzNinlkkIf1kfraniG81DIPcjHh3b9Qp6vruNWPAZlSBj1Ji
jkcslPZ6Wq722TE3Uzyex2Gpe3KcXY8RhjKznJwP54xoZo9qFLCvm/F5tnONiwroZQVVdDc4grbp
KMIUY9M8WcvhJZ0te6do8HM1jIChbguww0S/u1YwKZ9uDVFGVMmkFeayZqWmwjmnff+c2+24ZTWV
696BFcxJrzqicE4yfqGvFI7e1G2VL6++WJy9bFe3pEF4Ls+7PhzH7UGoJ9+PPkhEYex2nRpDF2a6
5nFO4XSkMU+xvi2fSJqdMSHpS00ouEiGL9xPza5Kxca3MXNVhmUA7cyni7Ruy5E5ttmYLn5cSk3M
1BrAs1SvZQ/k7H8TdV5LkStRFv0iRUgpl3otb6Hw5kUBdKOUdyn79bPUN2bmhYC+3VyokpTH7L02
e1ycdAb8GiydwsbcRmEv0aT6HGEfonWivR0s+BHpHQlqaNeZ8GOETDFKdCO6N+EZ7at9OaNQgQyU
nPq0xAz/T37tgxyijejwle/mLIF2YbtENSbzTrNj3/Crgws1kBHl55HYnsiwmEcqONgQaRCkoHK+
EFtCdkL8AkEbP7g7q20GTgfp8dCdCmM44Ck4qZLYJz9Zsnu8fnzozDjdVxPILIStJU+/Or8L4D2s
6j769RwJ09+LUpR+qFJ5AFF41g6Xaq3n09BGhGG6i6aN02VIur+9JmbWmxpAGmaANAC12ipVEvhk
P59TEx9MV7jX2It/sEd61BfitYL4cplD/8jfra7xV0GYDTwk+02x5T8vnpgxiX6gCjA2bAK1G/L8
UQvVHwmVAHm9SFVR0WOVNCIYEm2C3V8Z5W7JQl27NjCGSpIiNFNRAxj+o8T8t3YJoSJ08og3itFp
vZB1JXJ9cPuYyPp7TIC/lQDRFStGUVEFismzBnL6cOAsYjJ7Uks2aLRpHeaQyxm8SYaj2+PONRRm
YrDBXtXcIy1AaNcwRkZN/Stc+4dUz2FBX12pGRBlxCk/dam4YZL+1XbIVTTmq28dO8oVEOtENCsr
mR9CG1lXPUEWdGN3TylLYK/Pz9xygxUeqitlMNbp0yvAKvMuN9ONH/rfQfAygOfUNVaVQtdrO4Jg
VfrqPfIybDJl8xZrmOU2/O4+Ii+A6XGUDdbRbbZRnHzz3P+ag+VOQ+xcRXLaWYjO9v3CWkV4GWLg
dnQATlgiolDuA2L494LRr+PEFJF283H2gnHYmiO0EC7ISyowTGDK9E0K/CwjUIEZbLaZUpWAiJ1o
x9JpVZsoRBZ4H4kofvtsT+WwS3znJayhPGWZe0Ft4K3dwTJWI8oHu8HugUP4eQaK6lS7KWN+37ge
TMXRw4RnrhsLgHIEyIbu+3Maq6+5opVLhnzcCPy4x7jlqvTHBzWV7GhrInhskr5bhxjuLNLxJjJf
xirtD1aizuQBxNwxpHMW4i6ioY/NqT54IhfMbIdPjDU7YYxY1jPEHZbXZhseRJw2AZdPQMYGt/Xf
pLIYkgx/4AwQlzuzWo7fPNTQawvr+rYvdAnqlIkK+ottnZjFvg4pFULSBK0GcrCN8xYXjzQ2ItDf
MY+KZp6u1rhzbe4O9Dtrd4RvLhS692XDt17I1jWywg1wL+Z5msoS4dxvXJjznoCq57lCNZ1bk9qj
bqOSbHPwmE23ppj8xZopiCdDfxcU6bRRQTMgJKv2Iez7czc0n37fnOoeSSqETiatopk3htdwbYCx
lOrFdXMH41h9mcDMxezwQ7N8annfDkm0yzrzKU/VDmcME3vjErKYWpki8Te+Zz3ZQkmK+4ZjdeQY
dzgW2lgTeWygZZJpfpRBDXqDFfvBJLKcNN7saFVujc4HvTfDiYb4HARXkDn6/gCpmQyYRoI1iT7K
AAAYYZTJitzcD5wp+yE23rnFUFg+lKXl4BY71KoZd6hpYPqGcF+6LPlISEkE/r4TSw+F0ANSMZyb
aXH76+ATHdWwRccCvn5hE1TJGxsZuDsw0Ss2QzT0GaFE2iXrgTebJvxPTsh7VGTexohD7rw+OabO
FK/HEqmFGt7kZB+6tP6cO1TtojvTDKcXcBOnJEDrTfbMqpSo2zyGPACE7U2ZTOM9gda+0z4plhDC
mGEVsgzsyX9jGYZXtQe6IvmFYRwHELeXODdf4RwbjHYEnM1b2NlpALWVKWJWkULYqewGMpcN0mDv
TB/zEQC91wlLB+5pLIamu/fDgJQwb3h0aoK0jLhF5RuhNQx6GhTHxLXuN8V2TJDzR033AmeMjNzQ
FedZj9NFwfwO2r8Z6uQpU4+myblimwUZ7IK8grHtdxUG50scweMzy3srQ1HXNBZFZ5ug9cZ6ZVik
SxuwA7xAWtd62fg6SVdh2B0P/N/xRqW8s9h4qIZ7jPhe9t7VSOgtpeNt5GRXTA4IPGjsz+3svfSA
1XgSdYIhYvLtpAj4JSwA+VtkWBxNjUOy4FguC+J4dSOYtxydmW16X3jPHkR5zxyIke4cwsdQe5uh
Pa2lI1zsQcyZphzMcqHsv8Piakk4VPeQr3/GmF+4sGuUh+KvahCFa9+9M0TEKYhq3GOkmLixsZv5
OXZWzhsWJ83n7OX9c8a4qMpzplRx1m+jaLl+GqO6wI27mUbVnfv3XjQo6svKWnVtv4T1qfwQsBJk
LfWiO7/cupKrxpzZZDj63TXpJkZhQnTL3ZkPbHALP3/mwfHAU/eYasTOoP9D1grii7Fvss/N6dPM
+nKnQ+OVvRX234q1adGwtPYPHipB2GsY8HLV4llKjXMowwloXvXhV2AvRnfvEDMKmQsqe9+2Nsyl
hhmxivQ298Sp6O4FHGrhIAyrg7lh4lkxq8DCwiA02UY49/y6JF4YC6tsBhBFnjoaC9XBCN011/y8
djayFd3OcoO3vnCgKlHQZMyVWQp0j9Jn+B4TEkF6UOYhqB5RDxeZL9akehTuyNNkqO6CFouQ15h7
8DfJnRJEdBVkJ+z6xevZSczbxYcRyfmqqdUqt7SuRxMxxhYNF8lhVvqGegTOLROzY57L78JldeUv
RlVPqIMLTdX3OxekVPiNdCndNnYA0Ruuskm1KgPgx6DjbK2edNHhsauBkxC5NDuAH0Y7PzOiEzf2
CsESBBDNzVXi4N3ajlw8oyU4qffCJYqpFi+NE+50gx/DKYMdSFEzNBLErC152+ox65sXb1nzYymz
AV/TezD8coALWVnb8A7NzaYajXdGJSUj1CMNbHboguZmjKwj/FA9JC36aWMhX29hoa+x6THsVhj8
Yl6hMtGkiqdc3kltIodk+KTT4N7267eO8lJW7nVSEkR8TfZpwNPISrBrBmzgguWA9CereGSvgSKN
1a0oGdcGZnCAia4fUp8JYzTN1YY0GaoZigXCvwgkyKI1M28NaNRGSi+dQ9bHz8kMgYUJ9xxfahbs
17ponqbRpvNYVKcIbAqQ2UTUv5peHZLs6qAiSfuCeINo1QvHuQ+rXRPkatf1tFVOg3GKXMtkLzwy
e+zFBS0JAx4LQunUPTAW6J8Tt4fGN6JNxvVQnT+Sxq1OUdJcAYdLVmqC6OJIg0nWCTl7uU0BA+RK
aRsVgQ3oPQ7YP+hwjnG7YwPuhj44+F198gec8kntf046JVXIgTSfL7thaYQsQ8kTYH7wywXJRKD/
M6KsoDZnAZRHs3kzJuNxSJD02E50mWknCZ9FbbcsJdvuWVvQd6wmXc9RsIuxiN0RwYFtg10pj6Wk
R7pP/w3vfhjdXc0MXBNwQKltCSYFDf44Mlq2pY2yRIyvTroBjnCfjN4undwXr5vZPKIxhMVTj/tO
UkqjdDyXfV4yW67ZXYR3SAdotOr2I9f+Vssy3uQt+C7oxLeosq5ByC6CeIx0Q1gIjYaABckj+Opz
YCQczafexdedtUbGhhuY46RdFOvpra3zkIdeKdbE3POqMxI7h20V8W2Q1CgzIZalre/5BQGd6eDs
E+NS/RV9863VTDhMB+6oqy5gt5tNFyWkyPbVOmsXciAurXU4ka44zjjpWeethiy6V4QJDqarKRpg
gqVe/0o8ImEizJfs0oFq6hfvsWRJgZjQIDOBrodLu8TtYKRGh+yppWfMTazK/b4dqpcxgZLDODVY
pW74OQv+Ngj0cG3Wj549hufaHqdV+pdCkKQq5jEr4W37spQ7owtRm8iTlcoPhDvlqTL6a+3UKQwI
lmh13s/g/XkWgBOnO2pJgZ6IEcS2GBIE4hfTByPRKwlBQDqR4a0r0d/sbMDOHHibJEjPDALxR1Vz
yKvtg7lkDeoZ3r3bmLcAqubKaYnAEzzdIwRspwqSGAfCWo1F8maNAGZqd48Qiranh7oeOtcx8Clw
EdOS37rB6F7s6rJ4GN3yFmfCWkWduU5Qc/GiuyW11uxNvECKjsCMz3bRnpHzsofuBeON6dxPLUE1
OVlz6KQMYhBk0rwGifElY6Q6sajNVSuRr0xe91u3iK6xSj0THYRFc2C0V3J9MSAO0MZh7jD8/tOL
3K0C14OnqWTUxnTHJWF5ZZr11Qjtt54RwSVrXfYEihM8XyEhw9loW0jLAIOUjl428inp3V1znKz5
IwvkwY09xFc5vrekAcPoLYP38WoxvwZKuIi1KlJed+gAMZNEBUdcW581HFvQ8PH7lPo3K46+jLA/
RW4/IldyyGoYmIy27AzYzFC9TGG9gl4NtotxkReg/OoJ6NXkwjgKzTBGfR4RYRpswrw/uDD/6COA
VpLuiCp5myYcCz6zIoFA7BB5vJI4wzTKpmNLeuB+1iQGoC+nOMWSExTiUwfWoRmA1ZOla4TDJSeL
5TD146sap/ycdOYbvs0PrFLzVnyoHPKpXVh/ubyehdNdDBM5flOzv5PULYXZfvRFTC1vjzdkVesA
h9aGmxRHZzT+WkP6ZergxSW7aDVbLPUSGmOiOoEALohfsjTE1S1jUhHFLcXmu20HF2h3Soa16eR3
k8z/NP1vJPOJrWimduSg3omaGBvfWo8qyA5u9xrDBiYIF1qD4fHmKVa5wDTFU9SHC64Nd80Q5/EV
Xh4HXRtoxpYrvlmyo/Wft3CSkJLXC1VXxNfSahSJaIwwzaKH1KvTm467mwoJri2F8wllgsu6vcwF
LtFqsWwRLUM8ME7JddvIHPNAy1I8bE9SIZ4fs2DvkUqnTUDC8VDqPWuOvR1VmC7d/Nj1MwkpYftU
FGm3d7YWvIsnm8w7OypZGph3rsQWVBEwABgRrXImDhYWtF0xgAEbRvx3Rfce0C4tekEVex7y0VRx
L1csnWQX3LT8TELGV2S2pZuchmSlI8e8Q1EdbDKPqL6E8LYzdDlAFI3eChQfN99ujxo7YpH711An
4x3caDhnv2ZmiF0WTS90T91W9pLHjRHvqIxPsg5p0ShBcxu1SIVW4B550LnLq2oHHZNVUohGiU9M
q6+PtQgmZE8wvBhaskemHThLNgk5+6VVXeKC/heLztr7NtgMZtErO+cpXcLUB8Ie0DuCZH4uccXS
H1qYJzPnQR9mmwGBcid9CD/YviUHUugjST6Du2xZlNn9yCZlYTdkr3kDo8V36ElYSo3bCQAW8Va/
gQEhYKyTcxXpdBuHUEpEAn8k9wZwTJP1xyblFlkWfdaAvUxU5YlkMJfpnHUO5+l3bM5GPc9nA3kT
YMT8PJjzToBqPTSjRbZtnADvwaCFsEqvZRH+zKjWUc4viTJIgK6iN4/Q3Zox3/t9qNaDHPIVXS2A
oWjAF0GEhW+xF1C9hUXN7GmN24C7Ch1eNdxRyKJswIZBbm7j7el4/jjB9NJNM4915FGYoj9CFVt7
Q77ksl+enHHz3cGq0JzwnOzxPb5Bgw3VjrakXBT7wQmrY/VE5pChVcDmDeuM0TLo0NWMrIYZjOHR
ixmIMfzEZjVYdnBlPET/QkOMzD0H01c0/sSVPuDKZ5PcaIKb4ujaaP+PZyJYKqHkHNyn2dfd87QQ
me3gEMUeHgC6r74fsQv7BbMXMCrcROl9YmGu0mP2Izo2LS4nEYjFeJ8OfrAffLvemGRx8exFuzYB
8AHDRAeQt3qfthkiG40Rdu64pvpughrUR39kF71Q7OxSbxGrhhwrGN6qE0pNs0IhNFZ1uEOvwchf
HYwy3MfYQFddZe1j3IIQx4OfBnPVtnVOsdeQpJMwM9ElgA0ACN3GTaL7WdaUnnn4NNXOuAPZwU4S
1w/7hykTWMrMRdScd+ewCnj3+YM4YImL7XAlfJv6FIHVqjdJ4/YKnMCAg6qJhMVOVq9B0afHauNi
seUNpMgxobVsmqQ5WWb0McckWOrab5H1Ju0pwHzWpvmycBr+dLSp6zBpss+etBrVmoDFYqOhy2K2
MEUoQnvXxU0fhdH3aNpnvsNWuql7R5TVPkgcb+1j1YPu9Fp3ubmzE/+tDSYfJSRBVOkL+NiKJZNa
49LID2a+pTRHDCAN/p+smWMje44U4HYye9TKqtDtUVtv06H8kAFa93aW86oNXt2oiqh2Jm5TgObI
m4B64AM4eZhnt1Xv2Cx7u5LnhrkPJtVd8qKM1yECNwLBK3L5+L04RylGljAhXOcrye16hDlCZkFM
PRgkT4VXdkcd2x8IDa9z46UnMlk3bXlfQUD5dPsleBx19KiMS1739pGYPzoe5xIFBWxfhxO9SYea
92y+JXPnPrYRT33G4mgLUZwzfRcHP8B52mJMSwD1M62bTk4WngdptG9WAcXVHbaDyUC68qpznoKX
nOuInjn89Qf3Jp4zoCCgfP4mQBlXVUeFXdbNSxW6094IuBe0ZZ4n7oFth3orCa30rKPxIXR9cz8t
qaWFlAjALXIkDNluK/AVbCmLZ8fMqn3exTEusKsZaYxeumDb27qvGCkF37L8ZOZaPKmOdlXJ9kWc
weOiyieLTBXBQzUkp6xmUYv5WEAimT+8IkcanWFFd3u1IhysPfSV8Y2y5quY54d4jopzP/5N4g4/
LI12Ei2bdUimh6DMXZRn73B1XogZRcOICDSN7Ls+Sp9UGbPx7YAswdeSLzJkvSH7Zs8aLqEFdXdJ
XT32LdeNj85t2xDuXlfTE8DorWE62JCmVHJGkExmprSxXfglM+vq0NNipxrlrtH1bzo5O4k66zmd
R8IebJ4t3XATIQsGMRKvE1r6mvbW0+AiCRk72LRdGu5NOXhMF+33FMTQdnRAEI0IXgxZvgBY6E+i
6Q4VTKdDjQICuNNMW1WQ0ifBrdht2tKL+NMLIfeRlf91q9g7zYb+xg/OGTGNX2wd2y1ILOKiTetT
V+hvyMM6KSu4p/4Dd82MhhUr+unU5Ns78hYG2n0AiOM+hB6Zp+XMtmJGab2wLsGsr6BilVvhKnM3
zO5zlMyEAKcpoS1Ds2GfD2s7Z4CKSeSts41DNKly5QIxIqiaGEUDSiTGTyA+l55yZh8Ofr7Ws383
RjEI9SRrXgWj4b0n7Bifb4Q0LbXA24wGdI26rPezUf5NZQ4/GP1UmLNry1kR1Qagao/8CwsWOnO3
b5abRMa2qPkDlqwYzfFmSSekDnMAP7U+FJPEIzPe7V8DntEbvD7TBbw7qaQ5PABT5F9CdajAqTNW
TNl4enL+FD6njTmy4jWNMMSczdBuNFFjUbQV2Hzr74RF5TmjQR299sGICFX13Hg8DGMTXS23gOyG
8EJWGGZySz2BEbo4PQ6GEiWKxBByhVj0k3JnWUVuMuXK43OjBujgXXVLDOjzpS7MIzHQMmIJgNIc
pnowviIrI1fUhFu1FBczMKQP25qevZ4rSrdZfkwNJLoR9UwT52ed4u3VBYJnrEWPJFWLFSrHDG8P
HL6Zr2al7xqELxtrOcEa66om9sU0/80mZyBCnDZ0IBM5ksj8P4NW2yQsX6DjzXtyKqpIfXZ26+4N
zbN5Dr5trhzkMcA2pWwIKLPc37a1Xs3gL8CSjbC8cpuj5sDbytZpMvOvbjKuKjTMYyS8m9BlfHAq
97ms2cGnyxxzUkGyn32QdQx27rsYto0DyEPIIcQPXXP2OhNCCbSeACzJ74x9b5+T4e541VOZDxvf
FtXJQMKziYzkClaTxFPB8y2bK5AnRfwcy6bYjT0nbsPCbBAtVKXqyWpZx/O3yy2AkfSOR2Bjx84q
6OJ04w7+b56nn5YZW5Rc2lsjQWNfoDBJV11srZxF6iyZBs2zb5P15ljk3caIZ9/RTaJEsijx/ZLM
7Pil9/SfOKFXcezyN9FBe3I9c0XmDeaI6gMcfYsyYiAtKGzsIxbEW6edJcZph89ZvaROPoLhR4yd
h/opyx2w6iOea9aqUvq0hJFgqdnNBf8eHUtUIEWr0y3jvvrBK2eXAo3E1cB7Qyn5ks1izdwVoVVN
UYYTzCKwBfWvFCjm2aMhNdGfi90hA1V1411lo9M8ov37sWuChFhQAcIccoadMY4oOZy62j/k/vTR
EQ+xqgvnqSqC4tZo90PywAZX8hHKyNvcIn+2zhl6F9RpUNHIv2YoSBqiHbjZqk0nYilJA2hxgqxH
Qk3CTr9BxOFB5csFU4jlIdUfIZwy9maMyDMDzTl4pscMUS56iMBfIdI6QW6nToiGV9J1xbnxZL0l
aOldlGxGLTLxjo7qVt48z8R7yltBk8eGgDhuzqiLz6DUdlNxb7rpG8k23BEJHJ/Bq75t9kX7kewQ
NrboJuw+xGkniSOMc/528giclgGWh0jE6ciMF2xpNalYB1fDCIR+72mIBaAtcOQmTJ4s7MKMH3Ep
xdmbnUQEPrNsBi4v7gRrbmTcj+hYmqvdtj+src3VTAC7XV3aNvhbTB4CbpFgNWKR80EGS7+JGS+2
lmM+jXVzbTusTGlWsT6M0YeO7gxP2naBbFTen5o6fe39izopiDYc/mh0+LfSvaRoB5iY/00HdZRm
eEwZiRrwxKSPYaVRem11S656WbrXtMieUGRsKoOClMEiEYB5Ou00BLqtm4OMcXIbQZGmZq6d+ZCY
qCytGl+ZAeS52JGPcIslc68cVUOqHYkU7tT52BFbGSGVnKtzOvpvOMLYWJsOET1TwUUeKGC7hC35
I+6CLLaeQD5DyQr5GV0/RevcqfTgVuMSTcPLEczDrRmkvMpAbQL7aPRZ/zD02HXHxbJVssZAG3Ry
dVI8IcAgcMmmTx3QKj05xUQHGIqZ4tn7Uv4Ufk4sDTGDMBthH9jQRG0yN5uukZkWmxDg8VcFZtpo
pgwoh8MlhcqdxnPBIAXNnen2N99wnGMD827CZHdgN9fz2kRUGkUSb+ibWXF0yyRyBnfsg89cZX7x
O1qcusI3XhB5yvvEYRFvq/7iAcJYz2OWk/1KymdfBkcGGTD3fLd98fqcpqNotqQ5sGpTxKPaXeUj
J8xiFv7Q4FKL4BfIJQiGbarGeh42+cg4nNGH9Xj0Ea/H7t8YVBRezZrh6W0Iuue4iZivO+m7LoV5
N8R/4pZa/JNNAlU0ha4bqPIe0XKb67tEYXLLVXEulBcgUp7e5Eju2VSKPRwJSknQPlaHvY2SqFHH
NtV3wTBdwjJ60X1wzs6pYcfs4XjnS5LA6L3uq7aJkLwE6z4GL8b8AHJk+A4TGH79vM8MlhdkOzLR
G5g3qF9rjB8bnEHbwMxZRTKtrdSM24rGm+Ty8RFhmQQvzbjV+07F9FvK/pW1zhajyRd2YYyBZW+z
xmasS3HtL5L7LC+rjZ5q48zL9M3uHNqgw8TKbCRmPZ9Sfyz+xF3YnLNa/fpV9k3Xm+/NJD9VtovZ
R1y4Qb7kgKzPTpNo3drpo5gChk7DsUfaIEum1VXXP8alGayDIf2VPkDwOmnNB3iXoSKpuJVefzXI
lO3ra5jHb23r+Q8oEktGIBho5hF5TCJqqHt6PuMkJqrB8Cl9h1geLCy1eCvFiaGqIFguRjXI8ShO
s5oPExX0fm5zC8xhb1Fu2v/72fJn/76UvAq7AlxeOQfYZV3FU0UjC+JBkYNcICapAgYBE7UjrkDD
tKQUxSFlV+zGHRRPGpI+AQfOmzk31i4fPe+MyxzKvp/4Z7cpvENatKCNUMQBr2s0fuO2Rl/nhoqn
GJFSgM5DaOeMjJxdVIQvEoAFRLHcQHvbdscy9mGZBQkxHHywwzz977N/X8rZeo4NeoKorAs06Dkr
WEqpFU0GX8aaR8q/T/uQICOV4ZEwHWciKhatLUCunR54GUc1O1sqOQbVnWjOaXNxreE82LN9CBag
sgXENXKSGNNBhyGHOKxL5dcxIGrDryH6MsgO1ILomugOwoJ7a/lQRGzUsAdUtI3l0VV+zpBeVRfc
WRVKtviGRjg7tIZXX8hIOxXEEOwxd20q/IvYv3Uy8RAhg94ibtPbNSjrzjy1erlkDHfp3so99zh0
KBLIY/cQmdiHIkZ+LHx0wCvbxatBtIixQetmnO3l1fz3uv77rA+xDoPlxii3vFP/PqjRvs419goX
OTGLoIZLLx63UWha/FmOWNMnpwr/03ocuuBsR+0nqY3OburAoarwXOVSU2yA+iYx51gXPxIfBPZB
Sj5E9ky2E/NkYlM4ES3upZCLhPUgQukfve7HSZCUMRX4cdD/7mU9XIW2yKSjhFwP80iICAM5WoYI
HxI8/mIe7kkjMtCcJA9B3BmnDqofGE7GfmS7rYdyWDtFXm/TnkszYYZolhFrOjaZQ61gw0Av63QB
kolIo3EkpWqCWDmElPpBNtU7VTUQWrgcHwJ/7LgRQmM7powacDS1BwTmdRjGWCU7gh5H0p1SrQ9m
kQ4n0UbQs0HTcp62DGXCBvQMuZAMbwY23iKiJck6XASQ9Obl7vv1Db/dIuB+zRSNYmmJ+jSUZnmM
WNW4URew9q2vCvbyScl+PP332fKlyG/KBHrjVkZ9spcP+fKPGwEI1RXgpuAf6VNVzO2JakCZ6RnJ
7GvsmBGkZ5VtfctKt5iE+njt4JZe90a3GWb2+lOrEVekaYACzrN46amkYOMqRGOd9aBbnFFeG9yV
QfNMMrxx9iOXnmHJXO/ZncrqUjW98wyTKFrUh/4pI48k7M7EEKO7bK2aNbdL7NUcYFQ0GOeVsFaf
QjRjdT4yCqymHZPiXeBFY43NSb1Wk/NM0awPRp/aTz6ZKiurrP+YDiNvkPyaxx5DKNV59m0ukh2i
xLcZBv81KB0O8zHtdmQ+CkSpk4/20MFj5qeC1EcrTjYoGrhSbNkcEsM33qfg9Z/BWDo1lkRvlHuI
DiHTgTK5g9JCv/6hZdQfiM1IGYFF446RYHIocIyYcTG8ppkldnAA7pjojxuEu/Wjm86PRQhzLMyd
/Klf1OcRZcg+FiJ6mcb5XYcWudtJHZ+MpGWe3jDk5icvWBeFCENcHvyVUST3bejAbbJ5+jv+lUVs
s89z8Jcmaim8mxYHQp/iKmD1HtIw9wUS8NlayIzuvZtq4wPNsLvPQPPs0gfNPORopr3csMI75r6q
1lVS5lseT4g+mc7IkXj3gebSb1ivoIMDxLzm+pInL6m3la5+LOGEHNFIDcymcE7tPN/gIbd7qyy/
yT+e9x55rbtw7IG8Ri4jZ5VERzsz/AdolxlzesismmsGyNtdbP/x8bjxomcX8PH9vomX1EZ8NsZQ
T1tILO3a9BMwEa6aFQUsk7jKKdOHuHXDc5S0CI3hZMVcEmsF7WcCFAUnG+rXwS6Y3cMW8iHXjcZK
xoCgRpyCqC6B3k31Bq0bJtNpAWoxNxMPvrDzyxSZjyXg+JUn++TkhqZ9lZHYeX7/w3fd4hyFC9eJ
Lxc1v29B+/WpPbixVcdQBeIyAawxy9P/PtSTDE+VGn8ljvM1XrmLzaZoUxPfurI1xXlTleyHHbXD
yQaYbbjLoIju+nxwlmRDPkjlnmLB4jJG4bsD/kr2rjjaaJHIYygERfBnyJJibeb42ytx0IljnWij
JOX0oLMDl/qpsLB7s4IgecJDyaaxTVJgKnclojJGfi/UmZGnOrfS/+Hw5yoJK5PVH89l4XKeonHn
sKYdcLaid3//O7uFYkBb9aNYN1QNZwJh7PO/z5z/+0yRgwWscoHJph8sCB3yuG3cVssHbX4ZQ+ad
GsUcozRJXqw9w2dJvLEiZV8yWhEuaxAAWYVfyB2aivhWvZP+ve1lJHB03UjItJou/z4b2xDbP1fj
2hzY5KNeY+9qUVXnE5ll0wSHa8ZizfQ8t8JtbvVYJwTLnDAav8qZgqxSKdaFyvP++9CLURyNzDrE
xeSiAgnASySIgfp+kBtLLSIBsMG5ttprkjPaQ8RZ7PSSE/HvezjLN8r7OuLkz64lPc/ZRQwQMpOh
c6klMUspOzMlL///oQn78jIBXZ0KddXInWLgxfvQ7h4IevIIIJFgzWFZXf7/g87ckJwWoDAW+0pP
vE+mPifxFFxGj+4zc6fvoJrRwxZwS7oAYjzWQl7VoOhOKRnvQORRZc3TD/6iVWC3Bq+ouDLmDA8Z
WMCLWr5VhFW3LkZ5AsJETBBmmDaK04tjP1bhHF1THo+o99RRjWy85PIbsjmNr/++DA+pw8BEqfHd
I7N9jRu03McM55HxsOALoNuS/JNfcO2Sqo6X75W+rtqYdm3dMLEau0wjXDahdp6Csi4PkIfsOyvX
ENDSzHsK85ItCMNEw8+mjxn4YuC4ySez6jOM4FWtMJxhV3UICOqTb6aV42osRfxijjA+6sawt1BG
p7VQsblPw9g6O4wxh7BX8FLCYJ+AB7xXDlxeJu7NpUJGtsJOzTMFGSAy9K88KZGcButytro/SQ1d
r0/8n8Lglq6Nyrwf6/Y9aIgszKBJPoBC/3cDvMRhueMsz7fJPPGWDpxp7iI3613n0IgxvZdaMjJz
qwOKK2Km5GPl+59xRwQTApWkNT5kl97BR3V/54pHSNKbP8bysG7JR33OR/TI0ZivOWV5a+pSMktM
zSNhE8g6G3jsSANgOVAfPhs1oEdkUd0fm0pVT4v1QZXtFd7jJ6AWn41LhZbEpCVvS5nfV1aHqhOf
Ru/myIBJKiBjEumyEdiv5MqxTKjxHbKeJhc39p3X1GZyD5kVeV1vua8mOkO29oWEcMt/RY7BSDt0
o+u/f2uG5amfSvWYTtp6yZPbv7/0P+ydx5LjyrJl/6XnuAYRiACm1JpMxazKCazUgdYaX98LzGf3
1Kl+/a71vCdpxSKTKgGEh/veawNZCW+WNb2W8/MTr4hfSBdYPuYnNFJ/RPVlNevPx2rmtLIrpUMI
48HSStlotIZ1evzuJMxjjgLhKYw40Mxh+/jfkYH8jenU8+MZJGgKHE0RXMH5HapSiW3uZ/yZ55cL
QfFyMWDo/LgXISw9HLrjp8fLqak4C8CV2IOr5s5E6vGgqBfWzXaM23+9B7bCFDfq806/I6qmarTw
8/1HUJZWPm3g3ePlps5BzYOY7vR4pl4FV+nmAQZWPtzn+3PL8CnKncvjVt5M6QlZPFu4+RFiIE8+
6g1GufNnsVUZrct+1LaPm9QhcNFDQgofr2Ur+1Yqkxy1z8fiwe3rO7DE5klFKZoungHUQUeULzqd
x81BYrJ+fCWPmwzH87U71eLzeyXOQFuETodtcP5dYluf6yKvP59fy3DrlP69SCPryeDv8niMOYzi
NIJ3/Xz/pGcYuyRDSt3mLQIIVVsnw0zsVYHghk1a/DOsECkyjy6f9YhvCXTy/XHL0tWpcDR24U7L
A4LuateD2uQNbRjnkZZV+rfQst2rPudgQXjZ+8HPuAnV9XG3Rb5OWlXi85b09aeQrufVCnTzjUn0
s5VM4+d9NR+rn4gwfvye6uoXqCz15yPTSb2YrDmf95X98IpRIv28FY3Jm9Gl0ecb0EBQ2frgf94n
i/oe9qN7kSm6qNTKIT77wdbtrOGKGcFflV5RYuDkpqAbD+Kl2er58EuLm/oWxe4TWvxDYhVoTSZ3
NzWmdjE0Uukw7Oi7yvabK1PXhn3HbC3THVRKRmqvB78qry2O/6P0tb0uZo4Kl6FlVVY1COrcgQOj
7U3jTivAuBKalqwYeHkrObM7IknqA5PyRnrhLigxRYNKO+Wp+6b5jOUdPXaRgZZIxgs7Kg6eOz2L
HM6tw+aYy7Szx2w0XJnHi72Vqbs9tuKSZLG9m9Lo++PW40fUy2hjl6iFE90ajiIfqCxc9kqCUb1f
gPHTfPuA60K/+LXSL1bUhec0u6Y9Ig8Lkytb37UL1IoNATHoqLCGZWgiQykKRRdT2vOQBni98bDa
h7a4GMg/e2M0Ty5MUaJpZLbtGL5OOHgZRbDqBm5DK5AGzqJqRbj1oxj+cjDKrYUvdPG4WU22dRHO
lalRfw5iwENx7lsLcNTgOCR2CgBs8mLGQl4qEspctJnEKpbuTgvkB/kj9kWGrX15/Ovxw+YrSumG
7huqWPpnOSSmDgdXjurn8T1VsvMOAYWjPn+Gx3/5DTPfWq+ajQp5d3GFHKtOGRImw+Qj7g7FUnfc
BAc1FvZFLjAV5COOFteUwSYcwSZ1YN0xLOv9sqvq/hqr1NvUeoSO3X+u6facnfldPo6Fx79ih9aa
TVN+9bhp+v0P5lYmYdchuGVHO+W93u4miloXyvTVw2R+NT0dX2s7HSIbXHjf5MxBI1xpLuQPV2Bm
R4RL4WYSrDAEA+kO07ZJTPCsWWFTzQA4GIrKOY1U+saTFufN3lLqq9aVEJsmdFXBVCEHffyYzRcU
FvEGYmlINdNumb9CQuuKFEmq80u6kCjals1uROQCMbrovXuSdtOGRLAw0HYFfomx0YK1aeQa4t7B
PrO3ZSt9Irwt2DYu2g+lw56h6mM/4xBp0SWQiuDY+JW2YDP2kjTlty4Vl4Dgr42b3qFPLNJWQntp
3a1HYFaU+ge6IsRB5OVRTU9YNggVjsTFp9/CRG64TCnDFCRPDhd5Lz3oRkr+a+CMLCH/vg2zKzv8
fdMX7TAxac7ceFFEw/D7Q8359z//8/FUNaxB9JDzU6ENwwDXNSYS4M9H/PG8j194PAFrLmXVH3f/
/rKf/xZZwnP9/bDfX8HkCKmOv7/a30//+JeBPKc6/v4pHi/9uO/x4/M9/vl+fn9l/fE9/f0bj4/5
+ZKP//ztw3++zv/xPXw+258P/nxGHZzI2BmIgTSQV1Ag9uDL/C0Uhidy1ILjbz8G9xbq+Tym/tVX
IRFuOgb9Kf1JK7o9VEYbY63C7FaUxpFqyGPz6tyhI6rDaF6lVMWxgIJ+bIst+xrMSikiKwUfuiER
7EgoGpGYg5Uf08L/i9Zmt5HFvMVMtL/CeSNWp57aaJn57qlUHFXci6OLLdDoWsq00UoOCK6YNXz0
AatEUachbAzzxL7WXdYltsjehwrezzN39NNHqEWIUBP35CTKP05xHBzdgqxCureIYHVg57n7yHo2
EoKg+JFZXompoUyWCSqIY9RbjHqogVZy3m4Sp4ydJcMVUjjhPR5qiBMo8c96hXQEzcnGrEmsH2uR
rCMIy84UbcexjbAB8q5pBBzKglFxNlboFImbw5h49FTxjssYefEQD3sSDWj2GN8TW1OHnuv6dYqG
Hf7aehPb8WYSerYE5Yvjh4zT1mpe6zDam0OOPisdsSKHaBWT5kstLH0/FmckABbplVB0m/IFi2WM
cPFoowJd0OJL7kF8rWiVLsXk/HCmkB5lpQPbBRO9C9jMnd0Q9VQ0v1tnJKErMMU9s9EqZK2+NU3z
WSgnmztwb2UKidrWGPpqZMOr2gHFr2u42kt1cnyQgh51x2AHpC344tSa8o55rD6YrfuzYbxGdTDP
dKCEj2W0Irk8XQrNIuvFOnfzft7RkKaVHVHYWyeiS9JnE50wjkg7DEkCMls4XrDTMIgk1wjA1Hp0
UObTBcPPxlSDiV+7REyAPr9rX8WUxxuXRvlMFDlXLZoz1/6h912/UThLHTZAh4YFvJzXSQj7NGmK
5nyMAiu41eTmIv51832I/KUv3adeGvFLrZB399hnPHZGqw5RDq4+a59gQvTceq37tr6r65EVr+4z
TLW/xkrUa6h76P26aU9Vat38icDzaaKt5mlbUJMvvp+pZQy37Q0XN0ZWbQl6xziiy6GB7Tdfxfxf
fVpssJRfRLqiOMrDqbsD1HTRxpZyq9MftXqoO1g5ujNpLccsqfybiV1S9UG7NamcHCe+IbAZtlnO
bwiNjVw18OUG9nMyg4dwoH5kVcSQC7n9LtT9zd9nOJh5+qNTRCc4Gg4aRlxfXOllt68qZ2PNTAmr
F3Mfixx23Ar2XmRQNpMWfboc+cMWtG1JNeXSbMLgnqLQYWnXDE41BKLJkO0niDkEG2j4zAfO/Lh2
W/yLDA2ZGFhRSj5y7QyLmugQ+O7gVsbR3DpD+CvNsOB43jR39/HvjXHurmIjPJImfpKBsQ5rvNER
GZWHOqlfihani+QbQ1Svo8IEVTBLvpc475dKa5n8VPGXrCowF7jMtp2mxYYPMLUR4jmUTr31ZHwL
SkUSS+OTpsSMwUFnaI+xuYWt37V08iKv2WdiSDYOavVeVcQo+DZ6etHsjcAOr/HctcaZ7DnyTS+p
hBtM4TTo5Il5EG7ABkd5X40d50F2xg+PjjMxXqsqn45Z0WII04GxJVawsbqEAzPXf3VV9BE1xjvo
rSTJnWUEM2RpQKPTcd5vG+2JaOFbVc9xE3jhOozqCwqO703GK1Ugh/Y9LA9n7h3YfFmTMSLbN9go
BpK+egxqn3ipQc9fEQ8iAzb9767vUaTJ8UcZkpiUl8YzqICSnBBxDv2C71RG2Opwhm0Tmf+FBae6
1OFUXTJFMFeVFVxKG1OgKOaVGvrjHN6zuCySoGLkkQ65DaKph8BgeNcgKr/EFjp5ZUsuKkW1IzAc
7KGywZXQTlx3jrwTw/ESS8z0wjTpHLriOSM1A86VSRdyQIwYzUlpCCXHFDSJn7n2CZCZ2eLg57Ji
LZ2gMrD2lYumziyC0BSsqmL6bhY/CWqiRVXsSNMh9zkeNl2N8w5Ttjq7BY21cmzUsg67g46hYB1x
MiA7wzgyKK3fDK0U87z9FAOURJ+gIBQaJEdURnWr6DfsGAusoU4uGW2qrUsm8NGy5wyB8SNzkp1Z
kEHjp8o81hzWdJb9gI6utvJt781NwKiM7XQKAjKyk0I7NqBxF16ssRVOwmYb2tlZilsn1cBCK44D
XGTHQqDAaJiMz/Ls7OlPZ8+TJJerC7q1k4P+o2/F9E9MzJ1s9BOeuR9kFOAm6V0278NPHZb8wvWU
xvf23k5VtQr9kDI9pDWtzKRZdRFXQeSB/VMV1UvNhVVI0voVwO/2gaiHtZCiRZiCjVO7+7jyx/0k
WXUqq7PXbawi1CC7TlKNexXiDA0CNH/U/oVoin43h3UvHE/JfW1ZZ+Ja403ck+nFEngC6hrtJJc5
URpk4U00aVUOkimvdomf3/yhKPap3V4hszDV13VSPWSwlp73RVbtAJZS/+bGPdqRoSc8FfxcHNT1
riATG+LKOvdRfdQD8RR+wC5RkMEH3aXmgozTxE2/I1rMl2EWWcs2/YEnmfWrrbkHOZxPcFQe1sz0
wufOz16deMiJJLdehwzaqh/bq1IBEi5Kcraj+oN8y/xIlz+gFGiWQRlVZKZTbJFvsE8HFIs68XfL
MFfFbWS7t7enumbSbjAo1awEqWiKVK1w4gunLgcWnICMdOqZ9imGgS4RiXlKIdsq6cJGooko3pQP
EzUHYjeQkxok/AHICZXrKNT3ZgxRQ4+NO5aFDxB5/nbO9ARedagsL9oCsK8Ajrd4tYi8ISRTLt1Q
vqHwTo7+RPfcnwKSJdyWk72lJdaYEo2znRJZQgjg7Exv/AkTfYR9MIrNDU2fEtQJ+xzwQ3BPhU0Y
BBnYidOcI2vWx2olORxICCwFxMrXpnCt22fcrt4wamvVZy6ubhDkli/nWZ//jD70i65n/lPT5d/0
HHtEbL2VmARoqmoQrRD6OF5MMEeIYFAgL1iWPT5bS+bFtmDSMQDhey3a6K1hxkwqfBGjjMfNiXn2
xbDrkLYpuJ7UJmYg5RsouyTbJHPVEdlrLQMAV+DF3cZULHE4odQYyYUBwbxD0EN3vMMsGuWW2oip
++b3Vr0ZIPXhonbTtYVj0I7CrTcWT2EJ80OJkoAJKzuO2YDUl15g3THhH2gZdsTILydt2jWi4CKY
/hyJ8NyZqdxOkBjAbDo+yG48MFEcMRsk8cn36HB5hCW1enuQhV9s4cE8MTKTRLQmX6e55pXWHQ3R
82QOyMQ7BTm24grRuJLcxPqjI6EG5SzGMslUcMQ8MMELfxlOzTgQrmc4r7qRV1tP62yI6PUe276x
s7EVwXCnkMD6+MvN6xJLdnWJR6t96UJnBXh+E+Nd/VrDQTegs5pjh/uhx+CZz2LL0Y2NTVHVycl+
dWziy5SMTUJotJIUdEJJ2n47iFxbCRrmYSKtVajFGao4ZLyzUFV0GIW0RnszexfBO6qSnj6+13MN
t2sy03IS1Fwy1zag9S6mn/7wugkdnXRekzL72UziVzTrlpQdaIyvWRHCNFjnDXPdODUJKu1x1qLq
WvVG6680B5Uw7ZpLXwzIf2ELJ2bm7Ide11ac6k3NcsHg07QYocNgG/BkrZ22io/62BwtfbjmdcGY
kFiYjD7tzi7tgxeNL/MeeqNHfbkaa/x6aQkj27QNKmyS/rLsigJsxjC38Qr86ClAKjOKHp8kuCXq
nylea4QOr3ULSuToca7AsCxXmo5eB/wwk12D5LmqyGZf3bhFNZCui8HLtnFGVy8DzG4aOlKrL70g
ZSlI0hfDZaiiUxSdcjNfWoBJh4AFRGGqWJaZ058t0d3KWdIfVHh9RSv2bTHtDJAi68AInGMv+5cB
LtWCfqM8FjqTaPCXLyRaIfFGVa073TO575sySbw1iuxhRuVDBZQp2RlsG5oWtWzQ4l3rynopCShi
nIkLq3XXZpaVb1yVAbkCNxECXYcup5uXVWd4otYKIROZqxQAVTH76QUG4LBCQK6yH2VDEwkDPn7P
vryyFNWV9U36UbhomtFmd4fpplHTBkXZ1ybWZwfBLw+55K7wfcDf0ZyPDPfD6lkC21acvD5472Jb
OxMXwVQxdfVVR4YHvKn7lJGv5nWSGbrlqUsu1EcxRuHa9uCfM9qb6UqTeVYe0I/urXQHNE0dhIFW
9nsW7F9DyVZj9EiupLuKfXemvblxSlBPbARzSu8pStGG25O5LybWbznvlEoMBlXteyhne32p6xiL
J2l97w2VLNzJA+hBch1ncLMIRcMR2qA9Ux3DyML4hgnVBTjmopmu3WPf4JyBQp08Z4A/kkKPDmEc
DZiXnO6JEBD0QF7/glCFY5CVh02i99xE26GPmGy2WKdSPjmtBh3GkbmhhVUBveG/cr+9IbDDWla9
dGrI90wt5RoLkPUhWS/q1LFvtLWfHa9NL6L2riUOTF8bw1fScPG0qsDbe8DkUBmbkDWxKTh3+l36
upP0RdBZTCcqpfdIh+0QWsNbXGdyI3DsWZGT7SViiGMRb1JHjXQ7TAS4XpxszSy9ouhrDsGQPnUV
PQ1DdcUhs+B42s6z2XVwTby4PfX0Uwg2sqw1xC11wOKS7phG7ki8JR2oztjcZ6o/rUpoj0diD2sb
/JGPaSf3MGv5lnZpKi3BHdyuu44gQHMi488YdpYayn1vwfYBxWbPQbJfyDgd2L50TD1Ew/bYPBiR
BfeAiiwID3Ho0YIIq3OinHID5YOBGlGLHdKKLi9A7YTogCM2v0OMYND0SP4yKQYJz8XKsGF0P3fy
B+ScKsM+rKD18HwThQ/nG8C+CJQAhU6msVXvuSCaRrDTjTeRRkSyAb9b1EfNmT403SjIAVBvcZd/
H2alWeUhzXTgUfZg2pbSaZ5zNb3bGQ5PmzeKm+iSp/qvGFKcBoltpYU+hnFSKkmJLwk51fB39dYr
OicQanNHcUpIZyM4C8BEnqxEwJpBoeetYSUC4YHbyqZOnDk53BV5hWAfQC14c0iYYYHXRLvrcsVf
INgDSpXhuihL1sJmlYGS2cRx0S89s2725Yh8GpUVHY/aRP2B6u1oBtOGU6IhkBDRvhnTNMoyapQJ
YqA5Qf5lYu+7U7kOq+asgaVfaXb4q2ziYg36KsfogQEmK0z4Sj50avh2m1yzv6VOucvtoVlHZiVo
vnTuNvVQehoD7Obak18i8kg36HFW4yTJ9Q0i61h3iBrol671kiuuar7iDr6RntG8NuWMVbG9iMon
ZEnpjefMybZjnF7SzKlP2OCnRVpb0GMdeZ1aE+gyYqm47vDloI2N/Y/BBsqMNDXDwLZC7WGQwh5f
Gh3rPBmEzMxT8i6MTmOG2WNN63usLfVAHzLxfqHNyHecFE9kKb1B3LXW3jS9krPUIWKEqW5ZCAf1
WVWviFZN89xCLS/jldUmR7Tn9dLXjG+VWe2nyR0I2iBbwjPBHzSxf2RFF6CxjH7Frh/qD6dgb6Rb
cIdhFT1hKQk3S0RG48ppa+/Jx0YOHYHEwiktVwSxRQR/oS8J4vQAbU4/sggTY+l7azXl+6iV6Wqs
vCfNsr6VLYCDCaE3PgQ4ocEvti7eUYeitIwOcTQZCJDbfVu12sZEKO1rdrcBfFojlZ+u/eChma+q
maegWatGKWiytf7ho9veTFH91c1PlY/cKJusCal+n+yRYhsrSliABwgotp2fv1EBocYf6w8WwOLW
mJz1kDrONrk1m5oR1k7z4ZNbcxx9xZoqWHhvNaLdRQVHkYgrcqoaeXIhQK9bkruXocgp6pW8J3Fx
tiIZXcgHXuhyMI46VhO42M0WaoRkMtMzEYC82ABAXQYSuFulMD5mzHZWqhWHZgJ/pdzYQxY8Iy88
k7xYlANdoCVcra0bbmttEwwTwYwoGXwpNt4MyRImRL56ZKdBRC9kryE0b5hMGImiERIzTmxXz5kj
0iQz2/SEt+psmi6xKcy1hwwIThnq9y6XSAIcBai+unqCvU/e+pDxUkg4AqIV2WjeNi/KtzhkzGTY
xXhIdZwO6ILXbkStTR7zros6E12FQhdO4xRJ+92nYrxTY+06Z/gOhIWSWIpd1M3z3LZ0jsympneV
kjoQp8RIawyzKwvipNNN7wyrSJpJUFQ8HlUUabAyvSI8kAgzvusGclOomM+FoSUviaHvHr80mMjd
XEbay8ej6vcpIQukL2XJ+jv191zhRHe51h3M+WaHwGjRAjU8T5o/3C3NPjXCak4po3mq1Og+MJB2
/fjdnxztYur6T5023nuh0PsECdeRx52MHqM1Ianx7nGvTNHz1WXTnhv0zG/WWCxal/Wt12gVtp37
5pEzaAOaeQHL4r6xmCdEJMO3yZ9HX/aMyDi0JzKhSEQnGq1z9h5eTDaopOP42C3XVQ1PFhcGaB8o
XsB+cUMIRJJIEPTvbq+4qEQRtLFGXcN4ehu9yrxHBqLJOiozml/UGRRP8dLxY3hbCeuW1XFdCvWO
+KC0aDa1DcTcyVoeUnDqJQ48yNGMix/Cw6jPCvZBu88AX0qyMBOSu65jC9CIHq3zbyEp7Ru77YHJ
08qOgsB6TnXtGyu8uwhKcEtaKy+1tLk20O2lWCrNbcH6tbHVqe1qfUW78ujLsiJQU+jvlsuWJ88U
l4QKOOSjBupiag/w7GS1xN3GaeriBSrzgcgrfS9TbKjW6Aa7zAFdVsel9j5El9xo72gwtVsN1/B5
qlnPPfeXTn3JnJmKkMOixM2Niddmz/E+2h+UZfk6y3q185042XRh7m5pRKI3q5H9tuw+p4GtFcV3
yDplD0j5VNFt/ZBJemYFe0QH6JXmNnChcWFs3Is7O1eld9PdkrlD6DE6gEkYlIB2u4D2rNl71wzT
0hfLC2BRuDQapQVtqmlM/I2tonABh1rVQMDyog8WVWQOh0rO6F8jhmqbY0cbwnHbkeG9QfTlbgS1
wLuXtVvD7P2dGOFuBX2MQ0OPhrWGiOO9dowvIX32CKfLrh+FfK3R4G0qkG/rWKuGFT42xGA2ylg3
Sxcm0v4ttqfxtbVhi3tycsh9CTAWZyokvGtw95ymxRIWB/P19lSGEr33CvH0t0QQ5wjvllEDF8Y9
CUZ3+A1EfbCfh2klp6fW6b4ViulMVpKbzjCNxGMETDDsgnXVTWKbAoTEuYDkColntyuxH0TCT8+E
uM+HMDwko9tZob22Wcx/TLFhL7IORZqV0O3UBkRPujb2G0lT5C1s0r9kYaifRUWJ6Gbuh+lAdlcO
Z34m4dLEBYCVPnBA+XTT1x61mJZoxnckCxunYrVt+llxFAjn1QyvY2itenye91pozS3SBRffBkYv
2V5AAdLwmpXRG+Gpxls1Dc21Qn0y2OMvChD/TCJV85qQBN8etUwrz6Pb0LKwiqOdDsYJnkaZFcbV
heKGUay8PX50MakXGGR9hBb5u0z17NibdHP6AgtSZObE9Mz+JUjFq0FY4owJH1pX42UbIRUhd3Hq
QAZ3YUtJHWr0cDMtSmrD6SjJQu+cN833DG7yUHzBzPOBpAjmvZ1k+6E+GEDWlzXL/cpP4EsGudrb
4XZs6dUFc1t68KxbZbeM+SL7vfNppQ6VddWrlq1Q07ebFtVQ3zJIt2u2QTEdBmrZ8MZMMCEmTrx2
QTKf8E5/6FyBT7hY+3ZNGHOxLiholllBHPnQn+mEohAaCXIakVKYXIo7rA7UXLRDCppZDdeIQYzp
yQ3YAZYclTsE7XzWbnKA/EN586beplsDIst1zZ9FRClgO9BVYs+8YvppQVP1ABj7Vj/MhacRuDa9
l2w4a0NHOF/+1AFBJ4bCHvaWsal3OlKOreyB7hYpewmX1iSJWdZaIOeW/VvfEcCdgEOgQY7wxEme
RCYp5yhObLfhpKI/k7oIklKjXsWx+stmynAWBt+oEqg/sHRxuZ8QFjH2ZCOPHthROrLvyj6bTKmX
OHGRmJfVsmOb2KQUNLoef/dLf5dXU30r8QsGHgvgQMipEYGMs9hdOE+5k9c/lUPcCBQcb+XWY7b3
w27BguIx303nYQ+WYA/RzNod3e9h1TGy1lnUtLQTF2RT9z5iEncBaea8Mb22pvwrhkDraSrsbwOd
d2fMCmhADaMD5DEbSzbsbyawum6xZB0Kz6rtzLPsDkGBBaQLFeHI0S/aFbCoC4TGfW7vkU0shd1z
UOQveikhstrKBatmJTdjaNdaDQkaGpZPzFTOfly62ykkyMCDfXrokyLd0zvOTumQGtvY7tKL7XGK
J2PK+aT8DRNHyjTJ30Z4cmG1WresUnZIuluwJ6rJVZBKHaWYsOg0aFK8TFQXNKxIyFUJjgepu0I2
s0gbrzmLWNunsekvFb2+hZu2xXroxp+06KFSdyRhoVz/a5rzmmDXeesymxXlEX5GaKobSbrUokR4
x+4veqeOh7+MM5N4VkgwbHJZqGKm+cW4qgw6wuwdzpzo5lbzwD/UZr1z5wiTEqzpHA2ziRwwTe5E
anHPojPZ3Zrp3d3I3RRwA42uqLCDFdVLuAupdNIpAa2caz+hxxYFhkaCkmd+V3gtGyOn9hhampj9
uPbA2tAkK/NrJWZFNhJt4AhQaRxCHJZJ5DrrIOoWOX3xQ0qPO+EQZxtG2npf6+ZV0M9ktG2jg6oJ
xwOOFDdyo4/AqQFaX7HBMUli9QD6vSZSpGEQ0sIUUcVfbJnx0RL1ulCkrkdohm5NWu3jbJIoagg8
sqCFkOkTQqVdw01ZV0387LhFT0bBxtJBKMbQ55g7EK1UpoASrRjSSjxcg3lugdvc3GEp+QqutONv
DoRZpNg70M5r298yUv+bRGXD+l//DB11lGsZhoGA1LB1YVgm9/8WOloH85fmZez2S5K3BkXrtBEn
mC3Jio2Vs4HXMi7bztmJHm8ve+wN19G5NYfnv3K60394O+KfCc/K4v0g2hOmYdrCNsw/k5ELacZu
amQsKKBJgZTMf2A03CvoH2eOqWfPNe1boccxyw4JwfiXoelxRZjhyC2Me9lqdzD50cEbtLseHkSZ
s0xkxrWBzbtAO0aDQ7N3XjV8Tzx6BMzQVnVUPykvOkO1TLhMYnrtPCLcXK3+qGgDl81fHBzfmhzK
a2Knb6rtr+nA7sJos2vmcManEZw4T38m1H3YRBp5qV77FTF/CzJOyw6ZLl4TO9OPiV+9W401gtqs
j8Kig2yUV1raJUcLjWcF5WBppz4AV4S959h+0Qz2pCGdt1Xl21/19N75tYH1garLysabm0W0Fivb
WhsmHSGzEM+SeV2foC5w+xTyW5p9KbX2gNCNgAVcHWtsKs9jnq0V1U4ZjTrVC02LJLml0yQw7U20
IWZieg1sRRGCA5TGvsRZRst3gCEYYxllPKPvgL0u8z68W96Ur0PcbyhOckn9Va+dqOXULKhibJnu
7NnN4WvBh4eEkIzH+gdErGui1ABfqNI3ndWvPTuBPFOyvMrRekJTvxd+zSYkRcVT2C6Z8e7NHOV7
hwBzk1j+PrBimzGOEW/YU7xksdgLvQEV7MUfiuERXFXYdbNZFzMODTQboraU5V90lDocO9mqyeyL
nQ+MhER/qoaEQFjyKeLUjvfDvDJClF8w1vGX//PhLfQ/zzYHKachpGsbuqmzt/rn2YZG0TMyJ+Da
62D7ZPzHu6jGZ3Bg28Gri30b22pfchFOMB9uK1I3gb60m0oFyyKtvuLffe5096hpuK31orso3T+1
KKOYKRrNUvUeABrYN1RQ6UIw010adFxxQkIIFD55iQynsefRUhunJLzEr4NvGKuis+WqnZ3fUhMY
Tx1F1QAplZIsQh/kfS8xzGwe38R/xUT/I//43wHV/z/EmhBri2zp/3uI9WsLXiH89o/Y6/k3PhOs
DeNftuuY0hXStB1bCMKoPxOs1b9sUzjEWpNMrxsunIh/J1gTU20LHbm0YZt/Jljr/zIFRG6HAEfI
IrZQ/y8J1sac8I7b1c+zOZ5bmYbF1dsyDYMaUNrqkW/921JS2ZoThAjLuCLX2bYXznjUDfklmI9D
fyTcJrOvMur8A62853yMWzKdbExCmnm3w9ja003IV799e//d8vbHCcd7kjorgq5MqTtCGn8sbxSk
kx60FlenrHkzNEudNRNMP2L5ZJuXerl1inaYgZfD0zT45rYlBvo/nPTzOf2Pr0UIvg+H817nkg7E
/J/n/BTEuac3iqFGAD/GQnygO4Y4kmXpogUn0KiOawWcQf38T5/9j0BxMmBIc+UwsVHL2wzcyE//
fW2XjKiKHFH2PB+nR5vXexhuZPoZ8B10hdpFwrJKvC5lowWrhumHggAHYIGxFrlpWMDeNJTcSy8H
BCxKeTargJ0vptexvfpxusqGwjsTwzNc2zi51LQLNtDRb9NYMoZSrn4PakaiIok+lDJhkYifcd2I
XYJRa1Pi42Hb5pHR6RTWTjrYHmJfayj29FuMonDdh6iY0Ub3C7dviGnowIdEVZVuHoaT0bE8VN1q
2hv3CjIWRocW2E/GnzNTTb4KCv3Dy8JtG+jDbcTrze92x0KyyaRZukuNaZeZyLA9/wPyBWbw4qen
I4ZAHXEUNOKfI8dydgzpl+aI8xkvMv5ffCLgtvXcQgN4RRXO/qqF2tgEbbJB20FwSD39qFsDRGcY
5kRIOKtMCf9cB51/Jha5IxIBzGYWwJ6cTWgp833RI+v2tQ5+rx7y3U5R8FRaDHc0+OOI0sfilfEC
DBtDUFW6qX/9n48T94+SyzSlImyeTzPXXVxfuKr8fpgkqOfz0Q5iUgXktWj1/KIA30alAaWIeKZA
z05NZ7wbGsUL5PcnRs1PeBGaOUN+vCj8XniqPdAuhGg/GbjXFmOqfWiGFx6SGlGtZNE/doCPQXoH
NVIKtINFJzH/+la00pokPzmU/KSmtWig/Pbkhy1ayKgmcrwEQ50+XHiOQxtpbaEGeGKH94MktnCr
d69OMkN3Ri+kpwzgQeVmsDewDFr+/2bvTJbkRrIs+y+1RwkUUEyL2pjB5tFnd24gdCeJeQYUw9f3
AUOqOzIyO0NqX4s0YUR40mEAdHrv3nPNX+OsWbhTI+coupQ4lMk5O4XqdrgkoC62Nh0OE+ZUAf66
o4JyIiX8UU0PoBuSPf27lY0c6OQUubsvVHvJxX1GuPLR8AhpBZXZXqPa92CK8gAdrF5zNBke9DL9
KMUi9UjbXV8TUovjcidppuohaWFpZrqwxAVbrgT3cVXoDwXClW1adOYj1FcWflm5H3HaL/ZkIjV7
D/a9qbVb+1STR3Fxwsr3jKccOerfTJWGYf3lLGAYjgO1jlQjpnGqa5b9jy9CabXT2Ev7K3LwuE1a
Ch1bJ3ZucJkXPVInhZ2ec2FOj1KKW0C48k3uOgo8yGAJ3FQNBNCKfvPKNLtvjKWtDbHponeMDRcE
oN8yze7K3gIibp6y2eUwnIC0YdfrI/OdD4NbkdDgDA/Sa/elGWkbXLjaKZ7TB+qWsW+I7secqpWR
ZNoHqK1t2icAecNJP8qc8Os+Cg1/UCW5gRMezVCKvcqc1G+zWhG1sw+TbF8FKCyFbqNhJqz2mFEe
wrRN1Bk0pF5+xLHBqYIG4daOyd6Kg/EwV7npUz4YTmz338ywx0ehi1VSJcMDFR1o/86uChxSYvpF
I2VMT51Lt3zUxPzdHp115GLuSMPowwlhZ9tWsNUUfyPg2meCGu2NLF+VGT8A3YGi6FCFwiPkZ1Pm
HQrlTWsSM8ab59hPpd64G+TZ1Q44kTp08yR9AeTskeroKfcMc5PRionwJK2MguEABaejSGal62kI
Q5yz0FWdnKscxS5yh3WOgXpoFvgI3WaXhvlB6Bx6cl1XN2O0fzFZzNu2mb8XfQfSvUr26OuCRjwS
fETOA+tAk44atVBSrZrCvZOpq2Wdtw11K14jtP9wk/KCYUc7AN2QBIN13aGa3A2OYDu3rJtn1fqd
2Mr6sqBlrLRAbJwKGuRltLaolzzItt8IZ9jl48NAYvEZscVKJMY9E8N4NYkO2beF9CHwQ1jmWp9V
PhOLOcwvLZa/504tNcek/jQCNvSerI/1UJY8ICvclmm5rqaQunGdPgzR0ut3QnSJuLkoDNeHqgLD
BC2AR0GtEXm+j2ThZFUsneS/3weV1Kgh0HVRqybZpbiwHlzJyEUMMISUiIE7057G5TJBqB6HcVdx
0lmXFgHI+Pk/lMmi2CqPIDMl9nUAHFgaaXSMpH4ikIH4knb+rCJVvrQjWEHqhsqfw+zm6khbdWA1
MolWPYKxE/jpFsoXGpNMIfez0+KtquElzAH0rcIde0526anSCIGIvQoXiXdsUKHfOm/Gp2DRgkke
mrkUOxKJKevXo55d1ZxM/jwUlp9jXoDYFnxAjkTHobsIkjIOBymZCWbcvE5KJ7ld/oTaIG9kcWEs
SvpDrQLsRhZMQQ5RCABobFVC0fRARN53Vb4LCwsHrZZfyZqZV7H5nOsGktfJo10+Bf440lbU4pS7
lkHHMKvqaDn2j1J+ZCahBDLRxzX95lMviHbggrcG9c8DJd9DHoVIQSijhVV/Sw1i1BpGCXGSNDBm
UuKMwYgPUfBTIQU+upN7ZwuGGF3g6ZMJXbXEQTfaoSpPhQ1Bgto6G/HsXLXFL02zaRCTa75RUTEf
20bXn2Q7vZpz+GUmhrxLezjHwkJbOGlvNkF+RV2gFS2S9Qjn9SH15u+967o75cG0aMCaneltv8E+
vIStBr5f9YyvAh/AmHskxwSYSqwkuSemerWb5ilXBLrjLMg2vTXR95y8eSc6+6ly5vo8W/ADnPo6
mHyd0mu7K84CIWRDgAjfP9KOkcnTqZCmHpUB+9kqW38IXG9DHtdrMcHOm3g6jx7agZsmR8Yz0gZ9
IdYmhQ7AbczvmHfy+5IwsfUqgnDqPkLZYv7obKO7RpTzCseOD3Zgv2hqeEPQSHM3poHSDyiSPbvb
aVX3i6hw5yoQ3kytjSk99RVfbTcm7CTU+Jb3FNlaNZ6AXtMgMTWxq3ApbO3Zo6Wmg5UNBBr/LhP1
qab09t5ZPzGGxC9D+1WEpX6pWl6nri6K99GzPowmCc7u0ldMKiwMkGJ7AqrQqDtoJdDRkt+ZLNCK
FKQbE3fJCrUyVdVvals0BPGZO4lfadUoUgiS0BV7MwXAUegUJLJvxLSTSzijls5z8d4XAYzHCFKQ
XVXBeWG+NoVJcqJJH7xwKmdfyGUtT4zXgpkczVu+sgqDbgiYgIldNUr61qWH6RHwvPShmocep/sK
Oib46Rm6nAoYdHpHuIQMDqPbGAcjQR5hULu5E6dOAoFnuhQ8yP6zCVHYeqobCZaMtsplvWwiSO+y
DkYCvrQaTSJ+QBo3AFYMlwo5NS8K9PnKrFj+NO99DqnxOaW4UjcKEpJS7I4SV89FkoqnYbaEq9+A
kAakss6qkz1Z+sGR7rBh0cPkeI8j7MwTjlWUh1uuCRALMWiv6HNeLKakm4syDjDRXCF/3BGGlH0L
mBARfNrs8LT5mzs19UWJ1mUIxJ3f141+8aT3NBmVczFK/VddJNpL3Ejj7HZYNyLxmGp9dc+Xj0jp
P8YSZYg1WQYhxxH631o99572MfWOd9E4DvtEKP0MO1n7UFPzp0G0n3ODIsKaFU41i0zkMAUP1QD0
z5B44f/24kOXb4NwqLZOTU6TMQZ+x259F6TmW2i6yGPT8prPVnktSeRDEuPR/VlSZ2jifk4o83q4
qz8xQ7zOafurHIhUmFGknX5/THB1tYEInyqy46Pd1xeBJeBIwZXMtNYlyHOO1/lgk0aIjMyOJbLv
MXqCz+MrZRbrPIsI5Z1ITmLxL19SC15lBXcpncP29tt+Tds0u+gzuS5Xq0mbbdNo+qbu3OLKBt7t
B5e2cuZtG/YrOOYQmEijsc8V00mCYP3MS/AZ8XTmCUteowVoquQMaAuzEUq5bR0UV3Rcao/9P1nJ
Cm5z2lakkRIOxKFeV8dKArVmSQqkYe2n+ZuYauc0xyDGR6nPhy50fwxtnD3khdYeKYUTFAVPjdQ3
0uGcJnv1JJue727NJs7QSceaB3IntTZ7Ter2gmYXyHLLBrLRIAX3CuOOqbEL0Gy/cVMqX3bJgm6k
07CHovOQFdiodQHRpbfwc4xc2izzaVPgI+KrZmz5Y8y8ZlXTgHWojHVNtBV2vuSdYCT2kkG9UzZH
eMRgPuU2cPFMIb43bNqCTtKrFwJddEJRquoMLIryo1m/JX08vdOGk+iiB5J4I6n4FTAw7PDIcSD4
qS0hFkUbiRdYO+SjQgaxwnq+uQ3iBFPq6Q8mbKhrOryZAp92QeYcI9REEgMzYl9XmPmFW7zIyM4f
m4T0Dy8ljjXtAxqJU4kruiovfY/+NNKQITqYb/Kq+UVlcDpJUdGbbjVaT5T9VNchALKbrxhe/H6I
QvwRETdcRYOvdwHVWKcv+Y79d6tEN5GF2tMEEeZBqgaFFco3TwKDtSWCb2sq3pKoPGadaC9GgMq9
7ODg2SSaT7M0d25Xv3uZhTDVoyNzwhcCxZ6IzDcXeXASFOJFGuQ+qE4/GeTd4NYNW0ThYO6oticP
qIV94VFBqpJkhzheIQ0U8QPSIPKWY+vBni9tOT4QjKf2SiMKwTBdew0k4BNRhXMIsggrLFSklyJv
vsIwr36ME1QuZw+XrXhikC+yAzAIOcPsbFjddhxsd29TXD3VsjzBpAk97SLxHDzJLltDxHnEBWoc
ghqhVRO0YPl0jTnYRPatkQnNIZNpVoenXY5op/XaJMdw4VOlAbwCDgw+gxNzkWO3fi5IUuW0fjdV
EZzcBgJqloMOxhC2KqYnoxvNs1WyvwxcDNx6JqxdkuCtVDncQKrrhGjZaHUlheFDNNOaD+oTXZyc
vdEu0RB1aU5IuKaK8p3WZ59BVKa4/fWzOYBzCwNU9DEvNG2Hjn58zwGUa6EV0dT9YzRlTy1RmVZU
DxvKWzPmKMs8GlbAIXgeMt+rIQeik+rPlAk30uuLj2SRNAO4Btc50LfXDHi6tPbg9jv5DS1I/DK3
yLuj6BIoQH3Czejr92N4KIzwa9DT6DALt+Fvjn6aarIfsW3usB3ge5zgTLppGu6rWJlHFNePKDO9
Y91O0xavBi3urnqGvqfp9RUiZ3TJs/QVtBL07HGW5wrbRhCZMNiAd64HS9vXgwJjb5qX0ZVvrtLM
c9/pJEzVWYLnVab7vNfdDUznq+UMTUiN4kUbSu2kDAe1zGgk95GwrKYMnlyte7WiQPo1Mw252Km3
G73qo1SjvmsH3V6NCnqgO6tkq6IpvbsZ50UrGTZt2dGpqaE81vpIhpeJnbmDopKalXs1VN4vCif4
OSSVn20KTSsgWtyAMhrJzIIenQKCW+NeqDYJ9NdDGM5PhPdB9/TkkfTbPeDP8FbjASQDYX5vJiu7
GiL/Enpd7GvHmf2cFrPvolS5TWA0NlNAoCRBd19GW+SfGmaMVdJGTKy5PMQqcR/CpjsPjszPjWe+
sOtDkNmyn1ks3BWHHWrH4tzmtbGpXSyqadocfy9OJISwPTGz8Dg30dEJjezeKDk9lIa2sVL7R+ZE
yUNeT3BqW5ibjUZjqZ9dsYPMtDaZW0Nausau6/j3hIIF0PoNy7cGy9oVKChGDqSfCasdfiE37xUK
mTLFEBWP59HqoHrJ+CHrQmcdJj9r0lU2kPpRgndpcvK6q/IM42BTsCbltwIkx4nCF21q3kVSRYfQ
NT/iuSRSxyXAbsUJcNXUorp4aV/dFm3Uxi7ZFuJy5sYU0VWfou5pkPMPdJTxmSqWvopkn1ygPLwH
Wh48tIG1NaSZ7+j5hqeeQPJ9lRJET5zBWetr7Ria/UdWhCMR445FVeRSWXVyCCpY/+HwKK02vdrE
NBdz3pxLxbTZT4RLCokVWE2ZfrHb/ucsR7QhZb2fkplc98FiC5FO87mbid+JCuKUl0vJ2/FB1Gqr
hWzjmqHXWDxn+Js6yH8vaNWxjPXibeBcYxZoS3mthpOZIkNoSHKilqNb3yl6ooo1DjiSq+ecgCgM
rGlM2Kis3nsyjZ131i79y9AiQJ25cq6ycK2TYxEVgiBznyUyuHapsg5qAAbPbvijBDn92iYAjRMy
jk8ZBDy/LLRga96riOAtgY3s2aYIBZBZizCpRvjpUOmiFEtOkSIeK8ks+yw7ZZ/LBM2VvZehEV0r
GgRrIkrgX4Mn/F3A2g70ymm7VvpGb7tsMwfYo/qi8yuI6kT3ao9VZpCSgUnh6IYEu3dFiFipVWCZ
I3rDaRqfIr7llvemAg0907HDDHaqOaFvIyu9GLmB+0ripMd1zmIfL0KeBcg3U/Exuty4RiVUc93s
8T10tFL65tJSmV+Znpm/k1yE+160iGGAsKOoiGZgZ4NCKblk6dhA9Zu+gNCA6HAD8cQ9zIu6Kbdg
yDJJne0B3ZtHYB6N4rC8FYt+QqGdUxrRCcHcazvV2RfLrbRLMiaHKpETMYuIoUDx3WPNkGujFmiI
6oGsILApbQH2BYm+b2jy1bXJIxdjUN7n8VvYUFBF24E+xX6ZOGBfEqdzLnqUkghZ00ReYBFd7hxU
vgx9157OCsXVCm5aDe4yvcEsxJAW2PGbXVBWmsrJRSdMxmPmUR1SaXPPUebu08qanhtydzxvFbdZ
8pPT5YxoOgcJJMhwlNJ908lv0syACnJMIgllJhyK1FPZdm2Rv9dPjQ591nSR5Ua4rqjUDs4bwH+K
ZkGcrrJG6CSco4EFcRRuUb+S4OeJl1ZgLtdFuqjbgR6kTWpu8fJyThfkq5TGcqn9aGwbCyxMOubf
cqHZj2X0nttmcK607DUPJGuDTfW3hJWXBBvdmRCONtFb6JQviJjInh1gTJK+0RwHOBw04THup2Qf
oNV9TELsB10f1Y89qlry5FDq2EbrN3UVvg1e84Auqzp4DO7TNHobfUIeUCxS2W74hejpOkVW5juX
Crb2vVk+xrj8UmYAR0jTorPIDyTuBZc4sj12cGl/GkW0kzVjNB9R8tZG9W72RDE0iWXtHaQJlnWp
ZWKTn/azLugRaOV8tBjmaCtJrbC8Flli7Z3IAS7YNaA6JGOymSkGlMBQG0KPV1iKjb2ThsWtJtLT
yXLz8JtBnRvtW60kZICRa1ZpWb46Wr3DlIwZkVLyiZlsfCwt+w6bM76yFf1GpwuRmGweDVQDjw5l
65KDwq1xxheJy+puzBkxrtTqEW2VT9ZsfcnR5XRsx97ZmcmbH0QZbbIewGA7HftGf0x7x91TVf3F
ht17RMVw09NZPNtkmq6bBSuqyHuaAS+amiQIgjypE0nGawPAjlAzpTdNjWcxQ4BAk8Eks1TApWtH
+wTg1KqN6xoTRV0/mQb78sqLHwdgXKmZxFccmNFVTveEejw5npGzy61Ovw+yOLQK+zeUKRyTGrIo
K9YxxgIaX/dL5a5wqHTLqS1PXVX1azFAKk4C2Vx0rwNnlfUxXgndeWh7lLWtsLF/W6aESWc8pQU+
YIcYmZ3OLhStx8iCksvnYpqACzuKMjI5vu5AhgOnlQjxlXNqkGNsdcTsbOASdtCd1M9xS5gQx4Gc
IGR3MVhCL+tqBWomeiVbivasHAlE5Ei3qsx54vCyyHtdwAnJQQ5uwOjSqQoWAx6eztopAQImgWFo
2YCzvLT1F0HwpZxh9SvNOmABD1aLUJwIHPxbRoSkpk71taf3wUG2qvd1MCIEYr+EEQ0WETfjWk+D
j4ETzyZseo9yy6rL2wKblNwoMMiAD6tHJzBgtIrwm+tqmAMzJuQ4wLxX51el6ecQNzkS07IgRskg
VQkLApo/FPeUXfRVXoW7edbTbSUJIwgpI0AYj36Su8OnESqE9S73IjvjCsnWuEC/5nA6e+0uDLNi
5aTVOXO9G85eX3r6V5ZG4qLlwF9SkwKRNZBrrRMIWgQ4EWyyzssq3vbhowo89uNshvyKqLd6XsRI
HtuD/EeA1xnpyL6MYsC8KD2Uk4U71ywohMbZqbFOhsrm9SSI7bHnmI1pHdNFt17npZ2SGSkqkRLC
gjVw/gjdNj8MRXm09UF+q2yTiPKo3ZuOXKXOkO/on5LWmkD3D6rhFJV3INsHrCrjHhLqUIfTy9yg
JVRiaLbdEiVbYmqO4QThX7w5NB92I6/XmnZSb3B3g7KjuKlCwtotcfBGrfFrZGP7eGCnR2PkRkkD
yGDZkvlGi45JAOOnwpfgflg9pjVKVPxcQroA+Y4LIcPD6j0cs5jHXinkj0IGbyQJnZnOf2iihBRW
A6eT+JOTLAG4IvxMY+vOPHLN6yE4TUG5GnTsJ+NUDAdRT36qn5vme+8NmC5CQiTR/IttZjP+WE6W
AHeFH6ffxpxjt65qq31ktK+FiGG9w71ZteVFT0rL560cTsiJKy3apUy0K0vHp9MbnYkxOqOWvrRh
W0rrFg6QFa1a9D9i3mRdRy/OEb9q2hBRZYhLF77linQs3ptt1XTGCrbCtdJRR7FZJa7J1tk6VAnN
kYJnPQW3HE5pH8XlY9ROtwHnnttol9HOq+cw3srOeuqj+TGra2ZLVXxR3iKcpwZxTQ6vW1oJEWvU
l5OOgtq8Kq2arqBrvEo8Okctd16UyfKYQ0nZ0lbg7yaNZdtmouAGDt+mnnAR0XjOTstdf3KUPEfN
T+TyzTGpGYKaVxp+otRvK3t09vRvZIaYpzSHmEpnLybK7lZHw4dVNLvCNHQQtfGHgXL/GLThtey1
BXeCo9CJ9L3psnr0phtuFYSMPKFlW+qRPxuYccl/QyA4kgoXx9uoid0TKmYyH4Cebrjnwd0rXRYi
hcK0LWkGmMjOgXjTBKAU73fhE2D6fIPW+mKTBuUX8Bh9EThwjDRSG8bKoAbW6wfBC3Gqw8S32Jbs
S216j/ql4CZG8qkDutwNjimq4i6KxJqH15ygz/c7Wj4rK8rGjQWnkx2U7TFlafMh7uWvZGqHvVlm
4Yui9IsbaCWgtOxi8MZhbJ0svSdqsqg/MJGbxykN3FU0WI5fRXV2nKvw7lUrPQcrYOWPugnyhZwW
4yFdovHMah/Qrb6pzjtrstFJhWHSJbaMgpdhrDHdLmlW0aWvo2I7pMFZwWfxKattOA7QuoZeX7K3
twt6dy1r+KaYBUQxASCnbp7BsHgPy7ZflI7AcZq+9Kb1bGWog1jOQEyYRoonsrljdO4P7gAMAAbx
A+G4ULmbnIjccMasOF29ygguU+vETzEhjDPVijZ5HGIVb20wYu0Y0oAIkSKEui9GBuXomdUB7PwX
vu8zituMOS8MH+v6AZYZKrrCferS/D2X3ROLuw5BnAjhDM9CDAsLbMDwMSU9AuOM/VUoMQgtTz3D
9yHsfVsNLn19bHWErfizKTG5Mjuu7eVMm2ziMf7F6DPxuVjXhnHBgJ3gxHT5PZnwIJBlEG5poTq+
cHQO9G2MyBNZqBjsa9kAXVFU3TEkNYmfl6Rj1X1oEu/chZvY6qzNaA8xG5boXVodUSa2Ne7gEHPO
r+v7JGhFVFG30cnowWSfHsuSF3XMDFogceOwRS5yP4xYED2NtR+XxrMHmbrLkGrOHuc4XWoPuPa5
y+Sm6I3XIDmNGk7/xdGIHDZAKFFL4akNE/qwjeruKyUfFd7yOnl1AGPeS63+MWS0EBJwXq6nlt0B
VnuSuGwvOJDxAzURUztAKlKsWwyFbpkbvqtrh+gtCOTrEJrzMZzqj9kBiJiTaRUYdfKddjiVPXut
Kx1IadH3C9YC7z0nnFR033juI6Mp7C5taK2NMR/PnMmY0IOOvGbOuMA5EwO9vFsjhhqvWtRBR/DS
+eAU6CIG1ry11s71hd4rfchPNxxhBneKTLTKuhVpLjloGqTmZG8EUJt3u+/EsRriTzOj2Il4Gjh8
SpU1nD9DHPOWSWik1xmvruiARrglvRk9+xwCrTulQXqMs2DpzhowL5cPHbXEurQR1HQOLVgyjEDd
DIIYxLHeirpFkR7F2Rk92rSJULX58Vg9hUZFySM35gcbpCQpRj0kM9rXEoGAI/VD5HqHKSAT3m4I
A5/SMD1HvX4Vunio04AsFscyjmPa/WCNzja14qjl6faLYWYC8ajJ7myZc1KXlmeicHgaSfIwTjob
+zYhctgqtmUyD5vMSX6EGS4P16DIk2bzvTBDXzWIYzACP8emW/nafPT6+inXEuKug8w691P1hc0B
kLzWJGe3ZgM4viYaqdChdXEFXnHlTiNrICSOtqTBAtd3i0ThycHuenY8+9mgdZhDlcK3oHdbj3kG
DwQU+7SE2uWG5lGBv6PaK4PnENaQEeffayevH5wKgkddsrzbVVC/QhPcGK1TsLG2invvtclRpCUY
tTi4202pvzRO/95FaUYmwXjLSnY5hAwuYfABtUmUCGDI+dPvjyEh+mDCmEiDfMgxrC5+cCRv3clW
otkLctsvWd1Cy+o87TrZgDpMKgGcJz1K4hRI6Efkflba0aEq8+CoCKyBEF9Ehz7v5hd+grNfOUH5
4J+GOHqZOnkIKYcSJprrL/y6NxIwjWtYynCblwaYonwAG+FKGzF2qaWwOgW0g6rEaEIy1WuWRBcd
4MJnGdhyyWar746nIeWBFU7urbumK6U+y+UjRhHjyxkSVmXADTFq4iB0wwaknmu0gYziFraD8zIS
IbhHBCF2tkqjJ/LrTlUbF8dBNU5KN4Q/RsLlj12db5TD0WpGaelDHTfWc6EZvp0meKIdIzAuhgV8
EAfPUUNHchxNmKyeHO5FC4Ucbl2FrL0P3rDUWEsgsHmM2og9Hg1f1An2US0eUPpo1q3Wra8yy8L3
pJqRh7boDTtzCt+ZXmiz94KKUeeBOyyT4Ig90+2d6L0bRnkKXNbH3/8IL0IA0o3rg6039mMa2ycZ
cARrmuTJtBN51+wRH4CWvEuv1HdUVLTNYI/Ju7b8jlhj8ef8tNc6+pwOhStdJfl7kIjgWLoh4cmO
yN4JtQ39zMRAnM++qRcl/waao5MPL6NTdGAnHM48aIneY6dzN23Y4qIqCbpxkmn0u8F98HSjeU/T
4J64YglQnhDvdckrR3XjmBRs6kHddye8TiBIU2xCFewe573ANYSYiBUj5ExDaAPwfsfYkLY7r2mE
W3fpwpLEZTX7M8lK9wh/U21NxqnuXYsGSilXsIesVURWyy4dxys5f3d47+0OtdhFtC3dh5jQN1lK
uA5yAViAng70Srs6vd7cveUDsueC/JuhYhX01xTlhnioRzoKYrzxYtJ2n0ndbul4kjgPpGwgQxDj
720Uo36K8nTVe7oGKjxdMaHqN2U0Izl0Va8dEMy8aUaj3xqwiau56qJdZMQQgTV2f0rq7JGoM8dG
Wtz/+Ggd9za5q6ZpiBpEA+Qj5KIQax7rxDX2tFVpWuTeLaq9+GSWztmUrCjOY6/Z+onYbrVGDoAd
cqA2YMoGzIo+f7g2zUkOFvjziXrflKB9RMOaHDat2jqhKW6/PwwnMm6aXT+hDO0P5CCsBtaCdcHZ
bweSbbjWHv1BCG5oaeg3pp5ZnjMdfRdoXF94eX4dStvaRzgvaLgixyI8BTYRgx/pF+GnBhYoXI2B
4Iw7lXckwxBfpHn7/TH39suQ6Dnb+WRXhG/ch+xqkQ9K+sBc3rJKNMARsIeWKa9l+sUs3d2GZ7Ax
vyCkhuwbk+4I3fnRpKi3kgiYt01u+0bZMcIqmiMazvldwYx7+K13/V/rwfNU/fyv//gqqUTjGfkZ
xmXxZyOBhzz8/+882DU/i+8/vv/1//CH8UCzxX+aDs4s29Mdz3KxaP2382D5TwjPHOEJAcdJR2jy
f60HwvhPC30AngWBCJ3oD5THLRvI6L/+AyuD51Lf8wxPUFQFWfg/sh78o9IdbLdhm9KzLJYQz+Jq
/qJcdQes8YVgB6wn5BHCM5yd/Wg17G2tvYhIRqUhn+NotL1nRyZ/o5z9i4fuj99uoZs10b3aluku
JoQ/GR9EqRdqtjBMETIGF69ZDaBHIe6shMk0hd6C5sy2BNnqqmaTIQsZDCp/4vNPz+tfeB3+0Wfw
x1XYts6NNkxPeL+9R3+6iomOUT6rEd0dtbaYKGQ2SysTJyXI/CORzZiZxd9YG367A/+ft+GP3+kI
vA3S8fjy3l8cBsy3djwqEMDZYO3bcQbay/EvWJxEC40KmjlmzIDOWhF+BchgatLqQJd4MYnCJAI2
ksdSEF4FBsNq6NHT7f5uIT8YE0E7Hf3MrPw6o6HJurmQFLAmEH+73EIgBat/f/+Eswjd//ptPJ6i
KZd33TIXffSf7qBbyK4cqYn6AXrO5Y6pai9EdGy7L7uV++XphiYqAgFRzcLCKchcBnoS1AJp9GdD
d6yh+Voa1B49vhxZJRPJk4bT+/jB1mkCMSqntMOXFkBhDR4NxvCjAy8gwAFuNJvcBsTC712+6PK/
lsTb5a+cQU8HHgWWKFhRJ9rWUClsYnjHdiPMZiWbz4GAhAlj7/LTA4EEbrwn5+6RWXhd6r0fONOr
m32FPay95fXAZ7HNE+IDuKblbjqpjpDLvnKG3ZicECVJfssjXP77ckGOztfk+XXmHcMahjoJrbvd
Eq3rp0O3BRN1tC3IuU7xfblWsJ27hmvUFJwLXnWC7COCYpZhEZcap2QPKgvqTYJxB550k/SPiiHB
a1AsuVmwQEX3qQPmZP31l/cAHNQ6wtSpQ45YxvLy08t9Xm5EwquuKHBaNu7Bmre8Jx6Le4m8ISa5
2mtm5IrwLSH10YzHxV7TYkFQPznIen//aIZWBcHpfmLtnOoN5FfKJPz01IBlWt5l/nL+zGJKXMPd
JMGJ+lMA5hFrEehdtBGddW21cbd8waHutrVK4WAzB/BmLJdPWxp6x7DjaMEFRur3e7Hcdz1vNn3J
xXKPwZH5XQX5kMeHO3W5aWMCpKaSe8hUdw8Zck+PZeZ76AVfn+/5+6axJ5mrq0D79+/Hg/GP3qk/
Brfn6aZuOwg4/smK29s6AXZ2xXDg1dNp1C5T2zKYASaswqnbNtxWDV/yxG3nxrSMBRqSm+XBgBjx
6zk9Svm5THaU9tZI8/5m+vnt3vqnAetRRTZwm5k2i8g/DNgpdYOCmhjTvgdRNux5IITS8wDQxq0m
cZ/Ium2KAOs4rwrPiXPA392kfzHrSiayxdRJ3d10/jJnVBQoLIpif1zCMkMsc1sLjgQVVvBptS3n
7PvyeKf4cxmN/70slPMdbqqTq98P0WV8WcO+JJzGS1+X18iJWbRqAF/Y4tHp4Ej490/3L0br308X
WoBuGx6+P4O795d7V9kdAaQlFz5lFzt8sLmU2iENafHe2+0mAohah2uWcyoCNG+W58zMIXgTLdp9
THbL5GAxVmeGcZuR77q8uD2oYO4A5zpyeHaOZhJVxjhmKTBKa7+M48qSgPHQYTGOxRCvTfMjzMcT
lJTriBGsQae1TJ1hs0QOb0eoWCHHOCaxf38DxL96cn++AX9ZuyJnVpbAQc237n7PsMvr3TBzLEvL
8iRTSs3LJJiFDEom9CgF6b28UTmVG+4WM/Bv0GmRX/7m0ox/XogkbzQvDt58RIHstv68EM2GZ9pA
kf5YypfpvGLpboOZfD4ujV8dM5vSRt0slxGaC0RK7v/9NfyLtZBLkB7eUNeCDrBc4p/WwjCio9ST
yOYv78Lya5fBvsz5vRcf83YpgMv9/2HvTLYjV7Ls+i+aIxcaQzfQxPuG7vRgT06wSEYE+t7QGL6+
trEqlVXSkrQ01yAj3+NjkO5wwOzavefsI0iU/D//Wmyn/+t71xVcSOfK9mxharfaf/rFaRSmjNLD
dGMUxSlkkU2A8WHa42pnUbhSjtobqjgR3wLvzDzjo9npYqdm0fZgnuqbUi8+LttRq2Yo9rRolhup
6qcJBxc6T3sx9vqj1iWLasdNI7hPS/fA3lYCC+eubTTvWhctbMFhrvYhO5++DF3HLsRNEbX8bH05
uClnEdKA7Xeu+Irn+a4MnwTPvJPTWmLhxtdx0TucXsxtjJUtn2EPnjUUOURHuUXPcjEoFBXjJSfe
Bo6/rTB56Nuqze0bUIuzRflgustZX29mJSf94oIoO+m3oJdWP5w4fn03vNc0U3uLHUU/s8p2YES5
hyFDXEz4L0k1JxJ39xnbdcf6PY4W27ix5q/6YDhN51E/ur6SG3+a9gYbl37qdd1iG8WlqMgbYBFr
jIehBULVu4eWb2968wzA7aAvhH7besUv22EnavOmSx0CGrfjJtsPdJgC8Y6edVubqIm4WwdF+OM6
rL50XezxHhKoDIKnjVQOjn7Gqm7YNzFvYQzUheRPdcX1/9kpWQ0rG+EQG3PZ+Ff9PnUZop+Ugg1b
v0c3pKqhstKvGrAv4WUo6Ob9z9YFrB8tnxmdke3swsVlCMkKRoStXuC4IP/8tHSZoysjQStF31cN
23qB5FyXOk3Gq7/XH4C+M/SLTSkH9Q/Sr0QXRtCuN7rW8/gpNbZ7Beyz7rEBx4/6F+D63QrF6mJA
4OON6c8TGx0eSVRjuuXGTadZ98l0FR9tZm31p6bLTuI9mMOGa8HP/ClPeDV67/P4YXqV1ldrdqan
1NMU5RCnUH5CN7vVV0S/Pl2czNQc0Sx3GfVe2tDB42YYKKO0hoNbQD8Wad1v9f8XJg8ab2XExwQK
8xpyb6aA1kSerTgUrpWhzoOr9nXHZxgP25gyTdd/9dJvx5RfW/JhAHlbvpfWPUDB2/U20sV42ScT
iFl+iygIj+0JrTbLS+oVlyUlrGpYdOmIHKhcO4O1brOFSHDuOv5fv0mjAcnIm9O3vd5kdeWpnwT9
Gde2eqAjt9c3sC4EbLJtCa/4uTFpg7gWby4jA6NhX2IV0fWufuPKstdV8qXfDw+zroD1Lawvi35i
fdYWbg39ELvgkshSiGN1loqbPxr3uuxpFgpNtg9dtKX+sFcVeShvupjVxxzJm9Yrdj5DI3e8t3Ea
n3Q9QIPpRBLM3p0QVwa02DjisALoanLgPVhmt9M/1M+mvZqziz5J6n8enezE8I2Le5grVixqylkl
F/12S8/fx+7Wx14Qsk5k7F61y7jQz04iYt2OvkT8pc+E+ucqzINizCBmDFs5f2Tcw/pXBoLWFQeN
TjCP5zgXMFeZNvq/EErA1ZM7vQbqJUn/WF1mi2QbOi54EZYfKlNdR+vXryvUVkrErOnPtzEzepMI
CZKoWbto3/X36EukC9/W3fYyWHsF5w5uOIep5MTKWnLPY/LnLI8NjvOAXgH0WUD/KgRzYKw4YIuv
mbJP1w36P+uHVP9mvT3qMlsfPnStnjf6UXHXXXNlXLepkbroI4HNf8KUrIvVenGv+hfqn/LPUwTF
OHvVoQ2CO+Tf+ufqDUHf1/ow+lNbTqh8BAy5toTPy/1POToq/9oS6IskHZzoM4OIvV7KFXec5cKQ
TczzRN3M79RLVG7ln9SLicetnY9YVvUuwxqMWd36gmxOBtph6mlgzDd9efVdyX6l1xB9LhA82vqc
g0TedHDTSoiAfD56WY64Svri0uLcxZG6JZ58yOGFeBjWue5TyH3WOQd9W5oJzyYnTn1hDXVvL5xV
kVjY2LOHPaqAg24m4I0+6XJNFmSN5o81FC8TPLFk9dQ3zc8JiA9Nf/76w+v9/T/3jiLnUMSCoD8c
aGYbXRPq4+qQ065nyKXXN30p9Pfoi6xfSrGM+/XF5FPXp2i911sDx56RI1AA55BHK+Q0x23pp9Pm
OAjnoBcQfQrQK53+Dfq4lLHcBl1+0te/kt+tUutMTvuC/+lb+aeC+f/txf9Le9EWnCD+9/3FZwRV
w6f6z/3Fn7/xHw1G1/kHjBJqzcChY+j/1JvTn17+9/9muME/dFNPBC6LKzohi1KVQArdRTQc8x88
erbNX/FdfQSjyP+PDqPhuP/wHGpony+7UMzN8P+lxWgL/78eGGhx8eNdx7VoZArXxyL/XyvTrpls
clMasV06ZhMibeVVJI+iaIgQ/x9/wE+QV996+PkKhFIib36+FLf//qWfryOW7e87/Z1N9Otff/fn
y37RIMzBTqN/ZC0JXkcC+Z++9PNNP/8R9Plwjfzbv37kzz+FYThcnel//rIkg+HqYCJjPWIgtUxx
+yzASZwdVb4Iv7mL7Xx6i1C4HyrDd9CGFRuIf9OTKQC0dRWa6xpi/9Zxwnlnkd64VujqD3ghHquR
iFHQV5coNZOnOKyfhVxAa2b9RQ4EIJquR28vqE4M69ZJb9Ikxbm3Iwq6wzdMMmuY9kSM0n2Z0uIU
G5z68sw7jj+dqXQCEWphU+lr2zr4lv1lFwkqFyBKRuYOhwlU27qX43GSMVlRjc0YMgWtH1GjTN1i
sV12YEEQjJkFnZvQzf6KWHtfyXS+6wLMjmgTGTZmJJdmkX/0+rY7Ns5AVrLubYgCoGQtmmfkiOZK
joqksFJV66Ub46OHwGeLfhkIGS9st7j+2UHpjU09YJTfbsK4iu993zh2S5JsZ9DwPgGsAPQlQ8wu
rtD+Ac7KZ44vrn0OrSxbGwvMXZJcyAQ7xyGbZWLe3JRU86JU3nZwgDyObgHV3eW4jgX4mv4d68w7
M8TzziogSwCJx2ZonPHUqbjd9kS6rNoQd57oPLFxQZUuxZF2z3Nml3eNVdm8nOyIbphYgehjkBOB
RDU2bH9xd6Iz6/USkgrWCSO7Da7zXBSpv+EHBwh2Z4BhfVJtS7D8htXcWz0A2s6cH8bOfRLV4O/G
xhwPmGIRPIZZSNiverLMbHlqoSwONvEoSRvBU+HTlcGEt9R1ZlrGS36IQJijJ6HOs8ho5aJtkQVW
LxPyVIR7I8Zbhv30S/GF9qaRnqH+XXw7389GXtyKAVSA04ALUVW3Vri09tL3CD0IMU50Td5de1OZ
j7B8RxvkjWLrPo1Lq55MvOnbME6JFHXNp76HECy9CZS9NcwbNFsWXU8TeRf+LjRHR2Bw2a+haaYN
gMF6R7dJnowJq7UnLfGAwBWNeGyOqB8XysXRbvcyBZmNDu+WLq51P6GvLMPig4o+OUXDbKyy2Ol2
jt/6246EjVU3SihhuH4Oc94QSsRteXUduZbDS9kPj9IpwZQyAXU6Pg9IkY9EUDCxJ5N4RTxMswrH
7itHT3PRhysC3d00empLrCoyDRFV8wlgLSSyqpfTs99U3HYx2s62YkQCbNN5l7JHu5A5iBNgs685
rdtPIS/EzYr+dZIJNu8+BKRrqnplD/iq5mlszmnDTt5iEE9A2d2SaWwRnVbNujaAGAwMxFN+/bUL
k6PtwA2RDvbkbNH2CoYrR2S1d0svegTU4BvJqHpuDaqCNEbritnvb1da+tmyiTtHBKkuCajT1UAy
4Nrx5hO+5elA1kzWDhdVNv3jnD/3psyv5uIlax7Q35OV9M8zXLVOiL3ptMkZlB2n7L75RvSHWRey
XJMa6oK1+5fvuumVzDOOMd9NssAnrkguwEHZPBoDfhaBWRurGZQIp4j+5tmAYLUtx0s/cPuGEmjP
PO8CtyAevu08JEP+DRnZ3wEpxT7psrUMSELzBtKxXA//rj8Z9Xls44uKAj693rrUge3eVBT/gpxD
HZuO4KoVPZ8Zc6cQnjpwDCPLHD0sPws13Bg9V8JP3t208VfVQFPYsGdJ+GHu7QPkXrul6J860ylP
STlOQGkgfjdBvodlxAR5IrwJ86p/S7slgIm69akoI08BG2jCegVWb2M1gbWNUbXFtvlrLrUiChM1
85/+KQlydyNUSJwueSVBvLeZGBF8CQnGbv1HFIP8iDIFedLMcrWMAVadZCYpQXNHwjhhNGRkB2Jt
jrYITiYO+X0SBc9OMrRoJPRxPu2PqASIY/Foo6hS4pUByYm2kSOKcCBnGFE2nKdMgjDW/6S64Tv2
SvzsbokYUXvU7eCNR9Q79ckxy8vqOkGsPy8lrlYYSNx4WYOPsuTEQJQ3t8jJN++CvuWwpMU7Q+C1
J0IxI7/HRoUAacURrgLvQpskGdNqg136xR9m+9E0AAi47V8udX4ft2a1t2IrPwiLUNG0vthSIOEW
+R7ep7Me594jcJVpjgzxbKJUzu9atbhbmXhAVqP7LmVG5o3b3LO7JwJSWed4bPPZJhLHsNJ3YWD7
tlG+miVw7tz9ZQ2EGnooNxF0m5wWCEGdHK/ahgaBdFMTUGUnDqlWJpqq2tzWor9Mpdkc0qZ6lPiu
iNSZfke5+afPveGJfBlXr5blgHvOMvNfnYTdDBiUDCu5QRWRIeV0tp7zJmrO4nFnn3NJjINq+INr
9oAwLiMrlubNAqG/Ut4uGtot/jXr5JTyaFsDr7bJkFvU7SalwCAGIgt2E4XHuDAzHVyEEYrgMdMy
jj1qBLP1Tyj3oTpOHL4h47y2BpWDWJpvp0LzQMi6uTPDBJ8sKo60colLEIc2rtpdFWbfHfVNag7h
jgMiKOaMDPLaNfext4z3oyVPgKvPZpScw9wEjzgFr9498Kxnsl6fBQr7NZyyemU1y2bMovlQtUV6
KG1QzqY5l7uBgFvHgZ1s2q9B6M+ruahKoljAqzfAPRn0YTcB89Ku7dB4ZBD516IzuRdlMLECyjuU
sccof8nyqXlt8Z/Bpuiu0KKKg5ULghVSZMGO1SPWo5PQ8Jj3wfLGs4GmxmDiNcdbTzJacOLkWDQe
gPhiMXVYOBiLHDVuUG4Wa3mMG2TLLdyXqtS+DR6FdQatGKwfMeW/fexHnZMLyiVjPFi1pC3Z7U2i
ebZF4gNdiEbSPUawtjPkU7LXkK4NLr+/86CBRRzKusB5QExKxCsIBjzk9BZTTshwRYFKB4jlHHeT
lI6zsheqkq78JHbDX9OlTDcRVlBESNsgdY4YqKvdbFvEcObvyzi+dO74LHjF/YS9RsXjGTrOWwe2
hP5MZpBCiXcrHWFoSwkaBtL5iv2fiCIzJ/xr+TAT94tEcvqf0sLCMfV3NYGHB99zv11UlqxWGOrq
ghK5Db7AmuZMAuQztjzSzif71HsVaXzZr3Zs9336J2xJCOqaXwssu0M+kPiz2OLB8xrB1aC96OGC
pLluEHgjeHLm0wyHfQLhzIlcnb2CiKm0Vxg3pnqzpPWHsYQvgrjI1birqfRGQhLXtROgLzcEBOKc
nNTSvvNH73OsiGHxMizEJllvmCO+Rkl0VpL/HnyH3rmBh2Bm82CMnLgMWq1szQDsJqREKjzN3/bw
jubqnWTykLZWhePYeQzG+AnOyp8hi4u1MokCyWPCv4b8V9JbV+h50KgJxxv88c4y3FviNC/RnBBl
6ohDkEC8t+AsDpD4KDejW8cdh0eCi2zQqEqt4ZJVzXcsKmrBOIxp5dhY1mq1IqbpMcvlAN9LkBpq
orIzAOd2ZJ0MU4VX+SRQ9am2Hld4qIYO80kDvDbtSH5PJMJQ4TA5Xh4ig36g2c7HfsiHbRnJepWo
+C5Iwjc0T/jhabmRoIRnp2oeWbyB/QSIX5NKPfsK15nonhbiNafGIso+sZilI16dLeDH9aeXwdnw
vUpSQnREtQho1pr/nzEqKuo+JUhmile9O1wmt/xuczfBoW143IlELs0rEBtbWM/4WkKbRkdKxGk6
M18DVIVuHI9hVhkYHWy7O/lD+kAWU/hItgOmZt9FsWc4mAcWtpYADaiX9TcvyRQ/2wtPxMwG2ybn
lkkGo9w4o108MZO8n6PhoUvDYOUYuJibEIpHa2bkx9FQr+znsnT2QxqwIrUL4YKETbY2JxtMkfjE
ONnJ9I8o0veolL/mKDJXJPqUa+K3rp0th6cEvgL5AuspIlQH9uGvpAuuXW/wrmq86T4ulRkjjj1N
Hi4FElmR2XUx0O0ArbMcQkq1+Q7H6rufkzDj4GcFLhH66y7nXD15cN8opIgMnoZzlSm5XVhGYM/Q
vY99b1X6ISFy+YMsJ1KGoSlsihj4m0k2CNCJPxkcSDpF+VPnQeZnYUu4zMQTdeTg7Cww95ZtYYiG
XwacrOF85xHOPWH+9bECQLtGMmN/VAsge6uJKUy5c/Jinjb2TA5H2uaHIQIHZTvYfxtz5ZZEOs+q
BEaQoLLQIMlyoSm+lJ/kdKOdD8pr8jdFsUOGISJEjC4I0OP3JMfL06llWMfuLQgSQAt8WHD5/DUG
04wl3DpZ5gp4/LLOZsyxXpA8ypFVqvQ+S2FwVzUAQ8oes+hUQaZIuSUrlxHDMnLpoeN82naPv0Sc
MIa8uQrAsvCaw7K0p6Fwvip1V9U4FxKn/EtY181RxEbJ4sn2aM62cNSwC7KThXKX1Mlz3IlfrDHV
JqKu2c7Re5xxh1fFgidp3tyS1Lx6i7Hxi/FI/4Q7Fg/3ujCndlt7/SqkuWBWHKqyCKqn0xGE19n2
tgtrVPlm8zLE/rCdBzBJSSdWzBKqQ/fawE+hBdq/IGJHy59tsdfmB6fPNVTnHJA3jHTEWcVZiBGx
HANGHxytAsHNW7EJFxxcbaaDcGFWcugQODP6J7KTv2GyJ8jMIllopiCPgV9NE+OmFi17hrJDqlNm
2qyKVIk4gFhTqv4x9AlFKzy4HyUToyEaVsNk3WT9kZvFm5N0f6Yy6kHSEBQxjSFd9fiGYxQ5FB/6
2ZbNvfSsP7ZrvZRd5sPHtQPd5oQYZlwhGjIcsXJWlaW8KVTma9FNvzLPgufDc9KVcUASKjk2QzZe
0rT48Ob6M4lAAfVwHjBdNffHiCCSVW7idxs91MOR5DaO0ZoYsfHthqWiNKjY0pZrwdiNB/ovAyTS
KFz3QXbxvaHfUJDpSsk1Wxb4u26JaQHE4G1GVsCoC++kRKZPw4XmOhmFm52R+RvXrr291XILTJi9
vMLmNZBe1BoPZjwkb/GFLpcIluUQZEFKCEixN5YlXvHWgpXlEy7ph+/ApeJ1T7AdXS6AKl13MeL3
OZbnGQ3Vymp5mAJ1U0CMWVfio2hZsjl2/yb5OvRoQAQQV2HGVCzv9l/gw9z7U/c5Rb/GOc75NGGW
8z/Y++GzU5NZhQNNrFtgT9JtNs6QcAs6Kl0P8xkzX7GyuyMJE8kav3vNGOEKJvu22PLQFO2f2SHk
kVbFjIS3RzgRA/g6RsOIRAq1Ni6iJ6fzPpjP2iBj3RnQ+PRVd7jb5im8dzoGhhZ9gCTEOSmbDs3r
Ap2tewFajgWxz18qyORb1wEHaBTqYYRitU6X69hxzJ7i4YJdUp+ygUKpEDZbPuL/IKH3mmSLghxQ
2BjMKCgwjuIdpuKxUp3fMfk7mcvHqVPfTbCk+4lUnQQgwwlr8jlpmmA9jeqVa3Z0FEwDA98L8aXR
OiMGgabO1xwGL6VDZWM7GB7dYj9gxVm5hSAsqC5vvoNHNgq+e4NOKLMvhbOQF/zSlcSbBjb+xkzo
qaik9t9Gkrb+XLPVpaafr/NpG1Too5OpPsxwKeqYcAnSP28KF9XdmKlPlpB7s7JAawy33AxcIAwJ
GWlqWOXKXuee2tIwFtuoHD+8moSQmKeTe/nk5/lvh+NtigJgQ8Qw9K6uX0uNWGo5LgO1wW1iEZ3M
c9oAgdiWPeulEz5AYv5M+gcidf1jXHRn3gp1ieq/XXs5uwlPFJOn31EHzMYswqu07ffJT35bWWnv
VE8geygL8Cbhb6dg5MRZmGI4U18m/iM3by98gUYpCoMc39R2nqkgBCEuJe5hnjrHXrvE9FnkPa69
YTh6kzvtbLd/Tsi+mtWQbSes8JXNg1gzIE8c+h9dxGQuAaUaC/KpOvxgK7edqLjBjLHrrd3lzpqn
ryAcjrjML7jx7wzLv4uLpIZ7S+Zsjcm6GxsC9MJ1gjCbByp+qpoUoxpLjivblyjsMKxVTJ1NANeY
06Da1Uv1G+/GjuaotUIVtcYYxBwtqw6m9VvOwS3s6KSVKicaRJlPo9EtUNfG3zYxbM5iP/YJoS/R
pH05DLHttOchNb6FF94JgRs8ysLLbKrXtvgYbXocwfiKLXJVJtFT2o7MmOMe21sz4nTvngI+nzWy
EM7R5ISGdnYlJ+yERuRXBf7TaLZmj6HFK9qncsIfP7932iePZITIL3J9CmMlzPk1mG2IJYmXb60Y
8WIs7rLKZydjxAU2hFzX/AF0AGyC/kZv5o1pw58cP59F9Z5Up25Ub/EMoxoPP5yY/dgsOy/hTMUJ
AbgwuNoJM7G3fGYUvCPLkJwgiYUZJzQabBHLfTjOnHCNd+BKL3Yyv4+qJ7HGxULY+6IAxlDR3Fg3
MwU1GwIr8fhbwdleVan5iG35b2vPjwyHnxM1mSy1rKcqhctThgcmpIF1Z7bCwpZBWyroNc6PZMp1
3+X3c2rEm0TML406qNRsSX7RV3rsvwdfQvOIdsuSYNQhLYCBZ1g20SYGhMmx8bdRFRdAGNOqs5ov
0tgOFgxrAHsP/ggfOw/ADNTgVSGwYeMD5ADgj7W/PwcpO++SDLdUdcfB8h7iyeYwTKsjTZrfJs75
dV0k1fEpZyazKQYDqoX7W/VoJ+wwea8SluYUi8BmDMbn+lOO86djV282u1pJ87XpwM0aBOWtwJ4p
u7txvCYgqhX3mQcSIZjca9SED4MSf0xiYbfwKbLAP8iY09SY2TftLZwsImoT551svpreZGtuhTSi
bTPx7DE5uUuN6lbndrMbMv/VjnXzLf8KZ3xvY2AM60X1fxqT0oIyj+0K0/DmoZDw0iFJGFZZA16p
61U4IGUCncx4WFzdPCC+PI63qkCZkxnem1kJtbIGj4ePDXjlz0FK3BIIj5RE1NinLhzbz4kLRW8h
BAiLGX9VW/Aj4AwDH6q+yCTbTlT/OZe56d09o5rNUpq8PJdDvh9gm3YL524q8Y0B0yDMKYEB4kzQ
atLgOlKGBd5ymNPhe2ZR3RS5enfVyour6FjfyUhMRF7J8/IFhIOjljnspEe0RhAXH5DuY613uoNn
fMsD+1coR1CvZrns4B19sc/igP5KSGUZCZaHFvYADuu5qARWvPDa5O5MrFL+5WX2Y+0xALOwjxfD
9CG9+sGnj805YVw7XXmaVNlyXPTufHplKUZHGsMUAMam8wCy+Rp3gesQZ1uxRI9tHbzlboBbxYLc
2Wgkf++E74ZpAZszAz5sApwTzr0WpkEXDdZq0QIXgzZYZdMxNpvFxeWIOkMoWRF1FB6CKrkX3+nE
CUdBdyMzW7abxm2QomHLQoRCYrkZvdrEyIYG9bw9cHPbsvpygvBC3Dme0gBjaTs/MihZtbK6xdb0
GrmRg0nIvHhd8i1+4yBYTs6rJ1tB0iDmQ2fBwBTz2ztMnn4zb2yb+YRDMuwGp/q0W8CZyS469CQP
rrp04GRq+2dcnO924b1iGjql4ElpMD3CZZjWyPu1Gsg+Vn3IY8rJZxoA5ToklBJit4r8Wa6j+Vam
8Qeu+mk7sdePU/qQ9d19kjD9SLs3O83W/cJj4kQvNnYuIqqbbw4yz0TxwUXtuHKgCBCpoNimkyIN
2gJiB/3oDXAk0Wq59cBB4zWuZnE0qvTJM1tzNcIO3xSh8YmUDn7YA7MwoKeh/FMMkSQIeq0bNDyC
L82SGVAk2ZhM2eN2bjkCllbAgW4pz4Gja0CPpvxCIpOfjNTo8iDSCgZ8rb6RARpbsti8Jj6j5Z2P
uVH4eyHKc10TviwIVoUkoYb1RLyzmbAXhiFqqqT9U89sLoz65NZtW/++mTjPuLopbAaAiyvW1Yj8
Hm6bZtn2wZCuDMEEsMcVtzHlDCrD5qTgi0uWq3qd+zl0bTthRkOrfpny55kZ38qk28IUre7AUXUG
8LaU6UshYPi1MEsCOveOku5D50Uxiq0y5YxNgHid9cV9Bjc3aiVrfbjssmQYdqOi6py8h3ng74aV
jbG9spjqZbjqihFAW96SnQhjGaLT3pkJoCVJfXB6VtolWD5j74MksXdmEC3EdxjaJVoTm1Gu5qqA
WilcWocG3Dy6MmQ0LC3MvjTeY/DHF+nnv63Y4bRjm7xFhCSNbO5aA2Q3B99uDUMFNY/3acWLc7fE
HEJsItpov+bkuY8AE8jxZZvp1o33lIyQEls6QduhrRDNtaTFlh7UCoS8fyM/M3ZSJpSyWDUstZUm
8E96ziNI5mBLumWimqOy+68mC88lrqKt3wBLW2TDCYmLSelfb5rE0sweum7VXL0XlNoHQRN1AnKe
Li8GE5GNmv1510/Wcrb95jJ04mXAEf8IvLrOAG/3oVHunREZcbK4wPwGDrxNaj47jarvQJMO6xwd
D51Gyle4sShdOFH3ZQDwWJHWXoetyU2o3qZltu5jA7xvNGCcd9ubTdWer5sJCPmSMcsLZ/MPjtOE
Xi3jTQobaOqGfYk7RTgkIGLCv0kXMmpzF0b194C10R2YWI8TxzW36SbW5XFT5sObTwAbbkT0DdlY
rt2uox9JWgniexdy8DzeOljISf4qK895CaJTWjo9srLwYLethaRWIf93mGJF+fTe2rRXibOAilkt
DzntVabcB9txvyQzc+RGmOiNeVrbEHKB5ZhfuddcA5BiDGItiA0QDYbMsd5RFYb7uD2pFAHn4D4n
1fgI+8vZ51X2a5qy4EGVZFPRCR22gftiTNUEkq1588Pw6FTlR1HK6UjiS0hkb+awPBFI1+PkAFCG
ZxklYE7HducyPdgg/yDIIpnTDUdn5EmW+M5GX27pP3nBgN6VZJthiqJtHXN8HUxnHcuEgTefNv+U
9yy50H1miPpBRupA0ju7oaqa7dgBATPr8p2H2ttwdoU1tJxzckQW57xUtTp3o7nzqzj9BW/gixOy
WFkBwvhFeMBSkjnZlGXocEeZ30FGj7oFs35guEivqfeGQ95yWA6RqCp84hvHFRvP4bHAlgUInjCR
lQfhfDXGKjlYPhiDSDIZRl9pnmCD8iE5orx3vGi5GCm7uxnWm4icsu2kITcWL6pSA+tnZt4GIc2H
dhlfnSTbtwug46EXQDRmZhSdiuiYYNAm6eATFSLGbaYORqnFrLYA8JLP1paj1kdnen9k7IgjWonQ
6rhqpLutomi01o7KEYexttVTneyUSeZhK8xsU8OnmUxKPZhva8jyxh1RdWebjzIvUzQURS02STtm
nHYjdsiaJEebDuus0pnle1lovabMUH1yZYto1zVVeTW1GVk0dDOMpL4Yrtl8my6huzjUZQ2uRSR/
cJF/xN4z52UuHpRb3A+SVkhEW4r9utjSU0WxmF2tzHnOckNHrL1wvNn6ni2PlB9PQcwuR/jhZ2+B
s5kdpkI1urwwNFBEwhJvZgBOEwUprAEj47aRKFaIr7mv7aAGAf3UG+aXjEEaAA8Od3MzP6hMPId2
+pVm9ZEhP6pksOD0s00Ok0b+5DrKhKJQIwyIH/LqEnXtC769+9RJnzi78u0NTB8OB6tl1uriAaYU
RBJViudyDEGkCrKMS2Ht6i6VzLanHapVAKVOeh1qZ+PCPFEQAeSSPE1quu80bkFwgIfojWDepS3S
+hZPFAzDZrjIYhS7Cj6XQejKLgmKszBR4Xhl9uSqWe1sy0P0bkKEJXwVUIrTPTVgcoBxAhZnE5xX
NJu/gHqz/ZSiYUP/GyUADvvWs1AoM4FrBhXuHJPYhjEhvmbWTreude9nFEArU0Uj3rBGS3VC5hmg
m9VQTbcCp1zYaMlIWZ+cFAiBNP4Y+tlPGDfAGA0PYLCrPccgdz0S5Lz400sDGX8cHwaB9CJv1j6M
0E0woBFKCsgNjdGwES7kBtnLiwysl3bq7uMUFGaFLHGuq2RjCoRJhtnfQqzm6yyz71mUlkOcB/ug
zudd6pBo6KXVrwrP7HddNsC5aPJv2mQGF+EBP/FHjfkvmpkKgjKYi7rJq+KuaMLjGMbcAF7cX0cs
G2t9N84zwp6cWcE9zSe87w7nzDi6dxkIHqcFYYUj6c5Cww9W+cKZtMyAUtVmfe/L7m2p2ze6rZxQ
dJ1c1+F5MYZzlFVko8Rtz/rikw5Rl6+JJarvNk1/LQiU2mkOzwA5Dahu6oNWvKbZwUiwnRRwF1gZ
6rMRVQMduG0CUw0xunDuEpGIu1Tah9ywKDYQCVCLc4XTdFz3ngayK695DEP6vX3gfzB0htlcuvF7
l48XQ2/IecUsLahVQrM5sa+CfSZpcsadAyT13ALdUdUAVQx1En7kPeqRlKO1dXNrMAOhTz9T9pN1
6VymxfgsvCz4bDqGTVYxmecag4aUfvbMAhwnpnlfZuWr4WTczDOZzH5fl7+IdH3PAtRe+Zy8Tnik
sXzMzYq4ivS1c/uH0DIo+6pUffT0qjPP3rccSc+u1V1LM/ce8ahm26VQr0Y+O0flxp/S4bHzZBU+
Ev4Bos8oSxInW3efhl5+NmZS68u6WAMsqM6h/oORZXX++VdC7rEGtYu/hX6VXIpGsHmXWbUR6L6m
1TS0024cSTxsRjEckKWxtqsywcm0IBTrEF5yiAm6w88Xp3lOaPHZycVzKen6MA/+/btDA0gwtX6w
+df3DfqbnQ6ZuD2oy8/Xf/4oyLCkew9DfcmJ1TV99fjzRykZKy31o/Cq5bE1JPupm6cHT/+rm1Q2
s0A+mJ//ugiBk8MgrylK+r+NS/Xmd/nNj0fzD2D2rSAgm+BxcYCAntK0YdDnylTF0MnnY/Fv7J3Z
kuJYtm2/SMe01W3pFRCiB8e78HiRRau+7/X1Z4jMUxkVVZZp9/2+EA54AC6k3aw155hzkH8f++Yt
bo3wy9yG4JJlGX0y6ASsA86N1yimJSWFqd7Z/ESuGRrZDfwZxhl8SucJRiA5BUw5TT1N+zKyfeqJ
anvUcvZilpKAYc/jo9YN8fHx0+NmKAlW76vUhX796+P/7XetBDokg3S60fTEYRzq5DGyEvstGvKr
Qu4tiKW6fRPDOlgeFaIvb01nPj9+Z+g5lya2XMyfunyzezXxUkH94vFsvJji6wYo3eNZJVwK8RHB
w49nK4xSRkGzERJb84zW44//NIjOOI8GYBqw1PZbFRvJ3piAUDz+E9p84j1J5/Eed4WhB1QOFwvt
8uFyqdyINTJukFmMN2Q1y4dCPTTf1NR6erxenxjdER0P1r/lSTZktYfok67c8m5SJ8aegKDij09c
oHZcWYNtn1t97P/wAP5/rfY/aLWF9bda7fOPMfpW/CrVfvyHP6XatvU/cvGLWkTFQrR76LH/lGoL
YcOJMA1btUyBbZBAyf+Tauva/0hhSdOW2oKLAJXwL6W2MMBE6BR3kXELne3E/1MMpfmbgVBlPNJJ
fVQtSxgowxdUxa8GwloHzQ42pDozi+puMCBSVNP2nnUjzgfqn3otb6E0xrMho+mPG+tfP+n6DOSu
DejqYj2Ykkvcz9G3kB0fBUpS0edUV3ElBtVWbdX0bTD81yAtXAS9MNIaLdLOppDhsYU0vhqyuiVZ
jDVHZpibsQTwnKW96urLu/llTWg7KM31DMc0TRrjR8xg1edT+VlGzcHKq6Mqw5oa/ATKupNE/gbO
3FytXi3JDwDlFy13w268/6LL/y8cCQheHKFfbNUq3yBfkGTDA+pD/w9bdYQKm6pt2Z8YDWcsK2lR
XXOFLn0Xjvau1ZrsXOEDXw0oVVnBtdnNT5L5kmWoW/sAY82IxCE5WFaAW8n+rvnh15Aq+c2ftOzm
kNV2SAzbY6cgTqUVTRtHHaHeLncjo2NZJ2NgxUYvj6xuQaH6lf6uVpEC7YwedV2kn5ToOkyy/CDj
LNpXM36VLKuA3ZPd4uHFp1WYaOIJFdCwS1uidwqmuWNbxeUJwUlISGO76zRTOaFGpLcY6uNNdVDv
UQObXQyg63hi/qddnzwFLQYzm8AgMpTK/Kzz/0k7do5Bp6lnspJGen/1cH/8FJX6cM8nr89gYbWV
pb1hkllIaIHzbQhCVy48/JUeZW6tzcPBV2y5JuPKvEo121LBmo95MxFv3iNER1//8rgZOrGv9di5
FgbKpraXjceqqjw2c9xu4GROn/sgIET8VfFL+4eBPqeoRwJUsG+vOm0QPxF83mxy5b9gdwHz00/i
DVKYuR4tRA1/f+b856WHQVUzbRWVmPVfThxN1U10f6k46ah7cPcgwll1lU65EHjntZ1Bf7UdOUm+
BgxJIRb1qz5CMkyDrGORi1WiI2rjReiBuFGJ9x73DAchvRH3IxzCHDWB2tvWa9prH0IFZUX/Bl2g
kfZY9Sh/kXHhVlFs/ehLmqVKLbSXdr6qcB/X9VDqr7pVI1Hwqer2Ro8EvrLxDVSoN4eWUjmx5liZ
hKiQYpQWMq3ILL8NUkeYNiu8BN2CYmMZ+bT2p1k9+XYmqL++/f1BNBYbyS9Xn1B1hyMoTEs4i0DW
XpzZvxig9alMOV1LCpcqo0PWSldlL4/cRdNe/dlxFcIm70toCuL39pI69gsS7+kzlXOAYB3h4rWF
2quOx/mpguvIOrafvxjAxEFg1ISSEfZ9ksD0N3NFB6tDUZjpRGNQsf+FarXwrTix7XUmSumGoGVu
gvDaWlUufww7snkVDYRGZyJAfUrC1kukr19CmSpbM8tm2pClcQna7vXvD4/8fXBywPyYmgYyiCPE
HvG34T3RU0MrdbP8c3ASvmXec0GwSAUO8jynasnuH9BqWxjaOSQ3ckRh7s/bIZIq1K3RQZQhMpII
MgEQlMfk17GJ2nubMsQjQ7+qVcAJrMmzrEX9ZGpDwZ+uM5JNdvjF6ZNsr/WWRsxSiF4xRrCa53HP
YN+aL7WhfqKGmDJGOpEbGopzG+hp4I988pebOo+AgLYzL5bblMvoo7VRkn2b54QJR8T3Xo/Yc2gF
aj9SBm9qYqNbqzD9jeNc77UpqTc6EaDvHVkGm3CK2DbllOvxVL3V7Kg6M4q+wr+jemUG2WnxWSdq
AIhUQVStxO2PYBmGnWUYfvxU2P2PQgumfTGU/8AwMH87jU3D0U3sXNIwDWbG/2AYmLkz1cQxwJKR
rYn4KR2fEi1eqrBN+Fm3jDNnv/GTwXGjdlrzDXrduCKcsXwxhxAfaYn1mHwZ7J6UwZGCyvwFJQTE
DDOjNUkaaDdW6SbsgpK9CS/rF2Qb1akqr4VC5UkMbfOlqdi/NkUV3xtqPazQzWGty6ZdlYnRfimK
JY4z8H9URQ71Hu+NI4Jmvpl2n2/tgMJKhffsNXYU7fjXXeJT9OPY+vMfz5qyUdk82gJnejGkmGa5
cJLlZsHWOZX2T8AR47fzn9x4hocFTrQAt7hlJffr8CDI/KGJrYmjL+oKhfv0YQxt9lPSrLaVJvke
Dxwl287MZ6WlhqIFoC4TfApbrqryPRVluo79aDqmsV28gwDZL73X3uyvQxNYzzMW9E3bFHJrGsU1
wjGw+HfDYyaV/NLaxjP2OBDVQIWJX/6oggIVJSoLjGXleAgD5Fel2JE2DOFXDPP1cROSdQ+kGfNW
L3ko6ax/YFUsLr/fhkxboKPlbDNZvPDDvx+TPAr9MeW9jlH6Pe/0CJ6J2q/ThsJjZYPnrFtSPwc9
NJ+Hoo/Auop6Oxj0fQSSIAzgrf5q0n0K6ya7MfBP7Bu78pzOGl036SZx/r117HEHnr44R4UZoJIo
++KMrNPYz5o1v6bL/tihQnMgkrW6FVzLtCQS69vkkPtapV9NSyHquKEdghqW9rXqDOcU2NRapwD8
NcM3MtIl/lyWFn2CeugPulk4T4qCQnFozPGrls2vxHP/w4Rt/AYaYa5BUgixV5V48DT7gQD6Za7J
5wLlMhLLozCKFNHoYlds0KtvAiK7vrLls2mRKsqmWALnkGcCuI2mDK6Z0twp7LBrpj3mVWPd3h1p
vFNqgn+IG+kyJVG5GeTgvGaRgbARNixtZ2tggNaLnVElKLfwNK0SW59fSPghhENJglPNSs016Uht
01FNXDqawMJyROZOprI8A/5KvV5/7+myhG3Qv1pTi/bJaHSXDWgANtjyv/79fKP9No4t0zFjmc2l
xkrYMH+fb7LcIPw5H6qjZefA+3HZ3G3iO4siVt41+vh7hOYa2aL0kKoxy0hhZEWTzJ3/LTroS25b
PXYlEjo1ullBWLK8CMZtaaWvltZ4dq0HKea6pDhMLIKh+gaxuv37v0D/DeUiKLwuM+VCcmFlzzbr
36+Oyg+AyRjaCARuELtRGZsnNt6hl2rpuEJETGpt0dMqtYD5m8qAeUkvN0j26z1SiAkhfS3f6iSq
ySKK2xclR/6HegQtwdBk18QkQiCN9e+aZj3HaTV9oQfDopdop095hBg8wqDuUdUcXOFzItWx8WmW
3bTlnbL9CLn2STiR15FLIyhpE8XGbLfc00KV9Y6N/OHvD8cCHfy3wcJkLgLWCpHQIgKbf/79cFDq
TXVnaqqDpQhoEczJwYUs5WxQzHsZDpQZp1BQnEySbQFYEKViXVzmuf4JBJH2qYpqNo3G2mMSau8p
6cj3rEkYQpW1BH36TnSo9T2b0af1XfgtnkqbmrsyveJmzf/hmxULoujXpSJ/iiXZMlsatmhLs34D
DyrqxLek5yXmwUE8ldGXAVr7x5jXV73BhlKPtfkcRKNyNPKW2K2qNenPZAGthyFHBmJr5d7ieqTv
KM/W5EOA73J2EH9/wIXQ1GVS+vWDUisQArEEFDEoWTCN/v2YN1FJww1mh4eNZZWO+iY2ndfBQhY+
3rRJ7ML23BXPdlRuq0jsaroIS5qPj4rJSIgk1qxDOI2HSkRbYnI2QVsSJBTA7kc5P7fPtV66+TJQ
aog4xanVxCUcu8uCBSqb7nMR6q/XUDRfEqO6aoG/D7X2HA82ie4MGe1Jq6lFA2/4GKABF4l1IdwC
qB965dz+1EIfaqPIm7PAa4lyX3ARrX/KK3EW1dVkvCQ155C0w7bEIRW1hashPAzlq05410TbYhb9
y0x0WFFnHGwujamMduxwV7NF3h8Ja3D8kVGDf6+DzZD8cAjvsD+y6RUbhwSBA1/Z35vljjyRalyP
zwgn428TcU7WRs0uPvaRvrqmt4I/FtB0pL7U5s/BHtDpIcrxvYBhNGyeauU6Gm+K4wnHq52vqvLs
1/Gqs4/4hGOUSU24Y57EvwfWobHWcbmRpmcjfvLHfiUD2iwLzQZ637SLR76skM0qsUbjrLz3VbJX
sYCpCVZCg3egSawNu2xWn1BxeCWhyWah332reOkJ/BGI5UuyyB1g1IncRVPnDnHUrxjTd2TJeaps
npp0Pmhzw/4fYnQkXwzWUv0M0GFpfFPFTnGZlf2xCVvAPp8DRbmFWo6Z61Pp6+dUzJ4Td2jfDCg9
hovRIMWWYj+r46rsx52paztyPdYgBzKWTNoF++V2Sf7wiXkpEfSZxSenKNdUjo0Rk8Bnxm906iFO
ytsIb0QQ0ktEQlO/JVqOHhTtIjYfSQicHQ2fApqY9nzF4LkzOv8U3vwgeFtEDWiijNWQDD/TjgqS
Y32Ngn4f2AYabczoiCjAzXc+YsQC7LA6b6zaZ9bDwzhxugRH/60J3u0sXenmYTRezfI6ou6Mt9or
XTnd+JIpISVkQgmm791ULBCYrYNOLolNN4nSdSGIKaal3D33ekVCGuI4BSm+mxkvbf2RjCxzd2Xw
ubFuffvS6xsbsH66hbNkZk+RQjc2OkBx4cVC56BA+QfSq2nEYbwuQYG6Dx3Gab1FZJQahHDuZ3S4
0UFyMKka5/6H9VEEB0Mnu/2D+aImL+8zqvem8AYawHlFaoaD9rVmYbC0FM1p+SyYTzatDNeREuGu
RXPK9RGFmBYThxfPNj3d21pF3lmTFdA2NyXSvHJ4IzEFUjROix8olr0xUXeJOW1jTVk/9nC+48b0
mAIyOUkSIlQv4k8EKZLnbtjFGw7DpBVebrQutUJAfvxW5Go6AEQFn1ra7VkNrKmPeUlveC0rpUHF
ks/pn/iUAeOnosLtXGFKFOR24bgcUfQi0d8WKHAJjHBl72xQ5ZMUFh9ljFRTnNmf7/GdXmzEOERo
7yuNfEfgBE2rHfpAJWzFeA7GwqNP6y3FkCFj7gaSs1zagZKjBQ3WFkbOeTgJY9sJ/F6Vayf7VLlm
4VONXLZcl8WhALWue3PnIcyJG49NUh2csLAE4UHjqphPofN5oDmZTm9a8i0S4mCRbZbXpeuEqWfq
yqY3jKU2eh6nahP6Vb2uqQlMWS/dkovuOKY2B7uO3zJpg7ARvv+Rm2T/CGiZxIo2yJ+Rbo2j8sI6
TWwZZtBe6YhSM5aWofWUYckkabBdMUUl3mKTh/95jW0C9uqU9cqgpMYeWny3MWd87cWUAsexhmdn
HPZQZeNTHJqMDz0Z2cJRoo1qZwddrY17mUzWwubeA4aQyMvswtXjUN3JGeMRlb/XVBrdtZJIRsic
Eb1afcrsCnWPHydeXTjJvqwbe6Mr/QclPkEt9IqhCszZ1JQQbxUvpDWn9U79qWUxuCeD1gELWjef
VKs3YbvJ7AzjW3tLzWD1+LXS7uVhUmKbZQP/Kxgzto9RQ/WqxZbWy5EJBg+7FrbvA4j+U1ZQnQH7
9KaPVvZUjAuWS0ud/Qhc/5PBsnFoBut1xGpxLgZDrNJEHT6B9rE3o9YVe2qll1EV471pgi05lOCR
u37c6hFnRdMHf97ocU/kdhafH48Xs0NmIP5wlBQz8kHPnkzWQ6DEVfRTRm+UkKXiiauTXD7c5n++
SG0SgqVpHLEm+eyj/XZtxRdQiCiu1V2sulaQfCm08c9ff/zHx83jsb/uPj7WX49Nlu1lARd4axRF
ig9epUqfWeU6oN88k+kHXITuIavoLGNBPRQJaSsSBysDYW5vHk9Fy/OPmzDP+CSPH3OkEligG2tY
j12HoY8ALCqzqULop36xlNyrOnWbdi0QdpQ/hr6P6yeLF89CpEqERo7ACwTSrZa0HtbY1OsC8iKh
1taj25cYuWqu/aC9oCNhYm02MSEBZFgBaQchQzwENve9on0gJ9rE4ow31OsUcckwnvqdiXHQ6ybN
88PPi2XIb0m1SLG14uM3K+ST4fRSVPoeBe/azMVqrksGTufeIGnGj+ZVeYgEjQGDRG91qvGoEfBi
LLVvGm7UjpqKtUDjLcNVYUi3UrVNJvqVVZLOEpFSWRduYxxTOzxNWrQFOUYsNQomQKpKa3hSib2m
TzcBfY08ns9IeneKbYECIO0ltDyD6xe70apO8Njkpiewu2exQDdreGWJ9BGBU7IPSiwzZnvMhghj
FeLZvl3DQTnPs7IvKoV5VdmEkXUrjfiK3+c6IRoZCdRj7XvFIXTo2+qQKfnZgGDYz/WXikJlXb8T
knFQ/PkNnfRXM31Fy+6xOj/JpvF6RJOZJq6h0p6LiLx6JBFBcaGc5LVyCfukrt4vfBakW5kGZEY5
DQ2zBvStGl/YJOVWm15ooUMmazb0YFwzG7ZZq7lTr+Ee8Ek6BCFRKmtMA7vang9c+9eAtYoTJp+c
eHouiGITeeOpKs5o03McZmQ6OQO2tR+J2uIBLfbJCP2ggR3iq9uk00+y1sipDDxya0Ibh/pQ7KO0
PEgGNJMEyAn9Qa3bW6UhPYP6GTELiunA3irdjKz3FmFvnp1mxH2NXrnYVqiKrWJz3rJx3RAvuils
gRRMdbEzeZgDVsEENAfND16JidBNW91j1ztoQehZ8O5khpqw1Q9mwdj8aRD2rbKQFPINB2rhKVwL
qT5u1SF+FnzAQeUSapttXGRcZR5aauxjyVFONkbidCtDWkBkrVqi8Kim4IXiI4wz+M03lRWGKFBA
dLmLf4C5XtDqiTYW0qp+Wa3aw1bYzdHSx2NhKZs8qdaZHHf4hWa73Obo/lqH8YH190Kq1dIEjwHE
m9nYluz5BtiLgu0s+pktudN8qpqduoflzkX5z9FL9lay4Sv1VNYviyRT0cjkI2WHA3CvtOhYV8Wp
p3Fv4bzUIscjegGv2LA3PieVv7Pm8kyKH4q9aQ2/6pWd0d7K2qOvim2HnJ9x2iUM8UEJsbSnciLh
k/D3VoPt0312JFbBsthMFjgNX14mNXxmR/FJLdor0qtXfATUba+Wn3u9UXO1F68F2UtUU3aqUZyD
no/ca54cnosq2nV6vrHSzMsUxUNw6AYRMfBGwRJebKeWHknLsGpizcT71Uu4Cxi8gidFZZhqzH22
zLGh6pGMcjBrGEs4mvspOdgozQqUvGb7jlj0FA+XRssw7M+uMcst/BfWTiYLH/sgOrh4kFmgLaAX
BpGogkiMSeDLh5fKmJEJl4e+eLPGfN/H8z2Yx2+pVe8d0ikzp7rxDfUSuIJvkvqr70vTRx8A8jTU
jmEtn+rQ9b0hEbcwgTuSEFPJ92joyZkU800GUKkXED8dKhf512Wdr2nljpLmRkNu6CcKvti1UKNt
xfhLpvtWQVPGdtVVIsPNyLrNWCBlI0LsHLBBs08ZAmP5RA/BFZXypXL8nTOnR0vxQZeAFk+5/gu+
R8bmCTyCum27Geo5CXupcQBj4VdfaEd9VPBFCrQy4MGhOZB9Zx1SyCZMLy6ROo2FrEmBCdE3nqzx
AoOJUnCbcoJgLGoaCYyYcGs5HYpBv+bTFaHxj2F4NvL4xm51UXHfp9DcR/Z+tHSPyjbeyVM5qfva
wCMQmRupflVrazc14x5bxqbQM5cCgos10sNA7ap2s1HsnrHpbsngil75gC5tT/9+Y1rd3UREPGmn
2GBTQN2blgX539rWp9fi1+hNjG1tAH/yAy/IOIHprNhG+bn2t3GkuXzr+GlLtttiSyjMpsbx0Cv4
3tSMzA+Sjoi9lX57rpyRlh/iNbCzZ2cMT4gkDxq6sdEhf5yuCfXd974PX5FOPaMlw1UGLQlrihZf
SLPaGNQb8PrvKlSHrAefsAHdE4MqdNqhsb6jJbiaKrlS4yXwDxDaa2ertZ/VAJpJSVAy0isywbZj
crXrVwcQ41PMNlSYXh2/+NqxSD1bbc5qZG0TKzrhzHlVZHZH8LnOJSYXkGIMyPtItQ9Gm31Khfze
y+DDGJlYVQikNQ66tDgt899YdYel1pAWhJ057U5Cb8V9eBamvBOofhyb55KRQ4FPm7tloeAlhQIG
vSRKSV54NpRmT5bLkrnjGXO7N4f0LoGmWNWw70LpKnb4YjUfIp5xWE57rS32qgrjSLTbqEmIy2iJ
Z+0PZtnusww0LntLEuomP7qicX6btP5C8XirEANZaTYpMfNhzJ6geuyy8aPQHRJti50CosTUgp1Q
020oLcK90l3FYlPqbynpzIsxBtWkdswJ5zJCIDtBULwickaiGB9LMzoD2V5ltuklQ7Ij+PAcC/uS
8Nb1PCKzpT+ZRW5v7lhMwgtg+kS7KnNtR5nmEuXBndb2vg77e6mMtwWraqvhTt5nf42U96z4EvOn
DhWm9GHUBiCpWLBNEWee45VwOy0EmEOivCiKDy5L7Mq53dlBvjPtHJic/6II+w0u940mxr0drSso
gIuhk3zRYRtDhhwr7RM67TOmiN2st4eitDaKCPA+x16qiFu57Jdrdeub8y3FUQxr/RKI/HXy56ck
nk96tiJT9CZj4wVtxSk1WcOl+t4Y2AVVXGAUqlCkdY61H2Rw74bpHNmQOTVzP9cnmwirUbE9UYid
6levToZ3z/8GuRziCtWAoLkKa9OPg5ep45EU+V0jx2PFWTCM6togE0v0CfP+9K7j40uwqfhZ/lHG
5js9t6dM9V8bUdwbuEHjMlJG6jljzzgV6gcj5ZvDqs6s/E1GNJ5FpZz8vA9r9m9B0O1FW+zY6mtF
c0iq4kltxdEOf6b58AUm1WUuu1uTF17Us64Iy7PAfVxWO3XIN33Q7QIIPh1906owDkkAKK7EnFXJ
O/ojXqV+a2Vx0ToMC2mzSuN9a1i7oVJxBAVPNsmhyQSwQnEOTSSeSEHCxGS6GDBP9KOADef3IA8/
56E8WCz1l1NcjYPPqdXvk65zxSDvXWUcUWQq/RJUNB6hVB/TNL3Z0joihdyP46vK1NgtUCFegSrh
tzkPDmVFLULz1wqBdKheASqSACW2uvS3kVafuljb09BJO0TFcm8bwX0wG6AS8kgFuRmiE1MAq/QK
whJebMgv+saRH+B0tu2EXtugJmBox25Kqc6DOCENt0/D975B0JjozzIgNHXAWmBM11K+pDbZ6120
YMT2jZ7Cr83PvSlPKulxhNrvcIZMagNeXVl32KVU4fW65RJa6Tqws+W3kR7pNOgu+Lx1H8cubvZr
F6g3oq2OAVfprKM70c9BSD8R91VZlF5qNUQs68+dKo/g9LYmKeuJorlRPm0D672w5KGEgeu0bPHf
hQFfbKw8KD9nzU4PqTofFK0EDjc+dWxk2eMtYuldbcVHZxovxAwWTuxFKovWmepHNB9pN70BSDkM
3UAwXMB1xRJQ0VjntHtMgHQVxCE5oRHeSjCU1HDyFPyIm0XmVpDCOrUVV00Ia2erSHGTLZnmUce0
0hFGll/xxexFExwnRDaFrn/vcxIZQ4RklCkafPuEfa2LSL1hzrhKfcEjCsbp4QehaAywDvqmdAc1
yxzfUtXYp9l8pSVEamRPHQ70YxVWOydLMXYXT8psv0op7/S8sKwq20kk9xRZQK/vsvQyjlCBYLgr
8cDGnWpzJuDctUsl82Tkg4tFjjQJ1tqNcSDj89hn81048ZW9+CWFrWZ0416tv4xReOp942PKphez
075JlNeWMe2G3j8lubHT++5QUJbtIzhqk3mIxbvS9ciNGcT4A0qdvkeHMC5uGKna4750yqPEKye1
kn6HDY6s8gzAj2man+KUOUGl8Tp+Mh3ziSzRjzlXPuFHvCl+gBUrwP8aty7lrnFkvTW65c8ObkI5
oUKPXF01XXj524phL5pYAxmx12oWe7fu4lhk/2ED8Ctl1/ThttB/KNnPxqgglKhkj/UsMMytVSVb
XHcmpQ5FegBMvNFvtsiTd9L2XV+1vYZFsKC/nzxVRvEFucDeVgrOQgfNl7opojeuwSMD1E3rml1U
iHsEb0wm9kWdcjaPF+Rz1CPJi/YBbudiFwTjThupIeVMRRZLjLk/AYDemeLLWPlXmWRnv21OycBi
ZZrZk7GprymgwCzbZsoIITAI+WR4eDqwHL1OVfRfpZVHNcQxO+oVjwcf9x91ksfdx82jdPPX3a4p
041I23GF1/W3ck/1r8LP4zUSZ+MTULmTKlXjQQspBRCQiO1gygQLTToBYI5yygrclD6QLyUHrh0r
1Z+PPX7KMzrAf/xilBjUIaPApqTeo3pJJrLHq4BI31UncnYs9nhgEV4d2iisDlVHPUltaqZmITlR
UfEcxFj/eVPGMkXH9LhPzWBZWP3f8z49aMSe4+7xkOFE5QFzG7/91688Hnz85z9f56+XmBucenWT
NvDrKIM9ij+Pw5QNEw7cPGZEXp4oZPuu5060VRVdHB43caEDh2WGRDieUXyK/Yz+qsj++ClFOcmh
w59Ppf+dyN4cQjaH6vFTtxwK0kfLfeqz1FwqbI+v7PFWU95X2FG178BvY1rDoIfAgGoFxrHl2D5e
INeWI/rHay0vbZvxN19Snw+Diq+sIhc2NZw9/uL8MJtm9sfbPn56PFY9MjV9GC/7OGUnwUs8Xuyv
3308FqMOAKy0PP14Jm5iydYtQSjO4W8Bnx18YznWbV3W+CuQQfaKgylxuvRl45VTtSW4dSupG/la
6w3gKmLEmMNPrPT7bKpcqLRrpTPZH4C/ayo3MzM3hvfaDZ2LQ3adjNNLNTkwHM6+cKELrIJrHU8g
oiJkQT+RiN10IPU9ZpmCmri61BWS6TL9bH06gPO8V7vmmMXdNgBab0oqQDDAA5x+PWRYBEG0wPZz
Jp9ETV6hkXs6zhV5jhrBF4O/fya9VA2PZpGf01p1w8Xzra8FnAkQhN1k7UMIgrlS7IIuOJCvSTYz
U1CSXIrjUAa7VOGsdJZJUd10UsM/M14SWb1QTvlpKtvBB/U5Ir/r6uIZ2dChK/neunIb6eau9tI4
2rSkaicRyOS+WykcjzQqPBrxx7qeTwWLBzWLd1rjHAzlw++tJx0P1NB/Xw7D7FsYrRKyu+BdpdTo
5mqhr8AktLeIHr3B7lgY/2jU2gvjI/W1XUzkIzBUt+tOZs+qUY026ZI6ZqYbXQRrlcUJZDC2XcGu
JDakZOkBvxJ+WLJp54wWh/tdkE6ezOwBivnU6TggSUEaAlZyk43jRXLdxx6APxcB0Ar12Mrui21J
KbOVkxfgPLPrF5/dVUJiScESJuQtesXcAzW+xjq9+fKuy/EFiMDOSKKX1ugp1aebaWZvG4qnuIpA
J8IBSHUOEoe8N9YJrpuVprZ3IqxXgsh3OS4LSFonMy0taKZWP+wMLC+tkzJjCC+hlFYCkgqRrMWs
gBIarWqlrGecHirRqykVyiTPt5jj4R8Tz4QglZbNzlLeG4JNcjyJDNDrJHwR9h3QrNfnzmbQHWKY
8die4z1VZEK/tBWIEugJKaPoLlLuxmBgBiVYIfsemZ+s9CdoF6yxLNzHGqrYpknyLVDHba9quxL+
r0I8QISQy68oPmNv9jMo+EPmRnpxrHAJI5IBt/JUEKYWYL9f2qfEmbNvjsHvYBuWCIEJbbL5y1Qy
VoqgPGqavpej5VZwC5QETj6m5cG/0CUMJZXMpL3lfvUR5Y7X8GYx3rrIka6RmF/mgubHorQnKzv2
tZX0k406J5uIKSWgpNfNX+BnBGSXSwsRAo54nZSHgrp4EL9QQ1DCaJM4dC4tGtCBs1IGgyJCSp25
3gTOuOrwmKLNQMCbUWEkyR6PYDYCluknOJHyK5s3tFaKVwXlm4yk29nBwezpEpQawtB07bQARBis
BUI3Io0WCTLVY3zeUtvEgblJvPg7Mcy0C85aYLupP7tl2NGkPNshvFOVL4tACC6emS7PnBWnCLDU
4GtM0STv4ECcLf9GPw5LHZePzcJm4I+IT0g5d7YSeKFDnRJFZ4KquGWH1PXfdF4URpiL3+WkQxDW
HecQEoeV2Nlatg1AZhbfvbmZOgpX/rxBZpzEZIBUW6fWduMUrrOq3pgDZxsyCQx8K4UORTOY2wEf
LnU5HJMVFYIfavc1E1BreOuew9al+8w4BFicxUTwvAk6j0poGwB+BbUqEwxhEebVknWIxNTs/5wA
smVCpXJmYjPlO00xVdXKfJ2nbFdAdiGW3ZV0lEcRnohKchtqxYbJMorxOKZelKY/O7+8jzQf7ard
hewnOr859P9L13k0yclE2/YXEYFLzLS8N+3VE6KllvAkLnG//i5KuveLN3gTooqu9lRy8py9124o
uCGjZQhQaGNGeXYoC/8Suh8Wdmdpa7yryl0QvIm8ZIDvbkqGehFS3oxbhujg8fTMPCFIeGhWJG5N
29VW+JeXjW/jHzCJq4eW2+b7gM1LlflbdtikxMutBy+yx0VgkYujsHu7xHwcMTivx57GSX5shf4S
6YK+t36oKm9jM0pVQ3gwmpZa9xok4m64TCOq8rlx0pG2VHPsKzjUHsPiY073Kp0wrAcEvZDWFcdv
UhcbzW/XZULvm8Uz8NOdAR0PpsMmrG4ExyzLvCHkOGd0Py4NrKqm369p0rDmyqXHz+5MFCm5tnaE
dxwdIJzsLA0agq5qtjkLL7HVXAPedkLuGTPy6fH2jjJcFe4VisKSEGg4Hsm9YqWPnYi2AYZa07tU
+OH9CWO8bbMNKHcZyh+/cYH1yKUDr0OBO8rNkA6mcddisY2UuUf4+idq9tH4bJUdDGZ3HkCJg4qs
N2G16xwmPj5D8uoHFLwNn34OrXBvsIJo9fhRqhi3bXGzbPmBr/nTamsiAYp9kXofjGeXMmdF1Nl9
zDtiJw3p1lm4KQwI+YvYNi8yYpbGLd1pxbFD7FQat2nQ9kahznH+bPrdOYnH58jvfpix+J6Itumk
eK1BrgjQC5jhxSky9Sf8s/hXIDnYw7Jmd2fdUyO72CqhsKHU6ciii7SlGINtKY1z6MfPgSGudRD+
kJr2gtQXlZR6aYrkpAhFMQkKCrgQArHJgTG6raJBFcKExjiDAAFp4TO0ucC89UN8rOS0ogFERI5c
WXFKis6wZsu5CmiYy5rbJVxwLzhB5F4VNhQbSXPX8I9jglmfP4M5gj6mX9HzYf75sZkwdkZoXt+9
ydp3MMsUFQLZeyn6+GjkZkG0D9rsM8vh/Lbf5JHN8nCjD0aqUrEOh3GnKfcqGESGcYo6S9unZnuo
JE0T50yv8xVS46nwXdAoxqHv44VKvEsSBccaOH9N7CEwRFgAn0PgExuQ7GNT7T2P5mLI3c7ywNjP
eaQs+3BmVXNKtM/e0rHmQ3huAWY6VBfselTaLAr7Fy6rRWc1i7D8pbxnEqddgIlU6EWGRG2tA/x1
6w/HeDEmctzAOi7Q3UDiyGiwJMfAvcvuz2Tfqp0W3ZT6nbP/Yq+5sDus9bD5+m1j7nyT6/5euG+W
hqRpP0Lfw124ql/MeJmJvf47XwZX+REPaI1WDZpewn5+2l/+O2tKDu9rkV3Ki1hWe3sxvKAJoMgA
vd8zaH+G15/bi9bbKGYfiwhgzB8Qy4CK8F/zsyADSWrud317S4GjMGhL7ePkeeFF4nFfofo2XtSM
5Olrptp6wRoj2ydaxdVBDDnmDccAGx2aDpMc5HZ8I5O8UwTu8eji6Z5dNkYVFbs2ymD0zk+zOBl3
dcEPZWf6KVTK/W6k/gyDerhoblf9qiIIVGFguf16HOpiYRsS57jjdbwZ2nUvSu1Y9eE593tgpfQv
MYtqsI1asoA2SUppm9Yp6Zr0loNN2llyOcx+qmJgoG6Pw024QO66Iqu2kKcLVj0tefMnkwhyem79
hH3a6wDx+axpr+k4TmsWaOPkR1jApA4XLpkdYdH/HbTR2Zm5wZ4lAOwVO4AqYjG5FFulPD/OpUXe
7AIF9dxwpupEkj34ZMC2n2Za7huCNQqCzl4kTEY82+hqyKZ+eZxKjXIF0ingbcSgWncquSSdRV5i
dLHcCbWjSe/y8jjYUQpDViAVMk4gg2C5yHq81Ek4XUzDGC+TG9BFqezPxymmwuxj8/jSydG6TqBH
Hv+Zx3+L/SR7V4ICg3AaN9VsT9KpTVfY68IdUILhORkNpJnM02KPmcvjMx+HMvmKDdO6BylIADXq
uMorrz4FkPhPj0dCq0/OkF0qJzUOj6+MCIUuw8zMcfTyt5bo4lm1FdNAGWGxoG482zFl9myL1EQ6
nKMOv5PJP7dTMjjY/uQee1T2G62Uyb3UZxRdz5jdtYB0JB4VXOfnvLr2MoxYehszxZ3y6SuNvmxn
1H5U+kSifOHPcbZ98Iragcw50j/yvHzSrTo41zY5xpk5WO95zoC8j3+jZgFLnmbAKngk+/pMR96x
6VT5d30wxI7tQ/PMJgs+RjLlv3oveLJNQRHnGRrBe91Bq3PrlHT07CscNbfU4p2lNUx4mvmpPxb7
stPtG8SgZSTaBmwgTAmqwhQGBuSdyOrpW/dVf3JBMbxr2ScgRBNaYtahi8mcfa4yHNl92K9D6SZH
rJoGuLZvVQmTiW+A9BOEIn+T2i72qRFH59a5Q/VPT6Gu3fS2KRem1pVHw02Siwz6ZjU0Q7xuex31
TAxvq7CtP5ZyoY0F8fcQjfS4Nd5bcaKBBpZlDtnSSYh60/4wSDmHorK+ZZ+epY4UtlY0tfKd20bR
2ZtBABM8rTLPGPhjWcpXiUqvWu1DFGjj/iicCtBeU8c/y/I6sddjyG+m68dlUjkbf0iyZ1t1vMsH
H8TLCIWTBkN4BnEvNvETPX+59hFun2q68ac0qtO1rKJPx67V3sKp3y/8vkeMRhMtlRnf3vMTBvNG
cnMGVrKgs177PhvB7EJ5sHJFvEHJQJd2lGNL+w8w+C2tJPfLaatgUYy5tZroHaweV3a4SxIPeXVj
Wq/0yPu8fwotomEAoj5L+sRDHIi3GuMfoCk/hGbWi7cINt1+6Dom0TbooomIem7WBWNum1COXBnd
C5Q7cTUl3U0/6l9aJkALg6zfOYiwe6HCvKExEhd/1LqXgj/h0pJuSEMAxBmJ6MER/goLSLQok+Ls
Eqb6NRgmZsVcVa8WYfGruhi4AWVAN5Vtc48JuYIbfadPKvkGOwZMTen9zWkQmIlSkoRrFgnigjR8
gYjDwjt0zrfNboHOd/SzrrlN5U0RUBqmHtO7PqaRa2QHLSziczFU/npq9OZ5yvktTAQarSvwskrR
XPEpiDMuZFwfiripMG2vKg9icJxy2sNeGEj1wxHkOHUfLWtJMsjDEqzGEQEGCmNlF8xOMi2/OUbo
MbmDQJPM9qfHAdRyuWicdlyOHsIwq+7onfB/SvxEPofzu2cCQJKMmcvAMAupmVE3e1UO5DWcDZ1B
Ut5DlC5hqbJT8vjOrtnZK6mb8jP3EVWYvcBmUjGv6D2uR2sMzz0cEljKIw5ev5GXpo0Ax5uF9dIK
lB+Fj3FzPth6AVITUfomj30DwCfWzzFpk3s/me9y6MPdlDQk0c2zUF0xvIsHDIVmQ0XxcEBiUE5X
dcu2mtX8o+qF/W7DJlyVsWtcRdj0Oy+DnTmvAGZLjicIPOyRXSSPNHvQLij7kkzTsDJrWpgPZxG0
pYlNR77xZnPR49TjQFDKLsshuLuCmLzCVr8wtlFtM6Cl0owPpPI+s2sNjhY6frifYxUcSbFMiShX
xD94WUfu1DTIFRMWqhJzSBGzxtWBsMHsWE8w5bmk2vcsDlEpgVZOlP2jU87XX/92bmrhsrad6NnT
nOFsCXFz4CY/Pw4s5OESd6S2a5Eb7iLgHcsxS2+QYtGcJh4DAQcCCs2qLTBY+2KRHrH1EiPZENIp
4YMi7aAKnGAExx3bnGB0AJbayQm4AAuc7/QMzR4eTmPkb0X+xHh5HIzeog0kMFaV479TgzJwDPXU
4VR8azcb609hzxkdjUMqIxLQE9/XWeGR8RnCkuWEjhSM6qdRl2rLHKfa9qEcP1EJVYhHlQ1UiUvM
LA4iGHHA1u02QVEj6oGAQab7pFLDP308fTxiegI3lJr7v1MKq8kKWyzUIDynp8FW+km19r+DZsEA
HSK32Gi2C9LYbWb962BU46Eh+rl2veJUzgf4Kd5WaN79cQqW4r/zj0f/zplbz0/zQ2Yk3CeLLEQU
461yS1RnFEoNwnfRVYymed5q4F8dCMfrvCYTt6qba0o87N+D77O0d7Kmg/S/px6vcOfzhNf/PW/V
RbPvZYgoH6TPcwlUIY1Ff388A6OMREeCLexVFj95zs+cQNOrxw5ytCQKpvnA3c9e+rVm/D2Xzq8I
eEWHXR+CqC93WUnJUZo59V2fuT9ik4YO6oXi5nSFc638rITzyQdCBTks7/LfTq3ZWxXp1QnMIZq8
IcquoVufEOa4u9qk3WVQSj41qaE/9XNB7ZVtRzAu56xIEmKWVyERyVFI+wxhHNukif6nI6rsZKX9
OQJQdSNkxNsjlwTF0CEzDwdzjWM0uLcWtaPykm4PXFMxcuccwKvyVPrj+VHBpkZlnNLa4k2sj99Y
2JWPwyA0NQhZgMASM3nDSWBvKjsg5G3uiSB7X/WD7TVL237rhqF56ac2ZC7VGpgv05Rs5py7U1xr
N6F3w8IIbAUYbLrXod6++pOd7+xfZirqndNl5rUeAUa5XW2/64n3AZFrOnhNTd4D3MPNqNiLokiy
Xv0g/r+nMWyYIb+4ubVoc9ldHt5W3/DXApLjX0eoHhe/E4Nu9jQFWKmi/MXMmNUtvHTUWG5MtUwm
xRLPRho1tZcihzdN0NuC1gnFzlto9+yXdLCXHTo8Ktg82I9cF7Nepzm7mSk3tMwaOpkUDJlVTK95
tzDxvS96DMa/5ggONof2n1hY19Tuhx/op6elLyeK1F4xZYaZfyA9ERaa7fMtVfKU5o58lxZtSC8r
gmM8P02bYAt/D/lwAD1JTK35ak63ouynl4fXmyeRbb5ZbhbcszxA4Vjkcleh33mLx+SczZ0gDMju
IY715AnpY7MYLHbkjK7RPnjPjKDdwhr/fjE/gPJveFt2dtUmGnA3m2ACL1pVE80UOwH2jpyBs66n
OxgE5SVDnb5ufD9+IiPNW0YKsnEkfe0MYPlZ6zzzZmmify0hkz5+txSkN2GP5l4p6tl6KMr3tiq0
mSlarTWn4ddNP5Hampt0pO3q6jqFu1Ok5tWYzmiwYoC8zHNcM5eXqvWKy+NRGE6McHwkjknbwW0w
FepPsy52Cfc7aIT+cERPB5U7VNWxKgtzRdoSklIfpmg7n6v9siyJ05iDCZNn2YTV8b+Dh6Xg71Oj
Ujht8hwJ6/ySUtXxgk2Gvelzo5fbMjGstZ7jkSl6yOoLGZsbL/L64+OuEEqtJ46tPsn5RqFXbUke
20jQ3hDmOxEIcYS8xdyHsCd2CJhI3fmcUZI1w3Q7fXED8GD48duiNpaDZ/SXAEbiEZ4a9OlyZwqn
2CpIze/KnZg5N9FPz15rlU5WwhjJrVEX1mtpdvla9rzycelkjIGXkYa02tFpW042rRPZ/Ts4XhYc
RZ2vbaYGBKq4DRq/pgxHVA1hWWF5UbTrBalg9OVprL35stWSl9LU872YbJLH3Di5dJbYFLhn7pOR
NPdKt+NL+/+cmvx675ZcEZ0jL/ZEOEKipcHdcqdwZw+E/TzOPQ784V/MidpLK+xsHc+bp3Q+uFHV
7fUUtYlWjNZNBBPhGhCKs8Lqz/GIDpAImJ5B7JnNwfD39EjsNhUIWsOE/s7oSNKnQ70k8NmyudfL
CVSEigWeSqidu0lvyZMy0uqZyd2T5zFYMjxaO3JeH2ufDnZf2tF5aNzfWVRl70yh8lUq4/ymWbP9
wg1imoPx7wmdys52gWbBHMFVZcTyq/Rf9BQD0uCn16b385eAyIslFoUEgZpV3M1Z6Wj09rkpi91f
7EPpkhvcaBYAmzzzj0j3JJOu1CLqUzAIimatrD4bVtkc1sfA5t2nqGXcxnS+GyaVWN2Ln1PrHw1M
pHSzyV1hehN/uMSEeUU1vbAe94jI9D9NkSYffB4wDi0U9s7JomQ1RNYTX8HZ6U4uuCM5SA2Dpvgd
oRckMJX19eg41r1rEUY8nlH85Nspc74ekJ0c7crNwlWzjRubDPkZ+/A4V7n45oo6fiKDRq/D/CmK
VPecqKhf6cPkbR5PJ7/wkAlFd3YDPsSX97IKxy0D7A5BvxX+SDP7breuenIir7omwioWmeu1R/wW
DVMS+ER2Qhv/8Yd8HMaxK1a+7Y2LtKEB/dgCBnBWMKFpHlOQFrzm31LZt2g1mcPgvosh2IdDVO7G
Rw1NBwnqTiTxFqTBdHs8SqpSvw1RzLkq/IgcSYoeu6sDWS4wLKPMPnt1/Bs5+UuTdeNnlTrRamoN
3nIBOT8IVzXQlUV3AYXug0EEosJNgPibstJIMS+fCOHRb02csDvVm9Pj2SAMtG4qdJdW1xtgfYGu
VFZX3EwwK7hnIKZUk6p33tjVS7RU3MhFEJ7MtK1BitfLvDfdm7Aj7zbUUKbHsjk/Tj0OAEzQipfQ
iYKgEKe6ml7pLmNBisb0FE0yOoRd7+2GpOrPrlfnm0jXe5rkZKbZMP7eVOHPrQkI/ZS011o2zd3O
GRQUOTmMTjQGpAw10UXaebAWeinumQ/PvqkC7RUILLB5vyf6iNZQMjru794ktW+AUWSMZfQkErTh
ZZ7+CbtZuyL7z74zQfc6hXp1MirDoCH0i21ej03BBGyJyzFRZbEd2s6mVu6LrcQc+PfRNJ+L5o+G
g7DP/9/XSblstMnYYTex3o16eqLjVtxHMB942oDjhCmM6iEuJ5znU7wKS4LtSKD69wjo+79Hj4/+
9zrpNOIgHZybj5dM8xf4+2jskicblmVXRH8at+PmrZt6R54PXXagkOlTb5Hzw+aphe1rf8WVLY4P
kgxTA3FifPjcEwuY0xNuViqj0IZKMu4eS05pIShVgWeh6IJoiSdsIq3j7AMqXIAssl4fT935aTuj
fpA7ULIS9rjqAnwTETuYD03xGyU1IrmeO+ZHKJ5rQLb7ajbqaRQR5JV1sgcQGc7J70aFvO1BuHoc
BrrZNa09CYvlQMDVn0cvEYtw5aYNWkc6xqkzzjYgka0BCWz+tvQykxmgVbTnGvLTJ+gasvP4cZ/z
oZnWkQc2U8uVgiDTu0jZPHXJ4KCsher1l7JSRIdJL/iqkeYGQfTMyEa+tga+2jIWwXNt1NSdkmGp
8lJxbHSJPIt18TkayBizRdu9maPzll21HOKn1hbyQKKVWj2e9lB0F13dGpcBH+azKcSZ/nUEgTlO
d+2YTJvO6MYtcb/VD8MM1tzTx9d+dIpT7dOVJxqj/JHXEbxRR00MhHxjVekRJlfyPk7AvafNZIAf
t9vOOU00S7uFreNR0MNyY7XggcR8qACxgZFPsQiUjQtuU1MblZlltHlkcYfpwFQQlmGlHBY2Vmrk
6KUuqfpxbPxtaNauswhNmspWl6HlmJvSdoDnpag17utzx1qMIbtVn2DaOsrGbW8wUfjX2bOhaQ0W
U75Y+Ky4c7uvn6xg3TUjymqiBhpzJfu2OgIzqY78GqSzPh7W0o62ZqOZYIEdM8bHQAeZHVFzQrPz
WvRKJ9mJU4/Df51lkzTWDfpguLDU29UCbq1+THoXOzihU8fu2/ITdaR51BFNMp95vOBxQFk8kvaY
MiaccvtkMWBjwGjFBjfiFvhalhP75+SzVTqfH/pkxZ8ez/uQfUWOmnvylNj5OsE7VP28S/vMPLPK
eSCGlSBEwIpn04cNgcatn9PmLYgCRdxgYsDkad7+NrFEVD2epUPe3EePUJNexvZKGzsaL5Dv/nbi
wQPkmzrx0k0zb4tURBf+8dH6wQSaP/r3qcmMATp0t/VnwBN+q6XrkveVz1/9carRyqWdJeX18exB
35hflZgDytp6uksSfC+RwVSsD1X0Iw3AGjF6tdkx+OojH6BNd82NvN+fWWgK1ME6aFpX0xmNt+me
2rcgOHDU3+yqw5Hm9wbvoPmjNL4XLoYCDKH9ISm0+COYHPZkmvcCDlFedVo6c+4g5x0+CUUfjWuy
Qx+dPq2R2frx/PEDkxzsIu2nj1Dp2PmTUPvfFz6eN3q8BqGoUbrqzulxgKv079F/52oY9TpIoc2E
6A1ZgY2+p7YpHA3sTc0ngPWNQZLfEA8m/RgwTT3oVVpE9kJ3iURKHJqffrElE4BkND1e4AR+89Np
68VGudZIOVgU036oKb9DcthU2yPRaNgsExkODxAKEv3fTaP9or5k+tlCSwvqo7STTd4QZKecZj3V
xCFoJDXYNTYof2i8peNVF1Va96z0kgVY2pOlQoHfsYICTH1bArWnoY7Ehi0eGidfs67c+nGcUr2z
CBtZ+YW1qjnppslQqTJfVQIUD1QvQ0RJowT5rh8EDK+ju2ez3AAuYkKFhUZHhCv9HOVmCpS4fGKQ
vDEDooP4krgBAeTHPcp3NLckbJxyE19k7hVPwkfqEsbiLNAU8u9iPhPLlv1W0u0Chz5MRJc+9151
uF+827znKB9OUULXIuj9BGRzdIpZahZ15f8IZL2PW+N1Xku2euCv8la+OwOwoi4t7oLLT1j2Mk9/
NkV4G0L1c/6XJhYBYxGBFbWOqogJYLj4aB3ez71DL2Oc3EvSa3g/lHkaPZ8hKwbYFMuenwRvU2e8
ZIV/ZcaGbSQdKBCd6KdZdR+sZ8XC0IY73mi5zS1jpZhfV7b524qcb01+yHCEYl0pPIrVUx0k+K3I
USMliVSOb/D+p7JmY+lPOCK8tt3wnTZOSDtFS/dNl3AxZeGGCB7Ckii1F6YgWtlixG0jb0xnGoaG
k62pnQM85uVseQ6Yh2f1tNXTHsEzHPvcyZ7kZD0HBaHxFWMEh95VVWH8aof4parN99gnm9ewx0Pn
IqNu54vbzZ2bWWiLKszyjQXqMenVJu71q5cMV9+3roSLoqrqCdCgVzviLkCsg9fCe2MCR5bkV9P5
v0tbCIQ4OM1xfRmu7s6pjjns/KMKrZ+ehhcyLDaVNWq4k1MHHR4YeDOoR4rAdlcN8krL6EtEqCpR
V3KbIxUgHLLv0AQQWLXhjf6YQnVTraOk+yiF905wMR02kR0ZJaeLyEv2RtkSVVBhg8lHdExs2YZZ
j1YG/qJUipAAegGyREPtlcQ5OOHKDblRTrpxlPq1Il1vDWB46w85HJHBx94S52SYRe2iE/JOvXGK
54SAum0xK6RTs2hqccYTGTJyVsi4VpSi7axd6UxamuWtNbIXX4AUHhvoErTYlkLa3jGcekhGDu5O
J8XVY/BfK8i2T0j8aAXXuiTzxxnC36XYBMimidyISjpkOSsbMxGgVQfeyyWLB5uWpnrSvbjazOGr
J9PHret3yz7HtI0yBtt7loA+cGM6o9mJH43lZ54ApggyyzZEol9HB7zq96R2f2VxE6/iyT8bA1+5
oKVWTN8+GjYUFjiSI2gIDQ31DfFQCPnqtZWypRxxMppYmAdjNwrMZkOlkzuK1L3Kr0EZWkvpNu8a
0ZQeA9cZ89CjZyw6CQ/fmIH32keBCEWSpuQ59WGkWabqgxqcoxTFHlxKtpIk6szCIwcsuP1DpKyG
mTn+DL3AwpioiwUeg2ptRGzNXdLXl4SD8stN3HD9EDY0v7IEM7Ag4HJrJRpCDKdlUR2b5ypr3yme
fmM8fHKj4JvKFwq+zh0fY7w9mC2boNpfOT/xRz2lbfKq4eaquz+0L9ljacJAaoKxJIkIbUdqY2oo
lsIQ629KvigpC/O4o/lUtUo3fck/RScUqo4NfsFowqWY/rTz5ouc+t8mpmqhNIRKRvmJGZdroSMo
FR/eHljqVtbfws2NZZHH98CONi2rLyHA/iqNvHFjkhpu2W17YnT1pVzwv150LKox24xEwC07gIVT
+h2WLdNrp3m3UovUUN/6DRhCLAsMucOIW9Kvd+E0GecuH56jDrZ+ARWmt3Z+2uSLMXCsdeImMIJA
C+huzR0b6ylAN22ZBQOBNY+QcmSA8CssB9BjIX5rw/iOkp1+qcErPOhtEBc9cmGDa16o/aQoVkPG
6R16DuLH1gGNJ5K+s4svvR/KgqpCCXCl5DxYrkBlCLFhQePvxQj4mtI3gLhmwVIHTeAl5rdBvvcm
wuxuzu3yKhleA4lqqQ+ZjxcJLo4QhSc4r9YnMtezDLQTXU2tO7m/hDMgqqnbV82P1l7deovMbo+j
p16Us2xSJomDVb5WxRhijUq2hgt33PF8ok3BV3uOL9ZaBMqfvCObKC5Xmd9eg17XYwHCojyQYtzR
2PSqN81rr7Xh/QlzoitVkUN2EhbRL4FlYBLtbl3W/+lplHs2yyaJDh+UGm9cPWpjWvV9RO9nTLqO
R139NuliLkujx22XlmR7ZUgxM5R8TJsOCOrPfRxcSFRfZjVKU0MeNKeDjFqPK0zhv81Ma0gXz7n9
a5uIeiMrMF8FFiAo6oFrH67jAUhRVRVsyppPm6k8ASLGG2i9fCl5YyyGVv3Um4mhajCe6j65hgrD
sOsRjMRuNos3yocYiFarvhjFhK+1oOmfOU+uFqlLoYJiPdKBXYB1w4uMZRYCFFEArocIWIDuou5B
rYPsA4RICKt4yoqL6cy5c+kw0bZTLx2CiD1irX4iAzXwi3PZEOzZ1bQJohhxmZj8dy5P4KTWzjRN
d9mWtJaSWH8nCSVZIcdkDFv27Bv0EX9eNCGvBhPRmsQJE1W+aN1gQDnfeC90a1a9MKOLm1W/ohl1
XWg+2rdmuiQP8PV8YJgzbRFktIskrZsLNCWPmveiD8Wvvhnql1BcQFPpZF9Eu7alaZHk2i9AV3ko
Fc23aQ7N4mYeV2SXWDopAHEbJewcUsIKyu/CT8qb2RpkTCUSaQ1EgUaS+FPKmBkyf7wuRhILfsuJ
1Jc/2Exqaoch5Tpu+/5iVlyhFpF4y6n0j4iOwGCwqKYZdWDjJ4cmsG65y3rslRmBSDX4pnzTlCLb
OiJK4Mog5yfn7KlG3TLnPaQbrL8BKSfZz4yV2xTgkwqn3wnb1bd6Pf1syCTzRgwgJrviRekbMyMJ
92camTTeo7ZCvJdxOQPVaiJ3PIbcnKO2/2I7h/E7gBDXNuLV9lpnXZoZAln6632ovVSJl9ENr6gB
1HeGxGER6aBWI6BrovkxNNp3jWg8LIlItz2IYm4SX7t97JN60Q0e+xrSVzEmDO8J0QlL3zfHldXF
t7ax/kBTy9zuR+rPXcGGdMA0NtEJEtbqErjM39eh384CYUPCcX1zV7CzCcbc2TQehXqmb/Iyfg4J
8vBCSBRyGGoIaO4y1vEOdmSMHEbE4KiKQBdL3V4aFVMQEoijiWsdYB2/Mcr2pU/m1DKfvF+gvbz1
pLUSGt0ckKMH3roZok8t7mf19WoA++pqfXfJk+kylmWz1jQECBQbJRDcDUFv5CkJ98vj87pp0A+Z
K29kZ6KCq+6TNL91KrR2cr9EaXw7tn4t8SJhid6UxLXsxci2utZOSObmjnGIKKOwI/jnBwY5u4j2
xYo4EsQ9YdGt86jzdn7gvbmkliwp125WS2k6OeV3NNLgNv0aNgl9jmjjeergK7BJRh58iVybFr32
Z4ynYK037RUgOgkpuCi3bZDIZdW53auNDbVPxveCtgkEZuDIqvoqo6hbBd3ZjkSxGdqFhfZja2gI
k8VAMzwNUevoXNyWyeTApNFP5iY9OrMcN5oTXO2mZqDAW2uhzUNOAioxuAK4i+TdL9vhqKf5iVxG
bsGkvcJL2IyhA3OJjJtFLTIPHAJ6zmJ46/1inDkfE20EAzGkY+QLx07eI1Gd4CWS8ZXVAohVNeCe
wOhr8L1lQ8UrLBJ1S8jYJRh53V8WQxMsFdvFZZURtbEuWvoROCNCdB5HEfEtS8VIQtlksA4u5OXO
oEfq1vg8RKP7a9PmPgfXCI+uM+HRjIFXpA2Oim4vJAplKVhkWSLxA0CCakn3jTR84h0ZOBXY89nF
g5zWJdhmqIr4JHWrXjZWtykT54jBNT/kkt9Yi5vkMKshQznRJ2K5XnvhK9NE2KkprlJPlrshEoso
tJsjsjS2eya7Xzct1nqVEJI+guvVVbUJStsC86Nfkyk+T65J3Lqb9wv6dJtaYeiml4kcsWMn3FH2
u3pV7k38bItW0KxDm3DqkarT5T47vUQm37CK5T7hUaxrd+7VKHRhjwQWtWrY0Dxk7tsvugpTsEvP
eu+NXMmiRTvuRzDbUIa6y/rW6RAJ2e1K5pJs9rj01J0VB3lKc/BqE8GtSXWVtzs4FnCIVfAJAHAw
xU+DDtFSb4f6Nk0AaB0HXr8jzR9sUIDkZ/h5ZRVsUAlpC6Vqtvtt8dXo07AeUwp/ldM5JILMzISP
EQ2WVOMzgcqS6jaI8tsmJkeWPsG+A+6XnMmOhuYrcxxjDTydy0Kjaz60RPy0monDCRCDNtdnRd9m
Kx0uo+E5XzYL2KYL7WM6ELMo6nSra87FKrXqYCHk7U0+C6KSw0/UsbACF0pdfRej56XOdoj8cnUC
CO2tQeDQsjfCj5BBzqrNPXqzev4OA/nF7YiNVWyG4NDQ5xVbh27jwk9h5mY+iZKxbrxn2QzgFgjw
/ISAYYJ3xxZ6FeETaImtkI4kwngNKTq39Ddmi89V7BVr+Cw4DCbUy42Fsjr8k4zuOYDoGrW+xQbF
pnFEXQd5tsScZqDfhrQXT81Zs/I/3pBgEM4pcuk5/A9X57HcuJIF0S9CBEzB1JbeG3lpg1BL3fDe
4+vnAJp5/WI2CJIiJYoEytybefINJfoVVVa5lpFhL4hKJJTR4kKjN4UxyfMZh3euygmTteI33I39
UNJCyIeaXgWXcNvCbGlhImVc9uu6NPSFqXrdUu1pulF4pm2jAygz47uJm6LqTQSEtvMd60yUnn2t
cgHKzdlnHnH3So7CsLexS43XVDgPNvFZeNUIaU7RHNmkt5J1zmgvLDpTYdXQjjQ4KzUhCbLHkxRd
Gqm/Op1q0TANTrQQ99FQYGisBJIw/ctx7a/AhmLpK8fAJlCsdgpk9OlFtrhrKMxwMSFYx8ZBnoFo
lqnr/rLRpAGkA6Tcab/z6c95uLoXdRC/kxGO765iCG1o37N20D4dmxhLx/1jaq3kfOr2ocW+tK3B
ObKN/4yD+rErh22FIo6mKot09hpbUVkvVUJQltMIrgnwgBLHsmM0yk4XVkYNAo8g0Vq5nUTLUg57
2+5B4SdYkqUIEL70b4lPlclOMrqsNYDoNNfPThzQHKlil2X0H09JdoNmJA/zgfTDauuhOCQtjscq
dlp4dQgeGgdZ7FlcbhMHlJAfYaoDC+JtvKTVDiPv8VAMoGdCk7hm0tTJ+pw5Oz18gdg/+El0LdSk
3tetf838RO6g2D3lk7g0Ur7QurNVYo6gRk5Hwg138ZiPy7ruJZtAQqqVRCag5u0NiLhxJQ31Nbdz
5ZIOTLiB6p3UYcqGVDGmS6hf7WBG60rDk+URMA/HozzhU1YXkHybfWva71Z+AknzJtLRXTl5siAG
td7TSXmKg+SrpyDV1v0jcOl8B8e4ZKXf+YsuDR4lVdi1hEk1dvkWSglzWc9ihALzeyKSx9gojmal
44mHJ934dAUyO7kqdn1xuvGttZ2tFYcXIQHAhCXeScPBTBilyGRY/zJOFW/EId4Aca1E/KKhcTyP
WN8NxfAXAwpLZh6JJKs8xBUw2YDeRdxPmb82JBentauV5mNXaPEaNbaxLKEzjk7KCrtJDsgPLo6S
shlWvbXLl19UmFXcdAJNUavTbVg58atFEz10MX74en8tsuwj16NPpTSPCvKoTTX2UOp5Jwhmvdzb
0itzIfgKgnU7G5kIHH/DbtNlnTmvhY65UTfA/GaIQmEvUotLHhOk+ke7t8FocHrDPbCLo12O9Wb6
pxo7MTc6BTNXS+6JHro07MNfJSEeiNTjEjJpF7z1KagbTWMtC35R4NU3sLoF7GSI/aC5050cFTst
WWGMliRLIKWLK5RJZhrQAfc/PENfMwQcwiSZQHWZv/IUmIiNzpikYxKp81pgJfTxHapA4NucgqMU
7UeLDTnKK5RjmvXZuN4nm+PHoGrOUdZcqi5dZkaJ0zAFMT1q7avjxx8NhP9FnlJD6Epvr5veY+tV
+1AMXyPRRqui0y9E0uUMpa2+tGGSkYnSOt6TAR5STZWnxGQ2USb3Y2c8hNEVQr6/KF22yJFsTkYG
WNm/4mA9VgHR625Ku9/4heIesgW1M9K4OLMiSkOa/slZDwZUtoeqiPfInfolMSWXIdh6duNtqJbn
q8DB0VnV+ncR+BvYigfaEFRG468yG9kIFIa2hkj2ewgpSKglOwKPL7pJSnMhEqvC6CbIrm0eZWgS
ekjVlEzJe1eUv9BQHpCTkgadZkTNUvdL3eqsqTjJJy+rg0wfxTbDcNHJF1oDG6+rvqqclXpQFifO
H2ry3kkp6atWtfbujy6ZtGB8Hc7Usrloert3xgAHH1Fpi1LrEAtjQFW7ADgvM3Nbm7/UfHgrnH7X
GTGy9fI1GQ4xoE+qyQOabO/sMrJYvvVomvoLccMXp6lePMv9zL+HwXjsXWvFcuokXPCPXCNcvQb8
V7s9jT65pKGIN4B/ngqHULaywjpQDG9QV6GI4euEokBN16vvYtRODR9WIdbFb9f37qDdbk3GeJBO
20NB08JhyulLZiciDzs6YCs/R6k42WY8Uzxl5sjHUDvj2pxOkBCjZF9obyEb7pXdaHegLzbRcCVI
80LhgzBeII5/iPeytDZB76OOZfm20LP23SxAqkU4QrVj7TL/SMq3Ey+OTSp29tRrnoJOe+2j18b/
hnpxN/XIXdzCUmwrr4fmKPtn8Mj7dKQujI1oUSEuEfnArpPxAAFsyKZQqV9MlVnMD4ZfPpqyjUn/
dK0N3Wkc4JIOJpYA6m4IA1kdleIzN0qCW+ycsE94oK7WH5vIfMlxR6LgPLPnbBdNmV5cpfqDqGkT
DtGnpYMKkM2Hc6t8uauN/qpS8C8chavWY+89OArcnAzcytB8tkPwTTXThGuYf48y4ZzBt4bTZOcZ
w0fPQLsd+Yx19sT9+E2P2GYfQSEyNYpda0z774r2bZRAWUzd+OQH3xGZWStFgfQs3JJmjgBNZFHM
TCnw6imxMsPgKotcTcB6bijFc9rU6cKMDRagsR2s3Uzy0RldthnSDjxT8aXlrFR9xhl/kLu4G3/5
SotzyQw2lccuMEkvBRVzlJNffe4ctBTRK5UB2NagKTO+XUpIECQHdssYy4JnaguXyt7CyY1kh3Df
gapWDTqVJuoC0qF2oiKRw7fXvJkhTEGgiWUVMRPCdaQEsRWwPtZtDBewGfZu2xjMGFi1ZUXvsFFe
1cT/ThgVltKQb3YmWM9XAB4zzL1eG8gl3sAldKWcSuPOqJsroYctbb/KZgvmxVttXRQ65s0Su3Hx
5U1S05Q6Hn4v1N0ZIzIJkhg7woNw+reYqMY1tQExMWa6nFHQyxHa7UOfoiQevAT7wBCw0mP9XOS+
sYbEyHDOUq7W5YEvFovCuZpi2MpmaxI1ObjGITVTYm0chbNgHlvCI1NCv8zQLC9sSzEWtnwA7fzW
tKELUIJGSGfepUrYtue2D2qTpZsmkc+u6J6RjeInSTukRP7R0M1roNERUNHLsXSpF5EpTuS2nDXb
XeESxdk+snR3UdZsk+ChUNQnw8h99Pby3WtZpEB3OI9hcg6oIC7swLxXkf7okEleVekywbO/IZME
3x2xBZkvBVjI8YMEsyVsVU7W+ouq9jtGh3vnU2nUErxug2J9yewbydlbSgGOrTCPucpGVOO0YgV2
omakDpUYGaVvHtKaj0smz2WGdiSM5dXAJq0k+Z59zpsqk2qRsURatmbJtjzudoZJ4V+q4ZbaAYJS
s145pg7sM6KZglRTY0W4DJAorUJdewCIK5c6hPmuTvdWCEZDEviVpuonRCs4z/akFGeIsmIKpq42
3gMydZYsdSHIOCALzfI3nQi4HJHxpwl8XFigXnx4TnVJTzhXBrkmzwgUcAkUYLCRR6IZC1FBuetk
qB+5oCCQ+MYv4VfvOnvBYwHyIx0R2zjKBt8ZAxc6OqVgEBaYWWk8YTdQHm3yPdB5bIzqmAX1WxbS
YfZ6d1lH5qtZNOey95iEcKot/D45m524NBoiZTcvAKPY7NLconpW+0No9R90vrYtyfIhJfMYB6Ec
gj+xINjW9/OO6K/kQkPq5PXdUwfFhIXBRFciCRzC72dJEYMQo50S2FAS8bovixTvuAiPdLKCRclS
2KlTeg+5+1wIm7AXUKNaSXe1FAog/Tb/UI3sQHHtYShDhpHiHRQ63PHWu00k2hEPHq2+YRX28DZw
4En94CbVbyWxCSozz24X8j87S9X0YJUm9D9cn+prmrPnLPDE+EAOLaNfhFm0b3rzkxaaU8pzoBXx
0ooKQkjztljavvdLd9JnNjfMvQo2YL/dIpjrlnYiryF4pq3Tdb9sKuiWF968vs/3dnOjlzIux6ml
ZWI2pGTQrfW+e3ZNeLJWNi234upYrilq/bahFLLLJuPLihkQ6c8w8Iw0KwFX6kSrM7e8en5IPpcp
7h0lFwzvn7rTr6RslrHT9pfRTIm41fsvy9PGhbTYLLtW+sKy7CViGWNJdgQS+y/ib6vDQYnc2bXT
c+JYmwIBGWoKRBm+PVJ5SX9REr/ExjO2GW/p0KVfsMf704rypCfJtm4y8LN6bROZhbQzQqEwhs3V
VLJtFgYnK8THmg583XV0pv70nTMHLSjr4414TcfW2TcJxEVVTZCSeEQxUn4uKUUtM1XZ5SGFz8ph
4PBpgUugHh3ULGpe1rGNkSR0zQdTcoBKuVzoTKdjh/SnEuUT9XZzZ5oVEr6oObnf7tg594RyplU/
sbe2sBs+ELozQRdhwCTMgeljF3YJxkDszS3Ru4tUo4YNbm/kOiQRuWoNcC2gCaRnA1uJ4Pi31atQ
0BXFGPopzcbBicuqwSi3Epw0TtWe7YTs57HRN2zIVlMJSVS0jTKvPY4+Wk7H6Klyq/Kh8tV9aDbx
rpTNs64XXFU66wH2oL/R4z85IwIEq/Fgj4TMEuSyX9XY4ZyoKcC0ryCrWQ5YXKY+5Hd8ZURzoBcB
9bQvh3rLdhNxVb8uWWCykPVfyX+yFqrF4leg+azhBi7SICIdLbEAofrheyt9woWT1Js68B9Og7uG
Krwh65vFlz7G+Ss7XwJ7xvbQhc5vb1C7RU0IRgJ5ZxFn2eMgT1o1WAScIGR2ZLxr8RIEAx9jbzvB
R9gq/YJRqllGBcvKuks3lNkyl1yNficCAdKloVbhESlunxirGDijltAQ5agN8UuYRxRG8ldWZs0+
Vrs3tUM9hqPcjo5lTtHPdBsKe7h1XUCGZdzA1wazFgTBxoYkudC6aEqhYc0ROJTgxpT9z6IulL0p
5VYfO3MdexOWtcnvjZucylQlkooqFjwZdsRIHdo64h8h55VmbTVSjbN/Zw6pg3lqkS7eNPfaqfhl
bLPQ9sSa0azyEZ2wSXF/SxDYI6hgaDKBgkwC2VGiZg8jssVlK5IntQ32nWdQBwWnUoy/RQHiNIyf
6yT6agL9vXa42JxYefYryrJj3X8Iz/yQOuDWsLOgHQwox6qsWxhmvPsSpQJoWylXca5DJie2Lxmo
d1J9Z3vNip4tmdTGaqOyPWUf/06VaBep3QtlooWdc9148VMwlh/Dp1p2FNmUVWht1czW6LlXe5b5
NolTVA9BXCHzdjAoFojZ4E3QYl7bHoY9ECGbDgRINtzREL1qnv6VDc3TOFKtTM34pZThU11VuGbJ
/14hBwoPHdP0oNqXsYjf1RgRkqnFQPZ6UOR5/oxRgCaA2Dp1IrYmaSsjnbbGCuytOXRHERhrDQvM
FujlSTGUL89Ke7ITCOqiC8k40eGbnCqf2ElRUHfsl1dNCejdAajfuaBj3RoSksbiHzIvgpE4WdH6
vNVBvi4L6zM17L0uiz9FnF2cyu4XVUK7Se41NtXLvAjhz0UWFC3arDnRPYXX7/Fl3lhcw/smIUdV
8yvLGXhQNXUZVMsU75iVO1K7RAUmTyYGXd7xFCSATsPi0g9cSxjMqLIGsBa8N4mseBFq1NwlmH5W
zoRZgabetsxotLPBltV47V1DfOVK9B1Z4nsAaRfUuHssSs31a9fjebBD/V4r1GimoIAKHfeCxA36
8tq4SnoE3VY9rOLWMpZ1lbyyMoFjhcyQomYDbDwmAjed3jApTnaP73yUzxA4WLP4IxygxHTvyEWC
KsOlZTunUvgwS7aB0Ipl0RNW4GFVJEZYY+xtNXQt4afhVOTVBALSFQnuetqsyzYlv2zE6qCAuQYc
g1mRrgxL/ZVWDze9SSF2Gd3HGGVPAbkivzDn+TuiS6naEILLkEv2KyDbMWUctMENCZWvhKTOM7Yh
b9nF8pTF/auhGpdGtd6zWF3Zrv4nyuhdDkNjLytv2aCHWWlWKz9dMNHTukmDcFQRel/4z5i0MNUz
P8T+l6oTLR+Nb0jDv3WD4gJinM8kHl77jjVk5TNtOJpHfEEOLA84WBKz6y4FokDEDSB3X7pCe7CE
orIv96E1sutyvQxUl9ZPWZKFtoRPw2VAyWuZuaaxJFj0RR1gzwla83qNhwA1sUtXqC4ZRuqoeG5L
jCwa81xB56NVP9Ny2HujrNaWMV77mrah6pMTjJQjg7iWbiqixFZWiDQ/QMoNt+tl9ON8oxZ9s1Kl
3Wzwdn/FLTOSIuh7Kuy0AgCjowa41G+fkE+t1Jpf6IbqXfAPwPwxgr0jKR3rrGbEzi0GFWvF+Jb3
cK08nbo5S5BvsE4MD+w7es1ATNSuGiQjy7FFoaB6n0VMsV8tnF+jxmYWyN29LVjlNua57eFvZfXY
UnqiD4QTRHyMlJLdNIDTYlFuDyKd9UT9aiV6yTxJI5yIKMxGIlLAECcbs6r6VWWxMYoqwHkU9Uw1
FGT8sI0fBsKK9W4CqFCbXpbghpe53nw1iu1eSvGRVVTRLd2OWZaMvxlN6jO9q03VA1OnvBsofxp+
yPfc4DP1aEK3nmYshG+zscw3WopAwQF2MkzdA1lp6mkIWInGzt0nt3RHBD274aHL12Ydgy7Xui22
tHJTKFbE406yq5mf144bfbS6RxhI4lJjBcwpYDg9ZNEWxHYf6OPCdW0EKcEtqavvulAzDNtgpwd7
eJE9xPReUGMLBRA5D4tvo/uTXievd7RoAUWAc1ZZhEWor5eon8bSf00M9N5Gq/qEhagnNu89VsSQ
amTM6D9EIc1HeVKUUFvIVr7XNhCzuO3/1M5AMZaTSsGXoObUKqGPLuG2AAWvjV1fiII9gQg2GkJ/
zm1tmmjxOYTg89IyyigRNCd2W5qfZYifJtmEh68kr5uTBSVKp1G/zsnj2ZRdcQgr8R4D9qAQX56F
iPcEgT4rIa0a3diQaDkVOMHKmbpmLX0tvOY1AG2dYoiHem47QstY4NtiQPI2/dSEQWdKh6ms8aXa
r8Jiha12bBsdS99RE1fvg0oLFaHl3oxq967jfUHMDpnMSgG0y8JcpRo6wn6gvIZlj0w0xsyQDyYb
c/+E55ruN7CKhR8xVXIKjZrLP6Om5iLp6ITZVB30XIJqivunVFO/M111t5pDfAYwtIH5ks+uyVhE
jmR4gT4ielcJaWdXNgG2ATuASmH1dtQ5JaMgTNeiGopDKSCfzof5rpWX+ZSL9+BQR4Y3bdD0NqeI
nZ+bOLdKVOoZMp4WAwE2O1SpZTtwHD0Hv6Zrsnmv6gx5YnVCIKdsQk/HzTo9NB+QjrNlE+bRapD9
iyku5+/Bn4Jxwjkdh1zrHbbXZTOhQ3FAAwadb00M0L93swl0ZcBpZgbsk0POFRr93FQn2ugwHdzE
pfuN8ZJdKmjU+aAE/7s133UmcCo5mTUQu72SMd/kCfBAFs/cnA+EQZDvIbKbmCi40ZTNEzK5LSha
Elo79VLnQ+2m5c+txJGttp4fxGRXIeSdnhRresEbGj6S6aIrfauDRd7/9yBEwKa6OxmJr2D00b9k
DODQ5h2yzdCWNkUxFggSaKSrqCVvwmr5quKetCk6IyLJqLZWiB7djiZWaYGk0ruR4IDpk5n/4fkW
Sx0+hDq8qooJ1gBL6OjFQOEOEbbtA4rWjWX2x2T6dlvxXFaIxnwPJd5gLW0jy2H4RwZYAE/QpiEc
ETr+sVP41NWA5Iu/38z8bc2Havre3JpIB8RHRPh8zOdBMAi5bjTxEVbo8NOj8lt41CJ6PiRLexyQ
sq6SrKA/x17c0L4piP4mu07Ba47Rtea3jEpTHcBP4esqJupz+H+fi6B9Rmzsbv6sfn5Mf5tJy5Qs
Aou6pxc/QXpL1YQfN9/siIWOF0XSVUQnWl8/j7XodH5+3Mw3vcLKDvOhSyb2c2EhLJhpwoFdOxEX
2XTCTqepqY82EW/Rq16x8fw5mf7/vJpPLjdK3A0EuxNzpFu8zadk3WogbzOIL1ofhgiu/L2HwGE7
f6TOTOCdP+z+n0vj5/r4525aJUhVEWFYfK0JqIDDfCvzRsp2JX1GhBGURIuqPPwcVPnfW/MnRjeB
dm9JB98v6vEQs3A6DH2Ejmk6RKZSIxFkSZKii2HHDZSwLYrgXk8H2grN0oGQsxG2y75xEEQRFinz
JLgm/y6HkC9XL0Ia2ZR1g4LSiOhHGyultG70kMxTFwyHOjGMZSP9GjUTuJdyPlDf92lHX/4+X0On
BtckrPbzy+cf6L5DPERKmWB+1fyDfAjqXTgSqawFmnE0DXlzVU/eClunTUthOEl5iCQ0VDU20FfD
Ttrr/AzfLeVNGM0HMvApQul/r0waWOFezmg96PEqp+x8NxXHu1tFp64pCdU/j3Va790VJyXmpch0
tN7cnQ/E4fZHA/7M/Kr59ViPquvAJNH886yfp+IxSvOkufhJcHPUzDqGRSNuJFtiTMAWzT45FDd/
emzAB71OaHqvRhH7sHFYiTMQlu/zU/4+zwqOECCV6/yLupHNMSfAuEbzgX63vwW5qf/8kfkJuHAE
KYkjGzh8koyC/DnVzJ2tEnuEpyKYRBfgo4lXM5dae2CtY5W8qkVsRuZNKM2hGF3jNEyvZXw3bwoZ
AMsEM+52fmw+MP2aLHEoBPx9TBvC+DStB4egcPd90f+hFhncczsabnm+7ql73R2Imxbyuws4W/1m
WcNjGKnpsa594zY/1Ax0BW1SolYKUo/5ofmHIcr1vaWzGZgfmw/SGCq+7H8/ohTs+Ty2VEInHufv
U9Ougu6U9/Twp6fMPwhNsqhqS7z+/evz4zCNFlFpE2Lyz7uSLL4oSdOXn58xTG8+qety01gKeKDc
Lm5Ql1PHdK/5dCgdeLWC5Ll2xADkeJ150zLbvKmMyMvMGgqkhzwG/sm8wTjvJ1IpnbDpsfkgIUUc
p/Br0BF/T69QMeOLJSQNt2NHYWoRFY29VkYgpUVLOiRy+efeCsNjj3qerjDigcamP9yzEoXt3d3q
4lH442NZs14f7X6F6e+zqiPlVkyHtOz9ja+7/lQ6d2/zD9SMvGXdRrZjoqPF0dDH0bnv2/38lJ/H
SvdYsOe//dwLFe1OzsWx04W+JQ/c3+UKQRvYjccLsoDFmBE/M3W6gqw7eaX5yYz1UlVEbLlss8I+
QHlf0U6PLiZajEWvaMFKVh055uV6DLSnsNXlIivoxfaa85zr7q4CmFq5vGFGjYVZWgvLRklSyXOH
P2nA6Vb33ncuYTUGuR2sqsxaFGTsVIkrN0Fcf7tdsw81DGNF4JaLRo/Khczirz4iZBRXb6r3v60i
VgGB773UoOpltcSHu/mnkJqxM7yA6A/E21zRZ4Zq8zCyWM/5NeekH395CnmkXPvHAQ1HgUmXm/PB
qh2V9V1nK8v5ppjuzz8x4wy0EOTnOrqOVc+wMT9BxqH73+fO93Mt1oCa8qryn1tuOg6HMfkmn4S4
sfmH//fcn5/Mr3DCinT0RN0XigJ1/e+zf/5oA4UaNc30u/lvXuK8djfz6/71y+ef/ryxEXCDXYfE
FU9vicKmsSgHXawGx/3f256f/a9f+/PC0KjzVZkHeJ+mV/59v9rf//3nT/79j6Ufllh25dffh/71
j/3/J2Wqg7MTpIWh1eY7+PuaHjrYEvMdIM2hfyxMM9yCcjdz0d+zPG8flKCXO29w7QVpBBNjVyBZ
hecW7o1Qax+E2uX3lmrMdGd+JLTLfps7fkswJ0ZKetV7O27RJVSMIOehbYZjnnU3Y9g2hHW89JZS
XhDTEwgc9vaDiFuKEJNP9miO5UAXKBpMmqEBVVODbfhQSqRHPH+liLF9mG95Kfpdus/hEX17SZVd
NhvVUKoHix0e5S3AM2w0NLZdqdU+SlSkU7x3GWvYsHKijDWnk8sRKel2ftV8UJJ0FVVi7xQQUi3i
7066oDsjbfNgRm10MrmWF4XmkARjmtS3U/RgviBQqJX9uC+ATsz3SE8YaSCgNUkrjGoe8IFrAKN7
kw5pdfWmWwrJ9fuOfpFLb8+RtJeah5iwrkfwnhqRTxOuUG0w5WHBYOocPnK3e/cT/nknZYOvqshF
c7Nyj0hCiALUS/slSe0t7lXS6oKecKfOONNy9ZbQdex3x6BPTB84uYjIUu5KKt86OgvvRe5cEj1+
cR13+BAhMiDaG4+SbcExNvWcSmMuL+gfMCplygslXftejENx5cX4VGKKOOwHKLOZ45vuJdiA3MJ4
tRmBBkUED1JJScROmwlqq4F2cCa/tUIz9pzFRN0RIFNQPqkj4JXN0ZzPgTigdc9pSDERy/vVZFW6
yynrAfXxN/O7hIizHHWdaJxm3Cm9Qh2fkhdq2QpLR6q6TzmogqlJ1509gkkP1qB6S5Fo35GZDjdq
vv3PoYiozBGZvu366g80rNJAr97bO1ulBJMSmu2OQwO4HPeFrQzbQu3p49t2CL63qvEnIARS0NtL
oqUufw/KdLfsqluSxctmwpjVAEtwowS0Fqa7Za0KzijZ34BgUlTIn+PEE39wOz3DpKjeaILCb0/z
euMGJCJk1hZKg10t/d7BRE4Y7UnHvr+oB9q0BPdgu9fYiR1dy3CPddu4P7ci8StMO+XkR0NurApk
bEQcafmDOaHokHk/l64i7wU9Fi4hJH1KY0H2LHoNm0PI2tJ1HRNqDYLaNnSSg5643ZkCRIWXzt2g
Gaj3KIXyVz4wuNcEKeqCeTOPBMw15N+dEhf3ysi/nCHyX6Eq9itk0eG1cRHamTltMCPvvwI0DkQS
AFjxLX0jurygeA5wtfOpJOoV/QGhYYYJKuogQ9TIa2ewz4pGlm3qdHd+DOzJQeYFURkTjyRg3hBV
/d5JAPcxC7xNxIqKMcX3qZqVBCVhQusIHrr96xCXV8/JnaOQ1CaTXkC0nYaRIuAKS0f1Flthfm4L
74EIAYIhVdpcx8EAKm6QBnslGNk+0CQONi1UpxclyO5RgBgZ2qMLaqh504RmvTYiT1d5oRvXsjYJ
H/Ai2A46INrcbU5l2LMLpgW0IdaZ2GjDNx8dP/POOHbw3Az7VPrvhhtPlp54oJlTiH5+rFGNs1bD
mNiw5nTunoLY2MSA3ONtOEmDupUwHf3gOcSCxxPixnd/03dxLrVgiQIiyWclZNs1/DGK9UKpzUfX
LMu1gxR/w97OPuV+8IXWOztgwgPNovhc0KARP53eRY5J6eNulChu2dR7H2oH0CFzDQqVVnL0c2ZF
1VI/SfDF+aX49b0Vj/nocNqKOEJsYlcduzu+NSwjmH41ax8aUT0Niqxr6/ZZi9yBhb/zNZCuQaSp
1iCu4eq1MhLlmbKi/XxFD61e7jCftYt+4mrqCbyCBB5tRq9+NQTTAk5ty7sz8QaypKVM2rrokaa7
OD/MC7uCq4xd+xwoXv7MMM0c07KItT11Dwia95maj9Voi0fDLf4QVJSKSDtVE9fANGFla3mbnovp
rj3d9dWgX2KwIJYos4ILmCRMXRMky0y3UT2Uv4YJjeqjtys0S76j/r7M5FpI1UsFSOyjwodPiUpl
SGvS7A/6lUn8hxB/EZghNQQsaydXNsHGbyvtUY6RQVyw1yzdqid8bKIF5r0RUKiXGacpdwM0h0eV
LDYw5lzeirbU1HLpmOZEjFTtYOuq/bfhWBgvy4o+r7CmFFhm7TivYiLlOxGdrXemtKJcq7yFpWaX
2QXIRL+xA4I94df3XfsY1CBdclUCA+eeX9H+VDz8zx2nUVBGjz/jewiMfQ9jzQPkadXvhZmfbRFB
oY/o/6Zpy3/Nmb/kekRrO4/AyXyUHdETHZXRn9EQ0wZq7di4jwP9D4NQtXWF1fHuGfapwKL6Qk4Z
1qoER+58F2ePskBdCRUr5Mqdh8FCAOmMpb4Pg8y5kKib7PzBT/BWtCe8aOo7uAzJXxHWdYxNegFG
ZUaoKUfzKcXzQM96KvdO7gdL/+8txRv6JeY/EKwTQsqBmbQrLdoT4ZDTpJ8fJK3qNVD9bUS6XmdW
zUZTfVa9fa8tfQ+LtZ/a6boymuQpRSYMHdj67hxygTQv19YoKupbjl4JJYr+PN9TC0kPeaP0mvrc
JWVyskwqktmEcakVfDydjvu5Qwp4Ha1hieZreKtLlJqIpPN9IFT/MVRtAliHcBP26la0FTLweUZV
2LK2GfWJ+TFR5YAFu6G8t5EvN+VAJogCprArki+ttZ4y0cUHQTTFJlUx0hSlBcHSsozbfIAcQ5QI
xSZUUzzm9xgZHLKa50WZKgx7p2t+uRzCBqe8Ri6e38ZEZmDMXvfTW+6sDIlhzEIKf6N2MzxM95wz
1rc1gKJsva86eo4bwASZ5vi/GoMIVG0Msgd97M0DxBe8gfOM6dJ3INFNlnfopXIz/2fzXU2FIVrb
EkQpolKVPeSj4RuvpsDdk8Je3ipAau+25lBwQq+8DLhUnsgCruvOegxKs33ij37rdemeOoWo5SAK
nPahiwIyUTynOucSF1qaK/aT1Il6qIO0uBJmi6bXbh7SVHZXnV35syaqh9Yc+uv8Bddu95BpY3ks
4uIGsja4NV7EUqe14y/XpzIqUu1dt3z8bTJIj57KM0oFAC1h4yCfGhoJCqMZ2Xhtc/SMWPtV2+zd
fcVpkXRY6Zubw5HvnSzaKWWVvlXM+rZgZRDJRL3bsfYgDDd5YxKR26SIN4aFKixA4kigXbXOBMNs
kObH0cw2neISvJi1X62FLqhu4VylaUdKWuGJi4r9kZoMPsSgqB4GNf2QkgIfYgZokG4WXWAYv1D6
0J4AV/pPoJeU6Y6F9+oK0Qg+cHxEbVg/tkXaXNH4hOgQbl1Zxr+L+O5iOvqt82tYbuvOMxTTlSW6
ybIU5K9eoBIukkg6TtPdilUA+IianleBDdasC1BhhYxOlj0Sexjj8/wZdgIhLXo3sPJzjXzuPGQv
Mt+dDzM/n/xLzJdOaYH6BAtdl719VnLpHEZWiR5idVgW02NkgzK7/IeuM1luG9m26BchAkj0U7Fv
JVG9JwjLdqHvkei+/q0EfW/FHbwJg6BULokCM0+es/fabLSXvhF4ldJUg5rUkB+JB33tTZBwHzTt
BS6L+4j/lStTTm+Z5WYnl9bCk8T5cTSM+ZtWJl6aqoFPrba6Zb9jGJhDEqxwoLDxVU3Snsw6fNP1
Qp7zQSl01dYk/vfy369q0YUa559+TMZbO3vNwZiZ8FRo6uimQ9dbbkN31Bn0JwbhvnHsnh1tJsks
FldRMbYqly29jSq2SmcqN6ZFDyxvpuQ9SEiHhvmRdC6SUL2N6MMhgejtpLyacyWoX6WgJqXv/ZCW
YJ3u6Dq9RHLfeHpP54B1ymDQ9pn2U79GaasfTHXZh/ae7O75VqSPxAu5j4XNKYTz4fSZD+kTW1/F
bHa0XyxhfoyI0XDwhX9Q6NcIQsGStXFTIkmGetIs1LIuhUPRMivsJ7f6ivUUvonZf9i28I55xNA8
H4t6M7pdT/Fbahfa5zsgD82zkxB43xbbkAS3a1y7EKicuaWm4GCIHhXdugX40yhD4+LqTNS1Ikxe
I5YpAnm8LYhRfTW2hHkxDuG6TSp95UD5etZy7rvljS1lhEiW1ImVg0V2HZbNeHE1okvoMH0jHEBP
7P7QkuDPf59o2vhd27V1Xv6lydA/Cn0sT8v61aK+wvab6Zc0tUIc93imCNboYBNUww90yqzCtxSs
4xolNgAvr2FdT5rXpkpfOagT4ateGlxaZbVt4jVRXxzbSsKjwUa6fDXxvJ8kKWTbKkSmmioCYq4j
thgM3z3PMEneSPPaLK/bapGHZO3fL8PQ/tBpG9B5lmRIIjhdvsubrXJTAsqkrdnV2ya2iXXurc8Q
yOrvfObYb6gNmOSuprCRa2Du3sdObv8qZforyY30i4k1vcOhidZZMlmHMWnQj4Q+LnTZXzPBW8Fk
aGuRO4+rDYC6P0r/uyevNLHcl9SLvF/94G9yzS2QwoFGDkQi//gaEIyksz9JcqgIDEPQSluDgngI
d52jJVgZ5XBW8CdoUQyuM7QJoINq4j7g3YBMA7TIg7sGIhtyjgyq1+FDxCaNN9drH31NooVvLI+O
Y9leygrcRmTUHgm0rtgqolwGijJKDePVd4YvMuSNy0QiyOsE8WDFmT3Y6261nbm3ofnitnJGbs+0
HZ13PdU4hlvJS5BiMMrnFL29bXG8tU3il5ZvIYf8yogzRNPYimNWj9ELbmNKUGd6Xq7AjuBf8ehm
9mTVLC9ZtR+9WOM/ofomL9Xnp3YWCKL/czzlVwDdahjAf9VpdUb+vK1sFMVZWpFLZToUWWXg/KSB
ylRCMf5013M2WuPgcFSXU40eyIOFmuZF+hW55askByJ8CIHTUOD945fhJ/6Q8xz44zlPy/RtXDos
mWgb6i3p4OEH6nv/YGW9dxlrAuVYhYPPVn5HsTQ+KAU5ePMn9tM6/u6k9tjnRfcWCFPf15V8HXoH
R11doFmcM/2xyCN91Y3mOu0y+wVCgM1fhB8n1EeNU0wuVjP5d094pyD+c9uBY9l6YYcjDMzCT6f+
ldQcAgCCGduKLQ+Hehq/W9Gw0jrjMlO5oxIk1gbhv3nxTGYTBOmSX4QsAdZapJAKZJjMRJ7FfVgg
Wg5haOlhvO9zROFwQl2idKrxEpRkXnWy8rfZqLnXSvPo5QjxVjUONgCLtV5zleYpb+QT7icEh27I
+BdnP/MAlE5pLXbUveOTRq3+NPp9uh8LUnv0yrQ2QehRbNiyZ3vX9jjfODc8zn2n78e5/1U5Dgfp
cBYgo5f/E3lyGysISbWIuyDam9xu4KLwyo9BRHC0WZSf8E/K3kQo3XbbnKWAW9Qur0Y3mEyMuxfd
qLoDFDB765WJc6QzZCGOa9vnXleMC1vZQOcXfK3tBgqZBoPGbm/3B4DvmGoFOKDBqpttmaytmNiJ
vou72/IwZhUBkmk376Ii+w7TvLmFaQZ1yaz+gIm6P1GvhCnE0lnEAXL6ctpySCz3Ok7Sj3LYl57P
+cuDzxFWDCeMhmcj91RZd49t45aPfZp3ULgC/Xvg99iTlUqoWhKeF/AsARrQxRwxQziQ8RV0yIW8
vkgl7dGQ0nirQHo3xmOMvMzpA+167552lZ6t4bigheihkXFujYYtarkdkVAKbG229BXHEo/GEB7u
fwq8z9MmDmGPdCmli5cbZ+7b7DBQjUA9pPoN5RO9gum5zYvypn4znBfhoDu/1JPSm9xfYTrQT4NU
OMr+1XF01X/srJ1Zuf57ZE4HvS1+93NiPhlGl+9aHxJQ1ube6k7L1EL2H7eoHusWJcMC7TQrH2pY
bp+iX4grxytKQJT+yi9+v30KPbvUsaaRKlBdZWSkqwzo6wkKsH+KQ1yGSxpNFYBzlJkfnSDHo+Mo
0N+kQw8QxCjJ0hyblJDNYJqe9D9ZTUXAuIp82lo39sttME3AFBAYRRtENvQ96IwsDwbcG7TcOLvM
Ap4w851taI7pzVS1exA2+IQ79jZhCwKkpnWooJkib7xdDFVpmxF6cgHVhzQbbbef1RH/X96aEVEK
U5DnKLWDP93wD8as6HehIcOqWmRY9wyRBN1ugyM4X8s0KfekHj2PBl/994czc5r3BLzelwHIgbq+
GmJ6TmnbtycQk5zr7Tj+9oyTqaHMa1I4oJ0e3/DgGjdm5GvfHvKr542vMu/718iM+9eU6CH4yy+B
bzbHsuQ0RAhFRgVqiva10dn5DAeDShxJNJLqY8S43GAiBrzJapUw3Dr25UgUYI3RQLY5S4WOvDf0
pH69/2KmNKMd7kYXtZc/7mpkLrvMR/CXpJg2yszxdpYq3emG1CSA59alI8AHuV3ppBd92DcuVFSQ
f/ZeZLb2IUdMUxxdDlOt6McyAwTzP19MS/+nOevedcHINpQflxrF8AK4zAa6qCiSzm7fNasSrBdI
pAwt56Rn5BGE4mn5SycgWDs9jRi6NWI6RWU9HI2Ew+kYD3+WT05hMmNKkuLQhp5/qa3Eg0DjpQiy
5GeXl9qeyC285oH2JEEDfGUsSrhqI/8JD5bYWZr5VMloXpvqmF/rRH36AWNgoQjaNU3XBSpPEQt5
ZVm6IJmSaOD6x1ajY+yPNl6oQs71gfZ40UrFZKBj0Q8KJ8IrYfoc5S53LMbyteZa02kMQ5yHKa5z
GvLzT49O1YOcUa1rXobxuBPayeqqeeP5on4CasmfEL9FjCUHIHFZGqyHXvrn3yfpJgoEk8a0+kyC
NNxU1oxx3Nd/j0U8bRJkAgf69zVLXC73tIja23J6T1So0ixaCESSPhpES+RaQNYfMgwa3yKMt745
WP9wjx19Jyt3DpC8je3n0wXfVfjQGpn3k2KbyBt8R6fIq6w9FUXJNNpnxMiOZ1joMv1O7u7rDyhA
gg1yW767JHsmejr/CBwiEawxpasajAFDex0/vmWbNAF94iIKgcHJ9F+6BvPEoBoJ9F8lasrpUKnm
CAkZ66YGA5E2M+BJwX3sxvnzstjXcfhctoZ9JbRLWYKb/Fcy/tF1vf1ZoSNfw4Ve9WMwQSykkhoM
7t+KeBgQSe16+WwBJOtuQ0ZKquHGEuENOjwFOua4IdbZkMzkHWoERxKEbtkx3YRJjxiuw8dybWO7
rBSuWsuGecbgjvz2HhYzj+M/Ouvis6WPv+oM9jdQwGEVRNMOzD/1jlZmH9J/73Nv3sPLgPwpgvFY
CmxtXTGJC8AD3Ifa8JY7s/GB2MhYW15YXyFsSmhW9UWiWcI3Aj4Px3rdAL8Kg9U4ODP2tvLVARH/
T2N806+zt/BMy80IAvdCU31tq9SlsZryi9mjMR1ILVoe2sn1T3R+yfS1VyAK4sfWzn/d3+WoFpel
HmhN9KtDByCCDtBv6nJtVcpRsch74zw5Gel5IYEjcNGPsWAPUjVmz9z90iKL13UAMlWl6U89eQrH
tLdOztTTvS6reHiBg2+jVM2bS4699IEInenJ1UEB5gRul27m/vYiE3FWNUJGzwMIFmH1EpByiDsK
pOSElgpFF0xeo+lXuK9DIncg3QhsNbuxwOQ6DxnBhgUOYQ/DvJw6/dhFI4xeUE1Y7UZWzLrbLatq
EkIKE/Z88ePWAI/jIv4OTTg73uy/zISroEkfXjTHj3fLXdRYcjym7oAckgnw9b6vlqyUlzFlCAFY
yr/OWvXbpy6nWB7ARRYt7fvcProEaL2kpXhZsn/sEq9j5qfPjZ89JybDmsht/af7P9jEdEfCuNka
RJOuY4fuGc0Nc2M7DU3ZLmGAU/1I4vDkhYY8FK4VXuhcmah0KVYwiT2kTtI+Ss8ZHzoZYBIiD8h9
9Px5pln6XsmaRIK5dNw1CA/maKqY8gbWLyoYUgGdHChJEFUGXVwXW3Bdf0R9SYBNHE9rUCf6F2fV
X4nFLLXMIEVh9bt5QetzaINEnMn4OBr2gNgLr11ZxxLvGs8Ss//7LPrvsxmxyaiX1tv//70DKHq8
Y7i0GhakcS6hBahwA6ZIGtZg+s1LqAGtZJiI3ktbmLtR5uKAl7/cCktPv+JZkg8Q9t+FFIjre0u7
1J5J/kgLgo2+jBkY6Y8uSw/JyMkU3fhzYWbhp+Oi543wB17Iwwu2NAovAcb1A+I5Zqe5nK92B308
bZPu1YpKJQQBZzVpRJ3SQNgWSiu11P3LA+BFxiV0R6Gx/Arqkr9sRtKPncB+sDSQw+hWONy2+F0m
SyfVS+lwIj0bNvRUm01KdhBh0DzUczUcnNr06l2U2DVwZzjtuTpj5hI+VNfMuO7zCh5sTINlEjSJ
mAOLh4izJJBUXEMGyNpjlhc4urCivPcT6mesK+FuuYQBhZCJv3vM6ZUQrQBitMvYWDen+DsNKX89
7fc9tgATVLN3SzHQ9sdDOGFUOtmDF5yqQA390agvfDPdM8vL8mx5CGiSEm5OZlhUW/FGmEDxzNnS
jwJL7PIrLg9T/s7YrPxMjPnkqn3LRNBcwDH+tsBITSEgh20hBmut9yY7aJAddILL8NaH4tSrh+X1
Nv+bIldEprMlonim4crgljto5PDBbbUEtC3le1DJz7El+NmGo2GnVvaEe8sGZyxxr6UhDgQBNyJi
ilYGPvqc0in3Bc3i81ijI081rAZgtshdUBvNsliMkf9+/0nNhpgncgI9iA2Ic2WTnCY7Z78c6YI3
mYDQxQPuOuPUVpW+ycDoA91N7WcNCx7zde09CgkHBd4NgVxd4qUM1oyz7c0YiBEDV2xii5tRpu3v
Ux8g+YcYXTmAlRYWkLvMrAiuiolLzgEmdbA+S7oD/yo4LLYEftAfixBBgM/GUAI0Kxqr/Hm0UmQU
E2Un2dlJ6uavmmdH62jKUKh3JLzFvtWui9Z71oZs/PW/T0JKp1mLgrNFpgUDX4yXS3NKCNwHStF9
dR0mAaGen/rGUQp+A5aZreMs0Za5uozaeGeGzfTZ4C043RfJWmT328rVTfRfic79UQTReL/rinkY
V12DPWvMs9NYV/lbwRvFiddyiS7wnonwUP0LptVuXSf7sMIyEUUWhw+iQh9iPJjbwhurx6VHqZWx
cTVKhnZpe7DQdGwWYQlF3sZsPO094Ah9SAC7r0DnlZCqDNrs9AODA3glzlF14awT1/0wZmr6ZYpj
Uow/xa0D680fxo2tLtNIP+ptaR+z2Ww33q/ChSZsqvLJ9TVxS4jDqwvzMGu8PEVG88K4cD8mlfnh
t8V0jOgsop76RWhJcBKtCugj64in+A3BMcd0NUiSpIOUlWRKSNR+i9KjVmYJPt7E0nsgiQrdC7dO
EXeXoKJP3dJPClWdBPpQHrSaUSKHECAlQqFVRYTrH6TWkelfedVj/BtMeAfaubEgBlebtvQYadAX
3kYbGNFiOqVVds8/M2OWQY15TjUX5qPAk0S9pdYRNXe+n8ujKndxbyTFayjTcdtJnSNQbeZE7BTh
GnU9f6OuZaw/6Wa0Hx3/bNct9QihkJVKSrG5ty4sGqeiTUoIzWYc4D+GX2OC74JI0U9bQm/F23LZ
RK7YZGAMgqaughVgj3PBXH6PsrDeFW2rX+gO/n3GTf73WXEZTWiUvpYy19VRnWCV+LJsDd+ieij8
GsJUpiRacV2ciTWpHrM6fdX1VKHZugn3exQMm0HtmNhywcbppOPe36Gab1q5BvoIoCva2vKj6FwM
ocVppIwbfs4kvViqyFu2+yyi915V2HslgJTUMuQLDuBSKbcSPhY32/B29NhS9e7c36Iiss5WP5z6
Kvuckkl7zDytfU/twzLuQT0mr+I0B+1vQ8YBtgGEREzwS2OFV3VNkiWED63UYUzk8U8vT1+cfutW
RvRtNxz+EY/np2FMzWccyTv040yjKNp107pWYHs5fsSzSXMrTV81wXTNzjv8b9Lty51rmNaBPO0A
b2bsrDp1Uqhl4e3bIMdzuVR8jPsvUCjqXWcLios+0d5k1a2wW9LdnRsGTr7DO82+6IyRdUQZgVxs
pLMCm2yocaOm+rciW0XhJnSF/p3I4mtRcXTmYL4QreDZ2uV+GCz9gYZ8UGhnH1usj1O2hXTk95F5
832n21OLJ3vOdQWNHwZAvUawZSDHtVGslqk1yY750/KsgJDnGZtudqi3U/aVquGITfvPvoZx9Yaj
3n4XugW+KLfQZ/l0xUEaSJbxbU/W1FvoGX/QqR5Ck70ga54gitLDMwvuruVUK724O4ZZ0m46qo4D
xpgau2G6W6QiBl3XFX3sHfVFdjOIHFjFTjZ9JXN669yQXnAyUVOkcsPo3T+gYkh3o8CIm/jMOP1B
nQdo8myXz8nysVkuPY/m+mQVW3sstEd8m9GjHCKkKFCLoJTSjlRHu0aNvL0yyHb3+XgzYRYMrceg
qMV+ab0P7mhtMTGlm+XSi2r32AHhIN6cvUFOv8lvIiJb6eb8JEHRHcbWYxKI9lnX/a8qQ6ibN9pP
doDT0DDUVE+m2ZueCFlIV7NuBWoGTriJOvQvD+kaJO4+QYf9HTbem1NMxvvYOGJDfp9zSs1quHTF
LLCeQkY3K0ZVmuH6a01o8SWwh+IMzOmW67jDU7rQrxrJgDQ1CrKDg+owtpHqrqOCaND8EDbRoPEa
aGSmqUuyWdK3z0L0CDUEzUrwXXRg+Vd2IILzY9dZz8smnJYodVqzMzigYscsyrIHos8HutXaE9rs
7NFixAZ92/bXQuWGx8S5XFFiwq+f62jDJ7M4WFGDxEvnY6vDt340WvLI9FHvPqaCjqbQz3WveQfb
Kl1SEJXsFP0HTSFdkiplRSfPrKPrsk/OOdIozCof7QiVdflA2TWExxZ7w3vomqQMYXWNZmCa6fLx
VB/URrVT7gsg7f/4Zgtp7DhOjqvlb+CNwl8XStI3AwXcEA1YIDJyxBsidvtMQf5odKQ1j95oXgab
Ehnbgv7OSNPnDvMtxNnqcubsGxoIr/i1YoKcO7kmU26mc+jSpVandsGyv2tMidNb9dk6y/yYdCs6
ZErjZzRNfvRM2a5TwZJZu9r8SBpr9pjo3H/Lh2f5AlBtmKATBEnB8OTSadAiZsun5cPN0A+J+9Zp
bBh5Dl/Ea/hh3dCi2680GATEnQwJ0TDyJMZ9FxmdqSwWFWJFicHyIimLGY7lB59c0gfPaGrithkY
IPubnmwJg2Z2M5ItBBg7pAZ8ValkgpmHqWBEXsqv0E91yOCD9tS5ttJwIF4dtXdDK2/Le1CUjv0i
AcwnQVIfJieADo7H9RDoln8OXZS1XWK0N1nRHonpqX62if1BeILSaUkXTLhDM9maau+CrMdpalAk
alFtRswFlKnZE+ZAc9/Hk7nXjSa6jlG5GRKpP9gRJZJJ/N5O9QOhKVXhh2n67ZptOz7oSW+tyZBJ
Ng051lctxDfme8PhXrHCs8QklqW/J2l22MFx3JrGED3+++BXTLQnTf7+9yVMVts67uuzl4FOXUq1
cmCMqWdQUEPKmXXhxf0uXry86lm4PJsKJilJgpeN22MoG5ASsoWcN8jnio40hmmrfzVop/uGcG+t
16aHuPeatebg4x085NMEgF9cG7qwuiKDjACPHrOdbC6A8+afrY0p2wU1dyzShuz5Qvuwice9BFiL
VvbgVvymo1gjp8CygNPyNEgKIrzrxqs1+B5kgYYYM817qDj9rkaCHB/u9YtL4x+a1j93ndU0GPEm
Nf4TAzuI0Tv0Zrs31XSpoPDfA7cu4dlzadhMDmvaPhykqolTEw/Tf5/N1szKL/V90vkojFzjkwqQ
bB6iQsC2mkmyS5BAf06Zg81Cj75buiso9Ly12fnyw3CM9w4+3h/EWKsxm8gxNQr02h6zMRN/9IUe
TfXh0XycaX69OS6Nddv2a+wR2u4u4ulC8Rw24T7nbr1kHWuPUtfV6iGYTIdclH63LF2pLfS1CAjK
SaIG+UaDYcTzVXsgxPPMcA/tFzpHZi/WtVdXMQGXT5kA+UD+FqMcdbl8IUz8B/J+h02UEju2/Bge
o+rtcmmoLrIietAlTR7zRkEy1GkIclV2yTvxY7myWV85QKNfKmhfb7Vw7h//faYlqq9ONu66ahMI
gZUb4JmaP0v6gbewjz6mrktWfO5qpHg8o/fMNq6exeo1bRj/fjXu+dWKobp/7/L68h3L9xYxlOp0
dP+0tC72tjenG8PPrA8zseghZlBmh9J5WpQNyWAj/pzeBxMsvUH093YpnGryarc604gs9WaVEQUo
VzU4A396lBqBj64bl4flW7tW1jTNZcpnisDCQPTRKZ6q9OQK8BeZxmlo4gDw1nelts7xCl+BeLDv
5XBlIr39tuO2/RhNFmCl1596FRReWemBANGYVOD5xe8AXuZ9lD1FzdSfvbogzkd38/emNI4aumNb
7+pbZSXtOyMqN/O1tyw2wxePdsjyatiD4vUm+eYYonnPhnQ+I3npHyaywN9m6xrSgtiWs1JnO717
MzxWUOLkvG+YD29tEmdvwGu0HVQnbbdcjl3ytnxD5ytJle26ZPLwny//0FAPMyJ7BWPrve/Rw28W
ek249b0IuaBhBGdtrJClkLfyM/b9p3GOu9ciKtvj2CGjrICX/kRbAMAljD59LIh7V8NtSaZf/W5H
dKMSNEvd8GVCtz8QW8pYWF1qafdKlEp3K7pRXiWZkhAveT0K2glaQ52fJ/qrb0ZOkwzpLo3X8FKr
6a+chXY44rqlIq6YegnUGgdZxHLfACQ7W06+y0rBe4MSb70sj6OkHmw0EhMt5EWc7brblNlAhgw9
/d0TESL07g/vrSIB9N2rE4+kDUVltxoTHVRVR38jk36w9Y8IPxmryLDpXgAS6ucip1S7X2shnocA
jnglxzetrmjlU/0/6dHkctLQmnORBtqBX9bekwTgXKaZYqwew9NSW2RlkzyFNF6WKxxkuL+63j2R
X4puhCJ9EHgVnHJqbq3bGHvufG83zKxgFefGHeWYu2u93jsIyyquYwnzKhs0470wx18SIsc/CZEu
HN7/TGhaHmCQRNkQvQ1Wj8i+ZvMR/J1PjTsSlVFkJDKX7EWzJfU//teoW/OmT2vtTBVALSv15lmy
HJ8L0rPWjWk2P3PDOAxEgLzHGND29FFhREO5QJIacrjntjBIC1YCodizkeWIik20y6IvhvMkY/F4
1uOEUZlNjliLAQQxY/KKj1GFUlnRb7is8NbjljQS8y20aXjaNZYS8Kbjg9Ux4YuZa3ToxSScmBOT
/Rb2CJe0AsZ1gMjtQFJXh3aDYFsZwHfD1DPuHVVrGTY9rtpBtrOUHctr9fTu+RAdotLOtobuJbdh
1OeDhfeU6GGGyMtrTV3/qOIMnV+BH75nkBJtoG8YDL24hjOqJG1Ksy+L6nNxFUnRRQdv0PZaZOB9
anIlBxMqMYciRgJyK1ddlZ3q2pmuBBFpTKf8+gi2B8OdzN+rXoeEntTm1oUk/2UCDSrbanwsE1+J
linO0tqzdosiGA7cBmxN8OY4KnvBZbobAq4v2+I5d1Pt2amFPCMtuTUKirM8SKvBO54F1xHs1Ds3
0KVgOPxdeBxZ4zCrsNla7imyNVAkhZ+ftXwi8mUo/QeBMEplkeo3M0pKXJaw8+rUuDFENm5piuoI
US8ePL/+kb4sFSr1M5nVl+w2V+G8FXlqfhQmJMYg9XQSsrpu140Rsw+smtOOcMjIQIZTeWcyilEA
5QXRyUmsFIN70hHrM7cS85Cu0dojYu03ahDkilM1XdOOmi8cPXdv4aV4SlIB+jBkax1KkR3Jqi+v
YWV+Rn0cPPRm6r4v/wH6Q/edk1jwwAjOezCr0XqMFEUoTPJfJj2sldub3aOXdvRY22jbzKFzBtKs
b5ib5SvH99+km4wXop371057aaBVviVUfscyLvpzFlrPZuU1J34cHDAwkvp1g6pinS/R3UxGV1Sj
w3MtfuZmAO9qDLXjUv9YwDo6G2VyLNiQUvLP1m4WWfA3vJ0YTLShrt7ujDC4xQ3VufBISkxKBENz
r7K4zQEEJQrHtTHG9ZesACkEvcgfM7WThqlxqXJkFs91nCn9SdYPuLnQVtpD9TONHfNst+R9EMQY
7fvBgbpZum8ptfS+bEklW57F9EBwM7j1rsfVtotwvfxA0FLKYeXPVgR9U//7JamxWjQI/KgSl/UN
YF4K6cuUT30ZRkdNGAJc2JS+QoSL0qNd3HIxT4+ZlhWoKkawzbP+w0VPfLGQSO5n374RnJnvPfTD
D8hojLfSqf+EdSr/2IIJld2a33PB+JJg9uo5hc+4d6lGWiK1dnymq2e9RHGtk779W8zrsjSd36OG
rE2Ek4fAFj16CmGrhMe80cGX/mz+AImqfhIpGG7FPAwHIRV6uQ+KY2zCxXSrvPgpLSjKaiBQJtYW
NeYPhszTLbd6otbA0RAG40+fESrJsh20V2EjpnSm+R19bXtOWgPhvWohVA21M1uVvPiQ0kjzsjkL
umguXWyD23gAZ7wicubNM4Y9fTb9qgvfu1QTyAYMSPF3naFeLfXnTkjzpahlvMHuZ+2lGk2Jvrta
LF43y0MJnufOM9tmtML6WB6X03um0avETJZaFLy9iZ8otYcUWwiNTOXOypFg4AKAhVUQNg0cd37X
wiEkY7DR34sQZaFW/uQ9RyvszKSTmKjAewOPdeXbyc2wVVdLPDtzxrJqNsExG2kU1DGFZOHRYs3E
ir644hY62SfnuPCUBtW7r2f2GWEA9bCaExYtQcsJYgpSRMK3mi7bpQlIsgb6sLZ097x0BHyIZzQb
m2s1Nt2tmlnWnFkMa6p1avrRZ/Wl+wA+wp5o5lSzvi/yAKnraPhqKw3u71fDR11DDHjzQ6d6Nirz
pdR8/TkZ0psjWlZfQiO2sYxxMmTuH33Mw6fGK+xbEAQXfJBfYa6q4hoTF8ePr7SmLZCmtvkkmfM/
1AIxSY60CCcfx84qJq0EIq8PW1cdSuFI4MoutFObPcuhMR876aE94q/6hqQOzL1nWd8yc2lXNsWP
pVMItvLZiFqyN0h5egyawNz1cR6d8gzZ9TBl7U4GU/RkCYD7Y08yUQ1EbSuSMX+lrqAxGeKBXC5p
qfGjmlBjHEB+y0lOmHzvv5e6urSaNoeyY/k7OXcaoPmAqFhMfpvlZorpEtNe9cFhdcbh/qYbgnpv
Lidttxh12hnfWkjk4+LdadhLqrCEQq9SvSqV4+L2OtHRmi1xlqgXdVzxjBIqMiTVpdCc5JHW8KUx
q+BvpwiKJ9nq4rgcxaxqSM8tCW4VYQlPWp288cZq76TfiGMfkItX2/iKQknipJf133S7sInMevPS
Va1+7ebsbFGFVqtekEnWOnpxpA3cvITUUkfRQIfUSZYXKKevNX0CF+JUnMNaT6f9/ZqMMIQxRFWt
KptYn0QiRxfAPKxtU8DbAVJiHgM2WQv3FVKOKttopWa9iMrTriEhWj5Q0eUAeH9INY6Cbv7laK4a
bHEwXM6PXjkG29zH6TiPcBQIXcq2MbawWHawxqTvuyiuaO6lLoGyZhx7XwwG924cQ+FXKkLh8qn2
exfjY7+JCqb4rKB0DlyiQNusdQ5RpjfrZQkJS7oMWRRXp1atKEavs/4mxQ2JJ73eoEbTlDhy71lt
sF6a9aPLUG0gifrQ++745Hbm7zKaVtJp7Q8mtt4+QcG9vXdC2DmiOvJOQTsXKBbQFJMBZO0XyXuc
v07c0muILPZ7bZEWUji+cVguWyYxYPxUZ0fEznsT2ZtGl6fKHuOjQZl+ESyKIyLUTdWwH8QdQVRW
zFLhcYOjpNWsEntGU2THpf/lT6hXoIWelitDdcM8+MbrAJcqMEXruJQ/ywNQ22NfVc11uSI4rjvO
nIrA0GcduyelUmKYJY1aXX8s82AkE76pD3VraIemMV8sXQ08lXxvKFo+XV7wkQZtjlCgBlClZjN1
okF8Zj787EBZOzKZwHemLpcH5FkWcYAA46yJwGBfMOdbPkpZO10S8r+v94/Z4PN/dpzi/sXlOyQD
fZfZyHW5ClMOF5MkUSGemcnqosBaN0bEbgwcihpmk3KDxO4UjIwpRP335lvuwBKbE/PYuUCB8Z/u
BVm4GEkI7kh1TG52XvirqPPCW0a2yNmtgE8i0L0tL4V9K3eMp/jTq+9YvmBphY7CaS53y2vLA+qI
JwvjLJTbKgP+KTp/nwPDG2vBBBM42XrGm2kSpZYHVzLBihO331HDOMWRzSM+pCdtZmDA8wZoHKMc
cLe3QseKsgzQ+sm6LL1upTATU9KcbHjCOAbrn7YvgNsqCwnqq2wdN0lw7MdIfhTsH7ImLyEuvNsi
/M+L4RQ0DA/4KPWvfmNTRppmt4Gp+OL2AIepeZEEQqcpoc2gvAbPfMwDZ97XToNknjY2tEr1kPTy
77MWaNoBID/GyWD3f8ydWXPcVral/4pDzw1fAAcHQ8d1PQDIOckkKZIi9YKgOGCeZ/z6/kD5Vtmu
21XdDx3RETaDTEqpTCRwsM/ea32rCfQRuTh34k+ztENkx3GR42Pc5vXeJl3Erctxuvo5PV3N8p/f
6XV+p4ZMqSQF4c+H4oyQ2YXN2qYzav16fVVQcYOb4pNEJLvgRq2GTac78fXn459fFEWL2YFSwVZa
ABAkZgSharFDc19/jNJSOTCoVH8o5TTsCE9HZphM2fPnd8RV5D+/+/mYzspLo8ZVi6a9lTFd7pZi
b4tzK37CinyohdbsGfGoaB2HnTIX/fMSO8EqhZ7Phd4MV8Kyez81WtWXaY1yIVi+iwKHxeeCPiRo
YGB3s6fLbuMKCedoHXMtsI9jL8VVv375/A4TT35lVrufP0yJcQUeiCCiGImb/umejY3KIYwDl+Vn
N6+Z0+9WM5ZX0i67HWzuYUMaIOOZRZM+jb+Keb1QH2fTsdyg7OQpmWzlnFeNRmuBEIk56x+XZBQH
EbesEGtTKSok/R2Byr6k0R+gStwPJtOtqI0CXAQ/msGmkY+FBj9N6ByM+MLCXH2TCN4dpic/bfpm
Zt4uSxbejU2/JQ5PO42UavVWn7krtOoLOwGiQhw2SCn0AFfrLMTD6xeDDfTp80dgppxlkwXzYp3X
TkX6PUyMdOs4Nap1HXso2FlCi9cnV5kWnvqhHw8DE55/PCQcQhk/N8JqbWKwW8s+ZObiMMZ0BD8L
v8/HxtQmIxVwBWIc8sYwDPVhKQ55XCXXQ0ZkKp0jFbCfaRwDiVl+Ik3b/Tmg+/yZhYtOrcpHVUSR
3GuOWM7SChOaucw0rIx7Tj6P7dEos/FaQspuNm3QpV4oUR/W3XgDAyy7Quh8Y8+ZuDIGw/tDgcuU
MdkuN81E0loUOzBU1hnUZ4P387vCFjM2CVQ3+vplJrnal6qzar+qVf2T1yGbmCC2vuKh1R9sa3Un
SuerLFTxsFS//1SuIyVDHaazWb4xuYK8YFnhtRYuBWAifqRKueSzZt2p6xYuL+UJN0DwVZR1eEwL
hIVFsAIj68TeoUtpvLQZ9U2QLVhIBn0NQFNjudUyBSOFWWoUejmeNKM3f//Zpm7ZykoOntan9o2d
s+HLlaD3J3qaN5+PwfscDyqtFGLB1sfKcKKmBx6pJiWadW6ZHNI7Y6mxNBtquE8V5/fvxlF5txlQ
7JkGtT4tQec5YhitFQQYUDgMlzCpTtVolC9zbtncL+Pla2wv8GHmftgqSGXpQwzqBcErUoFaR71q
wHvOHPMmzVPUmGi9CVEyE0loUI0qu0+2yAfh2wwVaUjIS07O+uXzx88vS9xCx1+CG6C249npggGu
NN+Rmgm5qRLTKSiwq/JwpE7jWQksRCWf7AyFEIy0JUhbrdH0l0FLJsrfv3SpUK5iwGjnjmkTYZLQ
Ilf8XVFNgOeRMwP81vyfK68ZleeFXtvPggtrEPdYFZvYZ8nVkZ+7n1dBIfW95qEgM4+fEppaoyDQ
2M0ZBPvdtuTTfT6cDgW7NXYZTj+/zDX7EsUqtduK88srbRsToZzU289fmCspz6g76/CPxyZzuTHs
sKdTSZAbAiPdKyeruQjIdG6caMERBUTrpSWRiuTLiW9RwIQ5zcd7bkbdjZmTZrs+3JCGjMsHRzjC
6q3gbvoNAu9BBxHwo5M0jGZhhzfUUBZyn8LyUf+kP9oW9RC30ChBATXBhbFXuIjN7nZXl719bMx1
mbfXBiXpr18VUbOamrP9YnQhkbq4wkyGlXZONFI0Tgy3pcHoOSU4fKrZAoYGLnBRpzeatQ6CRKGA
4aGyb3HAvpXpfdR1+jsDRjSeedSgDq7MjdnRhIacU51rtmgbEr7GB6abq4fQ0d+X4Rl4Svimaza2
lap9CnJ23RmTTGxO6XIrCC3eRAbb2Ynpyo6ryDkHi6nvO0iMR6az0xE4i7InTHRCpGzWuyQg6IGt
mM3wY8purYHdXdTO691Mu2V6DeAzatXnRuhMtdPu3UnIzgSRE7kGoHj0dPp7ntWPxAHYz2oc0BFj
Enwf253uF4ET3dA9QyVB8Xq2IOgdMVzre2u4KkolOCkJksB5rozz53eU4eIcEhq0+/zuH4/Ff34s
TKV5pJlJDu5UHAY6WHuZmNP1PFnE2Sxa/hAx4UYMEKSvwNcZlExQIBfgMmE6aT/Y9E6urkzlpRbm
JcGP56MpGy4iYSAuLNwsXDTOkX55uAcvYpMhDSR+jpzoUmM4niWOeLvtpiOtLgDDFnXqiLiF81/F
LYTTqKuc8E6tOXWhM+Q/537sekYlVm6//PIff/vP/3id/mf4Xt6U2cw2s/3bf/LzKzEdqJrZUv/5
x79dxaR2teVH9/nX/v7H/vKndu/l9Uv+3v7LP3Rf5vz31z+yvpq/Py3/+u+vzn/pXv70A6GscTff
9u/NfPfe9ln3+RJ4H+uf/D/95S/vn89yP1fvv33BQ1t067OFcVl8+f1Xh7ffvjjm53H6eZjWp//9
d+tb/O3LFu3Ka6Ts+pe3d9p81ftf/+o7+L3fviim9iv2B8LJLW6KWPRM/csv4/t//YpKhpaVpRua
joHX+PJLAe08+u2LZv4qNY3PVjqmlJapWV9+acv+81fyV1vo6P4FRlNdErD85b+OwZ8+y398tr8U
fX5DA7Zrf/ti8Kaqnx/5+h6Z4zIkNxmLGVLXHKCukt+/vtzFoL15Gf8jJb3D5JJqadQ690NXozcs
FxeLy/WE7VNVmxihYBR5ylp7Nj8UXiP6jNzyrHVAhSdmL0VmkE30fU5IA3eaxCV1LgOLjrNezJjN
ZCn8QIk/kgZZBcFeaWq7TocspzbKbsPrqLzUQZmoV+mxqh+jxa6QNMrLUMH1kXl7NVErulWMbq9e
O2hw5izrrckoLWbBPT5vGShXEmKuvP7DJ/r7wfrTwVGdfz46jqk5JmxpWxWOJf58dBahYaN31M5X
erWjXUHkCbimbBInKxwgi/fwchC23QpN+5G2YpMJpXDLnDtnoasE0VXxt7R1Jpew7Tt7Udx8krdl
I2+JlYAz92IyKqflLS8RtcepTfLdTHrVLh/j7ZglzJdtBvNFSAJXYVxKLT/IsXvSA/NAjDjzMYuA
QoKzsvGJlNrBlXpxRpSMkNvCPh2bFGTiNgKo4MYC+UgniRPp7WvaiU/TDOdn0FE7dYkbiMHNzYyM
g7k8V+2wzfPXcJwhIjKcjC5SQCZIGvozagxIX008o8XR6gS5cBWTSlfvsFU0DH8SnZeslATi4Gd1
rNJbCNXNRiCI02K7mPE+JsO4ToW8BT6HGMp4pin9EVQpmV9D+dxmdMzBmUeOddM1zr3CQDVyxmer
K4HItE9OCyVLc5KP1jZu5SR3CIn8oGdvvRTAmdmAx/XXdhhvaeich4VQEnta8UYrqxuK1rfY4cW2
YenKOqo8aYnWXWYAH/Nwg9xnGyfDt5wIZRKYHGoEqxKuYFvTlF5Rrd9TUWkh2S2skzjdCuV7HHX7
bA5sVx3CDybpb8yt+hJ6tDabDI1NobmtYj7kXZJAQM8f1hNFCYpzpxmr0ngLP124pUqWozbqezNJ
1+EqPjG22nao8wyGSoRaTbqGFT0ykcTPZi4pU4hrYDzUATPZ1YVKhBOzidfPf7PPgreyCs5YldIN
iVIfpEikill6GpwCN1C4jvBafCVo7gcZTKFvm+jmU6Pw1SnlNTKflHr11JuUu0EXb81O3naIHieC
iq2Cs2SqBUkoxLtRkmqPJskURd4PhzkDNa8sLfyniaiUtIQO36UT8eAVmRzWd0yeLBMF7k27cpSD
xS0IPH+zR2vK7ko2EHUNSUp4RSKEycoy5TQEHZviB6NWauPFagSzD5SrwRZFmSvw0HB/L26JiUUK
JlrydZvrFPeqF3I1eUVdbJq8IFFRx+1pQgYrOxSycZtet2YaQ7zBO+IkF5ghAtM+LoXGvhThkrsZ
MOLBVm9LM/JR+BBSQSuIdES2ZB9kUd0pTXokK+opGqnjC0t/sDhEbe4ZdmMDf08zEoWkhz4De+1C
GoDZQ2gEOunyJgxaS/OJ/VnplS3BP9E8XIWtfivlNRMVtvtpRR5EdgGlPx3VQr0arAk3P5tpY5hY
KLFFaz2sKNNhdMcY9CMIxYtRRxdzmlI/G6xrY1lsWg2O1xuvWWcyhLWBbjFJek9k8iiSD1E7BY5r
s/dJkThpK4I5CT8Um62UKtUYud50MVA5E+BDXpTU9XTjlPmhdYbNGNE9K8AG9knp4pV/ijuGjYLu
ZpPH+9WGvwzDXaTIvVDH0K+5eHccD4+J0qmK6odZiz4y3BS9zvUyI8yhzYHI28DYaVEnQW+Sitfm
L3Za8FS59b5M9GnCB7sZ1JMMNKxXTbfpc8I/6Wv5laQiimhw+ks1R7sqOE0jhzmP4w8ugHWxaY+V
GTM86XNakC23NFPUvqAnrMpp8K4jmo0bll3Ha6thm2XyDZqOs+1DewejqXUTmzOGktq3oy5g1M5w
OtPCXWqwttuLSbgVJhNrISxSZww5tAED+4IR6fzmpObByRH9RTFsTSX+EfFiXHNPNpS6CSaWY438
30QjXT2cWZHmgpUKPzgk0YWzSlqsckXITUNAssRRuSr/4q+LCN4bgseaRrudJujlzlmVDC7wfvit
UjTI8nF9ZBrCr7RnfdJaIsEI18ziChRDywKKDqqecaGpq36ycFD+NiYN/KznkGIWvieYg1TpXGdV
jBs/7sKLkUGPlmp0+je3VUqev9YcazmkS0FbiaqD4uaPNUdXTUMpaRr7afmmm+V1RoDY4DCdqebL
nIt70pvI1CYjI7T2cbZcOvzUi4qCi2WLm05dD3sSAL7W1UNVAwUOIjr+E15ljkQCeDnyFVoi9WQ+
Kw0KdsSjZBW6EfqMqr1RC+0exB9my3c1KUhMVO9DbkwSrQhVh3rJVfUNU/O1sPXXf/22Nfu/e9um
YAKh2Zo09LXY+EOppdHoTuOIt00tQ9rdsG3N+zRBtqPShMtX7v+8TZJ2q0NUqStrY5GFYzMBxVPu
Vbbj0/On7dFsRFH4//qlfdYxf6kCHcs2TE2ogC5N8ZdPZAV7MGtOeGlT58GepL86buX41Nc3afNm
I1nvWmDMJDHM7BdTZ+RFE3jMRNBK9x070zqdLiLXrwkR50rLnlH++clCxCnJGPynZ9XVgAQ5SICQ
HLKhI3yu3RiCKy9SLxNVIpaio65S0hE6Ch0An9Gjrbe7VsznRM1umrg6RIk4DuBUAjxOVEdbLSqO
dFZAOuxqdfbmLNla0+gblbHRR/WuJtpa2tcptxgF18qp5dqwesLStxiqb5s494slu4tI2K6xrNpK
vBmp4NiIE+yH+3dW3vp2+HcHWvunc0CopopYRrUsRJ32X86BDFJbG+ZErdSJme0syOFIASAAKBMK
nEKCOISLyOAWBrgx0BCVGwwK8QYRA7dkLXrq+jUUM/9uqHO8qbmRFK+EhnU+GTjlRquXrcFcc5Mb
36ZO7zhCGVYgml5mwS15IewFXcStMMPcx+jIWiNwn7XpVR1QPhYDS1uPcaTUMEgO0MKqsHa8yTEP
bRrcq+iAeIkDRBBKqF4QVYmP7UW0j6Bpn5VERbwh89hDXTUG5LtW7yPmPzcUuJQsIAt2R3mAMHcc
I2VLgCiRTU1J4xkjh8o/nGXBNlWyysuQsoKAb6h2DKy9Y5Owx09UlLTVv1mHdPWfPgz2Xo5BrJ9j
mKplrB/WHy7IBHPEnJO17CMPPrfE46WpOICJxFrPijzg8UOetQI2xbFs4mMUEbwoDb8Iqfum5jrv
DX/Izb1gzI4NzkPWsP/X16X2z/sPoRumYSLQ1Pjf+st1qWf4tWWuESMtdDQM3BQqUXyA3XcN7iO6
XtCszIJvNQNbWg8I6/SHCGy6myJbdtNleqND7M6w4TOEuNGsn0VVvny+xv8H7YH/fuf/x43//77P
8P9hfwCdzh8+zX9qEHzNyuG9iDmaP7sN63b786/8bAywwzcNyyQ5Rdh4KJ31o/3ZF9DEr4IZKWIq
TkwIdew5f+8KGOavtmU5mmpqhqoJzoq/dwUM+auha6atGhLWpMPc5P+mK6BJ689nHl0Jbna6RndB
UkZYtvOXnS+eK/QBQOm81EKoGVC9JqoWkKMNIsZAqRRxanozMM7VRRO7c4urv0m65kJq2YQIYna4
cgYXiCQ73KL9SqJksMdpf0q7a2uMULMS7Uahpa37X0guVr+zouKlIVA7hnBOpyDqvEJxlh0RiKXP
+GUT9zQVs4ZdVpYTrQu1GTceq0NIl7lVhsinAzCfsO+dza68yYOiYr1HsDQIUONFBKM3Zs95Gpc4
cpOAx0zIOAZQUH+i6DoUpNmlBVo9+OQtuyyHdqgyXUxQyHMs4GFCeoadBlNNC6jQgtg4Wiyg64R6
E9Q2UlhgA4ZFRtNAVi6YBKG7XfHiSCKvQed9i9qJ1r2RbUJuf3Ek38eqzTeTNBMQ8/12NcJ4ysCo
UiCRRQhGoTOKfY4iblMvJXGEojY2kL4mt0lljbXdJEc0OUR6a2+AGRSuViGWJ+HODi3ys4r6qR2C
66XqFbdTJ6QRbUC6cr+Gozd3Ch0TbypmsuyWS1OVJCILYrlMOtUeAJe9Y1FEB+HodZ0WeMgNWjeL
CGJNlWWgTmNLWZr9sukiVslppJ+uGnCVDTOEuZiTioizYwMgHqyZKfn7wmSPuQDfzkq6z5N8qpNo
52gxMUATIPuheYbis/hzVd+DEhpdZjSkKTNW0ZXwm9IV7xjxa455Z/tS1tAcCkw4bNI8mcLwoQGO
aXvxLIu3qVGpuBq2K7vlNm4jdXOrcrgeWvDFIl6Dg1DBERktfIAxo58ViuUWzOR4i5mPuly4Xddj
muuGcluJRw2hCuEudCgQge+cuflmEikOvtRV2VCQZjp7+DzYx4ukOUSEljHeKXwDZhME9xJhA0pA
c2yfHYKyNanjBDWjDSppdaN19pWlcfzmrgWn2JNMHgdPXTXaVDWTdVoy9vdNwgapNgiNj0nuzWlH
s6exV/RoL5UHNQ3oy9OISvUFX0bL1DKigHPoJwc6Er8hsnZFuci7op/H7Yom4GOz/KRFcr9gylb4
ZDCBkqWABjGMuQ4MUmUwTVSci5CT4bb7kNfZXRbzd8JMShzG1Y7T/1HJ00uvjjnXkLGKzNjHDBqI
2iVttqgzHpG/ay4dRM52hWwwkjZcpFd4J5SNJsV3YJScWnb+EGPMtRc+266UvTuYi1+FXQlKd4q8
LmmBS9bZTi9YSbSucHat7NngcsLrdvFsE0aLbflzejzsBoNm4FLlAunxBFOCOjKBuoZREC9PYmIH
J55ma+naa8Ne1NMdFY2kCsRmsc9s/3YAElo2fHPnGQMC79C5tSO26ak2cKHk6T0K2/o4pTiQhmRB
HzUox5iZwQa0BkhZ2qybqdShTmiVG6DzWoW3ba3p/qRzPhoNm9PKSoZ9SMR4kKITqUtCjMMdicev
I61fgIvEESLy8HQIkF4/952n1/FmxoHkyqHgbcP372bY4vZoEY5i2rfEjTY+Qa2sbpp6UiPzyYgY
fs2gfLzW9uJxTFHBwZxKHbaedGvStgIGshzCFXuYRRwYXDMFY8jsEAVkDlTNqnLoyLNn843g3mR1
RejFyJoZOWAOz8KQh60w0OnqZhrcobdJzVsUXXOzqws+yrwyvayhOyXspaL4GzEDQ7oBkCG8Fhai
25YsM4yHbq0w/tat0gIdrLjdvnaL8lTGyeNAvBcOPJy1eInuQhTAnlIs+yVXX4nJuC9RBXwulfAU
Je+b92bQ7Ys3aICpe+zh65Ljn49x/bsV5PwkdVTSfX70A/W2YXbb0ZzjfRh8M4lpZvdBxk00sDHJ
w20neHnyu0w2VqLaHihEPN5J/EMM7Vtok1AuAhXuseIUHsib4FgrMMA1FIsLm57eYq8cWjNXskpb
z5jgUsVLfNNo7C2YKqocCa7Ue1JvhU8ntkZflLZfAQh6lSHHbZikbw7rNNHQZLI1jezgUnIHMsad
WbwWUF/oxwxEPYIBjp10lyntt5xTqKEdSdCiURzGqnrus3BA1YqANh0Gt8u4543rDDyOuABX1tm+
6nYGul2Cj9S39Tl0zE6tcXC0UniV2unbEeb2da4kGCnidFcLhDwRglCJt+ouCokvkj3yisrRbiyt
2VmihypBX9TTmzTf9HOICQtXWzLRsOs0OnMt8VfurJf3aS42HUZjD+mGq1QF3o4caWSYE0MSsGrV
4MX8VEU4SwzDVd3ZPyAZGDdr8mWfHkmUBrs/ZBc7tkMfgWN9roNHioQdyOtkW4602xOVDtCoxzt8
PDWOUeWWq5QNC0EtWnu7NERhKyPXftCdK42tSjcs32E7VvQKkmelMk9lrhO7S+5nWJSnOh1o2kzk
NWfLIH1bMpRmNfBBpN7ZQADcoiF6xBzKDdoc5LHB7OmM+LNkkj4eTPqpwAS9gOQqkpnDSxgltGur
8HrOxj0bcSYJKzU+S55Wy70RRdwgpvxaE5mA9ygSr2fbDfTBurZU8u6AqbVcdCazDvzIjFdmnfNx
7QmmbP/U9NTNa5o7kNdWC80dmieyBAP+fUI3eiMdtvU8XxVVVvtdQG1CZgX5hRAJdfBWekhXbLZO
7dJ3pz4Z6JsH87nHDZlZeJrQxewSVCZubVecWWIZfZMxK3GYquRiJ0ozN8fnTpDFAOeN+3ZmMVAI
541hFpj+WI7dEVuxl5g5IBhLmi5YTo/70iap7GRv9v1ed7iY21i8RkNIOVbGvh4i/UfZcbsQ/Fda
7b2WV9Dq2MSh1iE4BvYTyaKj38iWTOlVKqdOjutMVQjpuvF6fAi+VWWQn8wVuUrfExEAZkQjn12B
fOuuQ0gYxkrrJSQTPwelr+nEnMIMDuiZZ7Xpk+01AHkkaGxm2OMtZHopGumm84SGU5na2p+WivEW
g/5NAJEdzURsrQ6vJfk24vp6KDLizmfb+Y76ffAmnRa7JqZxaxjNzbCUcrvApgc+EKKgb2F+JnXp
NVPUshxaQONTsCZ6p80Hx0zfK2FHQMARsAd67ad0mXybrh8UdmK2KwHI2FjIEdELZ2sFzKMKo11R
yKSgGzTEjdBwyZjoDLvfq6MBGSVz6WtacOEtzAXOHXKi+zlaputGEuar9Lri427pUOyQ9aJFBzHj
j9IWhdOIFA0lWHNn7b3Vpso+mSU9lbF38HRL3ZMVOcU6lDX+Zu8aYHj8ypwecE0vB9SE3AqnY65g
6WybiNI8RnXUdfXk4WvwF/JjgK0lJur+4rXs8GYOUTBxi1U0lniToBwk5T6gTmLYYzbDZqd80Oaq
WKtf60Vq/hzO51HNGRhY463SUIuri8LAKqGmrGykQ2MRnhE6qIwcrcVH3O7rfVzsc/6k6BhL1ENU
HkqepQnZdaP1gp44EicR2TatkL5oNnQ/iHwlaqJq6dcvM11lbdBtT9X6s24O+OiD4AfhQDQh02LX
qcvia+VXOB1EgEqJbkfJPTIr2MQgXVg1ft4Y1DWI/SeZUAeS9PJEVlWwA1H7yLJ9navzFaL9u9hi
OEvyShBRLdXOyrFXwfE28yXM6BYpY3xHVyl8gEUm4ExxLjDRQzgQ7THHU5NUqLGrjNku/WnHRXhy
sEMj4rRw1Gv8RYxuQZqTMM8ADZX+4HykADwoZRpoeAtgwYoppLhvMbDtoOkwhmoQpSWl5Bkm0027
Wt4QD0KJ5ygV9IIh/S7GwmQ9hgeyhOMLjNNzaE+2Ny9zyD4ovQW/fYvkhV2Pgssz7iCT88E6zqJu
Kp3uuFrSZ1qSe8x6j30f2/44GndhYl+a1EClnceuJikTi77sPYcu+WfAbcnzLezLdkvYfu8d4Rej
Zq7La72Le7nPIy5qDZb4pERuCz71QOC3Z8lvGV220XDG06wAAy2HNWaeGR21BOte2oI1VMt9XxmU
MmEtXdgpgz83TnQWE40jFrncs/AGQGI6BYIiUbfvGIjtgjhONiXmEpSzWKcpwW9MK9r0tcX1JNj9
Yqckf66hUJgwV/Ug8Gok3APLW46S3h3sMPQJChuuxqCRe7Wrr23CaThU3BPmQlM2kwAgW8K4Q05O
AVOK6S2IkggooMn8PXiNQDfvdT7hMyGRJFHlW3jQ7HSx/1LthPpRV5Kt6YT1qa5LBVZ1P2/aAUig
w5CG7R1Ugamczx16LBdFv+JifC72TbRwzk6V4aGCRPwt03OqkGScgmMWkeKLhLlYc+iDQr8X2nNT
004chJPte2e4GVIMRU4Pc2TSWIgQd91FQ6EhXzc4ZZW3mTSJYy4Vv58nbR+XBKJHS8T8jJyxU1wj
T6q73O1sBd7rYuuurRbjhui1I9O9BvBQiXN6rAErQhtSVJVxqEP6Q0Z0YxfHe61GqFOqK/SuitjH
TsmdAzyRcLGZuRHkosGJD1NVnaPM+cp8LINrpL9EY0rsS1fQfcVaY7YYNwC4QHJBTRZAJXBQcbOo
pwwRuninatNJWgV0ODujgTFlOEyNr2ES2Ai5ZoaDYIT9wWKTqzsL+bOKeg9/W3OZ7x0Y/fY3sDWY
U6tRtA0ddqMWiqB+vGLkS91ea8apcmbIsIQ5Ul175lTik1xX4HZ4DxaNqI8M6XQY7xqDaz3DPX+y
aA9qNvtYrb/DBtLux3l4UMYlPRTY0GjrOyeJbn62raMSqTpJGCE2ctKuQtB6/jiU9l6ZQdvRuWJj
l9OYHtr5bemrhrkEvWVBYWdUrUHQQPBC9DLuKFBgASyYGpYdK+kdGyEXMbEFSI6UbSIWTLWhSCFL
a0C9y7NwtUeABTMxmuSCNTPjSPt1VF+xezY7XUS32tA6vhR3qkj1Aw3kZdRxEFUsP8yl8Vj2ZbDR
p003Lggp0K67vQPXWausfruQOkLfJGDvMUNR14A95SnFH62lpO2Vc5GED0nHHUZl6LybZsc5dWOM
EzNJ2D7ZOjc92mSbVkz9VRg0d7KAJd/23FbodHCDKSQFZ56kXtP0NSEwbN0lNUajMvsIkequuphp
1Nld2UN1Etn4MRVdtmmgtJ6UiD1WC7lo7frQBc+ecoNJXJkW13VTH5lv7uUCpjKaN9Vsv6+i/22U
qOBNGbzjzuNDlWoAxau52AWB27xmv56pTxSdOZjeNa80jm+b4D3ohlfMcB4zSBpcmhNsSGaop4KV
2njqm+YB6xU9vWC8CUbL54azsUHQg0tOg42GUMEvag3AO2PcUHtNe3bBSQdpEU6EwwA+fpDOsB+L
DG1Og4soTtZ6BH+U6I7jCAh5ViFZKfRjFuIKuN8o/iL1rZZCNAjyHiGhk3ooVdRDqaZib2GThPD0
1JKlubEOnEDOwJ1+lFGDGJvguVh/KSL9WVNzZvWDle601OJMMEkunAN5G1aV3KHkeMkVVNeqvmwF
znAvC1HcjVRkZ1vkuyigQiPTdmPoVUENP2HWmVkZnNGhNievxbUdBWjCgrMQ9fAma5SR2wd4mRIe
pMRXz5YSL0jqsYe+CU2nRs6LOneSs59qKkSycjYu31K8LgsoCb8PhnpLAtK0K4v1AmfNUuZg2OdV
vnX4oAnXMy9pGcVHOcbXaardsV2VPOcPHceDi2IZPmZ4wGd+TLUJPSphdJE3MuWhkH+hjnI8svjY
6htIcZ3xigLnxphqilrU9r2uEvinPlam2PcFVaBZdobXmcG2W3udcfHdIslprYPctGAyHNlPVY34
oTZm1oMm2BMDPG+iYeBCHa1LpKimKws6sJI2E35nk/I7ORbT9EjS4JVFJBVuJ5UYxEfDWm5qouzd
IOmwhMDLz1oKH5U7EUC2KXVza4RXq093SwT6yMZEaIyX2cr3s/0QgRSRy2GhZXTgaHhMp/dgks85
DGtfacKntOKqSo9WT6dDs9dna5bURVzmlYTUuE2PeYDInxO5APuCCBNESD6diTuzEU82tiE9Fx+2
LllZSOVA4IJH6dqow686FpMpjW6bLNTcxU6frFhRvXDAOFRm8Y06xPalPi1OtumBl9yYPRJiCZ0U
OFH5vWDBOsvc+GDTL7dZh3/B0YXLbLU51lX/gpfOtxCb7zQuOO71rJEc5x+aZZ5MU6c8lW+9Fb5E
eC2IAunvHC6hXRTi4bHVRFtrh50GHtMz9Ck4WPCS1BChLdcme1yru1KNnB5NYd32Yuk3VRSgPSvF
/UgSRFT1YG4BjMFVxNgNFg2qa0dORtnrLrb3j2aynmylugys7ldOWByaOb4v0/h1jIXt4Q1+X/QW
wmY4K/t0QCuUqvlOW/L4PiPrvrFktR3wgcqU7K6UVA+/0AT6Fc5vmAZclJGub4nlK9ymS15Mkz1a
sIBsRdk6W/HXoW7xJxwjRxR+MBBAI1q6gwYY8wAK0nHVPINmpvG2iGSfOA90VfFpFLRUMnhDEegw
V5HIwgFa7AKlesboRSBSrQCwG0fwjz0dsJiJGH2hkWMSUr3M3byr6uSuUhJsU8uib0ReuRHUJP4S
zz4Je4O8lx6cpmi7qkzutYEDZvRnpRao3LLM8ZLgIiS7sqqgg2hXN4WtruqhH31HR0xUsGXbdTOs
ahAnuvaeHRCc/8lAzbu2uZwY6zl1Op4NWpKOU9V0z5dNjMZ9aJu3LKsS38mIYUPCVsOCHt/S7GhF
RNkRtEwSW9aT0Zosm0YhpUPPy2vbCTmHuHLa2Oy8pE2/VZr50PKxuoRiIiZOR5OJwgONQWjgDrt2
C6rZyh6QK7zXwJ04a5CeeuU+Rc05TM5Z9FZ37ySbCaXfiGMOiT39GtqcK2oVcZkz3NJoP4YFtzo7
h0qYmOlWMXoywcEUOco4Ehf0v5g7jya5gTS4/iJswBdwbYP2ZqbHXxBDB+9RBfPr9cDVxu4eFJJC
F106SAbJIacbZb7MfClItmRbKjE+4yj66XS08LjqEQqHNE5lvNP0gB9oLpnjjAROnY7BRUwaemeY
PNexZj3ntbOvuVivBg9OquJomJC0dE2eCVKg04rjwEuoMxfRXJIc5Ce/IGQw3IUMSka+RSMvVrLW
P2wzH4FQYc2rZHFUDXCoPLaY+fJ8tihXfI5b5A52gMLM5q2EV4M3YTE+xCmfDRR8grp4Yz3L2WVU
LWRM3jfAGq1t2tofOvn4INfoFsnYTYox+maEjfpTdXt3mtq1kTBDaHSa23nomRZqrOIYYXRpkkE0
0y3B4pRKmgF23cj/zImqy7gkF8Cm0YiwKiQD/Mhp3YOWnCgE0jf+klSLDJN1p/vlqyo7M88VDGCb
d4/Ty+r/XvP9f1Fz/0vz/V+5xv9/lHwXiwDeef79/9Ny/l+e8Nes/U7K/3KC4+xGAP5rBbf1f5i6
7Zq6xXTP9PBu/0vxNc1/GJZAvfU82xTCsv9tBHfMf1jcVoWum9hyFsH435KvjU6MB4+YoWUR/+Ur
/etf9n9gBP9vH7jQWWUsW/dNWJm2b1mL4fw/vRCNakO/6KYSjmjFumn+bKr2nlrTtrX+t0Yoy7f4
LvyHBUyYju4ZQjiY3PFXu8yC/vvLYW1vEF0StYFx2z3lyEJmb3pPggQaz2DU7UufCbSH6CY3XT6L
nedob5A2wlMpJhmMHtV3f/vLWuuXA0eK+h+/3KPYxPdwecnhi2xcSzIVx0tDgqS9WLl2M2kxuZXE
OoOyVianIKN400HNqT4N9MFvF3yKDZ7pXy++16+wZQx7i/Kqt7rssGTrKVemZXhUGd6Rmw7B3Sz1
N50Tfvep9tkS/bobbf+HPoZxPQ9ttnNdI9pzHTPW1qC/guurYNrFFERLvb7QjcexwMniI7GuMYAG
cXJAG7/Ai3RPoV+TJp4GQrOC7jSlYTEBfZivVdVAoOlC/Vn0O1UzDGhpgvwnwjLL8wsu0/nMfFHn
0pMOe6z22ZNu23cjS8zTyNuz6aKF9MgV6t6xY6x9Z7KgV/rjcfby6WgsL7EahyMuvVyrnyzt8LfA
12ZtPZiMxIAzj8POaWt5XHotw+wsZt3cYeZ80CZqn0tD+vvWKV8BwCQgXRz2Krs60KuX7/A7v5Rj
pj+K1kahe6Ceaa8dVteH3BoMh0+4pZWoOgbRgzy7YTjhq+3EfqI6ZpjcQC30lnKGICOiud9xx3+B
p94c9G0j/Qg6ptDpt8U9zY4MUDmL5NbEpcq4db7XZhsSbwXl6I1G95KSZavZgrQQYrrEiJYOYGvd
RpdvXVd+pr6lTmSt5OKWJcuINW5Qw/DcDVn9PKQoBBrY5a6sj+D86XvmQTuQ+fgAGWqfu0Qvd5N0
xLWpnWOjz/V+GoltV+msXmpytneD0bpZnga/KW5d5Itbn07iVmeZREcfaJxsc/0UuZZ+8quQ0xZ+
xg7i6P3vi+waqLTldP73LyXKIn+nSpsNPmfcbJbTa02BG4PzOvngK7AXW9U+zLOfDNnPljl1Vw8n
tke7WuFkxkZLHX9BBz66pPppZ17MsSNTW5dujZsDhGwPm5RHL2MmIC1LXKXjyIDqoS9HaBeOXdMH
R63fKaSdPSZ0mkOqnGrIpqjOKivpv/VhALWV7ZwVoJSUmrO9R5/bqZcvJPCS89BbydmWlh5AOH2N
vfCh5RGR7xS6EZk+XHlkMXTy9PnGnCYr4PlYgKwOkC7TYB5JWOop6abpqYjnbSUGA39Bb17aZtP8
9XfLftCPZaWyrRaB1Is9NR6VCu/u0IzHsEzmdSOoQJoxJUxWenDG/FESuqMXwP2cEqZTYWTvkCyZ
KswJKX48y+OUqb1uZ3/aXu7tpZ6rkFl/j3w9C+JCfy46yhyicROP6OMdkCMmBhh6uZ10KVXNFEie
2rj70WgFjolseOgGvg7fhL1IFDqAFA7uJxk/DS3iqVcNhq/Gme/EQF8KYZF5Bt2PX1obH3OjcVPo
0o8MO7y13K5pCT0m3BT+4+Xvr6UtHgqkM+zMmq0fSp0SLTDv1fPInIB+DOISiczPpQjTcyWT3/x/
n3KFxqQUkeK0GQK3yeZNk1V5oHzUt7+9MXUeEWoDJTpmxiPV4vgFiB7ok6rbWfQ3bUZhWffW1pmS
lzvwXjEn7BYnclX1Z5EZ3Xkww+5sz0yIaOLslklRWWjuP18sLvzd3I1bYh3p9i+btmDRG6X9TuMy
wAvf+Ygqj9Ia/sgWcUJ8l96EdJCHNEWDk4MhUzeHemiePXtMrxiD3HXVh1EQt/n07Dh4+OoGIEio
/FMkhuZh2OkNSG9CkQiJP2zY52ECtpd247c9Fw5dcFTyUiSvbwWVrksdW3vOi/5NetXANB98pWM1
6tSLBDnQFf06wYGyilMzfq1Uf7Dizv/MopqNj94eLxMVI4Xy3XMMuR9sqzgOqmzPC7Wl78VAm9w4
XzQ9ewoNNz74EJEvAJrQbORw1OgfvWO4xh3MxWzHLNi8x5jH7qRbUO4sJ8BExHDS+Ylgp94YJEL4
H3WGW/jX34qeSjUTSX2TL1hYP6N4Kta1b5DI+UsStf3e5qHBj6vLV9OpXmBPJkyRqN8phqp6VE47
bGfmtTIk7dlAqliaAYuXdvKGFWA1+ycsRa7FFPQkY7NrUijImT7+bAcSY8PsvOSzO2OT4ZpbGGXy
0CMyIxWuGOZM3hu0Dy6mdb5kVkBnCuVrV2zF7KbUrRzrbmmE62gI4rb7WVAL8E5TF5d2nrmrGo30
vRmrVe7M7TKgkyfKosqD1uMTxvhZfQ/otrIwvlRvTRsjbM4x6JSgohPmFYKABn8q4Rq2/JSiLpiE
KbzHdPK2Usuzp78vuGey7aALvNvwt9zMRJrMJBarYnmZ7Qwb2GBgpqfteVf3xRNNQ6Yzrs3aijjQ
M76pWr++uCxvXImyL8OE1dSlkbt2jekn+GBxMdCgTYAdvl84l78/StSYX0yIvSwwmaVoFpikfW2A
ApG8MWtmJLiz8qIzjkXDZ4/Lndw0RqfdfQQynZvywyrAJIyGtcX9Hj/mQRoXir7uXSWuY+Mnz26u
ZweifO+iiLNfdPscKWdx3wpGnlmnfQyjhuOty6uLnZZcLpNM30djQlRHou6AIzuMNrPNMFNJkI8A
H7zSVcdaEEqOWDmTsVD0sIEX8RG76XVihJyPXX2rnAKgDHfoqHPA3C50zXEMoFVuEpCa3LW6g5OY
yM0IZZSvuPEel8W842+aYfF3xkOnRSWoqUo9WW3Tn0mVC27Ec7sLoW0RSWHiNnWZ87s6WPW81tuo
uEny7/e/LyLN3hTDe6ITWAT0OfIvirDKpR/b7pKNJ0K3yIpG3R5dVzXvOfw98v3WZ14MX5UoqZG2
Mj6HDlQoPUZgCpP07i8vyaIa2vZQsmVl1J+kDIihVeRPVl/JY+y6P//+rEARg3oZnkcIA/g+DPFl
JuO9I3s5lYPzJkur3VRT0VxTP/OPTmNUG2YDx7z25YM+JJuYUGn+yJepe1Ebf6Q9nEPsiLu4l86u
aoiWFFHRvGhGGW0rPy5vsZf5u8YT3tFHS17J3k021RDl8PlMzC71bP3o6uGapqnHsQ1y2azZ7nWO
ym+rVfNOV2pY40y0L2GnWwu1vNoKy7jqw6wzybbit95PpiMOV/wyUzY8G152cA3GyBXZu5tNUp2T
WwFEKHP1s6V7TLC7erq6cfEhOzCinGify4I/mE5dua1GDfItuFaDz+iL21niONcYMVNAA4+u/UGi
lexUs0zvcz5llHTlt+Ubexuh1K49qyb+IuV41hjrUuI7ffEU13RMetXBho+fR8Tbk3KkBGLZpygy
uQh78g4j9/rL35fJGiNOBe68jZtsXww9Qok/3Az4409tlG37qUn4SDjZG3RuGjmL4RhVhgR+4zJ8
MyKWNOKwl5r9ahuWpbromEhOfm5i3BfRl0FYYI33JL1ljcP8ppg2U+XbxC+dLSVkNYXVIjkUclcZ
y4Hea93tFFntwTb6HwpGx22MaJSYIW+YkGdLjuVtZ4sdPZEnRtfTH35L4CM0/jAUH11Pwc4mpgZ5
BVQ48Eus+pQTdTg4ypbHo1NHPzGmI/IncGGJ2lQQSQLfhE8hzpvivTY7K4iKsA1SlNiLFfd/bGWU
Ny5Eq9Bge/Jokb3VVKXcyuWlcMabOXoTqax//VLs5y1rLpXQTmsf/xpq55aQcKlxUTJbl+MpLzVB
2q1m0WOXtPZwKnSWnCqHlFq62APz9FcUy+I5Lox7VmrJB9FpZ93HvDsy2mmxaV3aNBq5omWbtq+i
oCvNOqAcBqVUcT7o4Wc9F5i/JhOuSWnbxqNuJmyFUzP8/ki6+Ucb9/lT2YTxsbBSvJdZ0n6QQMND
IefoXOCh2hFzxHBnYyiEopw9R7xlQVI3EDABlMDZa7o3ohJrWVn5Z0VFOAO83tyX7b6sk+nmKWu8
sdf4q6Hw0/1QNTOHymjeDcsDQGOaem7rFw60S+eQz4LYCf2ayZoiOrsedrKrZ1B5L6BWvd2oD+6l
HjAnhXobzquMUp2tq6TF+ZejADHPl8krUL4n8kaInsahpM8R8SL0T3Umfygxvajl6hyykK2M7gin
WYe9EO9wvgw/IMzAkVe0KGZ8OoLSiZONF/baM1WzxqZuzPlpyJ16qyW2vEVZaOt76dFLrUIzuQmz
Evin1TLfx9BnpK0kyGqEXN3nYYsTPN7lmD04tj3xTNm3ArXRTmtxtsJ03qOffsC3M1cL0HrrKCMh
L21o9GzSTCbL9CRNA8zv9Mg7BuX6AvZyh9o6CiASDrbvu47L8pmxgL3TMgsDuIdljarDnTYD4xVq
2uZdX14T6NlPJLTZIgSO5qRwxF0mzlH2nndKXTPmbBp+OmlYfM9usWFx+8Vmxd/pyeMc2SNyXBmY
0WxwriohWlZJjQYcZzgVCfLSlnHALMxRB7o/DPk2v7aRr46C2f2r7bl7brfp0yBxetZ1Pm1lPFGv
1sfTazNkztrIy/lgiCLf2n0Ce9Zuhn2FidOdvwdkr3WpO2+dsB8lSJENd3QNFrI8pbMBq0W1OBpp
tyTRTKeyjLQP5fSHPKdhVUyeycUP+2yvgaGr/oxW++41Lv2GGTfJypLrVGKvK6volyblE1cYOyNr
SzPYVXPORdd5R/vSY/5YJR2K+uCLca2KJMSwgXxkpjJwWuOCqRhVZqwN3B32u2E7oF/x3doxF5vW
xYcmWKn3jFJe6xD7c27fTFefEYjfzB6PvFYb5roJZyJF/MDtxaub4Mks667d6b3xFHrD2ZjDaVVk
BVnnbABIY9xC1qpVZbzMBmNw2DeO4durLsXekcXTp7xa4fBSNUDjhQPj1r/52fSbKnaI2Dlku9jQ
6FnqvcMkI6xmDVD11v5O7ClbN4tdf+xtKMm5frSsONyCCbuObp0fIkjFK4SYZrLIPxd6C1hwma+r
TQwVYZGnMJ2NmGCoj0RuS9nos42VaPN+an90DhNefxZ88anZTC59s02uf9Rz/khm6rjhmK0ba2Q2
Impz03XXHvnhZDI5xgYwbuZZnq0Iwa6N644BAPAme4ky0AtLzQmnu3XBTrOqmXlAdeK9wJ2Jk4n8
aEbDJd9ltzr+fbH9pD5WQ+sfnHYrALitzIxiQ602i20n6vPY+a+IByzBSnwPtYsn0vzUJG8m1Nag
oMyCQhDwiXp7LGrMgIQH7wnOcFP5B4OetkNRKowjujyG3G9XttkoGsQbyme8iiAArdcYK+3+V9sn
3/pkY1g32ld8XDdvFC9+Jh+D4eCb9JvHqOlkLjZce75ddFe3FMTJpooFn/adcQSIYBOrXBeNdUgj
Pd1bvYEAQkcU96MV/kFigZn3IRinrKL8T994JWdrhwnEA3ZBwIjsUI/D8wAVe0bxK9P0CRf8w+dw
h1xrn4coZXnQCLbUlAL3ZwBO2boOtQeNQruxE99OPUDeNd9sdBfVxr/HPvpd8olZ7DRX00AO8M0Y
fHe0HbigrD0Ht3Vq5YsTMVwJgxRl2wJprFixYs/J1maopye96sZAr63XGNP8kV4gpA2dNxA/BZBO
u1smHDSq5rJeocaeIsu85XWCeZxVQacCaqUVpC09V6r10FePbPohSgOxNJcUYuGtY0/AMoVAhRHJ
mh+DA/cwpZCrHcNyHXaI7Hm5GNubH6lHfrVrxZ9Ki3EvoUt5/gszCp34DK6sWF9EtbqdyO1iuZxL
7lDWt2+AuMW6/pNGcHWkQfjPMOJTpo2+X3PUhxoXbbqmMWgyZ0LT5p/QoFlZ4vjd0wEIpQqvjJ4t
3BFqefDqq9j/zkJiNB0Q+bWFSW2asj/6TAK9mvHep4n3Mc/uY07kJdZoTS8n+wsQKn4/tZH1kv1L
je+6TOgPK+0XTaeCzhxJoOMXYH4lFl4RFg+N8Dt4RMIwFrZSCyNnxuiej2Zibe3MfggzTDZDgvxs
JhBNmbF069bvKVjM7U9lmx92WZSbmSKDlSuSIC01mkRdzVm1dbfPa1NeWBEoMMgDi3A2nSkAiGWy
z0tSrlLv1qJFFY1a+RwaHXBD3OaKZtu14746A249qmV+Z/S8t9Y9z3gAx9HfW9HJmcxftcCB2/cL
OmBy9tS3nq2CiIYpG/mkd1METoJMCkZ+Fo1WIXwJVn01E8alkcFI4LhrnrHTmQaSltH6XWF1Ay5Y
KFswM1gQimnvUuidj5jW81iWG0CwG6bIAJC8cDONYXgw9cY8Fei7W7PxkTonQMYMQqWKzeOMPEG6
lFqHLN1x0uUGZB4rX12qTgBLK5Gm+4HmACARX749b1yDWESpAf/gnUhW5Ksw7Zm+y2R38A7uwIFU
lDtN62ySPDDcbBp6sXq1XxIAHt4NriUW3+lGd9eh3e+ga2FxUI6gXJog2cCgbVON6P9FqNOHqedc
m3oKXVVMpH4yk01WvCnSsUHYkrqPoZkoOdnBHA9dMBm5vtecAtVO/dTp0j57E+bINnm30HEOPER7
rBnWqrP8+YTwixeigmHu4E3yOLQdK3v4DC1aFzv+1wjC9RhUReoBY3WuFjDHNRZhdWt11W+Ukxvb
nIkZ3pk5MCKn3OYCGlQfZVd98oLaExh99Oqm2qBI8yOMOk4NKpCLv9Cw2j+9qTCeQdsQ7Cyc8n9j
kfkN/r1fs7m4azSLh4yLY912EaZV4BNRxxCAwzCovb7YGwQXhMtT3ZKQ2dmdNq1m87sN+/DcDM+T
T8lCb/9xPfupHqc/ZoKDW3OFg12rP8NuMM6OVjIvmqFjpQS1cCS07oaitpPbFhUHMgkBLjk0zlK5
BMLsWjD4wv8wUt7m2N9jHpe4nd3NYBZYMOdy3sVIsmXJQBmTvhGg9uSIxiM1UHW961z8xJbXUfRQ
DuY6zIqdNOozc3aCLAgfkOIjsY3mcOP6aLJu4u9sqHArlVnwtUzM1rIg0FaZaR3Uebn44r8JJre0
KcTfIefhVZ50e7uT/rH3odnWDIfjVHKqahjm9tgGV5EansCl2uuhNdcF06+92zPKllz36jXQfFbz
MfWWaF/FJUq88FF0aWVfA+4U5Oc0lhwadggeFAAQZLg34v4GF5HADOaX9G4N+B5iO9WDf/5iVCxk
2iFlVcd05XP8oE4rGJCIN91cjKdZ4iIxUe5vjQ3fqcxiaMRsyFloLn183bnHWocDeLGU+fTJDBab
gDm8q2gw7o2lPrHd7PTGsd/rAlrRZDK2jAzZvmtcZG7zHO5jt5M8/INxtOd+uuA2OIzALy+cYenP
iJeOjK6l8NCs14AnfqDUUKda9oHuuNnWC+MfaQ4MeKStMtWTt34qT1M0HL1Rbz+HwvpZ5YU4+Mub
zvhrNXcmAbjsEftTjC9yZODR1fGTG6bbRDfenLQRZ5tTEWScP4b+nhGsbBnMbtyIG7bClKxG9xve
4m6m8eHQ92G+rWJdbvCg9LIxrwmzpJVM1HPigEmdja7aLL599BYmnEyh9J2+fK0O8+BGi8+ZFfbk
xvv+SObTcxJ3w8WNEVhuets8Y/N1RUFPzcCa2BanuCExElYh9GqJXl/2OOGj0VxJQt7UdJvQFaIL
zpnkd5PR6h1N074HNr+3mPGuQifRT6Qu2GwsIpDDPHQv3WBY66G8i6IfLknqF6elGsSBr7CDOEwD
IFevtSvFsOVIfCGHJEAixeV5ThmqUH7Akcwe39KYSxvlWNUJzpbH/dZTAcdLZ7kZcWGF+nz08FAs
bQWz0YzIbH6zJarDnmiVW1eIgN9HD5yjxK1jyk1VHpfLbOQt6drwMBqvsp4VM/CBdTR0hzV9jsg6
hgDkBAlWGIyp00laR5pe3lozjwNghN8mgOQdrXLNKu4biuws8cvGUBMom7fSKR39ZphiZwIPo7N1
6h7WhFQ4JaNx+PvTysDllaaQpTg11b3AtLTg9/vRe+IOF4hJ+04QM5863f7IGAaNISNbUeYXYhNZ
7ZpXz0UaCo2dpayLl0tAgfpAOmkWgMOpYNTldIw01jmvI2baeeyimqnnB6cAsIEneQaG+qjMab4M
AnmM0TECBTwBCKd9hcvNbQGcwqjKNl1lmeefcyzklS7XDZbnhdSDm8qOxviNBt6dqUDu5njLYYUV
R5f3cSV8z7g4DGrjfAZ/utCue6sunyzIOpaLQEMjj75SIKi49fU0tZfTLvMb8Yitsd6YlpEePVtn
8etRJmeJfsolAkJRvk4SnHG24n6tyCIz/a24WE7eSV8ABGlaM6VDXN9Rx/MhHUxrc6tzZhgQDGlr
2GmjC9WVgo+byob66nEKR9R7KusyP6WSfFHiJ9oOumi6bksyZsWgISFwJr6P4xjfjaj7wNkitmYd
YXKL8i1pGvUp4umOd3ZmGW4FFnL8hTwIgS7ucYnfSw5vvazJEGrmLSnyLyVYdJwmFFenybRDoevb
aWD7SPtrD7m60HkO3J90i7hbObTTS9wRfZbA8Nfg9+fbIDLUb/2tA7/NZTKO1n2tun0fM9Ycj87Y
5ZSfJquhu/m89xcxQ/gorVoL9LY8zUODm57Sro0Vs1lhUH0Qcx9BhdHfO1fhXs9ohVDeF2ZEDYrM
sUNDKfhSa11n1lVHWkbKtp2DZAxfMA7VlCiZw4EnmVV1YhhrJ5D+q/DWJqCaWzC5NKxkh97pKYXG
+hWE1WtmESjuErSaEb33WfedQ9nA4nCLCuCb3jCeL6ft2AOt9Qm2x7MzBY2bpdcutChBKJcmBVke
/Lm6zv4UZIb4oSLNQmMb7c2kBSNt8oE3yD9RUxZYOVS4p3EkX/WjXwDVmXhvYZXvck5s5CdQiHPm
DBQH9Cc+rVQRtoiL3ODXYxUzphV4mOKu+6LzBkpg0ooFxjtdKYsi3GhAUSMYrOmkENxFgkvS7KnB
EXpVKTk2c8ae6u39EVtgon5MoTi6k/rSSmdV6Jp3tYVf3aStk6knoMoAa9VP2hDEHjZS/Gx+6d3q
JTMkKPuui+zbr/mINrg+trIzryUzoJWH3XMNZndem9SEQyDyT5jhMNqHxciZuOy35C+RO68RGfXt
nJMeQTywjklPZGcSXhdQP/POzpeuVMem5LV4FkduhirTfjlU6OG29J2Nm1DhNrmvoq43sEPNW7mk
QrH47eLJXoKT4x5UgDpR3jPelB+Pt55RN0rUOpkjFfQkwMKONBZFMO9zfqsYfG8w/aMXptqxAzW2
KWL/oNhu/kS+GRQD2qKy16mhT4EyW3KJtnW30ykosq0+83fisiuwkuCW0AsuuqQSOYdp7nrBM5PI
M8SKZs4sMEqSxJwj8ctm0X0o+OyEY52/TLnRPVkzuo4ImZ0gJRHnohwDVIBO81lbbGKdMTIRgPxX
xaBpzlmqJoS7M6YGCgacybuk0srP9UA7iypTqqli5Py5NncF48gDi+LPsI4+sA5zZ2DTAlnpAg0z
JhvFDZHObZxvw+u3xmASjs0I5Qln6rZANONNYQgOY6o8wgLnTed+mJvJL2+wce6E8QFzxCtTJVqK
kIwnEvN3W7ic+7C6cz91jeDvC0lSg3xOq05TQmYGNlFHha4yAxS+C+k8IxBN/Nvl0WHwE9NP4fdb
otTAobPxM5fTyVyylhXz0a3mGxOdk/CYuA4QppTQ3EsIR2zCqeSj53XLlCyZm8AJ5Q8B0jHQ3BGU
T9e6HDsxG0VxBYK+iwv8p+kuIRb9RH5yIH7OEQ2kpe6z8MKVm+07cLuvJsKxb9XYH9xyPHY/yYmL
U8ThbhsDNSR1mnj7yi/PJR0V6IBWxmFAGce/LyU1LoAN5VcjfOQqLrgrhHF5TJexA7OMAwS68wz7
i9sR/qNpIW2zhfw97tLj6ecSSyTdTRtbovm0Y+8yw9SGHUqKdgsF12xPCmeNLoplBbuNdNiJa/te
gcVRon6xi8L5SEvWdKd9csnUk9QKdWaCRrMdTWh+eoqZm3FVduZixRmMppyV4HtgVYNCSxk/677e
Wl1VBpYm72nkafiEyJO7iwl9ZjYydAT5oqw4O87oBj93THP+JCI7YVuG7hdagWRg++L3WcP7bzen
lk/lw/hKHG3aV5X+SpfT9GaVxo5daXg25/5Lb0V+9pt4JETuBrj/fdBZJlWXFtmjZq6/UlDms+ta
d2N5QbRp146hss1kphMni8LfttPsXkmpPcYir3aapPyuoD2obujKkvpXywBpUwKiXCuCvIG7XAdK
oPJYs8Q6y5F27eVdhKFyjCvaknKdph4rml8j3gEwDq4Btr3VtpmwIUgVeIvTRgOuYeveuUJLWFfw
rjjoqAJjm/FwFDIqoOl8M9CIckIYpUN1+ZFEPw0KX/thi9o9kvtNKqAgc6iArigW1jDHAt31YzBL
TsoFByNz0n44VhtMcR8vU7YNcII84O6TvHlTWG+Vb5Eg66nELUrHefb74pwVLS1b3vzbEi5xdhHu
MuAWZ8ie3cHWkldJYjnAQ1+s4Eh4LlPS0HSsn7brrclFPVt8pzES+reYZ2qX9u/+KM1NAnITxzv3
ydRgwirxDnB1SzEQwJNsdOp5NDaApJi0a69jzlUnNVTWx+Qkh9xACJjS2tohLLsvZRRNGHn8k8uV
IyhBxq9TkmLrctTsgKY67BYtoAXF4I05PAt/djZgxYFn62F+YIcYIApUFY1JDRCqlygkprew4HWo
OmudDpwNdqyzMOV4sgniF12qs215U08OjCK2Xga5HImgdvRyeLI6uHEKZbeKuOOUpCFV/DlVbrFv
s1rH/G+8KY7RAeiKh6YNFCeL5TOJU4p0Jn0qtvleGKb5AFmaUXO+rpP4u7IyftAU3X4cxO+8qC2O
bS6DKi/IBB2BZTVQGdHTUpfwpYeiag5tQei9p1I9veXpPDw5Sm95HxOmh0l5SPITfWDsY3YNGb0O
iw2iJp0yPHWrwa1+unh8+ExzFuObSYxDJ12uRks/CGVf1E+fizVi1BHLElmlmsFM7/HflRNdcD6D
MCxiJboNdQ8Ek/x6hw+XBSCtjy6an0MIWlXH0ouy/ezSyGP6FIP2Lhauo5PJcZd3S/a1vDKYXbEe
gvqWE8HCKd2bY7pJpvKplANV37aotl4aC/ACI6MGUpOMf5W9mqtSXhPw7dGUR4GAgoPJkLfOpPjF
qSHuiCiMlgFGgDb9zXZ1BGxqrWNfa1cuWYZ5UuluLOI/BIEOhsOBH5J6e7Vs8Zv0cnbTX12W+dXU
sMmWMeMTuKCMpsAf7NNqP6U7SCVgbj2mRUBchvPsLTDxsd8bxZ7wqne22+ZS2vpKDBHt3DzI8Jop
9mlPHRi+ccafOOujdmaF5jZSZv3nZBv6C9+iXTmzpEVxNJ/VWJztEtuXaxTfldt7J8bfwxah9wQC
i6kzyFBENUJxXagOfUKXGbUxq1m144VKBQAXymYoEEoD7wAnfKICEnI0fR3aaMGEGsYtjjc/gL6T
qnzJ45j6WstSTLo4+UsZk8GOYqrRCN03s3svezs9N+h+ZsWC0xp2zYZBLniJ0voGSfuGtgQWulAF
Lrp9rpR1lvGrRExVEaJjOqLPuPGYb+pcPHtAgjfSG97yjjkT4kz3TBDC3ToWQhSsnovX55/JrIMl
9AiSTGX2Theqd+4k0eA8uuvmexZb3iHRWk78mOcKf3guqPkEEkkHyWTpG+4/4jDOmUUBbNnzti1z
6L67eUbVbnOl1VsciOp9NMbvpKoqRmpDu6WXirLDdAYixBfEO9eOeYO2BGC6gVGUwtKJR3KdUarf
Q6GPR4sE48ZWVrvuh+4h0/TN1QueNqtX/4Oj81puHFuW6BchAm7DvJIEQYJeXnpBtKRueGx49/Wz
MC8n4s49plsigaqszJV+BebHJYewS0NuMIM7vEXh8EHX6bBj+W0RWDOMzlmmkMd298N81XChMhXW
uFQocuduh0Rn/xvbrt+42ljvSmpfiOhaxdUZrDeZZu8kROzHekSreD2AXHU9YRoSV24L13VxTpi5
3lNqUuvIPaQZDandhHErtfwcBtE1K+xVk4uQc2pvrExuYmJkbzUbHI5wmx7EMeg9oyNwrM3mOHcM
15ECyRjqNYfPaN5wxk8RUvFZ/f8vfFHFJZbOX2Pqin0uRoIh9pG8e9tk167VNtJOxZWRSMPnY77Z
kG08kA9Xvc8iP4zqG4YxI8BN0h0znWMb5/9Apt1raKXpteqagODmtYqdg6MOumeV8SVPscWwE1al
4KEGM6q0POLhsb/o+HzcufMsoAy+m7pyywzLk4OXUKKjjcogUcS/pC6cIxFV96rL9rd3mruo9WGl
ZZkb+DI87uAgbVsd0i+DFtTicmI7f4iZ2ONczyRvTEaEvM5uU0smPOTGnGkrMSDKCRnqaMlxSqlp
To1QWgzvAD2ZKJMYMS1OTvgLQQ4xdrTyYUF5zuym5cGkfy2uOXj2TD9TV7IO1TXPEtreLzbHraTX
NsMCnqCoGdqI7BAGjqJnEfX1vgHggqFq9JuVb8xMEQaJQxam/NBy3bw5hnySqQR01e+itP8lBw/0
rMNyTlRsbiSDjRp+Lxq/FVyp0OltdLQ5/Ctaej2dwrixbexNF2hN6tblunH4dkmqz2jFRc1L7s9Q
lniOKzzCekbfuSWiRAaMFb892O0CJ0mhRT2rOJFQ5YA3cXC9xFAF9ulxoxW6cYqfiTq+T0m6p9tQ
2VFDXRDzWsOkycTYkRbOfAeOFPTtmPBmLeCjrVW11pwo7Lk1hSSdRHWGf85/n3yeSOszuHBmr9QH
unDit50FnCxa/TKLaXj0l5bGWgZBu82OGER6qDLdnyv2MS5xEwMeoIWWYtXdUEodqd5mJhdRMBgG
ES+65fmU0JBHIo88NC8tGsdDnocj2fjZQsPETQ3A/ziGQEFQbmTABe5pcdSHDqpzGy0Tp7gu5nGO
oYAMKvYJdMpXPCs3keLzp6YAtJhRfOoMlNtBA1HSiH2ma8A/hccYQY6zQM0UsUXqQplpu6azKVMH
lfxZcZoi0E/6yvghzfhk4hQPWM9bbxTLBO8lucUmhxmAb63XxCHUsAobjLqeFyOZvmtaV8Op4hjQ
rX+6rjjSITsEuRn7zlSEu043Fp5U0R93IYLWaLRCpeEQ4vKRvwWXeOhVLcMYxBm1ZgFJoB1sw9JV
zw5+LpB5vcaPP3J5uLAHNrYrroU5c+ZveW476bGQKEjlpN1anTOWawF652u/HgcHbZ9LAhuoLrGt
fLUYs7ibdTxH4/jDDrO75WjPg4KLVA+/4OtkqKODthvr2Hip4AwyGRGsW3d84NcKIXD3R1Fjze9G
7r96U5HyO/Ojq+4JUzn+tFS7ZAn7M24T1Z2aIMql8UzkTj0YfA550gI1ySNCzXaLgD4vH5ZBDK1H
oUopwMxL5qcW3WWLpXXHiGvveEv7trNQEWdCQcnBGSzVXZ9OA4Z5dMpu8lJd/7TqvCLn1hSeUkJc
EkKi9Y75n87qBn4K5Y/ClKyGce8PCcAOaGtIIozFNt+mHRGWexLjfXOzlu4Chpyoi5pXy+VH34HM
4T2j4cG3UwLtlAaoWimfU5f7C4yvnV5n7q5b7OhuJ6RG4an6bWt6Gl/tbWEXFYFGHFmaA0VGTx8J
PYYruO4r45i3mVMHqds000Okl69AZdrL4nIoIEwQYJrHENkdF6UCO6CmT5bzXbU66OCEi2j+1cwz
xmprZHDkn2JCof5GH3ntdPZ0TEf7jY8EpDMZh35d4z3osVOBpQdC4dI7zINV/7fotMwOIaKKzny7
l7WlbUqa1TdaVO1VTOCw9hzKHxrOzbkP7wkRFmk9za3WXzuAmym7skffta0U1jOZA2Pf9jGA4Rrj
lkJPExyWj8Wa+BWtxJPJfJmA4AAxF2edJwkBDS78S3mkQAyD96T2h5pkB6h/N9/ydkgOVrTcYR3g
FVQZfBrc6i3gKWgMqt8PxZsW2a+Mo9HBxeWzzWbzX1Sikef6sKZhdosxR366AEFSU/3PwiF8v7gL
V50q84c4v8yA/y7GUgn4JBpp4KR5RaFWNv1Q1fTyZMbBdiiIcmECJaDZ9oxG8UbmS3oF7H6iMe0h
RFveemW8L4v8kiuaKKHxlkBmMHb0AS45VQ4itPE+IqD63Qlq+nNMcikg7KP7oSSkgBsz2rlxB0Vp
4YQnRZp51J9v5jmNzjElAwN1CTd0Ihmg/z00xmTNbbEb95zKcx7ovKPxci4p7mFmr6BFnDxjVjr2
Rg+YJR6VE7HAdCvEyh9cQnFCIrFOuT5+mCZ5aldkXrosIhBSfC8dcWu7dF4XvCsvFKfCSF8iZvL+
RNxTJc9lvoOYh1hmiutiL8yY2lpw+rfsWX5m4VHqjEZpz+RKB+PmbEbVeqbDmOpn8Gh+3WgvGjLq
fiA7O5acPJ3GeFCEAMLMjeTWTYAXjUbZrl+xh9lN2rki7y6GMd21zYxhx0rkXcT7UrUR9mNjZ+Jv
2VYpgQ5NBox9DDgAkQrDdPdJr5KnKXL92nSFZ+toTXUujHP9ITSMAklu2yfiVz9jpup7q0/aDU7q
eG8qynej8V/SSDSCTA+hkFqwgFx0j5IjrKJX5H0pStnK+U1zRp7GSCRbR2sOJMv6R0V8iHWIqouI
joMu5OUB/pn3txVSwCQogWgc69yyyW/VuCPmViYvxhD3m9yMXucGEljtRL9Fd2zTH13lAuKk5Z8S
Rsvcj2x3M1OPGTofWSw+NY2cMhkq2rL6t0nJUPdmVpTMBJ3uxs6mKyTMRUCI25E+yaJr/S7m61dg
+zh3TeSlTh3t4prHZV/bE95sLiNWfIcjwFlbS791k39jWAwMwbFyhWj7Pc1TztvF9tQu+rESYfsa
htfN0rnxTtIft1mu9gTxnC3qUkTMh/isZRWhV7ihCPLVIkHBB4VA/D5q6Smpe+e2BDiqB4WpG+AU
Z8EIBpUkL93u4Nj6HzedPKpUziOzUaGAGJhHdhNEMHqDaOlopxdDXUixrLQrjSm+N8snXITvtZrD
mrBUbRvCLN39AauGXq26L5j98Xk3LXC6rvXuXV1NJw69G2wAGHAqo/YlvTB1fRZ1EXpDTENJ3twH
Lp+rGfCOe/KmTqQN9b77B/fWs/kUF9LZUs1o7rEdjP/C4U3XdRVs3Ank1JcSY9XtKVAdJ3JCQBNI
kdf2Py0ND0Ml3y00C8H3crPgKyYfqJbwCYikcC+3/mb/M6p4eWnc5tM54OBVeeSNgjGDB6lEnHm5
IvplbXsMOueKzzy4m+zNnmdq08egrJHx+OHibjEODYUkW33Ea9NKN4gMzZsWN9zkUwXsgEknTfip
RvydrXVsLr9JJtwrkb5aafPbxhVAOh0f35h4E4bNKvTNKfG5t+mHppXH2eScUD0ye/jVe6v3Cm5R
evSFNfYGGhAHV10idRRdjQMX+03RiLeYp4DhptxztPbdHlA4co4ulpPgCkgxfY3EFMnapFtgF5Rt
Ygnhi+UU+O463Vsm+1m0Um4Zuu1dIfEMjQvLYq/RoPLdGbR5UPnxzXaLUA43bFPghsd4gMi1XlAM
Z9ja7lPG5RaEZHe3HeV5/Y0slGScFmN47v71RdPtWdSRL2Y8uVa1Za3WycMzPgoqDP1MZCcqPuVW
TRi6qKf+oX7nYatwAMmG0OC4cHgLJzz8mcP3QDxxkpy8T2sZsLbX8kRLobuphh8EdjSHWchDMftR
TAsNmYPr6FRw8rvkFM6oKiLTvYbsD68yQh3usDJd1kT+DFhuYX/hGvXPsNpj1y/JBsn6jKCNE8Xm
dMLt8OJSKdzX4jKM0ZtcGPjdFSoyvhdicfY5SBfbjNt9OOBn0LgZ1BPXcMO8OlxyItH5Xascy5YX
spHGk1e3AwpcFv9j8UMRwUMDtqmzubelf9SyeO5pIAK40UGFOxqKIl7ITd4zLhP73K0b3jbJNTY6
0BnpCc4sRr3mf4oHAqfsEvvm1FjLYo7GhmhCsCbi17AbZrO1Qwj1zuQfQdi2MXPDVHS0bUl9iZT2
jRT4xAuBzygr5ndloEj1rgLmWn8mMLovGtLDPY9qs3LMXRwvhO1SU+ODGs+HxsICbPRjejLl0Pvp
EF/wAJYHTMzUJUzdObEJPkXPZbg4B4vD7D5WKpQZPsDzgOOgxiTWUzK1Lebpl/VvPLgpGmxWjseF
rkVGFhaPvJA8w4zxzVBWGHOjzYda4Svv8I1M+sig1Tr5pGB53uhqnB/5nGgsh2UDIUmi4hYXgzZI
jlqQeiK1Y6+bNaAurnNTjem5E/xxcd1+kYM9AsehTdbpPY5i4UVXq4gGUB7DOrw5OJkYSKYeyC64
XXq7Ur0m2Jn4XE9fUVk/DUNxA8lOrxaY4SJME3prJ5tOb+tzx+etRnAmlBibO9vQ39oQWuOgUJvE
afLfIKwkaDrH4ABgigOzkJOcpKoIvy3H36QOdewL7jEuOsw9VJ7ZmclHtXmZeSgPpugxA+Osz0CL
7ERB1bxlO0f03hUDZ0ZBOD8mTnJneKefzjJAaRyr5E6kkv1KHlMiOvfRhdoztd3Kz45GL4v2LrDv
Iz7ML8S4rZubqA+ZcTJyXd3U1Fx6IwVWmzpSj8TI+HvD7XOQJp4blTdASb4PN/YTIg/Otqxb9pGl
vDKHbuIYcVSZYA7pqvJpCTzSjhPSRZJc4rBOz7q0XnQLF4OFRMu3oz1ZakQ4r4AcCBVpwX1yyZfl
1yh2woaE0lSldcnzd72Z/igUd33FEQzlorY5BcNw3lm9AiOsxyxAKJDobHsZNWQty259le1/zdW0
+3q292NGjjxEhfAabsabidqv2VF6XDX21eVEdh3UKJgN7O9KZT7LVn2L3U73qbSpA7Xn0WuvOS02
IwKq06eTf9X8JD5W4Cz7Y0OCu4lx2lbmq5rfsgjcX5Kz9TNcgkskJXYzGy8Za52WrdD1x4KiKycB
zpd3fbsl6J94pa0dRUd7qaExvXQy9guhncsFhwPFpQpKuzp6ylQrO6dHKjSTSPpJylDFtBToIb+x
KeqOHd/MJ+wMZHccwOI9daWpQGWwRL9JOqxJRkS4b0ARqK2x2WfTTJstO4HmEjDU22+jMq9qtqAP
VGwc8dJEvKaAC45Wvk+d9A0Hx/rDm7uDUPXIrxWwtlmcjWdcqE8FwbBTl2pAUfFoGrH76NYoH8MN
oDWCOsfC1L7NCsI7cv7KMrX0VzPRLpKTn4LZHDhhCM50BUGmfldl4pJk+svYI74l2XhvC62+9ogD
S2b7CbPGT8itYNO4duXxIzQJP2Ao1qdIHPIcc54eR5At6l9eQ8RRc5uzbJzAjocTAs/MtTiCYF93
qnKlB22myZwPhsMPVCce0bgzo7JmUAek8c/dUOFjjdt+ypfx1IiP2bEQmjK+9qHqQrvNdMcPQ/S6
9Z5GYOGdHom/pmNFjBsVLjNS5r2dGl6LBxbFklFjuUaV0NmHuezoZXvQlhmMUa8BxF7qf0bUgIeD
sDloy59ETedduH56aPcTe32IPhFZlMBSLGUnTTyrDsl28EzIy43Ds0uxq2vYoP8JWXp9ZZuX/qsA
2B2gN5OBjiqIXdwgfSJlAJJM9uGkCSX0xTr0LE7iZWSzhPMf8BE4HgAxHU9M9C5I990l+pkkBTbK
uD7NBcjh2hm5FM03WKAD6r+SXdwuclHSWIQL5xNcV3g2Hb9UqVRehZxGAZvrPuESC1cS8LC6DksI
7lZ2TUhBpBn/086EtJ1lJBKIe++qND5AheSWGlnuvpjsLb1ykHhqdQgmW5DCBfO6AW9Amzzo+T6l
+xcLNCuToD2yghva1/LqagRqwWjgFROgTsUcMFnzmegLhotJOTUGyzm8NdhBYtwZiAnYSbiDT9T3
DCN3H1Bf5n2J9ENYf2VTbj5sZX7KsUDv8KBDGs7Ae4nnPIy/1A7Rt7WqoxmNTGiVFjiq+VNry69r
attlcukA+sYZ4KAiGovvrK3hmCaPYTk/U0W5Pt+PM5Vc5742TnmBNw3a6XZMwZCliACHhc7MjXR7
w1sEZKkJ5ZAk1A5YE/e2xb73VW2hV0snKPN//zs/zUkvLyjqv3wC7K1R5/RNpTHk+AZPotv3f2xL
nuhDQffAvbyl7YMrgSkJ0PGpM9lxiemzLafhZQEsULr4FJk7pouRqT7211ewb5anJ2xIljr9Ku7I
CUrRkm2Uq69Tw3dpgDIKQzul/oGrcBagxU24kmGwOFVzLKgw9qxc+ciFaQZMugSoa95EqkEVSqWP
gqM7LDEtV35Dp1TI/Bg9nmuwVsJdEozaA00FGJkghSN4WjTCIZpkg3po8gGzptn/wr2xvCmx3xYs
LmKIITCCtcKYi6bKxW6X40Sm8KF81TVxaCNA5pKjkNcOqPYNUf8d2RSA2vBqiU7hBkVsYvV7Id+n
8qRLLUiNyvgOZPbm/m/9jTmnC1Ytwkbp3siytzZLXzDmYc+RKeVi3NO3RUrkZMpVgN+xBr4lck6h
dH6YpjHULhULXtHyRWpIKzROfk+VJD05yTc9A7yJcGXu6qjULzj4udCmx1Cvf1J8MzfEjx7Bk6Xd
xjLQa9lE1x9wMj7EzFpJj39lQH5LaoBYHG4xBSfgVMIGruGyF8koYJBpIT4TPHJ6HZms4K3cq9g2
7B6iVgQ9bVkLotnhEX/6lVQf4XKbHPUPVyyqK1Y/ETj6+VBF5qWRBDyqzoOBzrvKyQffnpicnYJU
cvmK/mDSjD6pu1HJ+21WVDei6PGew+krgXXDt5Q68sRSv/B4MTc9C+iutD8dnZNqzLJw0Mwbfqnw
irVnkRN4aGqsCpfsqrk4JXUTE8gNPkpbY1qJKckRajv9fZzdR+y5Rok5v8mPlSMnj0qSZQfsLkcC
HmkcjEPMO8ZJI1a4IdJU70dpnnrAmxxEw0MLKKSfXY+hj8pGIemnmDl+hEb4VnJFPox2uU0GrN2J
ai98F7Js32fVeZTsAQTxU2LQPrl3ZA8u9QhIUAGyXHqWQi+KEzJwUdNywvkSRA2Jgygp/k5jSkh3
dg+zmZSXReRfcGIL342rMdA5IM1qNZ1zLfzp6XTYq/cqnO2LatuYMXXnYIaRvesEka9kUe6DFi/H
SVafnIxm5N1/U4wbuRA5FhBy4xPbyXZoJTjXpDlqWMGgaJzU/qHVUHDo7aVyOFqLGCGLUwpASDqh
WluUOAaBie8XCw1YRijbdX1sQxopeD912zjpYWQ6GKhycwIN1Iv0xJKAJF6xob9Z46JRZA95W48R
0Dhrc2NKNlWJ+7/OIidopDHc6lH3+Wj3x1nh90uLYnPvm/FIM7w4UbPYb4zyLXM068RAsYvz0qLu
dNYBK7UzTUaYMNM4ms4lYBQudpJX/PCAGqEEZWsoAVwbDswSKr3RY/5rlrTms4e2Eza0DODfPS7w
mbc6UNr9NMDEiZFETyih95kUy2Ga43676Et7aCsHySJ2p0M7o6Ct65k3cDradj11AZIkLKbQ/h8j
+HIijqqeSJl8Z1qa7ZsFK9EmJ8S3dRCidmrTKCfuTVywXVATEHG+rK6yTxg7f5JwFixmgo6VbnF8
w5Lajs21xMuzANZKyRhqZihubWIHfwizZ8eBUHWXs3UbWlX7VMe0PGLnyKsK6LzkQ6cbIUzys3EY
/dT2yEWFe5uTv0xFYTzBAz6kehK9z2WknzNJZur//zNsNMcHnii5OPD/FayaTFSUsnY8drBZK/IS
V4PYkFgZTolhBTHOuKCPnYui0OWrSfaCQoZRQEHkbiBUfFlK5Y8SG//gX1AbK46GFi77KpQfE8ax
TT63fxKY1TuEQV6+A2i/26xF1w4BJdAb1hZ96Wnhq/y669RXm0vntliMIGx5kGKUI9cPUx1Uax6J
lrYdHFnzTK1WxQBF8E1TN7mduLT5YUDrE8o+4t7aDUOkPsqBcL3axztj0pQTHTkvmeQE0pkkoHqb
ZzVcxMHMlAshL5sN6bQMeffm2BzzObVZnEDkiPGooMT5UruDvq5L4JLnRg9adux5Kl2WT5pOqZtD
YCijq642GAW+6HpsbyplFzgLrdesfk+czzmO9oXzEqFLLGgjdsmEIAngsSia1iNqivNgO5e2SQ6m
luwr+TnJ4qAOC3ad4sQ84kdYcmvnZQypXkgh43ME2dYkqVrmQZvfZpKBk7lzOfOLadwWBXQrzBFj
C8a+SF8rTADL5OysGE+IHnQ8e1XNfdE48UF23kGdOU4NiS1KWIepIf3NjWB619p507egOp3oLexO
YsAyFR2VxcapnQRaftW6cddxcLVrYpEFF4upM07tQKIAqwAC1LkkwyapjCj4G+nA1p36nRrpTQ2A
A6N5UGPinqYd6pKR4neqrmPy7XSmV+vKoaaajBZLgoUgNudPBch6FQEEZ/qexEycT+7Rjw+juiAU
Np+x4Js4x5Uni5fC0jkQc5foWaEwz6lwVHp4F2XTniuo1awexDL+KLX1xO9+JzrbG8x3dVoCte6o
Cl/5sfOdgz0Qu+4VnummMyP+zjflLUr15z56FRRlwcXyrAKo53cFde9A9KBM3vX5IwLvY0cj+ihr
hMK+UHPrZ6cy6vO00ipl5YXdv4KoJi5nMAh0Lo24qqa1TQJ3sMSs+W07z3kNrIFgTrhrB/hdrvJq
a7i3sgugA3CWXp5+Odw2zIwKoQ5vw+JsWe8jPFV4j92631Bftl+QQ3KKrnCX8jvedkPFyk3baNPQ
IZFtuUC8Aw6EOg83QW38zsBJUN655pDYvmKv3Wdk45mAJvWTnNvWXO1gTHqu+1wRn6iKk4aUBl+C
exLSO00JXEdLa/Rq40zoqxeYvk34ywUH2Q5S660wi8u0fFGcigsRXDgm90nbqvwYF2uvFNUxtUUw
oYWtbZgAqLcIYBcMlv4CkGHBgr7U+TZtf8L/sfYGvubnnLaTDltggdvPDH07a75wcHikyvbxFL5W
+uAPoLyACyvUwummtQdatmh/TE7PFXpotvxNpHWipAhaKA0CW2UWmCSAglPZR50s33v+LPP43HMB
cqKC+W2V7LaZE1FpAAa3DM8xLLTUgPqBhpxZJuTeoEpOpMwOlsH8NX3gOj9ETP/AM5h1jKPEsjFY
31H9nGl/OrH4XfGkIvJm7ove/QWu/GvwmS3TH0GQSa0CYG+CFc3q/lQroznHT9Qcen5U1jPL7w4U
xja/TDhKJIAZiF0bjeAIF0ZuC8eGD5waXssaLMI54bOUWTbH+9QfCbZFqaeQMdXdR9/2n3nJZrR2
3xjjYR7no5G8dfkPju8NCV+Vg3BS3dTiUlFrzXduE0PsRQfNViDCwBddfLXlS4FnRREdpK5b3ryB
Dzvg+riqIlCxqIbl3ZG0o+Uzp5ZLrQR8QbZZdiYCsR2gXRcvZrUWhjTekMhtmGvb1jo6OcXjB3q3
dyaA26z/WM/gUXZWuFDi3lTFpQ19LslYXoNsAnKNE75wed+1yGD82WLC0jURy4QyxvQPNtQk6S4j
FoSC3nZO2sMCgFs54/7zS/jDeo95Fq2vftdzZZv7BTaHklylxu/j4GD7THksKgSNe53YentIG5fS
6J/1HNgNn3XXv3UkkNxx3mnoona/I/d4UPAIY97cEejcc9zcdfFyEOk7WeTa7DYGmvnU1/6oD97U
s0kB9zWbvwnXCBdRNnKvPYWljgRCSBuLCg6feHUFU2/K6J8xL2Njbww255abBcoDkjFhUMvLR8Kc
GJ+zK/CSwO5vTciXLo8vdk0LxbkjTavPN7g8ZBX6jcYEOaReAw1JNEGXIybqyVYCI5dusu8LLsIR
63i774FokqrkAb9vBxPZAuxF5pV/mYBoTYKjEasbXu+cePh9t/tcpTWpoyQGAGmPdaoIIUoAHMGy
WI/dUxnLRwL2jzf1dkxwEkCLbinOm3iShC0VFxwCScRElEFRsrGJOazOeXx8THP6IM3sqyw3WBAw
6jcQz24VxlbMJDuBXylyUeoIQofW5zwZlMwz23Oth5S0kfGjaNhnh9AzsZmmWLN15isCE9wbum2T
/NWmlxU9keLL5rjGBWRfAtNrG6Y/uoz6YOLIVGEpzbUfNeR/p3yvtXRPe9TGbEmNdAR+a26g5NbT
cGKdeAD1oTsSoinrQxk/YBiwlOyWKNznbUj9ENDGcvXAoF/MaPYSBDeHMZOiCkcBi/W7ZhMIhl+k
0R4d3M5dph0d7COj9g66eb/opyF6Vux0qzQVSXzr4jrPRdKR1m59yg3XV+K9KXk3GMorJAmuUrxE
nA2WsJFXLSBtQw3iQnipGV+a9aq12qz68bDiprHsjUD3JF0OTJcHICTg7xHeAHZlmVlsOJhEeR+w
I29T/VIQO2Al5ld8M+5CAlrndJ+CadhzyWAFF4+Bx/jEl3puA462fdGSicrpYpC4VEBs6yxoOn6z
lNLUOn5XlQ/MWjZR6L706/mY04OiAI7l/o8C9hJ1177+CdsfY3xPGvS7V3tSnzGr7eOI2wtrexeH
u14Sho/nb5PWVQp/GvefGDCT8zWVQ0OUanxprO+RLgxLon2oTzl/R5Nvatyip5/0RT5r4l6Owdii
OIvi1Bo3PHMrjcorwntTpQ+npJklPCXUekL82pVxdc5C22e0D8rkUAn1I7F+E4s6ARrHHk57tTAk
lbaLe22C9TluHb0OUo1vDSeWbKbLM2bY7+uD0SFQZ1tAdkElX/XuhKvyEDk5pnokMxibzo9J10rZ
H23oK1ae77W+hKlER0OdUltyaMxrWxFBTVKIsJ0X8XXL7PCu87iPC/sKMewz1qFzZC7xle8+R4de
qaYzpptLgeBMFF1xwMFn86M19UBBwBFT0EzHEGW4MvBWhdfWpORO/lMWY8tt6ZQ3H3r71wTtE6Fv
DrGCeeMj16kYM8bHvSBPBRTW1jOE8DXvS0JYXkWKvZyQ6MxrvH2yXYvWKPtoiMizHQQRLAA81Z0x
9meqKPWM9eejbpibsB8gsHW3lpIwh+pXMb1HGc8p/GDrdRJ6yIVl06P3gIM7fbJ1Shix2cuu0XiP
0WWVmh6fpx+3AccQGUf2n706/2MVP1Gc9KBikh3E7fbluIZKXL4h5injyynCf476mqA81akRNMvH
aL3k5u8YYlJUgO3AvQP3JmGo2sujLJ3HSGf25CheFCq/Jm1CxcJtVXnFo/4yIoVwWPlVFIxdokD7
wQQ8IqgBTni1CDZClU8oTxqJYLHn8I6cLwUtBgid5t5KtHMdKxeIULkznWLb/FrYxpiY4BPxXLfU
s5Q6SUMaFrg9qAkjPnMXob8sphAljU7TnH3gpmI6hdhpMvOb9ov5NGNZnGfmHdB+2EeU9I1vBbVN
9VnihzKs5rHEEeJnjq0bJSHUdq7N/l23z+GSIQvJZ1C42EIN3AWY9XSFbsH47JhLQAWJTyJTiHMj
4qOc5iOxn45upmFR+O6fWVT8WWoHBWJhemvifJ8fauiqcyXOcEy9qGAgDJ3om7rim41SwInqCHzU
b8yPzr26FAFCMtvYbPuSEcOtFN6Ba7+SsxZNSL/n30nVk9th4nPrQ8eBsqY4J47W63QL4E75WVaj
VIpm3HOYO2lVuMuN2BfzYRGtV+mowutgobTc2+Wb5chtKtGAtH2ID4MPi1Ec8sGAxPmtkIKuTP2F
boJnUKeeyvJXmCQs+bhT37izBtBlejCZR1W6+D35s6RZcrDngyNgIim954K4MuyXdBheQqBA676p
Qn9tt5J6kb6GcmJiWkNNXkGg/dHU4xtCPkMgKP7yNtjGXpjLpsNY3eUf6fpH7e7gzDgrx9D7amBv
FWUz/auhEq9obLZc67b0T6sjRBv+WLZxEuttMfqaDbbPftpV9oO6EVHMZNXwOX+URcqzfN46KHiJ
hQmEdam9VERtw9QKDErjiLUt3TUH85hZ92GGVMtp31XeK1gZxGv2PH4WeXIV6etO895yiDJJ8tGC
shA1KKviiOTuhaqg9pYLOs/hWbksyvA8TuVTkoXsGaDQl3JvgsuN6/Yg7XHfU3jkoGIn4VdDjMQu
eurgcc/b/K6Bb/w2UIAh5OxGsN5tnQRTCzpqpBmz2WvEf5zkE2DlOULfa5djTxmEbd7b9qlpHiv+
BcKwYt5t47qwIOFayKGwT4zJseWlE+S4iCQQh/5aVW6WhLHueGXIBgyQKVuBrTqHKFzYarq8uSb+
G3rT/ByssYpLVzUlSCIMdKntHHhCU8dC3Wl2LZmkq7WOZyXFcctL+Lvp2rGYtU3Md6Di2YAYtNf1
aDemb1ITfmRgxo9fQ8FQrkEYebCpbxs/td4HzXei8mJ3QFlJ7TvnjFHFrR5EWMf+D+/RdM0WkHgk
20nHNVRlTmU9Ndnsm/3fphIMSpwFY4uA56+qTAS7QICyq2sI0T29Edm+pFUJv/PQxzRwVl5bPbDf
Hh1jvaHiahtBImyAFm9yqAkYs8Y0YGP0XATZXt6SrgLWhgN+3ompwJRXbqOmuWvqgXMlVPqAWMup
5k3WJsWeEQcoHTVFxgcDP35lzcBrtodQerTCc7LmXtXxisUAaIQTMHklIoROQSS7Knat+WkhDqvK
VSOx8B9H57HcurFF0S9CFXKYEiQIZooURUkTlMIVckYjfb0XPHh+Hti+Egl0n7D32iNpJ7rjXNns
shJWSqRZB02SD72lUuRRp863UNlrEKdkNjkxgxXGhF4XXVm8Eb/WblqwxirxbmSNLOo1Fs2FRzDQ
AA04BFw5dTfaBLU2AXvtJtVcEcnhNlX6qoZXIBFpw7blXIKJCMxPvBvIBCFdZNVTjChAbqIMDyYb
KFY9blEfWhvrIa76LPXqGC/EM9A6mnXL1Y3Wy5dCRgfkG3qkTa3yLv8CEfs56geTjo5oRV/F+WPV
uj+EkL0ZfVal9TXT6vVF4TvsYa0SihhzlnJf4pyqmKXB3unMqwNVjectciKMNbwoU8HdTQbrXyWF
vpQDCt2hgSlyxWsdyiTOXNu8he09zXFik3UYWR47yCT/Z0rAUH7S6LN0dkNTXoCprAMG/s3MgGpg
yiMuvcKhv6nsr1CRd8CFVjlQz6zFa7EmBDiVhKs0y7rNdhlOgVzapc2x63wrPiqUkz1YwbIcUbwC
g2OfCWUlMv2IJQGrKc/om/XcKiDm+20tbDCuzlcWT6+z2nkCz12VBuKUFv1Rl6jBTKM5lkA83UHv
gSgJ+a41v0bfJ8SvkN+two3ShrHeOLLSe30FecMZjPYMamHF1r7z0mXMYuxjoBIEJjiP1CAdBxA0
QYgFq+4uSMOdUQ1+3/EFm5Om08hEYBVb/BJCS+R1tViycitKj/CsmO6fe6dFpxhp6XYM9Xta1fGu
xhIdI8DYTMkSHJXaut9G6n1s2uGC7rLYoOcKmUHCtkr0kBMVDSdCngEdx8opSnnT5vkvXIWeszz/
iuuSyZDGiEVjg5awvQ2QK1zCOjnbWkKC96hvFcGELu9t5pEaGp1hXcEA9QWCVfKoAuJNNXvtONMz
4xc8MbZ7axc9Qd6s81SK9ymLGJb4Sy+Io7p26h9RIuOJcV3r4RSdIGC9FeQ6ep1di4OUMDSG7brT
zdazZto+K4vtR8KUciv0BBQQoTOmSc9AJu0GW/lljM3RByeDZ73vCz/myTFaB3OD82TfcOsLoD6y
Ij8Y578ROIEUijQIyFqC8F5mVK+KSTvO113ONmaGEe1bYXXfVT0wfQsqOPnWgy5BbIBUexUj0E0c
94pbtcG4tZDR6HK/JexQXBY3Q0X+risgq8NFMG8c5Ld07IE9l8CDhcyZmA9kYSFKPwON18gci3LO
/gBYRGfN05lFvpLMoGOH8R/6b7FHv0i0J1Ga25E4LRauivbCiPs7iJqXzrSqnwyEM4StnSGUfNdn
1DZ9ErFPMqLNxB1e/pYAdf3BobHNp+RqA/MaFE0l9POjMQAWbaean6oZmHKXy7rGDELfBBm/atdT
HP1TLInF1IydVo3miuhd1xmkf0qA66HgNwWVixxAzfcO49cSQqJ+SQyoybNU0L0mEHwakTCkJS7d
jMNk/RVpFC+DTntu9QBeSTiZzfKap2huZ7AWP2XaOr7SS/+QetOfsq1ZWUHwXg0JdxLcGYDr5rts
EC41YeTiaHgxjZBDR4sZxyAmG1R5cCuCqldt2v6LImcpfHqulZHUQJk8X1Y87H+m2Ettie9Q63mE
JFCS891Gy7Y8F3Xv6ITFAqjLFafeNmbwGCRYXEaY7clFOsShBKqasYRixG9owq29jqdXxCyX5zr+
sdR3ZaTkdwsuIak5KZM5brU5U1cTMqoePSdYaqCYTbrTS0bQwVIRk7O51QzzlWSl/Dwp1imr2r3q
pJx++HHLSmFuCIV81ceockAhItTtUuEllTLjx+feHCNTYeSQ9iuzwPiHEmHooi9w4BxY41Ae1e69
hyAeaMN3ptW+HXPz1WrIzS4d0J6SBd3sZoaKTmt5YtZOUl1vNWAimpHtJzGjEYawZiKB1S4awbtp
85Kn7Rrr3b6MHyQU7xVVbFJEr2GfeY2lwa/4bkwN0qSCqCnZKMi2YAdYqsQf+88AONsQ3mcX2Epp
3ZJzAV/GjUoQhVzQPrYjMtIbj4CzVRLeGd3gkp68inutJnbRwRFtlA+MIx4CclC4BMywFidp82bE
tzJ2vumPczAlplzix/oe9R/SH5iifhbL9IIHyyEFuCdhGp32TMJp8WXZF6VBuursSXhgKZGvwkI8
zSjdQpLC11Ovrf4ZzpOvtiCTgx+maa9pUPp1bB0aheCQzdTULkYiL24DPlo2WzBB0xT/lakd4kje
Om3q9YQEmM7V7Lqtqj7q+S9Vv0b0ngNYqoomMmB+HDCwVmoCxsPgrHzkFdXDWXLsjaa86ZhmRnDv
y8dUMGep7LdWpigTp2ZrYILUtrL4Spm7QGNkDM6+NSWWISW+u0iuM0MGLaKzADmYNJuIw2/G/C9r
f6AhkKNzO41IuegvYhq/uEF3nLZ7RSf4DBAOcqqBjxvbHQ4/59YztklTtoOIxEUxrqBt7rVkpdqf
Vr4tkp1JRqTjxsGL1ryN9tHkoYoW7PZvYc+7CpIYWTY0K8kxY1ol0bjF+SakaiigN9rxeM2U4ywu
IFncsCrcihTbSQNSL15U3bgO2sN21rH9+v/U1/JhZTCLYcXcUGwuegpbmK4T3Hp8KkaqoehATDqN
pzSf13EYuJZ5t0viDmtEEfNe76DepMWpAHc/KfBfeKJG7S78ghFjGhEfCk400hBOF+quRtxBa5YF
AzY0dnC8BnJyotGm5QEMz3vJEAUNGXlDUcyQw3KrSNrNDuobZGC6ZvG0Iz+XdsA8LlM5+9hj2DyR
HajTmlDi5z+J/iRahF4QzFkH/8QzB9JenQ0vkzBal0DpBJ1Spj1xy281WowWkfKqIZKxQ6/tzEBG
mS/23bZkezFP+DoNxqyUATnNjXIcRbmiyN6E+lFMTDRs5TantucM4l9FE18gZspwBuwFzN6eeRIU
Tndk15wikBwPbf4BY2EeUCTZeyQXmOoWhR4yeJfZFCYR4hMR1EH/dATDb08nfDuqvoDVLKMjcVPE
pUTtOXTASYh3GVB4JdXaZnGXZydUT7aBvyDiHQnXeunPwTWKSXtIeJDJ4CZ5HlAfmStQfBnynEv7
JTbJiMCFRaTAik8rDrfU0NZ4UiSmLvP9zH7gVtZPq7qpyCyBULqS9tGA92o07E8IzOwAEfVOStoj
4Hs2v28JmzpAVRtW1RCDfxMO0LGFIB3zRiF2lb8kKrxMdFyUnxJ6py7j4kS+OfY481lmOCjZS+Vs
Kl919pnzisjBFpmRS54u0ScEXQP5IIFFGvjZTyL7qBXDc6hfxhKkCEOhREXVVQOdyai47B+Z0FyT
mYScRhvWt6sga6AR8zoZGGGgRTTJEmKh3FNb5ssp6UKaQx21l3nSaQecU5dY545+aZbDo57f4f55
3DPMnUEYxfjlKhl966NX+1+lrq/AgqM23cfW+NpkyjaB7UR3sWq64L1PCtdIx7NZRb+9Gj2tZEmb
Yb7Dhzg4lFSRhp5ossTfCI44zkksAksSHKwREG9g1dximrIyx3ZNdtBLgMFWnq99q22IYP2EbP7S
LVRMKrrobIW2ZykbFuc3W+CgCxy3aFVEKrjtkpXJfL6vx+PkJNQ6Q/H/qqhvJPxIXIN2RW2KjyDr
HgJxI6CXZ4owR1G/eqX87uEiZ112LnI6RO7UPBQLY579UryPtE9VeZpVeDW/lO6lwXwWtL+ZRI55
9K238r5VCYOt7I9BGj11Xo7K9IMU2kPDJ8MB/tEKhk3UtBZP82LzZR3SA5UPciLcRXotcHGzv2Xo
39DQ9JGNTajch3G8FiGCHYdhelWR6x2au9DRtwLYpyNXO1K612RYsCj5IGgbhfH0HLL0VbTlTRos
X+atK7SvFhqFoQo6Fvswj1+KANWjQY0qh10Md5vg9LVpz1QsK3lV/g7H1oTT62YbtXdFkCO8rVaK
ZbNbjndzBMq6ujXY89QGBb+ILjn57q3Z7aoIVFR9kBbvHN5bNRlf0eTtnUq49fF10OkdaXLkXrqa
yoxfTnNJVuUjkCxiwy45C0N2WhguDmVlvAYTO6Lpm8JwiaxcdyCHbIbq8OVYgeszpTkbVrs5N1JP
VFJMwdqteIbgzkULmbFCOcT/dM5zEz28wm0v424J9X+oCAhZxae7U+ZL5LhasAnrk5bs5fYjc+wX
Od460w0JOPVsrBzmxoSnq/gJMP7yGKEliDhm5/LnyvvmTdGD3KE1SuKDMK2tlP91heIvL0UfP6Pq
buDYKYBahTmR0cEFoSp8C2PaADYyoCie8vzS1B4LEGRsluJbKeTnNeZxs8brBCdScHeSpNfJWG3W
sHmxEllcJJrH0QgSlXUWblZyCzQANC/JG4c3jnUJyDpWGIPZJQpIbjHXkrdUrgVqYbIK7iyGzSOP
AMmd0pv6SxozcIMNQRCycFXqvPTuIAJdxUcEJ2yk1R1yiOYv0dRHphqAthj6q3BHHIzwNlgSobBX
rq6JWfgmt53VAMprcpaUrfXS5br7k7EJjGx5pyp8M5huN/jW5XpnR5VLesAuKzFTCdLiYSJLItvl
KXJKSK+GEq4VRiWkiVrcKAwKhson3i/r4nWMH93n81BOtApoQsdHinp+jZo0a9yAsNWr9ld8Tejx
LyVqTAAj0j7eTbv2dXxgOJ3TtU0pXK3rD6YCDnLm3v0I38tXXrdFcXx1dvUV9O4KS8uESfGGnBhP
tp69hugWBm5yvsdLBmegz5EQ9ROpbxmzEzxLbBOpJScWZ6PyHQclo3Or/5P6tfY5sLyt17Pr7BEK
iFf9qHALqVieCTpznX80HA6EdiSmTD5YjgAh+c2vSOowz9H4FdIT9jmrXWXa6PXJvJcYYewtX1uX
7seKm3XVbCosojjLUQfMpxE58AS0fVX8Te9QCdAp47ugDJ2xwxcbR/vIF+eKz9wX7TCBzshXbBvx
G88uRdCKWoHnnh+tnwnm4QfkR8FzLmavZkWY7cmo6zJ+JlSHGO+8oFpL5R1PDfIAPJxDeMzkjaP4
tKSbod/r4UGyD3l04Parph1FcdgxN/Ylct77IzoYAd9oX0Kr4wuEDM+1+V563QmThBqsWusXk6/1
jzw4FLMllLHBZ3PCGIX9HiS8ej4rrNPDU219NzaT0/FgCnhE6xoezg61q2KcJ+3BVjnMXuX2rlWe
UT+I4EUYPYf36rPUfcM+CoNY8V2YXtqaH2FEsw4zR1yCltvj9DBC3oSnnHi54XeoAgBjULUF/KLm
XfB3pXqTxlMOrd5EBqz8BJkn/VWdR76wbWzacBXdOIkQSDNmw8BHMRi7KNZRsbFtSX8UlIpAgOzN
A2VBqz9oBjom09aJwg/FSWtwYG1Jja62bA/s/KSjx8eDDK1pdvHf6IzBkGoq2yAlEJEO1UszD/d2
rR4NtpzxQwk2Seqj6dS7bZ15aruDajPUrxwUPN4BhgieM5KCWFwwMQu/wWQHEQoeHnvSVLxCe7VJ
ek6I0d5O9yF3p/kwPFVG8hHKlLMhbQadxKYeIfba+Uw5a/Ea4EHTXnlEiurAt9t2/MunoN82JRxL
ll2ctL5ZnWZelzA4GSiot3mz4yFGhcY4/CV7RqgTkl3TLL+SRgLicybqznaNbW1wqkZfhnwyx4NV
HtrWl6W9TSRqtudUV2w3WVP7TIu2cZlLFKSxTHd+ITmijTvP5GblQPb1bR3+zBZp9VwW1ctsre0K
d9banDC9bFXigdJdUf5l2l5T92B2Aiim86XuNjrIkj8+Cr5D7sl6Y6fuaKw18wy3ha+n241ntL8V
iqRoqztUZuBgoy0zxEK9DOp1PLsyWINmTfvFGlcqiAbfVM0vk2wLgly3a0LAkJsEFAanUMIqYNNj
9EYpd6LkZCEbYOsvXI3vi81B+yTwI6EMBYGCWK9kG+lW/b2lnHF+KQf1lrUbK+01sFynXslUQynO
qFV9wXgYXjL42P0J+xYLb56A4Kf/nMn/SKFguSRmiWJVodJTIaWxuECgiyvOXRhHOixP5ir7foml
djPFA/XW0A4hZjAKIrywYV/SO74qtT3w7wWILSnoV43JPGWN+sZ8Sn8xN8q8AxVBAb/peoAs24wb
sbwvqdxgORhqbJnrF3BDM77Bt0rzks8F4/euQZJz9sj1ZKqUzkVvl/M30C+TFXGwfM2AB/l0yblp
8MKysUKp8NoN5q5jhMdhR8qXUaNuuo8jfaFM281UCIC++rIISnrpZhEIgX4IHwtsga3V+2pzqhEd
YT6SUTA/CnXLyi0We5szmBckg1NA7CbJletGOU2M0mL53HHI6NNdZ5lpbEZG8jqmGz8pt03L8bEG
fJBeh/WHRle4SsNDyIf1no8eB7Ea7PJwTf62OV7BnLFNqWVwAC8zWxm2Vs2eeaJTu8wHiC911K1p
wteGchDxdh8JmuU9nJDhjmtr3tQ5DjEGE6vhuHi25o0CcJc4p1KGzsqJ7eGdy6KXiBYCIA4Sm7WK
Yqrfxh+j407OaYip8HyknAEpnfoapUonk9eO+3MdWj5Ingr8CAEWqaeKVfjKfK3+UYiue/COUcDx
yYJQrG1O0rXWHLXo0vLgMNjOb85XMbmiQiKDW+5CplS6nAeu2TDiJ93OR60mJX6ELN45dyCXMQRW
LkixOvwiytEk6EzdV7LPr1ZGm1TflLAI2OX/G5Q1P98EA45VzWeITPIuNWf9amAfA4fCopKYSYO7
fd18pTGriR0tFGJWXDz6O9Ez1EvcmeCCOv29KH/ket03N6Jmev6RZjP8tmTeUJ9seJ14Lfja2h0P
D1Ek2Vd0npGfsYkg669dTlu4JvJwSPmq5yu0iElnCEUK4UocpfRu8msKl8UK67iy2aXBnkWGSQ/B
ox/YF93ZA5VnbtttcsvnoDYILpCeDOzHHOWtl7DBr1YdftkVu7rxzGkwMnQR2LpvwAVZgmLtOqpI
Brq9AVlKCp6T5SPE0yev1f7NpBXEWLov/R++POgBP2Wztrvt5HzZ1q4Fza5DeGj8tiYYabhrxSHq
joyxEpnJJQglpGV+iqCgse5M3rQHx8Vw4WbO8X3EfnnR3krjJ7e+p8YfcAS3FSNu/qMC9BfyDyAu
EFHtXYmiy0J77zWwcRrfDPa1ve1ZcFOro9SYT9gxWXoOXAt55urIx7FvrFTGGRveIa5Y7GUtNAbs
TOjC5xW9QMm7ggLGWKpEdT7gx+JIQ59aA1/hiMT6Sn2suuk7JbW4VGfrZcFA7sx3bd8Rq5QMbjYj
jITRcJMsHvgNJDA6KOoSC4DXNbSpP9D/rTP5QoEqeuY/WMJXzIqL6h9FSWz9YK3g1uHNl/I1WWep
s0ury9yCvqVh8CyTzCmwKpuBHWLwhfXWFWRyXIi6YHvO9ZUyaCdj3OPepqJH3Ng59zR5wICKXPUd
Epw5MBU8gPdouO+UE3aFkIFJv26ytVHsG8QLxXDUydJAyEGc2tCdquiijDcpQfdbca4TI4Jr1KJG
Uo8JmpTXGRn8DLM3tDweM+qqkhYSCHM5HrD2EGPLe8Fxx0tXnXn8rIHO0gcdBqAGnRjcq23YnCKZ
jMqFJ8FDZz14svblWLAKgCa1lK88VlGxpaClAoivJtP/d91Z9fv0SHIkBwd/ZdxCKcNLrmqs0h7D
sCdLg4XMzsQsiHPb2mjL+pD5sqvh4QmhMJG3y+lzhCkK1EdJNyULgfjHEWvwAqQihb/jmduhvs75
fRpgzspXqSIuAVkNHFqaW1bMsrSKyWRqgnEXOfIurOK9mIUfQqcdK0KVaU7RBiKxRTdSb0zWqmYn
35Y0j8n4x6U9JANSBUJhxDsp4VRlFnHhr7GNBmu4SAMyvGynM3ZhSqIpvrtMtMF00krGJ2grCyiN
wZbESJQMPMZhyAlHcnd55kq5Xs26hKz6ta2IxzBwBDvFWrYI7ZbQaNMhiP4K43NdX6f6Mo2CPuNU
lN8E0nC8o7OLXhpO9rL41Jp5U0xfGfZttJ7FZ8vJO5E/lZDyICk26hcEMsqn0XbgrCvPLvmce2Uj
Iy8YdgZDsQpUQioSvvqMOgP2Gvaj1OJY4WWpzzOnv96/d1YHmUjftcRHGTW7rEE5jdmEnQXhhvES
EguYzEyaNFyPjXG1M6hBPAjWyMw5s1aDIMBwPmZMfFjxNj2TbAkgeugJHQXcWq8vsWCX9cuH3KWc
5fMjVn+KhtSJkHDr+kuH4NJWqZv3A7MvaHzUcXx3LbPP8NrKT03FivX9KLKrbgArYMH40+onJvZB
/9lXxqpzGO1dR2BTWf0ua59kY6F3v83RG6IPj0DEW4bqGOKk6Y/9M9Nrxp2hAQxkiQnXaXciKlTR
ET42kaVglLOxEzUJUoZNhII+3IQymlsWbo2C48fWHep9vPR9JLxQpzFQE05nxS780GHjIo1tzu5r
KMg3G6kDbc7ETiBlGXGzy85aSkeOGWx9iK5IqmfXsqlrNncNA1p2j39twW6o61XfyjmVzBnMFbUH
KrdUYjsF50OrIQXUrChrN1QayrjAZiyG+p1A7llKuK4CiWZ8YjlKgLabGtvIzNK9BBGV1X91HE0e
vfAY2+IthuoSOkaACsR4CSb8CkZwJ+EiRAgssZ034azVqLtNx0ZfpVrP9n8Gz21CkiT9C3TtVJqp
H9h8B6E8YHKkhYjbZ4mUohQ5K1lbgaWlXPWiw2iobYKR8VZn9ps8rh4GpxLxSfiYd6LUP3C99XRD
vWdozi6bmnMl9J9GCl9Igt04ZrBVOgYG8Uz3sxis5kmLNoBQsHq8lR1u9KDsDrIdvuZKmrj6jUJb
r6HgzhI5vK3FYGySnatw8j+ztb57Mk2TQvP6KTtgxt4pdfevCwzM5LQRFauvorDcYYqwJ6i0muq+
zZKPSg41Vi9LqGB5DHoNlU1lE+Q7HlUFkkDzO3JmGlU5oxRKoU6qzm+dS99JxeC+JMUL/Qb+Hqcr
wXWFqF1sk7C/stsHZNeyX1hi2m6jNR0NHLvr7FSM6U0OhoQFeHIAs4Hns6Vo6EgYUCsGfiDTda+3
JE9IwMMUQzeZtzKwIQgabfxSC42czpkmGiBS+MPraNF4b5u0OaSQ0wpqV7z2rCHx666ROMrozyfi
zHRSrvp+BBLE56ior7IevWSl9UxHKIICHwHIh4PI85smi8OiDqZIrm2FBPUkxOLeHByZdUSt+GMY
/aJJh1UOIJARIYS1hsgbnDVHNoBnskkwW3O4gBUlHdnW+l00nAyGbDUxVEbAp19aJk9/fpAK86w6
4p/Z8P5b0vsY3OppqXO7q5qAFQ8Z9cM5n41kT0r9PrORbo+C3y/bGIxBi8T8Gxvj0MH5lazhpYXi
vLJHTpWiPygkbqTIiVO+PMHqtmC0O8+XiuVQomjbtrG+AQpiYSGwBlIXCqcyxU7DWD8Nsm9hBc+U
U3cVIeDiR/SguL4Czj8ps8R7YxY7iADsD8u91oaeocS7yiGlJQJJy2AwvBkCGav4Y+R5CvTxJCb7
jo9U67oXwOlkXUgg3gJ6S5Uen8fI32g0dJQevs12UwZ+qzFm1rI17cfsXKDZ3m2F8XWjb5uOK3aZ
jsXkG1TMGbubqPZ1yVbTyk9NZGzT/tBMvZ/m7UXTcFIaziNWglOdvGsLCnJZ+2uojTF/5V3sx9pr
o2HD7phQ5LRrPYOy5Jgim7ShxU0UYyaB5EvIbYL+TJD4SFZUSTnz0uc5M8cMhdD7mHynw+ec9PDG
j4X2A3cTTtS8aln5Qnnyh46gpJm5FhtCfFooUgvW6flobCoKkLhFNEol3mOXUquRcCIbf0ngJhjS
6kWWwJWi118V2rGWz0WJpXU1RniW2O5krBkBoRGTiU4rYT4+t6Yr5MQNpMKVp71Cmlv8a4UfTYvt
iU6Zw8yTkJpBHWQr0wIyQV6tlK7gmA3TcjMO7439qdmfoM+IGt/Y0b1KPwg9YNQz0GehyOzzY9vG
CA31dSvCYxNzwHTZLgOvHXYXdYm11IETBe02yQ2vAEFWCmaVMklmjQkxFjIAyQ5K77AKJqWN4FZC
0TwVirUOtIcXoKvgoEw/MLlWxqMV3bnUQi82PosCNXLrMPr9A4NJ5k60hWu4IeoEDae2UYOKVw0h
O2isEUBQOx2r8V22nZOSsVzOXJzDx2QO9qk279WxJxZFkPZW0NWxk1P3+hB8KcClWUEcy25md1oQ
Fzah25BBzEkje0pA5lFAnLJyZJ2yTYiRDfESDoJF/DAwRgJrKDTjXacWw0hAIos+NneZE5jd8HoI
JxwUYAcKa0MTyaAFBIobOq2rUu+W+APdJGO6asjrmn+byK8qn859oIPJsa4qi/auw5o9MAYZWnoN
gQw9EDtOzSsiJD9Mo21VFGwk6GRBTV11hpuxzX+d2fJUjNe4PhsA5lZOLG9Dgf0jkM8NYdqc0Vd1
JofSkA416w8jt//VSIKk2b5RgAQY92XVAvIFdu2EI5qgvtJHcJxVwZ9kDk/CiA7KrN7NaN5jQT1a
KC2JO4HqTkqLBADeUq4FDFK1hCxsj34of7fRKahDbwikc7F1em7h0odY+qKO+dnJtW06N5fZZKTN
zsZRnNsUN/BP4X335jHC7D+OQHogeT4KjCsh0pwYmbJG0g1gtZ0FTbug6R0dzP7lUZtT0C/FWQwN
GuS7M0OV6IZvrH5MMRQ+W6wNOArTLtppg81c+Vcw1TUHj/3wWY26nVToayMo/+QO2XAcvk5d5lGV
XujxOjqRTkKnz5zOtOSHZirgXXSfP5OBlPwnt/Z5iie3qzUgarJvACgxQK0lrfpshupdiPZsDPWB
PExCgt/HFA2zqh6hXRKoPnBFilfTsIizApkVoaxG/tXM/TuLIkrzrWnd2kjz41EifSI9zWygIfuA
obPuOcvJug9uDXNZI0e1ZOE+dqr3qv/o+uk0p/W96Od3WY1PgjQm/PewNtMfMV47Ek7D8U2ijUtq
pkh4+cEx5yd15glK7gkf7hhSpefx2oqqGzwz1jhhz/6oPcK9AqJLnnyXbjJ1XrfKC++rhxrqJHA7
ZLyGRqT92GPAyLGCFxN/y127quPWC8P4pVMdcmlJejTM4ZIhXmeNTDM0YHsjT/ihEsWAUvA8Stm9
m523Qg7vBmNwhUEdtJ9drlh/ssBDaqVUVQUQYUZI0LkrLMoyxCDnngvtVQWtBEsYikZ3bksW/QlZ
iOzly8wEkh+femTFeSB+rJhHHo7rmhWPRT/Bn7oMhQANGONtXITM8x3a8m1orDeniZ+NXXtVqP02
LcqcpCzfIyQDhJN7Y9OcIFyST2w6Z8NprpOhujE7eLlCW2XNh3pZIljc4UHzgQhCli3fMJSPqLMv
NGGc6PaxKcujpS86iybEhNddbN3rsCTnmemsDIG/BjHJLmJ9QZhXirugK9s36LJvXF7bDMOGPj5g
QD0rYulKkT2k4zg0Z7tOH22l+Hk58JSiJmuUnypzo2j001JHDNK19yq4BYH4pUBC0dhv9OXrJkUd
8/SItq28o2z6nvQTosTrUNZ7Q0nfVT4kMK0ICbf10rFBp/KDOTikEw/bJP+Cj/WlMEbffx5IHakB
O6U9O7QkPqhLSoSBUrbqFdqC6F5nyrkUipsOYjs04zlqu3+TKC56JnmFWf8vpUQ6xnw07Jg9Z6NG
mtLaDGj/G+sLgstVW2YLDmHUxvihWO2lUIqTPiHehOM3TSjXyw+i5i4qSAdvTvFO2fmRuiJUtac5
V8Re2cwspX5rl0vVERzKUBzhI8GByNzOOZKu6JVMNgeJAwgiQ5gpfoPypWGfWsXpYiPizVvsTeln
nsAFUv9K7H5QeOBh/Yrea6XDQBXRVk9w80Aj39KMSQ2uuBApRotggFdWyb4JXyCsGwLEtuMWXFjL
ORhyGsDVULVeg71GZpyao2JoYzZU9lvNZErCTjdpPVYbGCYwS8xsHS74lg5KY/tHMCylwpc9MoOl
CJuCHjwYzIMOJYQB2rKCoIndkbmEBMQlnUbyxZCRyZE/gFiKCO8bMZjjrfErmJGqgh6hRKL7jFMk
C/xwdvgBVZB82WmbJxVJRqEv+t+qmdYD0/IKEFmHPqt3iJ2v2QaybdIc252nDII+yZD6Nb0ECVXj
0BzAeuyGNqQnC2C71VhMWDdbBfo2fTMjjqlR0CkIHizy4NLS2knli8CKlfaPsbxIUHmaBKCt9Gkx
1WvQxxqtgTIKL+kSEjJi2Z66bcL1MuH87XTE4KyVkZgFGhhiGALYJvtRRp5KKPySWwrhyo7xmtEg
ysWb3lquxHKsVrs1WRVsA0eUnPbGDMNLkvS+VDNCG7o9Ze8mOAu0ninHyvIGBLCQWzipMkZKrpH1
bOa/WvhgToU0b0N1Pk7sv5nrJtWL1d+ratyTD+J1jc8ZR1/Fh9AzZVwkigQLNFj8E3Jtq5bxsNpt
zBpRGdyImL2GBctT+Tfhzp0JueJI1I0X5BKaY7IvMbYVOxwMZA1lLv83iDet3sWqeQz1fo+uW/3A
2ebp5e/yxwzLuBRbSYOAP7+MMIFUMIgBA1wCuFcRc6gCWQ68w+aHK3E1tEf0jascW3PzPSF4kkOG
x8aPKCj0+owNyEuQ84A8U+eOWmOuTqAPIDyOuwXtqqb73vxppWsntvyTWvKA/O/0T73w1f4fdpFa
+cYfm8YfAhtcmlzIy1VbQF834EyciV5ZkVPHDZe38YmwslOEqQI7Z7NzQlaRtTin9vgA4ISMpTox
PGa6GFrKgbxkVDtIFG6y1Ppgzalhv9ryt0WclO8t5mKGeNriMtvz/2V3ln3xjusif5+Q0Cr6rY57
gOsOki8LV8LGEq45X0xeSQedp4n8gAkkxfSAgKKIp7WMZL+Zni37J2oFlkWPcqF5Z3+g01kKPSog
UQhrSZVlNk6vimQZggIkU4obhVmoUfsAUxi/KoiytTP8uxROmrooooSzFkjJcHciqvT7DKVs9eZg
sIuNdwnVPrZn1u8Qa7hKGjRJ6XyMcJjMOPkFBLcWy3UbKaAxeGjwBMB14R81/uPoPJbbRqIo+kWo
AhqpsRVzJiVKorxBKSJnNNLXz8EsPDXBY8si0P3Cvecug1Cu5wOFmNWVic6j0vuNRFzCfFVBGjD1
S+h7TEfZ+nGghTWe8t7d0oaTRVTTjx59RIpd7+870OyKCXaBxW+CpqCA+9goQrVwpNxCaS6OdD6W
7uyaigEC4+4GEJ4choXOpEmhwZsKtj4BVMsK9xUyz1FsU5gwDuoci98vJ0CrYN/RV8lewkKTCuAF
dtiAySiorEURYsbBlOxrbxWy0IEl9c2B+RqNNJC4aDkfGYMBakvWk85SFFGugYDC464OGRMit0XO
uQ5DYAoRY0FMEUR7FfAMRjBZHa4UJ0aXmwCWK1kPBK9Wgv/Xh4LeREzavG3UMDVItk1DZFRPxEmE
gqA3PkaZnrgxVjSNmxxjiW/la3FggMaajGZkXbKMmYJpCeidGOESPq511sithVlh4rsZR2h9gGr6
MNmlibkp+SMkNrsxxEtcWjdSQE+kdFVsIfwQOlnaL2dNaVTGB2hNa9ub/91M8ISjVZqbHtuU11uH
2bFL+vW+NTAjBkRZFBm5IT0UFJ3sLOSxSIphYhJTy64NniSmltUEctrY5mhcldEtyTlfWmgb0Eds
CU/Ba1098ZPsUV+1YQVjVFvSTm7Ahz5DBlmHLfoibvqwj3awsudVb+y+Neo3TdgZdDd3lgJzhlrO
v4YZM29+kd4bLF11NuOfF8z/EPWPSyvD/x79KTCZfaXWmv5bJXRf7n1kbAQYcJ1/1zByeMla0gzs
/KOrbqAM/3ceoY5xAF3qFn04tSgx5MjzscnAd8b/ouXsYh8xwzp00m3zT6PHCqd7oN30CbEvNzCC
pcOIYShIbrl8S9qrrf0EPhBTJDC2Sz7Zm8r4ecBHNHblLbu9CbepuGXNWxTd+vAh6l8iw9P6w20f
pfk2MbA1WbvWGlFK0TsoSKl/FPTkHZqqgZVKhvy7V1dbnYxoM1BPedHXiEYbeKPl4uHY6MMl8K9g
xzGQP0XooR3UhuIJ0Hv/grDKTK+6epnEI41/HQtqeAY7D0bpTdH5DfcwJF12TVLxaLwahMn2sElc
pKcl5AeDjW0nf2narGwbZAVWuHbhxTxBCGOj7rcN9pxyW4tEPOLYuIUfsZH92FT7GQ7glqWRhPfh
dveogyIzVmtzFAgAAOCl2cYnl2Nk3zAiLMgmrjysYSEoGDfBPGKWJ+86kOtiawB9PIjSPEpB4SAi
TijB+sWr7tcLLIRr3WNlm7BJZNJBJ634GDxGjCK5WdPXrBAGGA7GgfdK2E919NaNj64BaAeTJaOb
c7Fw5h2T7vSeSRrZy8QszHjFMCe1g1esnWpV9X+R84+BctewqJ3rO5fpjUTYi2gGZDZSTNTliA4n
VaI7VYusoProbKSv9nI2W8fJeQJd1IsVgEg5rROdeTvFSUYIEVeGT6RqfwKqyRdzzIP7UH5x5WrO
OwluPOr/0gAIxLMR/Uzmi44i3up+bRMyvPXCx2lO96y5dcVfOUIUv0i5S+WyYfzivw5dsE5szMRc
vc2WP0g63lR9DOb41NADMwOon1mF9ihYoTX6PQ7filUQv8j2M0McA6Cox7zZ9glIKKqLvetafFCn
0tmWxpvN4r4tbjk1SUoJ6qn3gnogNBeFNqJd+ZIssR2k2AQYPTn2jdexb65EfaKjAIkTvyTASCb9
rSgotVEw4f4JetTc3rXo//UGe+zs4NUXu7hNKNpkAP+DWXiTUXIKtrg4FMCGBMUsZeQtuSYOq+oK
oY3zYSMOL7yOXFpkkvYXkfQLYBEt726aMo8M77L55AvCGO74j1zbeNlnhQqtNt8H7ycCRVGwEgmj
byZSyza+Wu25nrvH4qjUVbm3wNp55jmMr/w1CddBsU+sC9r8QUOAowEKR1Zo0aVjuObhQRPvzrYo
q2SxR9UYI/WMhx1GIGZ806rRx52l/ItUtKJtv43Rmro9rslCO88mv6nZDW72Ov+jppLDFFbsuFFP
0onSq2/7sObUHU9AGICkkz0RPvclL+mE5RXSkhGPRxHJvYjRZljOfkiOwUDs3PjPEcamAglBMNZa
9bRahknMqEFyonEE8Qz8TyecwAADBqYFoLptgFBMrI30FZtiup1CIs+Mr1Dzz4DCvwM0oH7IpNtt
n6PIuLHr+bTSejPMliz8sKp11tywZap2EbNNnYGTVMDevOIQnZvagrwUXdyeFI6wQTE6fIjaeEaq
jwtieNcDQWbJuIb/u+2S18gUrCkhChUxA858Y/bxM1Gd+7HX9uYcLhoMh4SyKpfdKpkB7XVxHNO5
WeO4mfNiBvlRcKk5EaY7NR5dVZGrhF2jjx+NFdxJN7115Ff32MwaB52Y8DdkfG4zxlep+NYQsvWk
8cJFmOdrxmRvXb/HbeXsc4BZfpxtpsTe+ZQ4DsxJABno0d094HstlLu4bncmU0tXhNvAJ8UF7GBI
ySeIGikYaoPIMVsclprF6qmftrH0X2wHJ56ZvQoxaE/C7lysz7ugZUGa9/3rVLGZDNj6kyJ260x+
S5GLV2fmwYYlgzufJwDhEftOdrizmIvDcVj1i7FXSEVqZLZENlGXGT8lSZy2mHuU6tH0ULLErTDb
7jDnumY+U5U0qF5MzTo6qt0YUcUWToOMYp75IncxSpmCleGi02GwT8XJysrPRu+2E9j02XGZzQuj
ma/V27TDo/elIOqNREk9BQ1RxaZzTah1XTIeuASmS21SWPjwGmnBgeovQaYfsTfeeqOHTfXXJd05
MVkzDqH+10Gpo+QtwWbqWvZvynlILfmpUbppPw44j4n8qArQxyBIIp6tRBgc++FLVofkLZPa3Uac
56Neq+vygpfpM8M2UmSkd5N/xSqQtQBOCbsxvgcPUpfT8UVXEYsFZhH+cK4N42zxtcP1Ofduf20c
/RqyJ+xi6CLli1DTV6XCK4aPz/LhRiO1KOv+fFZJgPR0/PYOdf84cI6ZGXRROmv2PQdLjs8NlH3X
fu1ltPXb3wRaWCm190aXV6tKn236QJQCK8dJD7aHxdLZ2BNz+qK7TY55gSt5dMz4OLL8a+DANoqs
UH1fMeXPo+no19Om6LJnqDwOYbgZAee6FjCsMYaXKA4fvmRtqhQme8HMOAfXntHKublY4UZZlUO9
Mom98NyNCWM6RUSTxvLUouWNtGAzkKZL5DCQcZ/oCYjUfcFaFJcBBzuIjaveEgVKLr3i4iFTC1h4
+1Tqf0ay9phv4tCezO/cB/yUM5lSLAwKo93GAYWwe1fgRurkK+rG3YRKJ7bAckbOyiza9dwbhkBf
5PTqMGW12ebyG9mjcdTD8mrmxrtMpsUUvzqdto/ZrkvIVmOAGN98Wib6zXQ/YyBhYMDJDYhwObEP
BdMJgmLrZN4FEZP7UnoWzmYG4AR+Yzxa2hFUEYvpAoAhJzv15ryPe1IwH2TDA97/851xD2wXHaSx
Clu1nRpUhJbB9PDTmi4D+lFCiZBnhzBOG6+/2X50gxN6BquyJeJSR4zUTT4aVgTQbUQcZIglI1Nr
qVFGUUgM3SNOPaQhZP7FKQYaoJ4mlVYMmh3Bc54xZIKH4kBarLfc2mKbQwYNeelLKa4xP0zHufq2
vKYt6n3QWyLRELCzQH44bnALKHFhT+6B1v2Lyblry2iXsWFQytoKrTyO0ATEjH7V8l1q0p6547Tz
I/dYVD8tUt6mtLFrpPvG8/AiYCXXnZMczKP9CK9OUJ4FP0Cy3UhLgN5u3mSIU6IUnxWq5gLc35Da
b9NovEe69i8Y0mvQTCsQcu6jGJOz3SSbVKGAJJXLdhjQYSzPjGCf2/U7jaQVwizaRci9aPo7iGDu
XRQruiH+LX8DSAVAGVkzuIQQLOXXyd1N8tPnQMqDjdU+kwBciBPek6+ChMHq2PRbo95HEcA0Hsej
1d+nnEN7C8I0SuaqyOdIAU3gPwfVexx/h4DUbH602TyNj5CPoXAZj+G+oEXwrKvIdjVSV9rXbFU0
z6CiJmL9rG+F/bG8G+bfWEZPUX2N4896eGH0OjyM/DJlH6xABop767l1t8ze6PnK7uF6m8zYKWOn
yb3W7gpQPZW3cP2TPv7r8W+yXnXzj4Zxg2zfTPGuajCHFHj4RFrtB0wTx9kPhitkrz8JkQf9/OWO
RO5Yv2n13ZaIzz4EoKdC/Ejr2eCxRYE+W8vWyNYr5BrZbYqBWd1r9UGVbUV30rpxl1Fc4S509V8k
CKxLuyZdTfPIAuVgghexTykryzf+8F10hETHbYYmaW9pBzd/dlz8l6eWxLz8mlRYazHd1HRLhedj
c/rDK7Ga6h0M+TOBcgsTSnjS8ObyAzU2ZS8UvPZhQ4vU8ovQjjA2mulLNYe6+3D7fUDh13BEMPjT
WGH3h9TfD+MZdEaFkItNZHJqscLiSRV/g+JbNb2I9B3U9ISUMDq67aloz4YXYI2Nnkz5G0m5T3Ez
Uf/6IHh8y2azOrNcF2QYsp4nvQdZegUTdQifIb3MHy+PdyF2YYCeFHRkgharzKDfH6nvdIyr1rct
2Xe/G/WOr6z3SPI+lICnXdAkb0H+08rPCTJx17/rzPLanMixh6Uda8Vu4IokOv6lt4Cl2Q4nt99m
3lojh57MbLULzedAninoUyzctgvs4dst/hm0feAsrOYrgTBsXP3qbE0rbJtlSLIJJ/i9KBl5t7+2
/DPVvcyeyXQKi1cG9ob/k4qXliqa9SLvgGTy6vrPqcZSSXxm9imgba59cH7jV2GdhvbCbDi1YbYs
YJDWNqbMV16aKca9cTfUqRFQ7jH1zuy7535E4r73p3+hfczkAeFV3jJVJTfn4jC2le90L4HxGWNp
rnnjBgbseYpA5+KBvmLOxZjnYqnPkd18NiQriamgBUnE2uTJGJKFlf3O/fZ8TvDFA9lkSDFeveI0
ctZDdY868PhfWfMVQYqZL7ezxvHnv3moiEkOQi0TrbrslA7r0PkZhndP/Mbiz3FfFI/XwMhdSPJr
sGeXZG5GtMhfXQ+4q1w6NSKv8l34Rw3ajLOM0GHjeNdmRTRWxvAqLdAt29a/dO1O1ed0OrjNrTXO
0jk79WuWXt3mPUaQ5dnmk4v1xPDuTXIF+K7ZFz/Z8DcpB6OBMyP/8wOwA/IhoY5E0IcNRukwnAD/
nELnt0r3ZLTrSEj1a6JdR3EH8kyLwLZ6wBn3ykevYziBf2DwkYjyrRJ3KzjV2KyNdI1pa2zQBZ2c
HuHRWxj8eeYLAxQH46Aixyj/EkybLAyVFjM3nR0lUyW4ub9Ncx0C7AfFW8aglEtAei+jdy7jf810
MuHWGO9p9W9+wfCY6rP3zQCeavwxUewxWIzOPWHYHeRPKn0JzL0lTlW1nrozm7YBk7l4iTANSP/Z
K/ZZcvVGhD3LWr0TBQIeHGHcwWDRaYmDS9Fu7Az/wuLDZ16rcBkM524GF2CibBXi72EqwaFA60n9
wlkmWuAQ42y/kWj/CCQqZYQM13HCVjf6j5CGIBARmkuijebcZdpUQqcb9znTnNc8D7+0pPoe02Sl
KHaMsfl1qTSXXvdIcP89lYIZhmS52JD7OxEgx5Jevw4O5fGgmrcu69HdBzrEkQDMuHTlkhARcrQz
Qq88hyztMnZXGSGdVZudDFGCojIAtRsBIliA2nwilZawQCjjJeR7C7XujF7T+t+kKhERwet2zdBe
FVaDIN3HRsGW5Q/KB9uwMJ1RB+TG40By0OYP5tZwGfkoq2CMa+HBiK2YVi62tSUvX7Zx2mJHoe8f
UibI6NU3mqqujqmWcW8u/194EreBCrCuWH2G6ylDgOu2YciEw+FBm+Dj4WaFLD6pdd3p+5QYFUa7
zlWXJeuoEujMNNJblcOmteV4huNq6RD77ZiBcTuizk819Otox/lm2EtfhWJNRPNyKKJ23SoORBHR
QJWT95sZrVgnUM0KwRI31nZyNCJwLM1SRRkUCN3BMmmFI+/w89CZh0wPCWhMG+bVmna0KKJYlmZU
g3Tp5GVyMbDJcOnDyFerLn7obWQuySlpSLKUDHW7qprJPsGHwuLdjuNnoeFnqWc2rp3nA9VGcZAJ
Wski4AiZP28o/TtJODfCJe6LviJp3PtxGZbrOQA5G7RcBQCX73u062OgS1rDV9uzv164tGxDC3nZ
HUbuB+gVJJpoT6OBCYat/SGqrHHb1tZfLWVO5NOPlaUzpaPUFqrTw91E9Pk67UtU3zUjdhLbANdG
tVgz6cz1N8sA2zmhQ1C2OIRG8Vz1dfls8ICzVgYXi7urt8tvG7YNUT7NgS1Js+8KrniLprMrEtgG
GuhelKyLsMUVUTnpPUcV1NSPCUNQaNrGhmxETk3DXIboSxdjU1QbYo1WY+4S6tXHa5aREsHJPPWb
73UyopnDu7m+bhzjrxRMGJRb4UdkLMDvLBt8wSNGZdFpL7bmXcCw5BgWyV3Lvfwss6oiIbPb+OV7
OyGqdCXI0Siz8p0ij2vspHaKYAr4uuj3cUTpE+IAhux/bEy8YqkbIyQPuWpTdTDq8ZTM2ge989Gb
lvXG0ujgvZKU94yRN94XdjMQ6YmCqkKx8psYHs6AKXuIeGMtpjtFhWbCrIHc8QtTH4TOccxkfFFq
+pBNmq8nGW10zTKXLYBCfPFmuvNyz9mEimCqTAaku6DlfBoLforTDNREkwlqGRicNVKziyy7biOi
I1elr+OLdoPHkOGDAmbkoqqJ9VvXTEjpp+eBqd0mLVkm20r7sBL/QuHlH4aiB8LS4h7JIo01Rmsw
4QNz1ruX0QVAMBWgtYTnutRV7t4lE4saJLjCYUOY3xQHnmp9oUUJdP5k9lY71o18GbwBSXrqModd
RoyNIOyejTxephYrJtuJxTqqMaEnSMmFhWml9C0MszqxLgXtU+s/lUPfLnsDHgZ63GXtMe7qrUkt
zMFBbCyKz9rs06e8IFTC0mrcM6j8IecHCxJbEBt1ZHHkjMIkEbnITRnw6uycs1TbxhVtkt15UFzY
GiUxinpH1WDVKn8tGNchleZjsNKcdQIbZVU67MjCblg0hHEQgxit6s7GReFdBoVEvpEjmHykVYC0
u1035uho4+kRhWR0aWDS10xWXuLMeeVJ21Cy/TF5Brg6WYxHu/4N+L6JBaG4ALx62HHD+lgqKgHj
x4cwYxf4Msjg2aGtuiU+n3Ecjw0vULhLhdYzJQr+KoGBqxnZSg5IEEBPqYVF56ur9pZmWIjjrIce
5928DKab5mPBYm7B4Y5AMSVTeqUq9y1uw6NvagfmbprLKe0V5aPrrTtIoWeFia5J/GUvDAE4vyJX
lG+uo8DnNbr3ncL23Vgq3hcmiy+N2QRqoeDSZNwihrhGotuPrD4BW7zGnNkLBxNQ4JiromUjIMfg
KPqQYdKItoUQeb5lNfZGVmlpm9yh+JNG4kzf0tQ/San4zIzvnjFSPDpE10N2IGW4Xol6+Jvf074b
K/6hgsIsT40TmbvIhCigCHEpyaJbSNe+ugG3upt2hEen8OEd4LY1JEgcH6wjOE6eTAtxcBOb+qae
8rcZOg9hGa23rg+rRCOaI+jE0ovm9RR6sylkMm5PbEqRaLzY0Ka9wabctcVPBPcZgQ+U9JmdF2fW
I53q9NoixRyscz+ley8Zv8NCCeJamO91/rxNTT1yF7LAXkNN5ejFLJSMLklEe6p3KjkeRc4qn0v6
1STqrLTmTCre+HXtVfjr6BXL6jfrmNMGYems++bABhcVdyPZyCN9dCr/Ngo32yJkd7khybbMVmPj
thyGrL27tILfl1+dSmcLSXKpF8GUip3mEqHqhc11ai0b8Lze3v0WNlII7Qu5rTp6rGBaEyvIzOEE
/ez3bB+bR4f1hEU7s84TAqZLS8fluhN9Lu+XySXTUxZ69dbv6NxJojOXeQbedELuOsZ/NGTcnQd/
Yvvpm3w3NWG+RK4eHo1+1eJrFy6uJLclU6y08KaxlIQk2eCXq67WwPdRtK35ZA/+mzYZi87kMFUh
QYDKQWRdFHj+7JF7asRD7fIe+6b1IfXpVmiWoDduj6MoHhX5H/HQoRkJceNqN+mpYA1snm8ZW92R
PbhU7ndgeOsC/OyujPUUPei989O93WJl6sNM8vJwJ6Da5dPxa7hh6F20zKEsxbwVxPhTId6w9pcY
B4imQz/F25VrL1kOvMBq6p+qmSE7XX3NRqdfGpSNseYgM4JqVpD1lWT2JpV1z/AG+uyAYT91H5Er
QB1hh0Eue/emGLcuYwafOeuy8eJ7lElytqLy0aAbXzb/o0Vq3MTGUi+y7xEbV9DHoNNDtjC9NH6V
5t11L9mIgppTuBQHlrOJOXcBuoSfjYqfLZ3H0vPQdyt72QoVY5568bVeLir31YuBg5Lz8ju6VbAb
WzByrMdnPrOPLyphNGqzBeGbpMUXJ/HmFDxA84NLOAB7kNi28WB0KcGsnvDIYTGPedd8dq06p/Er
s93fMOi2kdbtSH/b2qhqpP5iVBhmhrZneWxX+I7Vrx3/eYnJ4EuxUirwaCfz1MAjFVS56SNznFck
FDwZfBaxidMxLQpe1Ri/eAJ8VmTkZ3XAtjo8PGAZ9L3SWNYmugnbe1xjSgDQzKqoC8d9QPnbKBry
SvBpmLI+DTZqlThoX23i4IkgYHSDsW7bUuRBlOkNfCesA9hB7ro5hTiFpjKWUApdzWSa7H278/+W
9zQBU0Jr31vLYnRsXDRYYiUKs2WWJhfbZ3IZZ7rJf2y1RWaL02R1aHZ0Qv6sBJVRyUUexzT5rHtJ
vSFX1xp/wU5hkQjMiHAbOk5kJL5V1aS4BMaGah+8kmmSPO+xGzUhbFUNTg6dHEVhYamX45tlVc9p
ueHaX+l1/+umcLWDczsBYukcdJhtp7Yitw/2RFJ4lbTL/39GMf8yUxFf/Xh8c/uCrqmtuLxNvPMZ
koPBB7cPYpytjf7oJ+8zENyzFVPxJ+a0k5dzVVQYc8e+2SF/4YG1u1MKuNggvUaW6BxiHxu1pomX
JsdGY4459ddVaWjvgkY1C0MvX8OS0i4qBYmlaXmvGjBBBu6cUhE+6Ggx6TwCB5SWQM9wif3MMkxl
RRvfHdpWdDhf2Ui7Hf55ttuvaxPgYUg32ZDtNBuwYNXkzt5xqwFKVC7X5IDvGk0Ne6sMsa53qLpr
h1mmhwwj6o8QurEYlP1dn3gUptYBBzv1SNMtICQO7r1i7IDu6tOa5nOiqei/fcbzQYhqqeIoCDXk
fjCHc5xfKnj2nU4yQY3XjcxitOwJm+moQwQLUMN1XttEf/MGHDc5GU2Nm136OdjGT9V7wxnFHxvN
ixJ8kNb4jmiaCoe9KACAa6/r31YwK9gb55jo4WscMhscggrhdIGZH9IPO95eW5t0n09jhxjHD16s
RHvXfBziUWAhiDPYEleW+20HVFOIMJAitYA1Bx/2CUOKRZMG8UZiwNRa+xBAf2QAgbqylp73NCaz
I0fkW72ZYKeV93zEwmpOn0VDM0pmDTMdZy9ztZFDD7QwUcZSQYlGoY7SVKK8Qd+YQwJINGxx0L/v
RkEMJ7uIlrvoYcyINOLFECgLkhN896ZrMR9l4mGPD8J1DAkYtZfrrbpiPJSNyvdZWXEIc1YMzRFE
JXwFEeHHHsPsgA+FANh6Z/EQjzETiDoBz0o6lcJEYYfbbkp/BpOKOHCwH4z5Pkr735zYyoVXCdKk
k0tSpi+GqM1lYr6htfpoo/LevmYXqpKZVgN7fwyRNbkkTjGsXPcu0mrTI0CQDu8ZMdZfMoQB/v76
ta0Y3KbWUjQusOk4mRnQ3ALMlOHbfeV2/iRqdz3G9muJfmuKtR+3Rj5tq2KTC5QWk86NXxI5kEWc
0GX/YRRMWwl/BxtRa/22aR1iShSCLH2ksrBIXpcamRcZ1XQHn5ZRt8Z6zfSqVSDOTg4Ntjeso9UM
7WIf1+Gddh38aRCFh8C01m4ZC7jB2AgCk61ItMYoCDGL9DAmGUV17SwDJ01vyxX8tZFvD+kwZvbm
KablErKEVhFkqWSA2KVbQmB96E6h1v4clFjjMJxSag5TvSozPHLJ6wFShc5l2WjVVouQFjRROs5C
NZvRjMolsQ5whQe92UYdMjcPcn2d+WJrpCEcq5bEJx/M8CyOw0uKsafdNQ4CVw2KSUvX0hcRTh27
fZ605lIi69NMQg+o3BhuZT+x7Jj5VsdOBb99q39lZC0ZrYMlAP5JnE53Qxp34LG0DHmIpchA82XX
56oDdeZEGONTHFXNAFtQsyeiY8V0UylVNRGlLKNCb2vynFAqazuNoGx9gCWcUM/lVfSlgvCdbo4/
Q9TSYXCPtnqxqyzUMZpBQHKYcPf1M82lWAcGKSdjwO/Vo2hjAcFDz8hPk8NL2lbnWJuusxCvCQa+
BpqBWCXhLtIuVUlmXp7b+zhQ99rjfa+kyo4kZS8KabLFdl0EM8OgP+Ulsts0iag0PCCRdo6ooTIG
/phkTFWJu+VmfPfIums16zbN8a5ShC84DLEOcK1XZu1wJOR42ASpCK5oGyp7XizKWpLJUgQfLyIL
IzT94TWatQZYjZLR6Bfu/Dt5eNvijjQ/X2q7X9LKYCJlbbfqveeq5YxoK4sQB/3dDbiCbPOTVCJc
z9XBCuJDNqgvjhgcawmmDGYHW9yQWwR1377fHYvADRZu0135LEKlvXsEgdsYh1mSQmLEPgnoJpsH
h5TwQTzQJQUpyozmEpRiPc6xGln5Onb5rW0wmES6iXXVePihTusl+WLapFxX1XB3CTNirs3pMvKw
lEXzD8NntSQD8xvl5b1uYfeOORaHSBBtNgmqnFgy2U57d6V1ZbBsf8uiuJqa3NmuhninIPYFWt9N
orWZ3QHNQvct1HNkYvSpS7fZ1+9WJKZ9K7AJ5z1IBrCuUCH0iDF0f2vddGuXFcbCiopcZbMndsCS
TaiDjeJ6qZn+l2cxIPKG4Fkzt2Mk7igp/gi+kKuxh1fvNuQEWuiwQ7JNnmwGJ1pAi+t7A3Sm8lXh
2b9Pw7crA3Z2OqPhZA4OGdjMdm34iK0IY1OZTQyYGXW3xkB+M3FiQE8SpjJdcOWuAnuRudA5dORb
VSnGRa68j3BsqcQimLepLtfByiQpGPEgpURJjIo5AkPtQWExESZ1I4YuYMXfnelYT6I1vvourpGT
zUZBRu+VY78ZQXBjqnUiNPiQRRb3NWcMQ+ZlC0ZpMLmWbFX91Z1YMH3+19gZARGc8AYb77SG1TX3
kKi1UXp80oQw7Lb2fU5YHwac6MmR3W4skQk1DesRw+EMpkKdZ4gLAA+QJiXYSR/Fz0LXfMiDJEER
3Ia3gG4mTeNLqFn9vk5n9k23mOzxS4vzh82cSFr2TkrkghPe1w41OkNT401E6ivR3TcnChfwAwc0
T7yAsgLqE6GpJt+hm7/FAnAG/OhPndhcvMXDEbnRkpnqZ4rMoUHw1GJxFFZC7GzlUUpTuUwqyJe+
5BjWS+el16aLTYgADTRIame+68wNhVwH0ySy1jmanMYmDqEmdgAU/t5v43+Cxh8pq0HAVM92ynOE
XEnCwroMiWvmJxkpZ9HvIJJXt3H+pM87SNfe5Bj68+JVKYnVnOpbdIBnVAsXoko9sjTmv5BmAr8i
n3eieP/Y7kMaNRwMHLbYGGWarbzSvOOHxZOALiyfYB7g3YoFQU5Rb+5jPun14ICTDLEoynhmFZKs
OEaY31obnuaskSHN7W+YcJohfvAm2Oy6j6yt9PRiTa7pPHiWYiX0vyFTb46fPecky4tO3EARx2ez
J/ZEc+G7FiNI1KSens3QZ94TzNN3+LPhfhq5ogDLessq89+tIXv3Y4Sko88IcAbtZUECJTOsHxWB
TqkL/AO3M8ev5jX4Kqgw4xjJxzTEnwDfTV/9m6a0RufPPoZk2JlCBqrGJOz50vFSkjHyHs+fmyd9
Ml0gI5r7rMnbV5P9jF1ABe/aAhFrSfJPxRxpZdXJuPRK9ie5Rc1T2jDda1XU8xf4NY7Oe0OoB66v
gM0PTgtirutN4oLUNqeJDXHyYVcMBV3pXruiRGOhBWIZGttOQe7MvCI4V41snqjCxbYw0WslMW76
HFky+kmE1+SSRduOgDE+Sp5P36zMXZMzohxRWMPeZD/pjBLQpYWFHvkrHCQSiUdKVS1/0hMYVekw
mkhb9x2CX4aWaJdjrIoMTvnW1stOggovOuE9+WVbszFLuNGjdVWwXfY6D4KdYCdsZvzvpgWlgjSS
QYfpURGRizZeN9YYJIcwVdCjxp8SwWdejF9izubqNdB+k/PCu/LTjY6OkjcVy5Q1aUZ44DYux3sh
cF+qAYWal8Kcyy2XCUjJBHJbSX4Fq8jDFRqhqf7tpb63Aa4aAcsTwwXqHQOt0XI57l1ISq5I2rWf
tQ/fydJVarFAyDUC5Cce0DosPmAUPIqiA1OlmBPwXSm1kAJWBbOX7iqJKGDChjUqq0G51AL388S+
YZER6hvYcut1JkBKCbBQ2c9mkzpry2U5qgF9T7lDF0aKv04/97VprEtJBI9DhenU9RsifoJo2ruW
4GSopi0j5I/UdcCF4TdzhxIenMFK1Mh/fL/fm3auUVSyEe8mdW5oEfqE1rHVBnL9XBBQKUwVSBmY
QaIlIXPVItYUBspWzJvljmTum6Wc9ypgBmZogO380SED2Kj2dTfslAMKGL5rvhz+siByF4j6fQo6
A9MWK0btVSun9tSQiY1VdNg0prZlMHfVxrZZ1MwQsd2TD0hk2cL6j7Hz2o1cybbtr2zU82UfMugi
Dk73g5RO6ZTy5oVQqVT03gTJr7+D6r6nHdC4wAa3XKVSmWQw1lpzjmkA7bYxnXMlWmvh63tf2VC6
AvTA/mRt7Hju9naOdLJktLWRi2ij6HGLzA59CzdpmOlJksxBDvsIvxYApp218JowQbUDSaONKsm3
9GqTDvdorBrGxwero7VTokqo6307kZiZjcNS3nJ15ug+4kSzf3Bzwqo1JAxF1FRel3QhoGbZFkOU
0T9npo1J3iEDPIzMx7zgMq3YRGa+HLDIpndNGTh3XjdeuSH5o16KUppeKGE5PopfgrtIJKWaYb5X
wEvyfG9d5WmxspsgXesMz4IG5GLYYri4OM6n+KInV+xcQcqiS5ORXpJn7ixiitnrKlSbnWvcJVa1
k1DQNFb1fTQVz1aXDzeZVx69APCMbbgk9Vg2URWjuSZAg7CRibFWWBsfdPJ+tznUQulVP41IgZGq
gycJdIaOAC922pCF23EqxOMEs1T4kNrjX70D3iUyvc/BNwm/RtdZaYw0SAwmPwBY38fT2k3mnaYQ
JqxJ6OsCA0KsTBTU8EbtxeiTgblF9I3lg6V6haTZICAvc8QrFfl7lcwjmE706XPNlCfXRMt+tCP3
CfHqIIIjboseGwWiHOfX1AVaF7kfY3IcJ26TdqRv4fgyHghv+9aB4apMHGRDCNhqYK45v7pT7RML
VT8TwOxdo8q7L53sThtkyZiR9d561R25VXQpeMG4ZdOPZUYb0HGAPAQsWKXLkDtYXp65+hm7033U
Il3vnOJ+Gp0Hd5oH2l+waLRnPfVudsMGnrn1gKOyRlnMr02CE5U5hH10IwSk4Oqa7+pePTTDi0Gm
pefNR5JJxBWtO5gWAM56SXe38+dhlzNsjVwiPBsP+0kFMVJY055OU8iUntxguotUo2Tx9B5JIiFd
scVQNwogFPOIZLjaDjM8PXHVMW2zg4E7JpHbZOX247QtAaQlyLfJfeYNAQjTYJDI9E3LRTmDZLTy
t4jhUZB9haq5KfrkXLMUt79Txf3b7+l1DMymGmMvhr6j8ZbBlWrKVcqwfMuurWWbhGKjNNZm6t7F
cf4e5OELU0C4HwOzXYXWKdiEFPSDnJmX0SVDHhbyK7xTQIReqS7KEKyfWOpssfbQaTbsU8fiOJdP
Y4UX0oQ53ZRPrfYcVMpwVBXRJDbR0YEktoQxeWeX7xnenZI9kNtp9IrjKYG5nyNXslAehfRhUgCt
heD/EhxxUl+5+UcTX7J+oEGHmRUDTM+enZzWVYzlh0w9+rafVmfviKyPuMCRAc09ROg4sq7FsjDV
kt4lCiAefy6nFc2WKxMU/9ILtCGftxR1mtK0obIOY+caE6u9jmkV50qBGmAgXMW7glhbmLy0yr2e
spK2FTMoZt8wUVESOhpSJPtC5ycJMdcDo0CTAhqz06ourWsHrUueXrs1U6Jqjj47lzZwobbjPPdX
U0Yrj5yG4Zo9zUUn2L5SEsvZAcKajAiRRayQGbVLfpMLgMxYPPfbRilu2t6uNl4rTLLt4GPxiDcV
oWQZYLu0p0Cv0vOSyK4Qyo4mxZPM9j0+Oda2IwVLx3scnkLkB0PxYfqPLt3RbMlMlTnBRDH3OXTS
Jo4R6yssTHjHsn6RXW+zfSnVxrNL7KLwPIPBor4OUMmoMF0vuapLuJ+H69cE3DIZiHThASc0MIEG
5FT22TDhmimO9J5xVtdH6b4jQMtd6ZEKizYyZGlLCCKxW/zwKiWaGjfvsmTjcwD6gExyal+tqnsT
Acti6vq3orNfy0RBzbeojICbVEKY15FNazWrYmbdRvbUO/bGM4pVV3QPnUkNY09gAZ1gUc5vXQFq
EhthTT6uWlVJ6T4JwtBE00ZvTolJ1OtBIjDMNe7bHNnOmA3zcXZRCg+e16Nacrp9ToYouBd4PKR9
U0IqbsODbXyEST882gOgmVZT44wv3GzMfnry5iS8+z6gDJ8OAzu5wDeesmyMzqavsdEg7b8NJTjL
IR+PTEnqw2xBY/KLoDiWmlnXJIf0wvRYXbV+aG6l0bjEDkDhmH3cyzJ5dqpG3xudtFeDPfk34TCQ
5Dm659itJGqkqiLggXeBZky2ryq0P1woe9w/07vyheSttfXeD/vyafk6YRXaRozrBYtfOEp/BdNs
Hpn2Dzc+MZ92IstXp43ujdZ27soux+LGT39/eU49j6STWq7joWf61VU1hWcS7XIXQXlL++BpQaW0
RU4+pN37+9DkCrG9OX31nJK8pdo/O40xbZh3ly/RXNzbli8vTLvqJw3P8/vLdGzo81e4forWr69t
Ecm3775+MgbFTpcYdEefDXo7IpDHFK7gqy77salw19TV8KwGQ2wq1E0PZQlfvLX9jjN/HY2R80uM
Fc1a2cn7WCEyKUY6bF0bh7d+B1Bd93ZzZSrdHLsZuU9DWNxTrFP3WuLEePA7FAdea73r1knOtNsI
KXAm70vQo+supnLNO5k26jZpm4srQKTxm1+aGNi1Gcju2OHXajJNoRY202tczZ+VG9UXun/DfZ1P
t4o7ruMznp7DbQsXBHLXZB9nQ8Ias/r7jPyrlTTc16pG8JsXWOPmqkm30kavY6NeoBAy2gN0masY
BMVuQlT+YJCV6MMji6yqvGlFN3LuwD0q067aJl74sAw4dr4TqdMU9W++3bWHGmsrPKZxD6QtckO+
0wnj3LOSpzQXT1OadcRbjvupzQSqqBiHUG68Z7PmM497Bmww1DNhdtso+HJNTxRLDzzhNs0Blbfs
f0lWAPj9fch9JEJzmsstte/JMznlzUDog5cM8yacJWh8zqDL6IjPEFjbx4jkD0igc7YTggvpojKk
8wP7HOOxGrla6Ue1w9oLqozzRDjHsqqQgXjmRpoEFWZN/TYGZAaIESr6DAN04l4VlYB5m3gkDMAU
8Ev0vAGEAc/Y0j89a+sU7A6v5tjfzIy416bjdVs98HaOvgKflmyjSWOGirsPJ+65/GU6HSIPBjJ8
lOR6hupmXnlV097YcN78Zdge0cKaw/KsLHTqbLWB4RhQAhpm5RvLWRK7BVtVeka7SkWIhPoh9lGy
oXPVpoVAZhbNmn35faeL8DR6YLFlxhY4b6Y9dw1v76cA2CK/m95Q+eGXq2LI361QIMbmD7MTzWNR
YUJqO4C/nsxoOZriWtOrPk4T9/FSd/XBhhsp82BmW2hSqggDgVgJtoL72U09CgquyTr4cNbwRt0q
Ph6kQGDnpfCWSG7qSl/ugUgULzTH2AWk3VsPhh6BLv1ooJ5GE91PPeyntvfLdcTckpGw2V0npgW5
HJlvNebWg7ARDoacD5+mKG4zN1kZE3JpxzX0KYG2whgWsXY7GSPtrBoRDUXOhodN9rWzsSvPO1Le
Y8I1hL+ueTtuMie+6aRuX4UNe8PEZOGyQsAQcrOTXAA13mJth11Q+NTT4dCxP3HjekdTBZmJbSZb
b0rkrh4dprWD2VTnKQKfZAE5A/fRMNn9PuCmgAg1Fyjv3pnXIOxnNn2LBYpbajZBGOsyJFvLoe2Y
qBszynKUL3JvTwCtCfE7lRmSzrgfDszMqCOrpCHYcTBPjhnf9ZV2donfpydYn91VVDfl5vtTx0jT
09XsQISyuUiuZoCTi06ThkVHd7DwBbGFRvuIhbC+SBfbnyUz/GOcrRffsS5EdeNf8rvm0C0Hs84g
QZliF9e5u5fSCm6QoCS/IAVg5Wqy6V6gOdjq1v7Vme5n2uT1QSmvw0iiTFJ2ipQ9SXsTsZNdASPq
Hgl511tRdR1DPijdTumFJw+lwlXrGdatEja8qYwwlF4l0zkfBZgLuWlHV34VAaLRVEzGulFQUMMu
ILlqtueNeEbNFNME/xSUkdpovYMn8vKse+pZNdrstTUuLoAb7rGDjRk3FDu9hU4uHQv6U6olhNgz
n5RepIEeFOmSQnvfeHG/jqMS846BHLEwEAMawPn6Rh1KN3SeK/KchoIzsAgm6DAJPo05oLsVCeBV
vcYZWzbImsLWvOuDRTNC2K1pbEovp8PkJhbaONKhIis9dDihDmmtNn0R6GVZuypM32Ni7aSH0BjS
gzlkPG5O2SOQ+zyPLjE7c26VO06nnx0smPMo6K56bQ5iP+XGJ52S8HnV36Sl7B9UZVWXwJMUghH7
+DTcUwREBy9j0FRuw6o1zxVl2UNeFfxTwqtQLU5XUvvi0IlgPEiDJLkOotf3gRECqSp0ayXt+GNI
L7YCkrGHxgngmpQv61WMXXDX9dbBdZLhYYEe9ZHdo/Cyg12XHHoW2VNFr4T54FA8yJo0kyLWFxbc
w4x58mQ5tcBtRyeHXK5Med5hDgxwUsuBvwedSlRMK+KlbW5CCaUci4xYxTbDt7I27WO+HLo4eZrw
JW17Mwp6+NJ87fu7ic4BdiXBHVVesThcH2m4Ae2HBnD+Pnx//fujTszvU8/u+1++/v2pbS4hRKIn
YFs1AYPfuk5IemRrn6eTPLcQaHG3JrtSWOtx0AOsYVaAsqCgIXlXYEERKCgCLh8pq8vshVj65yA6
j4WBHH1OrWwtsyVBoTWjswV38Pz9ES+AOlhtC/6HxSNhC3ZobGXumQu79NNjVH0N86jN4BhQ7KLh
bJi0zNx2uXq+4U7LgbHyvJEhHol4KPpTRj+2Dtn2NH0DQbVI1O2c9uq2cFFMJ8pnjRT1o4OLbRcO
L41n6b3RpHpP39wE+ZS5b4Mp2QX2KoDpkfgnPwtePYvXWVdmB24iukM1xlZ4eQe/P+qWT78/agSt
HKY1oAr5O6vFDln24Y0pqhlUNYcsTfENz/j1YvQXoZvWPE5n3n4fQIbisW2dw2SaN3YYVDuMoy6Q
/7DbQxqsMtc+NsshqZtmawpGW65b/FaJM960bpWAzBG/naTqDn8/VLhcdzKxSHFu5GAujFOkdtAH
CD5hWaOMYYzct+pTmS05FtxQsIn+HuNQPPs0yLgJLPNFRVqtwuwaVfg3olb2SHIUHiGrNp7iGdtl
HAE6znXzsChsegrZ0Qj6wzCZ7un7wHglXjtzDVVlDvOf8Io9whJ6ptgCwmFBkC73pRWqkgkz2US3
A5lEOXvd74yaq2kxBHkyKDY+qok9Khh5ZHi7lzn1r2jK26oZzglmAq5pVtN0xPc06YkmjXuLyhge
m4G6wsmi4GFCxXktOroDdsZ+3DTcbLl85GOqCkZBpCBC7vio6a/ehx4ootxpQRL13NKAbRglISEz
rtYz/RJCvUwX4qlhv87DJA9NlikU8FRqOCzBnwUeqWt+WL0kpl1x3bDPaSAY5kgQNozt952Ebz9i
CTcoslZWAe3XB+G1IiKIUtGW1o15NlVJXq+Tmo86ReEx0GgKpvcaNcw1vo747IHIOMSNec8/fEkG
Od2ICZJ+wCAHRco683PITy1tqQZS6zqAmbku2iOzUUK7I5oeFczKPPYAKfomjovIuqdTsrIq/1ei
amqaQdmXMSW3KUjbjNCN0CWMz6bbEtnqLimJesjHhrLKtE/0PskAWk4KyD4FE9AQE+nAWxZY4tNJ
aChpZrjJMAY7e6zFqcjkQxI/xF/B7BhrVXTjBkxT/GzyNNbFbJLOTV7auuoSxcrhomMK9qX7y1Ry
Sc1bTG9F9Bim4nVwC6bbmXgsJfSpiGjU/bjEBnui3Hc95qJcmLd+TNXmFOSIsKuLtklKyZDPGHAn
RmoCCct6aGuAHpKMyEQ5zUkqBNltLE3IWT3FcD48mgIXvdmQlwhAssACRjskcjzrHOSZONcCUd4c
BJtkWZIETTuFIhxRK8YgPESwl0TxnkV2hFNMydXg9eMJLUrJnhQ96RztcAeYax0Z1c0IAsiI7SUw
oZteM8PcGEZtPYTBsNChSgoVHMlnhIV3IDHzXWn1kGH6MH7Ug48So453OpC0u4es22jLj59s6830
BvFQNGXyBAb4UEMdvqo6Uq4RdE6P0eQgRQ/179mG2o9qTeyZxCGxUeD7eefZ5fVBv1V9NK3sDLaZ
UiW9iziyH2eqaYBNjIUqbYrHPEIlWtS0qt2S+brxW1cnJxLtbZcZeOeyZTFhd7aNYzO5l7qkcRmZ
GTYRKDEo3Md9FPfjFhlWQjdAhc8igP0A5DnctNq/HRlv3EO7eAssY/gU5lLUUq+7S7tgDsSLanva
oewD152RuZsBDQ7YeGJSVWWUuPYH0l2G8YsA0eGv99bvW2hlYKfTGu9tJr3yti3SloSEwFh/f5pP
WXWbv1ggAdch0Xjs/Cy6lsaFbIkClIMbvhakDck5wAvae9vWydubSmLjxntFQAE7EAoMGIYilMnZ
XA5oQqaN1VDqYWEEuutA52iYPt4nueHel/6dROZG73vEkeHUTEpELXYqJ6EQQiQiFNSQCMra8s5s
5udMG/qRdevLHMGADG4U7grTDh9842ombJor3ym+VPXk2/i6tNPZ+3Q02Pgtm85x4VCqq9mA3wVR
2rgEZYhKcsQ96UfWS14GTHSL7uLXsKPKwjR2RokypbFN9MA5Gk6rq6ztEEx3ydT7RylfoxDpspjI
/vHblIxTbyRChYKYviA5Pvb0s070BzpE/2Ee8o2C9bqxfCfYZG2UvrCkH8gydH+ODWEivguYYmJa
go6lRviFNPCl9PwcFzUBxaEupvvQaG+QjhermBJy25Az+Bg1KLlCrdsNjmZW57nFaqVH6rP46kOa
wB8dGMxnWrzMWmOfEM4oxpFkDeau81yMdTHRr1BB0SFgz5OQT41WYy8G2XDt9+b0CqYonuzmWCRR
C2IOwWWdJGhYYpi2QHEFABOhPs22c25kM7ZrP5P12gjBkSzA+pPK8f/k8TtZY1vlAEPABkSNDls8
dpITwllyqUcxrtzyuUSyBzeECIe6bSEISVuvfWNQu9Cj6pgn/FqjlzZc59CWHD6gGee8/mp1nX8i
AK1oE8W0+lV5MTkHbpRcbIWNd29WyBXQZ7a7yIjEacyh7nth5NyiGREr13UQqnTJE6WvASzOqU9G
ydUuGpfAo7aMjloln0XOQH+swOHS+QUj1FKQ+jJ74AUuz77T1usff/zXX/7nvz7H/w6/ygtFIi6E
9i//w+efvPZNHEbdv3z6l8cy57/vf/O/P/PP/+Ivp/izKdvyd/cff2r7VZ4/8q/2X39oeTb/+8j8
9r89u9VH9/FPn6wLmh/TXf/VTPdfbZ9138+Cv2P5yf/fb/7x9f0oj1P19ecfnyQUdMujhXFZ/Pjb
t25+/fkHZfv3C/XX12l5/L99c/kD/vzjsW/S/KuIW8be//bPvj7a7s8/PO9PnnSEAo7HkVaE++MP
/bV8xxV/wizBF5fNhLQZ2//4oygJRvnzD0f8yVe8074jXcxqrid+/NGW/fIt2/2T5UBrMG1lm57n
mN6P//fn/9Pb+Pe39Y+izy/4ALv2zz8s9eOP6q/v9vLn+bbrMInlPuLyUBZuQI/vf37c005bfvr/
1FpqjUIXoGfjeasWrcbVjJYU4XJkwOEsyH8ZT6KwmBWj+kZsUIVHqyHagrq6x49gsJeqJqCurMzE
1DMPFIytsz76VQth7P7hxf3bs//HZyt48f/t2SrB6+n5rjSZI/3zs60kfj1AfOQNuyTGQWhGVdSK
rddYLYFaoIrQzL8NLmQAysL5aoyT4miZxcELXJgtLawqIT1IXKZOd80UP9UToCejzpOjBUhyM+ni
MVEVxikHDb5D0hgodnIXdgPTrURRZkERCE//+Y9y/u2P8iQDamGatiUs5Vv/8hak0pwkLRhazT3g
AEt3A/lBOgNh4QLpWNa6ZKomhhYUCpWInf2AbBlYSRi/jJZINrGN+QMXo9AEFgy0S0HMOUH6kdgM
atnsi3OUGTA8ihSwWNoXi1IxI81iUhcvNl48XHF78NNITccROxa5i6qrNipaPFIlwbQ8JUfsTPp3
01gOh6pdIrMK9MbWPKqdmXt7laRrP7bcR+xtw2oIqMHHyq8O0PIsf+rPQqg3PwOt8J9fOdcXyxv+
j6cvKFEuEAwWlgA1aNn2v5wQuA6tRol2Q1t0ka9EDOjz0NiGIEjRsvi7IUKCk2tIg7ZfRQ8B7R7Q
MLl8FYX9Rgdy+mKgRGMOBFVkuIDhvUPbAOfDHt1TCvCKWQxtnZCoalNq9Kgmk2phPMAWsa4DbGOp
Wim7oFvTtztwuk7vPLcOsz2ffOptrZAIKiOg84GV2p1gl7FR3Jvg1Pc2tM+0H9d2rig/BIYT1En0
m4fqjTQTfveulPiZe9QLWKs0jMWg8m/y5WtuD0W767CSEqiKsGbsC30h77kij9FFu08S9F653FXQ
0a2LlMyMrtbPUz2vGYiP3AijYoOae530MAKGTMCdqGEs9tlvH/EeIk50PK7LTsMbwnZn9Mt51PUQ
GN0vQudJ7K1JHHMjv1mZ08nVijFwfAhq7mz40a14rq9Su/yqbB447H2E4WomalcMJ89z23uwPO+1
zW11kryGEyONfZJ3BK3FJG7KASOyJCBygPmHvv5QRP1vJ2rvXAMtiypRHmMlFGZ8qwquYbmgggr/
fu4aDF4swWs7IhyntGoA+ClSW8ed612J9XHVFwLaI3zr3A30UTP/ta0a31jT7jnX4QAAAabAvLgm
BOZiQLQla1Ndq5LSzInLLXYy5AM16djY55G/PqoEUl/WMTnH1xh2C25fQIGOAYSh7HEb3DhEnJAS
FNdvIYEOQ5QGa9tDjKFNQhScpHSuIyxK2Nn98Q6ZuXtTuWovR2SFtR/fiRR/RGVNeodCCIhVBFyD
lj5QCuRxyjDBSJjugytRpYWZ8TyhAyNDJ8Tr6s8vLVLYHavyJZ6cQ6IDDOIO5JoiHu4bYvr8KqV3
Eca4WKHnL56lVNMkp6DW28jXHrpW19i3UbK33a2AZU7CDugjcxb3betHa4nxe9PlBDKPuLlCZW9z
AGD0MSbI5bSI9xmTQwD2MGGifLD21cjQSfX9OzEHnJu0Mffaj9jxd4BCGJSdEJW+5XOFMIxW23ku
84CCnpao36BywuZwZU60aro4ZNiGWo51uUnw7TBPQHBPnGgN79pdBvygCkQBWcEZyq0fJz23BBIu
cx5/2yMetWfHJ3o48FaVCm7KxeqcMETYM1HgBHT6Y11p66YBGN0l4MXrJit3YQHhne+mzrlkb74W
tf/o28GSciQRorI+4P0FFz5j8HNyeNpdbMdrJTk9LErqGxGWn3M0j+e28oabXsuH3m57QF32i9KI
c0XxXPt9SbSwDX+y9jzm5AyqhF5Gtdw1VvZghLsJ1dWmreKLGHL3ukSR48AG3g0FjsYsCmlHeafc
ai9Nab9D0Xsy4jFbNzA7abfzFBO0LKt8gO9f2fI1683umNbByUiPcVsk237IQnh/KGNbazr4QRCT
hYkCjxEjvq6lBK6IJ7fLHlI4ygcJsfMqtuDgmhXWghmBL5e6YqhASwTTYdJs/ZSaIzQORY/6yvUh
2wpm+HQed7QmwEjApi9HbKN1l/M2zwTNz/WnVNhAK8Pht2DcdXx/ejOK+MOfgB7QVWAwldNDL3k+
ppN0l94KnD0tAVAWfqUPfjYd2W+RX1XRJbCN9rcwVbeNqnY3BSRjw8/UBMbw6NbSvXEKBCTlzPze
9grzXPjk4Sh4Cr0PkW4kqKSO+AERt9azAfgJeDs7pMaaTtXY/U4zbC9GhNHLyl29rVJixcyalI60
67I9bwZmF51X28mBRxEHgMQCfWMj3zZyRnGQfJt1TrNk1RpLECwm7mO0HEh2oLWWAsqYtQb15pg0
UqpVJ8NPD4nxieCda7ByOPdmAOkBWhYmNwYwGF88pWPDYCAbrYudRT99msCrju4x/fnI3xgxppYE
OMprTH6cLZ2TadvuZbTt8lZYSD3obuMGbebybmhQQ01uOt+OLNrnsEO+ALp3OgKOIAn42guUcXFa
pFGugBg3hfLUK+cVaTeBa5qHRMX398NU4CYuIOFg889XgWVl16p3fk/KcB6t2XXXTsNIOWpm53H2
ybud0TJigFuSUkfOgW4Kh7NO3DvPxXmVLUkm3CyDQw1qxtbcJFxNDTwxGsvJBZ0NE72kpQgBc6Bp
ugbnZStRO44pl8mY1dlZynraOx4oKLaHpwb4C6b9z9CGVBNO4bMriuJUW84OLn+4GkyMlU34wXlW
HJIb0+BKShUxPD4Ku7bE26rr9r2vt3Hr2Sc5uZ8m4rkNsKp6H9qi3n9/9H0YoFhtWAaf8JZWez9v
PHMtIotFnLlsijKophTejYlUu6qDOKdkFLO3q9O1rWL7BbMBKrgpfskt8aTKct/MKtpnVaU3URY/
Kyd4c3U+7CQbFFd23v77gCTX25fRQALSPPlrtJXzikZzsMN+X74MdUvudxfeFsnQPllq79coULOI
tnA15PaBXsJIeXkcArakbELXY+9Gq1ITQ0CvsljPdU5kmNjMhJqbBZbrzsmJP+qh0dfkmyBtq6Lj
MKxBLblPdW6iiNXpQQdwOWsoDSsDJXtQJdlReVTR9HDH5ZArAhureqQjmoX5qW2nGzYRwQHNLL3v
5bps+TKYjRbXiPHCrnU6diT2URx/mA7Jfo1GiJ12DHo8+hi5ZVDT4NPFMhi/Rbi9rpOYqXkDG4OW
JEFe3UhSbcBk6Toi0mvlu/Vl7ICMWFbqrl1QOxT9RxGgFy5tW+5iCwWmMfjsjJjOODiCFgQPQ7+e
bDaYNUnMYmZJ/JPkdGhgnXTokpZXzzekxvU3YdJuUJ2NeKqM2b0SNkZ/tn2PDqw5aCv5zsMld8hr
ZIN+9ua2yOGqVv9M25ApY0knQxYzqtEo+IWj5Heo/WTX2kAQpmH6NcZmBeEw8q+C1EOzbob7nsry
VND7pvnGjnxwombNkPwQTHF79i2khRPNTuxMmTygLmJlxUBSWMjofIWfQuNmEh7s424yYNTi/M+n
vL7ATUdZ6w75uWCyvtVhURzHrMpvjJbJAEuYsbU8tS1mSB1TkYTIYTE3i5GwVlFceAmRxdQde47Z
fKDS0fvcQn0qtXvjVt4+zwJi0JMvfHPhNZEnUEipe0b8xUkqQfovWpjRRjyW6KcyyqjrrBF1uxyr
s0qgA0r/A0wmhq24eXPQrmajfHonQS1EFVc++8J1zsJHEjZ1TnUYi/Azj6SxzsMao7aPQI1inRkp
fq2AjdTNlKkAdTQCOAhILSC1u5lmewS36FT5IxVY8Nyg7qqaub1ENVROM/3Z54DjNUxOREENqu5l
6Y4RtCLEUhAFdqkn+kMxeiwAox4QnZEnbOGi3mhwO4rO90lWzu80BETD6PW2a5m/Ry53syK2Fpfa
nSVldtc657zivWEkmG2Fp59YGQef3GCqVZeLDEG4ZiRhDTLeQnq2NmbrjjfaJkvCDMs7GBiQwQsq
/EjBSW+6E7BXE8MEgY9JCWE+C8StJ+Fj1AmkikCJX+bc0VjmerqS6TCu5TDLNSPRDAkiu5EgwgyB
hCk/9gQKZBUD9lw1Zz36uG0EN7J5WoUzg12evcP6oIEH055Fi30dVevIbVF6Vrjf0GpiYNZ7DaTz
Komcx0o1wOHD6CJD5G1eS8b92MMkGuBxJZ3u6ef2rFFjY9/qsNtiaH5pXSJvpsC+INdkV9pzeXrx
VpsGJYOPeZE9FstcgbMyoSJT+U1kMBN3+/w9nKpXouC0W/+cSnlyS3xGQiesSu0ltMgeFby8K4HK
6Oh6lDxNx5xFO7ZzmpbDDOScosngLy6Z1lbKJ758EQfltCLMvHyBlh+SpoJ6yyc84/J9gGsMCLqy
iEO/QtZiHRO7OsxU4mQKGvWpnfsD/ITA6x6LjB7E5E5fFKr37QwcL5pD66mskydt5vFtJjFpRiU+
5tR0bjvHQO6U9+XzTEyBHd9OkSMfex1bULNtSjxC20KGYj9Hih1nGua3TkdynVUm3V4ucSlLebYp
JOEuFOq9bvq1X1kMqLDM+V0SPVnGRF08QeJysqWIHWrrYqZwA7w+Sj4dRl4CbOtAHx2CBuoqh8W7
aWAdS3DRVacS9LwKDfkwY4UMc2KwQ5uKa6xNJuzNAR7GtB/k8BEIb77zceqsow4TCy3tZ1kP8Y1b
VPCgnAHsnZN9EBQTewa68aY/JmAN86gCFIQ2QhZ+fLCSSIBLn5n/uGKJTVfTI1Zz8qCXjDl2M1is
imCXGc24amdCtDpb2JtxckDHkccIyTP7QmBDEhfJJbmZjGu0fPPWRSK0EUKHOwMTuJu48kUPAxN4
zX2GILBtVAbdA0pffGJeMazbRIyoKlF1tG0w3Y4+lEdoUzd9J8adv2hoe0Up4AQk2iNODF5tHdzy
ruBQwI1PE87n9SK4Y9fq8nWaL1FZdo9qRLlRQ0iXOR67xB2f/CpkkyNgkFbDFs4znqYYapWh9YPG
K3XII4TQzLufvWGn41JtI/hJ5NRpf9d7U7me3XcvsbyXbEDXLq2Z8rHA5GjZWp3yQH2ZbQMtHcqT
dnzjUln985SceW+MF1gX8caZMEH4eWxxxUvzxgsptLu2epjqlEFqTEASrx0UJdZIm0gDLnjiPx2F
DgLulPkSeXWz/r9EndlypEiURL8ozFgDeFXueyolpar0gtXW7BAEO18/B82YzUtad1d1lZRK4IZf
9+NZUZ36vjHW0jvXyBkY6Wprl0Uuiyvp4qXt5TWpbevuCNLUbEh+ZTRyPKaBnrZuWPoOs26bMBgI
gykAOzJ5xeTpkT30BdOEZGv15YasaqxM/Sl8wN/EsGa0BexErUuJC+o85GBkv3en99A1iDetcDM7
60EBAShs7HNtWtOxYcJGmkNtPdMMBErTercuTZ8w3jPaq4zfPFBoJQDxtPJZd33MqLWrhif7Ic4i
ezMJ12RCZzVetkAUikzOHwZ7xtGDA8S64cpKuXoUEc45eHaNH3xIxxdvSzy16Hr+Dfz+ow+ijTOp
l66IS6L3bXfxCvID5jynn11oU22b+OkGSSr7TMgarGtvgum9/KptGH/j2RfX71+cPDjFIn2WXPh4
o9uzI9yzIWiH62sXz/kEWdD25uEZcj0fFfRmVD7+daxlvTNyo9m0nxzxps8QHAbdSpbPLNrPDK4A
MU1a3Gyjih+mOVy+f5cdUnVd8/DAK5vMn1nuT1BZh/zw/T81dvWeC8/lllIMeGuM//1dQVf7p6yn
r6qXzr4LZ/s5+OPvEmt63Cv1dIbmScKD47MXrIa0t+idJp1VYqAkFGlv8L6tLVdNxzyxMKyp+mOE
AMZGSGG675lqVcfF7CCSJNaNKRPRL2YDlfWUfXaGMWL2D0lVlCbRiJBRwYNuQDFyGh4mP97HRO+P
qXczQAiOiXWfjRBEF40jrErbgCZudtthJCm8JfLi4ot3wlps2bLfdZniKePU9TKE1rZ1XcriMbqv
upkiXr8DOtQAOgYFhONDYoPrJBEC18RhqvhMW5kPvT7pd0Y1catJaDRqZ/aLOsvwwtSXwpPP1KGi
tu+xo4ZKCxycZ4yyxFG9wFq3wiN5YSSwKbVF5a7rM+c7ybq1AQpLilO2ls4u3QKt4vyj7vnUfM0B
69ohqj7ikvEw40eKfzsw18xs+aHCUndpogG4fHU20uZn7EQ1XCjjqyPnBlqA9qtWU7gwjqGCyDbf
psluXlBi+62NzNxjQN5GTXfI05ki6aOJIW/lwdk/yfifaOVfo677le7w+EWODd42fM06WYD1rg74
eUMkJ2zLaQRaLs6Ko4idTdVDyFRzUcMKaFdxyZgeYNF41QHLdcJ5mnCkzl8tHD2DWexUK6logXrq
k+6IOlAQOA2jk7DoEqeecmXMAY8KSzM8mL8K5TW0QeWnloFmbQWNTRiuJwkV0/uW2jxtQ5KvSrnM
e/P8nmJk23Q6eqKDvLqxrvZTHv7zGlaHI4qcz/XAs1OIF2yU+EQqsm+dkRDWyrNr5rAzrmYNONzk
vjS51yqLvloV/2zyYQFUQjQkGF368layoYEoDNKkLH14IVmB763cVe1gPmr0oNIN03NXR+2GhFb7
nlji7rc/zRpDHE6eTdsT5+jj1D7NgJLhZbF9L/IlDSjx5nEfKcMUBUj2wS6zgI8p8tOb0q/3Sri/
EDqHrYjMNUkztasKqGOjztiKgw/YRDL5F+VKrJfBk3xbvZkm6hHGaeXMPKeq0jzaGSMDWXXEWo/U
hI3RLKWq8pQ3FhVuxEBWeiqIbFjE5PKMQaDSutwa7VrXQMBKaZ6FD5FGGZzu2YKBXJ4IHgIFTFyM
jVFrvfUJbhCR2hedtfy4wANyWDTADKA0wRokUhtR9iXqmALEAktRZhJUSRRw4wUMjM59a+OBQJyA
N5VKaseMyT457fgPteoqSqvemoFP09r8mUj9wPKrV4qY0qlX/mliqnsxvPx34Hmg1ky1Ixvy1TKY
oWi5RRpuTfMjtcwYVzTpRyxSAufDxIOEwosFi+DzOQrJXnnnyC/rF6NFo61CEeyH0tNbTh6Eyqjp
og0447nVLknpLFHnoVI+QTSOrw3IixzcT1zzhdaJvuQJfx55ieRIR4KV2gdTWMcUPokvuOqnhRin
wuhH0E/0ANKtTr4A+hEkzr2Nl2C2nHFP9ItPtchBNoqrCkmJDRrvPztdEGzrbx/qS2aMw9nPGal5
fFA9bvb71tHFXk2SbQD5Ap5kAHGIa7TnrmxAoA+8d4u3wevVcdAY5M0hex1wdh/Z0d6g1We7xGmh
p6bzdEShrO28PHliLg8ud8y8KSVG7v4D75qxc6V45giJ59nyuZym1OC04z/tMif9NsV7Yd9cFIdD
ZXJwoNouedcLu60Jb0HYUVU7FI+28EH7kURw+Gq/FLeHzeDBh+j122jM04eKuiWE0rxUZqS3gLG2
VgezL17+k5t26Gs8iniYk8AKH98zkFnyEyIl/NbxRvHp6F/TheJWsF04VowZQ6JoVG8lrIgmOBkY
ozm6cQxyFRWMHj3HpdkWENLao2nC7ozsdhvD84CnxHbQkPZvbB/TSsdUrwtZhQfiCiupZw7MFgFQ
wh/Wwc70fSyJpvYsbUbVKYpJwNeF9kDXR4vzn3ATsfHA/1cwuQx9NmCfZiIcPhbHzGpMZ4uqT06A
cALml3pKk41yvC+IG95V9HznRgniXY1Phid9oyjBoCeBaYI8jLiIIf7sOwdUPqk68vwpf57CSBot
wfFJ7zXg7VGY18iufuK/gpBfoitXHv7MEEua1vYvH5KDN0DPhfAyja1a20P9J9Z00DnpwtlYymS4
Da9o+Lj0TWWvg1JfZjnfbQfWimyLYFOkNl7Asv7wOuINFMK6LgQuzwPfZTSsIbq2s4+Ta19cmoSp
tBp2ZQ1GTuV5uPFqxBMxPhLXgVHYzqTR5zd2SDwMKyVPU8EzdZTDW2LG/gmZetj0itK3zjkkeorW
AEy4czg9Q4A/XHyXTQ5ntXnjOKyB2EmZce2drYDEQ5IXb6ODwasvfvSWadyGMj/lpbmuyTPtCnqp
Nywfdo0qO/ofG5Ocu0GViqn8XVpAkMUADe3H5mEfkebf1B29xSLr+7fZQbUjsAgUvT0rj6KuIUWD
nf2rVeBCE5ZrolzyJJkb1r8p7dZAmdHOKuMt8OVRh0W6Bxe8wm7jrb1xvjVFz5hm4EqfRwCCms1V
VblHNCgEumZTsnI3xLqwSv/QJAi0aqTC3ZRXym7jBdpFc1NIcsEYjHteWMCuW6rqUw6JdDcxGrnx
AoMmzdvNzr+iLv/20n8XPaKvZVZ/2h44uAUYLJKA0ibWlcHQeuD0EOntFh60I961DQw+Gsilj+hc
wiGoh3GdRm4JcJpo5kTIb03567CTDhR1UVMchQ8ggKr3It9r3eRnJiCoAD36jBjqCk5LP9HYC6eX
1laaDKefAb3eA+3u+WR3b5Glr2HVkJjzyn/0AKdHaXLkYWIw0fybgxCItVzBmmZS/90d9LQJjnbg
yDcw3DDMFfs53PkEsPEHZs1X0gaSL6zfjezKVoY14lGcxYOv/wnH4Qmk9ieRZAnnsX/lQKh2bmd0
xwJzt5ezroSFuBdx/OhlqVc12TV2gG5xlKOLq6IW+8H+0zkq58+c9gMT/GpKxUvbO9VBT+1+mhRU
DacrF14wzkc4xWJSr2wrdg6WdU8F9EL6rFScAEcYoKhfWWWDDOtpqA0SGjsV5/m9M8GFTWZvnQ/D
qrYdf4dZiQhu6m7oR9tqnO5bWNgMKvlAcWioGd2bZC8EvdQeOHFJnHXf+UTZ6w6bfj8G7zUuc0cC
c9RDh+3OW5ql2A3ugjAjiZtxC0gZ5XRLJ0tuf5gVJP+ur37hFVmYOdGC/4seQKqwS3Kp+EMZXACD
i42LX869xHAnNo5HJ71VmEfMoVgPXAHjOG0uLtlSju+TC3jav7e9WO5xZb2mjHrrWhnRtWiW5PAQ
dbPudXIhwXYW5TJGV6BJsRkBcRrrVTyjK6dC56cwkR9LFL5f7PsWRHPk32rJIIYppgN005iGFWyH
u0jMXxXKy9PmoMEN8lB1SlKLlJV7PXb2Wozg6HrlRZvMIThR1A5bdo/TtzuMXyMwrEsX45Os/tXJ
Apbh7COVn13RosFZCTvfGY1JqeLcNDvyRdMhJZF+Nx3G/3LsMNpxijzEnnVL6lT/59H1O2PC2TNm
Vic+p3XNzKg9dpjdEDprE+SoX5nvDctJOCflu+8lD4xWr4xi0AjQ6jqQiRDYO7T9P3IMgXOSFWcG
Kn4LbD969Jot6wYavC3n2bD4fCGeHdOWYTK6GWfcgQ3wjfkajCBkxgphkUnlV82y9zAN/o8qM+MN
RBwDvENL+1t3i0dFmXhU3TVPbBJO9yjKx/PQt9Z+4k7mgBvdu7ZxzoemWxOvzbatbV+CkGwN8jLx
EwSHvWsNbxF9oC9CB5hwAahccqqZMi+9INET9ltKHHIdTYcs8A4uvKgtwKPiBedYdw/CeofXZb6l
8ONsVOOCLPvrTGXSBmxUi1c6/C8xEeCtFrKLNJ5MbQyE2gBfrru/STeQHpFpvNKhdeCZWgDk5vkR
5XLjQYvfJTClmfFBG6b0pdDUPcb1xWnmU+PbErYTUQ9apSQ4e9e5c9MgwZa0uyAT1aYxM/rRmdVP
URxsxw4GAliyo6A7sIoF0JcoPjLXByuRk/MhGhqtWLvzAximL8vd+e1onao59xBmwZMKgAdTFe9t
S92VPdB/XXjepoHE87KUxpO1gjjviWFbyIWWWcnqMjcYpHTSH9XELdxfoG1BEXoUzPNQLzLaW0HI
rkYzV3TdvnQSQu7w246o5BjN5RMFiimINcGthOe/3RkF7x8m1tk9194ykhdUO9RDin3IHDezsvBx
lO0aO/WjSoJ4m8sY9k+TvA2+fHYygmGNQw2pxaFoQOk9/Qbc7G0yfkla/wjohoBRITe0BYBMzpj2
s1SS5GFv3VGNa5iTuc8WVbopFSMiXt1dm8z6atiVvhJk/s8a434XS96s2k77dctglVTg+vImNB7S
tPZONvzhYchnKw1/+aEJpdJAKYlpweLSPbNpaExAGt9/k+yzSyAAWo0RZuZciENXBnycGv/34C46
Y2N124XjJYbg3giWCgE9cqI5l2WBAqZTf4VhWkTzp/YonxnGf06fE4Ki8Ar0Kes0qwqgRouJGoTp
fZ7pUW+H/DLqCUBMu/xN3M0AuMhzZ4PHXp60K1IHH2NKSy5QyBi21q2tm8MMUXXPY0yuocqh6VLa
ItOQMpPOenXBnU0Z5PW2owi5pxpe6k07sAknd3KPpd/sYtN6zG4S7xQwAm4i8m+hlUHpb/xDzLk4
hUUBN5Imz9Jc5J90QX4Qxqs7j3c4b96yIEqwVPFu1bQbpwudHzLkhK4KLCAccQK0wTYvJ8rNRnIT
02QtgnW60dD/xgZ11vPokuEp7TiQInJu5tDDcrYpwuCYB28BWnPBsgNsTZ1BY6bfwNv2c7KUroP5
DSz1noTU8hFUx1CUN/mhN210DMvZYR/ZZzCLuWfKate3ZfeOYTjisZC06XgcUPGOHDe2NQLgyZN4
71IjYigxuaiJXG1oQ6AOB+ABEMaHbNCfnDy9el4id71BKaERJncmuVupCSOHFlv4Iorubt2fKhBk
Fw9gzq2hjgzrjdxRJcGqIMz7Z9OtuOd2S/NPXG0dhc0Q4f6nxeaFYrMBmM33f6IALxiij6oESuRb
8s0sbbGjlIKzCYz0Stl3jztixAHnRbZTsxnMv34JrMFvOvECVsHg6U7Z2pQehtY6eAREIU2AFtIz
C5usNz8jV2VvDMSvdOS99KO5JNNB2oq4ie87COE8lpdy0ZR4tMI42vRleBQTjgmfZKNb/+kn4CFZ
4xN+hgXiLDRgZrT3yQpq/ny/hZ0ZVleJw4l1D/lfSQMvcc9bNrCZNC28O06S2Lgq0r+R6oEkpTTY
d82OLHB/JmMg8KOuqvbi5DMFMbnIV0DM0jVncdSN3Kb6jGV3F/yV8dTANZRPNUfOeXDjXYCSDRMN
1wG3qhQVdiUbX216EdRgmvisFNS2jbL5sD2/pCDGeIigMHYFq6uIB2OmwhAxZinhSHBG4FJzLy1H
rn2qjfQFHDNWkNn/g/yK1Af6NS7zp8Mo+lJapywpsve0rd+AbGwicoz7ab4YSWQekrn/IULtnFx2
M+aIBKmTlOKW9n1imbhrUE7KcVi65dPt5IzN1qbzLnIdGEO+5R1Z1v/2TEIHyscSQ2J51Q3lZ1sq
WnRJrS9fbTJD6ozm5GhFebJLigqqcJPsbFDw0zzloFHBBk6gK9j75R9ZEniXfAReWDPyeiWakVli
X/UKoihzRHQK0nu8KoZpPNVjvQD2w6XJ28R5sLyoYGmvNYCPiiDV61DxYzEyQq0BPLoThPzzmCXj
riqn6DQMqt1D0921hHg4GYWkLEjV1U3BbjFk2+V06osv1V8ufasn/BfWlBtnlGgLj+drVFmfLU+u
bSpt4zTk4j9P2f2WFGS/xWf2n8I5cxrmSJ265cWviu20OERUUnmgunf/f4XPFi4b5BKBdFGGCcmn
BR9l0QPdmF12GBx8veFc/J1qgy2kTqht/kvEl+34GNx7DCCn/3+ZxvTV9zswESypD0ELNpsRlZ9i
9cyydmb+c5MTS4bk1MvYWk8S4HSVO7gUkvQ/ZVPiTQoFUcO2vU3uNBsxeDMmseXB6dRHGgwgw6a5
t648Z1zN5pjDelHrOM30ugKlsvFYPraB5W4IffbAoTBwYy46mE10rPlsbfo6FqxHveHMTexedmO9
tzzcFLUGxuKbTFCRXaJXTuHP1q3+DrTDsp8HUxAaBt1VJj2pWbRNuvbNSAmbDw6Sc5G2HJj9fJXi
yFnZDSZi5WUn34DfUzI0VrL5r+mjP3VnCzpOLMpEZLUuDXWs48mFPYUXpqu/+PqJkdUx2k86f7gT
mdeWtf2qSs2HdmR9UFRmrmjCUGsxxcnFay11HVgKokeQZa4g/jZpWd3GGUl5W9q9+l1XBgA58csr
PPdfSn4K54qxDpvcO1QYmg++FYG6pTZa6258ZPSTN/abaTKVTQ14mzKGzyqVpEqQRVUpVpMxjv+s
vLr2yc+g6m9orcjLNqReh13GFj5uurWL4pO1ALgubT6EyH2S6JX8dJL4Uucw0VVviPOkzeWN6/pN
x7J8bXpNvdN5qbZFnh7nen4II9JX2wZQwEr6Xq+82lNHY0KkVzUdRzouBvTQLMfT1NKUYOTuGvkf
dFrkDvg6zeQycBji+wlxLFU25accIXI2JFYYrxvXlBezXTZnEJppA3fiUxIw5XTEtYjtLr7f4Jfb
ynvQxPKAZeBs+Vm8Z4W9i0yb7o9iDF8Mm/MouJzxRZoNufYY4Fk01sjRUQS3z9fFJQrTVz041C/M
RXUUDTuBLqSyKh10TJX0ANDYtPJ93gCiIxlNUrbnQIUw/Gu0BuskkvquAjuk1ZsPJ+5OpG37Wrci
Pvhminm+35gOQh+8+nZPgyytU1Ny9UGnP9wpgFhGLVKKlf5WZ8GPOgDJkFoabKoyqUMbRtjnLA03
ZnJLk3y4wsj+8uNKfsSDIAVdGn9sSsbtsbCfYV5Za954Arct/W4wZs+hpJVYmmPBbD3TCEvCdOu4
drtBogx2fMEeuCt+lcSKwYODpaVKSx7mFmuITvJbdOSKdT857p5uDTYtplOt+iY1sGH7AKqdIUXa
pLOdaun1LHX4AgOzevWyH758w8c6crb/0MZ0a3xz2PeIuXpokpPveeLorNExorWtdLxym+hch7T+
dbTd5qBs18JAJrCjBlvSiIEsgB4ewhg5OkMO1yGYplXEvfOIij+vmLW4AAXiMOd4Fl21fVFEw17i
qBZrt80+bZLTOy4RedZx5p2d/k07iPIlLSUYspu+4wAWaR8TRgOIsPPHlZSAeAt4bY01N8fcM9U5
XV6mydvF2mURMdvmi2ejrvIJOQfW+DFz8RwqG/7K6JPIpk+CPHdcy53v8nUXwjk3WdUdY96VS2c+
e1gJh8LRn6FFVxHhhZaWUzHea83tuMMzfiwZQzHbLAR7pF1OWMCAO49aAjKnq4oam63b1uT0S+LV
uPKBkMXXuPXXEN2Tx6yM4Wphw0gsj0I2pqjNTKZSmLG4BiQBSb5bj2ysV0FPYe33i7f80+AdRhmU
m4b7M9ckgyr+wGDbVPiBo9Hrd17rPQv6BG7uRHB36kH842WyalpgFQioVdzXFBsOzMUj98oXCo+i
r9kMKNE0qJXJ/XCb9NI+10BoeiD6NBLM9u+gC9cQ8IoNPocju/3lFlPl27EiMmgAD/TaQT/H9AD+
d2mySH/aONax5hHZm01OLR2QnhN+pTuZEABtzsBkmpDAa1iR0Y/zkZMQhZzrX6CG8gFR8qc35CWS
aYKGPsTRemSlfXLovk1MjPlmjoJkWZzAGkFUdnJI8PX4Wrtu+iz5Ol96K7cJIuvprvJg2eKfaJPD
7cLyYM3uEhhX69O4UgAe4/4xbwiKfYSljgGLOAdMFv0beg4FMrqSWBGdXZW3+sOIcQTEQ5NRDVuH
V6I8O+ze6oKRZNuy9evmz5wQ/5Uy0eIDjVSzX2ySczqr8iOCAsARinSzdtyDlTcj8mz4YRHZHBbk
AMt/braxLujFbCh1UNI5NRMsfW6dsNRt7WwBaQ4vIdiKd4jkbiqD48iqGESoJDRrYLQMrRl5WsdP
0x+enekYb9or/swDnq26K/NbbAY/Cs5sBBKHR6Ox2KNzu1f08kjK9ic31nptz22LiyZdGp3iJ3kf
pNiFi5Dpzn6Ygl4+c3IJqA/+a1ZGcPdCa9o2vUivkT62MdN8HbFFm0fwJlCL1I5HEcH/MRwuMg/Z
obANi02erTrroFIix7YRPgnASh1b8rVtkI9ojJZoFQHsnx4CbzN75cnsG+uct0pvQgxGGxN81nrA
9AnhAPpWAp5hvwIl4TwqkbqPCL/jtpxsphBKcOJiNi4JHruVOTv6wL0NM0zvxweSG/gUogiWo0mK
p48murNg2yNTzBwsWZc4FFp8V+boxCVATZPGJXHPHctvIvPJLzYUM1fWYN6MuE+OhV3M23LeuKrC
c2JlbJ3m7g8kg19gb8Z3gJ7eTuEXpTqAhpZZqneep6eON22vYtOnvSwlyswBkCgu3ymHk/b+/QIz
pdjHRFwxqtMPRpeNhF5Q29QkKH40I4gdP2UCN1on+VF18L4H7CBkfehBGT7AATWXZmmXNsPuGJlM
4o0ZYKGYVHRLwuarSFpxnLFCXOicODK95w8aHvIHDixQVVb2pRhCZ56VXG39b6Sx8Dh4IG85quDm
nuS1bM0nkU7mZ3M6JD3L/CnKzE2SodpXVs3VMSrrVikKxXtqIsYEOAYC86oKlHOYqZja6Mlnchnj
j8HBJtAn4zPPxuLQjH6xT/BnvlIISIRIEy3Jx+AUOPA46uwGi87YE+zHipDQ7SuHBfDfda9DMQ2c
YEBOxiOOwbY2iASHEFwyOX66Q/PGH4ZVKnmLDeOT/HIFT0+zISSY+VJFLrevsjyYCAMc08Q1BuD/
Sllf/6qqHxUHk720yZbhiJiOrYz+Yw6lkE4Y5i4vyD3p2JtA6rIZScbQPxc5CPmUTds5LpILPCFO
vsKPqAofo9fIt3Exze1wAxZLtG/2Md7Us9dfWvvVhVD9EuFehs/IwQ732hHxp6GFzHtXVexyVcB0
l/axszu1HSyo9BYLuPv3S+ZwjOk4r77IaThOFL29AyHNXkVF6+LCaAJpEy5cmwrKfuS/hjmXVBgq
ujDRtALi80sjWHWFSuU8u3DYpGpIj56X8oNvjQL7LHhnN5sodxbojIQgTyUroyTWxoYNrtzTDgkz
a9kFemH5qqA/scBjHEG0tU61D4HedPlmNHbA7YKS/F8+gEImY6MKLww6NViMaptp/yqXyTvjbgJo
N/nlJvlJTVBBK9NE+ZhZMWLthJmT1M+iwSJU+R9ymYuYUkuykdDguHKtQx55EjNn8NPIIufW263E
4so2VmSi37OngDVEKmNHVeh48ur5aeeduNAr77z4Sxd5O13nwZ6uk+X/aibTPloI5VAJMZENMxdu
URFRTUQx3NhG9zcwCAD8gAnsjGQoLnFofNmkF8n+ZZK7i70gzrZerdwTDW/+nVTArpr7apNUmk8T
1gyc/4Z1yDjJnnqTTV2TAO6TTdLtOs+k+Corv2rDu1jG3N1IuXuHlFDmSzfVAG2kQzulHwW3SJIW
jFt10jDG1t+YjaQa/4ZVG25GS5SEZMimIgF+UjtnIbtEWETXfjmJE8HP7TiHnHHtkqNVRZh17qp4
5+TRJ+FVvkNhXmxqY9YQWuc7yAIwLI5tfCVTuEdf638VOQiBicA/zR09F7rkagg7tcpArQqWgROB
BhujN42G/MfOhW+b7oOpWo/N8N5DcbhaZtvcp87/6CaqlIjyj5sSHPRRZmBcKT6pD44u+KRC7qW/
WPA3yQFDQeNSUkYuZJ/k9FhaJQcDijiax1jxxSIF/8GE8GYzBtLjFVccNSqfcnT55tiUXFRD25wt
yDWHJOFWGk7d1qks9l5lcVfqSqfJf0MkvOOYy4sDC6eG5PAx5D21kN2vJkJetsr6SsbVBxKXViTX
wmbnLN5ek7QVaHqPhWKvNq0D9x8lz3yBB9hv/IDIbM7x4gsKI8o7Z+abLTrjZvlgjzldfwboxL8j
ArUvtRTqzfab7BB3w+LjKJ826+GXiljbzbeMjTu6GEZz6MqZ1crbYj0pAZG+tUP2X9db8VnBgknX
3//Y+iI+j0nFOou5BHtBvi29tj0mBFku0fLS2N2r62L76BxY4pHfXyp/Nq7xZE+HeVrsCv2Kw+P8
sKjeAGXDT6QXDsYa7b9qG4XX6bJ+Nbr8TllOwTmq2o8AhXo9DUSXsuBcV0gTcfUzNVp59XrA77LI
oS/CItnYtfFWaJNCZYrhXr9fop7EnF7JIql+uL1VbYcCPix3DfFqxqNeiKXid5tblDNMHLhZRg/K
OnAc8V+LAJoXifaLLKX10yx66hmrztkXMaV9ZazOcRw+an9+zywnfLOMqliNYqT6k3TWxmu69rUf
cVX7PGfdUN97MuwRKYQDSRu8GBh6aI2HEsD3OBTUcoRp9oGObW4kGHYo/rx9ajacS8uB8qVtw3tW
kjJBKuvWWeCOu4V6mUnd3AytnVen/RhjQIhwccMvGQdcxRHksy7hwWbR4Lb02kJDXfgjGBHNdepa
P+ipuE+OSB95r4E2ifyrzFxnhyR3s4tqk8pPdpINiRpZ7qAnVe9cm8aad9HcwuwpOUD31kfHzXHP
jcR9lxxHltvoFoLYAlqzyo+qee0Tg1E0Di+Va3RraSNCTqYR/2CgAxkydG8x1vmtl+fN1e7cX9oL
xaUo+/EmxwWXHfTyCAACCcyDGdsZOvyiw5fwx5ss1d41SOe6VtNf57QWTxylOP7QopGDqIMc6bpz
AZ2T0a9OSegSeY/n5JlyBspjgRSZF/XBalRxTUbUv0LVVPfa5yhE265KqzgZTXWeSc7fncBG8Ekf
C4SQEMzPACtWbZv/Aop1z3wT529spDIFu1xeXmwwxiCoPPcqaxd/qFPjQOcQZsq0elMoNG09GHtL
zyD4/EydeyHtA3aIdotDILh/vxh9YeGCPhBZdsgknsGiObwBcUyOBGPchMp2wRoKPhwHCkfb4qqa
YN9PdnFxyfduB8oj90YyPSe8ObvGzaNNzamUQZX7uaLT50Cm7E7GfN8pz7nEi8A8g3jh8Ml5zCyc
YGc2aDsZP6lN37XJcfJmECZJsHO5Fo+5gITE3RBsEzx2zlQH0VvFu/K9nafAQWcDi2I1VN5Rg2mO
GnsRNsvmGlBI58Kz3AVkA3baouu4DhsPFMF/cw/y0zZxoMCLI1UhLctcewHN8aDH601lc2w0ao+9
E9PyLoxKdwWEiTj6KMffcBPjmm2V3QBh8j1b7gtnwL0SySPOG3rYdEEAqmKb6Pq3SA83K4ubA1ug
6uF42Y57KHSsxFa3KbAmyqVqUjMW9kYVWfF7HxWnDr/mitVRvCVlb53t3GmBUGG1YgbFReC0b1O1
MNSLqmM66P2rzsz6UUn55lKxcE+N6dmOhryVdc9v8FmklIt0GUK5XWm3Kh5NSp0mTmCeIU66112P
Co3nBK+Ivoq6/kHuzd4rGwI4qsENUteMakHaxZBD+962DgD/xIgBT4r6VLiVPukUBYBFzk5kuTj6
SSeO0CzFsQ4Uk9wSEccSTg1dbp5DxMmWzp4jUHAO1h7VolMmrm7bh1d+jaZmZ+Un4wydzQeB5mX1
njqMn401tqfvF5Nz4Yly2+5oKC7ujKoWcko5DxxsRorNxGVkZ0TvrpuQTEH5rP1WMm7P1Z7iYsrm
yq59tGlDQHooql0zAwJneQmuRGbz1WUhScS0fbeahE+8sNWSmWrfCzzR+I8mlvhmsIl6cOkr250A
tJPK2FazbyOOu/ZhtKZ7PiKcjDFPDLPyppOWuNrdGp5SJfJzag7PKDShz8V8tErT/TBYy569RP/f
i7X8qxbdfq47sa8Kj4fHd+hRxOiLfln+D3XnsRw5lmbpVxmbPdouNO7WtSLpdLqgcwOjU0Brjafv
D1Ft1pnVNtXdy6lFVGZWVpDhBK44/znfeakY/4NLmCfV4HxIp1ln+bF1dKIM/Fko281vwlQ3bo4n
t2Toh+ojQanXTDaB98+k533HppHNGuaqdjIBtxK0IRQTROQJdmSfU+T2yKA3JR9oZ6oGXCQqZJeA
immWCOos4ebcak3bcK+hyMIFHq1M3Mg0WnA5X/75V1CpMGcWyU90LUb3PdX9ghlO3rCBnCLdaZ6U
ggkgQZtu7vsm1atToLXPz9AyrwPDTW5TDkB8JZ9lDe4MkuYzJ8UmO2jWxvWcVaG4X5MfzYiiQ5q4
dyfzXqwppqP0yTKA14U4L2+BOi4JT5JfGgZaAvrx3jTFYcASvg1QjJBrqbLwed16hv6zlofmOUAq
SNms8KbMK8q6CAG+6FoB17jmoONxkiyWdW1uaID4aAt5aUrrCWFvV3X5IkS/5Sy4pssIJ6Ot/vpO
/Uaw6p4yZUHRmHAPytm181MP49Ztc4UbK9g2gJV3ZqHmsmWahJ30Yk99rMnExtCvhqs+wXs+o9ci
IdrfVFr1Ww+i2ixPOu76eUBOEvvh0kgpExNtilPf+GjaV7uzPvUWLaQsvHamMfnH3UaILRisRW/Q
7dkg55inRI23NG8yeEMBkT38Yv/RjrxRY0rCkD6PTYcIMDMLDZfKe1VWj5i6gWVnEr+Gz8sbSj+r
FXxpIIKMPr8NuezXpmFwsPLti+pz8uodWnY85aXrRlqs3Byjg/YZ2t3dR7vmSsQqwC6yGxzjFrQM
3vFi8AUmta1EM6LGePhKe0ff2oxwFhZ0bMZOFWf9vj12iNQrlu4XK26wnke52LXRYIATCN/rkJS6
oB9uwTKcLQC54oVl5kraTz1FUf4jrZCpQCqPqmX7DLQ51URcVUIRZG+j8AHELAcytq9cGBlQMXe9
q0AJFnoPmw0A4pWZqLdhghsto9EDcdbEkzLHIxUkXKELs4GJ4BxoqaFTqqxoZQC2EqTqR17vbIMT
tOflfDio38x9VGT41KED3mcCHjQ3Bf6hYHeY5VwH1RFkSWMbxyT1VlKNv9F6CBVbw6/uV5+EBtkO
+KfcrxljUbo5yvYl9Dn8Tf9AGLBSPWPqjuLFiv9co1vcLvAIfpIgeTdhIpA62fMUziMhMcpqHNVK
HFDZcOmj+G1AGigYxjSFBZV8PGqBd9MGxKEyJjKsz4h1bKMiewOo8QZcYe5hTu0EhidckTc2deYX
CBLDr2j0A/yIiwEMFavW2sRe+ue38HPu2kEan0Ls8wP/XShMYAhd//pmuRvATgGcP+P0Pg96+xvT
Y8O0lBs4nGqLyihsM9DnBirTcp+4fyXsZRS43OtohNFMNsHx262KEzOWeG5alT9L39Vi+AhGjMOa
bt81VaEoTFn5tGr1hXvPC0pmRQoMQSZHjWzxDLrHDzCEm1aH68RRCe4PD4tzJkdTbWu0yTqyGDAl
aq/Nx1pf4IV7gNv9VJruOw+ME6dhbqzF2eEyj5jWsoIqzkY3mw86hfZ6GT1X9CRT2qDcu8reSt1z
5pppkq8BGUkiiWtWDkknjVeVp37y+zXyh/veD3Cbk47cjl6/lMW0RIdeMKt9eYEMcGRXXjqdeC48
m2XTWYG5489LP32rv0F/gvxhLGwYyLFiXixV+Xbz9KPRsmeQUch+KrSjaAfnmSGI+Uiz9Kz7HwQK
gOT2Fzc3vl2/vRk+kPakJvNZPXtI7IigWy6s21KPucdqAlaI3d8j1/r1gRVw4S03YxdukLehdftD
yJSt3sOlvhr1lHDmopmVwDBi7nVj41DYwZEsiCWFs+Kbll5SLEa3bjvnxXkeaRCbpyT7gN3SQeiM
3PSRx2ZOH2EL4eUyIG2afblpxvzgcGIEgMxv64faVugFXm2rxvKQZt9j/tomFAAFUfGb9cNXFmxl
rJazRhJ4du3qqQHwAlPMmw+ezfU53RnOW12awGXrYrKt/hI1fuGoc6I1WsGHLe70VIVRtuqT9BmU
0DvUDTwJzTKE/hpPdb1WuW5Ue9UHNtdNgXOW83e6najASaaQta/XYeXtR1PgDNGPirmD13ngwgWn
A0HMfy/Lu+KOC5y8S8GdLLSsl5LwmuvENLk7ByOmzIq5Ya4x6x8uWs0KIvXsvboqXfNsCeYsoUWW
x473DLj8uVO2yHSMSfJM22YOu1JmVhRXOvG9doPXMWE6UIzfJOoQDMzQX0L9+XJG7YJK+aAxq5z3
0906rtXJ1IhOUJEGACSCuUkewT06syjxe/zF1OmqNPHB4iZjt1aYzTpDDJvK3RVw/fE2SAw95Oat
nA2hSXaqkXyGNEWndbwcNXE2S+MJYSBT6amQMHZn+PBPATYmPqUU9iUAoit5I8iz0vmkbUktw3qu
GzQSlQzFZxjoPsMlm1c08zv97TsSNJT0YE7C4e4J/RnWDPXAzJ97mhEjkMmwW0jM5RRFYlLMVZby
PxCHeWYSso/FJjbrDz0tL0EZPqwBy4KOU6vSgjcl5PGX1a9ry08x4rwvARnH9YW5wVEm+UsZZjc7
eIbctgiziP+O33U8yVeMXy+lTfw3s59rUb/lJEfq0mUZDD/8vIX24O/jAJSbGp0iHpmm4fZi1NWb
QxJxYeYX0++OFm5OMoXnXrfJkrcvmkGw1av1E8eehwZcJakLXuzhjc6WUvcxvfUfBCg9osPrIk4/
xiQpKaOhPMtOy20IMqCIW4c3TL5xZrqgk7G/6JLth0YzyirfamMgT6aeK4w2rjJ+mX50jJJxDZvm
Q4bqRVMhgqEAWZSccv7E2a2L9nUYuSaZ/b3UTJ4NAN7dK1zfcyHNbx0z1yxoddbXaN0X+pdlvuh+
CHA7/RIe9syuKksuZ8MO8z4hmQyNfEg5Jws5NYrX3pzKHSJf2o9jwq7u0deope4/hT/PRXtHJsEg
6BjfWXEdvfKVdepsJupTbfIi2ukZvOp1dNsrUs2HOohdpQ6bHJV7ZlholrTCt1Xwa+oJhyo/fqU/
kQPL9AaV+t2rZkGAysiJZKaP/aevmVQHApbJNO/V90CbCL7DSHlRm/pjUMBHCKX4cJVDq+NGczXw
fnYAzZbxgVUr7+SnW6ARfGJxEM1G20q5C/Ak25qxV0W8zpPgi4AAZ0Lli1H4a73WnOqj9yXpJHnK
eVpo9NmPwiMSUeI5xp3T2PFNRZDsFHYc08ZcSjvLi+yro1WCkO9pBhHOXUtsNCvZnilCAuA9HCwY
UIyttGtl8dGXsAVyS+LdRNCq8Fd0gHPQenglPTEu0YcZWhDoBzESEiPRGHZXFwSQT8WsP8uC8L4u
HiMmsrHIfxtl6qIecYkz+lhjqGS1KiMgEeBTA8pAU2l8han5rSrWk2Ax6YfuueQ6zUOjHIuQrp+A
ZiMZ5U8EIOdlm+/JhuyMhnqfon94ZrFqQvJ1zoitoc74AdUc+OlHmiUGagtOgVOctk8IxqcgJrxM
y/EsBYxPBcbMGGs6Og2cpl7yWxYOEUEdUyWXC+p7Zl6Svgu8pZjDyVyKqDnEbbwua5Wjb9ezNCv9
HBkVeKA6p+c8nSelw4FUzx8w4dfFKPQZFxB+4lG57SR0uAIzNqMMmte7/CuC2dQBVqItnvgrQGmq
QO32S7XXDdhYUgfyl/LEauZmvBjChi/U/Mg84b0MlZcQpL+fOrzCIBZmovn2BSYRuqE/mfZBcpHF
piLYlTZEnFTNw7lt2SS/SKgrKj95q/lWJx86Oo4CSiQ6DSl/DILcAzl4caY76tfX+Pda0kEQKpx1
39X9DOBuPutGPpkutvZ+/PAKPDTjtExMX7mXDbFa5a3ziYu6o/ldu79Oy9o0YvAgL07Mq2xMZoBE
FD2j22GQOPcRacukJ3OdJ/q3UsWokP1SwYc208vsXVLMhsuM8VU4illoVAa/sf/qNsUJQ33PB86X
6vAmobZHtaDESdcerp4/j67zKe0rM4V7nUneAfheSODdTFdiH6umIIsewrkMnk3A3zp88phM0ULz
bKY3G9EyrKLjOl6YtG/SRLcwcH4AGZ/7GeNox8Hwg2fI0dR9UIsH5PiTO5Q45rgpFH6yxUIQAmEX
FNYN3mvGkuBb3UnJq6vmsEH2vY2l46YrErPR0gq9N7fo8Q4n8qCwM5H82WnZcAVRt+o41achmAeA
lIbZXIqRL60O7bXG+SFMANARne2zUCT3HpN63YJ5aNN3YNvhnLuMPhvUekOCmzdVy/f4Nx6+SYoz
aVx4aJym2joGiW4/WfZPHvaHRia/Ra+fiIm/N017jqLi6Jnkzl25HpVNq2AdgnN7BThzLIPkPHR4
cdKcaN/AQzGY1xRNzq2vYe4/a5zwPWtNKLXwrKOFr5aIj4Fokhg/KWW6VtSesZX8CAtioBM4z05D
UYlJ/pA4S06R0YzJJolWRcPlC95ZVcJ9OAavEP3xor3rPo9mZoakN2swSfQpaRi3ZiTLA44rvTqH
wIjtletRNV4jN76SVx68M22b11qTJ7BY4dRS+5R6ziLHK4qvetEMLAeDUzNbbxjWfQfAW+ywXQmN
FzIZsA5nGSUWPoSHZmdQLgwyYGYDzyOjyRnavlaOc6fmme4ERA1EvK2tWUcnZOiDjwzoUycfActO
a9Z47uEJgO1LP22j/mgBy6d+fKjt/mns5HNjDxtVdADQ9Fc+zH0EewYlrX6P/OJsxfXRi7aVfkbu
feGI8KVNNHgSuRPx3DhE8a81chvxqw/ToS+ByqeVLNLZwKA2hhgD9uHFbLLPjJ6hEtvizNXLtWrw
mlAFT6mCStY81s2nytRZkiw0eI0KBp0dqqh7F7MgSdxWByjo2cGGPkcCJze49umUYNobGj+FqoY9
lITKajCB45h1mS9aPVhjqDlpqfUkcwIIRbeOy2o+RCRhsMg0orlBoLy6qvkSlt2MBNmeQcWh76mr
ddzoB+uoCNSlzBykDHtrgTkN8BYNfn4kEvuBffBgEmWs2vAgGvFWOMPamOJI4Ub0VJ7BS3PVbE0y
aBZN3BS+ZOBwqa/Hg4CBBAXiSNuUE1FVSVyTE8rG7tNtT2ocou0Bdf8e0VQD2oy1iqK3nL9sk73D
acbWUwNnXAQEtVLmDHuKma6PCuxAa2f1AVEhDLcuUfwuMd/6sn9gbtmbGiGE2gxnYKboxsmDZ8kK
NVgl3ZKGjkWEesIIC2o9PcJeDcOuI4spsLvPx2mlghnMqmefYzuo54POWthb2Y7mv1+BCYs1m61J
hLi4BwEzpjLNeaGU9L2rK0sHmlTqiP2ouQzNWh/Ew53JuTL/80+zjl3WcvdeSa4GsMI7ZSBk1mqm
ifSNvylTtBaTIIlXK3rXRLWVeHIGK/4sJRtpVSS/46BekYfAADy6yHmOoPSbdvkKG2HdxWc/HjZa
MQ2SoYao7k6vwwsfIW0Gg3FubBZxOhq2gaM8U73QifimJ84JY9/BUL0r2KdVSM9ZmNaficdgR2mb
D9UlfegW7tyxUA+2fj4cVBdqX6OHP36pvBpx9xEId5W100Cs1IsFjPnvrsVqEiCHBDonAj9wvpps
Y6U1fonqpJIbsyiyxLo8Kg2u9PqmT36rTlHfo2akTMRdlklwF5lxdhLlYWrGT5iKo5UVr3U+UauY
n1bq2qO6e8mcbkVf2Ioj7np06Nasuen6vppsnKAial7tgj/SUD73I+OLMsazM3YPQ3VOfqpStGQ+
95Z/LKPvrPJeQD+N6Hi8oqNhvGMl7DzsC5iYOqgG3axoPW/VA3Gb5/F6SCS1RsUqd3q2gwIhnHgK
w/TyTDcKawVsKXDFJH9E+NJ0zaUkc8TFrjqmbbNMOboP9UsXEo/ti13ixUtobcF8RHQlJwQoIK9v
Fs5pkuNAUnqMY7AldWSIg9pHAO9o/mI65aOFKMdaVN8YQuYDd4EqjXcydVaW7b2FxnBectI9R012
CDyxSnTvE17orHWcrevcy6a6Rj4zztwDX6DY7jWE05TH4jefOBh6wmTUbIo3qe4Jr9xTi/0+SR/G
KNkcMn/XAZ/AogT/2cJJ43HR7o/ZEfrKkz+qryBHbiVtVbI2jk10d5Vk71X1vs9oo4qYNgdq/xqy
I1kWW2bNsHsY8ZFzI75IBPw47b8ixigzl98V24mOGpOckpA2TyGiX3oDNpZdbCKXo61wb7IOn9rK
3SeM15UQaQQBTdONL+krx4HIkhbHT7y6HKP1S0AaITSVwxiGv3bXoac+GFr8iBrSbzJ9HCjYLJHm
MVVYQpqouAbacojZ0kBnEVEv+99sw75+gztzCyCkDo26bqsWqXhYUtfCre+EYWYXaz8UOW3NpNxL
NXzVmbD2UB0Ntz+mPbkwbk0muurcyAEhZRlLX5X1v9NERXeSL1riNiCvOFTFfrkyy6oGFUI+F57k
QQ+/GsW+hGH22Rj6k9+108/gsyAUmgG76nA4qJbisr6xkuBeRQOduuvadmGHIAE9Uf6atnKjzmUZ
5/2qBzsE6OINoeEENvkOqFoUyaGO1FvgoVoqdABJ/xnu8K0rLUpfmwugpoxmQAEn0t3ZWmOtG2vi
sDk8+bIv42MafOcVuWHgUMMhUMOQPLG/ok/LhZlRkGkX+m9qFoTChn4tS7u8YIf7aVy86wqBrkPe
1qusyLKP0B6Zsf+wHzDlKwwM5paFB39su73CdGjFYb2CVZDT6E6dHud2MzyPLQHwuIODpvonpgf5
SkkefuMpm7BtmWrbNvcgEEJZlJx7xy02vU6Pd4bvUpRq+ayilM890Jhc+9vSL9dlAOYoThpt6eqb
0OCxkSq2AB7Y3Z9fEhpy/vFXai3jZeZinCrVrtyxGxS7zuPMWfOtzIUsx3mX8LZzYuxtokpYyfti
YSi+stemX/A2UPjFXjjXh8iaY0lr9mUftfs/f4W+CaZOG0k19ZT7KFlt74wPA1jNvsonhc/TaM0k
mPKpaixDQip06g0FmQu72HttXuzdOCZI/59/X0AnWjg+dKBK7Y/WYB7pC1lkcXtwmuilU92bALWD
nZuqYphzpl9Bds5Gm8bqdVaRfRjDTqFfmIXKwpYlQgxWaoQ/2La/O8U7hEF/142kAfxrR/OhGfBv
j/WLCcWcnAwuIYlXC8mq9l9cSD+mHkV7BEbCzRamxbjXKWCM3JWQxSHqxc3z/E+ysiixpbg2mrza
NbAoab7hwYqxDhHV1UR6S0A6MnQmKKnJyevtq09h9XABTCxkSQu93Vg/ubHDKyk2OHEjJAGQqfDM
nMh6mIpNNR22xFlY/JKnobUo0V9TZ3yjm24fqHCeGjgoKd3SlKBEalgthtBYgljv5lP52DDWBXEP
XlpjVL6x1D14cCqOLhS7hWWzqf0ceEerIhm107E9h91mM3tMdet5ZCvhZPfAA/8GZf6906EuQrf6
sBKIMkNzJneNQbsTUKdSNsJYYpDCfGv0XNVCFfs8o0fko2DLCPCrKpqjUzNC0ru+mS9ry9kLrAg+
2FVIIa+FkTF/Ic4bEvmFbH7PK97biV0TVIDq+JZkqiElpeKErTkhSbTVdO8BgTteUJG9HEb8P+TL
3b3by4VFSHv15+eqiobMrRMf1Dx9y6IRWWEHM8OBEAKjpPa/6S+d0KDKpsCnP+r06incRGGI4nil
/hND1swYhkPuLCpmM2Vf3FDRn6emFte0Scirh4LNk1wRZxvinvgrpwGh7SxN1zv3Vd/OVNvdCbO/
Al4sZmGFSBjIa1pZ57zr7mrsXgC2xEtNydZ+zcc3NpwB9R7IN2ouQhXjaR9FhIq3j9L7cegSw+MS
3ooqtRdWj9W242Q4CxoLNhXoI0ZOW3KrKHO+do91gxMMtOrISOcu7IeFUpbvseAPlxMabu5xNIAB
Dfd+lqMVVPVvpnThQqW7rtYopTKTMSdK5z3R3E6p1cyGZ7fspOw4qCoLtM16Yec/IRxAbtoETvKE
zxLVPnDVpYFwzmWNbbGgJatBGpkL0hUEET3CRzXnaKE8uf54tNJL6IOfG3s6DTGcRXFOkJ1PYcEG
nywEfBz8e7Tk1h2eUpqrGKSVXzk1413h7YEhWbuoWHJxvYVdy/V3aniTbbTFxndWMTLNu2DVh8xW
IyLbsH82YUzQyyDnkVkMU4SbrAwtDBf2qA8z8NlIqriCt5nvHxwj3JN6fqsSGOmQFOBDC+5vdsxk
LrAZvuIZcgBapjK7Y9+csvvuggPaVy7rLydvEBiLFOJTv2ckqMBsQvpxbApYtWzbkcsC08kcHl28
ZqI9TQFYuMnCYGUgQ6V/EbXvGfUBvfKVCotLL8dVW4sVggk1DqYkgVGlJVrAkzKkMGAwVd6xX8wt
XQ0uenMn0l1txukEjw1qHfZwHv0Y2hYa0BK4cLTT5PhlZ6FYhX06zo2Eq5KBK6OdVYPurZzqCDiH
6XQYG/OMowbNfFALXV4/s8E2QRciRaxSp50II+8sSgtthTvBe0bbw5Jle9QmyAxztwfZUG9GaojH
cGsr/qUaM+MpDgXZT6HvMaixfibWOiFnsuwLih+MiQHSI7Ith+aPeOEAZRTU5XnDQ/Gj9j5km7JK
IbMxltWpqprp9C9slGjop9zKVYV8Ng9TY9hDv1f3WZp+DIx491ZjfoVhgSNW4U7X2riuPXrSs2re
aBpJUsf11lJvCvgHbKrsejRXCYPhTNDEnLrVdOrHSZ/yUEtQRBOMoNPf0tVMEWxtvf7f/3UR0/+s
Zel/UNf0/1ERk+pQ/UJj1f+jiOk5+PosP73m868tTH/+P/9oYVIcGpUIn5q2UKUwwGlQhPSPGibF
sWloQlMXlhAmb8hU+fQfPUyq+W9CMyWDBU13UOc0ypugZU89TKr4N1vYpi4JhxqqsAzzf9PDpP29
yMbkPxbdBpbO2JFaI8u2/15kY8dCk0YMKEjkcL2YB7eSxLtrc3H3QdcMzHEe1KLR2ysZmxRHVYVN
Art9JhxnCXX5Htjpth3NXeZqe9hmTJ24BCVNcnabavaXj/b4j3qd//OX0qi/d0b9+V6loDjKsAzL
0Uyh/v17zSw9N8OAmoXOht2c1GhU0VpPj4XhvXSFuTbGY23/d91P6t9rkqavys9O1XAp4maVUFH+
/lUZEjtDF5igvmVDao26DGxJGUbLljNKZJHsapZa9VGrVAizijVPUay/OVvyjnMJrqcWlPGpFnrK
v/4wVMHX/c8Kov/4vnighKVxqracf/q+sH6Y5dDwfVlE2ofGgyKuPKfBrKOErW+L5Ri0W8UEaIIH
+F9/6T8PxT9/ac2xLTxmtsmv/9R+ROynDFNnKFcVInme11vhcsxtg5fG4ZI2uD6CeZOQvnCXVsYs
tnDrYkHP3drsOXSRCvpxBjyrCiiAqKxenaFgtNCdQMLDaB3v2c+I6Ay37SmUnPe94JhAD2FIop11
UZHlcuZKD16A6w7AcpiqKl3ZPMFhOBdJA6KrWQt5CZi2R44/J8WzJO4BYdm+UJSwrrGlOy0alVUA
1xn305QjGax1PkWwMqhEQXNil3fHgkamhkQo7aNmlW8HX43xQ3ebAmA/yzS/g+gOaGcvqtec+Oaw
G9RbS3O3Zj0wwrSGLw9vIUg9RkWSaYHTAjQi/8TI+ONf/0BU6788DJZlaVhyeUptm0dienX+UqcW
aoIRrKSQprVOQ7Rl2qB6p7Ldm1Ned01k2nZB+C9xivOEwAepLr4/H65WtMzkUmeuJWgSmnF/GC7q
SG3z2SLHSmYSeW023AJOSlj7pp4irm9LL9ioLuTCBZkAabzIHVnnOHmFcASTOg512ITE7jlSeEWx
JMW71HJcC++u8Ux+jSTxspyyOi9qsEyoWaS3iNl2FNDfPG/NF0GJYbOAeIFKxFcsu1WtMP0mSLLN
kxmXB/Ifhr11JVDnFcUlWrgcBHaRNcm2qbYjWRM2SLtFH4LDPTbOFtetEa0U8Voi8PvbBi09XYxi
LXuiZUuJhbVg4VtQRllgmLc5RJ0BA8f6WqPAldRZgtkSEUpy697lWCAGomDo8uDIgw11yWhEmz9V
R3PFPTFGw9rQg4HDCsLcO3jhoSMEpsXLXp7K8T3pr73/5tFfxKfE5J1OBwwE7gI3CTeVuTIRz7ir
2QEpqFchV1H7DHXUgko7FbXOq2+w4o393y0l6n/ZBabHR2oaW5HBFiWm//0vj0/v+Vh0YidaCXMf
yZvdvYHDZjaP5wVHNZKMNY68TIQs6N1KYgzbRHK18cn0qpM/KC9kANctEWcLG+PYe1SK4OuqLxay
t9K/pUq76DmPqbTwTisiQEe1u1kkHWLrpwA7h5lyg5u/SCiOIdYdgSEYKn2TIbMpLl7bUaFey4dY
8iNyPPKUxMr4B9LXLHEQJBE3uIZLv1sPXGpaUkpRDXhzpUTLVlsn5dl0IQYvhAElHQ3Lew3rx5it
hWBY9NqjLdtHScLX2WjxE3St3IMiOi+48/boWhjnyZOCSLP7hS/mMBEJPJscv7QVFUoLXR51iX3n
6FSbzNwk8etYXLBYGMPNiF5KaMeQuWa2edODrxrxopcANe18aabjLoMBVItlEZgUclZrs3zvEyaS
uFD+9eqg0+f4953CsmzpaDYGXRtLtflPe3zg+KFv2kmCvXX87JOqXNo53q4gJTjupqa5J6ge74xA
4flDJ8Qe0CzIsSLlJ9PYbzhofvYq6v5JNvJhu21BprX7dU2tIR/Y7OCTfsWti9svK+d6mRTAar46
LOQQOcaQJFvlLB19Y3QTKzQc6MNK1YfigF+sAAf86z8rh6R/3q85U+kavZecjyAbG39OPH95lkOW
ZqA4Ep92HRMqrzBUNAoDlVKpQTkY3QhJ+TshAITMgOwPPJXFym2QrzG6ItNR9xEmizFj6c/Nb6eO
qF8pDE766pOougPgtUffwbS3EwJnmMtg2aNF1AoRJc8+KkZnzzgk4QhXtjJkjCX1cQ1ERV15WFkr
/PGDdk89w4YGm9XLKH2G55LwRtGTHEMLteNkU4Tq0iyomX2OY45aaZuUsxiRrpXZRnCVGcmWLxzq
lOB4KvDpQrokjEOOxY5Hv4pXaktCTWSs2cIlv+klycHvGAmQ2nxmiMhUvD2LBEuchls7jxwiCXq/
Sgv+lTqFzJsWcMOzvAu2VXEJnBKEWqvsbItHUzFLwvOQHp5LA2iBnz8ybaAmvUKUgNMmcYxG/ptI
u1dNESQZ8oS6DamAps4Y8zuBap6HAPeM1yhgcrVHMklrmnBAUIQAL4eSi67Ep2gwGXPJ5R5Nbco4
WtGmkISW8FS0SzshuwEdsl7U3AZnlVKyXRsObhTF5GM1GWAKquBYhFbWaDivoZI0x64ZiIrrh3Ts
yu1glkQEJmAw11qkIl28eDptUwlvx6tdVkx/KI/v9ea57vR8lRdZfbJHVGTNr+W6KEixRGH04mvi
4umx+nCHyjzwE0Js8ZjRRhvAjuXWxRY098OcqNn0Vz0wC3w8nX9QwopzSR38pH2ImzdzxaOOQmx8
bkM0E5TYSotU4wAThFqY1PtpQ9TwCEv2yp+QorbWFUAq1KvDD2MVNhUbRuZ/DqB/nobESlfUoA7L
2rSUFQP7YiK5zxOZXEppOzujxNuEvSxZp6X8dguSL7LM6NuIVlUekprBemVF6s5ICrpN/crdqdUb
h7h1CWWbd5yBnNn7O8+qKn5cMbuv+RhjesRHGKx67V8MMQwLxkwstUN6MtsIcT3DBhjZpVzrHY74
zPRozzB7BnFsCYnMXuFLyBmi77Nueg9bUtfudRrCXdfXVGElco1zd1xNR8nWn1qfOXikLoJH774a
vTFTNfYBSvRulSu3qWBGm8uWaSaBTEdBsi5Na9kq9d531EMHyZLrMqjVyIXDPhRwl8wXBabknG7a
jiJ5SQ0G3T7MB35sh2Lx3EVKSzuMu/lP0SToZjomAHKTYB8CjOax+juIVl2HbXNoKJFaunGPWynT
VZLtaN1Bht047pn0xnXAHsW4WtX0ZG9WOu+GQ4B1zCOPNo7KWfh5xm6mmZzkBdMXfk57SdRxF0ct
VYmMit6ybN1xU3yWNGlwevZ5JQ16+ayADiZkrm0CGmPGsrDLWrGPslFdRrVU5mKwX91MuQKzDbCj
0BRjNsa8Ddk8U5fKQpLfp7ykqouwHewcTkLZiua/rVeO49qlKnTlQQANko6WAZ3y19it6hUEax+w
CAzMsoz6tQ71qsTTSr6kLTA3FTeH9sydoxtQh011qTqEAXoUm9SL2Tb1M9ES9rvi1kYwcHPvKcx+
yFhQ3OK69zJBg86gV+k0k3tGgjzeYN8ooctkUwlQ2/tr3tJhZUbgrDvyH6Tw1yMwBN6sjBHCGPdr
m1+BAiPJxT2LZFcNuA1KToBhni9UBTJsDVUpbdMVNVsELfBP5HVuUj/UgV3gEUiieOeHgh+TGkKm
pjHb4E6xCAtEgVhgXqLJd25pfJWO57nQ8xEAbZbh4i1x5xY1UjHZs5lZ7Uc3yRfalPcSDkIsMS16
lUpI6oFVfTshG6xHl0rLqE21a5N1nNMolt5tZnsbQyp3+CbwXFKO6PiaOCX7LCX5Ngz+/A4jFZgY
IFoqumfs45fUv/SMKhmY9s7Strsby7Y/U/20XAS6qi+42q20th42Sogtqi6LNSMuIhyRv/Z6/D4B
/Q+ij9u5YjCxces8I/s40nmH39jLCnPeGhlc3tTe6+BiPc3GrzASfmoG7VVSb6SgqVGKxJKckFyG
Y8SyptloxIb2xsj2PR4Gc2NLZZl3lbsFkbUUvAus/pSCkhCbpsEVhlL17LZMKf6dujNZjhxJt/MT
oeWYHI6NFjGPJIMMjhsYmSQxzzOeXh9Yrb5VeaXqKzNt7qLTKsuqGcEIAP4P53wHsQDX5qc9+sx5
nelCBgYJCw7XRG9Vr+Pk4qsvrRtnuGeq/GsS2dazKR0D2dNRaLSQfWLxsRMTVTUI0iIgkmu0s3SO
IeNMPwbDmOaGgvh3jlMyHhLqbVEJ9J4OYaeFX3sbh0PDJRpjlRB6FSSQmsGPp+bC0B15CisPd6Iq
b2zwsWR2oLnnfl0WKfuE1nhMe7fZd1iXNqYqyJICMIhxytsHXSfPMCpYtphnaBAm4HEWn85Qk9Tq
m+1Wcv7SeFqRLwl7zCHYIs1j/KrEVlneW9UxYvBE7+7MUKdG+xJ6oj1EGs0DrFiMcL52iOkXb0lL
c26ldEGBJ+ExUpietBKzRILnwKvY1bE9htWd5djVOj04NurTHa34BEacBOFPSQ1y0sy8Pf38E3V2
NLE9rm0CwVCrOzz112biijPb/ehgF97B7TBsdaMc12Sy3nueVx2zXFwB/Yh9klfOzc8fMeXqDdpz
YjP1GsZ/kg/MWOz5UmnI2Zv/+Pmnnz/KaLwOQnDPT0+lVbNpgSD+LccONHRUCbluqsQ49pVPzmCp
0iWhIfqmEch3qYN2Avri3oMLf8qq194dSGELa2NlZaNaqdzxlnVBSC9Uex5nY5YegGnwuO1Y4U4e
6cVGmcZ717LWMozzc1E57sYOUKWmmeP1i4gj9wxgPzuTQbM1Yj8HgDHLHDFIbWVfRg57vGMuOjpS
dERL34+qW35RYs5dsKN+A1WiYndSkxm8AxoZgl+KLonVVji2Hfcha3zt7CDHiiBXDiKP31tXMpSv
CdsbGEzt2PSGs1ptGSqULlmMabh3y+5V+cVFB/Kohsy4y+FkHdGDHhW8MWshyv4N91F18QObrJ6i
189dGDc3PI18tPTaOh5FdMmpea4F1y6/AWs1s3U+Ej4D9s0uVAWNR7XbT/uQII5Dmo0DMzH7c6iD
fufm1XTrpKxYGiNnK1nPmuSYZWuMjscFmkK1lHB+2zAOaxwGrNIFIH+HhAybBd7NNGonOrrp5BRz
IF6SUSlX0w1inergB8ZwHACLOeykL7HtnlTpUH712keK3nbXzsGgaVE75/iHOBmZb+34agOZCWkt
uUiK4siHZN1XM0In01l+RvMRWbftLQ7y6to2I9e4N21ILCW7diy6h7Y0rzWeIMmaeO1AnDy0nm9t
Io6CMMjW4UQGVmZW92Rd+5j1CtK3TU8Svwgb0rLCJ9PpAWBFpLe5HdOxkaR7mDxiNyAQcmaTZF6K
J11g+7WCN/SP/n6qwp023mqKMSOJjduG631JDba1sXUbCbkd7khS7CDea+zciRifpyEjYLHFBd7f
QbnDL+6NNz05EGvTO/ZQqFaTMgntTPcV4WKZ5RF9PYDF6xEy4uiZVXyoabpWEgqYL6UfkKBDqNIU
zl1SrW+mCIQwilzkGhIHpgrzdbb2y+lS63eBywilisgfcMgnQencn4Ko3mB7n32Rr0Zg54uyt1d5
TvAkTeozSoSCcRSw6SkP2yVWS7e7eMUAYoGNIcXknKky6jdD2Kz6zsQ8n2jgSruC56XVfA/dxoY7
sQBvtIVw9WFW46tjvPhjnGMUmwHeRnhxBR2n7jtfXW8tLUz/MHLTk9GhQR+TapUR61ub/Cem3p9E
w3ZqhFMdqO7QJN1LgfUKPjX0rbh/KnQJpyVAAMlnVRXwiSqj/aBAhZUBEKJ5peQ7cKGoxSS6w1BT
zkTPSRYfeFaPC8MwfuEPfvJRvGdZcQgy80MUMzUHg4HlQzmX5YVvk5nXIABNArHmHKKpwPBdGWtj
CNl2+eKhjfpL25cPk55TNsTeV1hD4Sl6jmDTCtcYV08/L+2M6PicdOtohbdAulviaJnfUYRSR8TZ
6xw3rXeo2zOj+J6+AhP3hohcmtjSPvRU+XhzNqywwd8wWOYKrrXkIs059Ct59KfhJRqtZ+kjglUN
C9CAZ6NSc7INe3ztqzUH2o30nfr3BjXZY5+lN1FksOf3HrGfEQo3LsEjzg77fGf209XUvZdQJb+a
qaXWINbRtLUvr/G0ZTLBs4ymX4ZVr9ixfMBGfBiIAm6Jq0L8Wj2ZdnwpoDMuUzt46BM2kWmHhk1k
p7bIukPtEQtK4b+Iwk+PZHNPN+8SFe4g/RGOpICGhNYvC8baMoynZCeD+jkMcfL1RpStnEz7QmDH
jSzzZenb+JMY+GX+h4i9+95BMWHZH5HJq9g04Vra7WXJG3lAXH7R+xydtqcAIGWX3MVT5ohmxDVK
N87EAhf29JGMIFFb/cF18zPG6calZMH11m9w+B9r1EWBle6VqkFa3mOmY8LF6xXjeKsgeoUGQZrx
qNM9yV8ENIFQeipx1C6bLrvVRhRHmh9tnIqwG2gGC6NxH20Z3mrSurP94GqTrEXFZqGSd4wDWFM8
geYNeoBlllqPbc1tSAxmsIDacAQyH65FbjxknN74biF7Rt21CsKLHmKmMyWIDunc6BWa9cJIngpZ
bAxJ2Wzw4zt6ChQ08lg0FuEqMWPBhPImsORTmchfFoB2JCUNWQTxbYgQfzUl5UkYQChS0b8DLloh
n17N6Nd+IoGQ9DLWxeHIjBWLKVN1sgrqD72mtCQYflyMePFGUY6gRVgUcJ5uqW3bpT2LU90WGU5u
kdCbB2oJ/v3gpnYIOtYGNZ8/JEl45VjLN5OHr8Yy7nuSqBaucE5dGjz7Q/dEOf/d6LYEqNjz++O6
7ft+33vpbGcF9Y4AJeZ/EYEygDXjO0wddPkWsVABSRlJTVpkHZ/Shmw86HnvjtC+9NDARqwxxBBu
K5c+awni3rcekNxFn7XQTik3oyBFvROkp9DWm6Wbx0tW1hV8SzCImJJo2JHXENwkNXbbfmvc9FNV
siHBGmLE45ZH4noYDeY0HruZJAbqAtsoJikQkONTSjb5Nsmnj58P3TPLfVQXd8rOEbLG/hkrN1gn
d0/njMvVyWHZ+ihUo7I+0kNhBvCHGAbaeCMM2AEyMi9KB2fA+4m2BPBZdP0sS2wxLO0Qw6HwY56y
FrubsiJyDbE9YSRjbQFQmnXzGhpLbSNjhh2a8yKxxzlu+6mJZmu64i2zwje7u+GqPwC6m7Hb0ZIE
CWQ4D1HWQekLby0HT1Gn3m2ITQs97mcP+1bvRhJxCNf1Kgxgk6TkNpOEJLOZRVv+asEAYT+k/Yjq
Q+x4z9nEOl+efYsLmlEtzSq5LVPw2Rg01oBSl5pbAAoLv6KaMVlLzVjH9akuGsaHXvCN+/OF2xRY
d/neoeLGFZi9GERrCJAVRWW9yVr7Npvizv6R63YhuQn9BDtFM3duUX6lSPeM4KBN7lut+Po3WVgx
KJq5LEWYrHx3+OiG5sbGS4CSM85WQ1cTSptbhBbVxtksmZnNCxiojYz/iLVPgmBTVelzuc2ZFhgN
IQitgeCe1sQv6k+iTB4jvTyEpMp5HdKS0D95nDbOAI26HnFyMr9/1nrtVGhXJ6mnlWXREdN/7STi
ivUk5LvsOM5i8NwoWNSydNYFzK46YcCSGSArrdD86IsAhXrClNP1iWRxyrewclcVxspbqxTHoQew
YE+gAZNS0YYgdCZLyRvQ0lhPVcgvHjOANRogNxGFdB8XzGTA9hFIZm5VZN5heb0fUxpEK7wizjkN
WUDgSCEZNZI3S+sFnNON9ikpIgC+lmXgsr5Vs6oZ2Lw+BvN8b9h0ROTxAACerT5IE9aXgdla67qa
9rKdvnuV3RKt/VpoxS6TRAVMI9ZZ6VDXMEakMOlxBvhkDOn1hGfdOUOlQWQDJWSrHPsuCscPt4CM
j+ImqBPYT/BPAanZZPN19Rn7xyLw8vthHD4lnS0nDw4fkCfbFClkac2kQOOWqFx9pVvsM5yK0Eq4
T3o4PhpziotyZzy+t5NdosH/1a+Yp5OllvTvdWvItduQbTXCZl3a1XHQyMzpvHrX4QghgW34wmd1
b4lmPz9POo3I2CYqmaVkmoGkLtvUMLkw1t2U5aE2RhB3lguYGxUSZG8QjIw2Bbtx8K7X2KPVteue
CG+Mpj5XwDJI+FusWS57Bf8A9LG7wwvccLvPmnV/2c1OHln2wBXrZ0dY0SrxNB8RUrbVMCPxaKts
ZDshqeZatYvB33SFuDMbgV0vwpzgP//YGaUInnMbvgT9NzuK7sGZ8uf5C/M6hoU1piA31NY+LIZB
/wXhb10xq0h93L4ehmm6CEaJRbyxhnl1iX9C19USc8o7cMHvceb9RII9MqH0EDCp4N2Ji5ar8dXz
f1lxdcY/Sva1ZjUEpWyboc7XJfSdJQtbVh4bZlg9yjT/nog8LLeaUx86cIpoVNEjF7G2dCaNHHQy
pVoIguRueouaiLvBib870jxnCwFapxTwQPo5ddZz7KJRUsxyBIPrwfAPWhxcozz/EOUujFIIU+w8
ZPzpeOXB9iPsf1bAOZLA5wWwT4xnu4khsOKqY0NlWV9aPWLaTjE0OPX4CKwoAp+hlg61gCZVeEll
9xlj9SLnw30oPYobFxt4gLchnsng1a7qS8b/JD6gCeSyF2y/2SGvqp4KIDwONfxI6IpjXL/bNgJY
D+tHlH2m5nhnOHGMugRzR4tDvCvb26pyoKbK/GQ59bVN2u9JZitriK5tYX4EXdXNH6ePqJs52ChP
SWs+NjZGBJIwtr2qKOW0O4eU3IOpmPPVryOSNROlywYqjLVs7ZAKnn1wbwNL7DtG2pr5oSGkdmdQ
t3DfMU4Vq16PmK9Qk7jdQZf6d0Qztk/Nk3T6pdfSlg3kW/lIFJfxOCXraioAMRuvXliZyL/HTZ8g
f7QanJyefxEVhlY752BAGGgvM9nA41KnWBdHacpPkKU0EvqbPeD5JfvpCgSNfELi4dehhitNDBbl
t5Af/lCdusB+t6uo3zYeg3fi214oJh4jV694Htr60jfqbRcwRM8JbQO1SO/F8BRNhpq29Vjdxe34
gJqSWZIMB3Cy6S+lqi2K5++2KjKWmx2RZaBQ60YQ4MJS0jPdbm363Pojk3zNCIn57Dn8ho5PwocT
TPx1SvqixBY6ldZnZ8H2qNeWXZGMBzqEGM4f/XvGLY8t1ByncGVaxmEUzpHg62BtFcYq7Kb+AJmf
AE2gHJuQi3hBlCy+NRw3mSl6VqTdQx97r5ICcenqw/1YV58tFsQF/KrnIdmi5HmbwrThwofbzuj0
XClPMu7HQGgyT+4zlaxMqNnc5+QrM5liKTql5jo1vQN6LB2Gtd/eRSM6YsdJ87MyEcwbkX+xVc+r
pLQuvb7uQ36oqO07O2+1G18Zj7LSORIQeoKvImjJpFLxoocqglGkwXlp8x6eE3rXpZeQvGSb1rz1
OYGYYL+MonY7dea+8L3zFHOqyFx6UEGbdgcF11/zwNbyEkMoE/gNXh2+5D44kIPyLqvi1Z9I6HSc
7qYptRsesY+Z21+GgOkOsE36mkczLO6E4UnU4CFNhRgVeLDiLtD954pI+RZU7Hr0p5dyRriMmv7Z
Nsx7RsUX7QF8PvZqO9nFgTJrXZaRe4zr4sEDObJhjbNQcdkeIq84yLZO9o4R1NtRGA+wGNxlmmd3
oVbe+dNI6FuMqcVMTyIplkXcOqyFOYBkzYHuVwkGOgtZta6D3eqd8IyCGdZDEv3SRbVhWqEwTM6i
dVZboUEIciAuWL5Y7ASw9zHPeo0vmJJT85fNuDaAGJwy5zUNg3DDPvw4xogpGved7LJ6xSpz07nx
B3zGLeh8fEtoK3AnrBzWRPhAqBOygJtQh4OKCw9CR1/ZChn3R5NhQG88UuJpn1KybXqAyiEZ0tQT
+fAiRY/F2HVe3G0I52XWq69bkX3beq8DHdfpYY3wM4ZrKFuffHbNdLhO/UvY5hHwZ6w1XYdggkEt
F6XUnGOHF5dDhntMTAXQuyjeMrf4tGz3WxElbbMGAQCC5dPrezy/k79Wajfq+pkaKtlzOsbroSIq
Fe32nT0lN0JDFeHpd2l5OzozPSAQ6b0dAv0mHxUBCLdNp9/3hvZSeDCgSFG7uCifR2kcSFWwedSN
l3YQZyQD9Sb2S/OuKqrqMOTafR6M75FRHWOi8o4kq84Ni4/vi2u/EMzP28gHNWgyMpoK3P0MBQWC
LDDcbej5rHiIzKzCB0dvGLYOSJ8jGDg0i2mPBjvR0f742ntUDeHK0Vz8ySQO5lx1FIv1W955xGSY
w9V2GwHgJjfPBrgSpxsgnDpKx2lPCshUU4emurvKLYgNXX4L5ra77aC9o8IcD2N+mwxzFBdieTIa
3usy+vYTzoQIFEYVtsbHFA0vrK/itIju2oEFYGglTGpt2BxBAaMmk91eIIFJG+N9RCKhOlaacd7D
TIN4lYbVHUGTMRQV8yKijEadmqoX3Qf5czfKlQROihQSrvLedWAHS/iRvNjoAcIkKSr4MMc824Wi
wz0+YnwMGUzAzlqBKK+X1ZcbDY9ND8c7dJwzLptrram1bqJWyKxVrdcveYrcvPqcHDhseSoRJDaP
pLw+5ENOKKAX06RJ50Eb1YeKjBfTLHdOgJADycSEfwU5qB45sFW08YCDwIb3kwbsgK4TNvID2bwb
pU2PRJ9ExQhRmRHkpML1kNX7aeq2hhZeAwww7C+xjTT3jR+CidWgZ2ijd8/Stwsg4fJg2llVl+N9
cC6C0E6rEwmTJ+LBlN/cOgzUTR3TbmJnuJo0WHh2VCwmVdGGz2m8IM/JZZiSQ2ML64gsb1jzSML1
bMDELwr4YH/8Y4i5lNsovy0imVDQxYy36rh5LcS5S71PvwvC20J19TYjTbAYqhVfs7s1IOcudPz+
AQEACzzLrEDyU5Q5bxjvINvXhX431hTNaACZHefhnfFDkzGHG3dq5N5r/X7rqcZYN1hV6WqHmzkj
JY+LbodeRV/FGcMCTw31aeQMVVWgXRsOORpp/6gy76kjNJMIej/GAxf6hyZlp29B/HDn0IfIdd+V
32d47lErgAo/9RV7yc6OnywzMu4fw3RKj25ImoKTJ+U2apovQMrktOjJ4zSQEdsW5Ozxg62D5wds
gGUZvUrg4gt3GsJNqCmFDi52rzWSlTHLqpeQMUQyZQBVEzu9V+CpJ4PgOjTt09pF1ryyrV0ngkND
PivQTqJWLB0HYNpheCutPStnCo7e5pkXfoMN6pYquXflSrPHg5+KI/DwZjE4YqebyV4PBCQ/VBV9
M1obGO3w6iFZLqVd6bs2tZ8JmB52uctTQc1ZJYSA63daTkfiEy6dFtbjRFrfzh2u/VAOa4gkAOYS
Fv51Ud2Nmm8uQPN82ilVgpEGhB6wzFqbkSCcR/jk+kHJpaxPkqcuxYYUpc01jwp7N8BGviIIfSBd
ooQ4YKrDSJEAINOG3YMDvs+NF2VH4oYH9FlNUYxP4sg8Hzmdl9PJZ+VHlmASiFn6rG3LmeWN5RuL
1vtx4uvIJtglhfOctxIuS8tqkNQ+PjU5ESaWSNhKDLOsgkBChv2EL8QrAAn9kYuLWS/LRaKkjoZN
ASV7XBS56p5UmBqAWm3WfhI6CkofYm9Hursrg7MI/TQ2nqlz11FKOo8pqmDrqNg4pb4NMltdR73T
3qyCqTVwgehWQ2Vn61Qx82Zbn9ziAwEda/nhqarjczeZPblfhtz6U9E9N5pLiV+3pNGy4F1Ntene
11pz0VOte21L31zrmksMlO+sDCGAQHXhfa7owklgQnqqNyiy+hF9yNDflBrwNbJfVgYc3B3xctY1
8gjusQ37nmyvbA33qXzM2rbakSuWrUwfqZDFt35UYXmpzTHbeKPR0kuGxGqSdViYUbk0zaG6tXot
hZ5lfjuys56ygS4y8rdOSYjPGMDJcXruxQiaOJiF9o20QOrdSV4xUieP2gxZSGWp32olXjpNax+E
6Va3JeNGjXL7Nu8s6q08vUH9Mbd7IzAviZO2tDIDcHuR4/7gCcGwI9zRCEsucDytQ/QUDHb6K27l
xpzMzxHUwxuE9FvQ7GTGD8l0gf5HyIlWh/fYBBe1jfxh4jS5d4b229NkeOj84tQkob0HSNBwICQA
zLoJsmK+ikVYv8hgeOnJm1q5EQ+kwJs9NtXAFZyRdaClP3JaQnHtrl7pNb/bmHOvdhxdC38IwByg
VeuZbCzLKgvBT7crmB32rSwT2HK8NS3NRx4sisqZGngR2sWvQq+8w3ffqDVgsmmXpvwR+mhFB/VL
I4bpIFrKy27mQKi2uoWbZR5HT5Dti7F23ZO6uYJw7dxwRaEH45dyO7O7a0U0LMRRAUW9QTpQL5H/
EHDdCOcm86Gce0jVgVNss3QWgJeopzK2hRvN0gQSoOzTtdRHk3bdtZB9sGc/viDuUQd/KXSgy3q9
hvj36NhMolOjjR6FXWRrLWUKoTcEjydF5UHR7dPj1L5WrA9d0a9M4SZ7Nx86mJp1RrSHuRQVlaFG
1jJ5wt6mqZsWDSADS6Lj9Fey3DjRXQc2hA1hVR9fa9Uygmn9T1O0F9Zrt5o7QUkGF8aq0302ErK8
yZQ3TTtaMgkrbhiZ7QwQMauASR1dqAkVIJloNExSKcLoHttpdD/CMdxpOt3Wz79Lk8zbZV7yRcxM
frBARB/QOzzrTt5spSpB5rja46Q78Q1MzU91P3lTdu0cv36gX1J6T6Bmq+p92X05IysqHCQrr7du
NIkhwsJHZkuv24IN/crq0AbSho5ZczL3UpJ4fJmkIBy8YFTexHjH1DRDpAhQuSiiDjBbkuZR2qV3
SVx0FzhPSXJpeRg2HUMNBGHw0YO9Z5KdKGIDzS/m3AZjPMM0zz///NW/0RP57FeywfTuFmcDomid
69s2UeaLjDS8n00v8WyY1os7Qwb9jCARv7vYVoroLSLSphuytUkWYTXH5bA29Ncu4KXnumNvTcCN
eRSVkqs8zcQGD2lyScBTtUiMgrEidbEk25OYtiUhqAa8BazTBuG+d0Jdc0ZEWJ0TB2hI8MtUY7Hv
9cI6kfQlN+MxwD65T8tqphwIpjfFu5ZB1zUO/hjSYoj01OoDlDw9+3Z99DR6ZB0yydSzbX0qdiIl
cUW2wMamgzXfe0Vlb1oX5ZbLl2Wal77s70khngnyDG7SIH3K63npFomLFTsa5AiiJMwEMp0/T1oY
Z5dtic9CY3pnRNMuCA0q7FJneZiM+nJ03G0ryqc8umWMetEj3slEnsO6LZ77gUELIEUmojFVq2j9
HeSwYHJIwvNB6hEegQOxbu/C2DoXjoeyC+lQf+ulM5p4AOEBxM8T+CW9xyStqSWGh1A676Wgkyv0
PFvIezH6775ns4LFLFCO5TOS3V2v2ZdERM+x5aWM2vKnviHCle3y0ozVi6Pcq5agxe9l9Ksh0JMn
9xzrS24HUIA5BI6oXuexS1nQpFp/ScyvMboFrrco6jcGV/rRM4Br6XaDhiX33gmcOo+z3zQyjWzp
dvUnB9qnZ2Xo2AaXtFEbc0G2zGbwLvMH+MQqftBq936C3hlhgFqUIeHilc+BKVS9hJaNVDNgIVQB
6mZCTh+xKweeUcwkVkXQfUe5drWtBKkYJDwzhmqQl+Z324kP/PLlQnA1NXp1ozEQb2ronWTgsgy2
WIdTrC5LAwhonMFzYWLBfG9RW8mT3RjnidplKYlYIJf7D0n6//jDJfdPK1f945r7lZN+EPpB89tf
/+d/wSf4XzMc/jdyE87S/P+7mZCVS/Oe/dlJOP/3fxgJXeMfeNAkMwzLUTZbRiwaf/gIlfoHkc/C
wC9hCoxxDkawf9oIDfUPpPCKnBmB/dA2Z9/HP22EhvyHdFFSU34rHWcbP+9/mxz/8vX5X/k///5n
Zx5egr94DDRDtxwLT56cvQd/Utv7XuZZQ2MbO+YB8+JPFB2zZW2OcVJhdaBiZigj2zmrkrGXwsCO
oWzEU5LqzWOI5eRJBQKhuof16rsJB+PJG1PCSKbYbAl4b3ubsUuKSMNNnQ5F5sSPJeKebNTXQS+C
N+QKOJ5AApyJg6rOVpW60Z2rA0Td4dVwxVI3W52FX6v533GFUHPR6FApT+j0J7R/wOeKhQBxxeQ2
SFEw+llIFCEhuYVclKzwxx3BLxQh5TRiu1bQkSRZ4QNlb8U0OMcEFISPuh/hZkMWVqw1JkbAguXY
gDBJ3Y6KUO+RgQbA1hgAwePbhVDvkLHNojECSd86CXHStiz3ZPRGuEvBJJBCOkwta6RQ5sCMQNWW
1dRviShhHKI7UYtYWsU1Qt3UrKg9jDkpBYUg4GUtBjrl4veyChbJJDLlu4wq9K2mZf6CpOCfZWQg
u8upvx09Aa3ZMUrQy96a01UiBz2JcojRtDmYsQ6G3daUEONS1ZXPTSLsQ5lEiE7qREJzRh72hnig
vSfvdrgK303TpVA2KiFblh8yKOSnZSXthq5M0Zu5pEKiKqvv1ShaHUJkH91NzTyLdw2rvB3YgzPf
UZBxLLC5AH5cc29ZpQb1nEk2iT+ysn8ZMsIihPB4WlaSPKuc6EO8Jbm/CyKXOeKk63uqRqQkRa0h
J9OVDiJDNNnB8Rz8P3aq8Utq9qx68ljy9Ks8kyCp/JCBEbmLXcJ8UUsmJm8DeLN0sOzvGMxevQrh
Chk7RIyUFrUlm2dcBjb7bHogMiC9RLeWU1Cat0J3kJt2KY3eurIL8U5AiwMwyI7McFUkY3/MglQ/
u5mYI6Mcezg4U4VzwgJhzgbNDxOHSGtHe534WK7EiWvT1hUmZkkUkvVBh3vwrVWTg3CcoGij2Wj4
RZplbaemsUbmFIRrsneykx85xn0XFwXgrSqAjivM+UpGQSTO2jCXKHbo3KNAYO/uJD4Cc3YH1sFy
RLsvDeKL9n5TWjuIguG+HDUGgjki09Tkt2NO5ne/qhZlsanctCM0iQTiPqNrX5Pp0L14ZjuMKxcb
hHhJ+Y+J+85ygPxS5M17nzQMMwJ9VA4pdxp9xohE9La0FeyP3NMpXLh2sJRpTjvMQJ9kL9WEtqyG
RHSnkqndGzDZ+0WQ+5LVCJapV8O0c2xoBONYdmfutD5FKU3wmMU8sYYZIVM4+QiotBTFh9/uXAT9
+44J68rSmc0ii/b1twYddgOHZoJrVAjbJEuoFOY6yBBusZ6Cz5QUbXNWwqFKoB9guY5I2V3nYxvY
C6KOmOKBct5TJxp3bFtHJLGlkSyTDDEU9bcX37tOg7POGRC2K5qeAY5pSsA2GeqkN9qJYh2RjXdB
1CQQH0WRvxHuRCNklG16kRqx6f4keTM91G4XMNNe1zosmrhxw2MNmvcGs3J4O1oGSCPdDbAeh954
n9fGo+GfG1V7L2Bq68dCcX92qRx4HA4xkCZv6L9+jq7/30f8f6PD28Dm/DeH9ztCkPdPyFV/PsDn
/8+/DnDpmCCYuNdNQ/ycxf86wAWHtGkzi4HQMR/F/zrAOaVNna7TcrD6u6Yp/+MAF/+wHQtDusLp
5gowBf8P5/dvZnLHQmkw2/8ZMuEktygl/nqMp0gTWZm64W6U0ZzvEzId5qBzMF6OPa2OF1mbjDRn
ku1Y2wwqUIs/fVj/hwrixzP+H55yh6cKjzDbsnk0KZ2Hxm/vAC9iXHdZhpmWKSjUHXfNzDy4NERK
mzznITEzKdOxDa5rFxgbBStRuTyLFkNtN0jMtI+/f0N/tRH+8X74zFnxm0q51u8ed56Kfdvllr8z
GMxsssShdwpJwSQVZ07W/BAWPoW2Ddt/90HMbszfPghL8LgyTGYaXDDzG/tTRcXudZwKSSUAzybK
N2S79nt3IhA5mDnUbp9eTap2r+dRThW1K7r+pfIkxsEcE1TZaQ92EB3Htu0eH/7+E3Hmr+BP70zZ
FsMKw9IN4+f9/f7OiqYh1w3PxI6D+bljP7oh6AwimWexZAS/03lNty1NpAa9X7TLDujEyfaQf5ip
dw3Y9uC6kCTcFxrLNm0cyPSZiwxOcFy5Uoc1nCCvkBYAL/YuKF7wb8ipPrec3kcZPADCyo5Wo+bW
qgH3KYMEaFwIcidbd7qtUUwMyQNy5WQttQRTI3a6JUYbJqyJLleoDlbgRkNo9szwZ5iSwxLfBdFJ
/Li69BJfRdAIsaDBVfu45rjyKlM+mQVRZcQxorZynXdBpI7pVLhFqoR0owzxxVw93UiwTT/ClohF
pszy5EYL1UOladqyIWNr6Y8FujkjLpeDcqHqDgL75AKvYb38+6+JR8J//pacGcvAo0M46rfrR+t6
L1ZakOx8AuwXDn512cLGEUhzGLbL3d+/2l+ZHLQiFi+iM5HVTYkD4nfwgLJjzmje366EpwPHjORk
LRZU017HPEZSW06YRc/8EG9F/MC/u1t+u1n+eHnqAsPm8cGI4jckCF6ZkguLlyfyzT8P5VM/cuLr
5rAsCKVsFeLPv/99jd+eCz+vSMNEy6S7hg4d5a+3p0lLBXM/S3foRqLTZPVMqgCcTWJs937n4yUe
fJiwcSkXJOz5y4DLYJNbrcY0Vy8Bhrm7aYUtRK8ORdxvOIObk0HkzULG2R1dRwB9a5Kr0R2KV2jR
9n0+p7dhxS4XngtRObf6f/MV6jMp5Lf7Wrd10mhMG/e/7s5X1J+eOFovwQ2LuNi1ebIkhQjBbWNi
c6QpOXgs+nwjqfZ4Vhl/M3BfkRuL8aDtUXHqybluR23jVybEuqwt13//aevz9/ef3hpwAsvVuUSE
+q29BMQUSyNQxc4MzIupaScHHaJVs2J03Wo7SZUeF7tktPuNhkL13736/NP/F2fnsSM3sm3RLyJA
z4hpJpk+y1tNCLWqRE8Gvfn6t6hRq25DAt7kDi6ErqpMMuKYvdf++tNdAQ8BsRwx9F+bW4qquq0L
Ux06RsXXHhyFxar8zLcgMQPsC65KvXD4otGEmrU4RZjJN+XYqIB6HkBUgoz3zx/ICv75n1/JM5n9
efTzfC5fPpBaZPnijC5iE3QeLC7aXToI7ZBHAqna8CaIEIVoegsgy7vy4q7z0hzsaHofdfnFK4mT
ymtrp0KDlf4YgqsZk309yvmS9aSGR0o/k2MPYs7QAxs2a9+Et3/+C4z/+lA9y3AYWng4vOwv59PS
ihCdg6NwuhCey0x/kwLARlQwEcqiaONpwkd45zp5kCe7RNrgmgyQzaad/LDBsJ7m+v1ffqevLzX3
PBMUzhC6QZ7/r4+Zk9kLyHx0Y8Y4kHJDq6GNtsQDkwA8yfHgoSj5wSQxmkfid6NF3nTWt4kIOdyB
xLdk/ujCsyO3V1yVfe4cQ+z+/BtaX89ZqkI+s3XKglyQ/13nL/96RzNCxMLeNepDPQ6frtcTYO66
SLLRfR4jZR6qcEnOGjhe1BPuQTrKuvPCpD/iKSb7DKDfazajuqkzZBCyuSfnpztQFPKdY5O8aITF
0Oyze+tgvYxpN7GnzkC0Os4bNlK6oGzLY5YcFoW4yq20gyQdCdcRiMheDdUNDySXv7mLDfzUGL2Q
ZHdwvP/8IXytUsX6IVB8UBCbjsXh++VDwEhNlkqOvrEWaGXDml1dkuzm+rtTOzD5qDREPuC/Fuq9
zhf79Jcf/1/vns7DgVCQUZz3693813dQTGYJ57bNDwPZcGcj+ZbEpF2Ork7r6haYc5t0z+5uH7se
rqRlQBkStqxRqmyXgyc88Ms9LCL/ywv164r9ckrpFkW7R5FqAExfy7Z//1q9V5HsF2a4W2HtVAg5
jlGV4kDHLa/82Vgtb3bTnUwzXMP4GBsMIUsv0KLeAXlT6ZNGssFCuRzXPXRJoht55Xpy8cL2tkYf
hXw6CzrnPROGz2AjtCL9nFjzKZkVO55ovmvsArW9TRpNPu7BowL4VHK5ToV6A9F7Rj1rXeSq1DRN
a94Xgv4zdrPjjMxtJ9Kw3npJ5Z6UVf0zzYSdDYtZA26AoF57+QWbzm7KavuOiOE4IOal3VseMG28
qbB5io4+2kK8qzPlDpYR82KeUjbSvN8CdjLOIi5Jh8mZR+LaCqJiyN5j4uo2CBBCqH9pezRQ7Pzl
4rDo8n47pXlQhaMLDjn6M912vnwlWtOJbuj69hArRVQJZvXbzjX3i+rTUxO1+7hJ1Y3CdlMSl4TD
QNgP7uKBgS7ZOMaxfRj1dt4ubCRQ/zO2l0KdNL2fj1h+n9U4/+NJlN1t+Qatw9kLFK5vCQYH4g63
HVL0d0d39pbdS5A2GNIhNcVlR+1htYb/l3fiv05z6TpY2HRQZN6vnuFfD5/gu9DrltqhQdGMcRC5
QQKHHyouk8eq68FlRnnig9xFbatW5gOKnq2hT/Q3gOfumxHNFpuPv/xeXw/0tSyVkjE1n7/r0dT+
/k4oA1NpNorq4JXQlVI8qb4qC9JoeTSK5rXs87dw9Oq/nNL/8VOZtFsM+AQlgzC/nE+FRFq6FLHi
nlDPwOmNi+dmhY/rQfqZm/I6YZ7UVr3sX76F/yiDibU1DMbwDLXRWP/+52LKGDSFUv7Qj5B1hHXR
FShlN6/tE9O0hcVDkxFiW7ImY8uHK4gUKmxYlc1JjhuY7Z+Odi6iK0FqWH9ijP3LG2F8vb/4QmiP
eCNsD9Sg8fX+aqoxG6apaw4ouu7CVi1+ZjCYRMkpt+OgywPC9uTJbtuz1Mtu32tUoma3HKdhOI+E
yF8ygPRZZYhjhX4emXUzBFUBmHDU3O9//jTXZ+PLeWraliN5SQzDM8SXCh9TsG11HOYH6H4kd0/6
KVZGMFfZfkTy8Jd+4tdk5etPW48K3ZEu2KKvTyoJTXHXZRHyeRETeECi6KEcNeC4/U1cek8JGi9R
3Y/MQHZLqaZjwQK5zvvhL1/QLwjUl9/DYijFEknQ2jCQ+v0RqhwiLWvSfw8yZsyw2Pozv3BgIrq5
xaq9mRtkoavoSvEEvg3jWO8h3yKVtbu3elZgzSokBknzMeV9uR+kim6ytmZ8IbLon5icVqDPi5yY
1pgHfHGnkGTxy2AYJ8g16bXQyQ8obZzDxViD8CGKB1VTNPiC2PAgMjPzocpQ2qeF/CcpkHUwbAc4
iExawOEB/k85kLWJd2RkK/NFP5mErKEzRvBvTzUupCS5ZjYdS+PpYJCwNpgXe0GrrGqNtSmaOQdF
e1Shrkzxh/75efqPl9PiQzU9aTLcAwX6+ye7jHadmaVWHiYiO4C0Ei1jGIQ/z2PrHtKiAqeAU/jP
P/NX4/v162RnxJ7QkxaDwq9fJ2CbHN01DlsBphZkIhp9KIiPNV5aEHoEY3eRwU0aJog2tYEGghBF
olW2i3Je+w6lZaI8hJ4tyR9TnL8AAmn8NoW+RFuAMLc2oRyIy59/6//6pPiNJWNNDlEh12v1X5dJ
ry+0d15Xkn3NpKDAAnyxeiCShQF2za1WXUJjL3958r8APn+NMCyXg5PUFMtbi6jffyrUGnedIoDd
IjNk01Nm+63UvKCT81vqfC5RXd7MsSiConbnI/lib0On3p1cT14nnY2N1Yf5qVSUPtXSnkwLQVlW
gHr882fzX32T5TqSmsKQ3v926VKjHJp0rzh4oXKuXvHNtev+nOW4dsZ+7Zc0zR9sS20ciYepjqqn
SpXT47D0Tzrjh6sRyeP/51di7MPkwqBB/1qPk7c+xXMeFoeyM16ByGK3kQjsCulg8cB+JPR62FoD
fYO9hO9cwm/CqtKD7aidTRgu8+67P/9G3tfCi6PZon+z1pG5KZkI/f5dRo5rFOzuqkNo2Y7fVPCl
SLwoH7xf8DcD6c/Q2ylLEQuceQ6nbt3G0JISWzE3H6WEg6M/kqzZXTpI9Wt2kXlSknCDQVLOp0lz
00VhhCiELaEj2gp/IIpx/rpuaw/UFEy3nw11yioiqQxdojSLu+YIfY8IV8NTfpVkU5B36AAFPthD
biApT+sF9kCO2SiO+zbQEAbvJpPBMoocGCNJDOsjTjIiUotXw6wYc4aQTpk3DietVisTaDxxgown
GQKqRP2CHA2tHYEi+1Yszi2oLQ2h4RxubPqUbdPaMOicwrxFt3Gajem7IEb31iL1EvQ3s/esnG6c
0h6PaI717eTU6WGOi1eW+n8bpn0d+q/DNFvn9nPWAYtufD2lLFzanV3qiL6xNgaycU+2Y58avACB
6BDPhTVbT0KN37NouCNigRZigr0R4fcK2IYbf7mM/6N+W8cSHAMmDzR1++9Pj8eoXxBhnx/MMonw
1S546ieUzUYc+dK9SSP5Q+ogIv/80P5HaQR7maPHYG/ALPPL+TPrdVfO5pwfygUcER6te3e2/plt
ddsQAdt1rbWBdY8JZOIe/vOPdv73L7YZ5jNaYBTjYqL+ck0USaSN+hQilK3nAhsNDIpaYvlAhL6r
IbhD07R3yZJ9R5dFrufibCRr7NOUj4ReR3SDsWqhhuJe9/NdpMfFN7TTko2Nl0PXJAEjVTBxVI2a
2w5d/XtELCCsgamEUlvVyAiqEMlsO7ws7mm0fiA12roruCoawV5pLVaDtLaAPRkE+JJBgW/fTt0r
YeWvOISK1ea3yTkJ7rKpuHMXLd/lGVSupC/FvZ3m+H91dtumU1/aZFSvDGEt6EsINvk3a/QKXhfC
nMtjiYzbV7318eeP99fz+/stbFPzMllFgUNd5H55oGobLiDc4PqgDe4rtOaG2XR6VLHUDvRMsIHb
sr/TDeUX1CfOUNwPpU1aWGLbYIkIF2hbD1puieCir2Fsx4R85Wkrzjl/bsmAhJQNMBk2+hvGzrjD
zJnRe1UO0c4KIcqqim5sje60sutS9rdRgrPLHtJwWxjEW+SS5jFOQ1p6mAQVRaXvJvmx1zXgWWwm
8BQh3jHiWR4asmmjSHuvbVu7rHL2ULTLfsSc/LcnkkUFb9nvH5rnOIbpsQzULZYua8v5rypALkQL
R5FRHYyEmaCHXpPoJPraRZ6KsXiUk4M03Ci122RN0GhrhVZYDpuOzdmzDN9nKTdO2nov1uCM5y52
HczxqPEj9u8IRYz2Jhpv0UrotBSMI+Zxek/FKSb3gsEVixo5Oi+ZTM6OFuXnKHmru8G6qz4rBvK3
eV3KwI30IcC09pGOLJQK5Hae8uhi4WSiWjxIz/ACNmmrXEP6mGtdUirigyDcimH6NU+m+dzrxTdr
XDHW8KB6vG7WRFhDJ9MrLnnuhtwu9uggAm9unxq5LEFvZM8kaT1NlXXHxO5BTjorJVUHtqrNB1GS
U4Ly6TaF7TUgG2418kt77TVUAjO/Gn9GJUaeBuFnV4429LAMRZLFtB9GAthn8CNZvXwqKHEbLA8D
kOh6RImh3O3oAsvVkfxj9/Q1l/SMNgWiN6buQyvcdDv0PCAfjQw1aBTNzzknMrYJA80J91mc/yQs
9ieEq2Y7cjchM2p9yJPVFpMkABhCX4CpE7CeGMWlVhLfyXfAAVGQF+IzDY3H0CsC9AmQaEdAjyFR
LvSGYRDTS2873XrsHfKJ83y8gwXDvrF1ny1REX85Lhio44w4aAkjtSeVx/u0bJo4BqtVwHcrSo0I
0ajVt0nnPHrxdAwLcWOL/gViAFEYEnBVijhtI+wRn1wOHLAGV40caz9wggGUw6api/Et8mBSTuIz
pua4JJX5TK0fdDDUhpAsvlakEgcxwQ24Cdiq6O5HMpD3UmnYO9xM8/W5JQ+Eoed21BnLNxpxYzON
EjpeNPdNTiQV5gEMwC3H8tL74+piWpUtomj2c7o416wDugsaHJdz/aNt++UELuiceWLBxp3g2yo3
rWdhxcfNf+qJTGOVhicvMoMqj8bdYhnt3ZjfEY3bXKZo6ND8uBecZANsZky6uIWPIgfDOoPZWqKi
xAEMXUsrIK+UyAggePeIBmJwk6RzBKVV4UEyflqIGSBzz2kwWbWzyWE2nCdmDAdrkCcjnUA2lPWr
ppVuIFAcoMnrFkTVSGXKwXiq4bYFNFOEuWMpMqbxh1Wpt16hsUGXWvmUnIT4zVDe1KzpG1X00keH
d5jVDBbWXl3k0BHhtyAarD/sxjyHCU5tPbofJ107FFEKoW8eyDmIAbYm9Y0U30xSVZgYihue7mjr
MJpipQOpqNOh41qDtxe5i4Gr/Igsar104aYZVyjZmM3bpMQ45Lk3luLbjLR+zbwENbAAl7GfchfR
ehKFJo9RSp4HTijGIM5+mIZAzbF9U9XtXdqwtrQa896N+k9P1Je8nW6wsr4bsbxBpN/tegxou2h8
oU4FdrhmFyJQzPOLhpkD+1If7Q0vGXZhhMe3aNEGIMCMzO/MTJPjuGYfmm9ZPCN5mllXmSnpQbCw
2FDFP4q5Xzae1QG25s/IkD7hmb6VHsRv9HJ+NPecDqo9zm2uc2GLs+2p21iUO2rLdqPVHnBRuzo2
fdidDUwrFnruyStboqSrg4Oxm+07bqVFcx6dLPEIfZUXBrqJ7xq8O7Lz7vDsODtY07f91Z3M1daz
jPhM9KcuBQJve5AgYKvBKDDsfdgCT3D08LiYXnXFX3lngvIh6Lm9uO5wk7QNmefiUOAgWIYYLiGy
deKefhguBAiWKGc1aRdKLqLgXVgL6fotLcNdaC1vukAemJWE0MOM3Ix2eqxj/R4LcRxbW8x4O89L
StLbh50Ht8IxtYth/wMwANpnnf/TmJzIaVvEu2EANJcyPNp61dJswhz8AGHVBGOCCq2QGoY2NuLG
HPwonGCpUxsRzFRicmccdcBAbFK3VFe3yJKAizDyYdWBoo+Ht7lIiJwAAWfzbSVG9QkF+8eE985b
kjuupjskugWmNf2ZHEoVPS8z33oOy02aN+3CbJkerfC1uHlamvGs4xYH0599oEsEuIyZp67AuBjO
cAQSUhy7hXpgpRYYUryPdv6YWe4TnTRcU+MuGhluE10J0DTcNDRPKMrRabK8i3X0hBVjDfyFi57U
21HgZ42r6onWKSVCyeENzahBUjauvj66z0R5wkF0kNSJCZ7F+uQprzwtCo5S0RaXoQYVV8zyKDUi
2Gxlces0BtwD+syWEHhtQJLv2uQo9a9UsE/oIfns13NuIFNbW6Zg1LkxdCeBvKzN+yUzD3jRz203
QS4r3/BQPtjM1jZ9ch8jm+f2wugNMIatCKQMSOBPM8AwDc4YgB+L1G15h0yRf2G9OgbcNEL3Ej7b
8Un1xQvNSwvgLz0nytzYpfZcTXTBKC9+uAa+rjwNYY43T47Ddwic+FsCVa9R3pUp0Df4rftGsq8r
+M3VjJOJA3+s8T2nYW9trXMzj+Ymntpvod2+zpo4ai348lbG7wimfTe9I1C+2uCwe4RRDguWDDXH
S28couS89Y4lVa+ty4ANo+QmmHD0uwccfbsxMT9qz90N0HY9BW+iS2SM1skiWC1jqmzwr0LOcDLS
l4WUI8zZPL0UAsOy2qopdiyRx/vEyg6lYcQXG/WHa6AamNP+YLfmta4m8NvjM+9hzV8W74dmumhg
mItev3eM5dDa+o5kLNI1o+qnWc5cshRyyuCmRK/b6mkP0tfeT0vE8Wo119i2+o2JHxbLZr/zRpZ/
c6jtbTN7QRa6Skp1d1uP6Jlt7T5yuz2Bb4/E3L/26CkCuEjDBvrHyCqifpDlpJMxAQJWGOMHvpdz
vUjfmaJn/CsEmhINu2E+DewxJnctdGfSLxfabGJ+2bpL7osVGDBFGCqlioutPSYf+sS+KQs9uqf5
hGsw2WQG1mBVgVUT41HL3RO2EbLyxgwohiDCTJ+8U9bke3z3zcYxOTOJdy/Qdkabsuu3vVeKbeUy
By6E+GbLZ6UJEvtsLdtQTHd7IspBXNlBbMQ3oWheF9HjHJ/4GhPCCMiqW5YpJCIrqfdDx7zUmAhq
IKIaYrtcNl1XNODL8tsWxeq2yKoz+ZInEYm7bO52o+LoLdL5ny5XRN2W+MWFajqsPZBCEM1KYAGU
4DV3xK5a8mOqvM++AXvXd3BinBEEb6lTbGWetSVH8VgN0vJLAcArghTjYJHeTOwjd73ghG1lMvpO
lcAxEKl+mZ1nRsQ3wh2vZObZgc79EsdQLIRbjnt0roSKlMHisooWfDpH3aI4AKFJhTD12Oz0zRxP
WZC0GoBRPM28CeHdWITxlvlRcnRHCzIRhS8Ya8W5NeM/zZkmT1PoQ2q9a0rC0AEUwN8TA8QT6qwt
5cSVpASE3BRXXXUoJGz7NhtYVFLiUIxZolb3jel2DKTxbjmN+cAQbfQZZkaBqQC0TrXcu0RM1oqS
uppHxb1J3mGLfzNvSlZnuXeGU7XBj8RqFA+xhgzTGJZ4E85hT1uNAsCm23aju65e0MZzeI/zHpVA
c25CXnVe2zIavjkMns9LtQpmOu5J2aK408O97Q7TYbTMD0LfcoGVVoxdu5lc7xX+Nk3XUGK3Bwk4
Z9pHTdbOEln/RBWshWrX6AnU7q58bHNcE6ZWPrhpsWOiRlXtvOj0mNg2nnEi33cJnKjaIXW7y9/l
8D2FNbLRGvUcm4RHcrbu4uUEa4X3uFsASfJ66El8m4bT0ZNVAIWQl9KGN5OpTzvf6VbRnGOG5kF0
Z8bfJ7uRZzYzPas1/Ynv1AasqqLlIxxD6rpxdQiagUO3JWE159hbfYQNlBEjtWuzmNdBxmxbhXjj
7eELOTcqPlV9ee76RsNtDF3Ajma/94B+k5hyrTVrUyv9ifk11eUKlc2Js6zHN5gND6nlfODQLreK
rB2z4WLCN/CR6BaVSBnkIN91Vwv0pQoKj3SAtL6NkIyQvlG+R0LWsH9vJs3NqDqyfbkkP0KjfObj
vAHWziik9d2s6m5Sp34YiGKAlFX2QADJlJJ9a2PPS69YaTCJhoPYxh0qejyfN7Fl3gut/Ow6uAVK
EglgSgZ+YXSHDzuG8sOjMI9B3YafjGZZjrvGS5vagMi1vamoI93VwVxo5R4cwhjAVxdc3DqzOAE6
kc6/oRbBjQZTxWWgMaiT0LTnudpj/rytTWimPfFL+uKY21LdDiXrenv5EBPe3jk5yqHDjlo5OC+M
akdRAG0WZ7xREb+bEYbqVZXfkBEaj87jMpKjtHjsMaT6mLPhuEQuaDLB1aDJ99AZ82MdNimIOKn7
/OYFf9zDYgnP7xHZr93FGAxZ6sFv5kwlSUBhrwlcuRcuBywvdObyf6KXf+ixJm66mG6h69xPDM6L
D4DrZoltAm+85SwBfmwT3LrYNWag1T1KZgZM4hY7zyMLfzBx7WdoIP7LjfhqKfGzt7tkDSPi35C8
o5ii1LavpvLUqBYTUQ7Du0cmm1nNRaPXywb3YKpiucBMCCSyrh3ArJyfHVFcyhWkj3fQTlMmWcUU
n93J2Vmt87pEvCeKjHKqBXUEVBzm5QFFq7H3OnpQDZNv+2n39ncrd6xAOeWJTMEnIflPV3P0WobA
KMae94azrnnsQuytwA3RNqbuq1EmJ61znjJzqDYao7INREV2ao37Q1ucj+YXEnTO5k3neZ+pMnxC
HDW/X2rdh5xCEdXK9zJWG1xQRFIkG90hrOuokc7ImrdmSq+0YzRj+kjznN0fJ/oYNRSDnqiuYWrN
h6pNX0ePS7HJ37kud8tSPTqlH41wtFRi9xt4hPB62r7DgLkjE+UF4adD4JhN88ppsqnM5CIVh5KR
AIIig4jgkOE5s/uafhFwTSQTCJHzTiuxWBZ9pgezu9WT7gGM97VwyFzMQxluSVXpD7XjPMii940y
C31O+G5PLMM+VhOBEk6AZ+l7TRvpR3Vn+BxOZDoyRvAYOWGLj/ZzEh2QMdubSPMMJrpjYERoRBtX
bJLIeE06N9q5l7KdPSpG2msvi3+4cf3J3qRBXqqo7xqu584i2UN/mkuIax2Bodt5rmZfhaQShfJ9
rMfLqOiahnWVy/Cm3TF0wfgSp0dzFtLXcmchJdZR27pNH7E5TcBtJzzGE3+TM6xwtCh98NCo3kD1
eMuKxgPs5tTbhHwoLtmQ88UgyrSojnoDdqKsoSL35udikYkM/SNHq27dcs8hroFzgWtu17HTXQt1
KgJBWRAP8b5poFC2TQuJmSKgpaHyWUyP+Podh+Rbsz2L9iaMnPHGwcYPdX+otilzYXYAOfHi/U/T
4OObyol0EBOsX5IaOwkFsspGXHdIBXY2M7coXexzn0SUqQD2+KHLXc9pTXtu+XO3QD2fA9w2NmNT
3jEshR8GwFW2MDSDaQL9y0Lyvs+mC12QOim7vssXIqKiln6N0KXqxoqLR7Op2oek+jEQn7Oxm3AC
7pH4i+OAktdGHHixubU1eB5WPNwVMCkAoCgMP637WI70PLo2+jGaPGI8HLB/cLTJUuSPCGkIU899
jBkdMYECFtu2KKEci5TVgj4Q0PJD7MH46RUckCRT6RF+CxOyNSdUkmb/OHeE4ZnTytGFljpODNVK
KL+h0B4TnpDUsCjzEbIiVaN8RDRfDOYpNVGTsraLNlNhfMRJ9E9Nbv2YEyEFtSC91UHHaXEZ73EU
1ZtvMLlI1FleG+0gqpORVe6z8OBwRfR7YBP6La0Y/JfVTidS4x6G1TfBWbTLZgrPviMLp4qmncfB
pUaL2Ykxn9qWqif23sMadlBSB2FJxok2etJPR3wgScQdHjalB7TRcgK2w+UiCzz6HeCowr0Z4G9B
t2w+haZORjnAJUxmrqkmP4RkIl7yquazjscYdkTW3LstLFOhRyf8Y/VlIjVi6IE3hn241ZvIZqxr
vZFmFMxmXly4jtGn9Om71Kx2Wy3zOY0j5mo0x7x40w0I/kFOTFVXreoUy+fF0xkoy2ORpizqOvee
2XW+Y9+WbAjmSkiECZ/jsX7xWDiTtcHAUeujYdsYJdKx9FtlcNg7Fn6wurO3Hnr7QCP7G0bQCOiq
Ng4qVMlVJTdDmXX7uEyfcEBMkL8oJTBe7ieTjt2SQAq9JAVHwDCWiBICmnN0wHaEucRuH2EcoaHz
zIGEISLfnZJOWNJjV7j1nQHa6OASiJTp8Z2Q85oQ3Pp9XIFBIZdga+q0CFYoSTyx1YOaRRj0ZmT6
TUyIWD51ZI2k9Wus77IitHc9KeJmT4mbrOhooHO4zdPw1HQDMwy2EhGa03aarUvcI19mSL1KBg33
MKU8HCid5ANHcJDqJC+w/tSOBFmYqXOxCLyYjOpZM8vbasKPL4b3kFr5UZTIefuyu5m6/hzZGU0l
w1tswZdqQN7rmLN9jXP9LKMp2uU1UR2wmv1xxpiR5iCYDIkrL7FvkyJ5owWodxMqySJqMT0qaAxT
x2GOTxhtmVwDDDM2LsTQ2VExsh9RiP8gtI3G/DKa+Y0hXErOnIR7pEw7B2nGiRPjxF7NCvDhPS0L
Edl29aR3t1XcnlJmQfuIviXzRvoxUICRe09VhkrBHsuzaPKrzkg3Sehueb3BWNO9W7UFXic5l0g2
mNFOPERNNG8qEtIvXTydSC6eFTOmhpwajm6781PTfSuqdH4kS5GUTmZNdfkiG/B3rUOdvsD0Ngf7
YvdIcYzK2A4l1oRWbLzOs07kmb+ZkHNnqlcwkTgkE8KWymW/5H1+6Dwwpl3cIFu2vdueDterNDgd
engR2p5NFfAIGuWNrTn7BP3E1qzIPzOgK2CXoJqxvflbY8QxMZJEL08w0UyTqb2TFCtJdHiseyrh
ae5ehqpTwQRDzHStu9o44/r5NuWg/rx8uA3fiUdOdw2CmJ3RLylYwqw/urn9WaO/ZEdD9GQirPI0
MK7ScNBsyT0omE8FWKebLdGaaj/XziFioF4PcXTwet5tqUcvqmL+0UI53xl11x2UyA5Db4qrTMdw
27kzILeEMAeMWtxt7KvpxCLaEDs8peS21BE/Qizju926yTktxA6AJvPIhpUvSMZ2V5j1TRQ2L3Mf
ELfS35MH8qpivphwrG5NkConUKEce97zXJBvNAlL+XGVrLltNUiTRrGEMY2gxlfVrMBfq46PQxjq
gQecFuc2oyKZMu7Lzn3mQScx4vs+XMC2av1Ft2usQ4WWAQ4b95LUW5/bfMQkvHxjfx7IilI/Dc1r
ZHrMRmOKRdEpvx4rLr6YcPBS3JBBtenNsgWMRf2BQDw8jG31CkywOJcFajLWlVBJiN7KTLUVEM+T
JlrhwUTEj1p4dFeWUCRpdCjQ9bue6DInJfZhQZ5wzrLOIHmWnGKI+N3OmYS7mZDgoCfFLF4lcP7y
4pPlNrnqzeIe1x2yl2rySmDucMnZoiwN/ollyL/33mxcHROTIzCREl41NRtaEn0Pk3i1+LZXYtva
a1O49lbhMm/4dthm7VxHS/bNZDC1I9MdaWsUNEnNXI+Gsib7buuw7GKtce9N9cXJ1S5m0ulhSz4N
ct2FuYwlWb2Mp4Q/Zh/bzt3sNtXeBGK99XgQGZZI99iVbhsMyRqCUDJbd2nNun4pAXqs5rOem5Qi
5kVel3iNnJ/SMnBg7jacYKsFTgWjU971oep3/TSREAKOtRyYIC68yhmqWPBMhJsU5ffGW9JAmCOF
UZjSDrM3FcMtEOBbp+/swNEqCJ9uvAN2yx46uY1iNR8tLXpDiFTtkpTJo8itZjfF+gT2VxEJUf4M
46T08z5l1AxTMo6xUi+Fd0XnFeKQQyugiQowfzwOl0VRgWHSuEwG4e8aAISlq7s7YXGbjn2xroDJ
9LEHDXhxbO2ilBJtaTzGUKVHAFA1TlfWd9O1LJ1HvfVoG4lwN1y3vP31P7OeZ7fRvsunOEAqX3O8
Lz5vn/EQCa++rfvljc0HZCXJxK2OycAAGtP6NhP7rrH0faJ1oIYMJ8Z6gWIOGRKrwYgynr6ANeMi
nvIetmVV1fq2b6WvpxBhlsEA9VmxM6dvgj0gT2lcswDttXBbcRmht/tRL+x8l0mjIgph9us8dquZ
iXitCpsT66jGZGhoVYVxZGXpa0R7yEpZRwqpbR1P7q4B9gAZp6l3fOfWJmM8p/VA6NgGsKbSHqMu
WqNErBM7IvMZgmjbVIHtTgbzVS0K8Iq0pjhVeccaPJuudbqcc1l5G92OPa67xbzT5/hbUcDwJlqC
VJe2P2scfHCaxpPy1kX26LS+7r7yrHM3ieZgwnQLjAURGBqCbe6PFmBzzOkbo2nKrVFxKYY19qii
zvikSm1PgtRPHZA9Zf5+qPorMk/nElr3A8O//ZQw/hVgIfxZC5u9bWVMvIj9Zhszf6NWuywt5bLV
ND/4A0J/0NLDOKvmOGb9S8qg/ZSmRNmWKJxwzlsXTaeYiWy4Sa1dWyeUxycwCTckmBAVAkWBkgdE
nAmAJ0RhSQ1Yn3sLuEdbZcwyIMLGjH4SzbykrARUstynRfnT5C7YRC1RFcW0dtUkLZFKZ4Ov23Zt
fxGJQSi0bn9jT7CN9HT2nYKGVYzuizvFIO563yPp6THy4ORHTUW+bDOfXBssbAd0kS4UJ4/3koBh
ZI9la7R8nKiLBRoxNZ5GFZpBZMs3hINQxwkhTKACMebij+nKdNk5GpVms7J+R3OXqM7gP+/KAPgY
dm/2QFruLQfRW7dFjK/C6PqUQT7CI7tgQAyInlPY+ogGI0D7CDda1B6Zae4bsPhmM1OTwnrt5w2N
Gpj1ot8WZJfpicmmtFbvnveUzzbFg1Yu+G21UxzLey/vp33qZAT+LKHfy/DqpXiPEEr/H0nntSQr
ckXRLyICb16rKG/a2xeibxtsAglJYr5eq0YPUkij0dzuKsg8Zu+1bzFHPFwpVbtR1E8Nit0+lEfL
jh4RnKwbEd2wb79OE/2ECSvcD9I0GMiFt8wneC+EYAa5uJpNxgClZkVRcbLQMGyiwgXasrzx5S1r
Zxrf7SV/7EqPrpKR4Wpu4c6OVH4ZIxkxLkdTyccaJAeRHfm6uyn6Alm+do44cqdEx1mT9+E077S7
z0VuS4rfzIavVVyQ3j6aPvSwqmUta9e7EdPNCuA7OM3xRi0uAF+wBxvg19LN141FO6jCGOAIV3X9
phfzt5iqaw/LY12S/IESnUm302xaqHFxP/Hz5LDjz50KgE8Ed/z07UKeoFPtgyA1j/ntgGZHeGYf
lW16d74BIbs3f8QaFrr5OWP740ErXUsDHReRTC9daq9sFnUnTYHeLOKqc+9kZ4V+clR+n4wPRTfB
vo5ynELt8qJLVkRazg+QU3ddhuCrF4QYJJDBmuJcs7td1cFg8AeRkF6jI0bGy6y43/g+f6CjRmbi
VfsxtvZb4hdMqoLwp5sT2G028an2CJ6LgZyu5Xicc/N1dABVt4l3j44o3TRuckoH6okkSJ4FOm+l
EyKnKmvYZl2+q5y//3483v12RRgLYA4juh9qpBVLW0XPbJGw8Pk2Op5uGwGC4bPLnyRcrq0KHgh5
2Ro65AkumBaEY/G1OECD0to4mYazbKF8sn50W3NXlsEHmzIWTH6yl4leVsVzitV6kyWkThfNzl8I
XUCRQa+Mqymtvs2p+EpQFr+b1ZGiV6AAh+AZDLxVFl0zWgSC0MIlyGON/k/ZH1ztwboP9F9SRerk
kAHkyPBhNhnjOfI0jrw8Qmq11ny500SWFrYTTZQhCjcCkhLPq3dda7+UrChZzOtWXByVfiShwCNn
F8ds8Q61MTAxlsxEqi9LyxMxdr92XnqnjhSbGi/Rsaqg6Bpt+MUcc1EElBfue62NaNuLG4+pyx+Z
HYFqSnhBWjf/qSvlnfifbiMBRD4ugT1NiPWdYdd6YP5meiMTxMFn0FPYFLvlscinblv71a8TuN1O
pA2K5hEC622/uFjfbcjq3vPcez5jb9WJpzHRd66uGdvgpKkIq6LGDHZ+a701U/6ypPkl6dRvVjCB
C83ql4XWvfAg142SyVbTUChXc8JWv34yCnuBoexvROP8TsYGLkDdJHrrRpJOodFEuZkPVaVPaeh3
XPbdMwq6F+x2mNs6j+ZVMmqZyHlLmy9RyWYD8u2ZySaQnVtcK6hy22bWGtGzo9F6z8XzxGvK0u2d
E+1ToynivvGXldHondfb16HlfQWm9mdZn6ZFu99zbq+YVhNkU1NLa4McYYdwXiRPM/FjyIUbecn1
LOOxd1lkjdM7fMBL5fU7mVR/BVmXdGTmZiT4bt0n6VsBGzMO6UwYf8wL4CXUVhKXVtpBzvSh44qQ
6EpZNyyUPMk7a7KhLQAxDk8BucS+8wWfuTxNAz7SEAFORLJ2P6p3d6SUb/2y5QCAbq01IyUW4VSw
fhCgOWRgzAqb7mEpye+YdNxbfNZwkzeNaRFszx5SkPuzFMtHHmRxQpl3v1DJVkZ2I9lY97IorKtn
W4essffTTA+u08BYIXAh3kKe8C5E61DiBCyBejMRHsmQh43Mm5s8QQplGeW+a3JNts2TJqyIykfy
dN0YIkhFxtncNeQbrITXPzo26+miUhkHVYjdN5M5QXlyNaoo2S45TneTVq80MtbSQckKD9rAhNkV
lzJA8JsSbZAC4YxpXDydbF3Chei+bPKvFPaKkRIRy8FZ2CHUeH95hJLKw8G3SWP1ql30RBVEpXPb
ViFLdXYui0o4LjMUc2mNIMheDUEGkQTdC2SiaO2X7PCM3PAJCEDIl9ZlCE1eMz3E0LMKkwhlgfxg
gkCC8+Js2MzzNpULIPxFfCWJv4fmzgMYvRbtMRAessvnubLKuFeOty4yqN5mk+9xYy+7oCAFrDFP
TGjX2py+WtNGttSXn2pCAJFNlOKYKdidaOOphXnJemo4hk311UwdBYcvXghUfK45TDaycPhZbPe3
cs0nr5PIvFX+6cD5zUGiAObvGqSf9s51CVwK+/RB6+q1a/0inlJJ8LEPd12FwznHLDYTdGpbCLyy
Low7f34Bk0cr4i/dwfX67554WeKadjBJUMlG9x5RcHEEAfhka5sPVKu4bfNncuqJ3e4uTH945nUB
AXrhcr1lWHXesGGIIUgRKg4utxyeD30nCwWpTJwwQzGgCdgFLyYvxVh062iQv7MbFaveJskUMtuO
xDW1lbJt1xmZ1rNXUhL70SdsYL74AKRuXk8v3Rjdct2vhkcoGdJ33okqr1Z1H+E94Jiwk7LbmHTP
2zzrOA1M6vqsguPYwcqbS0R7qiACjMEdb/Bb5e1bH5HEPCiPIosIn9r9G5HjFbN+chU3zzKXbIzV
i+PMG4fcA8xEVOSRw+j4Jih01rd/seHqVrZHBkrNEZFE1rcJeUDqHnWgj8am4EpAQRk8eZJ4Cccv
QJN2P6FKTtKPvH0/8fSIc0A5zn0n7zWe6NjEiVwgv3nKK+vKXRnXCvVtwAw7o6cSorg4S/iejdab
gS6EUrCiRGj/2RN9pWLpKPuF2vwWvTt2+Zbrj2qV7AxiK0HKnMigno7WdOSFJa2m4Os0ALqtMpJ7
tlbif9oJqmf3YHvuNaU7zpMHO1AIwgIGnq1hMNQIXl2jZUfQZ0DSmCnPdkqt+dxK0NuFccIMEpOV
fh1m59EtEvQbMtka2e3eGoJzVpWAbgS3A/vxqofyMrjcjbZZogPJk7Uta2Qq3U+FnBDuoeQUrTlL
BlKRtkab0WgDCdsERLz6TvqLExHfm6P6TRW2L4VL6hc4HZzujUp3OZNvm0+Fy6zlNSerSyTljrmQ
s7Gr7Bt5Oah/JSV8/hJVrxH+eAbyeccI4onwPiIBlvxg279BaVFg1YO9+iIE1gHju4tSv1vnyXdN
oRx2DeW+6Qu4FxvZhDa50B6w2UKAHO+Z8iE3NoFIrKJiGVcDM1IdMdo36/KkjJ6/Ygxsr6QSDAL4
idyqenJTjylTZdG2Cjeea+JHIRSeTNWNm4nnoZSs37OrbG/XKZjmZGTDbPZXdwEG34rpUzvzXQTC
OA8IBUmGi63THyzyBPKM4JnHlNVAztwIm8CnDvSn27PECcRLRXly+0jGuKwI9lpc0OcNMqagdFam
IvArT4P7rg8Q2hksf3x34HA0L25BB05QOggdS2+dIvqRUMRTaVNUou1rGqZGMAFZbJHT0nvvWYuv
WbbJbu7NY5W64O+IfjThZ9tIuimuN1PUfnpZeR84tKbVHH0XI4+/KfppY6NtR1ANZ0vMd6m9vKCt
Ja+tFs8zkk45GLEXQG5jX+bAteBZgzlctlXsutNu8Oxm3TNWDQwZUy6/a4pxhpAj36m1QoTibwfP
BD/L6Hzr6RJTW73DsH22/O7STBCvuyF9NzH0t4bzY/Vs/qyCFaUZpWHMErhtxifYflwWeli7aBwg
xn5Kk+umtU6+4UJZis6MYtaq65iQay9ebJiebruJaItWXZk+VJlvrNKGQHJIxj25ArxfFUPDhXFO
TVLj2py7ZV/4/M4Bss4+Le+GgsGIUup5Lhl+etgWbtW6ConbthvC0lv0TF7qvZAsWPpWuZECUOQt
umMYiGAU871fc217A4aBqlDciuSrspBKH8g/5+9uJfRvTUCF277KwWeiPExvXeZ8O5V6kyUmCNu4
4QajiDaur2fOb0cDXmHUaOeXtMwallTLtc+Sgt515hZc+r+ukrgykvGAgIOC5IZzDszq7Al/P9jI
gQuWzefktnXDA9P61YGFD+cF99dhtrO3mq0qmV/DdkLDJh1E+W7j/5QkxDNd5C8ZJeOErLOuhEhj
3lDTe7+cszrIUdaph3GxbMBcAacSk7tZOnh6vPZCKNm/HP/muttmuUe2LfrCtQ1z3wRkHOMX33pz
yACP63WDUeAdJshGgMDfmkPdxtSDfBKZta1D8gFUy6DPd3fjIt90Z9exQHMF8pMhnA7nHcyAtU7Y
T8yvfN/ByklskPFBhosorb/dwnMgi4JQm5GKb0OrJl1wOLk+wUr2XBzRnhP9iyY3cWk44Vg5SRhu
QSOjqNvhEqJpU+aJ5JZ97aBjVno+s+GueeC6J8eybzJZi5p5EfdDU3ZrvGLEISz9xuoqawMVkp9n
4Q/nZLTKYdpPfA9rY+Fjdf0ljEvebTsN4Xj1Um/IqQzizFu2Wf0WZs60a2ZEJVA/KRvR28FO/rRr
Elcbild+WFQqlgZ4LW7KE3SFTYDXIIn0iyH+ilCSZx+Yb6JxN1UD9DNpinSbzvKgitJg3Gtcde88
dWbyQmTHzZQjJ2pK/TcP7msjmXpGXfeHUXZdB3w/tNVrv4OC4tCQTkwU9vMs9wzk+cBKpGQ1I5HV
Itu/IUU6YRen0l5uMSkMfazZg8FJp22ZJH1B1uchTCOCHMZsPlZL9c/X1YsQ9nuVmeOxe2meDY1D
wyjwVNe3sU3aTkjrSGmkN4ZlFiD0y1ONPFwjeNfj9Gg3XXsupo9qmJeYpB5G4ov1oexuiWntyjWJ
3P804ZZMeVoOMI/cQUKzcKAsXbHuO3vbjfbdQk7jXir31zVBCLN5IpiCMDxHiiuKcgXNYQIl0CxP
KDcrTF0xQ7XbBj1BdJE45NqyAfIZXMrc+1sIJYDDVtpUQg2KTjsuS3+I2yHZ9nr4E+x5wBjTcQ/q
TTlUtGAkjrrnoLSwWK8Dszg6LHEeKYG/MVekUGQxWCPpgE3Sk7g4wljleu6w+G3I5T0tIvowyvK7
5AMZJkMcUsvhH5gzMxwH7J2zcvZzyp3TmelA0nL0ws7haI5PxThanIm0E0b93ijXWGXm0q1FXoLc
Gu+VvTgQZRA598yNtg22OMjMpJAPBAD7ffM7zMEcF617oKJhz1oLVjs64GwRB3OJmGSPHZEwGTPS
nHcHxHcnaTJz41OYcW4ucFyCbt4ZlYoNh9WT3S6HTnkuba75HpT6nd4XfY5MxNpAaLBfMogrI4NA
YcpDUi34bBDCx1T1n1lRf/gLMF+wAB4hQtXbYLZ+7AtS4FLgeNQyXAajIw/GNLzZSY16rvb551o7
cAFU/n5Wx7XzkLvl7QMjA3Oa/9E2Inzt23DLR342GHmdTMf9o5Pb+hF6OMVSanTPuhPdLlcE1Qze
Jlfz2c+I8PRxbUSeeKtqRrC4j14gmU3rZQCuEgiX2Zx1X/wHQvfZOSF7g+VDTQyCjSwOZijgVTYD
/9DYN+t0XbVkDrq+/V6zG3UdGt/B7F6SZnhfsuwceITjYuPboaR6T6zmA/RqAlnKWLfoEEH9YwrG
47ip+36McyPbZM6XbYt5ny325zh4j+M0kUbDOUWSIbXlFKBLnOZ9kpmPeag8kjYm5njqPLIXXGFx
MeHxZLHZ9ndmMxtrS7If8hbesLQJCMSkFD225vRs1chIrcR6DYh87RW//uRjm2ID8cz0dNf2rK0N
LZNVrr1D1opdPhOFG05Ib5yUwK/AaV78st8X3FqbqYoQHZy0Y1+wuJKD05hzvNQ+m1KnPHaW3PQj
uwzfiu2cgUGBohMHwsFrl5+qur1VOEGairA5KxnUXtnjZ5U+gysgG7rHOKMVoRaec3RN5mUZ4qHz
YIrkdg+keIX6qxFeMzSvWzZVpKl08w8OdIUglzNqOHWOdzGLW0bMjbligQ7fFxbdMvyTfCMdPnV2
SATj1c2vxjL9XC/Qq8jm1uCzNSvdPECaOi47CaAZNAdV8dR9TiSi32TcSJkSY7zxAOZ161nceCGP
KAiwlzocLlE8mJSwI5mLBxfO5Emw1yqTJTnBI4ebJEtQTSbRL1G1t6amX7tSkeFREpU4Re4Gv/BP
EI7hfimzi07Z2XdN5G0GxsQwIydWSUbN6hI3Gc6jZaQzDr9Hp3M2fmleQnYnt4hta+1NDAjIBedS
5frdeSlJPslAUmOrEoxnAtCqDAiezZqNKkyKt0ybJ5RjZIsjC5gjcZgN79dKKJkqAvrWuUMnTeYr
QqJsw5S0YzeBrrsUqbuOJNGKFY6hrDVosNJuvQRNu0tshxCM3CX4O4nuK8f78PLbbE9cVYtuOWjd
d0SUfymbabZNnNpaYH9inbrrgSIyZ0ZR1gXWtk0RZDA3Moal2zfTsoW1553xaD7KW3GIiuNzbMAy
Y7rvWCeLU/s4DH16ELfHxSvNa6m48EqLovAW8rOpzAkhZUSoFjgcPP7ikrhcN/nCFCl31ze/bjO/
lSlJFYOu2MnO+XtDcMNumSY0XtK8tKYmozcN+NaiByoIfLTAAYeO+zggJ8oAScmSvN9jhiLouqwP
VOJ0CP30Vbvk2BRI0Zk/HpPee8bx5G7cSjykwfiuBLssRmn1iihZ7lnRxV0dbSsDCVBvOlRtfc8w
hfyHK8Sx18FoaeFCwiQUa16nvlYzPnH03/QqBmvqCQrIivPjPbNtyHqsIWvk/7EZbgmb/OhHTD7T
xDOO/CO5K1X3krXRgy59+PWOwG92kUF46ct/usVF4qFoUL24a+3siosXc3VomrHUZXREOMDRQcKy
4gOHYf5to/JnpDCzxByJv25al0mvP64ozTQDs5Bayd/m007ZLqmFNwwYGAJyHr1VtkT/eouxINCA
nKGMu+qz7KnmhSB73iaVGxVlPzZujORSUN3eagnSum4481nN7xFC2DUkjGo92vVmVPKCrBwjcx5R
+S82Q0g7OSHANzc9saIsy3n9ySBY5y0S5Sr7lwwG9wuvE7ZsvjoEskU8B90dpSII/aw65OptsPFx
Tg6TFnr62yb2Q+TYrjOoyYUavjV62tIYqZCDj2qavqO2hR8irP1ct99mzhwaOZNHCVL9ThERp/9p
lJq6hIsLuMEmNI+UI+UWEEaY/fa8lkwF9X2/NzODVFQ5vKRSwPyiz3L0nUFr503BnZ0SRUePeBOu
P3B5PYjExzOdbTPSWqqRqpjW2Bd0xRKMimenO/KdGNctH5A8eTj45WhGnkcvv1atDefON958+9C0
7GUTF8lL44g/Yr6RtgzzRfdRd7Kc6Vtb5aFHe8WkWf1OVUFN5DB3WqpvrCFiU9JArmvBEt+1xLHw
yFHx6GM2w8BnO10M5Ov80RHAfcJoJ9rrWoQMPA1BCGrwRONBAE0BFslf8INF6X3hWd4aYQZzoZs5
gCM7n7y9J9lAVaK+S2R9X02euQ/6H1y2Cb9uMeIEMYd3mBIIYUxuP85+xHn8TWYgz2OfPRkmNXPH
EReUYx6nA64Qh8EVudTx7A6MDox/1SzeDcH4IM+nZxmBgjG9z9wNHms08iwU0deL+VcMtNBedfKT
o/DoiTQJuIyQmUaEpJOa2YfLXnFlDx0eIzIXdOac0iLd0PN++JF/P/hw6u3oMPvpzzLTHjOJ9WpB
cGxZnPwoWHdT+eg0mdrY0qf5rsjNHu99Xx4T/D2r26PDxGzcVRHSNYfnmLlpPBkqII7RYEYxTLdm
MSGjuZ9/XGmbqLNQ32b5SaVtF7M0Tsme/MeEeyWH8hVFWcmaIf8bspp9x4LI2MsOXYqwFs483lY2
3oz90gQEqhi4dtDYzgjR3XBniuBRoczdOjagQHlTgCAAtdPFWo3zuLK1+BkTgm5aUbN+drMOXcEW
14c1vnNvkMiqmPPjU8hcsnNNFPOM1f/wb/9Zxq51TKSw/k1C510SBJCreao/8Rk9TD5z8gRJzNg8
y8T3AbTc9lIdnhVpBCWaVLzBkYFUyG7636YD/Y+4ZW9SJsY2NBs4430dd8X8KA848Yi/wI6NgdJ6
IkXupfrSfkvsdMME1Os5xnTn4TlmJFXNwdVKR2MzO8nDPNfvcknueIp0TPsqNi1N6BBJ8oBs6l2d
SlwGdb9qbfa546IOpYnOgMkm0Y850ojpJv3IrObgm8FvOSF1bDUnqD+iSRnC7Y0LgqlW0jwPGWr+
7IsMNfxM4azX9fgwRl0WU41cZWN8TNL/jfISQEBDEtsSDLGyzYfOXzDztgNJj+62y/g4Fqw4qbSY
Jo3DZuxRhS+kNfW86e4DmoCHpOEj1LcE+Yxj1JJkfqvpOmFS5KuK6gstoGb1ERgBFuBpYCdN/+kG
40/iSRqKoQv5tS9GZzxPfVJus2nB/tfem17GjsZgGFRE73nedCcCBDdFzwJSdfSJpGf45W8WsvCa
3K1pAeVZvmYcVoN94awPthomAZ2rl+FL7riJeAYjyRteOSO5CF6Ias2fwQp8F4wOV7PMXjG3Mp9k
A3/7owPffm3r4Dx6JCPNnAbrKY3uR6jZSK8OZMIQXh/BC7P66MTNlmG6yv45IfYD8CKpg/CHE+HU
Ewu79Sq2ufaoNqRe71VvXgffwepWvwTQeZCv93heGIKzImSK3aMRDUz1r6DnxGXyQug9CzPPfoXv
uS9tRbaiAmXKF7LgvNx2it+S9m6Pr3jF7z1uvFJf0NjI/xNRem/fDaz/3bCEeyZfWm3JuMHDQl05
vYGQ5LMIFwuJwVpIagU9qoewb7ONeyOGiNuMya5pX0KVm/HoI78oXXx+KQ53EW0QFLE0dP2Hxpm8
uMlaAlAslVLQRO+CgduKpKgUT8WO9X2+Q5sKrgOfKcIoex0ivJxpxAVJ0JVdY+qpIUH4zcVu87+y
mX+R7V+Fi8knrdYoxvur0sNj1Rd3Ye1TaOGai3ifV45tiZWLnxu50u11R7g85ts2IKqQ6bjc8Oth
OvEQpDkNO/v5IufoGJqCbG0GlxgUknDZJE36OyfshYN0enVzIsI7/IsC1cA4FzuOo/vKBYEa6iuq
+hjt411udG+lF+zSRlQ7/Cms4xx+/p6ClvYl35kO4B5d7h2jRXpOiNGmD7CKyLJGJOx9sdVR4Pps
lm9j1W0CpEj5XKhYkqC41zZFC4x0fGBWAq6eyL6V74HKE8KII3baYFfqVVs7sPBtr9hk8kf7y1fI
zrqri1/LsbsVbQ8CIQ+uZSh5N8BhUux1eDnmIFt3o8o2UEOigC/DQq4b072TMko0HOe4+2upEglw
4b/7M0ZalHfdzsTCeG3QuvtVQP58FBabGVSwMKCHOSmBmFAtEaf2S3KohvIqscDGbM3OPUdXahni
0rQ2Ii4/zI5j5+rHjDQ9fMo1I8wy2hjS7HewQw4t0ZBYcmQUzz2cI28wXpeRUEyCo96U0MuLg7CH
I0PkDmVwa48bgzHa1u7VW14URyMXyXt0InpG7sohcY/zkWD38qlznO6rKsL7fBDFKfmnoV3gWMYa
ilzGOowe62bXuJug/bWCYExUC9UGY88WlVZ6HmS0ViAMjm7vWchDMouQ7eLaDKKCocBKLsNrC47m
LRtADfLBO5Tpxp1DLH1M/Nxd6sA8DQfy2mGBiR0jpaUk8n3OuYGqBY1ENpkoWX0H7m6KOtyy2gPu
9H9o9iN+Ju+FXh2iDKvmUprE1zmDeyi8B8vy2nOKOSwe4DRD6QyLk+dXz4pIRHi+1KxNeQdujf8y
TY9dXY/PEO184nnR/YD+R6qf+/0pyPyLSedzRni1JrvduFQRNQ+jU+fUSRVP7fDPAaY4JVjQQsFE
v9PCvJKZ1a0QPHEpphjz8TAQY+u0y8U2aSmIu3oZxocbwqYs3LcF+O8TIwIsymN0FlLwtLvGDodp
HnegF2NDldOOwHsKFXtZz0qoc2O53+koCKN0yP1STeKeGxRAKxG6904HNeUt89P+gWVKtiFMR29g
ccN4GczqKUMyX5cepgSijR8n2mJZgbbwLD862RO71EBOfAR9n50aS3CSjs85XcxdtQTuFRPD0Rii
54XX8LQwaqusZF+xyYYljCZ6SNAZ464c7km3q7GGsbjCmPRVFNOd6+mJsIlRxKNA4nPj0kMfSuKg
Z2CC/Jtli+tc/cqRlCHMttAAXZFUJEygku9w+PQkp4MRqWNDH7lq+jY6mCEILdST6aZsKvbufj9e
a997zrs6OQuLTNAgzT66gvUQUDd6tgUs1hyE/DN7l6Faj2Sz77xd7zGYyCCDs4Wc38GT3Ef5UJ0i
pdZOwiDHuI64g5vSGndWgvTSrYpvLZaHQcjlXDSc8yoX/jqZnU2OlLqbwDxlIY+kbQTzIfVBMrK4
Bb72B0BLHv2a2e5ApbizmkmgxJ/euyYp7jz8atvJI+wTClIVbpywVnvcs2ie7UA+0rcyd3XB/vZm
/Q8+ycjxHIXX7WKY/yDn1KcaklPh1s4aolC/E9Fww0hHmPvsd7hRr4mNCkSb7nnku7hPRMK4IrPq
eCb5MF5CTtiEMOtNKs+89uZIc1fOk3Ef1RiyzL476TK7UoUl1yo55+AEzjDCylNOsc336++xwMaW
mX0mY0W+KYYi4NYQLjwQi0I7f2ZFJ5Kbw6tjdvqUWe9qtgRMrXF4Kx3wCqWZYO1lIh8k9CSmrS7K
kZsav/EahZs6+FFBf9a0RzKxhotW7vTg1Rn1DGgvsn45+SK6TJyz7OrbEUKDy4qyNl191m2w5zq0
L9YY9o9Y0A9op442M05nsZpPM5vXwUcQfuM9cu9MAyoB5DhrT9JaeceAsRjDZuPlXcTWe+JNrb0f
QlTkPnIq4kwH8Zh4dX0eEd3AkJBrwWjzNTJaEHA9GalBU847b1yCu5DQ4DUMGAvgzDLFuut/tWu9
sXAPD17VNaSuMWUnTgxhfIHQa0GR3SJxId00vUNu9qOS2trZfnlp1ZLeBfNPZxvmg9FYcT1kDt0v
c4asGaxTZ5DzIyiBV4u4ebqa5oHh4M8snOpxIrp77USzxlg0Im62t0aZ4pdSxXMbQWmRUY8g3AAb
wN3JjXOsy1+xlMWewq/ADmjU13I5pTdHa+gphDDUv6vaSccrMcin0tCvrLP0Pg/dnVmI6GjfPIwR
EnE6tmLtVAuSA+jAiqJO8sjt/ko1rerOYQJY/LT9OJ58M6ckVmGwaxJGe5ljjHdCZn+m36nL6Dnm
M4QH/CeLwzQ8tfc3yubBg3S0YnRJveh3rBgdMRPzBb9rNhfrmtItaa/CIMi+NPYT5LIuAph1yVA/
1oXr3PltPMw6e5yD+hF/DMJR1MyU5OWOmAPK6/8PNRn23QSpVp9i0+2SlWWz82Y4dcV8KLZhCDAa
uMAInNx4yW+r1CWUHTo47jKlXPOswrs+AOUCaQpybv6gAh3d/fesWFDCD/85Ob3BQ4llvNg9/wGk
xhc30hZiSriufcPZsv7+ZzucVZayiHTLg/FoOugos2xkMk/wcDdnyGMdbqEorQ6Iviuq0OW2u5rm
I2kJ2xStEzof57XB/rSYNwEKWOenAVG11s5jOgf2N6VRa7f66LawMk1YYiDieLYXN1q+QBzfwMHp
wG5f/PYRlvxOAxjyO6t7qObilTS2VbOYcMrYzK/9dvgonOmtGBKckE3wNIaZd1wWpAn++I0SkbBG
lGQWO5YVCvdyU1RWf1jGYr9YwjviV7Z2anQ+pqLD0hc0RyqGJU5a82kcMPlZ0mvOQcjo1RpttQnd
9I2g4nLrNAyQbMHaSmCVCkCHYPUa+zXVZr9SJWOURfjFrsiMEM5K+5zpFkVqkyjGUaJDPzZHp//+
DVPqZmwIS7Gj1HnpBgZ6ZaXzs0iaY1vZeAYNdBhiSbqNnsgJMM2+5U9p/UNpsI9LChetqbKRNqpo
OmrrYKNO2Sd+zvruxkMxI7ysDWQWNMRMaG0HiTqT4hefkPVLMuX3Q68sWLoG4xCrfp+qMdy54Y/y
uVpQr4DNs6P7aOw8TAXkXUnmoHOtfHBImGUk/799WedPqjJaENHlx9wNxr1sOTyTKTkPun7yk+Um
zJ1ccKa5Ymt2n4NOS7OlPNmq/g7DyTzUVgpChbmr7vW+j4APFBomnpMyka87FnoEhewipsvXubcl
qrxwOvmKFZar01Ofob2WyqqO2pZ/nNlDpcsXd2iyLYG+aK7d6Dil1q8bobRnxeStk6hVG1dNjFub
65SE+r5EH4ozeyejgs30jGcXRiGiFuT+KakE+0x6n4lKBcNq07xkyK9J7dhaFb7X0ENwgmA7qwjD
wqIVzZD9OjId87Y+IY4K+cLvSjOKpyn7VFbwZgQsYaB641FMKepVGso78s3fAPbRIXhbctj0vyBC
h4OmpXoWWD1pfK30SFDjuRhoJtJe+A+uOrJdxmDXFWcx6G9/HL/qClAok+TxHrX3pJV+HqlnZ9lN
I6ZK63loa5/gMs85D6M+FT26eYCzI5CZwXmu9FEypkar0COzssblLgm5c7HtWxvPzUEUWp0dBwkR
MBgk0eVPpn9X461aT7hNCl06jH1tA12qH55oSP9ZoEbGZogO9STpyQfjFqRgZF99iFIGnRrvexZc
emRZIHY+M5G81kp1O3cI9aHyWAX+j7kzWY4by7Ltr6TFHFEALtqyihw4vO9IJ52UxAmMoij0PS66
r38LiswXEhUlVs3KLEwWokjC0d3mnL3X1mwL7b9Dzk8qGHksF/ztYG8GdKBoqaoMD1+yaMVFHSeS
mEwK3U5tWZtmzFftHPbaUbA894m4zfrIuCcZhHZsPx2LoGFZOO0yMqSX7qQNt63pFGsdMCICByRc
dvIkWCucJ2DlrOpM+WgC78dFAZeoYRIm8Va96VWku8U4j+Nd1+8d/GCspYK9q4Vr4DC3fR8iKInH
Mw1hqkI1zhbFt+ojzbV9bSnWkmVvtXcqaKK6SUhrorK9jUYWqnhGqqOMo2IjNA5rlBpV16ZKj2A9
CNBk3ttAT0BEM4jyFlhadTskuGvtQL/XSOZkeMf5ICM/OkC/Y/YcR4EaIVEPaBolcE3ttuuKbC/y
C8nuxSFQZxtXJecGfrtRjWxYKBPZ00l/tUMy7toEHZadWk8mYZsMis0ebDcxp5mzs/BATFmcHdgK
87io6QfVhhFgJsmWBK4cOTxNgXnxYE35nq28uoOkLNaGzJ4zzUyPFvnIO6Un7LKnwwlyiQakNZDF
UeI/w9k5LNIchYxwj1LClzNb/xy5vHiIPIjbwx93YkPlLGs3kLQbtGlZCsII2UjhFKzYXLT2sxTR
PaUhuZ7C1qtpP52wtF5MQy2uLCtx02pHpDGIKMoc0VUuy+3Qlg+5JIbHGl1GPM0PD2FRfokwxUPj
gaDRkTp6TIR9oWAQ7DNL/UQXgUqqGh7jMa2ulo5tAFl8Mar9NlWyfdaBux6C8jz62tlpWutlTI4p
SlY9mWgoBycja5tDN7W3GLOhQ/T6B2qB25xCV4LHk/o/QN/aMneD3d8Q+XIoqng3jW61CVjxengP
bXYQB0E3lAdF6ntV67axrslLxiK1tbX7Ju3MvTYmOyHZxGi9wPAeBscsMcH3dawysiFrLhbSA3zs
EpmGj3mvdGEiKO5KMkaAlXLH07c/hJ4oSzZ97dZItlYGsG2woD0BMg73ZhbwrmaUXeKwv1p+Deai
2RUxyG611saTFagx7uWoYi9I66CqkEX5YjxiHd/oCXI1xwrGcyrUbqdxgQ10i/iWTF5lvYhO3/7w
63rjp1a/YyGSHeN8QgkVY4nHY0k0Wmzvsgy/fTZmo+fIYKD0nt5ib/APMpYPqtWIox91pxEO+9ag
VLslMuGrajT2Jh1Is5oULJ2tGlePFG6ZCO2DDEr3ScpqXAT8RGRnB7+dhcV0YNcznR4CM9TikiiK
oWJl2c/FZgAFKzSgVOYNRzs2JglVY1ru9TKrKQ3DRzWwh+PJAoiosNjEI917EX3DsB6PPlKLrg/m
FGXIscQ7uhs3h6HjB+7VgLV6nyjaCjf4R2QDIEhxXu1rB8yJvSCfTj1rCtWd3nH0xTgRcuQjCGXw
Yd9uzab4zth3KZG32kDUMj3QhoIX4AMDiOFo8u2syAMqzYK0iUqJ13gbwuWQGFersK4jvmwvHI1g
H82bf7UvDm6tRYAJVG2dGXin9Yy0XWeoD65F+PMC4loU7uOMtNJFDtnHTqHbRXaj7li2VstZCWrm
02oyjevk9uO9M7JPppds3doN5nu/ljsfpfJGOsP4sVGTK5Ec2sXSD1h6mr1fwR6l+ldtE4sBKiyH
zjNq1GPMTQMSNA07s+WGe4rDAVYrYN1k7+Lz0dC2DMyb6GGIhaI4cdtmuJCWpROds2oI75te9iDg
QP02YkR57CLTpVr6hR2/tnVVLD2NKfOlXsUPFP9R3GWpfCxRG534FVvdLL7icEvWAN1mwUExnNP8
hgJztYTIzYsUd1O9lJaKBNeaXSBm2ixED2MAOdJ+rCJMkcbsCcA8vlZH2jPd5H/o0znxtQpJk8lw
kuoNf6i2PXxgo8svLFZhZ7QbPR6yq0FLqQ95tAqVi5tIuj1paaPgDGJYPFKD1TqHXBQ4sQKnLU6s
ARCzb+qiRZMBcAWBezc9daOBZa27Thq5YyH1vWM7zoicES1LjLjZp4+9IlqSZLWxTZY5gciehDm5
99OA1IYBNgJW2v3kYzxEck6EiV/jpXUvYyi0T2W5bjqrfnKnvsbBoBJcIormqQa05eC4JwQ9WcdA
27wwBlsUiGHA16qZT5jYwSB2zkWdoDDpExilQUaUqUxizAmeDhGDldZH/GdVUlefAOHKnWnDTRmI
IxVsOZhq7YnNQIW03KEtITVev1YZWJWV/qtOzoYNl52KwGDt0hDIl5qmt2OelTfkxKiXIDDWlFHW
rumX16Bv2XXPurMK3W1c2fGdgmUi1/0YJhfd2vaK4E//BMH+QMvdvmqZ8mhI9YOrK80tEiboKXh+
8ka3d22BslTz3fhQNsA7A5OAWXOoTlMqlIdZBOe1hvNaj7Z6ct1OLuPcJAxE04AT9vI+w2PyLUUu
GGPlHEUhg0QTH4c+xmmKGPzsqEyL5L2j5puwkxm45acXU9c1T4OZ9Kmv8VtHzENRUsBZIq5uVYMb
8DBaoLSI/fFRhzCCKqpRtPDm2x/u6D76GppgOrDqUlfJGGVy3SooWlnJOEvQgnS2kC7sExoINz5o
bxJx/V3fE5ODuylG8YAaQqENvCq7pN8RL7Jz6EDd8VZQIWHzRLuIhnvhIiCkhb9pBbxDRfJ+dOwE
d9YIfUbvXlEoNfdlCKePftM+MCJ9afRl9YkUA3p2jg2WrtVZIeJzqnrp7JtoUgBRv0rbTD9HYURm
xIw6sqXotxYZQ+uyiHFvNkq1ipTyC2WOZt8nTrlCu9fdBmCKViamrQ06ECz/iV488PjD4zWvo8iU
1WDxMg5SDrznYbLT0sK4aDiIFrFuuBsER/pJB7bUGYV7UJ29MEZxos9aHid93LqRiSzLYQ4NFHEK
RftsEj50pX+Gu6Uaj+OUu0sxau6ObSW22sH6PMa2WKtBf2f3XDbdqigWZhhr7U5+tuaCTp0DgHBi
YgHMEWycDQvEa6tsuG3sk9Cz6tChkkbNysohpMqG3OeBhfRLhpNmU2esEiEuaHRib6LKAOQGOmip
1+qNUVGWZtFAl5YUnfa5fY3MHkE5m72LLYedRXP61AEmWqjNbRHqsJQUC+2FBu+qaaILJIlxq5c5
WiDcwGxUz9oYQAVrKnYjJrlxGqCpInRfTSO37joGYQRjdB+R9CzU2gfdxLJzPaltd470pj9oXXib
F/GXNIC7PhoOKxR2zFgER4QDtbqKkYMuTRHtsqKkch83TMKoAkRl0EEdnA16yR41aUo+35QF6yKS
W2LaUOCJOB3X3zj8+LmqYwubiD4cVk40C/vSIYRx9NkA4pe8y2X8YKqDe3WRh1Karw2Wy42km6+r
CCg0xGuQL9GHDFTWlhjGZn0aNm67DvVblDBbRtdw2fA3CuHlV7Av8aFFjrKwpB5eqSVpeOvBJ6pa
cnZs02ffFWZr/O4rSR/u2xrH0QEIEKZH202dxEGpK9RP8/8B7/0g+yberiebEb3XgFsrCvOVmoLE
kFgi9yrLdhYNPl0ivItdhJ5FN2lLJD6oWxd2nVYXJxwlzd4VOrdT3UFNyO50URDLYbQ3OohQDHb4
WicRbaVancuvXRl/bgd4ybYRIjDS6oPSjVjL+Sj73OrWVG+3Qak0H80OKZ0yCaj/JqNpGch8L7N8
pReyuw37SMHjH2MeR40TCRiYyrSfdBg0bljYnlZO/r7wqec2BjgaknunfSBtTK4TVd/WialZ1lSD
Y+x0OmuE57xGatIOxTMthPyIQqVaKxRGjxGvzSFWVXOtd3V5hwV952TV5xY8y0uVnRKG/KuqWheQ
q9HNoPlPPkrQHUEXH5SibHEutc0uBt2/7Dq4CFFd29Qk4CKYtdqcpeZWF1sXX1Cwa1fVb3aEixRr
kVfWKipa59q9jpNpbe0wjRaakj8UuZwekB3gHCva06QkxdpqpuCdgJW/iYGzTTZaFhlPgmw+903W
CRdPUVXHybemjj2wMmYWXEnxPqn1alm14wdnCqBHG8EdTn1WjVPzMWY97Ml5kepiBDiyaaYLXqY2
0DDMgBLVTafBVWFs/xbe8R8vw38Gr8Xtn4kTzT//i7+/FCXbiiBs3/z1n6fopS6a4mv7X/OP/f9v
+/GH/rl5Lc7PlAd/+U3XIuO/t9/yw6/l6P/6dMvn9vmHv6zyNmrHi2TavXttZNp++wicx/yd/9N/
/Mfrt99yHcvXP357AWXazr+NDNv8t3/90+7LH79pGrFc//H97//XP87n+Mdvu6Z+fk1/+oHX56b9
4zdh/m5Z5C5SZDXIYGJH/ds/+tdv/2L8rmMuoolDIgr2RY3Uj7yo25AfEr+znjF1WxjCJiGlKeT8
Zd393eDLjqsZmmOYtip++/eH+uHm/XUz/5HL7JYE+rb547c3OZU6RxZE7OmkI2oGysQ3CYmd5bZV
ksGfSJhPcrzs0TvBJfr86H4XW/LTEd7EltC3DFWrQGqPvXMFi2nJ6uY0ruQTrdjI+9R6zn08edmV
le9J31ICe3DO9vK7W/Gvs/7+LN8EqP30Gd7EXxld4aRDyVmWS3uBMdxjAf7Oeb59hedjGDq3ikUo
95pMxx/jWUIzzuwySyavXvZ0zvu9uCl32jZcB5vgZK7qlfDU9bSKV4id3jm9v7mJPxz6TTJjFOXj
4JNr540x5uziS5Ndf3393kah/3lyBuFPKH8RSM/P7/fZM+ZQ2EGicp/GfbzTltUGrPBO24xrKGCL
cgP8exW/Nyb+zYOD0fmvY85n/V3ejZgRhND1Jg8b8QJy5Erx2sWLsfhEmW3pv3M08SZd588zxBao
qSQRWkLMn+a7o+HLB0+jKKO3pFDoPclVtTjxX7rTPX0VLz93Hn1ur9xOKxZHm24xePD9F8/7elF6
X+XBWbECWDz++rLPMUhvXh2D0UEnw5iFta2+SUg0lNj2Y8CC3oTdPQ6xUuXpMs7ufn2Uvz/zv47y
5sE1ABjnfejjr68dTwBIUA/MRyzg3onF0+ex5OfTcSxHt1V6eO6b1Ceatyo9Qw6ULYrVo7P5aHja
olp0WzplKwoui1tQ1LvWS/f3l/eepr+/lP8+9k8R2UEam71rcyl1mtbqwQoObvZOPurbyNJ/PUJ/
HePNS+KwXlIni/ODk7eZxzmxDVb+sltV18Abt7++a9ocmvvfX02SSX98YJsWeR6eVypsm2jxmnna
Bqf/otmW7wwuf3vbhKE6gpRa07HdN4Nn3NQytSSXTq4+drtwuSPCYlNs3BUWxAXRQwuYZLyPsQfB
Z9Ev3nkx/25sE4ah2zhBiYh6GxWmUufphcbRQ/GoNc+T8s7TP8/iP15HesfChlflag4m3LcvmT/G
PSZmmkjsCZbdrv2C8rvuPOWj8gg+wThCu1lgDPXyTfHOLdR/Ojd3TvejOeXwQtic5I+3sDKFrWSD
BbpkUSym5RNewwCZ5gsevrXNl3RvWCxuu5WfrrGgWx/75bTy3pu43v0Ub0c+262qVPApAEyv4Hd/
VV6wDGrr5vGj6rkLbXF3J/bWx/LZf7E+ir27Ictk9euHWf/pYX5zJd6M9RGubAdwdsczVu6goRX5
iq4R9VSXAWIXLF6ggM3o3ZU86mt98eWdw/80Ms2Hh/WKMdsgmNx8c/gpdxpVK8yOicbf1Lv26G+c
DQ2uJ3dxE62IBNmb+/guvIvvtK/KJlqn7zzkP79jbz7Am6FRx0vsB4rB+Xv5rtvhE7r1N9paPoZX
gL/rzCO7bNkceQpAMBEo03rRu1PgzyuYNx/izYs+lCBE8JCD2F06m3Jnf9TW3IencWV5V3r/S7rf
zbqBMcsb/978+9P47IKVsITDshY5P8mAP74KgCYgAegQY+pBwVwYNl9AguE6qPL0nbfOVt9OeLaq
W5rNyTKqQOl4e6w4YNcPn7b2FJd84mWHruSqaEhhXYk3eSzV4h4XQPFExKL9YDWdjdbTwg68kjZY
aFzgKFL3KVLO2W6BuXhlOlb2KY6TydrYcAkbLIVzboM9fZLa8KgoQwxleyLwfZEH+URJROrFQHu3
pJow9D0QiU46yrrQbesTRYxKAeWuDcSl06CvdpRmO2ArDGoHIyDJlMo0e0QxifwUydF/6MfEXet2
ox+syDaYS/sJoxZynf7JlyEPbY8LKSsxbxoAIWeNcA1yTw2dEvh0CHLUy8iNxtGHopHgIBPkkdcH
XXTXRh3FrTLIgFwork7VTDbiqz25xJOBbUi1zyo7HsXDaI+lq26a4s6BEN3tsjoOJiwkJZhDWZME
id9/pIKv6SGUW9fOUixIdUJrJahUVdvassni3SiI11hYqmjQSsjkWKK+ui+Jc3qqURHfNm1OF7sj
Kyh0bPx2uaj2alF0d/wsMtqh1La5Qnldz2OMVq7VPA+2jqofiqGLrrrIRzRRboPGwG2pvLUaCaZt
k0N2IbMx+eKW/hzt0FcJ6LXaf7WlOmNgAyTHzdxHXaA64zYOyDk5BqIrCa3RTu9hMiYr0RsPiYi6
TRhm7g7CnH8s1R4BcqxkHzpfmusw8R26qWyG684ROlaY4mtmd1hHiygNjnmcVsskGuwO9oAVrwFm
7uswhsWpF0/uSEElKsdg0VryEmiIrWu6wl5Bl3SRmvmNBfLlFPmkgooCFKzaU8XTp6ldGyWNffAM
4KZl/wlxskBXnZzSMPtkGea4cbU0XeZBL+h8UapVJWYsBxt5QF7Y0uiM4aZBt5Ol+Ro2vOLFtIgA
OShqseuF2+LV0BUM2102C4cwkOSHKiY9xMvY4VJw6cb+rvLH6tYNXOsRRy+OWViUD0R1wlGoXAK/
Y7ttd6ipoddRGn/oEBB4WFa6ZVuT39aAx8WVD/aePDtyS0D5rBXcSZgHsBhGVCV3hdTNpTqVNHj7
kUSvkbaZk6JA7jBm4EgGxzy1HVDfArdtGVf9ynf8itK7SbOi1bliBpYNYQC6T6Q+AqR14Ltm0G7Q
fIkT8RnNqsLw4uE+JAmO7bJnp/F0SVItQHWD5LycfUs4r01GxyrZSPIJ9rhbq5Vht7z2HcGuSoSQ
TR+agLop1fsHHxxDtmggkt0P6ZhfqJCVh5aa+1qifcbhkI3nItaAzZRNczEn7gkSkJAQIvBiHRgT
NQNDloKobUoGFaz46gaYEVXXAcbruqHEefDVpH5oBRQQNQvaV4dXryTa0cc1bRLUcYRT1BK6UdN7
HhJ3O0Dq25Xx4HwIG1v52CSlfod8aH60lZAsPiD3VLYlCvvWatZWrBTkVJo8vkbZStfrK9pA9qAM
Z+wK3cZJg+TMfioPvdGOjC95YCClcUAEw8dqkhcGNIOwmBrBbqi1JhBWY1xTOLfXdIKxTPmhJR6i
ybLWwmrTtd0AdouMgGWIYp0zN+iwWrX+B7V2zjm0nDlbrX9FchhQqAXesrCcaYnU2rPNV9V9Lsiy
s41D2rdYcsRCtHieMdaUyAC7A5ibNXl+EOmdR7bRAz22bQYa26692j9LWtyE3bRgE+L+GvC2pGJn
xy/agEaQTFplYxraVh0ewuxsOVCXv0blp664GcWzbOKLCLDOWhEuxNEB0Wwtp/DrZGWrKop7RkN8
Gs6xxwRCy8brRgrBFr3n+NjB4ZjA2tWMh2N14iGDAeQ11tdUrk0f8apWPnYRLXN9uA3T4+Te1/4u
NvYZ7hgVAd4GPSqO+sHapAr0nqWhngjJFLP4Zasxrej1eoL005rxpTfrjcaTZg8Yb5IOAy7bmGGV
2MCaGhwOF7dd6xW25atZKdmB4U/jESfgNUf+EDAILPu8WfkVSUcyfxjbfJ31dblQHeMS9iQkkrt4
cIbqEwrMKxUKoh9xDwbdcMZncBlyczVJQgXxOHXt81TgxrQOqbHDfgkLItk5RXGQ2D2wiaQXuwJt
Gbz2pIoazwpJDBB0Tg4GDcjSW6N8RdN+k0hg0CSfMH4hvhLEZyX9unIQo+gqj22rQqB1vzKgen42
osvDVybuupkBWJ4Muc/Gr9SKbkWOh2+4CZRya2rsdcRLLvHbuzgtvUySExDx9BcsVYODTOGQJM9s
xhBydl6kI5M37qsk2eBcnsJdA+oWa8d00yDg0vHcbCUDG3trx/3sQCdO7EumfmjTp0RsO4RGTCCL
PH8e2pcY0eWIi79370i2XXVxQ5cWJlAk9lHWdujisgNkcYLeHOcAtGVpa89ENXFCZ8V+Qf3PFP9R
DXAFB5/b7hFXJEiJbZremYIVShhtBGCrhSsAcsmNIBeI2KA5cCyEcdSWV0rD4LC7lW68qMlOb7oN
ijyMQnSdMfR9stQ7hbWE47zCruG2oMIlurBtarSfj7m6SkNjW8nTIFZaRDhe0ZxCWXxi4Qe75ylE
e2qkOu3Z6oMrCYUCnbVgWYYl/xbt0rJvg3NGSBjJeoV1KZH2p4g4PJeOzD4JMT1JLT5BWvAG+6KH
UNId0BnlnVNfHaBczb0aPQTU33wmzBQ+kKuQOwiUgn6938szxfK0+BhMj329jeLXMnvJ6szTw2ih
j7dudZtjuY7IlLMM4FJIKLTmphtv0pi4BiO+qdP+fnLadRsUp2aoH5JOrusqPLkt7OgGTkna16e0
IWMAMsi95mYY8uvTMKZ35dQ8JKV7dn3twRgwpVaT8xBa6m1e9oj3u2PQEmzVo5IqHRd5vKGR48Ry
GQZxrC3oKpak8iKeKKzwFm9Ez3gaXxAdrXDj7QfL+dBWptcDvoomnY4UdLQQBFhQYvk2WL6gziQq
PNnGlXMTtMqHqDaXGvnJjIfTK7k1jwGyxqOCttqbmny4KInTbkDOmKiS1dYJHu0a0T05t/S5CDEC
+V1Bm1y4vqpcCHpjFM7MVDCsE4BBHtKokRoh4LVHNOFRGmOyH22QeNao14ALYc2BcC/gTogSPTeo
vwfUECZwm9r/4GuSDp2qAU6ns4a0zaalh1+oDz6T3Iz/UgBpHzCup4NzC8ythqBqlQabh9GWO5Bu
2XOsVWRjYTiIbAZdMyYoxyhEMa005KUhwqzKNlaU1uR0U9ej+FCNMrv6Ii9c7Jh+dh3R16QE4LVl
vyQ5rzM9W6uUu0kwG2+TtK2jR4sgFVpbeMn72UBvV+0cC83mYzmVEznDlW6010iX5qbUWnIFakxT
yZ8bx/9VM+bvOyg/9GX+u07M/8k2C9u1X7RZ6uc3XRm+/c8miyV+RxdimK6mWmzkwVn9u8liGL+r
Bgh+VXcosghHp8T57yaL+7uN7p41s2W4rkoB/69Gi/k7jC2buj4mY+FapNj/Lxot+lyE/65eJ2xV
nVs8ruqq8yd422mZBrRdphUwl0/R5dvSMxnmMBhEy0Rntq+Q1AeWvfJkhkCAnCGulpMg/SFybARr
XX9qmuaoTGGOUIrMD2IoF2GLXpMK07KqlSPeNnx7BJ4tCk35DIPjqpboKvEdw5RGLGr3aD3wmEbr
767/7Z9n8H1vRXDxfjwxrLdI6BybMxQGrY8ft+6pWrtJkmnq0jVCUnZDvblpR0w1bepDijB7uSWV
gdWjkNOBAIz8FBQDfnJVBI+Glq4HkHd7YEWJF2oAd2m/awfVTO9b4hrhr6aOZ0dQynrH1jYGxnhg
LO6soa+QzGmaiqZK99Lep0vMonpXW6zQhowF01DfNoewnayeDAG5jCTbzbSr+7Whk9rIpq+P37kS
2k9XwqQ9Igxdo5GLBch+U8RoLbaZcJywrqdo4EhFlydRWOTnhmO/bwVLkURAOnXiob4xbGeXW4dv
Gd2MFic1s9jUljDW0Vd38D/CZKWSGcOcKt5rh+lzJfqHZ9G0LIeKKlxDw5irIT/eMsQdhRJCe1vW
RggIDArAubDau5Qta54O2lXYzrFEA75vXMRetQPNqcrGDzFhpjsAQsOmrHRBGQNeY0pTpInBykYp
ogTsl1EpoBsPACJ+/ZwZP39ouqe8iIKr7PKcvamWdmTShG7uY9Z24a4UL5qfG6uC+szWUtuNJq21
afLIEIuNXFEv+RIi6OrcxwXiKB03FMsmeAT1sJSNj6WnH/bRYBHt0IYHkD5bXVBgaCWMG0Urb2A8
fWpS9cEh8+Bqd/15AKxtLCylrL+4nbtKbRdrYUcMgSDJ+iYEMGiFLrMPxBZoLIJEYZT7hDGm519f
h7+5eSZtYtWlIT13ho233b7atiyefH2pt/05hPZ8RXBxpIJ66JRK7vXmsQKCReEFXFUQTFyHCbF9
aKazlTQ8yyFctsQw7CqHcNngWjv9eHJFq6/y/E6N7ddff9y3rUNa1xZNb8e0cD3ZNMEZr79vrJmt
Rk5AzyBlhTqRdq1fLFW/wn6jYn6tkhaFvY9zvSgU0tODcINsgbSTupDeiAkMjKP5UQ/BzDsBiJ9f
fzb9bXN6/nCGinwKlzyVX/3tM1VCvWydCKYPDDFjNZTZY1eSKgFmVUFMHd9aXU9tJkRN6aA5yuMu
3tkDtR4+GtE35DgEZRpsh8510OWVBUbCeG3pWXFudITH0SQRbqREfZtOdWgwwuSzpUQCatsQn0tS
7WQdjcTQDnpMghCBQCeupLuaSg0DkNv12OuT5IDRD5350VDISApNt8DLUXxM2vQOx/Ks2UIhyfh8
ELFRoC2U0aWCCKJ1lv5gqdbOcTBKBsI4FEjO0LsCkWNA95I8kHvh3hDrOFwCnvhdjyp6UcKJy2Nk
In3yKc3a4iLIByX1lx0DLK07pFDgIxPtuW8j5FUV2NQRz8Q6TaOvBW5jSINFtsRFqqLG7vFAdUBj
8ibdKzBEWMC70UfglmIxuAw7IhpOzih1rAbsgoawBBoP08RIuh40fiSQPYGtDcruvunIuY93EoHs
LhxxSFiF4UnHHS5Y9cnKDpApmyC9FwN0DI+JWF+HmJRWkzBOjRabW9aL4eHb/0mj2Qsp7VuoLIfU
6VZaFjU7NMf60iHdJ+3IQa9MuU6UaVegqbpT7ZXNkHcLIhu5b4MDRPGhn2oQ3NKkoUSwHlk7rjN1
0NdOUFXgt1OTmaqmYYSAk+glmkiAvmGDBM2hl9C7eqlE+75zFYCSuliaPEPPATAF6hwqtJNMrkJI
4xOGbV3disoCiNKo7Qcz0rcZtKePs48F8Kx4gDRlHialfkJ1rBI8jhu9k5gdHBJ9MsJINlNfdV5c
B+X6PvSV4mgqPtOKqx9aDa1lZLWzhFo9VrL7MurNvW5I8QnPx9LRpbbPU+IJTdLU9qTPQrMiH2qB
04I6OQ2TeyuiadsrVOj6dnYdQOI8t0nA9BrInZMoOz/s0o9+RFZHT/LFousS6tw+NS88DSCx9Fbx
Klxayw7D0AoGn3pjo5Q5WaGDj0heep6iY46I/lJ0uXma4OGFaGk7vVcfsSJhO5mtMKF+j/AY3lGo
XdRKN2/avCnOFQZK/4tFhvSpn19s3STuMWxjXMeaGDdVj2Te7fVi66tgDUQfCCpniTz5iBrfGWLm
1c/3U62jodZR7VmsQ1+DldKPwx8+cPYgmuUva/1I9rp9h8+ELhMYEUcO075wcKCIWbQlBrz8ycmx
yUcJg3nRoqp4dUlxUopbwx7jqz3xAqsTQw2FtGMDtsXtpnvVbo1TjNz9vXnmTUuGdi/jwNysn5ui
9k+atLL2yTxkLl5qARU+WQe7zIz1lR/qdywLhhtpiBgGnYskeSLcjNecQD+sOujV+vUYAVkwoDzj
MmzK9eQAo4xH/QFds1xBJM82Ldlc0dBVGyVUw62ikxkxdkaHJaNa/foecL1/ugtCn3vHDkszFYnH
23HegH9hqGFQrFBrmisfhx4UVuNDiLv96prxgmin7kppDebOpDwSOOYCzmquuTno9wN6Oi3ExBWi
NMRBpe+mqiGIplog1093CdWlY5+bBba8QF3gv8B+LGdc1xxVKnoAy0nFmKPKYClybDZaLc9qUG6a
qNL3hRaRbmH7N3VC93mooHROXbZXgv6+tboTMb8hBpaRoMmQV0jzHwsQgUvNye+aIi72Q59v0H3x
JAxC3rE8a24dYF3aSHkAi09y4toy62RRhePG5msVudqZupkluic5Pce+SYhIX2EYaxPH34NR6NjQ
8yN6ZOx5NMS+F4BAekx1BhDN419/uA6tjsBB6j1/XZNk/9Jvmxfl8b5RmQWGpiTHqZzzDCLc2uhe
oxhwl4lpYVKidAOqyIaWOhD+GTWf8exgd8psa59IyBgFZTZTyhC3/7DTSI862J3xgMMn2eI1PYIt
KW4aCoR8dY8y1MLlDFEGgACpMlCzVxn1BhPDyVEPLwJ+9yEifIpMkfwkyz4/KQ2+tZLc6jKEL1AV
wwGN/jK06i8QiymbhpFxqtwIc3mTNMZpKIxoxfKBxK6qwR7jdCe3zNQbjIikP9A9Q2Zvf47HqZzp
hw+wPeK7xCQZYCCFoLEoc4tCG04jjrStNo5PXR2ad4rxIsk6xW+tXMZeTalZOYfExdLv51aJ7lnv
Vq7e6F7cjvq+rScMnrqYPJ7yiz/QBMr7Cqoe/CrSQKp8Hw4K8raQp9VvXrRaPLd9/4myYhhl3Y6L
Gt7BDCgOdUVeVMGuTBjmUc2UL02lkkM5lOam9tPXNqRlkFZKuSJa47PVjMTIxtNZtYLsSeO7Fkmf
bqgl5duR/mE1BCQn2giclbBZxe6JSMWO9h0zOIWW86CpHaVZLNRTvekUXSN2IGrWZdw9tJ1nh7jw
TaOGsKcZ9znlnaWhXeouNDe9DHYUdIiwNrJqD46H9NmqYSMJ6VkG8gNaaNYQFHpVkW+tUsQ3o1uL
ZWzETwxDLVcwu0ZSswiEs+6Ttuu9Mq1tOKGFvPBqFAQX7NquOnfQgg/F2FiHoBvnSbHeYlGD0Zer
D76D9jkJjfbQ/z+izmu5cR5bo0+EKmaQt5KsnJzDDcuROYIB5NOfpZ6pOTcqj7vnt1siQWDvb6/l
0jhzB7quk7vOukZvxzh+DecUi0c/cX6Cql+aHuRQysshINeyx0qhGcO+Mbfuw3krWwkk0k2yozHU
kKatGZQhUsw8j6JtpJunWJPlp6exUD5tNMdgz9WHjI1Ba9H7wKjo0DnxjXYq091grlhZ78ELdnvG
CAPsz/VH2/UHbClUqiN36+Vjc5X5TPmWINZStfN0Ygkjlt0H5h108p5jDy9l7ABncL8Zu6ae55kf
lo1ThdMD5XeVfGY+VPel2XJ3cOzlZ1nrgkLZkQ3aGwZKZ5NLZsRZ9GkZ9tVkwxNNl5NIujvRGfRc
/Oanysv5nM56pmick+fPLMDYeUgXbhkEa7ur4i1jA8ChcTM8hzc+aKKY1NABDuNQVTcYjspvjV6F
cK1VRgJVZfyTIShzRkDEphQW9BxqeshbySPWTrFlgJI2ZMkRGiE3p8mtJeb2KrrGxmmpU9qsIT7b
KjiPBW85QrF7C/ZlG0XFC4uQRTwcNoHIXx2EG6DqShMNQ8WocBeVRyZdiqM3YSlpFVKvImHEdTF4
TEHIRly6cdXUDmqGavKYbO0vjNXWe3YF+8zQ49ED9njC590dAXfjyFEPYTKD0+uoTDB2wgiAKuM1
s6PzvsOP2fcTwJyWmq4nrIf40Riax9HTxOdvPBa3HJ5dhmYf6lp9Gl1kv/D7vrVT8swc7M0+2BvM
QbGbz0PiQ3kK9Sd3iNwOs8PAeTmFe4fp5AVVZeNhYKL+AXrQMR1LhoLZF9kA7O5T0B6NFR1qyLeH
f19ZNckoJALhMjAz++i3vX3895Uc6g3/KX/H9uzTYXAJUTl8IS70LD1Ok34v2nrajG6FScpqE2wv
yzyx9R3wwPYSpTkZinEgfpP3DFcV9KuaHtJfmBO+6U04Zcxko6cwbq09/mF7y4oEPIBZLuG7Rare
2bb16PYN0MPYirbO2OMJk+YJMAHFW2h2DLejwYvzE5MP+Y4hm0MFNOowz9V4AJYR7NqBATAV3o/k
H1ZEOC5zBb3EiBq8mC4QBSbC/vOiZ9A4/76XdT7yESOGO5IJUjFZphbKGFh8MsQcmJGuVmBDJ5w2
vhDMlTZRsQwHmi3si+tlXwA/mvKvPOrvGSuhksHYyD7JsSSEWdlcOerYd2o0C0bSHCAWRSiPETHm
lQ4ptevWpSKtCQNlbQS9PG6Hk2fVb4Mxk0tw2/Au0BOjLzXDk5TD+rNSEyJBdzr1bnhI1KgYk/6q
Q1gVFdXthZGnKUuxiI781x891iIJ+eMUoba5M7jmaNve0iIeDaEocfRRxc9+Ms8X02wHFFSr0IAO
CHDaI6eimlM7d9hucgdAEecSGzM4p0vq9j5dGW92zsp1PkzWXppCprlj8gi1blzzHNM2ks+bw6yB
KbONFYo53D/V2fLFtoxF+51FVDENGOApDKetU4D0YU5rgxf7geIb42ODIJBi2xCUDTM5dU7zG5St
+JTD8BQi0f2pAFZQ8HASr3nrQBitkrDBS+ewXU1clGVRF2UAodN5lxIHmabpoWLEZ8mBiC5/nc1n
28azpJXDkLob4dNVyvqxTXRTYfLOY5WyJ1AEHep5UcT2a8qe6DF0c6bZ2p2FbeVVMv61lFM+PTkT
qLl4YkUarb/5NsdZ4EKRDMmQmd/KmnU3MUa51frH8tAQJyWWM7MBFUcLTArbZxK2I9oik20w4dKY
zTw6lZe6VX+CgWTgDZbfOasouonO6fAhBk23kwbPpeqWs84UL0QHZ1vVYDDH+tmOmQsEu7wOuHge
zdbheewwgeURn2eVioid8Mi7lFZ/DtObCxYW7s4sQ/qhut0wIIQwFnQ9y7tHE005cOEihFZtuB7S
wTlR13wzeqKFxFmmb8et1pxj4xizXAMwfoh/taQdyC2a+/HbID1jya0d3pvArbO8bVYgcPt7pWk5
W4VZPhUB8ZjZ0RNMxcrcd+zCgaod8glCbO/SU6xi80+2QDrcJnpP2WQvHTnCuzHnt9LyxGbU8MUm
owxOUyYynGGV8cyZHI8QeaDf1n5mDJ3TSTrYe6a8n7ve695m1uIlU87V1XSZOO/J/O8KIXEM8w+7
szJ2n17n3o32aBx5GGFa5fS/M7WfH6OM89Fgs0WYpWovk0u9o20SH2Q9/KvZTdyXTBBPCtB2fiL8
eGhrm/lkq5keHUCxlaJehifmCJyOuELheju0EuO3I4Nv4cZw92pAGUXpy4ULQus5MiLMNx6cPKei
1RUG1XyWDGlvsjpzDh7tUmhW2doJrXoXRc14bNi8b5Bfthf47S03oDs8cK6j/D4jMamJyC7dzoXA
DZOYdS7I3xw/odMfdeaH67hQyfrq24vsE7N70V/OuSUg0xFQclyYgIjCmHlT1wdXgRrxpj1Ykb0z
/3w7OZB7K1dgHMITdt4nCeftM+6GiJyK1hxXqIxNSd2/DgEPfYcU3THJJgW7nxqQ2Yf6sSlhLghI
xfddIKnB2VV5NaIkh40+mWehsKLElOA5iyTVCU18um1EKpgx4wBBi8XZ27FX7rMkMnajZLt3m8sj
IqXu4jg3Vrma1FpjnqoliafSoaSTjjkofCUZHJ47Axp2pVcZeTqATX2zTuvaIi2Gucu3phf2hmyI
7SdIliUO9Gg+MjqJ4W6EMRj2QOwSo9romaY7PDTMITOgRDSZ6S+rC9y24Oa9KxO9M5Lqd8whPPsR
MX3oDeHSdgNMiKFixAS8zeCbHQkBWh1o7VnW0uxOM+i96Xpbr1QQdGcw9+DSsh6vW5jmG68vvwP+
OesobOxl3dbGMixv4lQt9dIczj3llPsCQtDsVdfRZI2IkghdgqtyvifLO8FAcTkNzSrImgbWuvPR
1jrd+pZ4HHTvHv//hdPmtCZPBW/yf3+gJCktWFvE4zvtHDm5/fdF3r4iIEQ/vjCsdd1ExtG4jlFo
H9H5gLa7ffXvRVol/x+pxqMB0VpGzZ2lCJ6NfsMNg3TDPv57aXyKcoLxRC9tHhN+19VYW68QSiQp
qgpNlfrfCxw/ekgO8Co8o0flF9mdFQHMzQx30xvC3g1GgJEr8IEXWsxA/nuJcySB47zG4FGuG0mm
599LNBQ42Ex678x3twcCxgcvA14KsnY+Mhk7H9sSXWzCh3dXJEV+IL8ShimL/syMI4WI2+s4A5qu
wfCvra5GIdu5xV4xES4qr9pb3IB7Dq/5IlY+yzbTiUd69Ts/j/17q4qpiInhOicId/jXXv79r3gg
ZOGV7PCpoQKQvv0Nwk6aGXM+ezGJ4MzSVjP3u6vD3LYXfgYOMLh9n4+fsB+lxX6UxWqCMn5qnPRG
z2xRPHulI3cpLccubY8umuEL+M78OYBeBph3ulI8KZ4LILTxZMrTvz9LJU9JMJ7q8O8PccAyHM/B
egcqT+wbREBg5SLjkgdIXhx3PnmJNV/+vWCL5qwNUc8gusrD/vbXvLGbqckGT5mS721rAFtORU9/
n696lN9K5SUdB4o/7ATJSYqB2kxketamc0p4Bpkv70PPfIZdERwC7nOL9j8wjx4MTWymO42JbC+r
GYaN9tjQlaGz9QdKX0afQ2gtjUelG3MF9YJoC4fbXe3W7ZZsYn4FhUHLie3Km9mJezm4458hSXUb
lvEt6MYwT+1HTypPQDCXAIqsG9mRkiiQrrF9rBrpvovgAhgO0avLwYuZ6fZutEzgOWnlrhtgFwtV
/WCtYtIesfnQubDkkDVSa6XJyJYmBOWAFUw262yafgTlpLXMK31BpPjLQwMM9xgZd+Gk48N/XoAi
wVPTXnzAPBC2cNoQlvRrUg0fsh8YR5gJfkFmXqKySs96+CEq2p7ogVpbSwd3fo2CwK7a6BUFEpMi
fPLHXoNu84CwTLKqHmIYSU9WnjCxxt8CRRNsOq+H+FyR+5bzPg9iscF4v/GyPN5R7sabOR2AYo0n
ern5GXXromGu/FIJwNfCYr9MSOaWOBnxRnbp7GOXs837grr5feaTw4xCvJv/vvefP2jyQ9QBQ+y8
8s2DqEhKEHGJYbf8yGSZDZe0R5SgnPaRydNjmtFgUEH2KjQtlTKhd+0WCW6DTpO8g3k7zvZXMXcv
Hvljor48IZBalYxoK2pV0QwEu7HZUJTVmgLjLfCkGFI2jb3jeTuT8sUOHdMYPhQOEMkyCh6Q6Dx3
rMu0ECpvE8MPY906lNiW2R1lK0AhGAJl+tuO6ZtKiX7VabtvSOJgoD1T0T3DxwxXVAGzRValX7WZ
Io7xvQ5crLFyWoYJ3Dp5cXVCqrY1yOeUdFkcl9xZaAPt8VwSNFHrbWChZgcoIufQYB8V/yiXQRVK
ir/BQK8z4CC3oPi6yEpzaw3pu2RYzecuvpncdso133QfeaSMJ6Zo3Js9iion0aCMLoFUJ1H2f2bd
ccK5KbZ9E+A5XNW7ulDvpRdvNbJPGQbnsLTfzYxBymYazql7oeO/C7QWP7byz01Trrxhkl8edpXU
ZIBfOiE4Ubf8imMpdtR9gTTRkqrntS0ndhyobZZsIAFssQEir1OlF0dxAWCIfx2BxT2NQ/KrxuYx
oEL4mc4Y6RuJPDVzUFYzSbaYnSi50MwDYQ8gaQWEpjlPnN1gUYZ7bUhqvdDIVipzXPK8DgwIUaUH
cp7mxgViw+pemYe8itMNJT5918XzfWF6UM2b9lw2hdrTU6CSCe6vrXyB1fKlc3tiDZw5FzPqHeLs
X2bUWhyKrQCQ6CZoSUJaYRPdeTCP+ptMtLjVuHxG47GVBiUIQrsEhc3SZWHOgOeEmuLSyEMUh9Fj
WILeL/qjLe3sHLT9ppwpF8HqnwunuFj1FTHPluGGm/BGfnLW/TAKm4y0fKU89DpiPFHS/nHK/D6z
+532xDvE7hmNG+k+HfGkw0pi0bqKC/ndCRwuUsfHJFYnOZjHNvLe22EQJxHbPN2mO6DA7qIekJZn
w3fSExchVbN0zWyJauZo0C5zRxVSb57Wc4oJNstT5ghlHyxajmL+AMmt817gRLCJpJmGLIlQZfIX
m+2P0LguLMmTJneibwpuvaQtPeAbqAr3Ek0pRHiL3ySbd+FUrDvT+yySlIcOrPrADnsS590WKbR9
Z1S8ZV2JgNzuMJhyO0k0014RwCTxbUL2ElvH3DP00VXJkvrHox30L1mSE1Mb3h0zYCcQbUA3P3GB
vCSOOisBfzWI2i+/QiNKM+p+wPDDFVRB91omgscvpPUEp1j0YI3WQ8XhkwjHTVcUds8xj1Ux5AB+
wk3VWI95nP8ZdrLxWeVJwOlFzMMpkqlHeL86CYuLZwZy2vTVJzcDlb91KihNShgYg79nWHwzCr0F
ORRiujDiJaBakthIpEU5nRkYRHtizcghi/aD0MYDhbCkcs61zwY67wmGO++9YT1wqmKCNvFe6lkT
vsefPVIHXnD069k4E7qkK3t0x/ggS6hARsDal9mj2pa1/E4DeQ/MG22sF21pGdwUhbBtkuS1d4eP
3q7f06y85EWxVQYtUT2ppxoFbIARwY+YU5tyvKLF/DPMAE76IeyWOovM+04AWXeq+hzmj76wB1wp
N6x4bZjL3jD/+mlhEyytgNmw/XDQ1EbufCerLYlsQHrETd32GJkEEKOQSwcOWsx4Qf1ocR5JFene
wkM1M0Z4C6lFv7Sad8p2Pg1lwgwzcCboCZVFnA3njEtkWToDukPvLbmND1EfAw6IKDPRxrEo2j8q
yMxXYOllimRegmbRK0eNmyxlgtX1iwe3rTfUj9kB1hA4XTf+raFHLPLCnRdVEzyiDqkThgHsbilS
e0/IfEPSiLAu9jOdrK2UaoMELkbrKNsVCQpCwMWEOoPXHIc7qoG9bqJDE2EDDdtvX2At6jvAHcY8
rlVNXgtASLGK+d5KlQMmAUmEGKs8Jmb/7JbPRWxeKdaJ05z0CxEmr1wb4OuLmhCopxOcbc2WWCR5
ttDkuVQurLEGiuWFR6FrCCjubzZG/YqqzB3Qfr3wBUwwyfaDkqFVJievmJnXCPsKDpGxrrmBVlMx
/iVVTcJkTA9FNiGa7t9B2BmIxVu3exOCB0QGDm7EEhHryNg6sfUeR5Ddea5TW8qJ/goGzqnosEwF
3LuMCa2sIH0NZniSKvqNRP9BOb4+ubDyTb8lZKyjjcG7QER3RjIpqg3MaSoCefjc0IaplPc0J8FL
prIzWaRmoYbhxZIhiSmDuagsfRrD4M6zrGJhDwRDMjd9bhzyJROHmNYJqV1QE83Bpevmtb3ltuM7
KrfHEvK+aSHC0/zjwtxiYskn5+6IvedFuyTgXMQDu62JEAzsPhfZwWnsmzCufoyaojjG0HXMEjCC
R6BubelwNZkaQ7WN0XWKcREJI0fKln6N884ieQEt0HoIS0IgwsBUneXriqov0YYSN0j6DjJ6WTUT
lXoHX3pp3SeMxZgNQzJDeDiBD6Ne2bBR6Zr+Ot6S5XO6g8N3zcAoIWW7beg83r6oDu+Eg6t6NDh6
0bdYu8745Pn8oLD8oNOJawjloj2rxzIl60jXoLK9czMyaVHUxi4dYHp5lLsg3aLX9NK234ZE11mj
wXO72Zc7ix+YdIxBzB1S5kKuLTbyyznl4G+mQIo6ZydKc0kz5dB06mRY4gAS6DGq3Hvf0cadcP/G
osb6IDgrw7T9aqmq2abNturGmQqVsc3jA4Gy37BlM2rNpNqF92V41skimbwmAVTxSAp6sivNazWQ
wm/BOO9C93FwXBJqcfRKC/MFtiH/iCj+zLXxCrvmWOcUlzmkAOmjB+w0qqPa2WWHwp9WSWDHF1wJ
42L2RooRt881MrrL3E8c7RMSlo4DCo615V3fKr1T+JPdjvVmKk4SLKA9UzYz0lEQNykFpRZK+rNc
eLHymPIwYVaH5sJk51kl8VvWFpdRjsckge8/udcOhGsQYxzyuiqlWhU1zH1MDWePmRv6//83EOYG
k5cl1vVYPzF+8jmy6Vobbmc3bL9Am1dvUmVybxogiyw98FuXE0SgtO4Pg5L//Up6uLV5x8h8V1xb
4eyEQFR5oeyic7YjBAoYhyoK5qPYW9M1rTX+iVY0+9S2mv1wS52OAn63NoC8N25j7nvlm/t/X/17
KaXmEOCkf8LeFkVv3alEMunUxu2m6+yHuDhZkX1rj5ktRiHPX002Y/5Ml22zKiNBDr0vl/TxhiF+
Q0EKZKn8EjNCHNWa8UMxngwGxijquukTXCEI+2WdsC6Zah0pFE7VPIDU8iiDNjdAVjcU3an5zUD/
rMj/Vh8NitOoE8ZxCCE0G1PCpSYZrmO4ZVO5zaMwbNStzbyuspyeW5TcZgJABKlqOjaUfLdV8hPq
FrSe79X0sDD1UuT2Nj0b2DqeT+1EjN/u+mfdepdQeK9hfIa990YTn5OGgwPQzI6W+RuZ+XuWifu2
99lyqJNOx7XwWMykeI2N9s9PM+auYJtZOZzbjEdV7wOVpQLLhNLUr2uZECTrEDR5n8k4nAfHPmVp
9TkI+eykbBY7DCT0k70Wv4KTc9OS16Ff11ZYfYpvFijIufqvrmoMF/UEOBDZK2RbNk22WDDDdhXa
LO8cVApmeu8V7aGL450ufgWM8rJ/mEkNl6BuU/i0TY4EVtl7UfqvRSxf6+3QaiTBxBbmPE/ZGd4N
WfNSCSIjvXvFmUJgNkZUw6meccWs+y2//JFzM4/5PzsOqQG7i662n4Paeg67FGfgTfoYXGlTfZei
ZnAm5r9UX4BuHXAHnuLKf81D9wdj6HYa662S8V+ZYtlkGvqhC+07UdJ9yGsCk0Wpv2mybVUVPns9
nvWy69FEotHK3Paamvo+n40zH2JKdag7CKa3huw97JzrUFKfaNRrZ9j3wGLPFaXm+dpU0Z7PgESd
c9bOCIOPUNcc8Lwvyq+KDf2g5/cQmXnfPLLlxCmCepQpROMvYxAx8sMXrEvob29vh+rVi/DfQaCy
XSaoYEefCew1P22OCHmfTiI0njyR0LLDcX0DYHfToomQQBrqpxLi2o7sN7NCbCyNKqnwj5VI7DW1
TVr3nMxpZOEIrLvXiNEaI2Gaue34dhnld7Fu9jqNX9TUXSr9XiFky0p1VZoc8zD2z52RXsiVrIuA
2VlGN2rC8YwNxYgsG66khtw9MZFmjaN41eSbSdL7aYcoAhE2LhwYsSuG5LHNeRvDcd5UwJmRNQaT
morIo/yYTnol1gI7zr6SGnhAC/CVetDoXO8bTWVT4O5hIdsrDhFJbBbb3mkYlrs5ADkKRrZclzN3
LHD1u9KyNsBxF66nKTo1cKKNq2c5v0EhvszKeVJF8l5b4V3ez1stzDenkwC4q+7VEP1BOs1eBmsr
n8+Aix9k2Z0GjMeJ/53arIj4nW+6T5MkdP6TFKDmKjKUi6QL1pHZfeSYLi0R/daUWZAKjEd3k8Xd
n8QuxBGzPERj/1FGuuTI331mUXWWivC1GeGF0Mc09R40FOp+ekt9caYJRkDEYFpycp58m9aF06XP
lhnuW2zdWEE+6Hludf7Ehn/jSfQCY7nXGYd6V3+55N0m84Xg6p8KqOzMXv4Zkve3DSKbXvaWOKwk
9P8QS+XF49AxWO1MjOiqfn6LbxPNMjzUY1UslU0e3bUwKcXx+0j1ixACN+ztu9JuxYL1thVtxf6d
virMaL2wDYauoEbRTaWRWo/+30TFdbZTTGEy6WjiPOWQB3leIj8z5zZadmNPUYYtYO+D1S3wJXLy
jcmk2C+zh4I29CA/1ck5BIFDdIwlBCLpEt3mgUz6ly7cxxHpFXtvGrsJVfzY2zv2DFolNBpuYYF7
NQsY70N0EQTuDw+EQ8oWJHjoepY+Jg74pVX9bkzDMVc5WM8CT5sE+mqgt6qe0YBkiXWdJ6bUUeo2
PF2VxUa487dOaSywpG4Et6LvUcEdk+3IOzzrjcGxNfPio1loYlzDUdfjR5KWVy8jCAAJMO+QpFf+
peY2vPNRkmW/k6bCngp1dGuxHzheERS8GEXyYlXqNeNHeua40xPkqJhfBaB83zsnfx4fRg6rXtfW
q9klqsbObt11mcvHxrA0+bIDibfyTqbxq6qe8ZEn25oCLhW58aHtNKdXO8HsTnijl9grOheTue2e
EpNb1ENqvbCcQC0ExT3MjNAZCG15HH1bOV3wdj/M0kUowBRnEK87i/BBEKsPEpdPyvytS/voVpwP
+pgCitVE33NgXvzmKfKxiLdXnzUNRsAbxgzIqJbYx6N5H5O66ge9pS91dpPxxPjcUZICYjDpA9rq
JwB3DtZezcVHnRtK5pe0CFAbASDZ0nauTtPthhv1u5uSx8733yv5UtbuF/pn2LY0pIjt7QQkSDmI
54DdWGiZZwLENBmhYk85vM3qx8/UxRMtA4zMogfVqgE5vqgi2LB2cipjHmm9FTxEnvfST9ETOe4w
h7Izv1S3Sxh12TRoEyaUQZHW51OI/yZN/ne0GCt1aJgugmdLMkQrpujeVclBzfxuJnP9ZZs1vJW0
N6YY2hoPpIDCQZD4Z6yDzmLygl+Ua08VJEWrcH6LhFlLqdm1Uwq60qKnYshMKmGC+BxU44u0FlUg
XwBIRosyYbuV6cVQYbIcHPoK3suII2thCK71YBO7WN2z5gqI4qmUHmFpJnyD4o/7+Di1fwxKnkbm
beeQIaqyD7eJO4hFH1hfwqoPceyAOTa7rcVMA2bMCiHxUL71A+OvXBiZUbyzWwK0lHUMdcfUHKru
pSXOeOe6PFxceazSYDsi5cwdd92Hw4tr1/tUmHvSkkfRAFGWafSY+XeOCPDLvE5aXkniogpt1Evi
jQ+sZhCew6ucRjDLKeWCac52sAHozfAJWGX0kHbGl5EYhwwctc+PpuwCNibE8+rqI5FuWpygSH2V
r8wBYeKwtSNJSP62UDkWbZI53kbpuTRBq+GcfnUE2ibLpElqs0L1FXcJfJT3UL4Yof8pbJD5tvWV
d6zhjHHpiZus5aRG9ksThWwemEm7F6JiNmagQhLxEcXpAM8ozN9kfJMltHgEuvzSFPZPqVmqpowM
R2jpp5igkg/qmP2CS3MeCZzRjgCQBtEu+vBPzO6Pjm+Hwlk8TkG/HZPq0yAJQSWLjynJvzTj4ho5
3KJKY8AmI54hP/c3I+6iRWJRf/OS7s8epqeunvjty+Emr88eRvgObEApgMn+J7r9PRWLkYaJXJIs
4rTSV/aqm+tzHTTbJkTnffvJiUEY2+x//J49mzmTqxsIt3Q5fRl1Q4zM7a9s2D/LGCirw1KTyb+i
536EzhAX3ffcQcjHfNcsdIeRJ0c/EY/1N329ZVvCbdEBFHLGTHYkLGnz0IdYUMHemHb9VbY+NICS
2T+iAvbIP8NshV5Sb7wDZFJAmcg3WJiPlcuWzAw8tJoFcHrFO0PAwredi2r8G32m+Ct5jLozqwHj
3hWgWerBbAjSvDuZxfxQlCRbPeeBWjSb2pxNXsGbQrMJQHBAnaHvgg1jBusxnL/IWz3HyNrspD3Q
NsUH2pyA1CWLJKRLnZO7bYsKKdJ0hni6iF3/NITyJ52p6+nidSY7ELZZvugS4n9U52mCM9E9CAJM
RlP/GegzyS5+kU5dRR5w47r4DC31bNGvFVm6rgeedx0BPM74INZd/J9aA1GxVCMXdXerJNCtcaff
zmvZ2RTWi0wUj+UORZMlVzoYnqyRsKOdsbMVzY5++TLU6spA1cWTtVpoESKZGo3NIPNXLzlkLX0O
A4L7kvPqoZHxwZPBA9bXCyWXj34jZus+aMQ31fufpki+LSPf+JZzQDmFAUh6/GyeT01b1kyUUzGS
nXgr82xPD/diBY3LDUP5tbBIV1Yfnqb9GIfNR1oG9LeYXOxuOYnwGmtWhK52tm08fPbCg8s0qE8e
GYVvvHsWNXs8SJQP0vuAlC1XkfgdJgZuRg1XgYtS1Xobx/Pe5Tk+GN2LVbgvHKGeYjmtgm4+9Z37
xM18XwXPU279jA1PrDzv3inEaLP/DMgQLIyQ8m4bzr8h6xafI6denlrcXi2LsoPRyqK5mkTTXive
erRC9tKJym92uDvpXqhofY8Z7R6bdG/vt4uWzYwwrafxatjybUBQsAjr4X2emSUxhvsw4h0jbEER
FaKeyRhWmJrPk+F85LQ9vDi7CjF/d23+3MzmU4+ohx3PY3NbJgwwnQtayVya9XNww2Tkg0/VYHwG
NrZLlWZ6lCLrss1LYE8bgjywWgr9oewYks1qsqbHsmv2Nuj3thm+Yk79tsPaZAIImWx5mBLrCSkL
uCpa6vwE4ZDL7NTjwHwP71q5a8zsoaA/4ceYBlkKgyr+iLX8yxsyM0P76Cv3fANI2V1xubaNfJqa
9I3qwXm2YXAlZ5q7ryHge0asriponl3GW40oO4SV/CT+9Jdy7FNT9EikZumNtBo8O/piXuRZs8kg
7UcSUrGp7ngwrEhlHbUYPqwcNQjIj30WzkszNPcqHtZ5IhQVezYQxvDOhOspN8b9bzLajzkip0UG
SWf+VLcr2XHYQVgtrTOi3Vngf05WPd3GD14qHsCefU2NaF2DmQBISnLBBMIwO0RqrNNtHZ5Vdico
c7hF9hmF2Z6R7YXBwWtR1REflUQE34f71KeEGCUHkW+Y24opUDPg4MVPmRWMQLpSlqXpOriSDn3S
tQuwttNCO8aCeVcYJ77bLpOs+Mpa4xkZ0HeShdFd7BYWTKTxp7Rtgg3Rfd6n72PHhEIUAEnJgQoV
DE0aijsoqZhZmioG7xx1N80+mRdLnbMnsr5vRSsp8Mfjc2gYhyHfRhWu6Mw/Bj4DldPMSJV3mVuH
1Np4NzPsPQRvvfFaKUxpAvN5Q4QYi5drXyfXOCYqOsBtZtoBqFzdHRIuGRA7GoX7yBAWoiqGiNtN
FsXrxJ92esbW7jTLsPHfOpWfB1Gs62IVFNN7T75/4XkMcPryEmX9X4CFYxFbREDHR9nhG8250jKE
80NebQV9VytFqB7mZruomA+Uw/fUlH9tm5FkDzku5z9G1hDYbAu1DGacQT67MqVuc9xBeewKqvYy
v94S+AFeB2yK7KaCmYyiKoNllTQslTadLkLWo39BMLpJI066eW38NKW85KzRonBKPqxbHrPBR+M1
H6NQwyIo5AuzBAczhnNDkJfOfp5suxIZIzG3BRT9v0wN9IIHuRI6qbhyOuKWEKkMqCRjw8xB8+Ey
1Szi4dWazB88cM8ZCPZ5hq2WP0m20JPlMi+c7omUbEx6NQX9ctxDH9IUP4Vwn/0ww2iGCZDWE7n0
R1sfCx8+3GzhGI/kJhgNbk0J+Dy51o6Hx42eH0P20Msm7w41By0i/TCW/q/TQ89/6CLz0yzzddij
kofQ9epGyZPNlO+t0e4vtSJE6Ir3/2PrTJZaB7Ys+kWKUJdqpu57AwYMTBTABfVdqklJX19LvBdV
k5o4sOGCL0iZJ8/Ze+1WsOPYEnIS0Wq26D5KNLBK78OlD6V7Ia36OWFQDj/kCQjZv36cPmtpfOGj
WRXGgAuexJeF6POtss392OCeCBP11dX6Ic/jLV3Hu1HoP6jHCTsJ0gdMNdT7zKwNx31v7Q5ZdLAx
Q5qphXgfbf9XMGRzXxwHe1Ew1UhcmvpJ/2eJvqPnATDLq71TOjhrH4v0UtQVkvWBgGViypajSYWe
1t2FSKmt4ze/ni6f0zG4wXRaxUIeBqv/pRk2N5CI7CjRdafAFTuABlrA4csoRnqG5RZh4n507RfP
mqfE6rcw0l9SWJQu74OOA4sA9LMgWFn05Q1N/63U2n37n2/Boa4COuC/ItbsWnqWzFMA6gQPbZjc
bK2ndhFvhR496Tg3FiwJS7hk2IAUsbIswir/6QoizZg2sN7hawhVVjJaFjUoPwqJnsBoK0RdNMBl
n18YtPhfh7puMfXVZzu/15Ahyt+rCcNc1wSh3wNr52iua2TUs4SuUkveM4QC4NlY1KQ+l5NoIW1K
9UUvYfIZ6SE2xw+nJasgq/jrhii13NE56ebcOnViWj4Gc6ba4vIicBddYZquSbIPd245vuKgCZbo
5BkovBth3xyqX0yo4SNxs1HATHEwi1tXJ2JjUXsLAa8oTTzvIaoT0h/zn1HVBpZfuTXLns43ZT9C
Qk8SNUC0nd9Fb67e2JxiQv1Q51Wy0iLtEioaWImbozvT6+toIz7R/KFYTZlu7e1S0bDt7I1NUuSW
i6RfY07qSaa174NMQfa4Fv9nmwGYq94L89PMCXUM9d5bMES8GqF2GbJZl23bLzbDDGYTJt3uvLjn
rremEffNbUxInBHsQVnuRap1aymbry59s2tzZ9u0XFPCeXYYdM7uQAvIbYPP2h9OvuRQXYD5MbK9
HMVTNDRHkgSdEZkEFfY+SL0USYfHltOjOnBoVrf9o3TtDx0piT34jBtdt1sbFYNVkBgTr038sNgc
9pr8Nw0AiIB7PFuBcVaJ8erXMdHKyGRf3Io5VQpHci1y7W3getuaat6SSmPXieIJ3t6zRr/TdRT2
bS17by1506PpN44IFpNRjsA/3AOcxCJoQrCyzzJyX7rB+hChvWMQtA774F2l8sstyvcumK56qN2L
eil1l0453REZsjlkEkZdhCx1iVF3PZo2c/Yk7vd9V58KOr/ROFJ5FR2xkMa0rhz/nthsy8At8zWq
AIxW4VWa7jsBFqembm9SC75zAG5OJQiHws8+BhEaKSbfFYi9xdxBXtbcVn2evmZUZpaBlkWAPJKS
SVxSESav4xU9h/FTFwXt49T6vKPMe/Nuckx+OqfEbUouNAG/5ZqTTrrqR6fDueb+KqPlojd2SRze
/77EwS5B95f12avRlASTsWwUl0LShFx/4pnRVkO0Grc5GVxWL+kcISWJJoMbrva/aV+Q7YN8EQmE
nCdAE0nr1d/b3dl+frcCh9MZYTirMqARRgaUlngfWtVTXpZXvyABHYXwcuxHmvy5yxqpA27eNTTv
rZE8SS+W/30w5qelIRibT/hECPfZ4iFZwd6bDFGdZIcoljzpZtNzzDkVAmFP2OkkzQMXOf89UPSF
S5pp/nZiXHilF3Mx4Xp3y8ZbIH+mm99HaoexBqUG3cZtOnkR0Y8oeVOjNjCJlnCcWHFJnuC1mjS9
qhUnTpSv0qvLZeVE/cGUUjsKbvbjZJMDjGX+P8/+Xvp70Oev+L8v+3sN6mYwh3AYJOEE4BzmB1HG
01omKefe/32N/m84G5HC0//3GhaTZClzg/TIQIgjEbWInUYy3rvZyWf0tOOY+fCZv0/XhhLHSAdC
oFmatyS7sbmwncm178Ygnse4ufw9MB8ns6UpFAoBq6/XCpvwFnYYczEOEnRrU5P61SzE0bYUgEoE
wsj39xR6aOTnB51UWDoCyKXmZ1qjBfu0j/Fuz08tduKu5+0lXRzB/eMNrHIswvRspvDs0ok9q7T+
70fd/NHf04Ckd6IxkZVHyC/DbcdkBfeUbRVrQ0b0rP6eh31PJFOJ5i6PtDW4UO/QifEBdO2sm9Fa
e91AYFz+53klN1RqyTIL8ZYak57qW2HyA8JwBiGQLGLQh2qpQR1vHj15VGwc+4/J/JAzA9xb0l3S
GevkBueehlMpZyBix0a4im2j3wPRX3sFBBQ4K9XFTfXuFPP+nsyJQVntGu7+P0+lrC6+VR1nd1tW
GOZFgjB9cIbJpe+1UgYTmySkwSEaK91EpmrA8fXtNiCmkCE0uJW/hwHs3IE4vnNZ+fKkkHtsYaJ/
9F6GCSuyJ0mq5Pyh7xB36Ybhcaz8+NJO6kbBkuFI4tnfS0k8/fcj32tPpfSurTTllrAb64pn37r+
fdTUNfokE0sxAdo0RzKXYHSQlVGXqU2ku+a9FjSgEEc352R+OvbrXMj43sa6vFAMFYu/l4tBT7f+
DFWFeaxdHDV8l1Fb0rbr55BeN3+2+xQqasXc4u+pljkV3iGEEalH/GHnFC9xp9k3M/6mzcNhDxrC
i+u9M8N2b3+fRhi9U3aR4xOWxUZZDTTv/l2vtPFTmgxDdb2eDkGh2P39il9YO32iHLQpHg3z6nFK
hEOS4BvtvemziPCctC2wvXhKSaly9aXnR/beSSbGbFKxAgd+eJyygoEo/Y4+YaH0KoK3XK0VN5pm
+t7CHbVQViRu4/zgoKrXhuJGehC6X5o5xPWkOxwq4XLQIueUNPkMouXw/vfUNOV8dOUTcK5ChB1g
YEUlZxFo+GtEZb7/e2YlHaNzgemzKxEMZ5gTGd1FRIFl05Nne+U+cj0SOiMiG3rCXodg8newDZ7D
xmwvFsXcxWiKeNNJQ2OMJNeYxIF9FmjU3NCK0YoELCYj56q8qLK1Y2WGT9u3dA+4XJxDYAzuweqt
c5Mb3d5wJRAY7LOXh78P4zEC1TK/iN955iJe0fmEu2pu/Bl8v3qdk7jcpVp91ttBPrhYBlaAnX08
xfXCylv1jmo33/UZAeRifsrJ9+zx728jva9DH5GKlwlYfQmRSkTIzepj5x8dN9Q2TWU8U41YG7CG
04LbkMXNRmWdTmr8SHWGIHRAniZPidPf6wVHykUE0uAQzimTMcAVklkDRhiGfExHj6GTpRjMVJnF
X9qIvvQsIITbPCsAF4eYeeYD8Ct8VW1IXAWFapya9CXLEcO55mIMEVm19hyh0EAL/ZDlTbljAdg0
YdoedZvS6++hRUF7dLyUWxYeg0NldXaGc2hP4+nviV80kuWT1Fwh8wRGMN/67/uLcDKPvvVVCDvH
2zi/rug8UFkGHGlTg/CsQV2rFlqUbmNqNpmQjO5ID6/yfnv2TqLd/GUO1iDTPfii3DtZAKbUpk25
RLUeLoOwhkZmMwuR+HYt9oJ8IHPRQh4W2snApe9/4rD+JK8Nco5Bp2LUf3BY5ItsGIjCLKvvbx9r
xMIcaShmtscwkEx3ZyyfiHTeZmN8bqLqN8zhiWqD/c5YcpGG2JLrH0cFH+bwmA78KXP6Owu8hnyS
jR40xb3LmXtlabGf0oySKLFfB8opFD5fY06zFXP61dTmGohdTeoay1WTPuBjfChcGlsTZO8gKh/z
FrX8SBIf9q7iX2bmT75FlasYXo/9sxcbBaez+sUInH9VfcjBZefUzG5efLBBfAAp9UvxXTj+p4a0
jUxU9wG6sOXTUNeHUzEFe9GgNM+HF7Qkd9W577FOvrRTb4DP62l8NhL/aWrixz4jFAx256Ko9W8/
RNxmPLCqOilrqYR1t/BM+eDowa32zz0zs4qBGwr2fOUWHuxZP71hAFmhHd+1KcdTEdHVdpObPnc1
hrQXyLCTt2wMNnUbfjk5na1sBh1bMAo8nyZmiTNo1ZpY5nXzoxLRtvCro51CQitActtJ8BS27ZOf
EPVWyk1Wyk+gKgfllJtWV7uwLe9aPb2bXUpTvBmehe5vS1B8LAtXaXNnSlfdOMtce5E/+7lxQaaJ
j4tQYivfMLS5etPBauXOzwvOxkS9d8E5ZhIgCm3tyuJhqvsH2wC1MCVHmlMXnO0rw0GrivFfhi+l
9TZm26y2VuEoyXQJHkOzQnaQvCozOo78ZRXz7TaC15Z7rElITErDeI2i8Dplxi1AZ4PML3sBOHqF
7ku3Qkd/oRhcx4hagYD6PwPlVjpqD/pY/NQ0/1gmwJiS5Tp3t4pilXRTs4in8bOYI1bbsF0Jhemi
Sp/DJNn7YIfAydNs0NcSqYGmtQ9QDneAnZCTM0nwLVrmqRWlS1dX5zJJ5JxRSf50iaWpNz9Kdv9F
2Qtv0aPTLvX6ll3ppTJ7wWcxmR+64kLRUyR5XIj/WkwNKVT0Gv/pIuf6WYA5ZprJxC8sF4CpGbh1
ARp+olhtFW6Govoo63hg5/LuYdA8oPS9Vs5wt8fpmZNKVnlkr2f/TN94Ahn15ebYuvA9OAmFYyXI
oA+IRRnKqxbKS0ZCV/c6yn4fd9UlVuNL14fxYhrvgMU/WjFOi4SrJONspAv1aINR5mLsN1wKe/a5
n9Ahk8fXPkwXrJ3B+TDBQbGydAggbf9iic5ito3ePRHg3eD7rcKE806FNtqgrU6XmFaZEQpktRdH
oOoL64Iz0aA/J53/rHxUQrA8cPVEeFd6wtIbs0Ll25kvhU4v0K1JnffppAdFc2Z7vRBBbxxM3BPb
CtjJUgXVydCZojyVIQdwVTNXs7NzYxlPKUV279NWHJh8ORrXVKKzJrC8LVTB8pZR13Rh+IiV99et
nH9egsmQAWkskYolxH/S3TXPkMqXnjRG/MuLuC/qk+apm8Rfh/UyFm2xdAthrRjegEkL3B2w1rs2
FvS22H8YMbUkZnLaz7ViaQtW4a4tCSWIUm4N+VJN2S3NLPopnBcw20RqVZoUrDrDCXze3a33Nox3
423tNQQIYQytMW9Mo71tynCftfDMc5ckyMGmRStuEe7Uw8ABLwg0tYqb+sPKkrsjNkXhvcV6htYn
OWRDBHS38Ba+SbN57oBISpYYrkSgfU+c/9k46dMrm3lLbqTr3MlPOh2dPPWCTfsGFuu9aeofUzn2
mmTKszslwHQY2C6SyeS/bcudjPMvNRgPlSnf3YH9PYzSsx22765s5ToQ/YLICoYf7rCxBAL4WE3F
NpLDpg7a+FJmYMjizq+XTENB1lm3Ed80OUqo3r1PDzEbY8yRaC7lnwpk6ZjldlFaANnxGRT/9QZ0
1SwTTz9lCsBFFEBPZFq+xgmFXHKcxZer1sdA4PssaeUkPISbdE+J59YYm6L7zcmWTjmeBtWI8UPD
zBZk6TK3QBVAxOFOYF1QRtmsnWTVuR5/4kKz1mmLNq0AkciNcXTBK1l+9okMLkJhaD0liW0to8k9
6xnptmnTPo9A07BH8rNqccfntbBc4qWFj8YwKYxPT/OZNabvucu612KCjqZx//dExhFCfXYVtFEI
+ej75Do7SO6lHyrIDk1CXkfMckBLrl1UU0/i7IQkqSSikVHZLq6bd6SSUcn4s3O0GoBW9tZ4EPLL
7MfRuU+a7Is4cbTObfhUu0VIRh/ff+qiA0NnOpbGNpg9SwTshssIS8rC6Egc0X7j3v4ZQM3kJW5v
0R0HjXHjJDVyjSK1zfzpBJIIlVmOUlKzER0G2vAUVGrP6dTZ8+Nh66DvlPbw4mE0Qwn4ECXKP/RJ
O5BZre9SmaYHEunpKNTag2IPNWVmXzwn3WY6EaIill8ZvWxi1BHRmcEdMyDLpatAami4ojpGNzfP
GgmtisH/zb9v5k7lmksO2D/osFMGAL3uQm6AXieHNkbYHRu5PKUZdwudX9QCdvJGXiiz98rbDDoz
nwlzA8iOqd8R6DFcA+PHADnLxcRYQvO11xQax7EJ+msa68XJbpUGpWPEXJ4GjJyR2EYklSxTRlMM
kQPnqolNG1wSXY44crvdGDmECuBksIYAOJSDCddPCihTo++giHCyHXEg/4pUPDJrml6CjLCAqgne
mmiOsHYrta20zFuZkuBv7s60G5BAi3IeYWIAS34xM/FttSRdeE1gb50Jv0fkO1D6ZoA5Wb418X46
3fPJxZY04goarf49rjDK06TIXiEDLYr5NisPcLhfq6rLtrHC7DTAYqWhBfZocPO5UI0wdrhk+QaV
TmqyTrpLT3yHxbC+igrEKlSP6DQ+c3PUnwyX1IjkrpklvyK4kE2if2TTRDAzko0MoPZKDs0BNeWC
/YQZDUd/LOEFxO7+YEDX3td1ToN8zOtFVZY+qgq2jM5N90wg7rFKSSavm/BBjGsd49DItGMH3ysk
mWQrUqolzPxXgyKZoVc2rmp9fJM1HiKr+Yr1Tjw6s4iK3KKMQy61TObq1XLE+sCseKTVocQhwGS4
AitKffuiGoulAZYykhnYCj1nGjQc1qmHYPiE2w/N3TkVZvcBbuiaZ9qOCbD27kvlr3VBSThlOOyL
2jpYJrszXqJ7Zfjftq8It6RSdSTg4bhtf9hClqEZniNDIHqS0bCccgli0M6cFbEGq772wM2a/WNs
0hQS4Uc4dcEKuPKAfTc4sdY/hJFmHR2OIKsMvNIqGMcfNaUfmdl1x8A3zqYtjFU7wkYoiau5keOB
agh2bWRzjc3RNlPY/4v18DYA8PKVo9YeYnxsa83aVbHaGCO6gqHe+AlwTlDwu6GsQU0iymgGfu+Y
eujtvgRWGa3rOky2qZu8FY3+1jeBt6pCxeqSiKfQAjZFc+y5FdR5fedFS7qO3TLy+p82c4YNthR+
qyLGZ+PuCRpTh7wPv7om1pdqn2QIN3L3S1jNse67XaxHv5j5Qfx7wQoRJj3vDPyzTOTaCdjehO9m
j7auEtiWAPs7/b3uJv0JWurWRz7S+9+WZMtXRYoI3XlsbSe6obKClYvjr21eROMfI7v5iBsXaVl/
bRRRPlxxJUsuPpomI4QEEWG2Gmt8Mwl2o5PO8I8vNuPEfpCAXJ3c1ffIUbNlU6T+KkjLuxwnGzGR
9VnR4WszzvP4dO4TSsEd8ORn0SYut2t11GU1R1U0YITTG8nN2aVGQJVl2j9Ti262IHEmqe6sVk/E
S5mrPswf4ra/eNZsWq3EdznRerea9pIV//K6PosP3mRIA2BhmUR7Cz+2jhq/HK5LN1trGNxXiWQr
7hmCYQRxCzQO6B+WjByj9dRQJCPlfUEZd8xM9wede78ubJsvlMR7d2FEzEVp3wMs30yoXnMdWkw6
KL6fCTKmrLBhlTV50v7dY5dj/8UHP2gFpR88iklfWGMdH1Qbh8eoQwCVUr8FJknTTC21J6IYqO3Y
wBLhmDs5Ddy/FAuhNg2bCWsq5xGnvEYYT5aOFblrC9vTIh45j9YFI+e2MEHGxJiyWuQIeyJ8Pqjw
pqWnV8M+KjJMPjnhS51V4LT2gqdhzDk42QllBlSkN6+kaWUwWO8AdGytvKbi8I8TnJkuAQ6ZVs9p
ofXY5y7CxML0gc/oo4nGo2qq5KEckt/EqL9q29t2w5DTnkTSpnoGbUozCElsbBs8x7VloPAMHsQ7
VBWJ4+H0VhkdhCuimhbT0HDw/qwncC80Ic5IIt8CBzO9ZJSd5meLQ8PCV/TMClAmbRR/tjpDTob8
QJ90WCNhyWaChsvpZAN0hGogalHMW9oxd2S0BWL1ZOFeXctg+G0qHwYnAyl9qsUq9eSlbTVAKlr1
RInJAESLiHXRSZtn9xBhOxNdYOrgxm1KjqIffRa+myrnvA4xboElze2Ma0CTScTevwrMDGcGpoRh
na360aw3LbLe9WhU3c5USjAbaj4c2lo7KfacUsatnQXGW5+42zHcFWFdv3PMcpdalQXX2CWgpsY7
kGsJZKXSrR+00Sy2rBvcegIDfegQsOMla5cGxqL36F+onDpu1Ep/2/kNmBwjoUPTcZrJnGfWol1f
cs4JExerXxMDjBJ7WMsMcSj6yWeZRnpHzLwsPxUX3eu2ZYfwmW2JdVsjrtesWASd+JHTqUJpJWnz
lVen98c1PrOrITNiNLBtOawBGyDPuEyZ0YAbS8x9nlsV2erWPSxbqFBhbz2LgflhF7WcnEoLN1Ig
nhsxjAc4x9/DWKq9atpz2WyDInyPu+QxrJpngRM3gbWeDMlBWN57NIVveIYxyIqEH6fksyd6NXsc
F8pBF+HVWOYadIh9SN0js86G3whVOTZQDuLYWyH7x7Q+AunDecvhadSTDcaxM+iWbWQZ2soM46/M
1y4tDJECeJMZkDwL4xi2HbkneMOhejbEI1pO9dAUzYn5DcZ40XNwkIgP5hF9MIFGo8FXL9q5tBSE
eZhBDKZ/GjeVYV1qC/ugGz0Ti/TqDZPPDKFh59G9bZD3Z6lvK1914J+5YMNpTNdTQIVCIhjAGN/H
6OYhGDKc77AMXgvyzFKd6W1ZwjIQrbvpprFaaCsncR8S2o5YwzGliaBYMeaU3FaAHVqUq3HQnQQG
lTbg5NBk7ha8Ntt2PpRrO0KHP9npZWhwW6W+sZtmNyCrOJjWb2hRApwBushRy19b/q6BCWzAxq0V
WutShwyJMmdlmU2OGxS+Id0X+ICEiSYD2tm4brdjVr+iVmNqSEAMfgO4sobX4VQlQypmVeWQVGA2
mLqCmv8pz0cYI05OrHuhe+tk3r6EG1W7LOA8q7ctxZFcF7qaCW0j8qXiGNht8ZB55kGfbQ6pZPsX
PpqcfYjAD4fxUegefYJajvQazXkf6U7gnpeYtPWV11QcNp3o0cvhEFvGlC0R4q2I0ChOhT9HbHGO
5vzrvnd1tJL+zCmNCKgcjfjY5zcWEZaCEB4O2i1cSbM9x/do+WXhZt5FPBBVWgKEtrU4WVZWdywj
Dg70w/Glhg+Io3ZW/o2pmmwzuTFTfSPH9qFojBpLYrpvCw93cUF4jUuKnIS4vuhieU+qTZL3KL98
jleaD+yHyfLSU7So01oz5z4nTY0JOOdgkX/VM+NaRC6zAEtUO8PXys1I45ZqKkDd0qfTsSN/Kspt
Wh6eH59MUAmRClZWFM/aRobHqjPOsk5u5B/xxp2pfcf95IMt3IZNHK2m7so24x9I9dzZpEAsnLuX
Fi960twVPgEoWa9RaKwx6L1kmdMs3QC0UdG7hzwtq51Gq9WzudOoDENGubgf8mLj5DBnPf5xNREa
ZgSwoUQ4+Jt4TA3aw5YBlGgE0eOM3QMOIyIVyxw0rRAQVvGsp6XzXvj6b1UXzK3jnqPRvId4T76I
QQi4slu4VfxNul1DxQaV6aPMbA6btnoVVhITQYdIJRjIauqr6HuwzXueVZxX23wTzNyaYhXhCVvY
VviRloTxAb8kuc+May5e2KV6M8Nx2npvx/d42o8MM2Xn3iBnO2s9gaMly8QFEehQbtHT7ws/3CYe
kUF0NTAbY6hn9ymMDf08LiL4N7EnaRWyXlqZpj+ZuvqnJb4J9CW0AGUwjLWDFNpnvLdH9TyWnr5F
2WEyvcpfuELgKveNgwy7KKlkFNMWErN6Qzv72AUv5VC5KIvF0SnkE0Y+zPU6h4/ROkkj+UocNtWi
0eplD62TNUUVKxl3T67PAT0yYjDk7hz2hJyvST9GQfGKSexU2B9V8GDE5Tut1eJg5M6P6+YgNhgF
UvxyPdb9mqnzAz2CeuXw69InYm89gxNH5g0UDyTLg61gHkRjLUOBMwvcGX/V2gWFrb3AQLD39ACd
BYCLVdY1cCaD0l7nY3GhvY5OqHX+6aG4YIowTnFlnIsR33cS1sEqss61IjnKRDiw0bkwpJr74dat
0bG4NKD8/HFqDpN/aCtL7Y1OfSmVm4cGB0QSVqsi6Efkyca4xadnoCo0SEZzYASR4W4gyBTNik3w
Xjr5q+kUIVEJxqMyh5OQeD8CNf+JgxH21EgZiB6ssTiPOb37kQkiC1lUh8JN156RPWrjeO5dH17K
vSamdOkExC7qnYvsYl52bmZnUOwkmF4sM95lTX1stcjbMyhEE4hCz/O2LAOvgA7XmkSQ13eS+z4y
tkZNw88G/nTwuP6ruA/WoTM8RFr6gY0U35eqv4KmpQxhbdhVafKahknHe2eViwnvmaCWrMOhwbU4
4AQDbn4e5qhCl+C/d5kQoyZKUeCkQYeto/w0/Ee0eM9F3YF5TdF+VyuDimiFHDTfULuj7GHBHRxJ
95F7PtCnRWhBxMStCv7OGAlOD+uTiZ1iIRp29iZyxLp26zOanKXm4pzMBEMjPORMO3wESPRCv3It
809ofb4nKz4NtfisYo63vvDzldmBkOniocUmlL1UwdzsQRxJzxagS3o0MClD4JreWTo6EJUaxXld
bXvabUaL5KZN0tnCOL0i/Jo2zCL3qh5OYdhZ29KH3QVpbEcJcZHaE4bK5x7fxYtVtTCcfa4+ERiv
WUScecXFRKuJYT/KnNK1zi1TDd+I8r3duDRH4J94c26q6YhnG1UXuj70e6yeOHhnl72ftUduXvqU
cfQDz5GRSKdBsrSSDfXlVY+izciwmnsFTorqUMO4/Fos19zAAfd2UnqPkxze8WHeJuY2nGlRzUP3
0bxquJS2wcGzVytf0bwPU/HbeumTH/94ifycmqS/BdVOIfBa2RXRaghtn+jTkQhZHseUZvvgafvC
vrBg9VuN8QfVGLMOhHAbaLzD+u8cgO2q9OtPDd7CBoLKMa7c6KoxCSZDAx1Sbr9WofhBbcpJ0vTu
o5FsphBsjYTLsW+UsB8ZdZU0zr4Rh0F0D9D7SvuiwwMd+/KXJsZ4iKwCDH9QJtQFABRVexscu1rX
5DPsxKBNKyeG1BRYeBjswoCebch+HUk7Z1F/arOyXLedZq1GgZPAhovh0iYIvfoQTdNDEklt3xon
v4OVrLz8VrromCTmx9oLryoO8OY4LlxijJpE99ao3JKTX+rBiXSNK401GqkWjC/hqzW+lDuB0NZ+
IBbqHPMNllU5vKaB8E+YiZuKptBYBCXyJo/BDRGQiLq6f6Mr8cKgMAu65MmPvOcK7s1iUBQmAYVp
Lsel4WKkmAbruwzNbTbRxC6luVWFfZU5S2LOIXKY8phqGCbRRGiIn2S/TsZmLNwLRXa5Uk73WtER
gU6wskm/JboKUhxJb2CToQQvZOOfNUdfO5PpMm6a2CL14Cew4/opg5cHwvrNsVNjDXwUr40GXQq2
ICiowgWknvhXLerwsjdrgsHytZkgjU1KjmFGkNAYYb649O2WKUlerAJNM1amXq+7zOhPPdQbrhJj
HQNaQguLUaxqL22gUWW3AO07jaIt74uV0SSvPdX+0s89zJShaPEmT7dSWRyfgprsj7p7CovuaJUu
SRxM9mHTrbyU4Ra/sEWkcva/or5zWJ/bCv478as7heGes8ynlQ/JGtZnDm+OXn2Uf3rEcVYZQ1ck
zj3FXQwsMYCD2qONZyDHGrdsSmpi3QNwjLik3WgBfR2O/Q1AFvHNBM9pzOnoqGlnVZW/zZxCLUsb
GlYRMhwDPP4W1363Tb9jH0g9Zr3n1kUdiJP4ZPZUVxP9B93agdUyKJsrHKq2+Ihy2O/TdIrSCaw8
uJNG4cqd3OEUhOUeZHu0G60JjZ0OC13pci5HPdaF8KRpQD/UyIApx9m47FDpxMwrlib0pkXiYiSL
hpy7m4gaOPBIxEsmXxzXESniK0xGaqUk7XBAFmrrZvJ7gK+H/Zf8BnICYBl0NzcFFK6XIRrr6KU1
6+8I4sWqcOIDY98ESSOEA+a72mLysnWqFI7l1vfJtriXIfZs4VEpjY6lr5rQ/5VDSFZ2dK/dxlv3
U3GWpf/mBE24DGnMNlWDj0xxzRlmmW0rgU8MGmq66iRpnmN2HumkLlHcs+P7DFURkCpItVtZ25Du
fPVKfOM7kRf1MTW7ce0nD2msnfMMHM1YVOm+7nNvia6HCrLko8Cs0hc/bR5t9MVIf9h5h5kZjxns
IUaYupk4ltNrGlEU5OFK9nG9pyseFNomN8ZgPvHQUIU9t+yN+pvZ+bxoGBzfG2PuyEP1iNND6CUH
Uj86XnmweVfLUsYX1cM0SBkPuqLdTV0SnVXn/oa26bFn2r/MBcAIRQFIYn+Nl4ozldT8dUQW0Ara
Mksl5x+pwfipzdOk40Oxsq9+nHMe1n2vraDYXKt53IEi+YZd7nEYknMfmXvYGEvXzx/sXFLzol41
avNTG5KN6ry5FnhuC3xg+sZmtWtIIYoHtSOB6ao1DvTuTKxs8MBLJqS7YkoZuXE0Dru7iiNYt+Kg
t/xXU23TZc84yddaZG8LcBA5Qgc4pYeG5jrdqkPiNDvCFvbEt7dr6JJO+jz08Ul65fMUeg+ucu/E
6rxCFeRc0x2yZJ2MFfQThoVkQlA72wfPCy6ZWT+Cpz/qY7Xvh+Yr/R+mzmu5bSXatl+EKgDdSK/M
USIpUukFJdkyMtDI4evvgPape84LLcq2Agl091przjEpChu0aZwx/0AllNtCr17slL6sicUoP83/
bv4Jmyw81Q4kfzw1iR79dVDChU6KwF5H3Owln63NN6rH91KJO2BUNBxQIlox3gdcTzV99jbhiJJP
r5Zn3AnyLBdjXv6Q7bHLjfEFheFV94IHqQRP3fSeiPLkGvlzrX1UwjvZdnbT0/yfMA3Clzpu43Sp
Y/TyaS8zO4778KI549FWOOKkvopRV6PDuw6T/w5qpcFJG7XJ76uYzsgzqya8xz5WmNz1ZJOE8FHN
6m4OMAuraMercvbxz+eYJ7T8DT3EiiXlGVo1KMYbVLhdXvUHiYPeLzAukQBket134pT7+edA2XT2
sEAM5IMgUwO0X7zXjUWrrNyFafFnEAzz3QJhVANWAtfeyHh3Ks5ZVuzJagL3HT67BQ0wGyto3rt3
YK3XwRXrzoigkeMu1mHd9cGfNKSylubSkdaRkHaAEWz7Fj9snVgJmAXUCJqubl5GiBzvkOU1z8JG
hJw4+TWbzBNyudCOX9JAO/XSNonmS2ljx5esZHgNkeXJi9LLYJoQlPClGyP+gfBQRrS1eYvChl+v
aw2Au/1LauJqVbG8z0iIXgxH7YdV4Rja7qXnlsIIklCrefDgwQkp4eJ7cvtVl/dPbDSfRI8fMpWf
J3pb0RSiiGk+pkw8KffC63IkQPnJyL1LbfZ/OoqlfOqOPaiFBmeRO1u725td0ei1Alq+3dJGBpVL
rpJgQJW0KqmglN6S/KYeZjddpEMKmRVtasweYaP2xT0V6b0P6t0kjddW7kWm/iXzsWIUu5imKSNP
z2O0lFj7EM1C7T77+XAOxQiCQD75RqbPE8clR3MGngpi49xHZyCO25eTdjRqgBXUsCzpYy9E7ueM
IBuaAahIExM+tb4vY1Sc015NPs6ElBzlmglA5qdLs/yYUnpnuZfY+6bvWCW5tfZDNxqH+RAiiuij
UV9t26EPcxE6A3nhLK3/IYrj04rQpzACTRJJGB5nz9DRd+3sbcz88mYVNxjN5NQPG6r9S6Wlp8zK
bgEK0iZeCREzWQ26G7BZqxJb1QIRNq3zKAzG6c5bJM1D53aXwcqvcC0+fSRoqFEWxHFsqUl3MMzj
hUm7lIS+hS4xzTAHiylGUJfYRL4EHE/mb+c66gOjfO6JfTUZW2csLqNW3qUnzrOsFW+Dt1eutwCH
M7ogAfX6Tyutl0Drz8JdO/xClagfVU5fUnbLoa0vXaUY42Roh0xSSg3jLTXKXYOMuK1JW45WuIM+
zYZ92c/9f2rurw0ZUPxi4mRKeZmLK43+RV/lT01qXCIt32vcGGPXnKUWnXxuPOhq1AgILlLzloVI
olLYzTLaRJVxTgyU19BUctYTh6R7los/IQNIWv0+NE8K3/CoNOtV9QIUbrWDknSmZkaatXQbXg6/
x3RCpoZHh3Z+EeJO7FJA5SPDFkrfJaJHdnIDshdaCF6DpEdQx4/mimPvYSCtogmjukOPyP7USPbC
0l3FH4jgkTHiZ0deyJSA15mp2dx8fgT8fno8bPvYeWbZfTEtY+9C6jJMewU+DzXiyhoFay12jESc
SYnbZx34Uj06V/mt0N1/bltT+Q/J0gh1DlGcW+203ZLTMsbmxa3GU0P6yp7mG7GqYXUlTAgDdZXk
2yR6xIwE16FHnHgt041IZoeHWRVbyxYcuxhLdV7lLFpGSMvJK9/dQGHnIcVsZRnFmx0zrFYxIie6
pP2ryuxbMWjPEPGShLIiAUu4qMYBZOk7DY9z5/VEGfGF6vbHNOFNlBn3Pw2b2gFao7U3gmi1JSRL
dnbD6ZdQOX1nP43PSd/oa6VVuHxa862ZzGfdADnB4UVt/KwtF0ZPtVC0kNvrun0JjelrVKR26R2m
gszn/DxkT/OfMWCuvkCfp2cbLEZsDVprIVep3aVJJ1p3xb/aoQrgl9PAH3CfWsKz1l2kvYcJ3DNL
hkeTCUNanQiURESSXlvbsrl+JyjHk97vESzxPpgReTHthItXpoyvky+jxOCC7BXwQuRIrD5+dzPN
+qYPol0S7ulA4d6IuvuhbU3MOdK7UZzN9qXnClkpodGxb5B2C9rg4RgtMO4Fh7GgTRU43z3I1UVU
woc3S/jjTm3hJgczW0TDsS3s+I0u2raTzaNyqiOA7544cyqQOpoMBp+EfRSx+xXiZVpY7TRLaYsA
wFp1STPszYTtAl8Fkm/mTN0h1y/0N0dZn41jfFC3goZN4vLgtpeULNmFrcrLkIRqo+riKryZj+pC
bs0M78MV3d+ZtnrVrb1OVBvnQDqrpA/8mLjGzn6TPcEceqBGu+XlRPlt+/9GIPHxpMDHKWrJIf5L
qhfeQTJD0fdzdu3fJ78BvEPJVsKomuu9ra+8fAuCFelg45wieRma2RvZQq9SgbsRBlVgWUFUhSBA
wIJRLYc4Kk5Z1B38CLFAz7BmUWGhwqVVERrGW7smJ4mhZgiCIQ7enBKyrmnDroYeBfd05XsIcznC
F0b2zzKin8b2g60rczBIbXerrWQ8kKrwr+crLeOGlOdaxudgYhmQOl1wm/wS9oXgMyvYxWhs35i3
5Ms6rv8GRYp+WLP/mLFWIGernwgltjZ9yc5b1YrEk+QSUafsGoqNZdUEcq1hQtrgvs64oOxDbTgJ
HPbkhu3hVFNEMN0UT8zaggNeUGjG0T9Lk/bC/XQ1s97PZ3X8jmCOS2fdcW49lHjwF0OM1C+nd33R
I8j8KdIrJhS39lc41+pbo4bnJg7+RHkagFncCRT6JzM17j2uMvoyeFSbkqXEbTUSEDK5tkZ9o3d+
vw5rXriM82Nt5WtEmi0RAAG1Y1ftSZSgfi7+0tdbQo75qhs7WDVRWnCIZBKGlTndjEw0wkyA1amy
T974YQ364VlNXkx4qo/pHItggBQFvSBCcQFhDp8bMWKs3xyFLmXtbx24qGDyH+QhG9soW1qpce0N
eIqN6jewC2DvoDpas4uz12eTu7A01rzITi6Nfh7KcGZVmhACl5Ys7p5d5cTDOfUWUlgCRWfAf8yC
THGa20vTYLGRRrIRaZdf6/YroWhZtmFVrZ0SZ3ZhMyYSvfaKuP8gxGDtpIk2Pk/+kLgQfqGsO7IA
zUfwQMf8TaxB0DKcoavLnBV5HGoiUNyWYaOC5leFiZU9A5IBsZPTpvdtRmq2HY3ruB2W6BZX6NnK
U6hYgAgf/7RS++F2+YlgavVqWu0rNjKu1d6Nz3qeEYrINL4dpbmimZYvWgfKSCTtZ8FccCsblNdt
Sc74+DzG5HXHiQzgrPf0/NAO4er3xhq2OOI9Wvsn0dZikwdfbL1i1dFGeNfT7F3qBXkEfbaTIclR
o2mn6ywxP8uywfftrTG/dadwK8KGKUNovttN/ZZJJsTBmJ2VBtiq7QqTIQ4u+ciMza1uGOFKU8mm
GLkdfi15BBDr8V/yH81ln3jd2lH+Sc+JdBkbQ3sdHAYzRquaU7JXjKKXmXIubSXvGQzH8RZ2bFm1
5jIO7lW5x761bls72Q2a3AaGDiZIMrFF1WxZKeyNwXrm610DDA1UvA+QLt/lnMFFcD0thcZFdWWP
L4jRYTEEPtvuCCYrddnjknvYuVca4E3W3MqaSY6chvdYH1H0c7Z2GiLAKNefWaTvkAWufuqpdZ5y
8YzjNVFYwushuwApeosy4orgiNa46xZB5rCtm3CMfDQKdoe6b5LP1MSnQRYb5WofgefFSzNJoZ40
A7Qfm8LVVmeVKbKu4H03s569lMkHjoKfudpAZ7V1EF5GrfuUoz9ZDENEfkZ1Tk332zWGf6n+7mQ1
s49+Y3v0ELtzn+dsiR34ghZsEv2qQ9ujXhzwbAQDYpt0lvpXHWoqIhgz/8mCoB2JEbx/eEGmQn/x
04nEo6JQoA+iveRzdHqUPVCgXej4n1KrfK66U5PQMurjdA9aS5Y7t683JLw9zd2Lkkni2N6M0jpn
NWu3T3IYWs+pKM7zFyz9YRU6GuGi1ZU256nMbby+mCHaRj9OXbBGMfVaeca/yL5hv3qPNBZxBRGR
U6P50unuG8IzZj8qghHgw27r0BcieoLTnU5Xxz5iH7sbuvfdZrAdhTwDbzjHYsJ88umNOEeIIPQc
/UsP469SmBuZ+w8/RABbQNjlCHmNLfVNiBPqI9X8oHp60Sp3VaOXGMvqogjCKumgobthwFq0n3LK
zsNoP1UzPyfRwffgS4p+oN/PboS5WRXn301b3zLPvWIECRYrFG1/6KZxJWbpD1j+bBVHf1x+JLOe
g3gGlPG9xyx/+Jvg6GJvLW/ZlO5gQSzMKj8hVdmjfoP1Zq5aD9+w1864Eq7PRk/iFfFSoB5ytSdn
40YYGmnwfaFdGcoCtrDfAqBbXjytQK2+wIB44Lc6Md5n+Dbe1djSstCWtYYU09bfdAPzhJ5Mn1r1
g8ZvOUbtThrp60g7zP80ApqMuUXNE5gxTUCQdrZdsSvI6qMKYZM1EetOu+3mc+Zgn5wqfTZDmlMO
W5hRkwH5OeruJY+zHzex/rQFVtcYCXseH7uwq7Z6qf70LZ20NLRuVhiQBmA9gky9ORFjP+Ux78/k
raitnyxJHigu3vNy7zbJW4Hzh/Gr/pWXapl2/h3tnEsw5vRTqPopVcj5xyL4B0t313kSfgpQisqd
HqKxSY+4p+wYC8qNAg0mzVOa/S6Xc1kZTDS664D002qSG+7AdjVG4aPPXTyaE1qB8aeGlpXlJjhl
LdoFpvlcdzPOB5F2SDXScWpfII3c2mn4KBKO1CrzH2EifwSsZcP1ty4ov1ZHCy07rENJ1F48E2gB
L/ZQeC1BGQZOkMp794L8A9RXFKv1SDAYoqa3MERpMX+tEEqxxzm6cFlAYmkPy35gdBl5/tkK/nom
UybrF2ZnD7sRzsgagAF5Q+ZMz/CMRfkGWv6ltRDsGSD+M7rSDfIgXAAlNxzjGh+RoNKp9/KMFSSg
LI2oEGZVF4VH8QbS+TSklPFOhHpdY5/EckqceiFeZBA+MlQqacTdljVuu6y8muEa/zNI7pQfBuYt
RA9tzKFISgSjRhm8c4PchjY5CyuVXAq8Aqnt3TRk6JGO7yqsiqNTJBsN0m4nuQdBxD1FabPO6llp
aQGMC2Ned07PekN3ApjrrZqHKYZ0Np2TfEI2Xroh31H4cEymaVx3FmS9NmaUGlRfOYGcS7ID/7WO
tzVi82NMzHdZlI8yCVcdv+BS9JiZ0ngL5eKERNlA0hR9hLTb+Nl6XjPN3JsBc8FY905UlbchbJFG
aDk0JusxBAcrjj5yJ/9x9PBPk44Ho1bPgdO/rMp6Vo9xosVJxmuT++j72xoxToP0AvjUonfwB9YC
6JrnR2ivwh2bOZ4wTV0zsO+EQFkLQ8mQ4QR7JSDS0cbA6gh2gL6hXWG/sq680nq6BAEDWc9DwR9z
sXV9vcvy8uEN9TJyQJKa5exY8jiXeBqUGSGe4mAXFs6b5mUfUZc5dEb5VXteXcbyRonAsDW0dz3h
xN4AMZT5j1fN2Ap2eDa5R16OGBTRAjvVztbWhqGBAM/PfdQ65C5ENAtA64T68Dbl5pszlNeY1mJJ
uoIe2zRbSmUsNGvOuxZLdo13lRBma4/oXlI0XqYw/iG0oViCryaZFS7cyDx2yDi7mNbnWLxH5MCg
vL/YgYV/rApusC4wNDAJ8nrnMCpkJVFPabroovpSBNp3OOqMWIyLY00Xz0qOmr2WRfYcq/g81Mlz
1+tgM/KNghU1ivHWGKBBGvd7ihHAhVFwSPrqubKosat0OskAMkPbFy+BDhzPXAeF/XcK2h6UGzbJ
0KEGq2FbQTNAb3KDBXbuMvufJ82nJJevZtC9ur12Qli5Rn611pS6WwzLTdnfOwnBixZvqpoLxRYC
tr796p297LPrqPc3XQt2TKfZMrlqS7YjMmRbk3ds5IKPJKOxYzIx4/VQODMqTbSM/t10r+NyrxcV
mqduZxYHFvqb13Hgr2qGCW11UrF6LmeMVhRB8a9hQBfEceDPSh+m5/5rYuuzirS7V3wnIZJfmd6C
oruEkb/zB3Glz7/JhmmFkmdtiXYV1jMnt+ZUR45B+mNU0Q94hADSpPXJ5HUrzWlNq/uuCNSWR1dl
FxOX0KKHjGR1mCGrYlyRNoh2uPsJNW92atnvynWOvpNvXGSJiDAPqVVse+qmEIX+UKtrrMbnMisg
LvQh28jSZ5xeagHjDq7m6ZzQ8Le9+D0kon2R1fp6wiHH9dOAsWTscuOOLxeWCYrTkoesGK/Cdo59
QlevIQahnty7HOVTatj32Na3bigfRLN8x0JiIupeGTRxUJMQATvN2nGs3ppNeWv55QfF0ild/cmm
ijOb2fLsnSsoKfCWMlL+tOS9BaDSCES63FqZys5OS+yE41CDTwxmvAsqX7RuTckKpT3GTt7LInz4
MQNWRwmwEbxRQ7enHYU62LnqBDk9UPRgmqgkmF/0jJBjaH/4DQO9tHxxwmYb5si6WNrUyoranwmi
+U4b6tewEOZSdQh6rBIOXhtrWzuO7lMFPbCdXLKZ7Glb9/6z6QTVnky5XZmndO/9NNswUb3FIyaq
gckV0TixOFaILEzVG9+yMNyFVOHe1xt/xQhR8mNr5bbstkKT8SpKy/AuwzZ8RqV9/n3mgj54yS50
m0/CmqyzUP/6bgjudu00YIrIvvh92vg4rWswRCxfaXB3GlwcuUPIIjB7PfLIMpbaC4JNnQrCag5x
X/O0rMdtFQIXbqYPO2jLg/z/Dx5r2nrMIANq3rufId/537/7/adYX1GLdXNeNEyJ//mvwRjxyf99
/vvXbQjeZoBZH+MwoDdcqYNluTww+CPy23n1q5xdTVMgn1HKKXAvM/x5/neN31AopEg3SnMoDr8P
LoFj+4Fk3blnQhM1hBhzIJetOuCw/5+H/z4H3BgdSb/7/fzvp/77H7/POQ2kK5DHvCCDiz3///7V
79cVEVq6qQCuz2lkkJzieqajL2kMXqki9cUwxF+a6BunyMlSGE13pwNCgNfpMYx9brsKqXmJZ6+j
LFt23tCBTsIGYzfVCYoMUqyUAbP7p6bwOlZmrI4p2v4lTGNQ5S/OyB3N3DJm55u7wZw9YohadJfk
nk5zvGpy7Zq5wbjyQw/xH/kBK6dFcx/XRb1p6bbeiMX4o6nxIPo+QXRCl8ojOO0YEatyykKPUbOm
rVHKxseezNJjEyskc/zniDw++o1kvEz2hvu7whHGulqOb+QYdqtxbjSNjBW3EYa0bdjWWD4n1smA
ZkwNCU5NFEQmMzc0sMQXGUezo7mgz05Dnei4FP3oVvXMZ5Vjl+vAmSWgrYggRKE5dAJoP4mVb0Zl
IsGbuatoHMZ92g79ihYNygsP88YQZS9RjTunUbSgjNpJVyWLzokTteSKqczSfAINiyHKKN8Tx1An
hxSGkzsSSahRUwQkC10Q6xlPA3NWxxqd97qkW2a9DeB9L5yhtK2Hpo6KuHDPeW5T8NcwTOfAZzLU
ZL1JBgbbrjCCp6EJ/8IvZAophx3XJbl+EcOetGn0C7gvb61wMWOm0oHK0MxY2Wac37X3OjeiENMj
6ia4XbwjETFJvATrWobu0pppHtVINmpvOUe96eytRrzsQUnDP3qB427K3koPDEN2ID2iYyzMbOVW
ZH17vRuQfMAEa4wRgiHp53ib2u5XjFhjbE68YSflGeqVvCEqlLCI9zXBEpqRcanMtBc7Y/SBksJX
VnqCOYgeqR8NjG1YY6xkyncux4h32/zKmDd3xIXdKq2y77WvVmNdhLe21qy746ABbIigynT9mVNZ
8wh8baGrtZ7QNxkiptCFDANMN9gAKro4nAvrCu0MaFbfsItdaFjZRVPFQ/yFqa+djUJ406JJBB9G
8t2mqhxp6VuCoRyhOKpbCGXbp8FDeG16ibPV+xSEnFQuetNBW0ZmkiNLYNLhF3WyySqGztYUcGDT
3fhmi98kk/hf5khSnV2wB9TrRJoYg/XiFxP7kcgMhAM8nTBsb8Nwzg0imfyllal5mZxu/fuXcRO9
cW0FJzi2H1E+WV8Ok3kuaztmMktLNDUImPMZqV7pXH/TXuHOIoL53Adx8CDlIF/atXL2v08ZUGsY
qqS9HtmTKT0KctfcZDyWbv/kTgWhtKxdC3xG42fIQZ01Y7x1ZvyGTJ+3xh3G916BfbQJxjIDAm5d
C/ELfo4qVVe/K/RjL/Qz/YLumGhxd/z9iCk4KxnyaBXF4lGTi/OI7beMM1IymYIzFhGjHF3/ph1D
5gjdxlPiWAWROKVFsJ5w9lVPGVf541Kaaf7y+1ViOHq/zzRFLJhGObTWeiA8Gr6rl9+P8rpI//tI
0zS5chxE9KNV2JvRRiEqXKZm4F1TtuK8f3Wo072wv2pBFv+dRYsjORhveLIxXQh91xmFee7mcfBY
TBnLiUYIuzUViB8QzODKuEuYxoClDONDG6j+AGhapGSYHo0c79WujOrayvCtKuzyqFkwWcIZzDLF
yX+fUmZlrXqO8OAcUBuvpDMax98HS4z5UXZbN+g5BwRo7L28LZ/RxvU7LSBOuNdMtSQSSzxyc+Sj
QI8udKBbhktAVOhkYwIyHmHo0ApPnXRjxIyIrCHW132IcyikL73uNFQOVtpAOJ/CcvYcMBvPT73X
xHff7cJjW2FRquZ3z3EonpuW8k0gu1kOqYT7ho30D+YBf0nFXh69Lp034KsfpslZt3pujcaJMdNV
cifqGT1c2+s2QzrRazmCO7s7Z06tX9M5iny2H3e6fS9IOFtoHT2rhLRTS4sg2lIuBN5UP5s4dXaF
xXsR0UDKguiqS9PeVgR17EVnP0mpDRc73kfRcHGqyXxvM06IQVN3y7YEkJpKLwDPQsK1RNOx0X3m
84HVpbtIWfqrLvBtMUWZjuUg9W1NhgbBOpa+IaFUZwypaxq/u2ZwYMCm5AK+vcZlla4tNyGliZMi
DMrWP9ZZC5fcM2lkBV5YbnAfYqj2fLUNOeO/eX2zSRzRvhgukaFqwM77+2mk1cQWC5qEskzfqn6M
t1OeBZsynrjtYuKCmD9ctT4d/uS1+98Hwf/9TG6bT1nnd9e2maMdfBwgeOi+u26w0fQiWFlk8+Fn
Jn+tqzwfdigvp13ZDdolaNj3q0yN3whnl8WEMgcd+r+m1qonmYmDFeXyPLjMBjvSmJYl9ohVX5Sw
4Agl22LDHlaVDoA8Yn6OwxTlsgQXU1eM+3RhC2gwqXvwU61cSxrUXwXHh95T3xqwY8rJue9k06l1
6dHe7WaQpBjRBo5noFahKtqd+RcWlU1GONbBEXJCvAFhbslQmRDFLtPxfzXNLmgJVJ2fdWFMeGpV
0BKY7a5DWvUb3+mQ86iyOhkRnlPLPbV4bmHzCvjhTL2nLiLXNevFajII0u20DXYSE8uGOy2hfSD4
mfPipo4hAFrElVtk7V8vGv+OrZa9Fy49m1wLxI1TumBJTLTz3HOmpetvcldq69zX6JBQQNlV0H23
Vr8dZxVW3+HqKkV/ZIKinzND58EqjPPv09EROI+MADHlFJ8anzFHV1QvVo2jdaRL//tMn9BrZYnG
odjyadEhFtGZJBBtmyUH1YTxUgn77tslYk8sBPjdYDj/PoVjEa6ZjAFnY4pUk/SDY15TAHurOXGQ
1UAmzn4wfX8Ltz6dg2l6ssj0OzTVGV2QVOAwtXqjPBwVpirDtR8DeRtAN53wnmYbzlFKDHtgUURR
8yYs/c5wGdlyhOBsvfAsH10eyV2rvrPyvTmpfGXZpfuJWByiTW3fHbNsMNXoeIU8K951fFXUD7to
iNsf3xQg/lxpnnBdvQ192R3N3EKgOQntDc3/nO2OJIvmY/A+AOU1da4jEdjqisz/BVBC8C79rNwZ
g8uZdI6uq9nagQSGOi9DuCMusryFzOFuOXEum1r64er3c78PGFwYt+gyPcTzPwkQEuyl4dLzpzlX
zu5lKvbwxUQEgT4INzVn7vIY1ExDKF8pgZmCokIJmocNaf8cS+xWfekdywCQu59nLIkm7YJ8yqZV
KmtxaXNrpGuJrYW7xGWzMwJJcTq8CZD2a4fe6MUEFnFJHFp5WEYXspfuX05lzVunFybFf2Sf7XZY
6RYQgSFW4o2llEYkv8ST32vtK9rGMZir0T74ChuXMavJobSKam1vCZxeQwAmY0RSso61Jj2N9LxX
vUNujvJoXvTMajYNucYbqJzOJcAOyU/LuI7DRWnlGQgC1zg6/UR0btZWJJgDgWYWgAq3QwFdoUPe
xCYeZX+cdAgPvG5e7kSbBkXxd2SGwbkZx39G7qRnWVHNogbaWC7qnbiIxxe/Rk2sjdlVtARaj5mz
x8HHGlw5nc6KQ+M37FH2xYKGWQ9jxY6EtumCoXhi8DDt6Qa9ACZqLsAQBAAZZgtTK989joIfvjY+
h34CeqfB3lT3bbP3GgeyQjeOK+ozgpNbJ98Zk1Bb6uc7IZwtUOM8Y4ZsQJ+BXFQ8/X4rmGgwsp1Q
bH4PnqbXfsct/gmOuOmxKal6mrqM3k2ZHVvRqavj01iu8d3uSuRMejmKi1ezmziZODKrocFiA8Zs
wv6P7oz+Dp3Dl8iz4YwbgMThzNwEKQGjSuivWtMHu8T3z8nAfJOM1Sf1N4O85DPLvgkOR+Ska5fQ
WkP6TX5a0EdtjKmk7mFhjk5VPwsv3DfhyncJA1xEerzVGpcUOcJqggKrk2w5KFlN5b4GLRmijD3r
rTXBIh97+8RIKVtrpIBue8NaUx0+HOkUL2roizUe13w/pHNnhFH8yOHBFCmu8hhYSx9k1s4thw72
hSbXWEmoR3tfnKlsybqCc7dMPWK0wczvtEjBSmyN8dxX9naqyvHSGgcguuisaeKYLXGiaYmWq0hH
XDxzYQIlhg5VNdyHsEfkFMpwU1XNZpId0W86J2RbT2aXczE+zVOWXBcPc5Z2qo5RYQgkH1LIRcmI
ZiPKGhzrWn2sKmSudZq7q2nsjR3HExr4bvRchRVLlD5beRN8Lk7lRSCAEUM69GpPQ0UUTy5ITIvq
em14RrQCkU4rAtTLqhwTZz3k4XAWRQI2gowZ9hLLuXqJd84KjsmmUoRmTyhE82HYMgSPT8Lva0QP
s1Qf/MmbgItmKjM9O02dohtjHlU6qXOoLReDwCQOXiRvDXCO8++D43jJEVS4PA6Upm1LASFRMy5t
D/68juxmpRf4aZrM5VYkvChz1EnZUfVScc11s+6nqDRkDvCbVuyq8TrFDvLFztZlxabPO8q2BqNM
k8c9mo50g+/IWPf3v4TNiye/fa0TWkTrQtbhB8zIDwOAwxLUUrTuyzC/iwmkihmb03a0SbRTbnkc
jea78/G/FTUbZjY/SJYOrUt4czQSOAI9xFKb2PWWkSyIAi/TXyOncc6MfN2z7aTZssk6bwWfsDpR
hFQnTWTuOrQJGyPrKL8NHqMTnV3EmlfVosP18fs1fx+kMj+ZAStCR1h6gVwThJEe03jSEKxTmvZD
ZB/JwdlMSAvWgVb3q6qtuek6fThiXoVKorZabyfn3NwQW/RaieyVU0901wvHXTgFhuweZVzrCbrr
UxtdvT40t1Zk9scxKw6YuaGbl4aDDzCd0NYJTtaGO+3jePDPUEQ/gk4MEJaaek8LxHkLzfFMgMYs
Ap2QiBr5qcQDwclpuv4+KNna9K7Dp6aX0bXAj8106RKNbXYR1ioLbLEXbfDZjSI7/z4gcsKSQKYY
HnDU8cTuDJs8porGYpnt7MZ/5VVMTpySQMJyRFkUyHD7qcyfkrQYtiGko+VkqPASSX3a2xVXXWdf
Da7u1xhZ8BLSDTM0fDqbJMfSUA6AlWXWgHx3M74d7qUtehT5hGURbTFZj8Eoj1GAHtUsBsaLyIyf
y++CRuC5qolXtwUApMQSwVY5RrNvB9IseEnppCfN2mv0lxYn20b4Q78VJF5uVF69Z04W4gSt0EiG
8ZPVlJwrk4Uvk+Ap6OWrTgrR2hg02leDUT6hDUoO4bhNDGHuZU5HFu1Etc2jzlwXdvKHayw7SPrE
9JAfvkYwbDvg6tW7idVRJgc5oY6uQ2EvyYFDouGU8RaHq3UwdTNeg/jIVgDcTIaX3vguqvgB8bHb
D4M2cyN6bJ44F1rAL2crnd4HmSjONGO98p2MGEwXgAHa9xK7bHukb2dcJ8fyDn2lbkFHxKs5DvbW
C9wzLpr+pA1avSeoB9Oc8DWI2Syeyu2CHXqSZFni2dYKrb9mdfkwIwhdKdb6jSPYAkYTMTTeEmyW
BkiKPP5/1J1Jc+NIlq3/SlqsH7IdjtHbOmtBgjOpgZIiFLGBaQrM84xf/z6oqqszs82yXi968TZh
ppBEQiTofv3ec75jHKc+KSG8ifFr26tVz3bttRQ1m5E99U4zy2pdhorBrlN/4Mgarr49oWSIonK+
bcZu281UTHlqcjLEVdESr7WRrvPdRh57i6GMtKNu08XQTOj/HMGLOiun7utthBU6KMPmiLBiVtFh
gEy6EtoFwvspG6jG5FBANDSfNR/TKCKvJZIphleMlGWNFkDcVypb8hD95jaqU9q7SQEpZyD8pC/c
K+kohA4x+4atIRGh2Y46E8rOJI9ZBMI4IzzPqHHr6SbPY/3eYOQJgSE966T8GJWmn62qeAYuGu2C
rtghASNItdcvlWh4icCR3uPlu7Wa2y4AjN+0MOynpr8N7NvMRgA7xiYuDR/qCarIdqMtcbpgabST
TjepyM6fi5pqu9NQzeB8lwqhypfsBc5re7AnD202ZWdHvYN5jE+fX4xdSQKVMLdihOrKGfAUcT8f
IqtxDmlmvPU+brHK1TedjR46ZvywHlwt3FGzVhc0v2qVZqj2lyjcsNZbJFwAEHQaLIc8Q5IxZPG8
ikYjetZMyiQt5g7Hn5Ff+zzwKKW1N1Os8zlXxxSs8t97dZrK1cGe+4sE0YWwGbIuKiTep5KJ1oK9
mWVrv9ZQy2RnnMcF/mQkxn3VDz/sis5CEZrBhlYwaheDpkN8KDpSB8qlciNDfc3QcPbcvsq9DAE0
1gTPjzVYSuEYbrWBOzgjsL4b8jXDwwEbukK02RyceIo2Oc7bOD5ndO7uOXuEAE6cYoNEgZ2NaQyR
95M6D0VJmmK7CPWS9jiKOTsJhfLuc38mKns3OIZBx6Jmc42Scdf2JWTGaRgOjstAoPGdEpWZnT+z
c5wN5tlM/9KTWDZ1g2n22nbIVI5kb5xQFTEiSlABaKmFaqaW1oHG3J0e192N0Wo4s9Iy4KhGBiX2
52aj7JYc0wyqdih77ESal9B+OxZZAfbsyZmDHfiu6q7t2oiWbHYdOVZB+CO8uEroovt5sp2yEjts
2E7otyoYqbFfBOuuT761Y0I3sAYeFwGoTAtGNyluMnq0uNuGDHUeHaNDUFPfRZxBMcozlQQYdKu0
/p75c3GI3PAxCFBjN75P268yD70fgcWa6FdoaVZgUwpbYFPVCfWwDg1dv3Nl6R47lI7bPnUNr4rz
eNOS4H5ETIKtom9NoJhkKXQWepIxnG9oEsZ3A9PTUXKWGgNge8B0bot87A79sn+0Y390y5oGuw9A
uXIFSSHLW+jGs70nXmk7p0F70rOXzxJmcB7nAZi0HLMdmT77zp6crTPkxo4hPPJvP3uPS2C9k1AP
ADog2TnFoaS4050Ja8KMQ58RSsN6TP6iny9A/P0YucRJ4cbfghUPN2al0GIj2PFsvVC3AZXv2YyC
bd3L8DxALsEwOVkcEBRA2qXh7ShOQ4Oe+hetP9iC43aHx9dDqTCdpvMYlupOTB98PiY8GOXFdUL7
RHsRB5pFqGkLVGLDyA/TFQ3oAABLd4hrRv+ffcSgZFDT5N13A62w7Y/5JZTEcfz9H90ZvbFFLzRb
001Wq+5gK1e/BEq8ZAPuDJPROCSq1uGdKfyDXoMIkwwnbktO4uy3NG11LO8AbAi5/iy3qMDaQ2wj
aHEDIpmjgDEOg5H2oDHVWWkRoXVwt9GbORyQl23acL51VTmdpT3eS400V7Tx9dqpSvOGwat50xlw
wUl4pfMBn2XXzIT72OlQ3eULxWjOrujexvPn2oapzjKcaPXll3/723/829v478FHAfGBuU7e/O0/
+PqtIGciCsL2T1/+7bGglZV9/s4/f+aPv/G3S/RGy6r42f7lT+0+ipuX7KP58w8tV/PPR+bZ/3F1
3kv78ocvNjlI1em++6in60eDtPfzKvg7lp/8f/3mLx+fj/I4lR+/fXkrupzz+vWDqIz8yz++dXj/
7Ytuqc8X6u+v0/L4//jm8gf89uVS1MXbW/HffuMDxfVvXzTx60IXNUFtm6apk3VgyC+/DB+f39Od
X3W+ZSnTdZRuCYMnwgTehr99MaxfOSwYaAOkNG1i5NwvvzRFt3xLil8dR+cRbcNwXCVs+eU///g/
vIn/9ab+klPzFhGVMw9sm19+Kf/+Zi9/nWW7kmsQeHRpQaMicrmI8u3lGuUBP67/n2GyzKGRwUus
Eb+Id5TGflajNT9bjMe6l5nsoerFtxNmKdnA1SLWQs2n5uLOt7Omdkna1RPntXP9qME6OcRL8nse
5PIdTyiNU7ubZYY+JW9ZpIIk8Dv7IElMp8kEZ9MlvI6eQWUgP/I19G6WV5f4N4ZTxGritJxV+hh+
xneBfCUQu6wcMtV/pekJ19mjka+Jesf5goPgKoMrXJseLfwKhYOjI8e7mXGjKY51rTPRVFS+PHZa
r7VHbNFj80TwejCi5O6cYZ9RHtGuiCV+33sc6mnxnkIqk9sY8X9KHEeYI+m2nBwDo0rdrrghfYKc
wYlZRr+3zTjdEn1UjJhDSpPlJCUsdOuSTBltVGxH7k6IyDe9gACNhvz6dEgyGLmDeq2KthD7uUgm
pLpozRvHBvgyGlAJFbEbKtvmETVrAA6a1ust21wTmRBvDPZ4DmJxTHnbGF9LToM0pxd0+cFVbvI8
jIFl7zONGmmDMR/R7Sjn4oF62wr3TiCNexhlQLHtzF7A1LkF6oRx/zATSeZod7HVocJCJ9yee9wY
j9LJ4pdkKNNXDrhL/mumL+kxsVXX2GAA9DNhRi8elqQDuvA6Yp40bi6RKNCMTpB3mQUz4ueLzOnl
qB7KkjjkvTESXHaDlIEqmXo5QuI0xKaG1kCOfgw5Bk3CnjMWvw9Xy5L6A0CdNpUb+J6avsGaBQZl
1dKimHFdMqz0aujGEaAixzQ8Z2wq52j65CJyDJtAEBaIuLV3l5WTqHImEBDAAHXAdmShNkF/6CKO
gPZkyIpAhmshW20U+/aNUzo+MFg6Q9qxbaAwPfdTFs34EGsCjCq7IxZC2SO2PSuULc3LShHZ3YUo
rI4h08eQpmGQ1+bVAQjJiR+aj3ZXmEDYH2vGAg4JW2YcXWaM9CStmFY8s3dyyPKvhMYwjdQSWpBg
AIfUh6mqLHHn5Fi7pURf0RoVWXN9CxDEddNc7mkQJtOd1kazRKWTcBMbRpqYgJLbiUMFNGZhX2ih
2ufJ8VGVAzKdv1kZccJHV+R8TkndwMAeh8HInxNtJlIVY+4N9W2GmG4h12iCdleUMkCZ2M1Vgqy1
Lo2DhYSBO4PjL3pNGQdL5xfuVr4KggbQmQv1UMcxqQUzUU+VhUbdCgfCNZMY7gCgHTszQLIEopNU
74muMzBOMUwLdbR8Z2oaqN6k5m4CHY+ul6m46LbEunXEAOop7h0TJsmEZddNkj1hYlh9Si3XkKXT
Bo42Uh9JkaDFpAhitWvau31Hhq/XKohpa0ebM+wHbi5rwtnJ++tBzhJeVHPCQt4xgt1kdRlMMKgu
VEPeWj/OgEwSTFnYHkeAFgJiMZsaTK1EOFVPBp6W+sUpdsex3rUyS54Q6/ffNAnxgeC4dEbWYAfK
6V4apLquu3HFOA+3DCbw1/vSTac7u5Q0FlhlAuAiCHaTPQz5isBKikTH5vlEXRfkCjtTgm9rLDs4
CEkCXdRrxrAytqAHQ3sXIv+I9yjuo/nWSWzBVDjumHB5kc9k/j3Il5M//uHUqdHiBL0LwMIkZnRl
4N342ZUDeEFV4Sx5xLmEdrsnDoZEJcMM7PzkuvQhb4FmGvGVHk8ZMlqmLQQqOF8sydgGqrlaxwEN
Z2BkOV7wYG32NHYuoagQgCClnSCd0lsFRKTv3I7UVBSQpWtvhWtzRonD0DQ3CWSF6TEwA0x9Skvp
5K2JwMuXRi9ChgW3N/QY13Hr16V+SJrS1ZFuiE4UYEj0QfY3BUyRcN92jCS8YgyN+L6adODftWt1
w9ZpbAzDpkyMHP2h8rvsh1u0yUudhMVrGotFlTDKAt1toeHgoPWma9Dc4qAZG6TXfVQwRojRJJFe
S7ZucIiqog+PkwhMXvo4mc19StsZtgLLO44TGZVwHDEPQ02skfHWryglCirrumCoD7CbVNDuXWfT
Q+3r2BjKjn1vTP3VHvrpe1rR8OdPxs3xUVAW91c3c/P8PtI6jQA0Cx2Z7kNOb8viI/GpfH9Wfjll
NFiDYdA8DCPtjZjVUH9r6sLHFJ5IM35qKLlJxxvw4CKpXsIwo4q236pRgz2W696kL/wwTP4yoYZZ
VR7c3HfEpeltgfquLPTyJU0c4rPga8hyM+eYDS/MkXV90yrG7DBRsPQzmRsgRRziYgrCu5mDcHEu
QyQKG7Bxs/Z1YEwwzys0wRGkNdUhACGpPs0VVEYIepzI2rgOXidXuu6zYiL8rg0aHZX/lWr3/6M6
VurGX9WxD9FHXb/8csba8vH7Yvbz1/5RzOriV8ms0lAO2GtXVwa15H/WssavVJDCFUIoClbT/K9a
Vhf/rF3tpaoVulKAYdTfy9r/Qe2q238sXR2T0loYls71KCpikyL596Vr5VshaVMuYzSF6BgxLCsW
o3n/E+iJPTxuyy0uXcNrfO2QdNl+bF85hAuvb3SxM51r7TrZcf+7l+0fFfbvK+rlZf19Qb1cleRl
sBgQ4XM1TeuPV2XpepPUGT2RsckOBjk3EubMxtVaMsbQg/CrwypyR8YkPl5liZd6jQnN9RJ/esYR
UK3/+nqk/qfrsbgUzntCGhbOB8taXsXfFfgs8Ywd0vLQkTgxke95FwgM3YGVP9hjsKVDra3nQTug
/SJOjmRLdCTn1jEU6td4vBS9eUUQl6wnq4K1UjUY3838Z6LmW+rx8SmS+r+6YO6PP7yAlrBNtNM4
+R1Ll7y7f7xgXxeh4bJgJkID4GVbiIK7auO31eTp6SL0Izk3TseX1l46JRlO1o5Su4k6sWUTVoR9
MSzq50vEoBQuYFFuoxJk0zJ3Xwrbv355l+PR745PznKxytJdmCXK1HmV/3ixbaEVtePLvZssUCkC
1hMyq9FirI6GjikniAIfHeHzXz+pvjzqf3tWW+oU+TpHOPGnewxWCh9PS9+7nQNXJS12FTytdZGh
CQ9pzS0hey+lAPiGIiHfx4N7C34uFqny/sWFGH++2y2xvElK0ghULgfTP71ZGPHpVqCQhEmOISea
hwOqA6j3PTBCLVQ72Vh3iEm18+c/PakCoqGjnMcdSoVA9DtyWm544E0yjjiMLcWkRcRy5UB0dUcQ
gLFO3iTgC8e2bUyrie01Gtt+GmBsKUz0nG5r3wwT8+uswdSgwGFMRBZphjVuwAPIHcO1a2LJc9MA
A1aa8bUhg4jB/rAzw2iGFshAvbPXGd0R5MKUYXp2lGkYnYUbvvdSr+FY4tMpe3+V9Wgw3ZkYimFw
f/iWUUMwDG4Gs+6OHaMrxFh4xQ2npz+OEU8DZyzaagutYceM/63Hfr3Dh35IxRgSjoYOdxInJdES
BNFUbJCZQACTJTNfIXcwknIaOcBzRMRunkWogQxXkIhm9+N9YbjhEcUXA8k3PALD1c5EtIWKccdT
/4zr6tbQyys9MEkuQsfUJV6riPSZIWBekRRoXcwgWwdtmHiaIZ9blUx7Qx/A+kSGgQeWnitAU3Hp
tIKDdeLfpn7HP+2S540hdk9aEMFLukMiedWh9IEOyyjF5ewyufUduj+V+GSNydHcajNN2THOfM+u
QqJFg2S+75h6Qubl6Kj3NoGfmK+lVeHOwBx0LsnOxt803vY22kmzVQjW+WAf/8W9y+X++WOkC8KX
jaWd4hi2sv/0MTJ9m65NS38eZ9Na83Mmp0l3kn7GeUCqep2l7V2VkOoUEEgGF6/3Wvmu1SykvlXi
Y4A8sg8NdYrr/uoz3gdTW1HCuSUMpBl9a4LAoK7WeCLfG8D9O9fWTkGm1kX/4jcci2Rc+bsqQ8kR
G16XRsxJQmNfklEc0De3HKABzQDmuH+Am/fTAb8wIF2j2+vB/PuadJyfZcdrzobjb6JyeIZhRC1J
HlKB33sQZ2Zb2EdwkFONd2vVjAx3/IH5b3iLKbB0Ps2A7SnXoCmZeVJhInM/LugUA2I2caMPlr3G
cocwxjKJWWvepJg453LQxp8FGg4+D0S8GWRl+oQ7+I1ZDzStH20EML9+HNmXMcXgDAA1hgR0BV6C
cQCPMKQEkFRtv46hkuyW0PTEWuEW4fzFMQlUHH13xtezsB8yTS6ZGaAXBiKsslH7MBTZeYyCChNv
hctEa22Y+IZpheDWKs7WNHQ76u41HL+XIBUPrqCDC+wYVfClGdBw+lqxAPPo5fd5jOC52MtkeCbG
9amqyPew7ITSE3aCKQHgAvve1FqRbpxiuGYWlX2LeIHWVIouTx1wKslcbKelh7Oc9fX6Utfg7/1J
f54TMUBnPFixAgqZsG2NUbgnP2k3ABLehHNK5kdpvloz2iKJPqINv4PbxaVPFiKSh4xR6HzTErqw
zsONUffOOZQk6Eir2WhN/FhV6Q8oavZaFdNzAgdtYzj5T9+1XW5NfBQsLA6HUTgVXbG3HLD2sDmY
hz44cZpgcQjemRaBhZNgBWNCIEcn8aLKx1jQQziO7Mnedf0LJ3TOVYkDo90MIDQIbsE5gPoduF+N
Fv4C6TYR6lqIIO6wKis8Yu7Cl5K8z8XE8jAFu2nSPgDAPBghk7QCD1UbA9FB9EM0ByILVU43qYkq
HuXQcrwlObh6mn37qIX192ZprdgBT+C6QLvbs4sftglktmXYUxxT9xXoD7eUU8MWdmgk1rnkmQXO
wYBV91ALFyuqIY7jkmhigQp2+2djMGYcLiMgpeW+wXEworeULvLuqsBlj4vntjGT4qhqg7+1mhkO
mblz8LucyCHbT5gOaVvd1N+bHm8wAIo7zvDksWYmKzUeI4LqrOcmRt2F0O6rW9eg4oIRud/ClyNV
YRVOpIEQe8+NkQYnEdQI5RXMruInMb/iPOPQZJAbF6DRsjRDd5NMX6G+DF7H5G+V0WhlO9qiUfkW
kk++siKt3ITD+AJqgfkfWZ9mSpHbdeJBd6rvfjSND6Gflwgtz1E6SAJw3H1kpfmm1qMf8/S+VNh7
u6GCGZezFpTmA8xfQQN3Tcd12KgZhOti1IynW8NMo5OIEYKXyfA9aQd5iP0OPwA4ziUvG1EtAKxz
6kQ/Y9P8RJoSaWU7u0Qbbg32VvJJuX6ixr4y/uOT5wKwcEi1TAZWucgijsbKVg4NL/hL/i7ILfAB
jt7QVDAuNuIKEYpyV48Vo7xCZ6qn98IbZ/sCVahdWYN70pIGc2ntu5Daum8Eks+71CCbJtXDGzM2
7vWhgB1Dt2aXV8QzEONH1m77MDj8D9Ry6uNcIvcwA2dLogZCDuF/j1H0gqeKftgiwu6JvAGJHojD
gLp4Sl4V+I4YCcnaKMbnNLAEwP/oEtCrXbbulU7UHLklRngkAp4BI/GyWJ/a8VuTIgGunbhcZ8h7
1nDOqNMd/j78avd+IR/g3flrmJjYYXMLERfispwXTBXZ1UTjtPIdVsdkprueSees+QuTdVZ3Rluc
sT/lpDfRanCkfHe7YEuVCUo8AfqiGhiOlTveluQXGDrtrjoYjXWE6B/S2Cqtp2daHWuiaU5R6v60
2Qa2gEEtTDxrM/xpcC+l47Iuwn9kHkrKsyvI7ZN0YKtAbtKmPio7fZX0m0a/Q53bnU19emp6n3yi
8jYLqqeu0u+WLNV1ab2gEqDvOhrhzsH1vqLCbRFU9V9tdFNTbTHqJ5y2qJ8y3RyOgdkDUJh/iLWR
LoRmO706RU0K82bsop+aJe8Cm7gREq43i5jD0/tpKSTAvfXhfOd/5rLbBj9g8ac3uCkn9ZSaCBjh
ezNQr95GQQ7YjCbYU2MBTmbxreN2zury1fCrj7i2CVtjTc76s6VBiRdBSpZrjukVJL1bV99zgzT5
gBfFBKR6oMW2Ktllvakkj8GcqMqCDodm2HyTvSSrqCPdxJLOpSexy7Nc4gdhngirh3dgteQtVchn
p7FcufgB9z0q6F2TMXzXhDaT4czMmQ9eEtM3CZDzMXPJDwlxejXKthWExGRVjvLBxwW5kTUkBmk8
5+UQAWybktUUxpKRGgEPCaCUqhvztYXkcd0iKPdkNj0W0EeXsJQSJkTxpJAK7Oh3XfWAoNAwcFYj
ydObHsnFTgtjaHXTqSTrnr/vIVPpVWvtDuf0rVOGrxOAXzggtNgGZQF+7o+2PehXdIzxCMOdldpT
wnFAbsHGmHwN0pKa0ZKW9xBwyk1buydbTuZlchCp2lPcb7OMWiGgxbWy9SlcD2b2nORuemJOtNyO
GvAenXTXKMnXutN/z0WLD8O4CxB23gQJzrOEFdrkM9SOapM78rkQVrWWsU1bfcDOFBigjgCV9s1m
rH19kxXjfTV0jzTmp60BxpHel7vPGVitSZ9Py77Y43RilYzM5sxOfx81/c8o7l0vc2dksZDGaYXv
0sFM+ABb8E9shI4sVBecBcrIaLPZsbubRow9WiafaTkHGy3Teq8f26OlIwnrwuAYiOnCIIGtqEZw
qqNlyudxzb1/idvgZy4iog9NVLQpS2iXJ5lHdwSlrHOnzJTt51avuL2Ia/xZ6URIQp7aTWVGFHX9
bnbUCHUJf0cFw4s9kGBlBh+qt1C01/HPWsxHujv+2tJrMnqVwfFizkg+ZaUNWFSkIR5YdYdj1b7n
ZJO4iOtWMnTNrctFZlLhAOD58lu7NZ8JQ+UOqrJLUIKltYLqJhiDHWmncgXQPTwYevU19wpTSgoH
c6tzcADjBY60cNS20+qvVYY5YLrEeoVAtVLYmnAD4XF7W/RD9Wif4DAROSok0bD9QJDVTHUOMnid
1lhqJpFcwha5uAmSTwVdhTl9ooIRuMwTDHPFVDvoHubHvhY+owejvHLldIArlhFyQ0en7x9MFHde
g4X3oOb5ZMFBPdaTEx1t0EoeJSNNVMI80Fq0N49AlPfO7JjXiJxl8ITJW9okR63R6U6hAfCKQjvR
ghZgOQtOIHG3p+CJDg6FGHrvKCGiSCs2CBgKT1LSzJO2if3G3Ekf5UOY6w8+GdUIyPrKqo/FAMRD
Cbi4QzgdtSpSZFm0ayYtRYofu8a0XCNlO2J8KA9W80HoQn8UU9cfuQPfUn3YpnMQeJ3IxZGEBnH0
NfGNFnW/bkT9mA3+XadCbeu0ZQeBEeFMRSvxmDQ2RDRM515r61AQln+qtFGeSvAcTLqFIArTtS7w
Mo/QwzJlEFHVRPlRWFZ27BUDBNnJcPP5ZQrllTQPAlzyKPKCycLC4Qczit5IMBg2qh1j4F2b+gbg
6AIQIeeNVJA1z822Iul23FdWrLMX+OapUf1ts3yVDaAZIL2b9B+YXGm6BUIJ0ZSWVT9Nt4o8R5l3
qm+Z2RTmHYvIDLV2eM94tTVtGKAjuBMqLDRhRs47AXUlxaqAqrbRO3Jv8nCh82SPWNZQPg45uy5G
JkNEjC8DIH7YkJXVuDef/wSTegyt3CsrhnCMMXajVmQYdPlnltEDwtzao9zFohU/2bGJFhhArWF7
GQEdp0zTJvLaUWhrBvd24+s0wa6MPQGmpvV7p4Mw0qLxyEA+8TXtnqN7omeXcHS/90N9aDXilMvk
amDUYU1HTgM6cNam93xmNzUJQYyqiPp+tr0+I51wdsIbfMmJN7odLvPxgJGGPB/C3lDC32hWdmtz
0PEYinn+jIUvhalq6MY+mhJ9xZwdRL8F5Y4k5iA/6zQoUmxF4F7QojY/9CE4lSUc0W7qtwAVpu1s
qz07FozLKd0oX6RrN4eYaCJ7tAVQzKzaEpGEbLVcC6V/C5DqYd1Bt27P02p5eCNnEbMpq51Qv6NM
RGqt3yeVvCNU7WF23VuzZgezjeq1nMIfocCn3LZvQgMjQUaXV2bavNJT9yZQ9GnU6OxbYPvgP9t1
zVSQfpF0EEtTzlvSYhfNgovDAbMty3NG1G9uu7fQlB/Jt+3KkLZIPbymuI42NDM9vyvOlS6enEqs
qVhv7NHFr1jAv2u6Yosw5NlokTcollYvQmN+2072k5LProMkKhoA48Amd+xLrZiK6zPH24CNd9Ko
aBb2WucjoIuq8cEwgQ2Fw7OI9a/gnDly10d37rcwgGkNDuPaEuPB1fhphyizVUbzwcTXzUhUPND3
HPgw6VuO5B0HRO6e2BKDFwbl99oA2WDHTO0yTFZRrL/7onoNDe0DsPWzrnK5ylsTVaGimVMyLhqb
ezTtFLdTwUYMN2OeyKyc0VPEl4nB6wrmxFnHfrUKRuAWWeQewllf3Iv6pe/Lq5vAYtb9+kdpPxea
soj5ca7jNKtNv5i18T5PLklBlqrArWrtxdW2bc/Yicc4dJlmc7z2r+gT7wsXP6VZwlHx/dMw1XwM
I2SeCaW9Dq9nI6P+7NMDmpyiuI9wqRoQ4PaAhWkEhDI7+8xbd6DJXiRwAXJBW89cMo6bBWshjXCD
TBThbt6fAsbza0jyJvFeNPR6jmYrd+jcS9ZaK05MyMur+pUmENHipgU5fjZ/9FrNDebHNfVgdMyy
+cfYRPoh7Evy2aDaab4JMA/KqWoDcMFhEXhWMVK8aOaPOcfFqM2F+QTcSK9ScXQGSQpzzSfILIy1
aaIMrOrgTSHbe2o6tV0UpcIO7RWqcHQprfMQDPIGbcO0NjgXd/n3OA2Liy61pzZhYdVq9D0xc0nY
P6ABI52yxRZeNedXaGgWnOil9GfXRqK9USVJMXlv7X2jJos25KSfUvY1Jah7jOgFK1TJYA977bJC
rwv81N5MkAY4KaxhhV1dazANd2UfP805Nw9KDC+jK7sxWjmcCauC+bOz4ppimaSj1WyQv6fyvMER
Z33UJCkcAIyfcD9jowzqaBcH2Qg6BtqEHMxiZfmEAxplfgxrI9rSfnS4lrlHuFTfo+E0Vkbb3VZR
rWA8JO9Nc9PET9ATlQWOF6u+j0MIl5pT2SXpddXVj7FVNdLY2bxSTNdROWCWJ7YhRIGNt4l4jUbV
K7xVyYF+0ng3F0wLdBPXjEl52pagLFjUlsac9eYEpLz1mkRlrFX5NuXoQHAruyrkZHg+m1gnUVXN
feFtcO82CDNonCciGbcGEdD5gNusHa9pOmdb5sDnoOo5DJDNImv0JdFibW7b4uQOdx3V6o3GcWEc
tOqcee1AxlGhzGzVDhX3bQqBFBc6GA4Ol0Rp+CMGMqdcD7azj1siWuYyNvd9TcgawfDxBT3GB1l2
G8MqWk8OLB21g1CorJIrdgWO5UO/q2qczs7EB7hAfzQH08bsum+50xPOCVtt29i+F4y95VktghBi
+R4D3c02qpHPGdEeF5W2l6xq3sqWvxWGbUnoefSD1gz99DwhIKzF12a2yDTyasSZNRBOU+rXqRHp
A0mYr0nPoHmcpsorxZQcZ5k+QD8fj3Uzfgt7vIO0gtN9LQNgYdMhGZMTM2c4vZlenDrb/SHT+qtE
Rs5mZIJTrZ1pE5k+mNqGPGCnH7+1QzFt4Cv0R8n5adWByAtFAbzET78HSVTsHK3ysZzo7EdNyeUT
b4GMy93p9N2PgyzuAwluu+GDjdVsIGepS140A122gah2D46sR3jrhCs9yDaT63Q3lpl/lX6S3xOz
TdewPrug3ffWcETR0d8EVrkV1tFqeXS2m2kLCA3GVqpOtoU7lPQhdaEp0pymXN3Uyfy9R0YKlieN
SrEbbKu4NWpIs9RrNBKAGx6kZKBmLNKXYimujXgJmoyBHNttvU9F6BO6Jr9WJtRFt4cFNtihN408
e26RWKx+9tUNyj6+dKr5GCcbq1vuliWPk4dHDa1VOitivENWuM9Ks8JO+KYZi7+MCaob0BVobByL
vahhL1vOV40ae6din2IjlxIhHh/Mqq37XVIjISG97liOdXuterqGNaHh5AlMqzrJlmGiYp+iwR6H
klRpd/4Ims7f5eVE3PrAETTmwLEbSw5ofQDHm9G2tgkzxogjuRKcq3HNj65p34c6B03NL+/ruK+9
Gc1ilY+3OgQZUxjz1gkBNVfgShDAh+8JCpgf88LIa8Z+m4vYJ3+ujlGgLMbVDhGK/t6h8T99+BWu
Y6cL7FPSazSjOgMobabfYcUmDdInRA1Jq+cyqTFq9ifXiOftiEhpHcVFssuS7xOozUM+sXQYvcNm
rGUMBbpoR7L4oGxwL/FgY3UC7zd0kqFEXTElLx6iKRcnq0Z4UeG07SeMg5/Dn6i9yeOWSOXBn7f6
QhPogxorNaHPh31m7ka7LrdjyNC2iZgbQNrnYIdJLg47kNfBvKZ5duxhKhz7yLgRasz2Tkt8RDW2
T6Z2N6G8X4xs4VXgA95mo7OmS6dtHM1o1i3K9r0ytUvVgkVoXvq8MM4ddmqDmL/bprlGUAoQ0f9w
cc16dUttX7AtZ+EdCHFMJ8i3kKcyJ3XtQ5BVGM163d6PwfCdjMjJK0Jh7MREZaW0TeLryd4moZzZ
I/EIaNl0D2jJ+NDlEuQ3EEW3EuR5l+kHFq74ICgaNlVhEJnQRKOntBC9fVi1XiIEBwmoznH5Mx7m
9ko5D11Ca8TaLhVjQI3wJZAlRJ44+7IZDyGnmFMpnPGGyF3SF1KAIYOZvth9FuB8DczHoMEcXUOl
xCTJSpwO9KarOSC8UQAxmHkD0vH8f9k7s+W2saxLv0q/ADIwHQy3JEhwkkTJkjzcIGzLxjwczMDT
/x/o7E6baVldddUXHVFVEZlZTpIYztln77W+hWcDu7AxfR1gWXOuYBAkSY6ZWOYJWqvoNLWxclR0
OCDsUMpt1E+0FRv3c27E6rv+iR8dObC92tygUnNtzSfIGD9iczaruPnY8lEO0wa6tEXlWQPxxADX
sRAobvsuzcOjUAJ/dOzmzmzGkz22dIcE7HWi3RwErsnMy/jE4ajs/c8qujI/NKfhpPZEToP/Fpjc
PFwkL0jgtIUcK70ywWIiUnBSmilXKtMOuiitcYK+p5QQNlPMkXds1Kcsc3eFIh08DAwl8KWHoCa+
IettnkJR08xKstMsZ4FflOiAEh2oOcc35Tgf1CHlNbBEfGv5OZvQScPWSPlfy/vONV/Gmnz5Thsk
ziVSAt1xACc9szGQupc8KjZKpeSBukeB5zhvBj2UbAbGO3x8+7YZibDMamoK5MS7Pn8fusaR54MA
WeKNhgJT/xhMCsSiGQKDWhzazqk2NMiUPc1KFs+utw8yt1pQ6qh1SwScYdOwgxNLSJVm6MeExB6b
X6o7/ghAySvylO4G/1aZH5IghZmmtptQVREjln28BTlPsme3JpADlvMksmPD7T7L2oaan4zHLAvI
dqAA8adZwyk/t74eFu8NjnerCukfI3P86sSssealRBtL9VMT9MZTTe+QMkp+j9OcobVjpJ5OG24e
Wza8omL61dcBFVfzNW7MftsF0L1cyFlmoLr7iNivbWdpug+alWmHiU7NNpc+KSTlNV00yDvxnBNW
Xejruej0GyVk1kqJKU+iHb4Q9v2COpswqNToYAlTctctu0gVc0ABn6F01V0KS99rSrGkrDL0kakq
YcgswV6GsocI4FdJbj3IUn12qjC9S4NDl++DCPiWAcoxw7xFzBcF2BSUJ6se5N00zI7XaPrsBRmG
HBd8gE+ujThDuDNudfz+eUU7QGtq2IVLqMGYyOFhGoIN+cP1XVUbw6bomfyLSAkPg2kvzaVUe5DL
/ygp9EAlj9k7lr9kSKbf8chsBFDrnBp8mjdNxPIaUe3cRHN9Gzf58I6MmK6hB+ek2jttmQW5sTr/
+HtIogkcgbzlMf/n21rG+JimcXFWh2lvSlzmyI6VfaAB7HG9LDT694awSDqyMTyFc9W/xyth+SPe
n83ln+aLpIboIIqk2FLWeJ70HZDsd4GiJd8bznGNVN9Dr0QFsjRHZZnf59jjp6qD80XjfcIjiXaC
k4OZsLKVO6MkjSlpJCutOh8v4/7/7195w79iaJaGJAyrzysOlndV/Rkw7f/aN9nn4qX5Wfz395/9
If/TNOsv00ZholqEX9muhRTqh/pP07S/XM1A+WYhwtPpx/4fIwv/xLT0iy5Qcwzaekgs/jayWH8Z
uo3L1ELr5aIqdIz/xMiy/KafJFGKDvDXtG1TvZK3pdROrDSG3Lsc4krjMUeqYUyuV5muNwMACo21
VDqwUsYTHOA39E+/qr/++dAr4UiidpyTRVVy1nf8yNC8HANpN2lPkk+FG4/cJf0CzOMNsdkinfzt
j1xMPD9p+DqhZxlJD8o+tKYjifQ+oBQGnoZPMXtEsY7FG9Rno3lCBP5PD8P5h6jsZz3jaz9xEX79
9JF51AnOha6yzye6GbM4JoPpE+fiBQFClgJCnzv49Mfe+LhX7+OVkK4RYcgEvXbZ6AMfiz16oMoz
hg9B6HiR3pwHDo1O9UGCuVPC5z//xlev6/JQ/fQjpZErddlX7n7Qky8O2rLcqg9yWBX8ZgzotIME
Xfn3MROqP3/ia1d1ucE/fSBZinEHDN/dEzP0OQCX35jiGKvCZ560IuEEp/t01ALx1lVdpLD/CAb/
94OKMubXz0PyhUCV92+BgZVwkXZN8exM+DITYMcK02RL26H/7nkzki48QIG6H4F2B+0nBP3nsOeA
h6UqxLj059//ym023CvNbpb1uCfNydk3LkFS9genIv8seG5opkbFfNQGx7MKkkSr9Ews2luXYXlP
fncZ7F8vA7v2FM0tD5ec7jSGuomTP6mRS6ljeGjm/fp7Ix2UQFQFcIy8grfLMh1PJMYb9/3V3321
TBUMWDmCz2SvJZqfkxKfTMZaSzkzwOmSAhtKCziY0dQAiTrla71xvZd//+9++dVKRfgsS7CRRIdY
Eq3qEupUNfed09Nn7I9Te4fE0nN4i0ln9WTjPuU0v0KdaTcLmpxoZlnaG5fgtUfxag3jSIuiPMPo
bXGPlzVs7m4n1hNwOaQBBr4u37zdv18uDfdq7coKzVIYdNv7JLfv6io4Gti8AuKAggQnLMkkyxrW
D4I+XPLWUvKrIPafN+1q/UpnqcUOEi36n3SjNd2DX3AsKw5VZneMJJ0G1hQ4X0hQ2jNZv8eaK62Y
4o2reyU//+fzr5YyNVZpL+IkxXUsn6zB9ESQbSvxovOYC+cxh/dc8piZUX1WxHSEFMs5TXnjMfv9
sma4V8saJDlX1cZJEA7pelCIGFqdl3fLhpWecX+HSF1l4vaNZ/qVS31tWbUrU9jtkBHaxlwvmKIP
yCGWdaTVaHN7uOWORRs+66pxLMejZSje3JJx8MaH/77eMJyrBczCC8ZoYmj36Kv8Xj233G5Rh7u4
ocWZMg5vzmAcjjQavLffnVeur3O1fjkuI0GV+dw+1dVVNbieoY6+0hOVRvS7OQY+YCGGjW++QK9d
4avVSsVhF+F+pQPaPQyUMyaNJrSgJMKGm378EuCbgkR4rFE6zHG9blEZIaZ942F6ZclyrpYshNh9
pjf6uEcthRSR00Onkggyx8/xVH154za+9guvVqN4GlRXDviQlgpuJtAXVSDoGHjTYXzO8EE5LBGn
vD92xSMiRS8H5vznj35lHaTs/aUEmIAp40+zkkPvgNIjMUqNe6bTCo8Lyhn+uuMd+vNHvbYoOFeL
kok+qTFEnRyKfeVCKmnqJwVVBj6Uc1KCGlFu+jo7C41n1tKP5J65+zc++ZUl2LlajmZj1PMxBM1m
meWZCeKqqJzVsiREFSIf0N/mfOzFfVE+vPGBr93QqyWIfjMEKzUP9rLwWXVEQNqroHzhliJeeqDH
RabfQ8RUZib9wkbO+t99sH1VYiWm4WamrII91VUiP7hu+MVRkCNyjZflLyLvwKoeJufGYTBdB2IR
wL7x2a8sC/bVWoQSSO0FYuG9FizjV80rQInERn8eAtuLQ/uIj2DV1sYbZdQrT659tQopGs7mBgbz
vuiNy/lK4wgw1XfAHS8PLfk1b/ywVwpzw75agGpwd/1kduymNQS44mtA3GeuB08F8QqU7GuzQpo7
ABt681VZXonfFEr21aqTWQxrY4a9pI0OfpmnXhZgMIFRqYHrsqszGE2sHzENzAixSX4q8t0bD9Ar
O4pt/rog9EIlybF1nD08I2x6Cskw4zojku59fUNCDP3B//KDrlYew1Vit5CAskhp85EDtHW8F8wq
w3A6dipPjbSPGIRJviNCY3zzY1+7ssvf/+nMo00uA1+96yi+93MzgkvsvUypN3FEhb2svt9zBK5t
oHC8nA9h9NbPfe1zr5agcabtZhiuBoynPSqM+YPhwXEnFCrpBlPqMaa0DSb7LuBqCOZP6UR/7I1L
/cryZ1+tRiUodocJpr4vJ/UcBerBEY8mn9GFzZNjFew6FOLEB+tYA/+7j1zaMz9f5tSUkLccWe4n
tB133W121xIrtS6eKXnfuqb6K3uzdbXizFE/pyS2pXtii1Z6cQyyQ6Y/FupHLupK8Kg6Y7dxhMKJ
Ej3idG5cnEAwWFULFD5Al3GvFusR7feSVVrhCyLR6sTCeJtLa3MfpeFbC8jy2v7mdbau1ypjoGuK
inffLTUZyyAKF69mQwj0TxHBwWWPprr+FC8iqeUw0FbnPMZ0xfqMcu2tx+CVV9u6WsY0ep9hRh7B
HgTLym5dpjkxQ68AcGefnIEmImoxPDr3KF0cLwbFcHkY/qOm5/8dkef3aJ/lg/4f4/FYXNvXm5ne
tyLHlP9zE3P5A393MPW/HFVTgfHYyN215eH90cB0/lJtXeWIYjpIeWxn8Vv+TeIR9l+20F3b1W1H
WDRLWDT/bmAK8y8hHAyqrupaSyPT/U8amJdTyz9PqoWzStA/N4Wl8T1c5/rQitAowI02qmuFFLMD
VJjnIcmMXWMjlXSLXttJZWbuiRwxCDTSbEBc6dojGB97V7fofTMrOLRqede02BcmTA3FkHcnJwv6
rUnObVeg/sxgDWzHjklbXEUbSyaYjXIIM6GBU6cjY2GlS7/ov0SuIdYydRBkFsMGbxOsmpAJUDFv
G6LVVtMcb3ogUj7T4a8G+gMyHCb8kzob2QbnXEH6S3lMyTlcETaue3BOYiAZc3DAGk0qWQ35zUS7
SWw9ps5RBkibi3qvI3teFQYIRCZiW2l3PZxfg6lTBZooaT+kTucczenWjQ0NMKFyi1R4hBc/4xeY
wQr2ifl1Ii7hnM7nwn3W0/hxYZT7+KNh4sdVy0QrLWH5Eas8gFQ3lMbTM73eC7zamw5VM+/mWVXh
gFgps7xWP//0MJ5/3M2fm6kmD9JPy5GtqqZwcKMZOFpU8k3/VUI19VRPQBAQBTpHhEkR8jTEyabt
h5kVrR06ULckMpebzjrmBNHsLWD/kwvkV6gVwgOYpKiz5FGbZLIZegvTR+AsGkvjU1IEH2hohpsZ
lg/8PH3aFE3w0FVlu0mc9h6dYLly87HdMIM9WWrxHXGPeXIr5VMboeExA3G25sZaT1aDk8Yhy71x
t0EDab+0b2ObTAALJNmfL8hlI/znqbd5HVn6bFeYlm3DnTGvip+2nDQlUzOo8QWQkyjNiKtXppqu
gfIF8D83y+i/kToPfg3pxXqamH1NMSrkOXA86SzO0hSHhNFSak+Lo5YZLyTSElihKFllR33Toric
WwA8BOShyRKdxzh70aZ2GDs6kRLDmZ2grmDFehzK0sASxv+YOc40ZPq8IClwKdV+T9CkuxFDF+LX
R52lmxApga55w/JOkhxcs6sj6CSzQa5TU409B8OTNbcwEeeGZF5uapKfkdHamzhEq2GCh9TnbNia
0jyVrpr6zWhA9ynlS5ca9TsmpQSjxQvoox5PUsHoOEC7IhzovglBuYOODT5aPfmL6DrlGzW+/us5
6seN0RjOQLpzSHG/xgaYSsj3iyxy2ux03g52rGxa+Rg1w7xDGht7bd5oB3PMomNlNHtBTEFiN83a
Fpi+Q2CpNvwXL3TxYpaY9gfVOEhNCc5mSSaA7uB8QCQcoAvGpjACRXurCvr1SPTj6yOUdQQjJqhh
F+vvT0WnblUBLvmYGKrl7uhgt1YDY0ZvpCRcsUc0GxnM9f7yKFnKPN4O2jYhcGfXRggTpyA/S4nf
t8HHPiWp3+JjWwM9auES9vs/vwNiqUV+fQdgNOg05wAegIKzl0Xjp++aNEaHpprotSAbePtVbLAd
HjGjxHmkghsfBGBrZv7ZhlMQUkdnZ+tY+ip7BJhZPmI6Psy9Om9xIeACmhV62uTwbJVwCQYBXm+I
qFnRjkzWQjQk3ZFuSX4E4Guya8t0U04SBftcfcyCqvfJ7l7llmPuLzQBBTm07yhoY0oeApXleSj6
dbrIHPv+C4mcn0JpISJyqwdtWUg1o3jXo1QkQbsLN0Y2ELAStSfFsZ8tq6bs0612h/32RQkjKI9q
5yMkIqEKd9eP0ufHEPM3S6326yl1eQKgXtiWwHKCwxOn969X1ZnF3IUBCvZp5IsFlYrbeNY3k0Cy
PYNSPTTRIUBxmkH7QtYJMctep8b8KQPIcfmuF0EVqvgjMG/QReKt0vQ3t51pqm0uS58OPOLqOBZj
c0P5YpO6snw3GUTk2gmUiwGQZkWzaQ7rHeZtpBIAhtdR1BlkZxv6wXXRgUCrhcxTu4+gV79lefyx
yoy3XqJlbnv9YHIBeSwNky6Ga15dQsuJoYUPSGmgXN9UGVIKt3CaDVIduti2oCIZNgCAB+au6ofY
ROPCqGECzdZCWFYAZ1Zk1q+Q3dxirVX8KcNJ2USWu7WSpzDqjr1BzJQu5uc/v1BXYJjLrbcNXSwL
l6MxkL46yxOA2vFts2HdWhHbRZN+H1Io92mMVrq7T2GSbVArkmGD3IbGIglAIkixxmZB6CNiJ/h5
2tijiFCxvnki/PUocPlupPEYKCW4rralXm947tQ2QY0b3bYqBQOgO6wBydwMriupwDJs8JXee1VA
xonhdt/XwmjdNxZH/TdPHgAeUwM66VgGwp1fXw2ZzWXVdzV7avk4ChzGdsd6UXXaYyBglVuoENvu
Fr9EfULX5lcOOXF8byR9Ro0McuyxQCAjQx/+wc5aQozsITgsDyNuZe0g7eaombh8kuGYLftfazT5
OoK6zcH7z3fa/ffVpFx2iHOmIHWhay6/9Kelcwat0ZLtjtkvQShfkB4UFo3r0zm6HbryK9Xm3gr4
G7K1qXAgdGCL5NsLvd1c/n5P4AQGN3EeuuhDi1gWpz1rG1aMF4UlEcUoVTUqpgT8A5WTk7WNl+C5
zTBcYu1G56SRc8irimyp+ooSRyCnL6y1FdhwUoHuNiWLImEQJxUv+8pq73KNWL9LgZKF8qsJJX3N
FGprj9gpehWtzCTnx2BqQvS8Go2KsTHJRam+daaFj7FpPBzkCGYL9fGyBFhkzGXNkIJg5kSuTpLv
N1XwNjOsecqY4o7QSbHLh/k5cJ1tTRgduIRw3k7Ltg5keTsHiDh7pYShz05pi3arRDm8dEUHDBSI
TzT7sGhqc/CxCQO/NMljx2Pq+pngribB4jDshCRs4+Zys2sCe/AE8mNdo76vJhoAYOP0N1Z38zc3
Xl9WeKhGjuNoFy7NTzeeS58kek08tpGKfq3mSnnSiKZROF6d8m9hHz5IW5q3eQEeYICsjgIpWnUK
Ulij35ZN025QWBNUDJ4BrdGjAdCIvCuUei3XLdaDe7BTH8iz7tdwVfhHi/VICQdPTuqLtkDZisS9
IV2cnUWQrCY7cCi9jo1kBAa/CQZY38uW2VdwqB0OXSVeZhRSjuZVE8aaP78G2r+rHcbRtqazsixc
S/tqK3HbNizdEtNgnU7jbdfYOeQYeRvM2G2X3zAOET5aMnPACnarDF7kyhrteE0OzxcnF8mmGsUH
HFvkZyz1W5zbPiEUdKrj/7BNzvpnUedTWC6FDouzu+w5P904qWcjdJpyWqtqbq1a9dapqr3maOM5
Dht3kzGg3NWBzqM1zdWuUlH2R0bwSGzVCpJ1/UMV9nqVQIlyvcnxhSx9kSIxf9b5z69fSLPbpklU
7LMdANiHSrZikw1GC1zHOrgd3p0AuezRJpAcrwpz3YhWwpdLVTk2pBVEjiV5K3rSXsTIYSCCGVIX
/XMjee2cXEddH9wZjf2h1AqOqSF/RNh4u2LkJclAQUfedrtqqtTY1yTGph2vuBF8CdUBxWlcASYf
C6JPsToBxVLvVBp8ulbgQA9j8jEH1rGhDQ5azsNm5yj6l7PGZQ1MygJLKRvz1Mq7ypDB3ZiX6FOl
6xcLJTDoMFhpUY4ts2cinxMmYUpeoaZMP6ciIimR4zZkwEJ5nFz7qXIL6zjhyNjJZGjeF9HwscyH
lkB5ihcSNNQNMseZMxjncFjUfiIeOLJ3T0iDX0SNBrhJk/JoaXjjGs0+XK4dGx/hS71WrUOrMg/N
N7plxtogyOuD3jXP+ZL2NmfvpMOuw1nkBibQ9xFNao1S8li6RoELOEf37KbyWAtjk2cG8fV5T1aI
O+8nQZyJPSURVn07PJuh9lBKV92UXborWqxpFMjASkcyaeqaN78MhT+VveVVSvbVbL7Wjpvd1Iuz
LlfD5AhPHxqqaOnI6wosgtb8jtstvRHANES8FN6W6wsTuX0jSSPKa+pfrY9ua2s6Rwj4V/wFtthw
0TPFyMSk1GMMtyzYc1ErG0G2j2y7kaAOT4dVe7ispmptaDvD2Yua3bPu/FHHKWiGowY7KMGLulKU
tt5ftl7mbesBGhopIei6BVZIPrlfRzMIOoTNN+CC5tUgpxaiLefbLul7DBT835Io2c8iFzQHlMfe
yD9GDYzyy7Hv0oIYGtwn4VTeDK35RSvj3Dedeo/SmAA6wF6m3sfkgva4MPQTiA3aw7j/pLmmN8Mn
GArPpPly2XJDIZnFFTOuYkJrUpI7VjGnlX6wmveSA3o3Vg05sG57hG6UYwQp3YatDEf96vKoG9i1
VgWsVN9wMtevC+UmrYuvtZa4PnZEnwC22WvaUluLWL8H0EC2kCLdlc3xajWFw/NAkDKx2PL28i9W
ZhcWKKl5rEfbhGyVk6PjGyHybdvKlsNKinK9R05c1/MMNu/g6knr45L6SEyntZM00uDss0XD9pLk
JSbEogqrInilkucQ9MpBiwpyWBWxVa2UhpqiqVs5zzdzajY+vFOxmWrjUeqln2ZmeEZlfKoJePOq
NtW3qRWa266Wu0HIEZiRqPdRCfyh43yIRawgaQ4vE230y9ks1vG2ydDy3EwnSLEzPyamy4GvX+Bw
Ck7Bueueo8qOgLcEX3PjtpPT7Nc9xB2REolQuXhYuhqzmV1P+8YACaEL7dQ5DgpAZdyKJHow7HL2
pmD0A8sif1cJn5a+X20Oe7OcWfWG7msQ5wSDzcWN2cX7clDifZLdRLHt0+MYz3kKqDOfw3eKkMN+
uftTY56w4Bp7jbpD5H625Muy6b835ii6K01lHVYZ1gW2vM0MPeid1LRTipJ+5TSFudUTM1kJewr3
jsm4zKlTzG9oszlbxGUAqjAYnYNN1bbqNcWHjJXihyuOmR6G971hyEMOnN+kdMkjLXkaNHwIpRY9
q3MlN1qwaXEjrWFTEQjJdPDYd1/YEFjyLfhkPRm5WwMO0UPe166fLAXSZfFuq+FL3xk24sH0+fIS
y0p+m+fqk5EXmCaLItwnVXy6nDFhWGI5pulWl8Lx0fHLdO2kZDQsdbO0tW1LcepNqVkehtbZxDmJ
9uV8mDS1goNXEJYTkxxv5ymW9qWnNDpL7ac5j7SaT+VQOTv4zQRndMo2s1QyBDca7hdfxQHTEfm9
N8N2H6Vtu8kdMq4tifvV6cdbfdT3Yx8+dS2FcmeAmBq4D+sowf1TzSzuyy5lu9PaUuzKu2wBzmAT
W2f0m94MPVD228TlQF2PlD0qCY2gg7RdrSj1qllWJUIUjYGOnUXX7PI75PJ/7FpMdWpAHJXjJrdZ
QsfLXbaXS5cmK5GM5cRkREXD/ZTfFCDdsFBYDYjqZdPRLTp7rID7wig/BVIdPc2St52baAecilBV
eLMSC8q9YlLid/jcLNF/k8Qp7arkpZM10la4fFoY3gCxaw4tlS7Kln4Xlep2iDvXV3QHU5HMjpdj
UuiaFHkqdkm39pI2yZb5EtFMS4s1joZpDex+JwNalEnffbwcIqQ73VjOHHq9zjocjt27VG+rVQQi
Yt3oLDmXE0CiR/ld79LzxD6GCXumNk1ihfu4XK5LpxHmIhGL8WmqiNC6rI2Y0AmIMkv7htEHZpIu
vtPcyS/yPPeXWQf77FJD0EZcGTgo2WOoRizi00VTfMxN+omZAjafBvLeWU6DSoIdKy4rdgInfpk5
fmCnriyaFY65q4vkC/gMdx3p/XGOx/khdZIdVg6S8NYU7CjPSERYDy2zc+j/R8pO1yfK56wqRkzq
WI3eBsn2pPZ0BYJMWzu0fGeSwLDW2Zl/KVfNjCwVib+qHTSFWSHRfp3Zy12Ttiz/FXl+3fekDx7b
dJy3XSPWFXRob+hcwtGUaXt5ZgCSB7jYwm8tEd+9/ZhCwPL7tHzJ07DjYmDYkVgZVraKi05U3ZMw
P6tjb2+6GTBiXBNrS62T5y12iXGSx8L4WssxP5v37rtZJRRJNgXllD4/akmAUGk5KF42zgzLBt5I
ouCnOPErkBnbcZiPFYZdAiUjshSc/L0h9RwZYnXInTsRO92NgMZEUTIcNA3sozCsHDRhHW4LHTOF
AHKacQxfaVWSHSpduy3ybPJIjNotBQeOtz44BE72vqm0gj3e6jCEtfDfY0h/sgcWbsh7dSi/KgmM
TP4rVXXaDLnhHHKj+ZLyX4mL+KwGxW3GtlbPoU4UIGtD4yYfsTcWW2t5tJPgwM0Vu3zAkz0O+8zk
EozTEkxLmB0Kl2L5Gh347US9G7BVcjE3sc0aCeDiG+7K0+VE1ZZEqkQtmW+wJpIl/fuRxIJurwv1
sW8opfCV3QIif+lyTEEhfcy11Jz4oedos4AMp2pufRpUEIFIuLq8FPSrgLUjDyF4MYKmw3pYJLa1
Ycfe4qXjEmE+XOUERmOLjQ/9ND9e/lzHk3eYHMySNE9vYMjou6gIdpeyMgqhUra2ma/nzAQqQtoZ
TYGMpoaq0EggqWuDmzXagsyBHGKnEEHN5D6Atdf3ssbeDfUnqSCekYvn+IGrfA6nbDkvthy6ReZs
U5Gwu5PHsLoUYxZGJ13F9+sGirUDX0aw4BkUwC5GeEgkV4WF6jKyMnMLkUgD9CCmfasq4p7A6PLW
COUmH6dkWxHHRixfQlnWRn7ZUugBwGON5Zk18ObOYc2pn2Idi6y+RghSKn9PVlLCD/tRU7zLuuKS
K7efA+nHwdQdBds5psiIeHZWcZ323qexhQa69HbDevZzrTE2DT592sL9KjE5Z2MrpakB0BdEibLC
Njo+5PtSUqi2MjQ8QRb06nJ3CgadcTRi4Vr+3W3HKpJgWb+8zSxpCzMQ29nMNhQgnlUcv8TGu17K
TcxyzCMzakW7sfazk4i1KZTtpYNdR4VYqx0c/dH6RDxfuObhhdRq5jeXf97ADF7NFXlpszlnXjxg
xW8IqxhyvfD6iXeHfuuhYzVrK4FJdBlW4je/j5a4xgXNIVxQMbjQyeozPwF9qSHloJuE9LLKCIW0
IQreXmopUBlyIJ8Oi+s7k7ez5avfhFYIs4xWozkZAiaTPerrQYMxUTqUuo2dnkiMh2NiEo+pEVzI
OQF4As2M5wRULhM8iu0oQwBqBjeX98pJcmI11XoO1jp/prDN8IYpQbjTlyJ7Kcsut9WUBYZHoKQc
25odXfSKerb2W5xw2di5OzXQvcsDORLivOpzFydnra7FEkhkkXrqDdIdNrkpP7dhFANqTFeYl4P7
lBHX2IWsq7H2Ys65ONMMXehhzXstpQlhuy03x81e2vTdJBYuz1LFhOaAbbGTD3Fvdad6hndFbl69
v3wDyXZBwBr7EHEARV0Sjei4Z2nap0v/Rcsx+5lucNPL8KEZmnrvTOJ9neGij3S13hOOyGyTFjYe
9EvTa1TG4KAM8t1Qof+Mq/FWSSAjw8L4nMTtLlEnQJSjektOFtMOemJzYbV4LpNsl7iDd3k62abw
SHbuBkbibcTsjnudvKM1mh1TDRKDMPK11Rn3cFPfN4EeUZ8yVwndCZC1tni/4+IBHxw/xWaBjcVk
exLzFFMA7pkx95FnpIDLVY1OelUVJQdkRx7oSBSMKWEGJFsoTe0Wnsqx1eV4G8/942jF4bETHOjH
st9rStVtlVSM5KJyavoRxJhGT9ZI6TCaWuUHLag1y6zddTvDNS5BrHnBUBpbQBygKGpBI2QpQ+lo
lDuCP+5n0ZQcBiJMiwSyrJVqhKEUTBviq+WqTxbDLLIGLyZsbIVrdGdWc+GRITl6lz0x0kNriy6H
J1ZJc3/IaKMwX9rV5Of1HOFPkiNMuvgBJbdNN9AYaHZBw6VbxtxR/9KHHXMlRruXdQXE602hmscw
zRROo7zgDSkUHr2B4xRE82HI8vdKGTnrYppuKo1181JjFg6n7ljEtHDZt3p7PmeLd7qLGa8wS3+c
zD6j9g+Ol+YfEIGay/kslz/fTSQwd/0IFYOssFypkh05pi8c+Z7ymmvUaizlgsG7N+hmesP5DnPN
IB+qJdwsBa5yWQaskcRqQel5mwd0ktOEbTZ18ENoFS/6/VL3+VGo4x1tM6ATWI8c3P43rihYBpB9
+KM93GVatYC4NIsWbWjurAC5qwbFEj1RRD5wfE579qM45aCua9kqrmzoA6libhHgPboJqJKCcxCN
23p9KVrazsi20fKWFx1H8OFweXWihNNOkcgMlffXMuDwOJXJUbXr8pbj1Rtj0Euj7ZcxKI04m4Gz
qWu6aqn61bQJh1vnjq3Kblg0hIWnlCXRV03T2k3KyORQrkcmntvL5n9pVRsuhCkrtiDuMQk1Yvcj
AY5ZmTOkL5JnxVbCncV+PCbAR1B8RYCw9I9xzt6ohr21iZg5ktWXccaamfI3elCtW1GfsylPT4Ab
3urRXlrS17+PMYVJTIKmm+b17zNR6ABU1tHF6faHsJ9XkZnN4Nmcx0Tj1MaAUN9qasNON6OHMNR0
hr9k3pSaUe9JuqZkD5qDUliQGvvUPCigyTisK3eDnaT7JQV5bPP2vpER5JiOsW4dZVtlJ6zWPlj9
5EdTK/ZTxOxAxuH+UkM4hM3lbFDLZ6yqMndOKimaQscgTY/IWw47i9BAl/kDvUdt3+bFkU2z3ETO
0iXlxKPWCKm71FIQrFi3s9k9lZ3KTUL9vFb7nHLunC2JySSeF+DT1GSdoK7J8qbzZU+8Ygt275gW
yJxGjjZqyeJeDpItPl2SH5vsVIwFtReqwxU7Q3o/NohyCSAJUw2aP336g2ysR2Vyd3pIrJUbynLN
ON1dXc7ozmiuReB8ztzu02VOkEZcfpOMs5XaN8FpZMAW3zUnZHrDw1BGTyDDaq9yER+FaXnSoyHd
GEu1QxzYTaXrOQS7ZHGWzyrykaAn0SjuV40z3URDbAGOLsVtxVAaloaLnsoRXzpwtqvLI5slIAIz
XfG1nl5eYbeJN2kdU95kZNcD4mdU5c6k7tz2jFUBFllbu8pthq0U3KEZvDPDDCb7YPxoDMbLCKad
DoOG6FpCnDXsKH1DnPPv+e8ymbYcg4fW4PFzrt5IM2cZiumbwntlC6H1TCgmYEZQLMQj12YQbbV6
JB+cr5Iu4q5oYL25/FrNDPfN0jotCUZCPNMwAOm0UwLDIVMnjaMVSMU2cV9gDXReM8JB/vNIBKvy
v/r6DlMGjgtIrchouATf/TRoYP8vOO13HHxo3J4ju1vSLHtqane6hQ+A69yR73KT6qZTOAeygYxr
TtPbuWxpMaExvxyoeNCUY123IbDb8EWZM4vScuGOq+G+Mqfx3GU0LpBk2dtQX0hQib2L7P1lPuA0
yFy6/yHsPJbrNrIw/ESoQiNje3NiJkWJG5SSgUbO6enn6+YsPLbLs5masi2JuhfoPuePgfT23USt
GilOm1J0vErrRdb1vKfQutuadUvqmfrgJi//MFa2W7aHBOrafOhrQM2OnlnGLridPJ25a43T0hBz
7jgfllE/BnHx1ZqyBYA8fkst6ge6AdRekT5Dz0mQMwzteNaPWR0KFF2CnCcEeH94DKoUHYmXZO7v
GIYeG5LqkpIvivwaPY7Xpefsgi5+jJnwd/GUeRtn8XIgcnKoBTGvVIRHrfe7jlYQ3OX7SoQFeBmC
j+ydmAPWnjP5k/3+E/nNBt7bnGhzUOhDX4dEpflPFK+dCpt3PlXYlV2/o5Xl9G5Lf1fFFytkCgpZ
20BL+70TjuzW9F+6I4KTzyGsyS6gfKSVdETgpn15A8TdfA6UUrTnKoWknXpMSpT7ccAqCJJAkZkl
aSFQmeOHdnewg7qsN2tv/CIUHMuEndDhmfyuYv9bGkfnMc9SXtJ8vl9ZG0Ts/xdczyxI28VdTo7b
vicZjJueq93IjAhaAqrKMjBURdhOXc4EWsvnQYE+KY1tDYgS4Ta+v3GXtODpAJ9F4sZqorbUpXwD
nJIkmwc7sHW5h71IdvS7LNd+JUcYcOpgJ97TgKTspBfYzj4Qy1R9/vKyxkEamYc2GXnsuQBNaNDI
hLtY2N6zgrTflXCXcbU+AhqrjqnXc91WyUX/4bCmIE7t+JrUl7Lnd4C33iy96Z3D0gw3E3keRVIf
oaAAVoifQCDosMpIKdgPUNG54y00rYsr/emMuYmbd+YZqFsYR+j1JxtSZR+2+XNM++xWK0KNgfPQ
s4sn2HeaobsbXcfhgReIBFcO4hSsh/GDIJSuHbcBx/2nqC5Vz40vGi4u/RoG/jnukUmu+IyYyHhq
CLnfmQNpUNThqfEdBrS3kx11ON/iFfVM1nTRtjX9dFNFrU8PNtngzTogogxfRxfeXj9kdKQt3Kyu
sXWIFNrof+Y5yXXhijoY5fha8HD2Xu58Lqr6IdAQpwkVu6vzgd5FxROaANyVg7GY6FF+wwjUxo1R
CyrEjHRxipSj/j7qOUppeaVDzggf51iaJJxO46mzi+dmrZNnSrWIMWA17HKPzhsvuot7t77A5eDo
HqtrWXU/jHmh1T4gUZysDQD9QHCYjaBCj2sC3kdei/Hqj92vpCXerFO5OEq5FarOvoGs4/sk7r7J
cJGfU3stvbM5C+u5dMu3LqJrvCqoT/aWrNmQje+d3J6nN8nbae+OYJ3U37I+BcPDWniqaY50L79B
U1CM/V1cJudqbt0XVJ+HOlXgY+1EhwD28P9NW4HS0fzvtBXapo2e2rUd5HWmon3/dPyvtTXBc/O8
9iogUMO32eKIe2EWzW4c+pm9IuyIJIblqNP1g7684tUDaNtgALrgHoCJkwBXLrd+3Pvxq3C6DaGu
834tCsF+k5rXzHZ++qRGsr9Xly4T+Bws660qnZPs0e4aGctDSFIORnKw52AyEwJdWCMNbyDHpXTf
DOMjlmQMACb45PEkKV2fEeUBfnwr6+IeaxCXgMW4kq3+pafUYeMvgTjJDAGTEpzSKUG/SktxXx0P
zj4tYGEUMqL/pTPy5cdj1l7qoXieJrRuiXrubfutnoycawaQznLzS05oMFkyBhUxSZcfp7R6d1bW
NI0R+MWuyI2cH9c2tkJ6HxTidpijTPKfHNTd7jNs80pCK79znbvRvm0IHq7iRcVXcfgVrPEaxB+s
bFta4UPHKrxNpZKIz7AEnU8XFeN94wTbavC6rb1k7U7DLBPtlCye+a4gkzVa5b3lgmXq890uu+Lq
RiEOmmp4w084Xv3o50AAR8blId2RMHLQdLKmbQVjNw+lGuocx4F6KLgbMXghjAF26UHq2m59n+Ox
2Yq2pgfUiA9ohPUAqeUUKJcIBHWSJ00/agbVqGlEsIzsHDrhjzptsNk0MQ20uQnTFeV37gKqP8CW
bzRhtOD43FqdSzi63bcHmvDcmCz2sgBjyYqBACzCkQloAJFREF08RRhphulscdTfR1TtbKokyo+t
WR3WxH2E/wV6pITzBLBPZYWcUOkqIpkqCaBY2741pj1tfKWCJmSO9Crpbo1YIOgYg5+rNXuUNLRk
RcqEH0YCR0RZ8wv4GCYi4sOZyETbNsVhnWb7FFl+vC2aMjy1tZfd/n1KU8aK/31LTQ8JHOpH6uAw
Xiivxp/f0iGr+qWJjX4bVzAdhcenChWAGJM7hlbSY4RB7Faa1S8QL6zzLoKfAT17FtP+9O8/ivsP
MlwPtbDAz0GlFe6Qv6jicpQ1TjQzqKz9sOw4tBsAVvCPMCAO2IMZSJz4YTWik4BnJA5FhXT5yti6
gm+mw0Mel98/ZaaO7Da5UVD6c9Jnq20PjHfrncfLeIRVpufXIGbX8ZefVGxWm3mF91pN6hk6x9+P
UePvRPZWuT26IcPEyDrHL5oZWsmTOk7m+it2OV80iS1AFNvSeaBTvD5lHqEp3rr3uv6kbx0jnL97
QV/TwOL5XBHJxSFdK0bJfkzT2Ec4RQlJTqp4QXMQNT9+We486FKrgyh3afDadcH0ZNpAGkgQNqIs
p7MgvIwQLB4UM67pc00W4y7OnB/+QBKcYVkPE4mkt6U6qDFr9nN5Q0beHo0p2GOiPPeIfW5ewfO0
FNN9TRMPFXC7pi1/pFY+XCQGxDGIum3lzeMuUtiMg6yQlSpyMTBTYGwQ5rBSoHyEfOXV5jbN4Agr
0aKlsbIfCbFqG62HGXOHspXC+IA1dK4GxSM0daL97DJ32WchkG9c/iE6d95l9bxAMnfPiRoTpjT9
buTZT4t3kbA979jkkkDqPEw3coRpBGJ5Rx3+NmVdwzIvcK/Itt0vk3jTvJ5dlUSsB+Wws/3+pE+3
hHh/EFFnh1wjvnr9Alwema8mFTOb2CGukKanT01vaRnjsQSCVHSONj7MK61ZPiYgV25tY5y/SIkL
30q3vCQVstz0k9Cj11rBHw6dAQDulhqcNSxPh7S576lzHWafaMqSDWBZ8MMggD1oejbrmbvihUaQ
gcB7/chrJJnuXHi3sHzUZ4tP+HDTIyFcO1kRPmxVFN2kzWFII1JbkC43ufVJSWtW4XOSVcL+3LW2
vWgpfFJ7YqtYThGgPMuK/cz6Rp3ZDzpM+70e9WHoGabkLz0eCgx828BUyDQ7Vud4z2Y+7mQxA4Gq
qjuWtB9DzrXclkiFCo8dk00v7EDyPrkUMwD2gb0iD5w9kAQ8psKWO6cpb2wT5rkZMz6DATpOv0rB
ar8hDqZPypvqh3rufg6e/yFqUSBTIRltace93oQH+MydUaOHArOmTrm332DMb2lF7wJwp7mVfJ3P
JYaRh4ZajIb+PdQcxbOrFq10/pkv8Q1zAm4Ix2x2mbuS4htS5ItiyT144xPZbkRomHW+d+zsa6GA
Stoj7jNiY0+zw9LYuhNx3Gt6HMokPiTS82HiQNdn0bFH0b4Gbz9ejYR7D2CF9aXm6cbhOpI/Yi8P
+nb157w8hhE9UVE8CZKtCXCgMp2SDu4hPcYWxOBtUjlj4lIgvTH2yc1IGcf1Y+lHTUz6NW3ZVtYh
RAoDb9tUhn0HIfDqS5COlHxbMaNon/uYtVl2/HlLrWSu8bIbZhdnAg4fNXSEnytnkTAIJDVkVMSc
lUeusYtRYpSm+zM2CanWf8dBLcVr9C67MNgPMr7LIutRI6v6ro0GXn+3mqwtLPaTv66/hsVymDyY
87BKGXt7RuQXM2ZH8cg5Z/IFJrzo6YCog0CL4Rg6XN5yNyi0UWMAkwCoH20Kvrzkl0NO6RHAgUd4
7H6gTubJrPgvHQPvdHTQQDM5Vpdhrf1LWLOfaA5hLIhwZvdDGOYbuxRo5cmv241r1CWYNioURVm6
2OtP5oLxyBg5oRFTmHSqb5suKE56PBgrwTZfdTcqwOm6CWV4BFHlvM/pJBaz/WIP4sIcQVFn+6KH
QF/9gIjEoCqXflePYXtvB3jnTEACtXQzstAiI0narCw+bWv5WAsGyF7JKnoZPVN/c03c0T/F9frN
TMDV+3YWW2pPSDptwJqF0f0mDowAVn4MMSEeDcD+WCrFIRqKd+nJD7rv9vo4q7rgzrHQ8+jbQ67i
HFvisDhesNdcnD4C/rthPZRrElwZvKlESXrrU6pWcg4YE5G9XQKfWYqhpe+y+KnpBc0MzT4nGch3
qvqtloNh5eJH16LaIuOznSEI9WGnD8d69F4zWNLtlI0PetCzClceyaj4miflXdUgFySddZcpxkHQ
R1Xl0f3sEp+onUP6xNCgRFvSpkB71KcfI0bxBYHRoXJM461bUTOvpEFmlrwWCsYkherV7Hng9EnS
SAYMP0JvVxWRs9cTd8NsOjX1sI9S/8jrPuyK1gBcZKfN1dI7+OOX2SP/W7+Vn1+wEoLqM3O02oNZ
CyBIdUL2JtI9kw7GhBhvfRvow1nPtsghozakdV0xUA3K/nPmMQEUx6Rqx0saJikJxRA4i9Fd5yBP
yPXJPvSHrEWLtIuiJKTYm5t3/uiHnb44NJkwL/ZDR6LqsYCD4Y+eqTu3zFNgYLkwU9o/raTBZqjo
LwiGhl4+pOu1UlLYgb9D2yW7tLwgJvA2sZ0OBz/3aTdnZ9pydwAKV3d52ByWPChueVDdOJv9R6tH
JzmCbLk0bU98ZvqjxPqzcKgtBSpZ/zRZBaHhhjz4LfMYiDYUbdPJT9fj2DeU1Axl9f9sPn9bRMlL
VEpn4eLu/bvgmRj13g/CsSctFat87YmvOMDgufh6Bi9B4NbE5DHHCFPjghYmeMRvBpJMaupoQJxc
WFY/Nv6fQ0Yht/+zHfNDBTamZYFPR/14/zt3J50dDeGoMHQ8iVuBiQqe1KVSQyIe7TBL7sJVfJkC
4KPOl/uUS/fw7/P238FlNfqr5liXR9Sx/5riZJM45qaF09PagXskzaPr7C9/OLnzNC3LPl+nZqtN
vfo84JyYT+v4hZYa1AgjsRhWb/wxAPqssO2xM3zpQ3wHtCAFl2YpLu3kpc8+YM6//9D/YCrzAoEl
Uvg4ynxPucH/vK9QITstpBUrcmNmolp4rIdspDoqKOkSKdxk29Vms/WC8jEyIlTCoFu31qQTZCB8
H1LrLpDo+Ap0G3Hu04iUjgHBwPPzv/+c/j/sVYHjCMulpJuXxvrLLlOBP0DDJji3/FkeV3rp9wR6
Q5Hm3adNAy7pyrfzYsQpvh7PJGhaFRkaBgnpRKsPx8kHFKeHTmBN5dycyX7BE8VQOTT21gpWZNw5
kJa3ep9HTdcQqR6507OWzjq187PxrnXLoEsNWr/XR14TuHSXZGKvfTS1J/e26nQADENsO5AjPyzm
Iax49zPaFihwea0LK9utYwBj3qkSOele/JxeJVCtNf66Ui5GhEdCcP5qXx32km23QtiHiIS61Nh7
WftFX6cUQLPRI5/dBEG1M9oY3qRMTqNLF4da8WqgG1HTnCfmHEUW64v+xyBiJc6P479/OeIfToTA
JXSRiuvAFXaomIs/QVPRMMkyCflytLy6UniEPjfpRGRmZyBEpgKrd56LH707XMXA2aBhhyzrPqz0
/6aKqofhL4cB54BgvyW7lYzivzwsOK+LDPsfnup5dXdhNRs7NqfzynZwQGFHMaBVkjww9KdBBmjJ
298duuU7sMJ9UmFdo+IOLBhJ3r9/Tv9gQcYjh1QCa6yrSJy/HFKN7zXzOhSTcmY4e4O29DiuqN1V
DCO+pxLRLGoDtQCaNFkd4zD7HlRuilU2L47Q4vAysf0GRNKr32E8BO+uuuvCFgeWXAwqTMPMv8LE
UhfH7f3vPz1mpL99rJjsTOzTInRs8IG/ZKU0XVXPgdnRYU7G/2TSk7WoHToQx6ABIzMq+6s2agA0
gP7aznc5Vzi0cpUkzgbXUWVwFmX/MdkZlZ4GLVF1vtxFyxTT/CnjY24XR0lIK/H9a/We2ex0/AHf
0DOaSsLkIesIVuj75TBllffeygpNLfIKoaYPLRNa3faPAccUiJMCBOL2GUXhe56yQOkHcpQFePXS
pjsqf+me6J5p473UJTpRj3ZUYKE7rcbvlf6Q3plKiU01zaBHE9qHKRtwiI2233D8iFtpVQQ5mNVr
0vq/V0HPSZ9OwyZqmGpdo+c1UDYWRzZIfov1Fth59Snji7KO8si5OlQB+p6C6XZLcPpb/lsvqnOU
Gkdb9YTb8rGhl2nveFNw8/35VNktOz9/OTIf7EMs6m+y7g56ihFOjw6jZ2nODCO4sNd8bZfsOejm
4iFgCdklrv0dLmA4YHf+1ShYtUl80jHW4IDm9JtdFuX/waCEL/5uzfRtm2hCRBAhOggNa//pbMA9
wAAZWM22JIZcgLaEzFWwbzm2lCAYbiyW85bkOCzZYf9Dml22g0Pq77+YoxjufflhRpncZ/AXhAz0
J0uI9KHv/E8tl206SGqLXeixYSheRvvEUzP9MNeRPlR09MPkYY1rehqfMEXrvBCeN7ev672+DNr2
TtCGsvWqqwaYarhcD90cnbusTOkJNpALWnkLac4zqLDCLqygSa0YB7U7I7wLjlOfXdISE6xNF8IM
QH+eWvFHFTUUZVUO4DbCbL072WMxomag7wQZ3GMZg6DoObOehuyQ0mU+huuDvk1KhwC7IO43yTDj
7OHl5+rl8uGZ2Fld/Nxbb9oo0frmvZR0Z1LTywrhskc4lDADQzTpbbay85RS2DbEfb6fSOVva+ve
kmh72I5D6RSHtBffwsr6VvglugQ/bv57g6Tsf53I98PQbbjUzT1lXZjcACp2+gPQU85KrsDMyEu9
Ka7F1hC0FITte9eK0yT7OyRdxiHxVZPYhCrBR3RshE9p4iKqF5/aT3Nd93VNl7oGZXIKh7arGqvt
5IExWdxMZVeqm+iAe7SjGYu5XwP2UygvcrVurEwFtk8E0tlykPNCu7u9THCEbveuf07Hra+zDc5a
JWsNt8ARG8Z41ULZOdt4nuReQ5pWQ4LXMNGCvoYUCvpuXe/g7z7cxo13ws1n6o1mOg6U2gxh6IBU
IgepFP7H6ICSVB21MFUs96YbLgc+xmkzRNaB9jJk10TgXjMZc/ETOVJ39xJqMMVxhEAD7VF0zUGA
q2K8aBFI26FQobqcVWGOnyw2vG0M3Xm0sDRtghG5hhbkB8YMDrPY+0bM5qEnxMEzsx7tpLjH0EcD
djCWL2tS00p/sibHfLbsuHuZsuzQ9IAyqwBQVQiLSMZ6sxnCNT+0NkCpdEZOYWNYIE2DK/av8BaH
BO5b9PlWUXYDAWuJ6B+2Fg5C4s4W1A40+eqlyx0Nwl1Qg29rs8222WT68IHoMo0BzdyAErgYuaXm
sBNnr2UelloD3M49d1mFCEG/kVBZJORY+LGzpiEegikmMNyXxYT7obaaokKYKOUSi+vkXNRE9pvT
lJ30M6B3MOUeK0Oq4Bmu/W1PnwhN8SGXjEJjjGU49EtWYz3BmkKUsAAszdO9/jAoawO5z7gO9JC+
4kig8WCXt/KbfjzNoPya+ciENHPid+5hXDEKAZecMidl51WTpVW2h3w0Q2bBRzSBWOQs09pLUgsz
u4r5oRz0WkqCSh8flFHLVYpLulfcMDj8SbS4HJyen3wiH52cuekee6Xb1d3TWF342OiSh7TfSiU8
WNPoCZxKEIhDqUlNE8YgEjhjWL+qRienYS/LK6CjxnKb0H+494MIsGpktEwNNwRCD8Ec0p4JaaUr
QVW/K7Vy9MicSCui2sO1w01Z3Voz2TH+ldvAl1cN1lR1sFwlvW+L39/cMtg6aqJ26ZLahi0GewAq
Ml3JSrFDpU8sHzWOrbHUtKgQaCDxOq2oBq0Ur+k4siCq3ABEqjibvTQ/MHeHG1OiaSn+GGbP2Q6+
CSxbLhHZlD5PyDTSdNSJbSeTYq8//yEzCboprFcaR7qbIet1T58kJY5l8O5hS4X0FPQyJZS1MqgB
L2Ff0ZeHPogbZXKf6Gjb0b72VtmjBdhaEdIuywxXK9tasty7i1Ne4tl/TZv4p7vCirZKj+5ZCEsy
hMM2BmkuRZ9IHNp8C1QbKHPZnYLXzPQJlPJAnEJGpnlTdRWFTpn5g0p06iy7xL+sA+t0FBdIktXY
VEfDMzSYd5iAr3cJVc9b5W007SxXdu/dwtpBCKl38SwikUUWqFwgGDmrfxCk+G/SKlr3JSZklpH2
7Ex9/lIVYPOKzKyF5eFoxM+rpBQOcWHQsLRiYsxSPokssL51oNyfN15Cv+kZaX2HPmE7Z4bS0Ehu
ayyK3hpVj3RsR/7jkv3qJdV8xeKhJfK75zia3rJhpi2J/ptdOnsUJiqoBc33ZSxEfd/U32LPHE/6
uRvp4rOr8VeZz8kJM4599cIOK41y4dac5NaEJrRXYFkqmwqWZWOa21zeD1YvwZb8gi9VmVY0fdsJ
HJK2VX2i4fro7qGVtuFIRxlNAFpDUXvrtK/N7Dw6qBpqF71iVxvZplHWljSR36NSfVMy2uqvwzA8
dKq2ffZl9kileJrHIV9orBTN6432sItf95yHS/lpEZ2M5TVu6re0YDzRt7ObpNO284hmLxtYdORl
6Dr97M0z+EfVgHvAJI3izgmSu6mkXrIczYszFbiLwhxneWr6e7u2ctZeLk176a7ITz5fdG8s/1g8
K4D5YrgTAzNTkZCtYkX2Qg7Irp5s8KI8ap8GestKk2ciZkJZ5vBrE1n3nVKop2GKYNuaMSEoQ2Ab
5EW7gTBGzOiXT04efs3iRV6s6k2TGNq/of9a9eyzR7vmRGyiXVIsDRBbGB156AbiND1BjfNcn8ue
LbTxOuMgOuyWRh8/RriAjraP9iJaghwbR44wJXFMg/P5v5Y8z8o/+I4xZ/lHYVcU+c3jhJtH7NeU
DLW0jLcew/b9mIt3I7QjUhxppEuZIDb6a0vkVJz6GMCg4Y7zgMYj/NVV0FMV2uI5FSVJLkjVWoVf
ThQyNXKMTvo80aIvfdqxuMDFg8tAVvPxKNOZUproVeBTHJDj24hsXOupJyjmPum3LHxoCYg6VmlW
bFKRf/P9N2PuvJ/zhAFqCbdUzjIEgptrpEGvz5rBqHEd09rNodl6Nk5787eLuHEzE/6E/sOYtp+0
x/Jj8RsYkgqEdXH4EubWHo8mPyw2MOAoV7Aj2QQJpyX30BqWGzoL7Y1mds0afsW1ScUipPlqEpy8
MOxFr0kp1cReBUwc49dxGLO97wOsOQUUkP5LeyWUflp653mJvhG/kuxRLWGtUixfpYUBFhb01viS
6Ae/QufmW98TXiwFGAcB3iPG11MekNGg30MiyL5XifFTlk197nDvb2tFaAyFFPtxSk7UIKFpWvqD
NT80HtYa/Z4bLZg/oHCxmbP2uTGH6ZPjrpDz7Nevjlf9UPKerVNy3OgDPsHj0kif7O+Rdi52l6P1
BalteAMxhhwyUd/tIqU0CIrkCaK13iDBBhQe80cghZmeXAJW1O+maSxZhY+2ZaEdU5Re0RlHerLE
dpV0rMVR+buHKugrJC4ldMXenLzXaREYnjLq4p3q1TOqi1Si9BXdyobOKNQ6n+bSWyKribwFeRob
1BMDcU74f0BWwrb65csRUdLntwghY05v6VrgNVCUD9YUvgajfs2qP7qM0IVaxaDMYvljSAjunF0u
ct+cfpWuKTehEljUcKLbsq9fxJzeZ73k4DUIRCdCAsI2htPw8It2ZAw0Pc+VWn6yfKAMeJlPs2KS
NBT2ucX49FS7U3OPgmTfqYlmEu6PqldppaQ+Keurnpyot2Fh4ySts6A/6F8frsO1DxDpaE9e7I8/
Gk98/2QEOuJdfNfEkjEqV9MsOeAyvIx+Upz02ZNm4S+36L6lyh/DWSp2rTX81q8kdv0fvof/rKad
kypHD//J2AFGZBtWu5hA4vkCLEOWCafGsQ+m/SiyQ9HX3bsdMuG7g/W2MPlrqYnG9AkayzaeVR4c
yGCM3ytVohy3+oTAm3NrQPEunMnjblnTT8dPltgVQ+yY7soqqkhqK72NHjSWPiPUEONf4kevesSU
anbQw2gNjXrFGICK5CMFawmM7KRtb50kiK6Ou8uycUW/bBsfY7i3vJt1VQE2ZF/wBwbnsZ1+6ZXQ
8+uHSDLluV0QXcJkJH+nw7gSx5iWoUEi8KR9JekNM0elJeCRCVT+UTulz3nBSpN6IAwrnNAQNV9T
s6y3Fpp8CBx8zTSRP82KFZdFv61x2deiD3aa5ZL1PkcehBoUiMPpkoNcB55Rwv/OmsvRwq58pUGQ
WeMaa8Vw2Svda3VufeuAVV8eg8jud0lHg99qUQZYDwPmY6t7kHn1swuAdW161WYpu/PQD/vY8CiV
b4V9iJrpxY/ijrUfMcvs3S0FShAUl3xlZvRiiXrEYxO+yQEo1nXqI37uiVp2IjD4BcY0Hwk46K8k
6KYW6ZU1aHjDdXVy+KaHBB2LK2R1ICdqmzhUHuvfWBRsRLGcCcElHmxnj4AGWixMxfWypWAZLe8Q
vwUL+U1aq4aZkxY4G03fMJq0M9rpV/2OrBnm08gQb3pQqo3hp0zt8RyMJ2sBaDd6tZOUaXpqsuLl
c1Nxu5X1u38KJ86RSE3t7lLcl9P4MA3sh1YiuQcC8ez06dZbcRDIqjwaQSFu8TGsCGbbmAxbm0pk
W7MxcCiElYddsTJaHN/GrYrJPbRdw9mkfu/fmTWv2EJvcLtfeYT2lc0FJACSdqM3G/t1pYOzGRgf
FqNmkQzqp250A4QBbb2bcyu9ulhnyfZ5lSQvcCWTLGMk2AmjGXK/Bxe1AjJggqEYts1CNlHarrwG
SjaQkpJ6i93xlA3tfM44/CrCzR71xzxaPdNs6/1cKk89Y5CsJLgwofLXI2xhfNVzY1UXL2glYsiY
DklPhOx0HLNLPjmvjiPr9yoIexSCxb5ZqW5fxnm8GIYbU0tZuQe9vtTWwtfJsb1rs6Ak6DNHFlfM
lFU5yDYISyV8D67lOMaBsfOqAv95QzRRNUO6Bxk1z+2uz8uWK4NtcVKW1TVK0p1Ah7yJglJc2zC1
94OD2QPMAgEfmM8Xt5UXsjWT59RtMYSbw523kCbBUL7JR9kcEWQGD0vnfnfHFFy5MJw71+ffF2ny
6K+i2/iS2zSbrO6Gan2Kg+BcVeuvjk5BTCLYSngiDmbWCCSfAT2Ufupdk5oiYVKzojEfL2th3SoQ
tRNGRsHKK397jU+BtokquVkr/DgrenXcEef+TClfs7M80FIjQ4lvk+G9kP0wRRadFAGyPMuYw308
Lg9B6XaHySZhIadgTAUTirR3ziEE6rIsr5mgdtQl9OeCmYFj/M4WbXaYgsk9lVHIJlDwPDtdCaZW
VtOD0VFcygG6cdqpuvIFY7skxdd3LXdvr0Z+LUARZjskGNczsSSs1Qsb/7QbBfeVSHiIjYBkha7s
VY8faF/bTnwbyqOelcOhkB5XXjedfSLgv9TUcCPwpFQrWomlYO9a/Nx9h3QqsnfqTvuvaxPimVV8
jIV+vVn88hBaycbpqVNw0mE+9lgo9sKAywHyPBlGk+GRKT8slTqMLGQ/LEkBXWIEjHrAUA5JlEcz
rW59lXyNoOGfCgV8BkX75osnl8iVvbVOSC+ifn0xaXEkG/KWMdbfJVFfvPUN6jbfNa55ZsanYlid
17WkCi1loW+JztdZJTjik53M53zrjf53OoqTpzHgKEBOEWwRisnHSeycjujE3FxjDD4cxlnGwZ4C
8sDJjdG1DO2fRAhkh5gW0etoQqMlI+21EwpkTDPXDO9xF6uXOQUd9ObkGLSJ8UqPEOIpmz9+7fPH
paIGwiqrWzx27TEv6UNeaf841iC3mzl2ee+spTlhdGVGXtNApYysaBDwunjJc2VBT4/ZdJcOaJQH
M++fJ3Rdfnq2zUTeChGm+GNRMXDq31ikyv1SGSer7JOHPFpNupDrYidGxzhMnZw2TpbOJ7Pqi/OM
0dPxp45g0MmE0HK2YYCQBqbDu9V2He2zxVowAs8eprDBR3bXU1G2dIde1MHFrfpvPu4JNPa+eawb
3BYkaiXb2F+XKzaQW2549sMCaPSw1tGNuBaVXTqIO9aS8cs0JrdY5sGjihCTAHNLXYW3cUqNbRFJ
OngBgo5VxhynQHJiKrPuMCQh+Rht5l/0/3hVc6A3fTzlmUUJq2MRw5DBi8o5lVfDXLPtmHY5aug1
uq4pMToE7uVHWA4Oky6+8QTZJ/1lrQQWnfJYcnk3XXG2DX9C4Z08dyu5ohPPw6HEf/uS5WQHG7M/
noqVcTNerPXsGUgUoGvUBZBPTC7WU7Q6WODVszM6zUdrzYgLY5dcrN78RZMMCTAmYgY4ae9Q+EJs
jNid7vHPz/f5kIw7LQzy4mE8zDwDg2MZj0FnVNvVDNf7lLpmNuDopUgD82sNxxdmyIPSqBD3a5s8
To0Xn0fSq+F7lciFHz1xsBwFQ0/fulw99WicO5l2j4BHr/3CdxLHqfVsY51erO8rko4HrTsc2lqe
mpaEkSDyoy8ZsZjbtHhJCQh9wfTEZjKJ9Lh6PWfjqgKJ8qK4odtNrjkbCiid2DZmYL3NaeWSNzCf
Ylx3JNm1u7mK6kMV4yNEk0/ikZLD4NG+gIvvJ8lQPli4DiTRYXFvRHfUeZ/7MFL5La3xOJoSS1D7
E4zYJg9TbM3Fl3deZbyQQPOb4tjqbhlL7wn+CAhxuPPHaL0rylGC9DSYIAakHmvA+9A45tUvMxq9
kVbg/cAsFpdYEboIWyPswU3/v6pk8WzzJDuWnpKmaFXKZKLNDZpO3LmVFHdW8Yq9sr2mrlfcxtZG
i1dSjx3YDakKSRKvuOUFZzf7wI2V+oAiAKLdo8E9BMK4Gk3LMoAM5zS2zOKpTDaEjMyPKQgd+ULn
pe6jvbf+dGFb74fM6M9ljI1haJ2bQLxxSIJpE8bD99pc04d89C3yDQvCO1zh3wt8yTunbfytP0T4
RjG88wr68w3ucgo6qmyr/nmts51v7M01H17mGeGRoaqlHCq7ZINquasK/44w12RD6nj2H+bOYzmS
JE3Sr7IydytxYs5EZvoQnFMESF5cEplI55z70+/nUTW9Xd3T0zuXlT1UVWYBCARxYqa/6qfExvMO
0EOXrTrhTaa7PliWhtuu2WBEZ47qubTkJCgY6SZBBz5hpHBP+pR28KOs3xZjvajNIr6oPQ0bXWZG
eymYtreZ0a2ISeJPZl6aR8FnYthInzAqmXBDxHNc8kMT477r4YMHHQenoh6LnuBE6vfRqdbQWiI2
+WWbJXMcrOwMvbLcPldTAJLaWd3syRQ4bAnCPKkXz+guhaQREkq6iHuzxzLCipiMcDsPGBkvGK0a
6SGdeJSUfJP9msTk54CWQeBL0YXGUQ71aXRQzXCJCcAhymcf5vpbB/VdRMugULSbTwE2bn67WQok
+SWa3yGbcm5OEV0sdjIVqL+f3JnRJJZKiaOomEyqT8Uuz4fv0m7tQ0zZ+++jnYYL/Lx0zvQyw+sn
fjubDG9MQYVDSCr/kDKV+zAJmNCxQc0GOq61JP3OmNInhzkrq8TeUUJAft3BPNKR/q+xMzVtlW4c
oWy5HRTs31APnnvbQZnAp2gnszwv3hlTEcoPgfUEeOXEiGNXTYyM1vVNM2WKU6/3QBCUdH6zTBiF
+VL107TaUapNlA+XDDzHPLUv+tWtVXFutC/DvuvZI8xIJIV1z6KKFNsgXfelta2l1nbbBlbDzo+Z
5rGpw0+QI23Vg7QxEkKoqVrxhu+1IFhPOl8aE4Bm9M+ezXBpAszkgtcWG5nDZYLD1shB8ymY0UBL
N5ChzB6eM5fgbRK9YD9Z2+C89V5Lj5bdL9l39GtgL8feTtcqa63rhOSZ8DLuMmsVe+ZknncQkqyQ
Zp2Ju+dbvYrORTlUa0Vpv6JRHVljSKIDzGGY+s2J5aj7HvvcDDqfO/fzNpwjEb4nNk2TQUOSsfGD
fq2KdJ96TXB4/ssQ3AfVnn1DGzFmw5a5amg4IhErk1PkAk4vY2XvmbqyhxPNOjQ3vtjC1rsG+UWU
frHrrSZdWjV2cbcijVY36qutxt5FS0m5okwXy6ZvgnWS0lkdwPSZeaITF8HSOX5EdRItNadIN//C
f/GsePmzrYXLnCKJl6g0b/+DwSzUkNoUjKjzp6KjdhHc/qQhPD8B5Qxl67rZqeS7LlWkH60sy+cc
FjcRyADheSRO6IbkNuMOL1Hr429oW5xyrDW5t6cvaglbVU9ledPB223HOErnz32kW7ZQFvr8/ryS
ANj6HtvtR9pzt6LV1t6oaoWB2i/ELGNIPUvKQplyO79KV2W+Kpt6R0aYej3PRQ+MCD7FKhaxoA02
btxUZ9G8s1zBsDmywjPtbERx1MU6ylIKNnz1o/REu0M0OMTMWmZejmCbl0y2ElWNt0/R7ZlHYBGv
tab2wAzeVuo3VRIVflpC4JGzXkypMK+MLdkGYO9Wrl8/Yv9ItgT0k27v9dyIufDAMIxFjvqRBK++
HTPDJ9gylOUkmvq82pFFI3athq6OqOPi7lvYsloNEREI6DrQ2o+SNMaMpV23NKWJ3sLksZIeN3/A
IpJI5dlKK4agZbzDmBzyB7Qel1XgClxaPSxl7zv7p6u1srWvIB7en39xyvGd1NfXU8hOQ/flmbud
vIIYC/HdgH9ZPBcg7oTKwQiNv6r8fcjiRUgvZiOhuUySgJl9GIVziYbS33S52Ki99eB+TPgZoNws
0gcGTH7JcJ59gYmSn+aNPq+4rT5DzUGUfhjqgGY/6Qs2n+UuytQFNdn9EiHw/qRrFEAwgXD5b22o
3rpBA4flaj+8EPru00rRWvk7w5QVMsvuec0TAp8jiUYWSP0pMtIXWLW/T421VIqNJaufhujlvzib
9H8wjJqmbmu6PnkfFUt3/g60bfpm7fvSH+d6WO5UPehXSTQxR1JrnOUWUSngvG8wEVKWwN5ds6CJ
TolApGaXgmGlXGe6XD0/Hj61JcjEn35LhstgdTy3HUz35Ok7sVNxmWGhQG9/mvlZh6ABEpNrDcmD
yfHlOc7+768U/xV4RNF0MAeaY3K5+HtTZ+EzgAl0r5sHVnvMc39gw9QH1yAKf7qaaDaK/u2p4T/H
G09Z6HmbDpCL5sS2DwFhZwIaJpkN9YeOgzq0yl+9634+KUF5huLrGWdNzZJZMwnAef49TttdNqol
OjcadVyy3iid1p0xYcz/hd1Qm2xyf7oOmpaiW3x2+I9103761P7GUpQxgFH9qmaIlg+vUWFmC63s
QLb2o7eWOclhY4rP18b6KSw9JeSnh8tKpnChV3rbaBLPIi+CQTHrQLGv9YkgWFvkJHAOz+PR//Hf
fyT/aJHkOUuL4Bc2fUj1f9//VyWJw70M658vjE3kjttmzF4IS8i5cOJyk48ugQlGj4OOfCpgMy4p
lc72sWi4+/joEq34A7L9P+rS+q9bsqBN/7Uk6y/rr+z0Pfmq/v1P3Vl/+fc/fdM/7eT60w9Vf3k+
iPeVLb7X3//0l2VaBzV9aV/lcPuqmrh+/oI/vvP/9ov/6+v5KC9D/vUf//Yja+ig5tE8pMy/7c9S
Dfyr/7xx65ilXhYH3//hR/7o3FKd3/B4W3j8JlsbjuR/+8/SLZq1TBjuFh+wyn8dfs0EovT/498M
7TdV2lLhYoMjVeU2/tfSLan+ZphkWiD+W1R4WVyI/vOlX34/6HnXeK95K/74+5/6mJ79Qv/n5Pi9
Lpkz3/o7tEmZNjRyBW5yHHQj6rMNnRpSZc8MLbHtz7o7BLZ3A8rq6QsP2JVACxxqPVm0ImAFM68M
v8lJ76sUh40ogh1CLEK81341QTVIktSJOZguQSRhpmzpxyy2uA5QxtVY3AGkh9fRE0aPgDCqBYUP
2FgLQsChPbrqd90FcycWkjrT4nsUlUpxC2kywhBkp51hbl1wZzZJZof72c8azA6p/AQXLnoza6+C
SgOtSQZhzAYy7pBDoiHMBnCfRQ3qF/CWTytHMPbsx/BKWXakL3SzbHIyGWWjp9tegckJwHpy6G10
RiGKPlkWPKoDas53NSW+arK+nhlK1oIL82KjwJwU+h0pO+Zcgpt5rmOVL2aVoijF0W4t3XtEFm/F
t1FoOdtBVyNo9yopQJHfmF656sWjbCA924OWkfgu8AChmVmuYahXNc9678VJndi/BINhDKeQpWSR
LiOXsp55YpNd/xHZifipuN3gb/s0rFuC/sLmDLKifliznrVApuA2D1bgltVor0ed7ausoOBgsD+1
R/9KHL5kdOjZnQyPBAlQweYOjgKXgj7HL4uZYpciuWTjEMSfZDArd5mXJW5L7OZOjwWlgmhcVmmq
voyjIesEAJ9VqFc+CR37fc4CZdO0TtNehFeH+SYEtFge2jgxqFsIMZoLZZXraag586oxRloFXEzX
CLouADa1A4wtp9H3qPhuiiWpEYOPy044WVvNMhlH/aek5T6WNJZCnh0ZsgSR0DC85Ya+ylFE1W+I
oQyWzHzgNTDh0wedDS+6/jELpDueeBBnLBZAQtPgiL0FIP5pUGPZRvPK6kjzzLOO82ZpJkVn3UOK
6pRsTrgjVg5NUCviB0Tbyi0WQ6GLpMOPEhYFFY816G260I06Mt/yKrALQE2spoOX0Gqb7q6yuA1I
4rPVatESdC1vWE5Ygz7Z9cMscsjp9rZaePM2rkv2I31JucwnK9ohfa0a+hSMjW54qfXL72MLPrtC
2N/YW7E6REzGTVXciSGIaaToJ+AVizAovylmYY/VfKiYG9D0pla99xrazLAOo86UuVh0CtVnLzIh
P3BSM5lDK3YMJ8e7VLd9lm95rEBdsQ70mRLZvuFubcXu3C1rb2z9W8eOmxKW/qgH3x30j/K16Qxq
MeZ5z1lLNQdJV9aZcNdE9NkA1xELg/fLymdRHjKCX3iA6/V1oiO2srAUZmjdYz7sYoVV34hOXkX4
+sCOokk/fK3RwxfSdlr0FStk2j4aBT9mNlG0hoHMFtFLfVZGyqDATCi6Clpp23cnvgubOP5CLnkI
eFpER0qnBg19JoIrjJxFURwgnWmyURYZK93yxapTlDgCtLl1Rf+U/qeScAXZDxYFQghpBiCnkG4U
uc9Cu84aRlHOCPGLVWvcHjNstda+bxNffPYVOcbvhLrDYV9Yic8UHeuoi9BoQJgXKhO8YB12ONa6
rValfbOurEozH5osjPInYBPfO6X4KLpv1AUE3VHVh5KofBxUpb6vBIHnOQZ68mT0w5jlyQ88T+OQ
7ZoBR2wIWMFgj1yV9JTQXi8asPuRH51a6uEGKikiC6NcoDUVypkJtr3fDzB50+9kTTpKcfwavw6z
nLSdlPzI9I0jV6xQ2YjaiOnSw3AQsjZUbR00g1OYMjjUXtsZ877XAvOOLQQ4DCNL+KKrPs1G+p3y
rlIDHLKKkvlYUtlhLCpJgMCZRZmsh4vsSj8/4WBTxmtXCadDvDQ6s3tFCIXH0uQTA1xPcdotWVQ7
3QobPyb4GsKhwwrNcTGgyMrVKYcNQQNdC71oWghmMvK6VZckAdq855eR84s1u9McAujCsGviyOpJ
/BaSg2Nib7R1NFNcsNcngB2x/gquwba/dBGEIXSrsFdBoI5VROTIUoKX0jdMD7QUAeCT6hOQ3/mu
OYYHXTGjcK9XGKV3DoweBXqKkhdvXBbBdkYJZleEAhBM6yxPVfnL6zy6xrjDMim4Vk4jh2NR2+ov
r0wj9xcQ9bQ+5maHuatMYdzcB69sOqzgOQOhue9YOZSE2GoydZ3G1P4txzYOPHJ/3Bwf1USCeg/N
vsAwbeEJwCaGkS9IlF9O3sefsTSRKpeiU9X0EtaaVixB1w1iHiWep7gLxhJByZw+t8Kdj5mkXRlY
nJ1Fro8KsHFZ0W3xibMgrc5uXE+hxpGZfrBnxmSOLyP+qGBPlMpPLk4D8fCgVCZOH/BqVWi9ZYM+
xPtOhEaDBX1oGJBqIS4/zNKReA9D2QATxjXtO+9uF4XRRmEBEC6DQKkxAkQokTU7y9iqlrJs08EE
NZ54Vr60Q3ZuyMGaSBapDyTlpnN4ZTtlSFP3zE27sm5T4YWXg0zHknS3zFFj+N04Xbg2xszSKJRT
dOIoY4XNhX0e42zApTFkmZkKGwlsJfyqGB9p2ZXt+M3KDVN+IA3Wxre4Q2PaS4kXeMVu0aJyKm0w
S79kuVt3eydl8vDia5FWbMHJ5pPsaARxDI5LAV+LuG9pO1NNtPYHSkzuHPOiEnyySdvh2Vd4qG1U
Bmp61jNV8/A2wiJWPyq30wnHoKvozGm4TzJEp4LBM6wZWC6Y8iCisQHJlR72zXipsgwWziKEsRmj
pVSKSZExTrWWcIXFWAarg6EXr2kt3fqKzhxOc5KmpVHEkUWCFM2NwTWjBYZlghqgwBmTG3OjUhht
zjirk/RzbKsK3F9WaBorkU7J+rj5ZDHm6/GpjRyJWtK4UQn4ZeQKgi08U2MwEm5ApAfLTRU5nroc
VDNN222lJYGt0q0ANwrdeQJWM6+tAvT4ORx9PcA4SSFawBWqQbJX99hSUuNXyBICQJPIwlG9PncB
/6+2S/8fboQcRyWJTvXSP98M7fEft9nfboX++kO/b4c09TeLXbjjaKbKlMJUeLjfO4g15TcFxqLi
6IbJb3mqEH9sh6T+G0ZFxaKBmGAQWwrElz86iNkOTY/H1xTbkqgY8n+yHSLF+nehtWmzZbKEdwyb
h5REhBET/kYsqJnsyURiaNETLuvsvw5JWYHvVPJHQ6VKOBY/x6RjHuQccX+UO2TX4epB9Z62FVzt
LHPDwBZgmgJmVbTEuYvqiD9XTOVx+SqAiLfGZfKZoO+9WhIHRJQsGhdtksY2jcLTNDsacWR+S6hO
atUewFNFO4tnMpVcmfjkVQ9uX9Em3UxV3oyEWVrYOd6WifA7bxBhhZYBsVJMQ8xOX4oY6S6t8PBJ
WwtPz39FZQdLW6Vu1ScG0+t4IrE2JI9qKWrRHgbnojgD6TkhvBkhrasC+hTWAQh+zlMkL8Vv1hLj
mxluCJsOe6EC51SpKyH87S1Fk53rmKrvMPvQWig+JsNRp6fvfXQmoZPGwcKylkOA7TCL8SX2pbvG
lhHuI9vYa5BDUYra7ViXkkW7NW7twIAiRsZYNbADex1Oz3p0LcqQljAGWY12wdarXeDLnTfOh6KN
N/oov4gZLanhImzYKrhXbfCXIzAR+uhM7l9wEeeR1pVzq1bRPr3gtRMZQHnIU/MwLrYJE5VlYHbl
0kynGHCzF028ytqcBbd5jFIkSJMpdRCU6hzX/WnU7MMgCmsbTnnEmMOHW/JmUB3uu57RL1EXBRGY
ybEQBz2UARYTHXLpnFtNjWgM9RpDBNXxGXkmncRZkOjl2k1Cc+5SzCGnBLAiyWuMLkT2LrvrFSIj
NPUcUOwCQfybhPxq1kTH8JTPEiu+Dpl71Rv5nkaZj0luQggUCLvJjfztzsVgNROWfMgupRFKFrjY
/Qxvn09riG909DNYH1zuuzVit7KAj4Xdj5iL1V3r4FaAytco9yD5tOAQXeQann8dHwApebya65R+
XMI9hwrc0RA4MMbHWREV35he3aMg2UE/23KDuQjIu01+Lovy7GDW96k0FtgnqkFZZ669yayYHvD2
ZJf2emzSnSqwYBvy7BO6i+MXdtbrBCh3uiOnuSnsbKkwCZZiWMRjtbbqbNXGB18R7LVBc1YvbvtZ
DmwsmFsD7l825ruvFPtMEkDPbKCi+lK3wI94LM/8ZlGyvzdVSp9K/9bCw7BpEWP+uzZZRFFI/Wb0
LDQnElyo/USV4LZEfM5wsOdyIndQpfCn0fw5s0GCeK4k1KztPTdZYpfetXEHui7fxsSJ4Ug8FCZw
jNBOKAz7Pm1XCjPlvCLwX+K60sN1jI9HtuGh5jWZeO8yhd9X5IvW/9YntGD1BrdyYhWOsh4Ym9nJ
sHGiYu8MLSuhDaoEtpFhQzvaqmmUC+7ouUorFIOYjca7heaBCfJ1cI2VbRL1Ku1N3gzzQAcHqXYH
O+iv0/+HFHhWRXAdpLOlnhNq4QeDhZUeUw7b6Msykqgu+jKpcvJ12S6sgrVm8uhEIihiocDEXQdM
1TL+n7QWmgXXpHUWWqix81IWRTrOOZvWVIMRKJxZTrvswTef82BGYo0FkLMVnbv2gmGrEwOYPmlE
kVUHAnQ1vR0hFNYmtjaOni+jyLiYuzzON06QHtn2rcjIn2r3e6Vy7Fl4vvhlmXeMFag8PbXUVbgN
o29GHvDJ4jcajffpWaKN3MemWvswBm28Q3LUl9RaL9N6Kwrna/JDj36wdvrkqBtM3dHsC2fn99ZW
/2xhWoVjtMPm8BY5aAUM0AIgBLRfgfPqVpTNMktrX4POXJSCbLFFnCleNUl4sFWeEdahLGFMksgl
vqUZZRcH0bfLWpRrGZYLCw5qEDBwJpSjAl0Ie+f5NmlseqvxmJotlEbcsK2z9eIRYwttY9LEaryN
+RLLoasZ1B/ToTy953qPBye/WPLWYwUwOn8Zp6swXRVKBWPrrroTmARQaqifIzU/p9LalJV9yrPk
6DPeGOUZcNxuFP7V2w2Ovx9wPo4UW41tchmC6IqT/yx0nz1RtvF8EhTDZ5Zy/Rv1eSPW5uCdPNtd
K0W8la1Yeog7CUvPFlNGm8I8Mbn8iaVVJEs3tjd6iImh8Jb1JGtp4sg/80wuMRwyb+apHgsuFpzL
VdCuklxbUje0dinvzr3xbegR8rgQT39Hp5yDw9uIUl9yIGwz2qIzzkdvRAXN4iM31NWgHRyKES0D
t0NImSBfBjc9N6dBd6Yc2YJQ2BVcSre7ez1vDCDBNsIWZh6q2Dz0ITABJ9kaOjNI+IctW+l42AkF
WnTR/8DqMVer4GR02tlXvVc9TI5OlJPC8Msbqa3e5WzAnUdv4Gw6qHx6NRsng0zfPGJSYG5kHpzK
2tq8XwYoiRa5KAKlolrFutW5Tkf2jkYPPKLGp4p+QkDOOULTO+gUNia82XH+hsFjTsp36XjJxQWr
VEHHV7LhaCboIcq+tVcFz9qOPgWIR6x0H8LqL+PJbrS3LpM7So/QIG9pJD+E6l8zP7rgNf7wZLoG
t0ksL8DgxaZ+qOSKa91OLnLUMxHRAGcXVIm0r0pm33wcfx2KU+pxyKjlYvCCuTPcSiRlRx75E6nL
ZaWIpT2KpVT56PyfouYiC4uhxySQ5Mte+UlcEPyWnOtcbmW0otqnkhP7hjUQAHN3FLBkVr2W4yzg
I4mVjdLSWjUE69ZNt/RP7bpQO5djt+1MEB0h7yPc8dbGK9fBp87yPayuBQ0e3Hm6ZX2uNAhonNR5
qKNyky/D7AnYUl9G5TjXAIQ423KwN06tHq2CC1Hs7gYjXJeNva3wmwcbw/GZx0+RjWHjoaintGAi
WMwye5jH2oM3ZTa9A1QhzqagfUNmtJ3ASO1Vz3t8M+SuWTSYNvlYj+75gm1cmS79qcXSceY9saXp
//tmSKUrlhHXmYvhqOtru0fe4ihQq68G7jM70nUm8CFy5NgH1/mZ02Q/fQqWoU6nJlu2dDeYztf0
ZHBm76EmLuyPoTkr8t75KWy64VgJpCpyh0jfCZvu6L389OPkEunhlTZftspO9WLEPGZu4Ueq79hw
H5ovrjL1Dxa7WFPMcLjNfRV6VjyST6ngJjYz72s6vpM0uiRtfh4b/801LhRerkm6LttwuFpNcIuc
6hZCmvfLNXjJk5sPO/SbfT6SfQ+Tnep4BwiGk5/Bcv11HvWrQnXnA6bnMkB2ienAy6B7OcWZagZW
4slcGF8J5fAGSU6CaQZ+GVPxHm4/UfXY3nLoZV4K9Sk8pMMrIEYu5IS2A2+pasMWntq6ISHYeO3d
8LgHm9ggVZIXoyQFtgrPeCoS4w3N94YOC5z3p/ANUrV8+Mo+Zy2iGuQSQuPgZ/WhqVjXHKYJ44m7
bJTGu0rTz/pQrwee8lAeRDEes9g4lFFE/jS+hGl94GxE1u1xa/aLGdas+XSBGNOUcsx+K2p5oJZ0
7VDtWDbjxuYEGvWF5uRAeUkU0ZyGZqlBGre7nVL025bQlV3E78K0NhbOIBNHdKd6NzeD7aXOCp0u
ysg+RFo1F7J9UUmeTe/zIJxbGp9rAgWpbn2ZZf+KMgdbL38xNdZl5H76UP3Zp+9FnV0kMgZiVXIU
Rjn3NHnWBARRxInXnOrEoMnnblj9qJwEnZsVRhdeizHaMgQmmgn8JPMPbpruJbQIZXReiGweUlb4
gmupLrx1PVKyppFkTrgz6sYKtfeIkLxODZbS1qwuYCT36crXxa0doJIm+PZd79WC/Dnr4L9riYe8
WP2QIDrNkJh2cdOk+WF4/sPOHurg3E3CPQjYjWWRti+bR2Xam9RfDVxCCezdS4OEaTW0p+lGmFTV
w1304CMNCtGaxn2UNT/Rmx9FZX7ovvIWyeh98LwXFNG7a3snw9yVsXZFesbWkVxa41sgGbrT9uOP
yk+ve/FN9CAaHCLHfTV07xU32idD5WWtqsvAifDcNs19+kLfNQ92HwBMWH7uvKq/ufHwSJ1ziFKq
BfFFCZN33R/uRZIf63zA1U65dnJEpjzxbj3CLrmosjnJ0b+ldn8frP6car8wvD6GtTWW1+JN16Nv
XYGkD6g1p4eqL5Njq3DKRB6SVvOYnuf0KhxlZKBj7KanRX5yZ3pf0LNvQFBe6Jy7suK9GRFbKQmP
jR9LleYx/Vg0uA/i+HADq+MQ8ll2yrqM5Qf++YvHQYQ+/OEbODG6+saK+T2Py7uNkzvtxlkpiOXR
u+kWzams6gc0p0fgp5dGTkXgAYe5uOJUubdRfMl09VMZ6rvjXjS/36eg0f10jQT80gfjGyaoU5/H
lzG2P6jUbIxwM2jdW4JrWGMZUbo1K+kfNTvAqM2+Daw4fXxIhvEem1gUE7S63r5bRrsLrPjTkdXF
iZdQgK9FaXywdb6nlXgkmPP15jIdFDJ2HzhDqdds7iJpXsa+v5ZawS7mMsjggjmOJ9dfp6dAhuPR
EvbNy+80Hm1Up7m3DcUkdvfQ7OZmuv016NOdrxBh5WsYSrmrVtDU25udJBer9G76wIGVa2cssrei
DC919SPXTMpv0600urtvmh8YEL+NvgvUYfBeXTN+71oW+EFwaPX+Tcju0Vfqnk/2ZmVgJgviBEAs
GsFC0L7HenXSGlK3ln/0xFEQtXA0bTE9cVC197Bwj2rgvU4vKsZaV6rf/Nw7dPaN4ppLmTClqpMd
OPM7tYW5qu7zxLk/H790Tj0gDk17VHyQ04c8Ao0t7e6icmT3Y3XqLLr/dOxr4uGONJV4EOED7y3v
xUOmDVbeN7/lvO/qE9r9jdDDDS/nJau9W9IZx5JpQJn+ftgUtnuvzerE7Oxql90N6u+C4jb4Qicv
rShoq06KVWyBYlPBanxM3+r540UY4qEInMl1v6sr/5Yn/kXRYCVX3QFJ0xy40pv9uKzgZ04FNLQM
HM304VQXtg62XR8H5zy9MLXkMnmZlqYTzPRHlJcPbhJdvPLyeNf5iBnumTxJRncUZ5nbLVB67tMH
0Pveg26d3KpvqqkwaDDWscf2TuU5ttapUcXVip07c5+V7/O8dPNkcd3q/eEt4owUoXlgjrUbUxLa
nnLRzeY4hks3Ut4STlBc268uV9BSnnoBz6N2rx6Uoo6VAbOFu21bB47Nbc3ccTr4piNKKbxTadSv
FFfcpjOqke7FOapp9uHqEavBHXmwznTvjsIJE8cXre3epmc/0GLk0uc66up5+ro/2ncvUd96mZ2M
9BIz17Byb6mQJ7fr7o0WxjdcGtiV41PkOw9dVS5DXd9tOW5qAvKJ3t+lXr7gEL2UYngjVrJ0emNZ
ABlnyS++DQrzqqpYWBJrNhy56SwdteGNBs9b6AIIT5S9kPWt/lXGzpWmgnd4lKp7qWVHQ2W90LPo
E4LMt65WyJKyi+k/VdU9pjyEhvSiRts09IIZtWhHj7aM3hXAfJSLKOrH9Jx8y/qQEVtRlBnbKh6m
5t6n1zgd2Q3d27oz7KZz1Ui9WY3jnuI8Xmf3gPzIhonKAtz7qW1SwOUcwOcWcbGvOLSJtd30PrqA
fLoUdXKUJdZfRCk1mI4B9W16d32ruxhO8p7Dmafo9ZvsOkSj6Pl3RBvG7KSTZ2XxFpSgkeJx40dw
6SivMDom1RQ0KHh8xc8qLJYGa/OAvFpkeSfsgJcgo7kOIu6PkuVPrGp7q3Ysgq75GeF0AyBgA9VH
xWAIm5cyWRaFtVzU5FGnK2pqETqczoDIJxqN5EkdRTYwPtJeM9LSMevB6aDBMbBO2PMS/ZtHhvMi
bdbV2sAc+K1EhahhRtUAsoHNu56ynv47MU9TQmpRIvDK6rOWFm3fGjbUXy7TdNfh+ovkgPsZQF2W
LWst2wZGt6EaZzFdOjOPapfwkptAwyhNb381SXLM05EKA7KKwjjUFR1T8jzoUEqUGtZfzX3LZIuT
BM6OnrW107isCwGA9/UJjgHpFXP6VNBEvFMVUT1J8bOei/UYpxv6AqkKyfZOyLLXnhCR20bRzinq
2fRwnH40rmMm7YKT2kBJ4ITPA7HufeXCpIgannc9RYEAOU5shKTdWiI7mfmHL196hW09YH/e56K4
Ss/fJyTY1KnWvUPO4qgzkBund6tW+FhiyLgOgQRaUFzVWXGXivz52CVblwF2Frlzmnq40NWHotaW
tuW8TD/JdWoKrvD7c0gCWApmYVER3CBJMLA7Yzs1wKGolGDdadSCe96KonDio90G/wsLz9P0nnSU
pWLZ2BBWmhH0X1ZWuosqsYwhPkSRu+sdEsjRQYm5mIpdb4hfIDoumLq+4iDql5HKuF06ZOaq9g28
OJ79JPgGcrU/+tYBk8ourCcvQKMAvEyKT40ySZo9mz0l47NAsWvmUspb0FODoeXHwKFtjWMRIT8C
q5crszJkKFY6sMcHClxnBK5wCGDmc50vdcQarleVuUDxw0VvXA3KFDZh6NybHB+wu3IdmhPcytAX
rHjWhhdBxc2yBZP3blEYkTcvdOPFrbozbopfTQCDLF3Wdg8bPcGwkUu2uUNm0woMXWPMu5/wgfiD
on0yoKc6Ivg2OOYdnsImU5fCd45xhkQEFpVqKTmHTHBScutUd0T+qCGH9S/sTTSylxapG/GoBMuk
/jOuwl8eWwSv38o4rvbGxQ+hE1ojQl7Fy2VYzLA/Ud4mICnM8bdAMagbrj9gjiXHjurKrjbuYSSU
ea4mYlWGFJxZxNcT20ZX1ZlXl4iGqVOfO4cnETXWnEGrC/eda7Sknby3xapwrHQ+1OaeMaEO5hYh
QRP2wodSMK91BeiHES4oMpsXPfVNncs3RVn0bozpPag6IOFaMcxcHUXD73/INI9nhk+aXisiKppL
iSO9gzERQvTtQsxQDtXoOj7SWSKYp7beqM5p1t0WDSWvidn/6jpvUzowkRIEBcBa4//m7sx23Ma2
bPtFTLDfm49XfUiKvrVfiAjbwb7b7Pn1NejMi3KqrAiUcQso3BfDx+ccUSK5u7XmHHMZ2zy9KcH1
6Davvd0+JrInLQP4t8sxdGE8uj0a/Mz/ufAOy8RyJyQ34sEre7HUTPiUriJ4JiwkMCf4MsV4b7o4
RouqujLq8Ts8SqxBVbmtiQlZkh9Z4YFOv/NWIgsZ/U3F+gV5plm66fSujPERqohcVF9yA+UEmAuS
UaS2JxUdP3MGk2ag/Ff3+qXTJZeRg6VZ+pX7NyXy/3WX9Kxe9F+q0nPS0/+FvVRzFmGf76M+FMG/
uqg//+f/CEr/kvrcIPWEcG26lKhG/26gajqiUYHIVKcNSmcTRgzN1X9aqIbxl0ErUtCONSR9Vo//
6p8WqvsXyh3d8KTQhSN1uq//rRaqZ5+wd01PWI40Pcd2HQ8R66neulYUia3sHRIPASt3HfHLdxMy
lF5T0EiSQgM8MBUrCiRypQIvv/CmAhu3KawV2k11h86qZdFNuh0JlgmqhKhH5efa1+Bt0qsmwRLe
d1RBGtdZVDLJt+yerGuEZs/hKJxtVIVqVWcpuKmx0y8MJBOLzhDbxJ9LPSleij5xsCRSKYdRV208
A+oC6WQLpQCNV2a0j6cJxSNsO+wV4H6tmm1AmGxQSRDgUziURMKjV9RACav4ToO8uhyiGDRBBNDF
v4Ev6GwRtGEKTuOv9BDyhSw8PCVKnxYkhy6G0vd2nU8kbineM0R3PXTTy6FlFiGfy1m3BcyxvIq2
5Do9zYm6FwShbpHkMHGxXFUED8U2jaUYVfoigjWRRdhlO5kuO8jrLINBiLs5Hp31BB+ympCBWMDu
w4iUDZIlNFkdvjqI7ggQc2G00FxNQ/FieRQTU3paeYGQCSflvu7FE7sG3T8gn0dvmXuveixp2EGg
DbwLjAg3PV2RNnwPY6alKNoMnn7fGu5TJ8cXdDQ7OTYHqQfhwhrL/ZjHyDRDnxoqJLXJkk+OxqE8
ypJbQu1ilT9OWvYYjfqNML1V1VD5ryME8GNiQS6K/G+kxo7e9OKO03U4eGCnbQ5I0VCvLX50iChv
xBtvwnuMJJXw2W+FxvUuTpS5CEyQJt50Yxrhgk1ouiCLSV+VonzCLneRtWjhUIw2K2myITVN8uci
cStoIsgofk8HO9pgaLkYhvx1OoYDbXFVkA2aeECaHBq5sv0WlnB/hP9syOzR02K61tL6Ho76ZZdJ
XMIFiLnSJKBVgGiCmHMRZtq3JmO9EYjLori6jsaWoqQP2Y4UZJmlN3Zi3HiF5WIjdL4j31yKTKNI
1qcspfk7XUG1wJVo0X2O3hXYzKxwqc84T60d2itK1qDcmtF91QegiBUNVGfkSDtA9dOyul/Gk34w
LYJtaQDee5227afuDpsGH163b6F5Y6eYnmsbulhgIEc13eSuEPDxn02B/8YZC5A1iKPMnv0atJCD
dPtspUv3yY5g2KGjfkgHnnwQNbd6gC5bQX6EueosOhlvDDXeRLO8eZoR9nTKF0Y5rVQ+3tSEhaH/
QYWMFhTNsHGshja+da2En+MpEJsDaZIu2mI0YZQ8q25fltStlXFvRe5T7CbpqsnYKVUMssSQ7QYq
jqKnVFh7UQPvjea//ed/LPxBbY3RPaDkps49/2EY2T9/c5yjZhnsa/VuZFgZF0JfmQP1DkRtYbc3
5z9KXGzbKph2bTU5+0iaxL0llHFBXKnjzz/I2kip8oto6QOvK65SvfpSonbHVjw9JplxE/NEFnmD
tg3r2Iz2RnYGzBtgV+0PDpWldOtEFTsZsELAT6jJEdHImX7qo0MxcPBPSnQjJqLlRRLZzoGXGzTm
YNhbMJrMa2Yb731jpwbOI5z0ksPPv/WDHv/zN5VvMIFCWcsLfTUZ9UvPYWtlNd0xs7IRx7abzuUM
jpFx6S8QYrUtJ59FRNbyIfbcdFVLQJVYHBixqbkLI9q/P/8YBvet75p+HRWO2gcNYCcvkzFNE57b
YMAFcYVCZDYn9qa6tdPSeEKMlfNKyaikOkaGIZxot9jbUPJWAz7HRaXg8eccU1Yo5BbJ3GvzXA4/
BS0mE9FXlQpinaAEaYQOrKsSWKRBPVvXzGDtcTJc1EF0xau2rkwIq+kwsN9EsrwVff4M3edL2TWH
TpMIcXXSRkly35TpQ81LdJT6+Kb5oY/FXT33ST7sw8bvWVNWpkmjdeyreG8+RhE1BxdUyHIcja3n
OvUu0/ENodup1p6u2n2jlfck0pcbhWduE0nv1hlUfLBT95pCawX4rQxpu0z50szBeQSdwwHY4qUz
jH7fxtbRKugAOHoTLQshnisDT7tuiHpv12yOV7lC7ZhEWIWwVgQcMTHDRtVFgMwOMEV1FzRetVYV
Y1k17hsPTKNvRWtSjPUy9pEQmoOn1soUt6MW7IeUykhutg+xO2PULmXpCKj9GgcSTPuEec078ddw
sIbVoKrySVIIWvgmt1dxeKymoT62BNC7AZRyBEn9rphxqbWj7DUcvGxjO2B3RlSJCyBArPtl9dYP
xTPGZ48GA/vsqp9FEhhS137mbwYHKpeuyzdi05g6yOFd9Rr0bPoENBDhg185Xn6dDpTKOM7QhUkf
enOclsKmZDYNN5Ydzad7yAgYqTfDNPQ7Nx8INtS0CRyUE17SfveWXpnxEGvcGiXzM85f4um04GBQ
P127NQAFiO+FhgrInB7BCTQbEYxAjfPEuo80j9MeeSBu2OcIzYV2Z+vJemgrY6MJBEswgABBwOJB
kAXit207aKe0JVODmCpBxCH7/gGgwoj5TBZQDcAz7x1PsJQU6TYLU5cdDFRM6hLBygrwO4BNcYhF
1fdVqCc5E3Z9E+lpDGXaafCZepfghb9TWhlZz5p4kxbUxaUGHNMxy0ObR9gRayAxDWGvZjUcVJ/z
JbLQRBjqqyu6rZxX5QqXTco64DA3T/ZcP7Ltpalp97A2y1tDpuMdMO7Lzh3iFxIkxc6wumDNI/Ev
Ob9jBQ/DR9osEeJP8in6WrbPSGUWRjzaNJkbtQP3ma7rYl6T8KQgAhGHxisPbgejqytIm1MhJjwv
v8QPKSjBtOPGiT1qZVFwje47Y0/hbV2N1z3BKbLqEmVduVFZE/3pDG86Yc1T1TdbzaG42fkE/Uqv
VKtWAz9RhYl9I8BAJy217yZ7R+bR3SdBiUyMp3iHJR7RTQm7WCuzad1UXnxFjB1QCavfJ22zKQlj
wS1gQwvT/J4VvgICg6UaLFZ6LEFbHyNLPGaZwuhJuexoj+UjYl/EdM4tNTMofNT32QzoCQd6jM2l
jXqb74jvBGACPiO0H0SyW6wtzrQMm8Je1XdepsNbKtm4as0BUq2+IMa72Yx6RBvJn3ZDSpRMWLb5
1go1G1xQ8TWv3H4VxHxkiEFiVeTreFIK2Xn4xXfj+g7fC64mkVxUVTyt9SY1122OBasVxuWQ60RK
laD9uvQ9SwJeD1gZgBBA29GtCxuKogbqBTD1izbPIKjb1jfD3zgmnLFKsy6GCG1caOVAWfkCLuqz
dRlVeGAbysnlCA+xQY0QdXubRY3OYovyovI8prx65RuUyd2Jjr5PaO5Od25nTUgpocjJkGCcQWvr
vQWoHNNDx4ooCD3jHoj1FPJkzFTBrrPtgZEDci5LHGCL9gMFo00gg+q660zigXVk+PFAglLBksPo
jzGMmvR4J33rtM4L2DNxJYG8wbdrruKhvJOxuUnZw5ae1V86CRHIepaAtiN6FrlTYO4y2hVj5dwE
YGfI8P0SdnKdU7petiEbwvwhLqVxY1vJ05Q+drbALwUJfiqs/CoYw+LKqsZp78XzvNNYqy6Hxpor
sDAjOjm9I7ZAWnm3i63yrSxCHT0OfyD0OFJ1qC4mLFlo9Kl+XHpawIrkF0dPOd+EjkSlSavwihZS
teityl6b+F8HNRYgswFOOFUR7ITK7kx839Q3hy9IE6+TmukOLQoTYO5emfhnFtLuO6IAKGAYKf1p
HYfA1ehW+aEz+o0pszdVxMWyLYdvBVyM0czrtW+o2Y6nMUiJvtyWg07uYsC2UGQkUOiqH0Gu4Okn
NnHl9H22JyZvE0fl95DqJkhE92UIYLPrAxND1lrQlOLbTDfWVVK/2/jV6D8znbRWBBs5vStU19MW
mWLAkeggKoSPMsB1pxM4gU4coaAb7Oq2FxtSD9b4T2gSSrhpPgeC0OX35vqYrkBNYGy2c4pe/P/A
2sYr+qMLr1f2Xsx/lBEUoZw9ohNBNcoFTSewF8MonjKZ3RDwoBnyXp+KcFNP+lMYUHqr8VqxeaHg
GY0lKHWGxhLOCjTDPl9kcMCWDpB+KkXyYAl/kzbfOhJnr3w/v6sR/u8Au+hecZ2nmrVJg/LOnKNc
6l4aTEm0/CnfYl+BdhXlhAKio8usZBV4mOtF+wNL0bNdWi+Rm0Lt0PXHfDBeDEJ/VYrf2KfibANh
XkqESRx0whqhrGHjvBzuUa+gi4RGRkT5PZBNDA6ogopH3QG0XgyKRBdgXRcYji7Qc7DpijVBflb+
4o/UTEne/gEBJ1oZ2vDGPqZd5YhbNBbjdYhHYVE6/kMaDheGIs7C9zgzo1hkccvkJrAKYnKZFcQU
O+uhI63S4qwUqegrxc7qTuU+4FpEIphUARQbPay9iWS7RvYuHLFjKAGqkR322Drlm4WR9CJGZd1S
X2vnIzXIn3WvpmE79tzGKBcveug9EZMzYCW4nHIHx988MHva+iaKWm+Eahd/Q3+L9gyC+krrH6ym
XOpGE/DOBOFujKs32o/3KTalzJdfXC27diC3Le3SxBlSg44Y46uhtq4VdV3PD9dKe8cXhmmqYcLy
M+1Vhdb3RsHnJcvvUQKq+rk8hOErRL9dVlXtcmhXXS+ApabmMhMEVkedfWSHyQadlLaBNJKjK8Ln
IZ6OWUDQm6XpSMSy6VqEnNoI3HtWJSDqamKbNU3lzs4MzGTlDiMtHHAQxDLR2GFUu2lUL9hmNn0n
inVa0/zN7BsidG9xx69NBX4c1yEmOaA+oXbMnsV91OdsSXraSRCJqEbQdIodtkhjpK5DOxvQz88/
uduILLN2QLTyDQXdlV/od2QX0k8bOUSKkj5t2q56h41WEXyDwWRC1/UwMaW3gZWOJBmVJoF8yykM
sYLglFmMGcRP9qIC+5o2ZcvBTemmuCRTsylZBvPiRHIOZJ3oaKUQcAYvgDQ31c9+GroX6sq0WWqD
aRLLMEsXcXstXfMaft7ckQiytTNEcjVRUVlpoyD7fUZC6vX3zlWceJjk/aEgtBLL2CYL87s+gPQz
0a8K+7sMW14YVkiQY/REyLZiByUM2UELc0A2ja/tXrYRncds5xhorfSdl0Eh9AttITojnbeT/sp2
Eg0bc41im6xFvGXlvoDNo3lzbyqNugUbkUvNiDZ6hRbCwqyJgZT9q+Wtxq7njQQbmrLrSFi1ZPiG
kSc6tlR4umLKIW2P7o4oihs9v9VC+ypujX5lZamAX2xqa2UHFO1BB/tofIwpgq+OcaBSBqJ0F6VG
Nx3tML1gyt1gZb7Xcv1eL92bph+/J1rKNjuoLvyaFNFOL1eRGT5r7fRiGijP2V7tOFgxFwwPbK2M
tR6m8Gaa8CloGZm5HO8L0mus6LuV6V+LkLnELXoeuFTXDa/1MDK5FPUP2+mChZW6L2Pyxc4sCob5
l8b0H7U0i+muVd8C07nXI2byqO9uolJ8Ew7YpQxRW4+mrlciWQfm0U/ZbA+Z/mZPoIe8kJmz5P2m
ERBs8iTd1MRA3uQt4y83HzNmlq3VTnvaXcTzqq8qEjj4Gv/BzcpdEPhPclI3VoVpPMFwv2pNFrsA
NgZW+FsTwd+WANJaTM6uN/GA0/QnMu1rEUCLmxzrxku6r0mafBUWsHfwbns3epyYD6aqwsSVhDfD
ALowVfZ9zwaCKgsH/izYZsRgAGt2i2UPL30yNWNJG/AtdPSXLnC+OXD4VDXpm7hFSQv6Llr3fbIP
pHNf5eO9XRe7yKCM0xTWGy7Im9STly2mC4bv9N2yqajGjbfB+Rs/FsqguCgIqGiDAKNa4s8nyYfE
0x4nRykUzWW4oPVIvkG7x39FrBm4Y53btokRmqeUTRFx6UTJNMzXUyhytgLlrldxQt/LSNZGF5JU
T7JhP6Jil8/NLLp3fEiigqmmIXWln4W17FwXzkWe1OWqsq7tApCMZlJCkVl8KBB5KUpiwyi3makw
A6jksm2N+8m1WZqix3LsANr6aAKj0P/ug7rhLNfu6ixyYBsPI7TT8hhzutoWOnhhP3mJKmOZDjRq
vbC0UBXG20I4yWZAF0l9AbA/QT35iNYqHDCM+olFSReWL3JN8hNMk5Nn+U6IyiptGJ9DrFKOS3qP
lpvpaRxehQh7poP4ZhxBwQTBVUXG02qA08W2feEEiCNHza3Xog1pndoBgmxb39jUOaIpV8eInR3A
MTzDOPfROjGEufuamWR0h4N7F3yq0g/64KOcxcM65dSm0si+6kyLUDGjQuja2ndl9VQir3OMFjhm
csFBESU1ZibTHnFIBK94dYZNPmLSdiCkjgZh2cjZ+f7RcMS3Pwe6oIKvPJ5MAPGaQA312nhjcFPQ
YE76cN+N1vd5M73Op/qoZ5dBOHL8Vt2Wmmqsy4mGaRpv+shaEmXwBDdhgSP30d8NY3TP+Lzn/Pw1
ygmP+Bnrq7Vrpx6MrYYJAaDUveVnLnkZ/Z2rpbOTOiYFxj0GlcHBBh31AUEOj4nd2SQFLk9TP0Z1
9FznzpNRmeRx6rfAHG84UB6qibwTYkI4jvgw3+3xjfuLeBsd1iLD/Kl6cWRxQJELunEJW9RPOef3
GrEYofFghbZaGIIcFmOmF5eefg0YigbCPu7qA4VCdOA0Ld68PHuJs+rFloxOq/LgRCnw9KRe4Uji
VTHz3LwIaR/KQZm7qCho5GnNrjLnlvfUQvfKstehEF+qMrkQtqYYHWRYdkg0OpfOoM5mKRtEj04z
qKG8I0rtyzkWNQ2JjWu8pTsl3zteab93r3PIa0sneQKQli/y3MEFYjkL/9b1Pdxu5ZcGaWjYE8it
BdO9Kefl5E4l7ORUWly5YV3tE9vuNnXfYchh7018PdZbYsWlaK9bBHxtXveU+rSQ3ZqP/lqx+BMl
RxE9IGC8gTIwxk/oJpFv1kCJGGZHDke8F5yNR51+OeEBg42iT1nly0gf6th4/SHQMMg5/hOF/ovR
iR5KILoLK8IlQWg8tnQSoWnADy/zej21w00CXAzVNfXXCWtWA5YJxaF9G0ZYwABtYhQYMwicM6vv
Fs7IouIlX2sKokkP7qpI62rh0JAjiQbbSkgWJVlqwWHi4LLIhwBxi5slGxBDBxXYzjJEiRMEpPEh
UNtx8sf4yyVqRjaIRIKbDBR2LiYXcAozsDN6Vnr70IM/wHb+PDkBK11o3sbJVjasYY2bQzmvjRvD
ir1F2tfdrjT79ywiwbFLYThJTpR9YBnbyg52pVE7S4B+38l+e7S9il16VhEKJkmC5NWPCbozxiHY
RgazJTbsFZjK9JLBGtdYHfvakFeBNW8+ooiFyKdWmOEIX5cWh9levQrTNy+TQEfh0r6gcNRwhejx
WlaAFeaudq1pS7eP6NZb1ZuWm6isdWdRRN2D9KHokQn3LYlIjYAhe8gtSTHHKBYgQAqgI8wPM1Uz
HROJJwfiJ8DTx8FooBFPr5bgmbWTvBQUl4XGCc5yKVQ4PtEG8CH3yYBlIukDB51/yjpRNe6e9W7j
2ZyGTB9pMQRIhO60HnogvH1meyulalbFDMSa/yqo2ra4wtmAwhXOYt3FfAOZfUgy1nu4/ALt7NXk
M9WnYfvoaPIbThNUM9X8r7PJaZaeuoBACBzBdy7dfVcyk7GIfI0DRO/wTtFi/giS3ZSXgCKC4rZX
wSFuECxpkflEIf21DIkxJjz5rnJ4VV2ywBdsfMdlA9RFdWT9tp2x5rTur9oYIwEFkMmkhNEmxbdu
zPTL4iDY6UMiJALbq+ojdWd4iQUH7Ql2+JoTcIxCpn3P3Nk0V06vfVKbO0vQDdPKiHO3m+DJCUtn
30KlYAakAp+Ezr4obUwgdrXpnJFBWkMlJX2vuUAb6G1UUNdrSeUboet0gSPRIxEHs2tKGAbTDxFT
xUQvt9CGo+ttfJsK3mAJ2JxhZsysvHDrQT0juaS5V03iH41+uOsShnKat2/on65wzm9SvyaIPM55
1WKG5kAgFf6sCSuW77IvFYm3KdvkNSCzi7Jl8dWCpyeEgU8OeCUmA7jhDVNT7XrNNjNce+F2wc5s
WLegEC4RGXGWqkkE6qikSiExOwEuNmvrhzUaX6mRzQoNlke+PCfkAWRrWnGistKAQ78zvIicc4Fe
orLRb2grrYawNilY5t6hkPoxhaGKf8ou07dSdy+HSrBgZ9W2NJNHgEkzv7LfFpN9x5ntbqine5+4
arOq7yafGbB4Sfxsa3jaukhomJUOUkM9rF8AN9+lbIc3k+0SdjWCEhjag53V1BQa2VGXpE5FZ2Ux
JkyewQ0cbmfHK49ZqIWnag3E1LC4BRbbnjgY15npPnsDCNGcVlPGpEgJp4fAp/JlpMAkM+gFGrI8
RpCjLP4QorSWkbOjNXbb9wP9IyYBtlvFppxYAEFlbF07dVZZHr5n2kqGiJCn95BsO+Z0opfnsE/K
5wgc1lHOrKdnatUR9IfMj8IvllzTEtxtm4aiTuwiCwLohaajcun5JbhtrI12gl2oGNH5TD07ylJn
MIn4wLp8UU5g0ob2QlXCvrFzdx+FbbYNMDhR4k9fiwhRleySN0F9f9nzyJdNO2CeKVUJXmAuM4N9
J1fwh4jsga9EjQCN+3KYKEsldIZWvWvRHEUVxPwh9mXT5jeS7sJiNUBteqOydZnU/Y8h9vUdgJb8
kAXMNnBCgOnWFHT9AiZvWbvjwSKf4Jaq26pTzbS2cgcHyWCHOHxBP5nTeNEilocUWbqEPEhapBtk
Z9+SCuyIXj+xL1cbypG8ThW7urJmR+pRMFl0xFvP6smBv7Hlzjys5MNE39UyMwRyKB0heF1UXvRd
9DFLm4OUzfF+mJ4BcXKsb9PcurBGt7zP/DI5/I9AE/6/kwMZMAvPq4H+jwp+QKrL/82Y4//ytyJI
c6y/XAfEnHTlrMuT9n9qgoQFLs6xATtKAergHzUQ2DewCeit6ZS5LqA3Ew3PP3IgiPF/WfBiAVv/
X2Tdf0cPNPMSTvlyQAy9E76c3QcIEsSUEvASridBXSyYqv0Y0kG3w+hvFRnirjMYu99f5DRCnaQ3
Y6QIn64NtJl5mXzJfRrGv9zq3yDyzvwAeZJePLbWxMiwBT3gbtPq7bvUO2z88bGt3PXHl+Dx/O4e
yROmqGlauCOZvNe+nmB3qloqRZkKVx9/+r+JFn8T/maM5AnJIqfokxdUZGjluvuB0rdRZsR8Rps/
+/j5sr+AMgifCy2kJmKdOMG+0sJvWQpmt5PT148/H2Hab2/OfNN++XxR9RW6gzylItNRjBPRrQXh
v4ziG7cu7uDmxSu2vChopHb18RXPPY6TbPu4M5M6851kDXdfcioom28AsbX6kxfq3PNgyP36g4rC
7tg9SQw3tXtZWRGeQCrbmWKB/Pj7z2/mb4acZIL49QI1CZ+Flvh8fx/Wec9i2sHrI3TGgP5hGS9O
XV/5I0HKf3a5kxGejhQsBpu0RwbEFvrik7TEuBptjsChVT+Sj8tpJ6n1Ty53ZjyK+T355X0wqCHZ
7DDDdZLWDo4l1w29TRBFhOSlSS1+yER56pM86nPXOh37tp2Jwp+hFr5Ajay9wWobL6YERYOp5+nF
xzfwzBsuToY/JalAo/3MrjV4DQjndr05jnc1siMfInchjfoCjcUnFzvzcp8CZVvHzNi98LS8ygJp
VeULcovjT+7XuQ8/mQucrqPYJLlfkBiu0qT/UUGm/+StPvfZ87//8txVJqcmCES4hu+LBZVs1Z2n
4vb942dwZlCKkzGfOobKU8lbpSfepWvo1ykJHHNa38cfPz/K3wxJcTLmSyOochoA810HaN3MRQs1
NSuXQI3YLCVZ3ewaP77UuXf2ZPQXdR1kOEfxpyZBe6i89oew+he8IXORAEzbx1c59zROBn0dF2rU
3TBeuzIjFclqtbXrjY8ff/iZn+CeDPF6EENc99TqwdUaAXExIUrdKdQ8uS6h0N3ZQVtknzyZMw/e
PRniqZnYAYXReC1cg4a5eSm1B2wKnzyMc59+MrTx50WDh4xxbTUD0PP6Me/tN5UOD392o+Yb+MuY
aAdlaVhJo58fT2KRu8G4+d5LMIqQOJ1PfsS5xzH/uF+u4oNyrOpal+s0IM3d8pFb9y7pd1BnMJas
/+ynnAzvtOmbuJ4SgSsb3UtCYBRqmxh+cJXhfe8+fSJnXlz3ZKCHXtJ7dCAlJ62G5IM8XY161nzy
I84Mc/dkmDetJcByIyNATIsifkc/y6LjWRqkTwzZ9uM7de4iJwO86mgTJoAVZ6rVIRyIMc3Ie8yJ
3zW9ETFfSbH4z650Msj1ccwcs0rdjQeUYp/DTyVZK073rRkD0SJ2cpfW+rT7+GJnHoxzMuhD+sy+
UZO9Iv16r6c1FbUUaMXHH35mHDono7xrA8tRHWHYplXAoHS+kmr32Erv+eOPP/fd50f1ywjpGqOF
Pirk2m283Ug/KtXrtz/76JMhTuBe5AcmuZvBGGgLZEnUKqbHjz/7zMB25rv1y9eGWJD6nht7yGjv
NMAPqOLJLF+Z4HE/vsC5+zL/+y8XcFLS6pJycjZmMrXubVSjjsFEQcx49me7AvvkFa0tuNmydeDI
5eLKUagmMc3cfvztzww06+SNNCu3AcnKycZ1OqwOCiZZuHTDa+QcVfFnb7118mJq2RASpMH3D9FR
tS42BwBvH3/9M++8dfJSJs1QV7GdyrXozPZuLNp+68mm3XRj3m7/7BInL+dQC0eR8y6B//TroKnu
Jz+7bwVyso8//9z7czJZY5BORrth5bGDyN1anZZjiSeT9+NPP3ODHPPfb2cBXdqINNOF+IHFam+H
br0L2srxVl0mSAz+k6vop6cxQgbwscDWX4+O94bcLtmheLMzLN5Inv/oGoZzsiTEgbJRWLk8asKn
qgiYIwMsT8UnH39mIDgng8yptYCAwcHdGBQmr5TyBTzYzli6CenDcqS97Ftt8/Dx/ZpH12+2yvbJ
qAtMv0xrYPvrtFJH1cxmR2rJwA/f9Ny4hzK0rVK1H3t38/H1zvw4+2QETlHXGuakwbUbM8RjYdfb
wWXj51HxIwXv2220Ota8x5gYlz8dNifzLrVqXuKwl2u/xVwWZTd0Rw5k0uufDJsz8zos1H9Nu5Mr
pBtVGcOm7nFFj19Ea5Hq1WmLOY7349tmzA//vz4n/XTmNfNe4dXjR+TBeEVsGPIiKBeiSos9mq8v
kOcfJ5kcBaxrV4M1/vFlz4xZe36Kv6woKTIew5emWPu1udQJj4rM4dD14+XHH3/mztknE1pSWoXj
tXy8ijpiuWAiAHYTDurwrr6a8HH94Ut38gbYSPnzWOc6IGbw6K98HfC0eC4y7Ev0Aj/+Mefu1clr
UBbkMWUaa4tqs53qddoZ8qZpIIZ9/PmG9dtXwLDnf//lYYRVamA34QKRU9MFH9uDstCJROm11Alt
oNzomDZ2DedibIt3SxbpQpbhm0WO6Mff4NwvPJnBCSVReeCwQiu0lx26JOR/gFX/Sbw5W1Y+9zac
TKtQX4uy0fl9kjKMWz+RxbFIsseUhv7H3//MBayTG5joVRuh+JV0XhEAD4+FVxwlccu21D65wpnZ
bXYb//qISmLQfavW+AmYgRoj3Nmg+hduD+bADDO1AJV+//FvObNWWyc3KzWnJsktn92Sph1USI/T
1j4pAZ95zNbJ+hOVuHFLTM1rhDOLGq6C67xX+rT+oy9uniw4XulUJssJFoGgC45w2ug0ptFn5coz
t8U8WV682iirwue2eIOQ9BGzL1hH/vAFNU9mQ/gGUzV07L+GqD1YmkWI+LhVBVwYCpafvEFn1mPz
dErUKah2LtcIejfEe2ksW3TEgxnfxl3O6mKXi7bojlrtvf7Z85jfgl9mFQ6XpZLNINdZMh2yVF6E
bnr8+KPPjDfzZEYsKh+N/MiLpJsNQuMYV2tVjvbOb/DDDTOE4+PrGPPw+q+LI776f/8GNzLNjqOJ
WNe+ZqyS1IrpwltfU1VjIEsNvkBtfenxPC4lhDzEymiSM5mnS8cbjOXHX+LMqDFPJpfKMFKZd/xY
EbzO4I0K+ZX8tI4ydyh/9xPnzuGvj6nwHXAUDgRv23/ubTDjZGqQzKJeCgPDIhC6PtyAW7qEXpRa
n3Rmzv2kkzkmEA1RPQ1q7Z6+JUTpNIeCRIy0ICLhk0ucW9TMk8mmS6xIc83EW5ORtDTsgMrgnOfr
09HXxJeI4tQUSDIJB4zjU7tCtFCsGgo8OqDOjx/cmSnDOJmQSO4gEMFkVRsCYnt97SLKtD/b3xgn
s5Gl7KTBKSjWAXK5FTGwb1of2EscZYTk9Er75NU7s+oYJ/MS/DJ9KAJe8zBsFYTewFrj4QWRnMBg
wTYESb3OvU9u17mLnUxQrVUU9VRxMeyF1ykGrpjNLoa/ZeGHK1pFn/ymc0/lZFoKCreu2/mkLhnE
NyoU7UUwJub2z575yWAdA+IuzG7eeFbobgzlIo2x5Cd36Od+4nfT0clYJXIrrMBsirVzj0/zW/Sa
PkCRWIzr9CK4M47xRu28x2nLhZcUmpZY0hbDsl+Jbf7Ub/QN0d+rfAnJ/w9/7MkwhueYwafl6yCQ
7BdR4+Gyske5+vhWnjmZGD///ZcFpMPpytzHx0fGrWVa2EZwnoQA0VL9KqmunWiVjc/NZ3vQM2vK
HGTx6zzokAqFKYchBW32MRs7c9sp/2Uw6g6lrV188gjPrML6ycBtFDmsCuD22tQrAB0OiGjDvigt
HqCn3+Y4n7vZfzdmuMU/vo1n3nf9ZAzbNv1H7AOctFwwRWrKhi/wZJL0k48/d9tORm32H8yd2W7c
SpZof6VQz5d1g3MQ6FMPOadS1mzJ8gshyzJnBufp63ul69S9OmynsttPDRRQOJbETJIx7th7LTVp
QpuseN1FAQPoqNUwCkkI6dzhwTK7M2uJU49t1mkd10BXQa3zOqnNS18F2N0RaUhrHTfRxuhIlyWD
zNQ3Hz+yEyOROD7Kdw2PZUubNKokkbKGeJWV9p01jC81eF3KUJ9kqDlnHt6pdzMbLWwOoJtS54N8
QwKBobbMF+65LcOpGVDMRgsjD7xiqqh/JcK/HNUmm/ZWdOiNbiEp6+E8o8u/iGlvkBHRAGJwjeDM
bZ16frNxAQaKqWvH28pb826wwKGnw5XoycXuFCAVFZ0ZIU4sI8Rsik8p6p7yrGX3baC19MYq3kZJ
2hGYk8X646bw648QR8zS+6bQQzDSO4f+aqeASAqPSr5oHwZvv3f12WjgjnA/LGdI1ppVUrfQZ8My
yGGJiUSe+f7HK/3XGUMcTTvvv79dxhBCjqu71A0vSBCjpMWy7kUzfYbT+CUp7EPq5bcf382vhwLh
zYaCqKuT2lLUXLHRu54oEheGCEjq9+7Ii5Bn2tapGzq+qHd9s+mnOAwFu7whqbI1JRKklbfIF4q2
8khhD7tPvteQiAvX7cwnnmgCctZJhaMhAczpRrkb7jWkDt5o7jG5nBlsTtyQnPXSphNxVBswS6Gx
bQNCbxW54dNE/dArlMUDvefjt/PrIfSnnfYvD46aXkrpaMlJc+fJOzu7tsYXTv+pQ3FXqQopL/ut
0yIEUH99RbFfdMIq+CSHAoKV4ToJpYHALc5Moaea2eyBtUbVxyEcvXWHlrWNvshSUlDRIGYZznSa
EysP4c0GsKgSDrF+eg283sx7iHICe1QDV/YGIsKaGpaiuDTluSPzX88CYp5a6dVa3rhMyZAj4fHi
pmk/haKDM/bxiz/VfmdDGBI+G9GeHXO0VkUPaVMYFmA2YO4QB4Lf2pCLeXJlFnutgkcbo5iPblM/
RlAa1rARKbEZw7Q40xNPdZXZYOaYUyi841ojTOon09FBefvuMqlt66LBiHgbYODVLHGmw5x4LfN8
S6cEwTk1bryuRGa8lGNBTSP0jjP70xOtWM7GMWpinNLNOU4KhnjLQdIqx3nBIfFd6pdnRpZTN3D8
93dDJbEC+GE9AMyqqdXXY4CEiFgQ5jcft6sTA4qczb7wbr3SyBi4Sqt5bKW6cUA6ORYVAWkvWzBV
/iWYiGWte2c+8ERDnmcMThX6R9siv25K7StDipXuG8FqcAzrTE858cDcY7t798CQwRUwT7GLeNom
yKNLilbPDImnvvqs5aZgxISZk6efyPoGWNK0ZkF7VWgQND5+Gac+4NjM3n31vA3jQjd5NnneIsCA
R1BlxnMdUmDx8QecejbHD373AQRqUE22zIKxoJzRMi2s2sXu42uf6AtHBOb7azs2VB+/JcrWSg43
CvVS4ZcyrenKNaxzIdZfr0nFPDEwDI0MAh6tVcvGS8//NhaAl0Gq+Awn6XAu0fRENE3MEwSnINC7
nEX82qvybdPIr3EEBFo6lwzou6nF+FNMNzG8mk7PV60anj5+gqfezmzCAj8HNFHVJFXmJf4toD5x
AX7844ufenSzjq7q0aGUj3247PASDnLfj9kjNKSVkepbuzuXf3ziHubZgoZOaoZD2Q46IA9PSe6y
XyBB+Mzi9NTVZ33bc/3Sc6CqcYAi1IWJ0o9yWvP30ihZfv61BaeeU3Wxlx9zpycJ7HTYNgFh/I+f
/6mvPuvb9LUhh5NMoSr1fpRbVfeyrz5/fO0T44Yz69aOqVPJ7fJYBpQta4vi+EUJhHmT9FTkf/wR
p77+8d/fjRxu2Ix1V6cM2zqEJAONigbH4uNrnxg55lmAFIzWeZMyrnZmAlnTZlM7WqHaNA6FUV5s
rD7+mBM9YJ4PKAwZ9qw32EkD+qKszLisW+PFkuW+UfGD4za/dUAmnFk3zsO+j/WU6GGtRdc1Bdoy
M4CinSvxOPUmZh05jQwzK10VAu4HmRKNVDur8lzuyolXMc/7A1OUlSBhKWfzG9ingzOoYz70SHFo
rFXQ83vZhMOZ937iTuZ5gFibh8pW9Dc/BvUSlY72qc5a0Zy5/Kl7mXXnjIUkGTI0q9qFBFZG+iFL
snYzmv3TUAZnGtWJ9ZM969YqGG0nh764jsj7jENjB5ntCyDwx3QQWzLNNy1IkGmM9h+3YePYiH4R
CphnCbYWEgZT+N5a2IfapuI4LbZOF1949lsPGqe3HxRE48R/ijob8hHZ08Wy7BR1C28j3BRLD6it
pWS77L6kfb9KyzON/kScitLvvw4QSSb6wkSctK6b6VMlmj2usJ1/pE9o+06biBxdQ76kovhb3PRX
Wjo+KdROHz+VE+OfPdurmkC4cMBxSFlUwJmTdqlpFXi26cvHlz8xcMxT00aFEraZ8BnAfN9HQX+b
oBjahB64rxa+jEt99pkme+pGZkMHXW/q/cL2tk35SeR3MPUAVX58E6e2w/O8MQq4fcfyoDH2+Y+c
Yu7afLWJiXa3ZvoDHF3Eidn4b5L8yWSNE117njc2UiVATMTyti1lCfAUgyvVVJuP7+TE65jniJVZ
F5AjyI3oAMs9WBZtBpqqejag1nGs+3sfMhs80nh0MuqGcZsm1q6eqiuUYSuXmiomkFVYO7+3gZyn
OEVj1bRVzceMRbUMy702DEu7QLiz/fg2TjSon2Ltd9M25WYkqJMjuK1MA6r0XVnbi7E9s5U79ZJn
Xb4VGgBkfIprFJPjIrAaoCQZbJqPv/qpVfg8oYm0eqvUh6Dfdlp5a0bFFp8jY0sNc8kIb0INX1G+
IVgKietcJtipx2X8dRDLw8aN0uMdIe2NF1lNUArjPfAVScrFx7d1YsKwZl08NyK366BJ7YZCsq2O
V8Slaumt3aPkrh0+edye7qdnPg1lwK8njHnetAmZuQ3qsdhrbWuLa22CmhxDrBE4ffcuk9e9PVKs
+9x7qgJ54sIM2TQgjrsbBMbdALS/dJxvJGZKGBOQXAT40mowW7VI5JDnOAWrBApYmlhHUn7dVP6F
UjBFsPeFhQveSXqJBf7HG8TOlvlRrVU4BQzAoKDyuHKr6sEt5MiZfdcWZfVgKUdTu75qogLJejO5
HHmkhZCQYZrw6xgAubsDKK/hMCuMoLwgMpmH+6pSXX3nE1juHyyI4mqLSj3VNp4YeziQY2HqxrUO
IFw+B4gUzWDZkRw8HuB9NTAGOrAGYQ6ooq3cm0rPcEdNBVrSpWGTMnxbVMnQX3I0YX0RngYZpLXi
UsOO5h09abbCUd6aAkeKUelWAkyoyHSs3IFlLHsDi4lY2L6ZNmqddAHA2PXEesdVyAiLNtJWiQKV
7S/dauysgzvYSfPdjJ0jUsrT+6TQF8oU5FUsxjicuu9tU7CSBbjQFq5706umaV0Yy5XpNRuKg2re
0pADq5cA50XmgLIGMOhhP4W+01xVygnS6wym5bNeCQ8Ztuca+b6p/QuONG3nKnNtrdIXwhVZDlbf
wFqYr45Uv/FTkEnHuwIK44HkRYNAlt8UjeYzDDeYwB2GGi1Pdz0kraZfxZ4byVtgI5o8JFjMjuyd
gMQawIvWZGf9Ev45wHIg0yg1wyvYHIPvXzoJnHrjEI2WKOSdaAawGRd6zC2M4KEKD0uab1tdPmwH
/VijQuFn5XvBJnZ9WCAwasYQMXwT1IW3t3J9QBIF9qIzv2HA4Yh70dooXzgczrMCmKg+aJPWbY2q
qIZsn4E58wFz2l6F1CBtACfemkNbe9adO0oLruE02bYaDtGQaoN6kG2dArrO+3bSULrmaeC9CSAh
cPAKBb6kWKHTTfR7qhn13FinaQqZaukH1pF6mudCVijiuzpgNQrWLYNrEjltQhJgEXn2NwP+T6hh
fTd6sl/MJI517bJ0EvjyMFECD5TU1SiDtJmQQccwvfApFGZj8rhCi5M7lkDAUCgzz2pQ2CDc0jTR
d05taFbM8dQQZs59a6AuT+jzNDJvOyaaKb6EsRVoL34eimq4MMiDqMY1xGXbA9RcVUmSf5d2kvvd
GoFdpn/jMemVtdJsuKQd+Mjeb7a1J4KORb0T5wHWD/pkiJ1i0siBehot1wMunBtxbIeHjsphiDEl
RLlvJeAzgh1xYEdTcj91dWfdRBX2lI1MnSS+7YIYGxVYTK9N7zQd+9J3GeJu0heBbeqAngwz1qYL
QJS+Ya/Yfo3Uh7iRC10XEC6GOrVDXNIH00FNnD9jEAuEavY45Qa82lUVZ7CNSAB18UPmNGQR7MtM
c7Ir0TJ6Ug6seYHrbZowTjnz12CODMCgQ0g83oqzKolwYEwp5vaBflLscZWHlSsvU6OWOWgaoJdv
YxkLFbykbt8XeIfJx55gLOV6UTe3MpddjGzM0VCjrFUQB0NFthEsZAxFqBimz/hio8aGcll14w84
IwlgO2FNhrhHogZEdcEC3E+MWzOIQ8mCvy/hpieLDAZ7Ft+HrStSj8nMRE6kFmYwUBt+2eZ54rQL
Q9hZwSASJF43gIdNqkq/CnoxQiA1tS5r461el2X0zMury2Et1eRZ6WYAk5dckSIjTcjVFgyM9Ecp
daTsKN9SF84XmchAmZLJtVSHB8DOzWt8BNCYQO5AWcJH3nmhI5Z5wfMGU1RnJuz4RagEIPzPXRJp
R6eZFhUdIqae9H/Flsaw64cRxGBy0BRNp1vmelweD/aFmWAn9m2zg7g0TZ4TrhRE0XB/nBAqZ6mH
sA/lsuiP5xwHMSVJEAOK8jK8FRRoRh5Zv57OSdgC4YTV6ss8y/KvTW70xZbU6QTXi6gVqobFGMRp
8qJ5IL5A4Q4VoKVlkjOvc/RfwpKkL6ZNlX53/cILviWC/DGmABFK582uxxJrXJM7E6hcF4exix+t
qcfhq+2XUHlXLY0p/l6ryDF/hJ0w1RdZWIx9a9ggZvEEpzVkCu5x0BakA0HnATZeaIlBJvFAAgX3
NGB1bj8XNdsuej6oD4qzmbHtaiEMvWq/21i/QOakMSdk8Bl1P4dcGIVOrx/Kxk+Ad9rQcasjDg6U
PKwlNkDGU+zpCbR0vRiQNyS+27LcS9xKT97CZBq+ROSkuPoqIwLlvjGJ2zDcIhC62bOI7Aa+tJcz
IiAuaQIQQ0D0vbgFqe5GvXqYYjeUjzl4XvFtVGFTf7MqX5SCjUOIFWTRxL1XvlC+HmMAnyTllTlg
SL/ykGbHmrRtcv5YTlBuZjQSNF6ht4PzQ2dWL76T5CZIZ4mBtLoJ/DZpdPDsVBn11zoq3PRJGwrT
7hd5JLGPLYx4KAXroFL4cPvGspUGqwOS5J/7vjHV7TAh+UaVR927dOFRupW179iNVKR+BFPRaIuB
GVB31qkGcHYf5BmEl4USaWt/9SnQCF8HPI/Fowd3l7W4EfYlVf8GBCEetOWDMXyeOt3vjVVjllkC
mLNys+Aqk1E17cqRPkGx0uhlDMCRLbUvLHtayLKjEbfFhawYPS+MiDRWKN5OYULQywdkhEVRexXE
QCt9ExRavkHTp07ZiVFz3JVaLXU6pKarW5v7/qp1+pRuuqjRvgNmLpsL3ykKfR/7kZ4faCyGTnWW
YMysi/pFN1JUlSw2KopnqAuDvajFKrtUsgUQkuBRCy/qZmCwl1PBsM/9sOba+EGpjQvHiVTLWpSR
DYMq0Eioj9LLLkWsO9WGudZAjminSeQ/RJUWatBTK+aCfQNZUF8ZUMO9FXN+7a10xQNYW7SjHLgn
TWulo4epscn2LO+ycsCPEpjCzldWmQ7h56pwDLCbmmHVRGg0PwZ0PCoPwqLoj2T/IGquGluW+tbQ
zabZRN7UfO39EQmVUUkEVbCCnWfRtxp7TrRQDV2ww+ZZd853AQ5SW0DzscUFSmEor26ZO1BeYI/p
i7h28bibYWY7gGgTF8z4iLZqT/BH77emTbO5ZyrUgk2hI0bZlXofOssOP2RASkzvIZZgbdwe3Dwv
BtBTYzYuB2X0x22Q72fdsp3o63c9LgfghyTp3pt1obEgHBE6b80R3+DNABasP6Qcw2HSCpUJP7Ny
WLatTGniktFU0XaI6ekQq7ikLiJfKT/T0w3L6Ci/TI6z43oqzTHaGoGIMM87rck4nzK9LGK9HoDg
us3Uf9YJ7EYryhBtYHoF6d4XcDr4Efg4fdTgiA2exlIy8uqdawZhfFFis7Dpio6v32AfSTHNUmCE
aLwfBv9Kq8F2IYv2unQ1aUZLlUtbdO5nVQ9WtrRq2TWXsAbz8g40Y//DFBqglaaKWCN4fdAW38JS
1G9tCLNpIai3lSBNXcM4pLrSxi+Z1bTeFwWNu6KCrmF9n9CDjb1dQB9bBVlhP/SZUxZLECogfPWh
JxN5BPMFB9v12sC956Qx1PdBJMCxTanFoOJUpqhuXBaW2UKo2hdrFVfIEoshrJrrqg0NWLWTjIH2
AX78mhQ+Ee+mLOGLWwK4NrYIXfbbkSk2XVZZFh1fVCaLFR4qGLIRptp7VuyFBs9f5OpyasusfWsy
2XpXzHJCsWOzoOKzeOEQl/mXXGr07HKg0HjfNZOlI0RjzMi+G0Ub2oyqvHuo2iP5Gfd+VXT6TSn6
0l79n0LLPBOFR7dLw9pcU+AYx69gWzN07ikR++QJE/LANjKe9O47o11FGO7jHfPxcOcXIc95VW7X
QWTFE6RtVQ1qXsvWen/Qin6XjRCnQQ+74ZmIw88Sll990izoU+ZZEpa242+NeJc72wgiqgIWmVIE
Bo/cFc2FGTiLHEbrZH5y/WhdF3CCu+euuM+9EKEXsVZ4z0Js8nSrh+02FNdlVrMvexmjnWO+pOVt
6F65frOw5ZlD6RPRsJ+B4ncRntEoM5dtEnk6hfPWdsE2Na+nqH0bb4V/5gXoP6PZv3owsyh317k5
MXTd32ZURYTtXjZqn3DwkPhX9Rgc1SdIG5qlClDAaMO6Y0Osda+pt8tbYyGCBivVV0nXcckcZAtI
M9q6UcgU1290kj/0cFtG0wa4M9ksCK+qpVa7K8e+T0h1C6J7yJhEtg/jsMXrtWRVDCbnMNT+QTO6
fR+Ivedj8ZPmRho/Ouc5NWDhuYh8fRtiFKNR7zDKN912RLTWOYcmvHfBFMb+ZUJULIperchcJ9ON
J7I1zR1mdrpsUpaj5sEyL0N28bYmNiy4F3lsoPeA0qn5B1Gn6zG+i6LrQt5jFIYuQrK7uawnPstZ
CGutl7uhvGrz4CCNaT1k6lDhL7QHtsJjw6lKsPZZQwD6X2R2fUeJ6FLWt0FJDixjnRGv0vZbgUCp
sinfqBeld8OKfkk336nyFXvysglf/ACgP/5RuIkXtpy2k7ZHJLQElzm1NjrgcJGCOmEAdeB4jvcm
J/GePy5CXLzRNaPTQvdevYTZquO3LSoCy+zBGa9aeVGgomKWWh0BGiDYFzaV2MpkUq72LmcIps82
1zlM44Vr3rHwXSKTWObpPWoNO/xkgNOHpbo0oictPVdteiJyZh6Ddu9aekflryBgSu+E7Vu3l2Qw
TNx+V0arsr4XziUpCGda/KkhZxbZZCiTR4S+v00NCZUZqstisil1jwnNHxVwkwOx1Cujc2XPp4Lz
8zoXUQfo/irAfBD6SPpwrZVdy7XQKSZLjm3XXLJYezBCz6NVnk3FOnbfX3TreW2L4VdTn7u4Eewy
ywlqabjx0Hy2nSAJvLF+7/hkXubSlROOk5xsCodA12LCWc3iqP7qJe5lpaJ04/bpmWi3eeKG5iWc
teYXI8ocEF1wP8wboXVVjJAQPvtE9KYAr81uke0k8Nwel+GnsUotEA9wEziEXgxeNzXXLCQ7lhlJ
zLF0timlIjC0awN/GKpDmoaZZXzympgl0EJ6JY7MZsKYyXJfZx+xqABCDnhWhkBR0mOPYkhKeKip
YzzrcTZW5n6YvKQiHuIJTtLzFSHMuEQ+nysdnq1ZstOVpPWp4bLu8SqBTgQGLkomFQsQKZHHZhqU
t2fvRBTmzKnTiac2r7lM2FH7OlahfdrZ04E1tYbZaBkUfoFP1DpXmqGfCK7Pq19lWHJwPapkT3A3
q/CWgDn+niGooTKJ7b9KWBbZpbvLVFvXjzwlYcJo7iKqN5at0Ut9608lVhPdCDArKuKUwWbSicUx
kFE9e2Y+PdUV56Wzbk0cFiVFuCd4dCOJZ+l+i1caDW31IIxpO3oXA+XbMfvbj9c3J2bweUGtPzqq
UZEV7I0kj+DN2pqxcvsG/K7tFI8uOr3LUVjnUq9PHNrMq8FaFWPsY0Jfp1H2olvlNjt72HRi1NRn
qwSho3IgPHc8C89xnEnlXLjkpmd9g0OiGiFNZ9EtlIrVx8/t1JuaV/MmbempqK3DveNFagGuCHO9
t+4lRkcbWT3qmstI+TtXjBvVTGc+9UQrnlf5ok31oqSms4yF7iw6zUQOJEegBBHy2TM3duIdzat8
gQsRniNus48967Jr1TUo56Xfqu1gsyMrSqx31n3Vu7dG0z3rfUWKRt9f5fx/IMYzX+LUfc5n20Rv
iKhU6Rr3DFqiHDViMnrGskug2H98n6du8/jv7yZ0d4BLyuiarpXZfMtt+NXCOnfcfaJTzettNQKD
yiVCv7bjrFukIrxESEJgS6OB9GyFfo8WK+aFtwZLI0UUkHtQlcN+xNZ7CpjT8ExK9om38HMsffeI
CCz5TXFMqsyMaVF0PWaTW9rf+uMXcOrqsxdg6dDdCFlQVVa5i8H6mis0z5uPr33iBfzME3n3zUuC
rd2g9RRXJ90P38eD7Zq73h5XCvFA42W7jz/mRBvSZye2nAGaFVIS6qqr+hrz8kaKc6WsJ6bFn+fS
7+4g9MuujUwqILS+JNAYsHEQ0dvKUPmZhdGp8XKWyYVlymr9hqI+Fbn1HSEtvGW0n42uVLiFdOEt
Uzzt6FC06czkduJpzcsjZZsqBmmWYiEl/YcyMdqdjPpzU8uJ5jSv5Crxp6ISKqnPTlk+5N2FR7ru
wgvd36KOSm9ex5XKCDNMRhKiSA21lkHzyLpZnmlJv/z2XPz4lt6/7rypgA7BxeZozC+/wEobOejR
i7GvHms1sij/vWFvXj2qB0FeFy15iCOHkVvLQGaI0ts984p/eRuemFeKSpn4OArpEGVQH4pW7qrS
6ghLTMH64x53YhsmZrM8CsA6qgdqt1BOaVvXcoK1EzjPmpa8TnrxlRxw9zBZGmtm6uHOTEan2u3x
Zt+9G6jFQW0WtNuEAvO9PzbVOlS1dWaoOnX147+/u3rdq8xnV8zVu2jXinQfDt3Fxw/rxCgozL9e
WldthOqAt9HplzZqWlM8jv16wrTSYxz7+DNOff3ZEEhE3jNlEQXr1pfNt3IAzJpwMvebdzDLVzFa
YcejkNrKjbV642rpWkK83GaEXQiC1+YGXMuZt/zLpksPPD7Ed++hmmrONsOMlP6shbTcxY8c3j8Y
Ufr68YM6df1Zyx2tMgqDkuGj4qgfrV34OYyPRvAsu/34A375JriBWTNVFlmCU5v5q4gR8Fk3OXBe
GGh8zzyfXyd/cv1ZQzWbnhORVPg7w+HEzq3JwKY45ELrOL5ox6VbD5uW6FLsfvX0ahmZr5modslU
PVUSIiAV6ZaXLvye0NpgfbIj89kJDl5i/6sb/d+/JP3V//wP/vsVvXIVkcs3+89/PqiM//3H8W/+
3+/89S/+uX1TVy/ZWz3/pb/8Ddf983NXL83LX/5jjXyhGW/bt2q8e6vbtPl5fdQEx9/87/7wb28/
r/IwFm9//P1VtQzyXA2hX47H4eeP9t//+DsuBpeEwneN4PgZf/7C8Sb++Pt9GKHGfcn/tq/Tl/z7
L//6X2II3XL+4RmEbnTDtZjijwNo/1Y3f/z9+BMSJWxLILtBGHGMdP/phrDMf3DyZZGTpEO1MAyH
P+LgsAn/+Ds/cqnBRRxhQaHgr93/iRmCPB162f8PBrnQDy2ULcIzLNu0HTEnVTqGnyrqpqbPY1Fe
e8abNRoXEKRu40p/JQL31LvTa2ybB10GG652cHh2C+mPT3Wq+OURAVy4VUpft6b9Sc+0aBnXxmWn
fYqm8M6fuk2AkxV/1tZOo8dETc5SCkTmZLosHT/e2V18DCC31JypYN964/1YJbdenz+KuKK8NV15
C7ccv0plH3LpP4wRh8HkTYwLbzJXoayfWukgclNvXUKcMo5xDNmN92DG+n2mlevI0XZdQFRPEeFb
sH/SpPGk9/KaIBsgJXcvdfdBudqDkN41lMFFLqNd2aa7Vmo78oSesyz+lisPeUv6mtcV8mwDW2KW
qLexJ+HC5pisuSq9KiM+Wj0kg7+x8ipe2BEH/cI3LvoOI3JZ3TWufo8fEUzakDxnfbwu4uF2IF1h
9ENz0YCl6jLnBjfqveXyp5Vud0u7BqDBgQjMMO1zRhBLhAvm+GuLf69JyFokRnOn1dou1utNn7mP
Kpq+JTEZrFZx2wY9hqyy3GqhsbEsf+cRXV7UFacqvdXfl5i0iH09apNx4Y3+D6NXd+kxXbwY8An1
3ScHxTXpBBgP0VexIWnLpVTExa34K+5mCmuPkndOBZbSj9Jle3TGd3F2a7gNjOoSGc9YPnYpJ2G6
dHej4/IpBJR7rbhojGZvN/xEIvOOzW5nGHWL5g3Dj6z7o7Rv2nK0dl2WDlpKTiBCkuxI2Wqnb05K
CL87WmFNt76RgbocAoOoN2SExVSXjxzKP/Wmvx6Fdu2k4pDGvlpw1r1rbW+h9eLVVkWMJMoiw8TQ
OXusqzu9dR6E115p9rHQ9pOa6hVpLHUhb6Iges71RF/Wdf4WlNyhJzcxZ/kIL7K3KauCVWpNLxW5
kNDkORFXhxrZPArxApoUmVt9Y8EDjccnLzYvmwxPF8Eeuw1ueLg4reJtCrN6QWXHjzbERqymexR1
ihN/DJop9STrUr5w6Ie+j+hfUaYS6aa2LtN+1al8gwhvp3fiqUvLx0S397arHlPR3PpT+wnR952u
ZLRktfOIetLTh1vDS4MVFqT7sMu2jUxviFqS00flPR5klFHFveoKmJ9h161CK77AOrrqZEWWhO/v
RKKt7dAC0x5OC7/OUXxqHGzr3VWi04Iq46CFyW3n+Ws5WkvXDHc+Lastqzd0G7tE6utoE47GpR7x
8lxf3kb6SiuOL6Or1m7trzXZ2Yu4aradW24/N3l/GTY959utf03iDTVCUfysxc2W70vKC0lRer3t
DG0n4nRHIt4yquNnvxBf+xbDW29ctn16i00vXfZ9So4PkL8cqGnZW69FZ17UUbCBfbNHKvvziwYq
X469u7ds+SMJcYqn7r5K28usCL5YvX5peeG3UdgPuqkf8s761kXjZx+vi2WmhBuSnWcWd3Uy3IPF
3BGD2JFCWC40K4TxJC9KOyBXZfiKu/pHl2vXfWleEFvguOlodH2IlbNP7PFrEYTbaswuhsI4kOyx
Gjkoc8lWejdR3fxraP9b3mY3Ksqb+jjN/GrEt21IKwaznDsPCZoWGTpBP0wwuKE12o5JMkbxhRqm
YinRqnPHr/2QX8aus5n8/NJHEkqu0orAykqdJb/+/LT5/GOzdvJs3SU1cl58mXk4ZsqqEp9FzJHS
QEYDmqWliax0URzzIToN+Ux6ieM5rP3ruMi+ZnpwKEbyjivzNvPbm14g1s2z9c/H9D9a1vz3FFcn
f+t/4dLGYPo/7bjCxJpHL39jQfO33Vs1vQWqmwmvjn//57rG+4dD8qDNOsQF+CaPG+g/1zX2P6hJ
Mi3vuLLRhXWsBvn3usb+h+Hanu4K2zRY1hxPnP+9rjGQZCFIc7ke+1gTfsO/V3h/Nup/LTp/LaMy
9PnCxjg2J7iUZHp7wrEse7ZPctloD4aDGtPsNe1WZD/8qC2QpZef9T7Idz6FW4FZTpvSaf19kaZg
jfv+rqsq85Pw7U0UZBz81rV3aIcSu6Uysh0GQ0BJWDqnVrw2oYpX8WhWZIo7pFq6JGx5dnxXeSZy
eW9CPIqW75rk+LeJmRh+rX2HqydZRKY5XIQGDvZ6IItXqkdoG6+Vd7RKcojfqWu9Ge37tKq+lbh/
l+QlmHtYtVGddPeskqiqCgtj5eTVRgvC7tFqQs7YyVQkZSQ3V+Qv3gxoHQ9TnLMgkoN/WcS6saT2
BGmn6O6dkCwkChQx3IxqpaRs9+Vxfq7G6ieTZU9uJErhJD8Muj5eZ170NiTRuJWDsi8r4hkbTce0
aCu7vm7angqWMvf3FpIjbwhf7MJ8U0nwROJR90TaEzmSztKKkh9VV3yikipboU7rF3JKeiTZJQNx
+ZJRMknVXEBKQbwTWltvKRhjdZFV2XWmbiIZL5MhEJ8zsbe1oOHMO493SHuWQirrJslZYQ1eu6Vk
IVoiNac8aErGjZFWJo8kIP04ddZxHX1mEW4tNOk9ZF6dcOf+sHL0W0epiXRaTtlGWe5cfWr2oKMW
WuclRP+S7yoCsI6sMb0UDPayZ0fvpp2/6eWuDst+kQTR0XNN4VPupmwGg5FTD3aBVpUgks57Zx15
VbIccJwvSNaVS9GTe5rJur4wgv5gmM7bpFAoZvWr35NtkKOLXE4+OVmyxPM6aSYixmzEYRvr1caZ
amudOgOi2TpmV1iUyedYv9PLrr/UC6ZS8rRWWecky7IXD9rghIcgIJ3UxWy6yq2Q1XanLuKUxJpA
JbuayebaIvF91dgUgAJj38jaaRGyYk82XJKkVd74GxOPys4c/pO681iuHEmz9BOhzKGBLYArqUWQ
QW7cKAGH1nDg6ee7XdXWPWPdZtO7mU1VZkZmBMkLuP/inO90xSWLdD2mSH1POL53dl42cYO+ac+O
yTyEeU2iYSjqqMu67S5DfRcP42+tKStqw9mYBg9jZE/ahCXfcseMaX3djF65r+cG/edUBPem1Dte
7OnsgSokZDNPen+mZGjqDzt1skQquV5l0mgQBbT3oCWW2/0oQ+fkZWjjwmHoduU0GZQeVYl4Cwso
P6PhKqiGGz/Uh7azj0KqfdCk00fGMM4ICuvN8wlvJQM33OQa18CCDpBiU1LM2dyudnFX+W20iZ7k
Srtnc9wtlIqLsR8X6zVrA3FixBBEa4tcaNksN7K1+yeoOkERp4PDkokACUtY0Gxsr2G6fjgzFaZR
EL3azN572UacNsPtmvqntSt+7DwYSXotvXNa6WTuuk9Xkkarl/t6FNv91KADdO1d63Ip+u3kUzXB
tFdG/jCka/5hLvV5Axm/Z//anlwRvDDXPrVD2744E8PZnPzV2Cjd5jgN6T3LJ7Hjsh2Dpb6urAYl
auUbD0FZv/X2fKp9uX27RJ86RGN/sqr+Qed/JIC2ezRxS+w6r35xs7o5G2ntIwIZTk5ZyyQUgMlU
Xb0HNnqbMimC7aklJj1dp/aG2j+uvVlGRT8UuyI1EILO9bAPOsnmcEIBrOm3OLvraN386zAvBHFq
tp+gc7UBlZTNXmkyUcZlp7XyI0+m6a6zhwdvyABZ9eYPgv+Xya3WvXKL5szC9YyeozmVf+3e6M7I
DTWi4VXzh12EEL8E8y3s8g0e5fByJuQBkqO8bRM5bt9Ld1sXS8LvtvOyto/wE7wUvt9ELZ9yvJBI
uC/Ga9GUN00VjhR+803ekmK/GvgbKoKes049ED0d7kKZ3wWonqZx/V3l+uRDQxRyq48X/lnVUyX3
wbejlUpSOf61Fn0MTO8JIfZjO91uC+I92ddJ5k3bzXoR+2U9T0evHj352LWLc7Ta2kFOhZqhb9wg
djM22LbG+qADk+BuA62hUFZiLssxM3WSjuSoqqE5c7fFVtMmUx/+FbUrkgJkmrIAKK0GGfcd6HCb
8jnwsze5hkO0WiumpqO3rTx6fsanbZofQdZWuBA42qXYg02Rh1qwyQ8q7zYfyiKuJvsYEixU4LSK
BWpSjsFif+IFbfflps6GECY/rvJYOn209uihjJTHF7yW5jA2X52paaOaENbYqM2PYQ0+lO1d1Q7W
bqMbjWSxq6+h7xSXHSohUWV4sckoi0R76R4RYyI27uN0IpJ6KZDkAqTSLCu6+7nVBg0kgdt6+cwW
rO9am21UONN9S2FBaK9zvzBTB/XsJsagtlOabz8ZpbMWxbfNyCPJ6dXQCKp4rggSrFz92hr2fui2
p9w1trgMqt9uDL8brT6t0pqSIExPbV0PSTESbr11N24gmwSjESJtQ96S6EhDaRCqF7b9KwphsC3u
eC7fAuV8e2PZ3mzejUICnQSc1QQFD285SvfI8V20SpobT3XtwyxQT6BCqZFMwevGDn7S/aTYhRpc
EJnFA+z5h9EN8YMVE+r9ZjijBKFCms9y4PHKze3ACn9XBsfSrKqzBbhn9dYvy+3/TuGm4sCfyKiV
xo9wsnup7WsCtounIQD7aVnnxiirk8nbijZ7HK6XXd7nVhRqlGxSGn+2FsUobcGL2la05QjqW5wn
u6YkR93ClINKvN7P24CdXix+ZKVbRtyyvM5zW1Ar8DU1CJXdvnvhJ3E3haWIsUV91dNiRaZdvtRL
0BIAFWaRVbk5oEGsT6Vr/+iw4k4VUxZP9XrUYvkwRXAknojyaRx/yw5HHcOXp150WL2XdmfaKOgs
hIrmWv9dZH1vi/ZWdksaKS97gYyYx00mtqcOeY/TT3+rYWTIY05EGctmiUye6UiONRbDboR8RIcd
6bGgedQFDTBtf+CvUTn0v2PLbGOo8/lAjcU4LJbbYEWrNxRQTS1aarC6wbiuB8MVkSjHMHFKwY81
4FAa0ZefGBcf1Nzte9d+HfNpPC+TfTX3TX62A8hkLjpJyqrDUNJWh3i1Lv6Wd9Kb2UyJnGlC/5Pl
2bL3xM9ip3ZEBNW2x+1pnSti4lttN1fLlrZX3ID9Xtbje3n5t8Nt+grXwdgPW0zkwZukINNWHXc4
OogPyQfcDgxaED/FVV1wj/fWlsi6oBhtfXE0ivnTdUh6BvZz2yGKtrfgaIf6ZpbLdzH3aVQXAo16
XUM70M/9pWNtjc8OLzvrgzzKa+85yHS5n0xzi7H1rOhxx285N995xYSKBSgyraH743QVySWbSaln
7/uZIeHfwnHVoclz8Jb61bXzJ3k9iHo+Dv6Acdb6LQIRHIyLXrXhwbXlQ+CJZGtLkThC3nq97A8z
JY1mc9vJ9CbD6BT2QX725vIktKNix3Jv6mV2bkgyuprd/D63+10NJTbwspuFVKYkW6tPjGbBbt70
TtT57zQm6TAxq8piZqXdsadAQhRexo2JPSus3Pu+De9sCm4yTNZDjcMsFMG0d4ztAXfXvQEGyyuQ
n3KKKvhMcdtbWdzl5vuwRo5aEByNXdxl6UMaopYQZWQ644M7qKS1w69yHoh+2T6RI911wjgJ5aE6
97Z4MfWWEFXM5Mf+DlDbUimFn1t2yWxxz2lf2ZGbMr/ziuwF0+KD0W03metncaAMtXesK6w6bqT8
EO9KNt6llJUNdwsWkGl2mG9W9Q6T0rJf8+1PW1k3ReXy/UsRtfXBbpBdp0taxFTqCxau9iqQHylf
XoZONqe2d/DQRL7iF5WyD7N6rsMRwVkoUdRgP9CtfGjC7X1GPpB09cdUB5+ahG7f6Q9uhU+KWkhx
tGd8mJV455R8WBu84K7BEtggDmKUnnsSgKEmf1BnId/r3NZX5KFU0YwZLDL78NMlzJ6p2Uz9LlEC
UtNo9Erx7LQ3khkcLocxUS1X6QyvPeFf/kXad11eJuNrcVgcI4/6lpOAxuxRcM/vcmmefWLYkA6K
E0mDKnGt/HMJcBz3gk3TpfLW5vpRYk1I6mp7cubiyiyMmQkOMOnJso7AVbPELBka9/zOC2kqcb5y
gaa2f5U13r7vpj9LheI0qIdjZeoinhff28nnnpl2qwbzih1EE+f5Xaq5RXM/eNTzcKhsQN+qvUVL
GnNTMBWqnmzuzYAQnx1GUpRfW3q7rBvfUlP3uzmo6SU895bIP4wR2UWmbXO02XNeHrJhe2GMfE/k
/KetMx1vMwN54gCuUiv8g7iziEeCoZJONsYO1FsRjbTEIqwOgyQZxNGTRnAfNXl3a4BNxjiIwnPg
OLxd/UnRrr1uhbc9NSUXSdGHN6u+hamnkl6vfVxmZrQMyC079B7HwXYPzUYFYw/LxHsRqMOMeQ13
uo1f2+/nZA4Rt3dh+FNbqfOymGF9rracm+em3wx96Pt2iUupIbr9W/HaZ4ym8SF7W8+4M4uV1/TH
DcRB1pruQfi852NgXo21LBNbw9q1Vve3wV05jbejLvL9YrPO4JpJ2rUc9ybnPl9ZkvvyJmAuneTN
eFNp6ZANP51WoapjK8wRlwqtox2rrP/jjBjItiKw6VLR/AhtXEvLT/G92V1cu0Y85iC7NvYT7kQ9
inq1L/KjtNM36c/IxZV/1Ns4xqYXfmf1ygZFgCI3uFoJJMwiN1TYqisDn6b+NlX2CkSwIaOCu7b2
PZuuGvTSnG2f2FgptKmP48Vx3i0cbQBVhEcPXd/3bomdtc+w2YXtXwPm6NTRbpXTKW+tIQoC+AGa
0h/n1MyDXr3aUKsR8Vr7y5GPcPTIABYBMwBrx6x/ZTpyVzvB3p1XSjVWF4Xq6O3mGa/a+tvAmO28
TMRls0D7kE1st7g9Ait/93PoTfgdP8xaRb5u1iO83ZNwCYVhOMP0M3VPZqdCJvGkhBububNcK7vJ
iLDMR/z6PJhZ479DCu/jxhma5+WCipktmpKmsphal43a+QFROUIM3ykGHMxSPnUwrRBf9URKBMR8
9o78lYOXEw/w1US/whWLYVNfhRvi+txwF8jZ4dPMwWUVY9xOIjjJrb/xuXuirpK/gsGoyY4s6nTz
l/7w6HeTHY9NCCmHGNFoLp/roqBV0CSJbohfoBnjuqwYEI3uyiLFkbd6a78nrz5s8+JgX7X7yFPD
NT+FyO6M6wmeb0w5yz3rP3vL5Oy19NvdLL7kQG/V8N/U3VpFtiq+usrKDjTFVMj9etZ5dQ5m47Ws
mHSoYr3xTQ7ZISzPratf5krehKT/Rp5VbrE27Nepf5gxu0acdFky1JonPOAJI34i4vj+y9ecX3qV
hUIAf9A4yutAYjvZVi9pizk/8uzvsXt1kWwL9MP6U0/BctNe6tO6m8nK6Y9zDXlfCTdWugDO4WdJ
FSwbdyRA52600rt5/vI85hA1Tsk4ZaXpr+jmxvpS2GXvviRQmGQ8nWQtGZeCLdGofx2IDvvsYjix
RXbIhfGcln57LCOvsLYToOVDdllLjPY47HzXhYW6id0AOR/34kPbC3ElXZ+xVlDFFutZLHE1smhZ
OOfSNc6bbb43/JExq7mIa42P0VzMfSiXHvPnlp5SDyqjbnCQU7G3yXWqRxgYlyUHjGWK0s2Kc27U
g7dl7i4o7THKp57Lwd/2ja5/g+1LzJa+xHwXj3gVdo771RndchhzmgAP9gVUKdUjEtlQ0ZBDZ/cW
zb96s7PssQqLbe+1njrlcDEs7Zmx2nDrjl0rY9vfy15SG/NziDoJbnzo+0heM0jCr74qQjcYlEZ8
RQkhxChRrS5guKd2vVV+QBXB5dP2J2HQhgZMpfEzYnppyvBjNXmWrPLFXF0QbNvGJIavMjfDV1ow
iu/qNJZlEFmTzQXIqMoCeZCIgkVbYZTXBdtWaIO4l2bjxbTyLTJM51APJdaX9XoJs+/O9ObbevqZ
FrAErZc/Ee5URazW9xmv+k4tSwaRmY9j5LiEq/+Ue3dlwf66dBDpUo24br0PFyw2WbZ8pPhzu5Ee
wlbBn2ngO+63ho7eKf9iwAvworcfQ2/t2AJjNhrcQxee3QrxMdlCc1wJho1ubXzXxB3spvJxwyG7
A4TKeC6UtzgY1N7wuUut7T7o+nE/e/WbSv3vS4KK2kpcyyPLNuUzsly2IvJZPdNRDMQzhHRPyyCw
PrVXKzQxWhfPZlqjh2iCB17xAa0Vy8heLL8ed0hIE+Wl1dHOvQMmjGrnzCZJdMFlZMgfhpakPfpV
vTd4QpLAJl9jRDBjk7HOmY49nwr/uVzTvwFPD/CZ9X3s7FeeW34glb/F7VbFhaMZvq3muZapGU3h
8HeiqPOZLsVpWCUFFZ2ueRibllNAWG/gchfONgRXPtWcLV+Kyk76LX0FOUAx/EgHuvG402eyRvdr
vKQ2dXVUh+WdxLnC78GFu4YIcEcI24oCKFiHJVkQ++KpznLuzOljmA+0Dy2zkIlub+vmndm7f1FS
vNZSc0NQUAZ5NkR9ar9ZBsUH5bQTz/P61nfGbRh0d43VQWxhwzgGt7Q4bUQJn8Z4TUSUBls0C8qw
djgPTfgL0gWk22hOO7+aToujsJg32x5X5pqsmZ0m+VJeT20qd4vlfkHaLiNDrDt3TWn3oZLATXG/
VIGfQRCrE1IwaAwGMKU5V2rD2mXUIWm6nP/tf3IPBuDM649DjDm0Uj/lZQLTWcW37AeZ9M6rAac0
xqZpRZrpT+oz9nSWzInB20Dx4XzU4W6arSGuWnshuSeVUYeH1s02GuAw96Ox2TdOwYXcLVeh8tnf
cdYnVW399Vf7aQQ1kHLxRV7J+4c2JMRd8Lq6RnlYvJkgL7umevCv3Mb+KkZLx7YErjTJFokr6/6w
GJ+VvzzJlYFP5VR5MuNEdmZ6OGFj+YNzDO7gV+TdPdNIvoeZ2rYZEf021BJ1oL8uHhUTgU6S5utl
hVKDK+Hbk5NbJNK9Q0PVJXYP3WAcwvtszp+UAY+dbp+tf3FP9jui7ebAXgmmT5MOsRfyMMZ2JQeI
Wc0EQCTpWgJIZZ2DuJiJcigtM1qDvWKXEZu9IeLUYmY8zvIc1EYalR1OkTkwRMJovlPOFo/gRqJd
ufpV4s0ipYjxj6MXPiAYu7hoNt4f03hh78r7zmm2+XxYLaCT2BTqek376/ZigfLhLbEsmUkaGF62
XD+mRvut8hD3q6YSGdhbtYHtwChTT3CXnqBLnIe0eMp9fm4Lvs7YaQ/+7PxMzUTAEG920RT8jvAK
emu9NRo6f6efv+3Q2o0DNelq9R+ZDYRBIMBwxg/Pq642q3k1h4Y7bJg/lgK0DUCn0xxQuUIe0hNT
p976aYMlslpSPHJ6HUz46mEq8h1oHHUICjNJidyNYT/tUweoDvqhtxxSc+xn4vcyOnAYmEb5Q+oy
2nRYI8RGQD8q3QNuyg9R5Vs8j8Wj7HTSucXbQO1ERCQjE7uaeH7p5ViasevnyKnH4BtvZ3u/gu6D
P5J/yS3FsyW5xjr90zSayWU7fsiSBZ/DT12m8DsqZ9p7Az+0QRfpLrWdW7Mbn135KKhiImK1+nhk
MoKwaopmNf9WweUsyCyWiJ57DVQPEzkRdoz94Vt6/Fq6qufFzMi1V+9dte2LqeXaI5KReS3O0kq+
rWGYgyIICFnvUiz9d2U4MT3OOFUpKJNZ2RaapuAzKLej4zGmbLk3kCkUA7haxttEs21uzgZrAD2z
pWyCBOG5+3W7MgQfNLXyo1fKe4pxO57D8nrr322zdGLtF1feAvpBKYvndLTaxMdLZ7bunjSDb8FG
mSmgNOJcQ6EKzHHvGh4SMYVgwvEfBAE0sTUMZtxv7sGb9UZhUa0J3pEnQ+QfaZbeBTZo0nHlnjRz
vGG9n94ok7yw+k8z8QEPbvVb2fxF1vKrVk4bLsobN+XDmHC5Reu8HFdj/hnDy0uxcKGK3Ljxx/xj
9O75aC1OYVhKkM7wLyJkYZL5yir8/p/vj11lCb1H56fsDLr6uwQbw9ppUfHg23+05o6apUa3Zu7z
jKdaD5RFQ/GQh799qn6K1bUTmVn3dqcAWhdnY/KfsCC/NdUU7Ki3PIBeE1kV6IMYSAQ+i+TBaCRv
mk4QUnBYZPyUw5pRRnppko2PJk+Rs9F0KFVyQBnlbZhD0uDmmiivrFvleXdD7icFWqt4LbPx8hRy
gF0+LDahEWvtN9Eaf1fTsZO5hv9vedR2ZZpTaDfxuIgg3oz+bJbNVdalYWS3l+c66HgkMuMGB9a1
2MI3FXJawy4wI9Wrs/bt26V0D3OJddLn49jhIk+y2eDyCbOdj30pDtv1CkoSsyf3aeuMZme0LNdK
PndTI+RpBtJ8TFsnzuVpMDt9YlkAncx56xbWWH0wx6RtNPHSgv7Z+N4yI19jy6weK3cFSmFSbPrP
MhuvxoE3CXYaUmlDfAiNWVz4MtvLiz5t4bRiMvOUDcVxyzmx2o7LqDbleRLpx1jyT3iGoQJ80jTT
zBdBGnsr2rrRY3LFXyjP/bIkbKB84IQ3V344tQx/yuV5Nor4315Xttbo1vx6SkC7PYWsUL1MRmBz
HsZsBgLmF9neHobjhV6z3wRUs5nJOROoyN1CkwEmK7BlMb6bkvdFO83euATGyZWXPhzKw2ZCp3JD
XycmOpv9UNLvZFgvwzcXOS/S4Oy127ZdQ3cW98usdzIsH1ASHoBDNjWnfCrTP5XUD+Rwf4tCPqmx
uw+sRtAFsd5o+OIVUKtdnaU71fD9Oz4tcmGkH549Y85U5pfZKCPegInlQ7v3RchTO48nf5UuxUZL
3xQ4L57QU+R6abELBVShcZhy5jrzF/ieWLB3ILNwfdUzvbU6iY4dGrck3VRuH/JFPcgxvHL8Beqe
jzXfEcfeyJ99IEzKbHdWbXwxqThuc3630LSMquihZ3XXrUyqVd5DKeNj9Oa9prpNXHVnzYzkKye7
Akp1o/rwGp7K3dYGV3XPdVjo2yFr41xZb21QM0oxrvuitq64w3Z95fyUZJlErRiX2HwrkWpla+bG
1Khvk9oge4YvQUdVtzH7EYOaYmvlLc5oGv36MSh74+AW3tHEhhzR5PEZ0zPXVkvDWKrtAK+X2Xs0
Glm1h/wDNG+wbxldffbspRLHzcGllYBRBkYS0+a/m/POGNs70yKhwER3GhkjhxE8CmiJpt0dPOi1
Tj6+zeJlob+PIBpineJldDbvw27nYx0ipwUWdK8XYoOJMbmoWTRvJ5Vabk2IdUmwNE3r3qw+0WJQ
yPGY8h5Q7fvb2QjnPp7I14p8XpkFttWxH2h7PDXGHiQeAnXzJ/bWf/t0HWJSi3n2B/WIjuDaMJrr
oao4KMFKsASq4mzi1r+cucKbOXyV99yiXYARRavs6jlJw+Uv8LaO0QG949B96pBiZWMOkvhIDytZ
jrsR3mFUqpoOw5YsKr01bqw/AgH2LmwEDXkww6Iw992AlUG5x9LmxOsyO6dUMZHhbuLOTSdSgy7r
zUw/5ml7bjeGZh3CxjoV7wQ3UI3V+P/qLnUiSc3pNMbHALKS+Zx9kUzw60UK8CvTJ4iCr3nOBN82
wGLplH9cqDeelT/ADz30KvDoBP2DEyLodTp4gqvjt8kyUatb0t6vnrfgMN+lgJr2RYW13Qf0ZDfT
7RravI51wBtgdAengvUyp2W/q+ZftVzKXcnmqnNqwHXImOq8r2FrMqkv2u24+hyG9lAn3gJZNfcd
P1HcIEXTo+DRL2pFnpkJxYn97wLE/5Gy7v/CMPDfyur+N5PB/0e2AlOYhAxcdHL/vQLv+qMF41H+
Zz/Bf/xn/xTeBeIfjBUZl4e2QOPmB1h0/im888N/hLYTkDBPDcX/XQAP/xLe2QJDAf6D0PIcF+XE
JezgX8I7foksMY+LgV8wLVu4/xPh3X8NjcGsaP4fbpUhBBiEVsUAoWV2MRSqAhhsca4Ldapb9BWI
hN6WYQLhRk/ASclIeYoC43GqlutOt0BJ20goyumi6uCrNm8mOs+B5MPeQMYcWO/KebLnSR3y6YEr
gDfMRNNXbc+Gtf7NAMESBAvvJQT9IAZOnbH14hTvWjzY2W0j05M2ygjobbYPx/CWMQ61tU/EfFtf
+FV1wYx92IMQ7c9F711vLFVrc2ohO/2GfMVpo67lvL6Xo3lsHSTQm/lsDV4YE8bAYioQR28EgpvP
j9wfjylRvNngfenReWMu/zOF2RWTgi4im/g1h/M99QLyX/BZdhyt9kV9LbV/EJN/x0mRDB2VTZs9
6Y6vYgjI3YYTMVSktDFafqQGeKZbN5PV7VG6LI/tiozOL4vzkiomXJSPDEW2dL+GHGwqY5x80eYs
Vubt126+FWbWElLAJlSp9FupzKcbVXaEMhx442YksjMiC3QNjVZ1dkvKgxldAAV4GBXebWgU5skr
UEgJP/tTwJoNVfjWS3chEdFkNN3f1kowOmXGDLSNwmZd1/HYeOMxXQsdazE++9u47GkK2Za1iNAP
nb8NBzD6+jpzR/wXrLwFIEqmMNN8t6W9+60DUtZy+yvTXXC0II8lZurHqbaNI8ecnSjM0nCD78OB
uqi1LmuP8jLWXzs2aZefTSOt7gjVkW3YWHi/WdHs5nwN/wn2/h+dbf93B9d/fQL+vygZ9niT//sT
611Vnx+fy89/PrI4ZP5dJmzb/xBIyAWHj2cj7kXW+6/TykILbPvCFsIKrdALfKTF/zqtDNP9h0cg
GZ8jgEYgnOZ/6IQNy/qHA5faDgMP+ZNDqtv/5Lyy7YA/hz3ryrD7YvYKSFiyEQsjZhYMjAW/K7/+
n3yITdg4NnoOAY9xwNzqtBNBm4W6FQWdCz3BWsvqStfFmmQ+DMtBc3KsckKBSv0dkQkVybDodgFs
9zuWa+W+EEN3h6CqwfphV3dywvVTk342zn13DJBf0uIzMPNzjpv1afA0qb/yEiOZl6/VqAFCAd6D
ZLD2CNDyUw5rNxbb3cyI9DGYTZM56VbelK39QNsVxiFGEjB0CyN9FvxolveePXi7sZzEzsbvHc/u
97q0+Z+xQLar646V8gD8Z6kzYLB+1t4VW3XtuNXZGLOLjcneTpNZYli22lfAN8MTsY1fk239aQuj
PU3eZB2q3Ny7bg7ZszLrS4Nu3bYoZ3fW2Mda11fbRPQmwGdxs1SJBrCdR0bHFF5p/XZR4vryA1FU
UMkPwJD5O1mwXqsZz9qAtK3z2BfroaW+PTtufUxN3R+nbJqOW1D9kRDHkqYuHPhg/u/ipc27ZeLc
br2ZeeMqw6tmIc5HzK4V2/M6ndw6ZBWS9BJNtdsGfQLmLn90GIvuxgnJ31TMrK+acthbuu+usO0i
IRTiAING3RShFcTeJH4yPo7zZlZo5vOWf72aOIXII5psYziONeRIIYo/XeM4h270xwNbpirC91fv
l6H9AdiIRrSBfYEsKT/Jjier6lnV+8A/nkITwqEyK/eJsLzroQs5tb3Jfl58jS1qbP0/YF9P9oQe
nDX361puFPE84TvBUvwQTPauqhjlYwMvWPNm78JZX32Pqanu4KpR9sGQLJ7VUHMnhWJXhBkYLWN4
dcVECWuWOWKjde+rt7QxzCeGxtWuTdn0jc7W7ay58E72MpoxLWPq9FcWqiMceyHS8Q5QxZKy/ZzU
e9ML5zDU1XlKGTXosr9VQtcJt5+CXJa/exu8g1leytLAZx6sy5NbgnizSobL20TZ2wBOl83aoEIF
hu4rqEkB7OR9ZR3GVlV0sXxk+gJ4Hgz3R7MrjycUIS95ECL6kc53jYr0qDUD+br094B1WcdWwb3D
30UGmHmm/xcBjwmCfxy74E76w21TZQ9eWw63vD/Zs2zGh2xx3jWySHImFuC6AKwO44q43aMYWFdz
2HEPP+fblh9DJc58C9VtX97Vs3ztJACvzkPiP5YklLHIHc8VgGI2lZLlu9Vcr57ojk1bH3PVigcP
XDbrK6aYrAND0Z+7cXSvp3R44qUjhUByMDhFy/Vbu9fhJK9Sj6fRzcoQXP34u7CniMZrbVbiOt8C
92YWVCIuiwtkRo+hyuZD7gT9gX3SlbLUHAkR3q8GJULboBLzq/GDcPioddQLEz2ScnKweq5OswhG
7Ll2QwaZm4eW2MxW4FdVzD6kvqq3LH91PIT5KOkSoEn23iw5qYQhbbaUSLCxKKBnLpy32emuurI/
ANl2ntEt3krOmG3xZDK3QXryxm2Xd0RtOPNn2snPFD7lRZD6OObyWVRqul2kuss988sBUYaSX3TX
3XRRMQTXW4gJk3V5d0BhwIvGBiBiGZQeZwWoaZ6YWUvHem1Z3mxe0RzCNRHkeO/9on/UtXwet9GJ
oakzAl/y/YDUDYGXXRx8/5Tn0xX/RQb4qRLpczMa1f4yZz+4bXEH33ZjABfk92buDsegLm8KDvKY
Zg8vCLaO2fpCEs3Psv+R6jIov59dkoHqOoSnQ2KJNjyq0Kn7XUVPf8dDnqCjRgBomQwQjQ7MWEUW
hdGhce7aP0YzPyjY1lwzBb5NUoGBqZQ6VjlOhiJ1jqbZspS9SDWM9AmMf5ogP7+c44zj/QdkvgdE
FDtjq0/hChmnWHq0mR0IwtRujtS/8hZC1IXUyJ65aeqkWFmstxclUTk9zSl4G7swvPMUyj3tRXOX
ckQlbZOzKL8N8vRlQ9aTzkWTMJRKRMfYqFnWhCnATgpT73NB0kOm3jqjDnbVFBqnqmWuleq+Rabi
XNEl3G6BDJJxLoZjv/pkR1S5t/M7Y581p/9F0nkst41sYfiJUIUctgTAKCpLlrxB2ZKM2EiNRgN4
+vtx7mJc9nissUiw+5w/KqSMXMv1H4szpwucQ8uDu+jQf+uH6qmM1r3gK6VZBqU12BpacsRqV2v9
Waz1H9EaPppt61rmjPfE/WrTLPY4JWe+TRCNYHAStGDMi65/F/a+nYh8ee9yPiCitM4RH/916F0k
f/rHEkBXuT++kNHdHxxySZIsI/b+v59FjtpHgapjq5zfZ8JL44zPUqyrm91vvK9aGxwKItTmqALN
mR6KEKVN6bnRThUIpxztQ4eUxOxHnU95edN/z4ZHvnVF1Hqmbr1fGWoJMVtnX/PFxQKlvhL0nFkX
e0Or3ICd1jrkFjSj+9E2wr2IgJ6FuYl97kHu1mH1t7KWc2u9QHYC7ovux0MDO8wuOvbKSsMSWD7v
9L+66t9MTRpq3vafrmFisi1i35L9QY2bSpUWd/PUXsgDPwXD7HwUFnQLyR8yGxyyIkA1Iw+okXRd
pH05EUlRT5gEKT086vAgORqVsvTFsZJqfOiHbkzUUjRoCsgjXh1ip8IMWrn258uWcVqv3foAQDuk
U2c/AoCN++nvhlgGmQBIF0XpP1SYMDqxErOvrLAo3Qubpj4NU018RX+1OXCOgT9+uMFhnqHdw8GJ
kklWZ3Q31dlVw6UoxxA3Sx6TOJ9Mg7z3RIjJSp8LWmioVfARVoz87lQfs+p7RhuYiqn56DryOSOF
tqR02k8rQjgFDWBcGzT866ehULAEnf0no+MztTrzwS3Y4jxkl/fmFHy27EDH0swPxXzv6bZ+XqcC
gwrgfDdhU5GKwz3DflLLenr0jOGb4GVkOMgswkonQThdypr5rcrBkuERKw6yTTCJug21ApQztOji
wsquk4Gsk/16gPpEOwm+wwvAzlnSMg6c6yZ5yd00O+0P705HoxnUWsiBUb4JXeRXWAbTYoeO+gHV
6O02tiKSwTIbGLQgAJFZASu/EyFLCtERCCHTUvkZsjYUqianPkrrXR4wQgQV5aztCzuagnHU6++g
nb+4ir246F9E7Q8pEbGgIxz/WtmJrvs77dUluqcnv3SfaKP73uTUHrLhp300xoxKkYZ47s0FFOy3
+yp3nLvOewkQtCe2iV5Jw87nYfSn2gIATbtPFZKmMJ+/s7e1chm7vbg1owH2KXsqvC9UM7jY7cK5
ij8rNMqQEzTX13GuS3XsNutRsBy0StaXdkF8ZJAkzuefvDRhgD7nrb9bOzz9GDTI510SpKbgA5Q7
EHj70FnV+HBFUhGHI0xo1OAVzwxMBiiHDDJY0xlOJ4avfDAqd+KmCr+Eh9068/72ghYEAZZKNCVR
3Oj06ZnJ9243bmeTPzRX8IQzzgQzv4maRwhenVE4UlFAaIYJJs2aPow1O2ivOQw+2rEFF2aaNSq2
8hmUOCtp1qmQ77Z659vqb20MmA9c59PkPZ6JFsaYD54zzXAm6xwgoVqRZ5WUA4UBkG9hRWlh3ZeA
A1B0HuxU65+dISpehlIIZMn0F5MAJqhTQAmFvVjX5QuIsYKx3txU1isJiObbUnnZ0XXJX9i0Uqlj
PbpFDZQ76q+thQAZmMUHTYwbB3M8WVOG/N957P3hOlnmu9EZn3YDj4JgxYRWgMEtGfyt7MH3frFL
bPtMiIecoKQd1p/gkNsUe1FTAuWOINoLnWdVuc3Ft2nIw7mERLL57XXym7CELXYgZ9IMlSxZ3PoU
1NOe1lPjEHnmL9JlsPiESBNzR6Zq1Y+m15H/UL0vx9XeIBcdvmSRKweJpdwPTf7Hk9FPORtoZ2kF
9YwX+BVeSlEgMuEyxigp70k2RGiS+fyP8t465v72PeeGc6Q67NFbxY/jb3xDjcT4kpNaoBXbDuoh
Bp3mDT+ESvVS5kS1IyQFZGdPGYpvzB1BomlrTbbbbVIOclc04k/b9masMKuQK+B58UIIadIUeCsm
Yz0ERffcm7f4Np760xyId00YLhJ38XepvVM1q5mvxtOg7ArK2PtXiAgKx1OQ55s6q9khvYLzwYly
62UeWxiVAF6i4n7Nib5M3PxDGX5A8GYkT0NtHFZvQUDg0Y8yK4pTrLdxJHIx82buQBikTUTPLqvo
bgkal6B3nvVqoiSMfe8l8vR6QHBuIifhGOzJgN3bpsUEFyDE6DiEmHDKY0mpRpwTkk58ZGOgqvaS
fsvmJ8fX06uap18Dnj3dKf72IYLsvCFbslQYf1ce4c4BYtJBuM8ohD76qPkWy58+ihlvERHsH2Zo
L0fuRxKG5nM7GM3FWt4Xyj5i2xvoaV2h16sq+EPp2BOxD3o3Keehn/u0JDw+mQUKPWfJP7EqNYkw
RhMRnEi6seMVtIM/iCz/4l9FIx0eN2dZ9nT0aMZkvZ0QSEE5PRsjNkllsARin9sufZO9S2LfbkBI
4oX+S1dqAqqd9dRnng06FuRJVjl2knGVXmfCPDGEIoqY/YHFy2kPSw27OGYdW+rCKxZ28stUzrkd
GYH9LHucWoAQe3UlMKt2Ygf+2bPKXWP4812rh3ODdTwVHRgk4lv0DR2FFlbcW5CJ7B1h7AY238nY
oTUxmV9z82Z5jiOrdU9TzvoVuTC/kX1ygXJ3jt+6l8y3v3B8WUeyqarY9eFTJuTU8VjQPVmcidcO
d6OZydRt9XXt8pn+UrgSMb1lKisugSVv7wC4ZyU/mf4sclIM+D2yrRsM5AdzzCneAS5Oe6iZA9MD
w6CjrlMzin1nNXe2v/zaZvnS2ki8JSMLEKuuHvysvoQIdhhbAu/fuHhfXsYAXKJkylXwVLX1LWCD
jXRVF8jDhSuceoPW04zUs/GA0sS8syTAgVctNCD0X0GXNpZG8sUbeTA/GdrlsQppSm2p/yAq2r2P
BopzVuEcywaPSuujZ63GAD5zeMyBqdMxzP3z5IuXahZktqAyP2cE1ZioCEOTe84fkcDwCqM+uP2A
sTntg+5nRIlsBC0VPVM2pC75yXmgn9sijJCfQUqPzrKl0Kua1g2IaOPm8Kj6oHgI/QH9bDOeatI/
Tj7SNzinCsHG/IUWB9x4dX8Qp15aaUoUSYLZY7+EWFAFPjw6vd9nvDKphWDf2TbG0r57HBv1GOSC
8krs0LOEA1Abh5mqXgsbITo5to8KSeY2WrfFaIFenxHJqDqHOueaBLpY/frZip6I6UFhwMK4k2Z0
Vw70wtitm8y2D1vcn20eKrHk1UvEsljionfFzYwnOrJTLJJtspLdzShvjWyTJ88Fapu0n9rfpSGj
FDUmDppuqO7M1f6Cd2/2Qiyv002queJ0oITh2NxsHVklCPkOOgsvhrem7OzztbbYVUtdD4fJa/xE
+X6UFB1WXssx773AwZkp4Rft0uTZQfTUTj06nhq1mmieqSI5M81YiccpBdz1t+vrPubWMqCcmfJM
WFUu3FM0coX30/xNfDmEOHtsPWE5LYe3yFXvN2z0pLJgSXXPdbixfyLeXw7NAn2TKb9CE+wgpUVv
2hdVeAgtVFEUb7mxrZFUSHFrj9D1mPZr+C8S1GdZ/XpCpEglq0e5WnGhEv4fzV17IvSj2Texz1rI
mBRaAiEDchJYvxf7gSaxJRZT+1d2+Nyd5Xel/G/fgsjwIkCWxfqIKo0bbal+WMVX/DmdpmPtEnaC
n7fZ3paoLZjrLtqButYeWiKzmjhjkCCjGLZjaeJ1siNmAU/n59X1CYZZ2YBuulyAsu0rb9qcOd1l
h2gwHKm5plRHv095Od5hwRBpKAnoLniL/JnxkFUOx+KtisiVSYkritaqiZSslkSgVI3rRVr0f9C8
QnmTaPvzfz+0m4bLWUQy1y5Mzdy/5yBt+6kshvN/P4yEgaJ4uP3atnvO0NufxwdL6Wb9M/krUwZe
rV1rKD7Q43BneGtziCJrOitWkv2wMgRBFMVe738DO+cxA86VuEmitzI3pu2gufQ4ewmzX6MdDHad
mtxDHpaE0FiITTKqR69UxaEdeyvpyeC2Zj5rJCEAco/+cR6DZY8d7gVZGd+wst8IQ2aoAm/fczRU
qRlF951VsJuAyozVNnLR2gHGfoP+F91tZEUIHmvPO9D4nZZraJ30DLOTWbQV+1RDlU2XwAm4iV8Q
NkBMjZ8OmW2etPikR6lLcZm5cUW+w66KanTS3kYkRYuyXyDqdSNczKshxU2Teimz6LcqCTvAZ9he
7Mo6r1P37BEl6bYUfLhIUXRwp3ySGufUjwZm8sbvDqaB11l4ndpPiISUc5p4WKW3qsO49Xf9OmWn
hbiqeiYUDTfKaSPefY8p7ZSB+8amMt9du7Sv+RB6WKAh77qOm71zU68dwtQoZPE4MJbvUQP4u6Fv
GUEqBH1jL8ydkfnqkD0OpFyc1WoepEaeZUoZo5xF/QUGwTvr3PUy/NWQnZDC25GQnrktHYe1dZ7a
7kuCbCcUwKyYyG2RuNCb3LmoFII56YdgOXg52cJdVg5kfDwsqD3edZHFnpovVkBoF7fzOGwsKTHM
8zGo6JV2Jpy6OGa5hDGvGg5Gpc0156SysfG26rWiIBB1v+/GvbzDX0hjeACpcd8VIXoyhQKInDIU
TRS9Y1o0sCwBFwjlI3dpXyxbKJTKgLXlCOthYPFKcssfD1Xg/CrIlWuEPbyjs9/5fRcSELI91eEw
HCmvS1sjsy88Le/lQiGRWfjZb1NFtJOqB49Ik4cJjduuXSy8UGwcFOL6zn6rGUKV6GOnC537ae4+
maaQLgNeGqEk/ppp6RasZYPx70gxJwzel4/OYg9xAwmcEIzyU0vjE3eIuVtzWvm2ntG60nWsJvM9
qPSHTWXETPoYN5LlH4mg2WcbLyHiNVbfms2rHsancXPkXTm1j+UsHxBAoT6m0ghj/no0uralJN35
kaVeQYOK9wqtWu3KU3VbKlQh/og1eGpKbBEV9487PPSCbqfc3HgHK0LPMKnNjom4vdjSMlx+dNBE
pyI0rF0HexIunsmX6rzd23YDYX1av3bCHs/SG7DDaPOus7hG7aLMEtea7is8Z1PoKMQ73b4a0aI7
Duxxo0sUVN+LKJxkrYvPKLS4z30weOX1adsB6BTy3bflcOyz9Q/o9GvpYLynDSVpyo6OyEGvsTGE
NCwH8mtq2y9U38gfNU2BG9iaaoIHhmakflMv9r19ld02xDaDQVKSMYK/BVDWAjQu6xkfgCamdLXs
FHWRubvfHAfEmha4Y7tmbHLhyc8Nfd+b2XONj+gwqMrbi/pu2pBWGwUZUnPD6ZxlQ3Vy1+xzNK++
v9Uf1Lv5l2gx+5u3y3kYW9iZ0ecjBHDXEl6Bi722RfUk3JH6qtb4zdLG570X9Xh1zOj432+Wt/9C
GeP4SOLg//+D//79RJkJEWX2/X+/Gou1ejLc7gnYwyewbF/2eNWLsfSe/vshIimIfgZrsIqPTM70
vkjlPZMDMOzXGnBc5n5GVFc3HGq8WYTQSPRKqmlPmaPXtLSab3OR8o5Krjf6Mbdjp73PaHXxbcnS
SJvoPsyqiEME+0dJB98Rz6cXG1fylcRru9nFQ22614pX/ZVGrHemVn3vZkDeaxnXUTbQ9ROxf/mE
5Iic73T2jlYQiUttTeoVtzv4lX0wN0MRBUmem9/JH+8fD6B+FbJ9bDyqb/Wox5MIYAuXmY8HyTcV
HiNv+jOgIglJFhpGEgrzNcTY57XptjBn5hZXvO7L4RB2wdc8+NtDV5mHwtD2w2xCvYrZ5nMXGNmV
bMfiQePdjOdtVefIc8IUs9u+WKqT0K26G/riiLJQ0s7LYlRDoYIzujxSQzRcAx2oOO8yF/mvswfp
9M9bjVQCV+GQ5F3QHryCINtxm5rDYpBoJOaXYs1tHBOCcIEagtbcNn00901nBkcUZfLNb6P7vgiC
hOX9GbA7LUbAeWkB1SvhfLCPBVfDjf7mLjt/i8f9jFUZAmLN7zE+qHgG4vuavL01Rvq33XQ7EMUl
dT9gwVDfNZgx+SbCxzojY8bs+J9TOVscXZAoC/bYwhoeNnNAT7B0cGpRbiSjrbgIgE2r1yIlS4g2
IHN4dtr1zXaz9Z5xyIrRxX43Buay3hvLg+laJYC68WB6/NnRqv42ZkmMgDFvB8Gqfj+Z0qJQ1cl3
YU1/O0Fz+E5kRRLW7PMdl34c5MOPdBnj+iH7XmV+q64M1Quq9IlEPLMBvB+hweioNDo+7zA1Im3z
qTlTXHYH4hfF1kZzrRowj3bZqGN0mg9bdj9sOCGbdkmjW26it9n2abIgyAJn+8Oy5VyMZd1HVs8V
xk1RNMWSPM6qEVdJy3IWjD+h4p1AigJOOnW/jS7IoZ50OtBjsIPImrgNuRcRwXYE39dXr8Ni5tfB
dPbz7Z+5p6zzBCmfGivOgbExsHVM/6occWzf3LLEoGlWbq++MvaGjy1cuvq5W0HUiddmB7HvTK+3
T8QiY5GrWgcVFB8Npx7nEyDG4zhY5j4A7cMX0Z8drlDPgRZacHnt26G905LNpXBvNjUDafCg2Znb
P+GKhGlrEAtKvdT7Lvvhb7hBP/gYinlqshYsFvkQvA1Fc5TzPVWmnmLPw3PV0pOyBSCFbpj2G8pz
guxbr0fzNYzBIcDHiGOuh3/Ko1N9q0fr+z4155tN37Z/r8VXWBNMZc72l23aj2zax7kJ+4e8N/6x
aIY7JobE69ZsjzDkcV2L76ggDcq0Bhox33CiYMtr8a3TfBgmNprS3TiVF2pN72rsMPjE3U+avt6X
bYtFJH4ZE9JIKlxfbV1Qn2VHeIRWiyVouhmgPVY7CpHjEIg0Duhfybf233/pWcCKGMHzk8WkkIHr
o88dfvK2oeGHdUN27pJWpftVr7Z4IAQ2aRi0COyKgAyCjKxQhLcSeVaQOdG9FvKAT5yrxvg9KSQO
uXNnYsKAawHCzsGdMAv6d1M0kIsWHdC03ZHbSISVizNnqKqIRi7UtC6GV2bLgtkkX/nqu83rVWo7
6z3WgTql+5XogubLo1kmdcvyjg5Xkp8t+9CBxuwsf02Ivj6EI3by1t2uPRRfYnoztWSSfCyJji7f
iA6zDiMW950jg+dBLGsix1qx88Cl9li8uNHyuf9ndgq5cti/AwLl5L6FP/b8K0Cqk7DfIRTnHozw
QCrk7v9x+patcSDrZweqGzF3QbIB9tEeQqskYcki6YJS8HK3zfBSbeswgVPAt20ca/osTfgu4SG7
twyFAcjAXdE1PIp5tZzskfgqP0P013rZDjoclx2GgFhGd3lJ91sJ3NmVlX3sEFEgFyyvQRj+Myd8
QSVKQ5qr23TK1+KRPqSrCuuPVgdYB7iTywg/t8Q8ookdSrY8jPPJ+WutNR999aRukQkDXbraJU6G
hSWs/I23yPDwHaehq3Hfj+OhveVDOB4KOpcH1bKvtHaKvTUE98oVw76yVygrYMsaOChB9iexvxQn
u8JbglCTjEGPJGb7aSxNUkjtF1/SFWEU4RtiI+bZcE5sV9knY/hllhjGAH7dZAXkCAsJFoLOGCNc
RhAA5Ya2mw9QmXLCNpT/cM7jRCwwk/W3PTwiOu9GpF3NaXbj0GL4WEJs7y0C6q3oT4ufgwy4z17k
/Q7rnFH3kNltB6s7EOkyF8tlYWcIyKUgl9kGxjCOHfZ2vSEp1I4GCt3UexNlCdEXKvqaOo3eeeLo
xCNUpRU5Z0SPtEDVWPaDnA9ZOGJH9uYWpYhLTO7sTGQ6dWZizbOIo7W5zk30N5rC4ND3C3+9EGPe
Gnz0PjxBsOlkcrEu2e4b94y9p6KWm28q52PPhbUT0Q3yzTWFtWO9DwPLflZBcNcsWdw5WBoAYUM2
M+jkIMLZEZavi9nKRyV5wQaCZIrNTIaJRsjZm0iSsbKvAE92rA0sZeUyf3OKH8u+3t5br/bSpct/
t22A6p0InHgbC7oGrCk4sJKcsQWFu2WkIp7kgx3py4id+oobY/QviP4hzcYYSrv89BukJlOIToLS
CCndd1qcVpw5/EwveQY0RaJBgysuwaKZ8U6ZwFgbZ/RYL/LDMAzNW28UCT6S9TiEK1FQm1ySSdyo
9VwuTxvZguivuF2yoEmbGyBHx7vde8aB1ZwsBYLwSGlMIgff4kKfGyF105xkzeDtfO/BjKAT26Hw
D4Hy3L0tiEoqO685CQerAFnEpEERpNvWNDU7Sw2hiEgH207qI/naOWL99pb6ngcbR1dlvqps+INU
nROO/Xkykao60ho5nHliVpqnD1Ph/EL2iTVlZFcWRjoTZxxjbYEuFX+3ug2ToZ5elAIWY1lpeRRi
9C3+npyEbOf6fclIOaq9M4KUhaZ4EpF9cWakq5FnvVsNR9fkZncUQ3SpqmqksrVajh7RRSyCRNa0
6Jgobh1iq/YJgtPyzLNPi2Qd8HHYeC+18mZ4qhYRAwTEcktCm6UZ92H3zyKvk/BjLBWzvdel/1dC
HByUZyEH85d/2MfLI57Sax4af4ZekK40dewSUYUQkVcsM4KDDLB/FGiuNq+7p8p5v73hY63IblEg
9Kg9xt/SR/QHrQttVtJM6pLHBU7nHbEtohRDnawXTgLuZ5xO+slmF0tlMFapS20lpjDsRFgoEnvB
nQAscJ8vIUpbD+RQmfVXJ6oj6fwq6XvFnOCLZ8O5GS2VblMZzSs3PUM5G9sr/u3tvA3WM+WWIP3R
c7bYl7AkThuoEvS5e+Ky4abr81dhddjHXRIq11VflpFOScxmtNrb/nQNOu6AZTvrbdn2jeajOS41
7WnFuEPI1mebcVnVS5GhlShC4iAEfcmJ6eAXLRd1cMyuvrJH11fQTSxAZvErAjtNw/mR2Cr7oRuG
p3Ks7ARD2pM//Mpl+zuYmFg0BTHAfKRNu+QCrEG3pD6AVuy4v3Tr1vsWMDUeyPLjhCIfxhvppeZo
fbCWrDyPoyGO6E++UfFDUJUfDKvDS6OmPSoAejXA0E6z8Ry2zkPu/oVRRmdXmB+yRffFgJUoli62
1/kebdp+tUCistF+NzlFjWa8eovp7pEDtoijSBAUv50uw9FmlY9B1z2h+o5JZET1RwTugx8WB0Im
spPvY5TBv8XcwcxBnfo9SriTDsw7s/ExfjVw+0FkJHgr/V1BUcDeWNFS+7UHVWOVy4Hg0iBM9C1H
UPmBsde18W1VXBebVw7nnOAZ7Q6/FGLaZHYsdE3T4p85eUqQn3RR3nDndxDroWx+mgkmSEzqgFv5
Bln4uG36D2xxHlapeNMNwKVjvxKEKrCyVoTBhMVfXeHkKRQ0xMClv/fy6UCr96UMzSL2mkdhSVIP
5mGk89vOCC9HVmjCNixKAQ+aP5UoUUQM9IPXljkisysfwa6CYIXI8u9DP/rVOA1BGZ1xNIqfCid7
IR3BI+Y/A1E9eTI8YOjaiyqDRF1KJHFMoDtPwhOww14p5n7vl0tAZB+qzo5YPnASvHBOXNSE5K9Z
QGPbaYDm2K2ETJIrxWHS1H+Xm7vM/HKDKTiZoz62HZ6lwCSOJLzB6p0xASMFy82J9LM6hUMyq8Hp
TIxTSId2olaSGRZjO1K8eg5WYSbEx5IlINGaCMckOm4K0SLnFKxs5PTQTwmyBLDnT7uwN8D6amcF
NhnnvZX/a23jc+rHqzInCgaa/s8U3Ri5CXxQ9uWUWnL9UwzTCWCXyQ1DVVKaz10fhVftbZ+dvdTH
wDCSMqO+Gv46WdYVCi9zjYR5GDkW8X4dO+o6I9ogEO4Yup1+QyODHLOpOAbhGylR2c3TuF2wq3Aq
aR6IuYgXvegLy9R5VsDujsvDTVE4v5VNl5z0M11lIUFBpJh5tnb3rh6fViMjPRzY1Ta8+WBOxSem
dXLE3C4iK3T+KhzEDEt5zVWdpX1tY2Im4tDzAnKOLRI8VRPXJTivX4IRDfmBRDw0UX46tp8rl8yp
DFEGiO20ImNDPOGrM/kLJEqN4kinxhd15Yhz2vY7sDfkpBGFCYbVJBXh/4cmxH9i2bhfXCL9/EZ8
DO0ts9IxCH3Jb9ld7l4qDA0tl3H6TVBlkRrm+Nnl09Wc1/WhbbZh78Bk7eSGXmhr7FO4NBenWTuy
psziLLr63cN/kSpn/hnNAopSdNdeyi+Y9efRdWLTBXtrG/K43FvEwdymhmvLBxEQESaXVy73/uRG
r1FTg4l1BUlYlSWQixT3KwTLHgUu0mHZn8vgUBY1xED2t91ydAmO/iKY6wmt6NVqbzFOFXg5qcOl
RmuNMbqIiyo4Ys19Fw0IK7q+IR/bE36hewNFSqLAPuIS4M9kLatsApBV+6Q9ZjPbbvdtL5B82gsf
LzFASyF8Gfz6e10DZIsaD0seYE9u8LdvfvermRAl8pD86vtp4nonUXMLsv1MNUmsmuJPLsc08gmG
8rfhJDEXsRs6n13ILNK4fhDbdvVad5LQZQcRz5Z/jRyNHvb7Q0kvD9a5BhNrazyby1weZG+6VJoY
H8WYv4c0D+0Mk8zNtu7/WsZ6tYIc7J7NSZYEAprThWj+C5jXsnP7hsy2BSSf2fBtNsnjtdbus41G
RKm6pGtyNS8tS/NJ2ttnY96smUTlEoQXkTgm6Ieu9FtE1ywfQC44jIdAFzpCQI8/eVH1Gg8YhKyc
mcrHi7kbKodHb13goYk3YEXzn+iHcyBU2JdmtDTJMq9XjvmU14kHXOm4E2MKaIThEnkJ1tcXAGIZ
j3b7pAh+2nMcHFfQhKMgVa+cHwN/tY9GS6orMRKIJ7R6njVzgKNvhRX8/TmLMfzL6NmW9Ytx8x7d
/ulz58FaiTV1KhVX9X3BTpC44AtH1y7OdmlFB7OQibSG99pwsiOGSyfJ7VQLDLebrh+N6r3ebFxO
TEw8HN1zJp/YDeluGZqP3jGyIyvcNSrWYzfUB29gW23s9kXm1iueTGaXUpqXpZAnePxXm7Dj3ayr
fwz9H1uvXsaQY1hOw5ueFpRW61vt8alvM9RxAzkJkALHMsSoapt0lswZWgOF9Ta5fToZoV6DTNz5
FRk1kDzPlZnaWR6dtWJqJAEAkc3KANVaPFolGkDqcWilGTC5hfLf5gLED4PLzUHW6W4ttn5fkwfu
sNJeggADdlnDNxNs8r00/v04B/7FtU+Vb0M6VcRnZMi6NpT3k8wRoeoSd+5ckS3w5EPTHUdXEvFV
AeW6UDW6N36MHMZ9FGQJcGUAVg7xUg4D+qFA3FV++T7CZseBCHHEWN3zJEJeqKZFBLTijwkDQvmm
+S3vxKNbjVS/FCZF0/Kvu9i8Z7l47F1VnKzpMyBC6mZYeC+GxSTLzB/2tTcds4beHvKRH6oIa57b
3i99RG8tXLTOb5FCTkGuk6ud+/k2G9+QZrOuYrN2AZWmg5irT7TdQkFOrNp+I4W9wnVrlzfO6+jB
fRy8rP1RYEUhGbMJSeIy9WpeTTi/AyzgvveNR3RrIHrrt7Jt6zQ33WPLSNHAAp4qa95ncRQU88vo
gH45+XQJPP0+L9jqJ8t2d8rcVCzdSF8nIrPwC03hDb1AiMvZJLjsE1ZJZLIEM8W1Q/Zy4SnM0S6y
qbn61+TSSLcRaGATX1ZhdHufHdXBGx7oLPEn9Vb5+tnYPDuFGhGJDjg3IoL5xzxCe+CesN58DRFa
4KWFSq5rTW68o5EHB4C/9bkxij0x9XvYyFS55L4tvI/7jhpo30bE2LdRcG27t9YuLsoRhFYzyu/D
PiMN2sPnnd/m0q3/hWEjB59/RZgmD1lVPZG/LBOBRibDC1M2PuleUE71BChBazPUIW+do/oTQ1Zx
IoDhzPc4HQkKQgFwN/ZmnXoGs45jYjrPomk7NrN/JHgWhMv0/3RdbSA2zIvjWksCDVpiZxZ82W4Y
kWliSXbqfLsP6lrEMwCxwG525wfgFjYtgmETYlIEWKsRtUzcYbuNM1Y0w88QlIg5wuExIhXpGr1I
t3Ge2ZHPBqqZoSc4pC6nDJcC1hQezcR3bj1KmzVxPEXw9KokQZR2EqYaUgtL9ei4QK4Z/qy0nU3I
eqtYgBqeHCnUoZlIYmoD5BtZQbhRZozubl7N/bxN+43IqU6j6aHu+rqY00uEBZQGu5SszYR/wtTt
0AjSrQGf0W3lKZDnaLSWqzUYLHf+b2xRKPiD4G0pyMCoNgICBM975S1YJ43uqBm7d90Acojfm7tw
a1NkiATyNEfUV1TxyjlIiLp2uZ9+hSGftyZkpveRaDbzJWpIAJlJO8h0/T3rjBAJTUzzPJwLdxrQ
/UYk75uPtkUjUu5A5ITS6tL/UXdm23EjWZb9ItSCYTS8+gSfOZOiXrAkisI8z/j62mDmyhBdLLKr
+6kfUhkRogR3wGDDvefs01PeX7z9EhMKzbmGDxUm00PkA/TLyYxkiKaPCCiobw5ags6eHU3vFART
zCdEeit7L8vahcF+dJWKKljqaB3xKvX8A+gApxqAa+NHpbVJaVHg0AqQVFYK+1qvGQ8RNfNVrLKr
jOHqebzbHBaKs9+E4On6oxa1Yp13049Q5iUGPdqSUffcIYhlB03bnXTTc6OAj5cmRcfSuxmB2jMP
9ZumzUOC0A567RBDM9XfHIz09jx3K36/zTVKNyDdWV9HcWa83qUJL1utgHoMN1rO+Uko0O8GDBUb
zLo7JPwsyN1whDOGpFKobt4BItC8PlqFjVLgfBLZGlhEic4LcpntbQuG3MLJTLELxv7RQ1/MUZW7
zaYdsRIY7+VUP0OiLqhxU/iN2ZB3eGiUGpQLDfVx2Ykk3ZCeg3qgNBFgGfUBQjjyV9wdLQcMwwAP
pcbmjapTtJZRe4UTM1kjEC2XQPIdOhneqTJj15h2Uif3F4Qaah2bWpS0smE/EIeSV8lwoN17xLjV
rUEkhuvAiHeGPz5qdqEspNpXnJ0q1LHAMFFAJC6neU79yNFRsZTVsp4hSlEuYOre9uTyLtpI+QUd
mjSP1oIulpzZLdJWUvN+pcrkNIUkWkmzgtJvNjeK7R081G4yoR3RgxxVfOeMmIRojB9IWuMdngL8
KFW9UOoZvJimI/SZjJug2UsD4w/HcAOFWsWhtbWXnlkcR2+u4I7drmnEz8qLWzJBeua++KYOKHvU
BnzaKT91vv6tb2tnhz7nOkirYusHm2LmlmHR/k67ZdP30HOsMqODBYXVoYBIwBVvW1wk+J8Q2CXt
+IMyKXkSTc3ZrOcA6l/HiR3u/QFKTuIhoxJRe0s0Q0ZTF3zoG8cPcj/B4T5aQF3rrmiYu9qYq65q
YbyvUrmLc+sH+x1InzUH1ba0v5uVlS+ShOqJX2AjGOtEu377Bazm7Vg1MGIRJi6stWnjTQE7PnOX
7zPkZLip0nQryQVYoN5Ge06YhgVftAjyTZln7YlzJcuug1YTCGa6DrwKUAa04UHH8BEX9tbrqZWz
IV6lEZWBwrbpaViMepmv3jzJ/ytf9seO63c0if8z6/b/R8wJ7VPv9uIVnsx75/Z/jNuKtP/LAIhH
4QNXISxeDd/0vzgTJOT8l6bxuB3VuHBuC8kf4o9hi7UMB628/h/OBJ5uhoLA0S1U8BCzp/t/EfD0
3rRtYo0ispnLaCD8bYfC03vTdquFLE66WrtgcnYMI0Qs7d4nzult3PDQP86Rep96/O/LCEsl58ow
Tbzi7y9DydBxtGmsXQRshzaJObIHm0yk+9LeGhz30YGM7Lk+v6j24VVNlSviPeB2Xlw15qsJTwOJ
wHpPNkUXrWnTscgMB3NEMeOEZOPQw/RRCVJK9gvddeRswwuueQKUkktW46h90BAXa6n2I8ReLJzw
e9sqV96o3nbFixDxk9PgbtTLnUIH2WY/0dTK4+dfhMHzh7P+X3fPwVavWjbHZRBp7++e2mKqi72C
ZENkApnl7WSgPH9+Cf2jayAkl8LUGQzCnn//D/e+IO1RG5yBLquMXjUbebTDPUMcsWkCF1E97roE
MZNF64qjrrnyWiQBMbmDgRMeDbJSiprtV2vd03C5Lce7UjM2hb3JI+Mw5frSoH3ShYe2QFM9mDda
dKsnm/lOaxU6zGYinQjNoBWrgF8dc/XFl5sf9D9ogn/fQOGAeVEtlX3GRURyQBgk9PKyhuFkn5u8
v/Lyg2irDTXa+yLRbwif+BVL+6zzGPME51fUnzoaTB3lvc4odqkE8m47a7icW5owG9rvgM0w+zM5
T0WxI5tQWNYZsRoSeLN8DgcDmuJw6EfzHA79VeBEz2qf/QuS8T++VLzpH3wt6hvME9SRVesiZBrZ
uE6+Is9Mo8mH7dinjEoUAJx2rNMCTwv6MRg49IswqNuJftJS/brR98jgzsQX4gDS43jZa9368/s9
Txp/3m5TVYVKjQ83hG4J3bgcryMlkFiPQJHMcQTy0I41oTr3NaDBJBk3MQk1n19Qv5zG3q6oawbU
HalLGFTvR6/ViHSEolC7WADJWL2fJvUZDPtdlUa3fTBtxKg+++KmbTglzvX76EZP2HdO+g4AwAM2
rDuvgq2CMjn3U+AQ+VUTJtdmImZHLw7V6JZ92c7JjwjwKXi0ABf9jeM7B0pSj3HDum7ANO04gCII
ffniy6kf3E66wnCKNP5n6BejtyfFq8rbpnJb2dxXkgxepBrLndnGcHcd8OVGzTmUB9mxSRsmMups
ZxdWgZtQD12l7ByX+hTtIZOdBhJhOlgaTmx98/QaoQCIeYEIAeQcshq1+9Ya8L/qmC2KCnWI8GCd
UBWIWp9/J/HRA7M03RA8LN3mkb1/YKqeVwIrL9m5U2RC/Fapvslh2aKBx/WfuAppNo1PwgkjHBYO
wG0rj78rzrcSsQQtOgiJQXf1xYeSly/UPIwEUztrr2qRyTD//h+ToJlmdpLECnkkkvo5TUWikqg7
46d9ysRo7/rWO4Z4WCGbN8m6N5xdInu5CSzQdU2VHwlwUIZDHqr6NREWPkcph/oUjPeAwuioYvlG
sP7dAwZ8jGZ1aR5VYEVHP9pm2FQDFWkSsCRsn0RYQJSofjU+p2zgc7tMoliysvZWDvIZRAf6k8qT
a8xb58kWxyCpeKud+wAD10pwjkDb5p8HuznkFoqsKA9hG8rv3ShfEy/f0kFEfWmWm0BHD2TCPunC
2zybKBlkxZygh9tTN9eWCuTUisbFqNJ0RoNNRFm5KkhMAFxwJMOUKPDfbYVvyMYLQ/WC2r/1HZ87
yb9ZraxUuBRT1P2IUwJO9OYW3Ua9SmxOdKWOzdUfFHOTVel3VXHjND5hv0EZVEvIesO17KlP1KH9
YnZyTveaFhodN9o9RrSCz8critUJMRYECRpMdQ3hM/wFjfpbEx5RStETCokOJEV4UYrHIVK+55Fz
qq18nzkczqt5Zsec8dAH8075F0Vcq/DurIq4KbAQpZ48tGZrgjxKr+JrK8hxlxVciZQHeL4F7kjO
dLTUSeWLUlcodwZ6SeJsBgZD3J/KIYL/zellJhMc0hbFBFF1nGM5GOh1cOMl2aNFzI0HV2M5M8H9
5krDfLMivgQ9bg/7fqIGRwr3gUg+ckBA8Q+zdTjWLbnpiodMeXIi6KkaA8yq2pOikQtEnW87doBe
UzX+CR+vBgqpMNAWZWtuKe1v0jz/MXTOS5w6p1xtdo6Hr1aLMY6Iq2Cm4Up7rYdPujXcTsj/0LLl
AeUGcaSvldFELm+FIk6fv3Tz5HWxVhCbroIhMlgq/poIyGYymwRstztl9rXZ0lYsEuPOZ0dqTMZ1
6BW/Pr/eDEq6vKAwDXaihi2ExQb4/Ts+42GTLiW1Oym9YI2K5jXusdqGcAJyYF15Ylz7xW0xqKAz
CQqxx/A2SyCBI+pF30Y6A6E/2zzT6lWLYqUa82/CBklOiR/xDWaQKDulAOuXxO/pA66EVqp309Be
e3OOXWvIZ7QncMLb6Oiz8YZxiNJRT56HqN2YqY9eScU973eMA0S3B8RPD32LMbw2gh9aQD8dXRwp
yIQVcMamOg9+wg6j5wzzrKWUL5qCdTDL+5Ptx6/t7HppCxR9ivZc9TxDmDd3Ipy2YRz+diYT2d2w
RZpRGbetZW0L6kqxR+d9y2fdKnhQ4Aecqt57NlMnYMbdWC3tl6HKR+xXdGacJHmZwug2pq09hf4t
UiswmwW11YVNuOnCSDS3Z3M01ROcdIvbmVbtw+cPVHwwgoRpm7TCDeZvwHvvH+joq4M5UeFwS6N4
SvvxNo4UivgHUVP2jgDV4k+hr9vKfc291pxTT7U2lZjPaYvu/SisF3hMtoTVv37xyT5YuC088phh
NVUKZz75/bmcCKdU0saZKtdX8xfoWDjndHuv1spNCyA00UkvK8TJQMnh4BP9/OIf3BWuTYPbFhIR
6OXZRwH6mwxhz6ZBGSGadw9YureOFR0hzJPDZgAU/fyCHy3p1M1Y0W3VJPT97YTx5+LZc94tsWS4
FKVea8wrKhadKqJkPjUW3S56UYN9Zh1LYBhO5ylxax3wgG6+NoI/kMZf7Js+vAMIdTn42ZoNI+39
3bdK2dkVMgK3q/dqdlbmbKyMglTtnCOMdF98+zkG+WIeow9kSATVDkog42IH6rSJ1ZDLVLmFidPU
addRnx91BtwklV+Tmd7aInnq+/QJtsfPZgi3tLnl8vMPoV+ecxj/FsHQHBEtE2yAeTngRFlNA9Gc
blz16PsHujW4y3/FSNXzQix12h5UVLUdHiOQOskW4hlOm+xHpmDFkxpl42729aoDJ9lR3eGhdVZl
J+7A/T0Zggg6YEZ7g4667+cqrp6TNUFLmJLmWg9H2x38BA8eTuEymXGMCrOP5LF//iU/Hmeg7lTL
1Oy/T/VWqxQyI3bP9QvjDnACOktwLKVureruSO2f+nyPrMQoghdDba9Zsu4tuET0CddNMGGrQ2/5
+Ueal4y/nj2GDEQnqrAlJL137zkC5cisepprZh/dNk7vmk59jd1uF8X5c09hf6BWPQCf+OK6fx0A
ed7g+zQpdQacTmnl/YUb30Q0UBW5q4fpzzbU9rERId6tHlgfYppcbAFLAHzG+L2QscpHsCAReMeg
Ysenn7UKIRDcYOWLj/U2476/HxBaOYRJx8Jra6sX59IkGUwgyrQBo9Q2cbXr53YYKPyWKhVRxqEv
jJ8EP8LYMNNgodXVXYZucymZxteg535PsX4y0/wRwXuyGO8Dfnwa6rvIEBugG5j5W+qyaixdre6f
J9VI9l3XAEIF7TQ8liOAMSNpnS+KCB+MOxIsudMWL5gOl/VinaG+4Zd2a2S8XLRHzVZBGJ2TjIHy
Kq7CaBP30ZNFmuai454jmmW/1wEd4yD+1CT6Y2ik07JNvS9utvh7kRGkcFHD427TXlMv9zOtVTaO
7DOXOvky0TxXhAUUpJlwFYiVEqk7P+f4gHrBJCz584Ev/pr1wE5K1TbYv81MXO2ifEgpLTDNjpAO
uU/agvVtxJOt7nuiGmi9L5j4d3VpHtHIPjRWj96i/+LM9lep4eIDXHz7siYPLkVi6qKw34dCoWje
LuqhWxSpt7ACE6iD98WXnl+qd6P7/SUv9xuy03B+laDNcoeIYio9cTYcNOrxX9zbv2aV+TrCYD6f
n6w+s0D/3D34aG1bPeLewhDYSZJzxRBxW9V2byrDOjWsFcHrT7I370lMe0xDYhc6Y2tgA4xK11H6
9ZTkD2YSkhh+2xnp8xcf78M7r0lVUH/SNKldnJW1SbaARSNsBomyl4p1rLGGcnB16wAdNTYh5PTr
znGuMS+HItoyFayqOYo68Q9QYzcGMWiEVTv1zy8+2IfPR0fXaNvIn5y3WtEf+xBUQA1nMD93y0LZ
Z5QpC0IsQaCvYN7uDB21brUf4SWhc7wvm3JHXwVYyM1gxQ9VW36xDRPzU/prtPzxaS5uU6QoYRCw
XLp+yAafrNDKGk4NaImAlifparqlP1hpdk3VeF+M1SYI4XvAyyoPn9+WD0cTwFcqcuwMKCVdjKbM
HpD2wMHo5M9gxP1aQ8Khb+ufEwBKUqFoxLHk82vO3+2v7/7HNfX312xElto99hVSt8h9lliPkYb1
QFNqpf1/vNTFy+KpXgnFXWZuDVghBx5D9Dcn8Fvty/3H3Hr54FuZwmF1E4Z1ybnVjbYoLY7GLhHR
tN7JmI+qYV81dBfKH3oorox8OnmsQSnm+uCopOVLWI6HmD5961kzOv5Z7fxfg21u9OmZeKSlHfn3
YPIPdVNOX9wX7a9d8DyLUIpVmUY0541y/ucskhLyAJ+UG8NxbztohTtM9k7BeFOg0Zonkb40cVmr
h0Bx7c7eFQH4goSg4ZRYmyZ7e22TwLuOsu7Jn2lTyn40qS9NvPUgrclPUyKgFN5ab8u7om2/WHU/
nGX++PgXw9buY+gIKUPIMtm6cezE8BqLQ4c7OkPr4jfT/817woxr6KbJ/HV5igFlrUFy9TI3H5X9
3A4qpHGuvHpfAEaje4LCkAIsmaKfvyrir7LE/JzYtQseFceIy1FVU8Gh0sMXDSEBLchzWpNaI/z2
SHovnpp8laiz0ejbMHpLyBK7zy//wZs6DxFA0AJwDc2E92/qMJnxUGTMUko2rhOkOqAg1+hJl7ls
v1ixP7yUEPQdhC6koV7sWX0tF9ZEoo9bkrmueubSINGezBgiZezj59/q7y0b/QDTMK23oq6mXh6C
jUpV6P0z+EcC2wOCVtm6ESChmStK3ju9ZG2FGgfraYnaGxZdeiwDEhZ9mMBZY9+BQvuiZfPB2vTu
A11MU61RGL0604ho+6PhsViu6w015Nsvvvj8WlzMvLw0mkEzhAMJBYD3zzOhGmmFA6MJHGi0cELi
gnPS20M1Poe2uQtZkBZ4cp/Jpvk2pWcNuntde+svPsUHY3pue+u0mMlSMI2LcwB1MSuF7c3a13nH
CqV3IsdFLp+rESl62exjOnIjPSrfQK/vRF9d3nw7eF3cBhAgksMI5yMhzHks/rEV6ApugRIBdx5q
TJES5AG1satBobjfmECSaioZlPmFq6dgFAS/dMC06jn0tDS3vlHeK/qd11Xhph+7J1GYclXhClqA
ogQYWuNmLihhKMICXlTueku7mnnI2uSRiImRih8hQTGhtJ+O/opxDv0teCA7dtUN5slwynwbq+B9
SKOaJTrwke+y2F5Dkco2OXnxwqyuKB89BMHALgsxtR6dC6jhdmMcQnLUIQio7cAUPMfJlWm49tvk
JMGqocIy9pWgz04GwyatwnsjpWYdFME5NdQfqaY9DkEeuJogy5EY6501qD+L6DDYYHDHHOc8CrGd
WtTnvNUevZE+WTvKO6gQ8bpQcUT3I3AgW9ddfzjhmRtPqAlPU98Uh8AHnoYofM8d/4UHji5ZcJfq
OZbjUQ+3SWupp2QaXi2XeNDvumIGN115k5hxtRzLV9tqnA3TW46Kp4I9kLxITDGcZoh0MWi5VFlf
0xOiad8Za3jyP2yspI1Cy4Sc4WhTVcAMA0Ou9ATI9yDI9gqgoLal3JtVszNroVylSv4UeijeMg0Z
Qi3IYR1gr6PiGXLPhADxVPbGT9rxd7rwk22pR8/D0C+pkAjs8JRVsDv9njjX1SiOxYpkVJxLCeg4
j99c0vxAOqSs0QGXmHWc16Y1f5ftra3IdRuTd5Oh6V1Y7YAddjDgf1s0Q3LE6Y0H9G4atp1h/WzE
IxRYYJFx4nrEKi5wa5xDL4KQOnWkpiLgqhOqiYyBn1m/pCb021OG4VTr6k8ntR6w5S2y0dgj7nst
QBM3XfQj8cqfqMbH7hop0irMre92GD6jQAp08HNmxuV8aCALjDzcA3tve2LX2sB/wWLQYOSXaKjv
I8u8D4Gn0/4I8JA3d6Hinc0QX39RdM8C7ynyzYo0TSSyyzE290zAtB2ijo0DfnaAxzBgqT/qesUM
a8Ruy5uBH1HtV+mEsrUz2B1OfUUF3Ahux9K4i71jYxHMKH2BJdURu6FXQdHljbFXMa7RCV2YeXMd
V/ELZ6VokwrGS5lSg1E76L5J+OyZ4kh6FPX+ql45cUKtHKuP3fC2QOATAVViVQYvSOZIC00gdZTG
FWBdqE7oY+E88+9gPZ35scX6HQA84t2rte5Q00kqaLdCyZ4sJaoWRdw/Nll7PQqQ8mN8T3wHBOYp
W44Dwx8EEXbcNAGpG3rHvJF3vT6ge4YUb1jPOFnwGmNvxtriAIMj733R2+ZVX2Qv2D/ABdneT0dF
bybjlyxDTUmuMsgwQNVTVj/klg787AXkwlpXPSajFN1y25/eSoC6hwkLDDGyv3ru8MUvQZWRf2nS
WhVN/40+K53XEvyHVd10/reCpgiwLMyavtyrtvUAS9xoYpqMwAFIL6dzlzAEhhTPgdO5VkOZkaP3
md2tOrcEQPTEAbBWubdte1t0anbSw+yAcyLDcKUOqBDb67Y6V1aK8FxD8N7a6opZfFsQXGuHI7XI
VJebKQEG1EUSS7o/nkqF8o6jetqSqvZSlfamFmi9e3TrwF6X3b2+tdpSR7Fe42Wq13Z8bNPkRzL0
hKVKXC7x5E4Vsjp6egLpdkqKJYwcQSwXqpgFEkZo0se85yUWTnetRhq8tlw59yZDqHwdOvjXEy2U
YXasI2jq/jV5aH78I2cC9XzQ6Ai6+f8nhemT8E1Ko/6g/1SFvgWAFy/06pngdUv8NFgkrFGZMzKc
neaJR70Z4lPv4HRV73MUxpuCo6rtWC+VI29BtdIUq3VmGLwNCwQUdkgfNbYcDnLG2rbgh2q1TFcF
lVnaQ911gSUEZ0O4HQqsqI0NQBVCErPVzMmOn2NE9wuQI92mqydkqhZbeukcuziEOjDPMsNgEBqb
Z9gzAEesTUDeOJcaWz7U5divpCBOXkPnDGZ/TsOGsh4FEF34OdBih8lux23RD+cQpxNohX7mjLz4
vm+uIoxCEhGm2+NU5S83SAVtQVL1OsYYDfwfI5STU94IYihriHVKiCUYQRA8QzLmKC81+E/TWCFR
GxPAGPvyqnXw8PQTL7jnTfrCiwNt1kiVG8wzCYbucMCnBjOmsaOTYFXZA8ZeokT/PYmqd+u0x80+
mtNWai3ODt3+VSkJy4/Nm0XVlTSTDmyU8T0nvBKiH1oaE6NX2q+ohtXrhuHnc/8CP3tJ/fahsPiJ
hLlIS3n59OLVBuc7zC1ydbjKe4uI5OFUZIIoIr96KDyVQnuGj0SOobMBOcbrBsfbOsVRfV2TxB3l
0VGLqciL7MYBWkvgINNVBQpOzceTLSy5tpQAVgL9ec2yIX4NW7paGPDbmpZ8/SN3jGCdKQaM7/hW
iY3HghLxNoLNGXfFq+rMCWxzLgGZyIVo22UD2iVhceo87SaEAwOZGqJgYIS/bbwSOJ0KZpgcVkSc
Ig5u4h80U5GtTrrYCD06WbNrwJFxskV/Mntgom3viO+QnMlOaGrG9AvtMtwHo6Ow44TVQA41xNlO
+4mfqVv2SQVebfL0HRm0s0t/PFojjnZPpc4r1Q3SNVoaVXUTBc1Gj1AOJikfRsb2secPgRh+ICSJ
2k4lX4M03Ol6wLanX6ANm1dYwt9gD5qPuVSurb5eItAfF83IhWOIC7FF8bzS1WeCuYHg0cNY2VZ8
ZZW8Em1S3KiwdmCrqyB0+/qpaqrHxki3AN6PnZc+EgjBXjJPD+R+3/s1m6t4wH8zAmzozW2Ka5bb
1MEB8pQQ3wuRi23+u+dlWarmWB07JWrdVMVaGU7hOpuYWPGjHT0lOdpmqu6n9iCyYNxX0thlQa5A
xHRerQTwEA+C5nNOxo1s6Ed394GfOi5mTdReLNQGln0Vg51gK7yUOdl7RjYDA3RlINY3hzY53CUT
ebkprvnlwHpuYGbi1InjlqPaEtf+pp4KzCiIxdaVXRwnfCILzxr9tTdVryln1WWvN3I1/LbxB54R
eRDl7cXxlhgdykplsqe/PgVz8nm4U0YWMSJuLET0uEKn5LkqXohrJYUT0TnmxIHIBPCpc1k975Jr
QyLNZM79pvVJwy4jpvTg1wfiuOu1E7C1DrSOXYZ1Y4XEk8dT8gvLR0GlJfgNkbKDVnBoWNuAVYzX
ZkSgWWInIKmQoWqmFQK/Hdq9Z0a/hxreiKf+NgsrOOPnPDUqHFgMACpiQMxAMK8pFi6iZMZrNcjA
51zrLoKjMEFsqcE06hQe2Xa1BAfAIE2wDlQ2+WZZIgjrfrB55+g6d/s8GopzCK9gMdUQliBKXbeA
VbaSDW8zxQ6TV3YI6xRfQpyd5nhTrbZ/6453V3QB9oXol9rXFkHjlFn9YBjBT2JhIbQMWrJmYicB
afQQARhDJoCdlgbgKxbtaqsa10X3W7FvvOiAJQ3mO9ZTenX4Z4f8uizuM+8JmOWo/9J5LbEOkY34
ODpXaX/nW/AgauwpUAmKF+J9FrZGaAwtpmLwVwJZjg9ZQe+/e+ERtY0Ftz2bUFdOxH/76Um22W7M
ml0IlsW3bDeBmlfXJ8RDKx34QFbLA6v8eehRYHCSyTF01pp2VIbsatAe4qm4SjRIUB6C+ZCgOYtc
qcG88hOmuiZdO0CDhpsBf5bfBJvIiCiPayehz+gDyMRRflSE4uoMthiBkhprO6Fct2DxqAm4Nqcu
akwcjO19oo27mdUSqftCOAf8MXvMNSi2frOccmxVNkZlrxRWVNn07Arhg4VAVrN8pZgAH3L0P55/
gNaxZUOHL8e6A0noJhmeG/Y5WYgjD0ANWQQbsLpMextNmNt4DI6eX983zp1NmonSeSjwgBmY/l3T
TSeR49VMvKVudwc5JXujDO5iOzrbajofe7D39WCyU2Zj8+SM4y2F6GOjMXspaU/WsPag692hrbRf
kIRwwnZ3bG1OqMiKrj7pgbeDGuOGRkz0XHtrWOUhCzDIGdo5NHMsgbuGl8wkhr2bM1p0TsSWvI31
8hRp5resSXe2LPa+4T1PVfot4WUFcfKgSP1JRRKnPaT1KYa4FSIByMl0wa21TVgzcY48IobYw727
b+3cZuIxsMftQBj8djzynUzdLePpxoMg0NTQRVl3LPKTA7CVsaQESYUcT8VLAZcfS9661SQRntNq
DP3T2BJEGwY3VDBZyjxwdVfAY1awGJeWouBNBAAwASDA/w+Lad2l9OuhYZXMhYOFXzqxD+WMQsHm
LG2CBPUMd+6AIawDyZosK5M5s4QgZbwCFcrNcomXY9eFJV3AaJtMiisqfordp9EYwLeUB1IaDFms
k8lxQcohXGSyJvsWpNSCIL0DqUSYk8F3BtK47gr7PKUww4wTObC7vi/WI7jrJJn2OAhmCsC94dC6
GFxCkkmBwetpV4tZHORBRpbWT78Ecz0MiOptN201rFJYutB4Nam2iAFFeiFKUFtZZRSGaHKuTIUP
CRTE6CBVAPfLWDRw4O0r2954st41LAhATBcGTtE2WDlhBiDPPgsR7S0U35qe7aJcO1TxDnXq3glI
TFaqLb0f1yOgV9ft+4mTdWXiGsLUK0euyG6swfHY4cZqyXbqkdPpWbLNwvEKKCr68hJ5n2MuEqGu
a41gDGYxjzWyJIVyDJudFbdbq4qWhci2Zj2nurKDHal8CBgOHfk62xb2mkR34dEIBP+iTq/tHITJ
oaKjdFoBxfTaGfuSE1sJB2kA3F7jyaUkJSttawGBxAa7Vo/AljnGwvGA5U8/yU2dwiU0aoJJwsHG
KPa0BxDGEcoCDrQDhMDmAGjOfKPXIRJ21VA2DZz/tHiue3vVSX89gZo1cUrSornmb9loeusOnray
IiKiCISJjOeal93joYd4qrXO3xLgB3qKOo5H7DSfKA1XSnAKEqAGLO6a/wz6d5XaW7u23KrAo8r2
2cMVK/EbpSIhsfc2IUOOfbWyk+GcRZc+ep3nth5Otoa+eje+IT5U7loLX0sJiPwEV6kR56PIAewA
Ojc2qFOpb+JSkpNiIRnwqRWEK9SxQXRv5mBBlno07TvEe4oFiKBdEzXkN5mLu3MlJu58GK+yQuMQ
i18zJRbFo3I0aj8skigy2a6rtOSe2W4FRjZNq2t1E40U99UzEw01n2ZVpdNKR4/ZZpjAic0RbbxC
XcV2B19CDmSGtnsbRGRxpG4R7UCkoRTtSX8gBFQVK6RAcPCzg+wSDHblumDRU0qiRsD9VHnD1pDs
3lyAnMo3Ukk2BKd4U7nS8JZVk7Y0FioRAq33MurNPB5Y7qjroQn0xlsBCXAQeEhWnY8SGySbiA6d
7vBRnRU2ezQhtygAE46qXQ/f8VfaBhsALdsqY0OUU3XR45UapsAzi1WcQpTAyY4bFdQ96dxB7zpY
f0tEsYAO14wCVy2yWXGztrt+O5Fy4uuYIUt1KQdjX+B5nkMavKG6TWpYDx0oMjLPV0GKrLR0DnEZ
HmN/uglLzdWws7RG55IOcy/SaUu6464B590Ww/MkraseDlvY5IuC/CaGwUaBbl0bbG3D1RCr7gxN
VNWCniYKcXidOQ0wrwndSmA+HSXd8WwlRvZIfD8rn47JlMDwhaWEkNnGMz2BwUhx0MM7K7kKxuHl
PIGyyzyKTgGVw2zpxAiCPWAjwAEl8RXxcSpJjxnHzUBeGst9N/Z71XsdZHvL6GRnITejJ7DBFmu2
iqu059Vsw1Vnm2ufeR2PMhDJzroxlWdMp3sBhKkAJVtX07GOw0NKV89vme+BWidMli1w2EwBVryx
gG0U0EK0oISmEe+7Kr/rB05dMYnyYBEILZe/E5uCcTScKSIfypm05nBSVIatboCnLb8XAVnmLUEm
VNp9z9tFQLWSjByM0NyBW1kn2k0AjoYKNHYV/NzJqVSDQzFpB84411EtdlKm2675nSJCKbr0SsFX
ykZ3F1KO7roQ/ApvRZttvXoFe30DSXET2+UhicddEaln6yUqe0KTgo3PWtgXKASGauMRO8AhW3UG
NkvjJrjCGbEgQivyT9T2f9Zlfz81w7Lp23VW925LMJJeE2ogJxfIlVtS2/NYqcgj2Uj9FnTBoudE
37a128Gh1pp80+B8j9Br6Xl/jkbO7REgi7oqqk3dw6L555cKk/FeqvFdJ/IZq13W+9AJaL3N//TP
v4L7HCjk/0+//fYbF3/k7a8Zs+nffyF29h5l0X/+/e23//lzX/z22w/aCGGB3Fs7CmTdwfHj/vD2
T//8cvHfCi9EMfv221VD0QGv8bT652eMqadK98+//49/z8WPABvbSY392cV//+NyF3/Vv6709h/f
/kyYlCr4nRlL9e6b/OvnqIM3AHMQUySsdlZwhJ/xKHpzpg8rzVFrq5taR/RZFvEARKx5HZUOUCgV
+s+bSR91zmZbhq1RWGFdmH//j1aOoQYlLh/kJqQX7aToAK/hvVK+sop90G+mEariAdCEqpMM/v4y
QRTCKcyZBrq63aPxZxPCOwQZhLMfiKiNKb7yLn3cpMTWg5RGGoJk8/eXNHKcumTZ8M184u+GHna2
ZNbKacyULunXcCJAtWrptWRt7rv+Nszl0Y6HddX9nPTxq67Zh63Dfz7OpTMHRI3HWYUbPSbjoSj1
bVEWd0OcnRuP0FoNGp7TIfqhUNXRLpCF6xT19vNn/fFD+M8dkRcPoVYGPNZwZ9COl1e6h3X9WU4s
7sxWpRadtaHZf37Bj3RsElvg7M9FS0fX9P0zUNG1a0XS5K5XpeQIgSJWOyx9yVP038yd2XLqWram
X+VE3rNLfRNReSJKDRiwAdvYGN8Q4EYSqG8RT1/fxDszl7FzuXbWzVm2WSAJzW7MoTlH8/+CXSY9
PUbA77OhJ54vNOFrqyxUu2H+FEP9JViI+F3InS2y2MiJIujrczV6A8QYAgSKEfuFCauPldCuv2/q
l74VRRCKTlC0QSjDZS5pYOybeHPqQH86DGZWhvtLq8F4LUKz9iojHTcR8dlxov4QYHCOjvzkiv1c
rnnhkQ7sMD2SiVaM4JDcBpBcQ3yWrSyQx1y4J+qW9XklSSGMvfI82jcvJYSYBPfpjqlDfKuCFG4A
7OF3YTQH0txG97bEYUCLinn6MExysE6TZgAdQA9I8qaA2xk+XlLexoMkeK7M/Qs+b4KCtbryjM28
0ZNHpcZOCpVc1t8eZAs/zrG6KRIS0SDPBV4wXv++478oMDpAI+QB3SVjprwU6r6SUyltG2KzgVcy
4+NNpxYzfR/e/r4YoS0u+/nXYsT0/kVPHpomNPAIFCMSYe+AiiucLLo/nh4blr7REftRLwB3Iej7
QT9/J1e/lnshuhmusIg0F2Kg23aRkuYLDQobrqHJcnyTHoehVf7QoV8Vp+hRkTtk6iQjy+fI2F+a
CuSiEmpxVYxAtSE0vZpkdbjswElyrJE8TYMGH146r8r2JjCyp2Onjg6H/Kq18COZenD3+35XhFK6
7HjD0siJI+JE5fdzx0MWF3USyw6w2tnbtkFNYh9ZMN1NSVY1HtweX+dmOjByN4YCsnAwDgKOYrEm
6KEhc0Woei2wXWEVeoP/cAiVwVRM/7yqHn5f1e+0zK81vQhCyeroqISBVIx6C5NHIPt9EP8QefMl
9Z5nKEWA/K+RD6HLl1HJGB6V4yk38xEe3asU/2VV4+OVD8UsrtNbY2Dc1eUGWpTNVO1UWMFJZ+px
6wkew9y6KfYBi2r4yUFmwtJM4PBRA66wuNfL0z249j0IwtrsVGirBBcFqQcvYiIV0n5aaovfd5b8
JV5JtIQYdkL7CQxi/n4e1z0BV0flCFxeksvPKJyVPsgh0UiHYSBfJ6fiqhmEL+CNAosPXI3eP/d2
WYCuRYxJASioauClrpQf+vcjH/9C3EzJIEyNIESy2o0LfZpFiOIhB78JtOPA7xJjHgYAEBy7ysSy
bs7LpL+2BCZkYJ8WA5VHOGjFDs43UGis7n0PHLZfnuyhjs9Q0cCYT4u2BUlfBfMd/LBWIhRAMPKF
GmmH0K7iTzbzxwAsPFfaF4IKvXXhyHgeNPC47XHYdyVHA00aR4rkSS35mccaODKiMolj0LZmHm2J
dn7ZK5DsAGDWKaRP1pOilJ91HXqONOPi3IQmIEVB7TXdyQJQlJsMqkhs4RiMnKIfDLMSk3wmQZwW
6GOjZUua7PMZgLKhdyiJrTzdxBgWQIm3pvsafnUeA141gAxL3yRAC8G7HSWwom5sMMrqdghH0Rpz
0Chv0mW4x9B40Fma1wY9CUd8d5WQsnA65jeSQRZwG4+PbLqVlkBHzWZ6Q6Ibia3psYYqMR4KaP9o
o1yrA2tUmnRpViTkBKqKG+fVe6Drvg4WL8wUryCiH1IWMs0BUmNjR9TNUMIH5qGywBW7S7uQlDCU
tBM1T8nJAHk+pIERccJO06t7MKTijs5qxughmFVpcLwntbTt8CpI8JY6p43slACHGRHn1KYFruCu
i7N3PKRzHgpeUSo7E3YktqXAsMW5/mA1mEuqR/lkQ7hhFusgShlOI3kkk2Q2kMwpWL7wW2uhDS8m
MRqqCWxToAHqa80SsByqzWAXtMbu2EHYs9EI6ggQCsIH1wcafyjT96AKZkoCvV11mKmA7ZFDzVb6
KS5MEHzwtPrJoV0Xemu7kZF5FWg4Zvgqa/vCBZVqJg8wAPwwtb9RhJakMn2AWbEBULh4Vh4hW8H2
p+aYwHFxZwrm1gH5O4ljH093crVfSEl7ozaPJPrfW/p+sa0PCbgYTKEfKiIKupjMlkTmnGyy62D5
d6GRBSeFncDAPsrkKMJobU5ZX0+z8jYv9emmCSdyu86yyu0bWLiOBNIcn36ogVAXlzUggZJMA5KY
RC7uZy1ngsk42IdFPlI6WHKs/XNmBbO81pZyW/ghjCKHyIJ5IH/t6nT4+7K1LyHKRL6SQKCqOuH6
RGtelK2B5w66F/Af0BIp2JYItCK5FMt2Ky2Ib1vjR3/PWHSXSvUeCXhPDFmxQfJrtYUKHj7BwtXW
SlUfRjDK2X4cwnTaah3+aS2461vjfS+BinTUy7tMxxIO9sBwU8kPsVJcA5Npe3rcvFuD/F46xSrc
mOrdRmrLiVYZpQcyNI7+4LosanbsGMQQJAz5G4z3G79u8x77h3ajwt461CFiAXzspwDu79JbyWXg
4cNDFBCR89bll1VObyWH3rYD8iry5LrP968EtbqtqpOMXmXPRlE+QbVwjzNzGfQAbMJXOQgI9QEn
ys6nEHpFeDXCXUyn/bCT+G7YdImlrEnCJ7gJFzHDWleoZo0DZ5TggdNB5XPyBo4rQuKleReo/Q+T
5Jv1s2VI4gFs0xtgCX2WUIBt86bLjoQoB9YYKES/LEDOIo3t99J4hiK6nAk8UknmFLtxjA2fy6lD
OEH3GKJx/uBgbaIpGK0PuA7vD4fBBPLqBzi1bhpVx/SHoyYpx2apTLXDj0/472akIdZPhDDjtvuy
gjrsY1s9StkoJ5AT1401LI/lItImepUs+jBdQOnut5iSSDlvf0jK/yapTASjg5RjkGNpGObF2B6s
0gKAQCaDr4LuMQxIcDKyWaEnfivLcxjWHNWO39NBcq9tuh8K/2YHg+8c6BpNQGZ9gTtpehAqjhbe
llg3gKJtDkSI4+GEPiw3symhLPdqYdzvQ+n5h5H/rsdtjFzkMskmq/gLCdM7cB4GmgwkJqQ95P89
RjGYlYKXKFJHWpYRNFXIvk5YEcE0h9XvSze/eRhh3iLzgHBt4Aku4+IPLFUqHf/ryO70R02zDSfK
+znbn0VLTAohmPpOlaoHo7q3g6dAaa6qvB0SeOP0OuGvx0FLJG9z2xPyTKjTC6y6wPPFlYL9PX7s
NkXsQ865sI0OHsKrPLSVYaXa5MfL+rjIFWVotdXa1FiQaSJIVTd3oUKpqsHSRt8Dpm8Qd5fLqwSc
dbt7zcvT43FjX0HRNlQP7VYmh5NEk519qNe5pO/d2urf7xVzgHKaq4dGh5+1gmQg2Wce/j1WElmP
AlfaNHcHB2vSNg+BqY1FisM5ooLFXpvBLcjcAEWECqVH8MqbZtXWm1ddUqG8NI64lYr734+C+o3w
ifRtUiGwviimdjH74ZgxcvtIxDjsaTK50vVjVeDICysCFXDhOYBM5yRVJvAfbkZZR6hHHsPhDb08
caDVuiYDG4BsayrldYlDcTDWa2xGsqTvylM6Og2A81ZAjAkInXOkpmFv0NnzSC/hwT7M2S9tASVk
KZsrNdb07CrSdkEPvPeghY8BRuwYM22bIhJAXBM1SRrs79v/pfkqyw+L5zCg8+BPWxfNh7IKrHVg
QkaSEtnEuRBoUhT2Virj632T3jc64LPW6SmWwuwH9f51/0zRPODITFNYCkFw+lnvAhXaRseSlIz4
GPuNXo+UARRKQSgfQMKUA/wU3iFjV6LG+lUFPu1B7SRHPliEbovAnLbP70+nGmcuUUSJtl80qcai
PKXTE8G6Woc/JAp9ma+f6itLF9oiH6Ss5eCJGJmVNRYaCiD/0e9HQyx8Pj2KRBEoQAuQPpAFLq2S
wckoYuA1shG8ntPUIARjpoIpqhPs+/uChDr/UpDYRcoIv2aeddMva4zEgBZu02GChiuB8F+gjQ7a
bUbIelEFU1zL4/+gOMAADZLXAX65NIWdcCyXB42kXcC13GMMxXjq2f0DzvuAdNrfl/VNH9oKBk9Q
pjQN3S6WFb80rQQot1dCbMnZCY/haUNoSezozVupaz9Y3r4RCFshXZeEWFmsVC5KAvH0JOVMjBGk
FjdGQsSxUlvL37fmpzIulsqBcgQoyiZPa89GKiYQlR2J//sivqyzWGooYPGQ/sb/mnKhAtgfdHnX
DtJRbUuPVha9trl2FUq99MOE/3ZgsBCJRS2gFfZFd7XEZB8lg3JS8/TYJvsdbo2ZAN/Tu8F/1KR/
FXXRa6YWtIWek3WVx9bAOR0En721LJLgr6sEuuxf5Yhp9ousDToseWZBkyQNwF9TvR2AqP9Dt30r
ATrQZCpwSbauXHRb0xulYW9Epp658ZuNcsVW/ocivh0ZNoE2DyoT5XNhycyt3iI7iGYUHQzHWu9t
Upgx+xeCCa5+L2vfPG5ADWB5CeqkTpMudKjU2mmMgiDZ8hS/hz2gzdj7tHAKSmdiGvdFlUAT+dMz
/tvmmeTTq6THyV/y6uUSemrkIQVjLr8vTuQZiLW8GsMB/NM6+ruiWMGrhoJQ4LgXg/mLQPSxAgjP
wUDwTvbMHhCkEsik2ILet8+MHzYuXwzwzFvhQwR00QT4x7yct10d63YmpaMufkwaeepYwZ15Aus4
+MH2+J2C0LA/mJouTCdfHIRymRkBvHJkyCbX6XHwAmnSdWJGPyzHvyuGxTDgtxhFGKsL2SBMN7EC
YoJHqgm6YnaEpyxwDbX8YcUjfyeD6CCZTSzeP2wwn8eoSI8ou5Ryqkqs2Ahtoyxjc5/F3QxoEpCk
4mkA4PiG8D2jgkz9YLwRMtJq6khpgG0usG/K5rTTWw+32Q9T8QygcfFk5tlv4pAmHxnQ3wuVcqrq
k7WJEdaGqMYTEIBB7g9A1jRzmM8JGyNlGORBndQ2g1hb0Laq9QH76WCvkxhCBhvsO7WFkQ7GFsWG
zziH37KcNHvoTdVgkhJnMjAPV6UKaAbRdpaWD38/w7/uJBHLXxsgxPaXKVCFlW5VAt4qaMFKwbNK
0Lwy0pTXowpSjaoI47OvKeUPj33RL1/6TcdcIAHqzzLjQk0OFHjRs4KZp4YwGp0I98IbM2Brc8ze
TeABft/K72TV/qU0oQd+aSQs4uC97ClNaxSmNtaXxoS7/f73pXzfJpW4QhbJ2MsuJDWFBaIC8zsd
HfXeEehRRykcBdo1bgA3M8wfRO873YX/5p+lXeiTlnS0fQ6Z40jX33vyDKB0HemDx1D5oVXf9x0Q
MoqwNOCV/Nx3m5aA2iQnoska9P4gvZXsDFN+8R+15l+lXMyjuD1JlQkzx0iR12yYYWtqwX/UfVn7
/2zOhbznWIfbXqWglpx9K3mJlbVeKD/I27eSAMKSSmSPhCngYq/EQ9tq0fFiQVONBt27auAEHRCc
Lh9JX7R/UPjfSsK/Srt03YNeEjUQjzGFtco/BjYZh0CCWgpSbv0wTN83jPUAsDJYwy+FwSikXJWM
HnWnrpsQl8wKVhvmUgJ14u8n07diJ1Yef5Z0IRCAKFpSS4rBqDcVL+omVtZ45Ar/0J5vuw6cSdbT
PJTx130W7ipVo03aIA11diueL7jOfLV4DKvkPypI0y2elWCsXwI4BFpvpobJ0z8OOi/PLCLJyAwI
WU0lP2xBvg4R2M4yNgKBO4ZZ+UKzVns2dDgD0hEsmkMBmF0B/F2D1bXxSjP9ywtECiNYBQeBegZA
/tx/rZKHcqOgWEVhJGs9tnE+CuVwNjiEo0S9VqppCo7uXxUNCiXWzIAdUMHzcaGRDic7xtOGuSY7
nHzJXAEiO0uq7gcB/CbmiGJ0nk6wObMD0i4Wh7ZM+rGZMGSmc9RrP8nI7gOAOnqWrkk22tjjI0uM
AwHOZlz9EO/0VfhF0YaKX0GSkE3lc7cWhKDoQcE0qwcC/hlTK3BRSXf0/4OONCgEdDALKJULXdhp
2SCAVhDFAYFyR8z1iTDkAaC/vy/m257U8VzZKoYjELIvevJwUDb2BuaskarAu04W62CARfR0l5U3
qTqSWkh7McKZ79IqK/56E2WC5VBVBA1iO7soeq9AxQlTUMJiGGjxbHDNSIO3m/6gghWx2v28ngG+
gpwMDSBwvGSX2z7ppA2q6GAloyJIJLL0NDduc7IGjtl8IJEEA/rOjXaCP47IuRYvNhYxLYI6LctB
JoA39r5TMTvW0eklUjHpHqw5LMSruKJfKu0nDJ2vWo/KsvK0ye8GpfEyiDJI2ziqbQ2i271yp91q
eu4RMbpQNtEPex7Ru5e9ArYHrkOMO4DmXKhXUgugwTLVBKRk8CMsnQZHA/2HJ/rXDYKsy2Q3EZ2J
ZZ7l5OfJUlt7cETqUzJS7J5Zuuoh+mmT50Syr9u+8BXyiFIt3f1epsVNL1r2qdCLlmFuIZ+VLC/2
4ADmYypX9Y4UZbKG2IbYUKuXWbX+fZHfKHZArZiryDP4/ZcONpJKJaU1WorMYefFz7nRT6MwJbof
hu39qfpJ/30JmMLzrhAnxZqPByRBQp/7tbersCulJBl1p8SpZFhEWaJLoFDrp8IHNc01IU/o+ytI
ycEj/mnf911rfy39QgU2Buzi2B0B71Y7N48AgoB3LiJnKADP45AYH3riLxHn/Du+m/+AOud7Dh5R
m5cMlLgoCOvqv//3n7XztvX20wegNaK6v8XI2d+9VU1c/4NARlz5/3ryv97Od1n2+dvf//aSNWkt
7hZEWfq3P0+NX//+N4b3FykU9//z5Gyb8D0nKv9ruYUp8ct33rZV/fe/qdofEiQ3GlAyFnYN2WKe
fJDnqOofwtRhQd2CqVIxBVBXmpV1+Pe/KcofaGO2SIZYPAhgyn+S5yjyH1hheBoR4ysRaQAk0T/a
vviYfnTbvyfgUD/NUhNfNB5SpgvWCVSDfukm3R/iRDtJvQrSp5lbu5JIpqhx5O4kErmMWsohsQrX
ql30PbDZDTfM3S6RjhlI4FmkeKUEXzjAqJgNB2SQRr11d+7NvyR238vKr6Ly3yvwvvO312h7Fpl/
itCH0Pzz4/8MiUIzEWsgxvR//WOovojV/9k1/3UDusGvUvWv732Ilq7/ISQASDyNgE1sBAjQh2iJ
M8RaKASEY8U/C8k/RQvyJR5sOvDDCss2tsf/Ei1OgXElJPKvyBTsKJ+f9Ti+KZc1k46/wkYbf/HG
EJhVynKgemQOO4/Py3nlzCNneXSWu+fdc+QUznw354XjlfMM2o2zg17Q2cnOEhJxZxeJ8xxXXHGO
Kwvn+VlyTecpc9hKOTe9CwC6U3vYKJyn3r19wirkPGfiPQC8HBRXJc6T7Tw+UgPx6eA8vT4+Qo7u
2s5uN5/vlhRDgrm3LNzIjz3FfX62RVncRnLR59zn6c/v6s5Ud56IrRNHMn645pmSRRnkWPkH57Vz
Xk3nRpzLuP1So+bcS3yizokzlVxQOsQ3eld0Snf+KOr22N0enKnqvB54//rIh8ZtnOmreO0c27t9
fIW9ciTKNfkTfQF40p+d8kQlgLzmhuLn8VFU+BF22JHqNNwHZKXn8mXvTjv3UbRdpQWPNGVKiVx5
cGhSL/7v3HJ4vkJclTgQrFL644DrVCcDBcqHn3WgXxdwJUpANA9xfxs48lGOzuaNJEvQrXDpEXx1
WlMupXT0oElb7fPQAZVijE7D0/DpqXGnB9C5GDzCofbw1d6A0QdsN2TuQTYp8e2/KrMucaIdm+bD
ql5rN8e5cnOaw2uvBmxwXbVxosf9WJpsbmtyFgn2mxWzdL0xMC26eEZC1e+PTjqsjNkpuDbNyYDU
yJq88dtNP0mLiRJAE3ZDujUJphkY70ClwJA+Ua/AUnGfd3P7QyKfl8vAeeNvSdrXuMmHnUaSplsJ
EUWW//l7cpYfR5AoTu7muHy54E4I1xJZ3wdgyIw2o+AWxhh3DOUAXbILnKMzujtyzdvJueOVubH3
zrLo7ApHFH339haIU7xAoRLcnqaEptfO4VafAlhir6Ae5EdhJgjxNhEZ5EtxkYfX1/fbx9vXqZA+
7rVEFEPkEfpXgQDFUBx8gsJAOA4Gzi4ThdGIwBnC4uEsebub8+ncCJmWcEC0mFO8EJvmJEcXHgQi
1vWreCgaL2YQ54VgCjFlchyduzdO7JjWQCK4zOtd6O4Md8e584w4X7Vjns93zHM+iS/PqQyzR5Qt
Sn/mYjpytaBnlpW7o158gXvNC1cUK77OL/8NM5dX8a3xiZdl4Ksrxip5rtzlblcwn28Ul/CP8yVH
bkyv0OHnKfpRGnc9t3nJ6POGu6OBKHC+49/5M+XxYTkfRgT1AsYDle/UBDoPFIrViXrSccyHj3nJ
TXrGBUUjSpoL3beD8fHGXiUTOfeUN5XQFpCQl4pP8LxP80WB890NoFf5et6OT57kN74x2twO5vpT
ec0VJ2d+7jumuLgvNxa/ohDGWSg8oWbEO5Aezj/iyMdxqrNDGQkZOHe+SeOWo423FB17pNJCDoUQ
0Hvi5095oNYffZLRc1RQ9DmKBy3JXTr/ifJ38w/pRVgTV3xRiItoLpQ2npDgt7e7MXQ/C2tsJgTL
+Fp7VRJd214duUB02x1XIS137c4YkC8G3qwTPefMTN1jZ6dPoXMbJVcJT4fhbiceF4gsbRGCdJYb
0crnHb1H5XjdDUP0uBAm5u/bYr26uzvXpnIZxLMkz3fnd8O99zHy5++FLi3l64gS47wTjRXCgrA9
PYvLmKkfUrE8y4Aon9p+DLZ4UMF8Sz3ECDyLp8jNsxhU8QPP8/nn9f5WTE9bVN925udaoxwQssr5
mOZUjjIZWNE8AAOHooGipfO3We5s19eLN/QL2uXcwefa0sjnHVec63r3tkqd9Xp1/fK22HjinjK3
FwUJseB7d8g7VRXtQLvMZtvZ+m4phscbvb3QwNZhDN9aRuRt4B6RiaOo2ZsYd4rc0c3IUSHacPRo
AjczXNFR3PntwBeW5/kZOQt/ff0yWizEyHLbxd1iBPu0e3f3IR+i+8VJRl00AjX4dvci1KG4+O7u
LHuVi4AKcQ2c0Wq9eBstOPcGBJVzuAEKfNpeAfzhc+3irU0c4xXQRoSJmFlnv3upHYSOAhaU8Pay
WK1G1OFDFs+NXCBsXMnJozMGm8Gj4XehRzPO4i8q9Y+fJWqBAQpdBEEcEyN0/l+M3G5I0ryzfMtc
xIZ+ZfBkhy9wTvS8zLiclzKijecvCUESc0PMEXGAR81wJ96IIplHi8VowYQRo7N4e0nEpDs5byM6
922xWM1m7t6ZPITOfe5MJqHz3jm3/L7f32+3s5AznNLdh8l2i+nNsZzek9117szWsjuzHF7dkzvz
O89fn9xFLMaVyUfT38SQtw5jZLq8xA4nr9f8mz08bInuct5FmfcP16s1pUxm69RZPaxn16nj8+56
cb2idg7pP87oZfWyWiTu3WpLmQjjaj1DzFJ/sne2ivOw3T7M1rPtw23oPEwQv9LZ80ZyZqvV9Zr7
rdarmDsavFmsECBxeLV6uYaBxK28o6g1taJNqcPdgfzmZ7berrcTxZlt1+IWouJUlPssqJjllP7a
oF7X68UCCVi8vK24rZDHt2uAwZzN8JorV4trcXSRcmPa1Hir0WpFLajJGiBSpx/OmFbcmftfr65X
C9p1vRZddX19dKkUBdNazn7UqfOoHi3lgOFcz9Zrn/8W1IAJKrpsve5Z2dELs/XLKHUid7FeP8y4
fAWJtbOiZ3Kn9Vc0Q7ToYU2L6a6Sy+nRNSdRB7yfbRl4/lPErOfaa2oghu58wbm2PtXnoGiDxQlu
Zoniz3WlSqJ7OfbR87zhJucKitvQQwdUJko8cF7eIDinm0YvdwOOCdUipqOYr+I904g5vuDedMVK
DAjSiZC+3a0e7rfM3/VskjsjLr7bTiicnr5GZMTYit68WwhlQceuVmgBl9qsuWI08reTjbOlszhw
bo14L/pC/NLG83u/aZ31xlkD6YeQ5I7sCtEnFYIf+fxZHO293Om8zfnolsh3J3BxMXCBuFBUO3AS
LqvGnWdSaO74neLEd1HrpjMlwuxK+HK2VN8pVNz+4+9jrMU9xA+Iai4pRdxHaJYX8UYoUBTqWae+
cYR6MOy5OHkXjGPnwXK2e9I3H7a9x5xlUMXE/ag385agFT6wynCloewyo8RZMak/DvrszGnF8VFr
3KQag7KU54uOOL5wqz11odc1wNNOlCfgPyPKpgGNm78fb03f9MupNRb1g2eN6kI67dr+i/i492CW
H7bjzeQ4vjmxu7JGNo9csd/Izu1Z0X2lgyyCFcofCx+gh9xhMkLSVi9CzMQJ0aX/eL9xmIZMshcy
oJwX2o7K4RcapbE1BssIvS0WTh+LM1CIKOaFa4UgGtzo45W7l34zFGIY87yoqfOBSzfe3SKdLiIX
/hI3GC0sb8Ai5ES/b2gIsgs62vkOlQfiiNv6rS9EASSkIfsWetaHf855j0cdam7jpPQpMBcME8Mi
xiakAi+idpWj+6vSQRGSfOHQB5CMC+UlRo3IzHNf9Ox7HpDY3GUn1/Pd0kFHCD0l7sjYMqXgjXJp
i+glVGKMBgbgRPTLKnRSF/mKHR5fO3Fw9pK5L37o5KP7wEsREtEX9OOB8RdFbpGIc88aHKfDIOTm
DUxs/J9TMy4Tb9fbh9LduID9jjCBUpHYPW/3ercTtRLd8CGXHzXmVqlo1lk0gQqkGSFfE9Vda+Lo
w8PHAP8prbRC3ECMkqiHqBoKfYt6lH0y4qjAlq0LddmqvIgf7iFexM9Hhf+cVB81p0Ufl4lXnlni
UnUippZo4csLcS3UWPQ/QAKemA1iTvBskejZ+5RGES7iGDPbA/7EDbyYI4EnOvBdvPR86JyDN1hX
7RDqg3iS0zUItOU4muqyU2sTD74RE2eqc8idbF3fqdsid6Sl/VbehtN6NKldHjc1X9s7ez93RcFi
gAeeGEJyP/mLKCSfHIbiGChtnM3dD8GiHqJCqSsu5fUhfUsfSM5bRR4YLVw0oLLivKg6QJrOhuZg
EWA/LZbyPZsKGCORxx1CUrgZ0xdfiWt5YiKLCQGQIbwcTkigjfZyJJvvlvzhm2IUTXAxDPdDsbyS
+eZYLGjEciX1uBOwj3xMPUC8zwc/dgoq6ZCKa03C7rFcgtPT+blH7qTL0lcYZoT2QLndhe7AEdYb
rBTot1fJ3Q24nVi7UTH+xKZBmHKY4leSf8LQYjvsb7iR+Gl51/kQBGDFaD0i4tE64gh4kqwyO78/
XNnL/UN6U44SzxqqvuJlXn3uztQVwyuGXMhyyMx83/uBZ19hwgBb67Urp0bvgdnWgQaqeUlF1qF/
0EfFBj5cMKrIcR6mBz+E1UWZVsZNewBoxpMbIrCJRhlJtLYgjd7Rqf2VMd1PrKv6FnwxZKZ0Ysmt
FqBMeaQvuhKvR3+rwUbrhDNpaI54koxgChmCQTiKXMMrfRA6x7BpMhtKxxie0EWdV3kRWqnxNCca
a57Bp6Nb+gBVjpsh3/Vr/zDuh9lYPAHI23DBcnSUFTIyDIamV3rgBLmodW+DrJgeqQduPKIF1OfA
FRsf8G3X9sDq4ZMtviWkbNRfhX6EcMLUwPHuqr/i+DAa4pf2Yx+dELOwTNEaG99iyAHZHVbsRZ9I
Nr3CClN6jQ82+3W6MNzUi4dgPQzh9fTHmQsWFGvk5XLMH+/GY17n7H+HYtRv2LI9Pz21HiMsdqYM
9dk0xksvrBZP8VgbPfUT7RaeEWGFwij2NJ2y370RprPp4/Tpie8/TZ8wSz3xkc+J8zrNvafH55sn
7+DcT5+eb9j9ufoqnoOciDR/7BjZuRwR33R8emp80R7CzCbKTY9tTUyuwRAC35FFcEPgKDMJIMxF
NR0srZk5tj3xU+mQze5Hx+MorueasI/F7itBfTpZvKhFshtS1yTH23un58TPrZgK78x1fjEN3r6/
vr7evt5eYZgRB//8d3//3gt9KYR38iDWjGJdnziYBTE20rgnYVDh8y3VvJFccQtMhJyeeo/Ciih2
dqJH6VnRp2zJBrwIA1Ph3Pxpn+RqTHmvVEw01Ua3AGfMnCHu4Ca4t8fmWNSbxJD9g9z6sebED/1K
6Kt8BB03+bVX+U23S98Gg6swcPuVslNIkb05anDguFbN1Di+FfO9TzANmhUgi2E9yubk7pTPQII5
7/di98CfUJg0k3eAbjpsDHjHp0dhrBIzWeXSV2FTwFQjWkbH0RW07xFT5T+20q+x+/4x6d/Pt3zI
hg/b2WK7GoktUEhHv9++/k3Y3f+SA+ImesEbmb3Xl96FTz6I790U/wNdWhauxH/vehhtd589YOLy
D4+DrP1BviQGf4JnCJ01FMIyPjwO1h+kuuEv14mBI5fyzNLzD2fWHyqIR8RQSlCB4eAVBD8VbN/4
uQbqH4RWykRKEYdjEQ9uKX/N86B/9jwIIjeCsfGMkYhvGzoEkhcu2dN+X3cwosg9GLS5DkeBQS6u
oraz47g+ouFP9VI52t11FSnAxobxHOz/oxNnBknaOdblDHA5LwciwwE68gDW70Q5tdl9ExL13O69
PqxZWukBj7N+3eSqPK00PRwWKlRJmyZvfXuj545SyoMrqXpJuuTJ3BN4E9iteTPoBjB5NcDDWuoT
rPcsysKjPrSVzXFYpKEKqmVBzvQeKG9cuq9yAvrYfm+HE7NmPdOXxxtIISxPMJ+62WAw2TTdTQQT
sh/bx6Gd56YHOjyLtaKDy7vP5gnJYcMg1I/ztpYeiggPdAaAynRwAme4MCQ8eY2MPb0gJLgsNDDy
tOw9H9RuYEqzXrIGkOeG4FN3e2N8gKu8t5MxgI/K9ZG8R7c4nYA3qhIvgBr0oEFuqNYnB0qj9Oqw
USWvKw7gtSf9lQ4I3ioPc4BNooUuH/UrJdAeVX0VBflh3LUKgJqGSqgX/PPhwNpQtfrKIGhh1uyh
V1Bj9SYvsvBWa2JBwQt5QVxpUzsP7uIyVZe1rEZeIhnHoV4DoF8r3V2vdaI/SqIXATGGvvjpaDfR
MAEH1SIE5cE6Gdx3X4CqqADuFtSHJYTLrFcJ9rnOB6V2VyfLKhhMAklyYpJJiFeoWq9s9vGN3gdb
IG9fyBWUplq+mdkBOM/WRsZUUmgx+654FVoZsBmm4VqtvgGmaAyf7NE7agpIqWFyGkaRuR8aLczX
ctW7x77N/Ir04yF4Aixv7YKNnVH2L1lSSTsgxwMDKQyLY4sjptn7/aA4TOAMZXTzVaSxoq0N0y0O
4I0CsQlhbDmG13kbJKZ7KirzsWW2DtUgNEhH3z8inslDl0SQBgVN7mikWl9pKdtHUiakYd+m0aix
Q49oKMmtJXgG8PUiGZ3ik6heA7SqwIreNG9aLsmTQ6fPs1MySU05HJ1a2lfLVeFYe/jgdUDx9UiD
MKJIh8eW/Dt7k1ZuobFkkpsSSPvMjzZydF3HsUcoaLuMD6fgXmaFYSn70z1RRNN9AcuebGMWidU5
kRaLw0F/BjkWhRK5++pokX/V+mEOAGAKrifMAork77V8WoKfeV9qRng/CPXarXXcRLFZQmNfBtky
blP7Sj5eW+UJJreqr2Z92LjHzAiXTdI2rhlp8Bqdkmh5KLUJqAenabfRfHA9w1G5l15wblqLPN2A
rHEHUbs91bOVYQT4c5t+GOgGG4e0tYdZ2hGBtwfWibT7Kk70oZEeIq+2QSo/BKV36l+zPHqFR6G+
6tRJZYB9QYIbrGQw5vStbk4OlXRdWrk0hgn69kRMnwNu6jzaWLlbgeLvkqST2VUzHsD1k+oBC5Oo
YkO+B3miFQifQUA4WamcHkmF3viSESfDWAJIVBkgdgfpNLG608YH8vymyqWB10GNcAxP9g3MHCyy
TZidqlY+CZaCdlJme6oXgIo9ONx1jRrc9EFwFcEH7hPLAUW1BC1bJ+cPYA/goRtUtVvlm7eBlLx3
ZpMuQCZeS+VeudofJM2toUlwUmajH1rVkwqa8jQu5Wvj/xJ1Xstx61y3fSJWMYfbZudu5WBJNyxb
WybBAJAgGJ/+H+1zqr6bLkuWrQ4ksDDXXHMQx0wi7U9UMfvYkbtqQjMdWncomPidnpy4aS6LqlKV
FDZpufU7dOT1pPrWcJ3gTRXqFRb6prTcvRKJ/z4Kp9+1hc3Jd8SZmA/hngAPdcEMNaSOIWATcMI1
N/0dITHVUxy0v7lnGaTJPcnbES6bMSn7O4OfEjzEJWpVsV/gCWzz2XkondDZqsAGRpz9yPoGn5fQ
yjWjAMvc/VriPt82nfpPKhdFwGKr6GG+LEWndqqZxDFa2p3yRfC0ROwmPeGd7U4AWE6Dqur5T/W2
E80v2HjlVy1K0msyKn6HtE5W2mirOO0L55q5bbifDZ080XN6kTLJtosSDIgt19XIkztSuq63zE5y
xGOp6/N8y3DPc3OEZVE8NKa/xxvSHiyW3GqzYgA5/3soyEeOI5Hs3Ei+8OYYAPJdr89eDqp8k93+
+O9rMTjYP82qt9oKOboU5hMzYSmCv1qPT87SFidNrnk65cl37or94Dhfxtb/DbAAHgv4DRtb20lq
OsKuSyPOoT9lG2PE63ALFvYbJreiNVSn9VJafbLJl5GY1R5SK/smgTF5/JvdlhfEinkJe8ymCsJz
lbTlxspCdYyNxxEGgrU9cUWyfuDClWQ6B7X77TmL97A4Uh0Lr/8p3M7srMDtU6hAa9YEn0NO8FgP
Wy3DRHw1asQ9kFd/xwqkSN7Ko2WNDH5Xet6E7lTsTFD8tMpa90Ollm08WXxcrp2dxr7ljc3n4SnQ
2jsy3vueh4PaDlV5CnsgeeNsDweG0B1Cj9dLSObXUVeLf5VJdMIX2qVFNVdblSViAxXtMDu8abWX
heepX9Mq593rO+cvNNOTNN1wrRHw7NXaBJ4GnWt5+0maceetZPk3OryNgsu/y6D7OwaW4Yb2l5XM
ikOwgmQY6m7cAYDISGWv+5VMXOlfF9rNbjYuL27c3vuu4ORo8hsk40acIKYdwlH7NI618+KvA0UR
SVjdXAF7GYkUH53u0AbcZMXoXOq6FkCBfHWWsZdaOfbgcBg8UI1OB2RpJu96ktYuKz+juaVfaDvi
SKiW2vSLhH4KZuoQWX1DXcbwqAvJZQe2lS0mnomzZ5b94MbmaERbkZs2ZI8QKYiFjW1MeK3zsHbd
fLBsYuZr8s3IW9+sUCVuBr1s7/qE4a8gY6bS2kJvuCVQtWddkrWf5XR5h2lCahqIOsuUSTaAt+4y
ox2CvduAk+Hos3Cba2JP71E3qxPJ7PT9YxCpizUxxraEF2ceXqo+eo4BS++6Lg7ZB4j+dUn2ZqWf
N2Xn/TfBH9o0reVsFn85zMxm1QWhCGMfO4/5vB3WKUp1A+Ot7kOOZi0GeZgyzdaGJN5RhWSRbvaA
ZEivclUaAuggnuCgzcB/uBj3at8ekvq5mgtzzqT7RCDJKVjQ77JyfiSI/DWCjLlXaztstJjjjd2b
+2YU7FdWwPmxqaFxB8lTXB6t1ftKKluxfjpP0vJ+rAr4wWD3AyzRIC3iNb+IjG3By6NUUb5tCb+/
I6SwJJ8dIWENzVdJ+MBuFijzpkrYFnz3rimrYkd0SbnPJq700FuO/uRyt4qBNPUWchDv+DnUcvr0
4XGARQrqbWek3LHanjO7C/Yc8y3SfmC71U+d5caEx9jXEvzMW8866yv/6NWT/13BDYHMdm9nUZmG
y3pnd8ub1KN4VFk37+3yRrTDt+Jq7CJCJRBCsWSTBj+dAlbTrC/D3To23WMNUiOu1+Pgsuja0ei9
Oe7FrQQwBYudJm6y7mVJhvd2Vd1bH0ugEkbcOZXbnXWaL8lFKOKKvYqspFjb386K5tnQCG9m3rmx
h2QRGTNtykST3WplyH3ciJO3/pr77D8xW4hUo7+/PTGi0vWbrKe7arGJkHQowJU1vdhZo86iWNKw
0byTyVRdRBEdMuPMOybbO/II6u9RB2hy5Slhjpn7KRoeGWb6Q0jIJQojf5N0Tgn4QaRdFsQPOoRo
Ej16K+XT3KqHJa79o905Bz1PZGGL6k12OW8WOWVuUCqi2CXB+VNsYwKgp2IlBjyQNW5AxNRb45vg
SJ5ouzOwD9JMtvUlJLPtnfQElEnl+He2N5ojRQgqFOERJuBW9Ub2XxQYY/rhPbSSb7f07sbRfSG/
qKUKNd6uJEV/Jnist5YP4h9WsOLFcnDIOv+ogUNkJvNYCm/xNKG4Xwf+WUh4wF6swQOLO+Tb2t5h
n1vuhrw9LdTYJ5Vnf9SiwFAwxhgGzbXuek421OSJ4gwFl8zb9NzyxEOzQlOGYf319jObLjaj0uMT
ECpKvazcT5NVg+soqOjH9mSp4L0L2+eS2bhvMRaP+TTE4N86tQ0r+55JldjJbqFu3aexEnVKpO6e
LBK1tG7rT0+2DHkE8QqcvL4tyyv2+lm85bp4+keQasPR2wZDSOJc4x3WVb+7bWDdgzbc1tQ6Yz9U
oCtgOXS6fEhkFh5ni7Uw7la5Y/y72VrDfPYgsqWyNfOuDjQe4+7qqTBIkwJdzJL2XSLtXxpI2CHS
sb2ZiOS7lcBzzGIU1riz1B4BobormuLdVxyWZz7o7Up0PJNRy76ebZebIbhZ4OV6X0/RQ1uFv9ww
Xu9Hz55Pjcxhw3fLVY2rdewSyJXiufbWAAxV97sfgC6JsHqdRnNjyqh3x2h7J+I2vu8r75dfo3cS
UbatOm6TuMAkbdfDg6Mbc7aGkR6hP/9mwO6iuxKkj2/UNmDrsEICVUu1rieo8HeFS379OtOqt/Js
V1Xxbp5KfR796y1zeT/34p3CHfPsGA7XOOeQXhZ+CUOwYQvIQhoVPTiZrMPFsJb5cBgqQaZf+2kx
+UEC9cV1m/ne5naZzJLfeQBOttEqaAOamIycuXfie3I4zcVZClL8uuT+37esykb9bSFyrrLSEJZ4
WCeTumTU3Mn9CpRwb5wGiT73ad0ANdok6yIOU7xSNuix3ueNn7PGNH9iz7gXzh/uk86bAbjOspUC
dq8/Wy2hhGxSInLGAzgs7rsssy8LYKt4gNrZNobCepidp3ZMjQzXs6+m1IyePJe2uXOD2QPUAkSz
ca9+t/yag/HVjuDUWiLIj0vdJQxNjlcizVn3gOv4jlzeoFp95WZO0mq1NUyVrD4C+7q3Lcrgoqg4
JANjJbpwcYiwL8vzUsVPDHLDACEoMVfytS+H7uzdJxEXRx1XAW9nMz7bgd+fGza92ov/+lXfgRWA
3VvfGAi655wbaOUz7VZqslnyfRX0/qYMIoTOn1A79tEuo1eyXM3534MzZo/t1Dx54ikYS2eLRoLI
OlJ4Tu5+kF3x1Lq7xJeIKiYWD3Yox12vqBcc7dERmH2AS2UxX6sC0cNRVrN1xx7AkKNZdMX65nIh
74sChEk1uIT3PAb9op6tcgXP0IRz6rTduemiIA3VTS0anYO7rLAHdOOAzINdM7mZt139+rc7U9iG
Onke8/4vIFhafwUVaj3zXAsFfcvm6NiS/5rGpXV2iObZuIn9EyYQ0vTYbvtyra9tjjruJG+8Ceve
kfyMV0KuCubgvW9X5+RzGfDJ5Ut7kW7X0lipVGovoj5lCiTz0jjHpXXHfeQsV9t7ukEIt0UtK3g0
6jmYsmOMmdRt8nAbaO40kK+I0oLMTEB8Eub3VmT+Zc2mH5477Ys+PAFq3HdZ0556jyDVdiFUKQOZ
ms759cbBftHOM9FDYdqN8bcZk88mmCThnJyf/LC5BKBqwG+UK8JMTs9ItDDDx/zBrS/477Hg2IJS
e4zvPOJ3Up0Uvy0/eW/n2zFwFPluth7iRd1TmB1cCfpgdmWyi+vmYSmch8hJLeIOVbfyzkfU+avH
eiPWD54zLUQzv/gNENh1qr+lmf6sIDs6ykHAIR9R3JjDql+j2FKbwedzdHVJD1uH43YJpytQQ4qH
VsencUrYaXX0UHlsEeiVFUwNwiw95uLKCkwOY+SHrt5Ytfwl83Hk+IoM4sx8dKGXDJdg+eUpBmQa
ThJjf7k9Kx2KJG2LAEPueK+m/jhpp9uaonmLq7jcR9pLzhpIj9DM7VZZ9ZepfUkDcpwgCWX1utGj
g7umkLgbbSAtYhHnwgO8aTT7vl2kognvWhiw+0rr1HE70jm7ICUaNAkquSusH6GxV/a9FadBmD32
VhA8dZG3SwTjadL+G5nlL7sqvdCaw4Psb+ttRZ0crm9GrY9Dsto7y5/GdORwxx4HAarg5o3CO3uK
w824FqndE1NZhequaWdxzJrwy0+4OKmLVe44v4A6HUr7WSTRSp64GdPBKUq4TPSOQC2mXjQ5D6Oe
f/f1i728iRggi1Ovqe+RyDJHzdaDCKwa601GBryiUTQ4hE3+VjlfyqG0rkIE59k1LwXhrkPrWk+e
v5tM2bJsA0dRSThtolvkI8dvBpqwos/VAglyn5cRYFxyc5HVsDV3YrzoaMh2IsywaMjhQc9QhHzi
ORKqYsJn3b0W/oNk1BldYouUkB9kUf/H9CTL28CqtpJUjwqYXSLLCtOwjeuUfG2xmwsRbKSX4V5L
OoTjlH7Ay6pyPMKad7SfTzA2k6Nf5GuKTvs3ykZnZ8+AthQw3rHfL0toP8fauazD8ogKUG+lZ//K
Z2J4YlQiGIMf5dr9wFl6WxUaPTDKL6hu8+IfZs/L/xIpepztbOcbjTt8JjS3h7qKrBxYu6D0965J
zLl2hk8Eg43oGDT1xvLUAGtOY8f5zHLnwpTooRbuR+ObYaNWgL6t1hS2Xb0t2QxLOQGdspsXEpLp
OUYPtuTXlXzacO12swkvq8Y342zjGCWqKMx6mG0WiGG0rG1QDfmmRtgBMop/ZvG9ndVUaS9yutlJ
DHV48LEQfKmfxqDWJHn/EbNh0yS4M8T/77KcH1yHer/aySdgRxyfTf8R+pGVRkkF2dU9Sge4Zrwg
xLZT/Lfv224XVmXq18n92A0/64L3eLBs/IPw1pLVfSN73zqZ5Q/R1lw/usEw0CQfCDln+G2M6ozj
KVp44UERnqscALZdlvTmk/phWqS7aTlXbSz7TzH5nwMgx42JP92FKLw4Kb/mxv+GTMqSJfl37XIt
rEdd1mIHggsWeTY854Pm/speba3pbyMrhba1HPRY3OX1PNzHSfbOxeGyMmdPmYZRmVjcnE1AMONo
b7TL/ajqQ6CSc1VzkYzJ8i5satmsyi7h4O9FuB45sKdRl5RpsbbPRBcfawJ+CthnQ4+FAODrRg7R
nQiGx0DE1F5QTpUrf0+lPEkPCilr9l858WN9cssYMRXuPgcfhfgthvWkrfKt99UHja+7NubvMm6i
TeMgVXJjf/m1jYW15KCwKNRtp7mpViJVDVV3FImHbGAHLbLyVJQSglD7u2yzJ+Rz3EXDuiXxJOLU
PkLaC63oVkVmX0HrkYGqXyw1I+2OVzQYQ6WDmNrmb349/+T0TsAgs/0jIp1KY8jNjJ+8G9Ks8eg2
ZABZLZ83x3HclnrTPXe94WDl+7/7SZ1N98zoFn6XSn4oX//uuAR2FMsA/xLnPOTyVzIHP6BM/Y1p
ZsKCJXivGFifT0bbXP/1y/qMeKkZpCCBvnt0br/Y9nn2k+bXdAwf7arcQJfK6/Pw7U7NcapKEGTW
XVPVWwJAN+MMNEn6N7L5DbpoHgX1RFV9ySQ+N467XyQnRa7bR8+m0CPZbFgzdAusXg1wg7FHfBij
XBycCrftOl7hrL2reb2WdfXAdvpeRMxcuhlnf3lqwuXFtjzGdYt0bRSJMPOCd+/HWTIKFac5h7Uj
Di1ltluZX3bb7VXLR5ZbYkpFL/ncFlKgIdG1jr5MA9e4TxbB1Gl40T4KnJiJS40b+lfqqV0NQHMD
MrnWNG1IzuNU4MDkml6KoTnVBX6Auv5g7jYCCSffYpf9rXPrczLpchd5gh49YDTKK6btgnBLMumx
dOu3GKMKBUDVeggupj7RM/1elh5fyUBidpFhEhmdd2sucLZNCKkoRgtM6f0wjlSfwubDtjUfjWPt
hDvzxNcaAqAO/sgeZaIEoZu7OXk/fpIWQp0rD61ntIBvesVzvDRpMVR0+Sf7JUwkf0NCa00dUwp3
R1EG8P09bPWBZ/0W+uhUbqdfYrv/MN7wkkdMyIDORpAEx9izKra83DAf/nhtdTHZ+Cep9RW4zouK
A2yFY7TuetnjVwn9vW13FGyxuWd9XQFU5s4AN9ffha26ghB8WopyM9Xyv+iXMNZ7pp3HxQXouVbs
qoWKth29hI1hYKmsL4UvzxQeNhD1JtqFavgPMenqEPm4yY7jvDw25nttgeeOtGBhF/9R3OUEbcBr
rL864/+M0rmKgTqRWCJYKeWuL9lVPGyWYWJ2UlIzBjQrfH85Njnz+hPuiSYA3DtIIODZq3Tnqx+x
hzfurSOKa+u25Pg6/o5r9zd8QjS/6hwoKrqu6F5qb9g7I23jipFhmauT6duDM3lsvZbDrbqYD3uI
v3M6hHH9OIaYU9eR88HUXpvWLbcxN18fmJdBJduokWcrATFrLwnZEtWjN9S4jjStPh0BsLWreNuP
47s3RD+NHF+qsXlbwiN10Ybh821pliuHOsuM+O0Kdj/ZhjuwT2fpsQkHy0OfOO/kSr14XvbqOv15
govn5sWbcZujnbQfs6OOnJjVhgi28+2HW5H8ZLH16kXA6cuIZMusvlo6e3La9ti44qFo8z8oLC9Z
nIs0mOqfNuezplcuuLDh3Ms1PoomKJgfP3giucZ9c4j8oyncEtORXVChWFyBNJM5GhL5GZHnTxyF
JswgCr+HsTl5CeW2N1inBWjxZnaig5MjPJUmAzY+jS1l5PpYra+A2x5baPcbqfnla3uDXdXlwxKy
SQJCvXQ+PU774PjxNyByPMQWWEJ4Ce+M1pQRbvJEnALfe4MQ+4vIwZO6adh19abKUEODUydS5tmA
5zZd7Zl+nfxqMmqXQnFuMvUtW8p+BOv9shp8XZybemaDabgmtMj8I/tvS44tV6rpzIV23aOnGoXA
d29oUNhR/yim4FtbvdzN0rkj9Hxb9cPGhXKYxXGaz9M+8z/DgKcczQ0Gv8x9LxMm35zkbgjJKb0V
J1ML0NZPur2Y2xPOAbPpW0vtAleZdOFsedM4wljSYsxZqcqZbcOUryvpabJujlZsLsWtR1GHH/QU
P+TYf1A8m4NQ2WnRXLUZFrPVenI6kAqi553viEVFPd15rUs4Krn6WzpjH/kXsGW1s0x75Mh0C4Ph
zQ1v5oP6r10Mf5SkQ7TGd/H0Ocnwarxl2HQEnvAmx2e/6zcJghrnslMR4IfgXHsFR3KPeHCXq+BO
Ot8lhscqgBWuhov0vMtSyj0n0FPFYkiswMMi+sdaZjnrHoNupjy3cnkpYR0i6P9E63MFJN7DQhqM
HZz1ZJcjMcu8BvUzjU+yAQYYecQAuE7xnzXrc9lZDy0Ltt3rL+Q1Fosif+sRLduxPQyt429v9Opp
QetFGcEi+JY102NMO3YjGcJOBzO82ImGmJktu+xWPOfylNWfU2m/+5OAviD+Qg16UcBaNo7gw+pp
j0atS7KyzYBgIPHP1rg5G0UKs/OdTHQLudPzrDrrnjp8mK7AtaH+do/TJIjE+xmzE5nHj3NJcQIS
t2q7Q+blzzF9QIRNlPkxQ1siUHqNEXq0cz/04g+Rnt9LHmM/H0DEy/E6u9hoydp+9BFaD0HmNmm8
+ndOaH5c4V20jekycpiJZXlmjJW2zpY+E3Fgw0t9y7wt6+nLrdWVrt0WnWJTzeEvenGveX2ZV4vM
Zu7TaFp3sjCPAyq3GtsPeVtkvHA5LFP11dX2s8at2ebru7tWD7Rx3m3Wu3WJmVjtoi1OjK/Fo6Nj
pvM6VnQPVfbJ7DanYwgfuHI2yRLezXPwbSbwuWK6CFEx6aq7iO3lkypRbSMvx3PdUq5YsZWkjhxW
RKR9j0Cbg9BcwPpuonXY5h4OBW/8oFTvToxug6gPfvud12/8iYwI/sfVYz0U+RWIZKj/axfnaQiq
hyaOfzt19jteC+RZcTP/IO+3pGkkAs51TpGL4HywKUZCvKp2Z2j6D/BpbbffJ9zfrQh/hjz7WwdN
agWU610da1Zo8TbayV1z0w/Kq71yYare4WQ1RuhCXjsfQz/4lQd/kMbeaarVZFtMgLGH/yoCkyTX
cDSLh7qEwBktdAVFVuzXRXMaGutjIeZHf1gwVLcjWst8tEL0xGQYwWdEt6ORSBKaNJQy8ZOr65Mz
smktsgjSoH3pR56f7U33mB92xQAqNQ+dIbVm2h+BWyhQ2uG+aWZxQPq/H4PAu1usiNq8tjizSqIO
faycdT3gSa6pzlvNacGa3EMkWRehHgeEwbXd/cqiNAd4Yv0a3bAHhI2pCWx9VvyZqoW54/9mtwda
EWo/XYv4nC1JkdYOImirDmhovxtSjxClfRpYada75DVPzA7YzRmd/rsdGrkrdXSnp8A7LmP5Nrd4
V7rkL8oZI9INxhrHmnCX2yB22uyfbSIGKlrnGLmda1IlD92AVwslYNhEEup5aCH/eOaQZO2fIEPI
CbrxdQqHxwarQKoAvGzLFjo9MkB6S4ugEWiBqA/JfC8fqAsxidNYZBWRUf0ROsFBjJivJGxpXEra
ODupzWPhhT8w3rGYmHlDev418awRm9KymcvbRV6z5V7dCRLNwhnJxftad+s2F+VjJ9x951SH3GTU
PPbBsmhQg4xZQasDJGwpFN0lwdj/rHM0JvzhzXr1e/9uCqZfNcPk6A2czfCdlHa+50bP8PusEkWB
Nt2THZbPCc19vzGMniTrbZTZaQnyHx7nGPo2Z6gxp4RybPpOsVDbsk84y9vZNQ8FW32Jp+RfUZN1
7UcXj8+yMp+ropqbBxb+qV9gJS6pfvdm7yqd9cVGdp9j2qCIWlvX28YFZRx14UmO/rc1NucgY+MU
qnsJo/HRthymqgf7052WL2kWSV1By65eHwgs+ska7z1ROFx4tUQz8HTcX45Y94Dhg/04D3q7cOUM
93Pl0m1XjX8Iud3tqFZ08g6RiQBdL9ar9OB6N8GXiBfv0AQ3WwoHjRLneWn9skb33bsd8CtVPaMc
pw58aXwkyf7f+mfhz6tJG4dY92jyJtxSoDC1snrp5EOQ11kVb2YNRHm+C4Lur08ZSnmME5qoLW59
84KfJVrH84K8kY/NzU2gbPjWqRpFtGmr7DeR4pwZgv6pWryvUdTOqS/p+ZSKWwz5Fqwd9Y5HJbTG
wY/uMlDs3xHlUUrAprOpE3kcsgXnpfvXW9wx1eMCo7n22ZxH9jEP0wHi1XtXQ9jpXBWRHd2ebXc6
iHb9rOHG0jzAyILjwNaFIadreIkL3He3sIHuMNQq24sb0GjKY07seOV6nNcjur/XQcG+/TtJ42ND
RPVFMx4w5RVTyrGg2OB4M1HZIifulGsoHNrsu9DdlwpAoKG5blW4Dkee4KFjUQcrG18SGQSXRDis
XT5g9tSWTX82RT/VtOiG/vzva8spr2BX/i6SM7Wf9B9UxECQsxZQpnKL6TRxlgtENF/qBigVlXi0
8dzFbLQ1XTtw5ij91XquK7OenRvj0/HODUowdRsjDv++LXPbB/D+oQWVRRPSo0j06py9noKETZ+o
fqvjzGDHN0aoDwJmJZlnh63st5Un0c5ETQKauZXDOSEbZt+E3gd8sCV1JjlvHDcgvm5kgorj079X
9O+hHKtpN1blj9OCI+wddxfdXvL/HtTi/f8vsQiiDKsw3hRyIlsiD+wzqYbFqbi9uCVjrb89/PuT
p1mVJtX7R0vfByME8wziz9mNxvb8vy9rdsaiL9sj9S9DLVP82kI2T91wpk5gqCfwFaNtBbtEaw/v
UV8eAm9Bx+jpRWZm4tDDkflcNA3i4Uoyjujn76xAX3aQv9NofcpWinW6kVMUH4al37va6s6lR0P/
38P/viSDuDw6keDYNqC4TYL5jX5Y8VUi4sUcUs2tcshN+zVxsNj9+14ZVNQx//7i3x/X+3mNWPNu
P49DVp3/ffd/X4oo4PaZzAswld9J31xMVU8EDCaavhBX3P/7UxxyoJu1ZnSxTlAwnf84BmHjmnNF
B/P24N9eRLHU6PhmZryHWvsc44ntcdF5jZ/tliZO/Va1+6Xwf4IGlQiszEMwJ9Q+7kx0x+0hhD9+
dot72fe7oKbfRVxIMQsulvjcRQI92O/TOsDSJAJ1nFfxJ6vt75VQ5I2a5w9jMa/CwYiTOX5aVbi7
Ilo5IRHytxGYxwifLt6J4X2uChhidt38yVZ91bnecSgCbdNDlY1+nHHQZ8fEu3qqpvtsivb5T6Io
vowLdlMECGLA3/dt4DOg2Ya0LyTf7uYSyb85NJyxHufKwWetsc/58EEWv/hjI5CkiQ7MtpskPauw
wjeJBySGlU4k2Sst0zE9zVZk7a0ccT3uUY3kBCbczforVol1G/pOwr1fdEeDwBi30ykeJU2Bfugf
aFxu8ihYaW7BIHesB5ck40+VWHvNOW8741nZqBjoKbJt9ehOw3kOlr2lITfENOU2lY3jwSryXZYk
BdbekZaFFXonx2InadrWOkLv+Mz6BgZyGfMRYBgME6acarX8GjzdXEk5bneRYOjV9/xUFb6NUP2R
1cK/Z2sfMBgPw66JLHmfW3/KbC7n/cRpcucaN7rrWvsVUy2Vq/c06YIsCGUxp2HVyyn+5r5YPOa5
IF2mzWLJnWap5jAu/yAO0hpb6eAWSsN6wuvX1ZZ3qiRkQsv1T9E8N5yDzbRvq/iaVxE2JXJw/2s8
KqaiV83eyQgkzXv7U3sL/YB2+HTs2uXcOD9EyiBnUl6wh0RPfVz591550xX8aHoNLeqkWQfntnVs
JBGf71t98N+oZwTklv53l2MXicruixvi0M3mnSxb4leG2j91cj0G3lC8YMQcdl4A32d2LxiE1p0K
TpZbxi/ezCEwm8MUG2p7jFbdbRfahif4AH1qhTRcKgs8XdOLJ0IuOZTDGd8uuszv9Zof8oTyZ7T9
azAMpwkP5COGVTeFajBAE8R2N4eH2CwhakguNu5aJ1eJM41GOJqUE5IX01rud93b0WM1IU2uVnmB
TUbPECcVgnnuPg0t4SV+VB10vuR73fMTIY3XjZoW/WRrn1TUSD7Mrt2hk1MDFUN1HmjFvcqkUTuY
PAiXFqtKsRTqXojBgPizi33mZOISkhJjCd5vWZaPQ1Uwhcw1saxMLzgcZo9NsT7JGrtzOavm1Wmq
9zwzAUb3ut+iC8mNZ4lvZxbdp5Dq3FVN95A3tXcO27DOeJGunZau329zjA37sBnDvTUZPklXfFmT
/4eG3Y2cu9abfpjh57r1kYUDs/JEovG/C2xUyaW9vVACgG0arBoHNMZNNgTvwgEMAlkgYwYRcudh
sCw0HxubXUuzXmkdbEGGybtgwKph4a4MChf7QqneLTPsAQo2O9U34uAKTFIDrdSrbLKbgzF/rup8
Zg0R49ENCL9eVJLt675sDtJiPrETpfdm+loi0AzL8UYdef33ZG8swiiDHByPjFXc3snMZTvpOKop
BUrMYPk5JSru/4vDkqo6itXdqAIfAcUON4Fs2FnUdMFJbd1N0n+L/4+5M9mO29qy7a/kD+AO4KBu
vkARNYNFkCLZwSAlCnVd4+tzhuxr07RSzOvXyY6HbFkCARycYu+15soNA6ME/5bkqb5V4/aqbLvY
6ZbE9PSYQnwV2AR0twTdGyJLD+00XNe2ujdj/kuoaIsT2W3j/rjkqPbohWowtkzck2/GHNtBpguv
T3uqA121VfTGPjXd1CKq4LxAdZIMrMs/FKRTv/0lC/V4L8uWAMtOsh1EortK3uRsvBUS7oKKnaDV
nzGZhNs56Dy7Ntl30uJ+GMuk9C3pOCxauJ/zidEwYidI4xEd4qxEu7nOUo/+n6MWdnUrhvhlZnKb
1NJJ+6m8SnrTSXoVTcNotbdV9DhVcXxAzt46qebA4VO3YVAjG5waxBGWelDHWT7gwPFJm1YPpc7O
eK5V+7gEVEyKUWMvefkY24X6IEvKboosDlVtlvlNbhvuTPJRiTFDdAYzGTN1mEralZ42XtN2lhu3
to+nqb2lSf/Q1gEESSK9PGsIv9JuJGR6IU6XbXyyXqgCb1UiSddxk2DNVSbOTT8mMTvUjhGSgS/p
jSnE7NPY6B1dSrK1VqDAixvqkNP8FpXd7Bn5zIk33rS9HFElUL8mYoRYM3c097MG5ik2kL3WKZWb
NQkzgjJNPOCBQ8cU+T/+U5S29rW1FA9qlB+D2I42PXm8SI9LdauPdkwmQZa4Iq3Lq57FoM/4ibmx
t64ZTnmitjdhSJXxx80X+rBVBEvqUC23iO/iK1Xu3KxEaJLI9X0/Vt97dP2imVsnmEJtqxYh9gFF
4btOdX+yTbEahi5CicFxSJtzwj5NzdqmM1YPQJlEDej6ash07Qnq/krrg/ZKQWAG1WuyT8OofgXj
OGztOrdPYhio8epoPS8yKnxebpydwtLqvrY23PVZzeq7qIX8Oc3dW4SAEAGeMPyqrvu1qHr2IRFl
yOryRfeYD4yOFmLUldE1gWZomYLQWGvD3B6nWb2bcEmEWTo/qu0c+6oka2t0t+x8tPBBirBDhel4
nS3G2YxL4Rdj1h2surQ3P56/MdkqO1pON1Ns7O2ZD/7H0msleeYP2mRutA61Ym/rd3JXL6dCKa2D
CPlDdsfV5lQ3NrF62QghXr5RuzTZBWqL60ZdvChhHUP0eWVlKXlspvStWuOMSx/DwYqcqsvN89AQ
hzYtVnoakDMpgZg2o2TUfrJczsBohuG5UxFTFGPLuKEOOyHuH3WOrHLACGF6HPYzGs5Vr89bwxjT
GxQ0CGWy0XI7BNSUfKOdtvDldJkZuWZmD1cy27UDE3i6i2vr5ce/NVJj+rEVFsfR7Ha9WsVerSym
i23JvE5auWWli2Z/NMKXQpPFy8wvxjT/7RehlJsrLZNkdi6Lj6i9e6Rw0Plji5CdFbLwijrghDSU
Gfi4f/9K0rIDw3pY13U4biRyio+BPJOpbOWqF4xCoZ4UNOsskdiqmeZ0JJWeFlZNTHtpxv3GULXY
T5HdbabpLFAg7IKaBkysRuo6zJsvhVG+mBxTm05XzqS94EG7HCjHVm5QBeNiIBQqZ/xUeN7lOgtu
m1zXKIDrw24a4aaNZv5AbgXEahpdPWFoj8sUoTenlychzGzKWSPVPJT8lrRS5jBZeJR0+qsl4BtW
OgwJhTxFgYOEHqpsmb2NKd0wwgxlhHb8KpSHL6VO7YJw4W6tM6EdpLBbF/WIxVjMmCQva0jC18bn
280O0iZK4xYRp6QYoCou/QJV0VVg4XdpiB5/laLqsMxF8aBovenVtHhieTL9JhvmZ9U8EEc3PkV2
FpAiOo/OYqfPFgf8B3oTt9I4Gc9kQTlmb35p0rF+oKZleZpUv5gATv14QLQ8kW/h4LfMv0oxwjTN
ZKudSPdNRskH1fNwJfBHGEba70gjlT2EUMbzOFJfD/OHMu+OpYwFUEuq6kAULKE0WEbpZVnKbTin
JbP+7PV9p3ydpYzVZGILh6rxsb/s4xAx3NAdeMYpA2aqmZU7JEuRK4Vor2c2zfvw8hvxZKNmkyWq
d0E6EOkjc7JF/bEaLLnY8APeRRZVAWoMGuaw4KS1lMICCSnJHFcmxxqF6FfbLlyq+Ml6LpUXQ/Ey
WSjnAbmtTfCd/+NbocQKP4XzjyFBWBzUeML5xg5jkCwgq1N7o7fqEwLD6BnSeZkMj12M+Sicez9c
yuyxmTQTH5tmbkotr06BiI+IjJ+NVhjfdJWh02T2UxROT4toX5emHE/0p+RNsUzFVpVlrPY9XQOq
GZWny2NxNwToEo0kl1glg3AtjaweUlJjUqilw1JoFKfTYjyb9KuoSRfWNsvkZ4ujxLoWyOunso/d
NmiRLgWJShkmrP1mCqKNiJov6JJUV8oDdHisYU4R40dgdb0LrfgYa+2y/m0JY/XYG/qxl+f2e9WX
L5QEhUvxc970umJTSmyMo0GhB74lSICeCUGZWvOJFsJNao4TL22MnSVMja0y8ub0bJR+o93/Rx70
n7vL/2JA/9/Z1P8niPP/QaO6gr37fzaq/7/8rYm/vhT/dfeSlx9Iuf92rFNztf5F+JKwwCnDvDX+
5C9Liqn8i3hCwnhlsiLheMPv/t2zLin8lmZaJPwR7cy4NME2/9u0fnHBg2onzUFodEBs2/hPTOt/
Rc0b0HHhO5OQqKiXpB/b+AARD4tC1kO2gXfGJRmYinsZ617W2etF+/Lu6fwOf/6vos+vy7joWsjV
eN//JLL/fiV2bEIRRAOTlfhXb3yF+J24+Vi666uQRNzQCVu4pqX766uYMtjhj9fRddvUhUwoHjeE
3/99lpCqhZZg0zmce7PFywVgJ86RWxs0y8WNIBi+iWlSj1el0D1tfs3wraZ2s5rx+YTJtqE5FFWW
o7C5Mzga2YmrD190WhepfCdK1g/jscvg2/bfQ4pQlZxvjIwW+XWL1cmOnWKQ3MHEDyi7WsjSpdzT
cj/GbbtKlZs4lBx2Zuh6n1J7z/Tm5kPpaMXkqtlzFn4fSI2NJicdK7p69/PyalFlLqZvIJZduq13
otOYwUe/D8WKFagNHjlv3IY4ANPoKJnPBM00bjd9L7JbPXjp+tBrkkRajSkTCm2yGaJGX1DJrrqj
Hr9g6qAuLqMwI7D7PAcPS/7MPqg1ryVkpzUtCWJqlm7fmfcB/SaqwegXkuZW73N/qB+JskcU8RzL
Z3MAtlOqvmSljj7PTjJca+U36ribEvBtfuB0QzkZ3486cTfaKmhMt2pKh13hMNIcYs/LD9pcm13p
N4a5poa0Iu5jZZl3WRauByTGwuz8ukafMt/19S2yfHqFqEwGbS0M00PRfKfDHEob67VWb2P9Lmy7
Q9ZmnqZL62qgTKSdS5SmnMM3DXKAJoAqYkErsqnzCEQee4Fot5eeoRTsYvYQwiItfoqof+U0BJbW
pdXqJhLAlQW0wihOS+eXQfIghyrWLeO2CNgvYJampTbQ58EmxmJAjVJnEUzt7cKJcWhf9OItE+qm
wcgdKxqOE9XpY7HOVYL75G5tyPcmHdSkPRt97k0ZDnHtajLCp7K7HrJuNRADLAb7lcbJfqAVlo03
eUiccHVG/+mPdkWyMGrCQdn+8MYgaEkKCxF47Q5shqhA3eicvAz0YiGG+zS6TulTC/R+2jyukzTl
pEcRMmT3WpUrqbFQzyHyVZDFl/qq1tRdNIB6soxHOVDZbrxW5ovaEFe8T412t9B7wRe/0rBGBRWC
+BQZmm2uzLi55rzt2lhjiujLYKluhEpeWR44yR0D+zpITtmgHBZVPk9tyh4pk13VVu+Dtt2pleQR
80IVKzqO1V2fXUnqc1AKb5EBPYdkH2fbsZZ3JZ5Oopz8kdNRjMxASs8d+oOMgL1IAupmBhSdcXYG
O0kRzoyyi9xE/+LDH4fI12RznbMlqsp6xRvbpMbiJ5wUtGUXGPccVzbzct8HL2m9k9A5kpSyTqun
xHqaEZKgcfWmNqOwAjQmQXlEFbQIvnb0dm1xi5TXLVIdwZa5asuXUrHWA72nKXpMsLMNMcecxvKJ
6HEroZxqWz9UtrYZwmFtWONNPweuMQ3r6KLzDB8UHr8BAMSmUJtyqXKizpG9NjRapeQiPVK8OOSz
Xajz8eCMkt7updjfPrfFpcv/WnIiFoLpasK6mo7Qq2ffrmkzzsjvA8OTWpBMQU0vDqwpvZWIemBR
3LQVIzqfPTlGFzm+6Po6CWa3XQCXRJo3FNMxy7dJU/ObsZtQfGtyqhzDnZw9mAufuWUc6iqjME8d
r0g3eTnuhqQ42mpyVY/DxjaGTRFA90kJmtGUcTUJrAyL6hXqgtzIXAlR8T/0FG5hCtQ2HbL4uiOW
RSGdLwrRW9q3KUqbmTqIBYsL+WUVKm5YR36UFmj4HxUlcLRY5viYO5wz2+6o5acMhZ1Inwd9xPrH
WEHgksnlKmSylMyrSt5Z2Utky+s6SdjZQ+W7MDgaRH+tuiqNbmXEB7X9FmaDU8rfohAgIvlUS/c2
hf50EXCJYwGtIIaa0FNU09pmRaH74qtcoRWBLgCaTZiHGbOIQttTF+FOE7DR0t7BZbIaA3hGERC5
dHDooV7N4+RrMYLoL1iVwMrsmg7DLtYJQ+N4/X0awI1ctGRzThEQpUML9iurPaW5VnVrNUqls6Rn
VTnN5roeZUdRt/W87y4T9ZNI0FvfmjMq0PHcaGiSVVhtcKYiRf6SVsSVRfDfNMtPlNuKOmlXUJ5J
V+gVQGVcXvppnCJPixCjT3dRAMqiJZmc0bHkR0pSzmQXKxR+tNMeOzrRyCOwLMJe4GiBu4WvX7O3
Ed3BmCazQjILOlinGrp9GZaEi/FGyjO3tRrEizSXqy7hL+4MV+7xtUl0VbKnmEvLxYBKmulmQHEk
IZzYpdAm4ectMwscUEb5NMAM72Ws2tPihPV5GrYxaeCdBOwOiVpA+Z6PNMGo1VE8QZjnhPFtlD3m
lCek/nsKK6XKTGfCBZ31k4efODGo/mkIMTF0IPc1aXjILbLACVugmTkyEeUd0fJtIp4kxFVoxlDq
3Qj5gKbvcg8rUvsY7BuACyvDVE/dmKPJ/9aixofg4ORp4JCIAShC7BdFu+sQTZdNhJUw3KSlvaoi
OOC8S2QrrAHNVqnPlEscElLpNJqYEtDB0lPyinFfTYEzC9vXxP0MsqUcSPEN7eMoWe6cZj6daGyS
Nkp7wL2RQJAWOX2UswfMXX2hEw5xHCvtXksidkMoV0FHXDQrNkfZPnuSIw7IyuwOwzGg+dsvfCil
T9KY02NxqHRGNfIYc3kseIZ2WLkRj7Sfv+uKYARFKxbkpFCcuntUVQRy+rw2DNXV1IcIHNuo4FdE
mhmpPkU+iql80SHqGis/JBW2wxBfCR3VjL+rSGhj1Ro1q+6L1YHvKhD6UgtyhRIzyZfeQjHQWLQN
9ibeX+ETMOJOYPGF8V2NuzWibo9WEV/LIcqgj+ZI+SZ2/n+cEX6yC1YuG+oP22DdYEMPi0pWNFN8
CCZSKS8MksH2FJffdjwGLvRMerJX8qbe/PpS4hLB87dLKYqgs2dyvBAf9vZDNlWIVeThLNb1A342
+zR6wQ5x+r4/MtO68mO6rQ/JreWnp2RDGoIffJZR9LPNOHEjf/wIlx/xfbBnVeRjCvTlrOkrYBXn
wp32+c2wwVy6HgwgQiDe/tlFiQUhMpgwER7yXy/a24NdxQUXbYD8RU+KRXAAiHCnPmi++pbsYmiF
v37UPzlFESn95xUvaVTvbrO2+6qWdCBCkf5dnmjpRA9pycKgdZ+808vo+NsrfXehD6NHjxKlFNiO
foyeeGd7o2/4qd9+chnlk+voF9DZuxvKCe2tlJobGoFhDrljOJmPMPt52FLz9mNHOrYHuvmbJHSC
K+mzsLaffiN/3qX+YeBOUqfRUObq806eV+ap3FfHfoP53i2v0r39iul0BwJj0y9XxdVw1ayT9a/f
50/Oqu/fp/5h2CZ1rEOgYAQxd9bNlbbggBz8X1/jp5/Gu5u8ZCO9e8TjVCWkWXKTJs7aOL42le2v
L/Dzl0hEmK1bZJ3rH0/CuGQndvd2z3cwOxgOJzaTfPx4d/3mBZbFSqzEvj4hMHKkTz8J5af39+7q
H76JMgAewR7rMtENh25r+5kfud0+AE8qXKWEQfvZh3/h//3963h3yQ9fhyKCHJPv0J3VwTpokrTP
82yVGN/LfG9Y13ZabJtK8qH4OTjffQl/SoT2eKyWrVJG64rwwYLYv3Gdib2MhAjN40tlf0ulzu+p
GQQkCn3yhj55RuLDZwbwIR5Gmc/ZPE0ux5xnfR+4QFt3w1UMMBVa1ScDW/npmvDnI/q4JmC8wTxq
tsO5g3arQVBN3GGjueWW9v8Xy/v/vL8PY5zNJEooKxzO4UOx1Rx1o7jghFzlanEUB7c9K85nl/xr
pNiPMhM4pD8Gvbg88nefVVLS/MyltD+3HtDVq/ym20hH1WHn7Ua7bJ19tsJ9dr3LmHx3vWkO2zFB
68VHppD+AWxuT7eJvADhd2tpa3/79SP9MST+tgK8u78PZTQBeTBL4ESci0NxhpYOh2snrdRNdtcf
Q69bAZFaW/sJn/FtAoJipX82q3w2Zj+srrIiZXU98U5xrV1hhaD1tbMdfd0eyrPmw0b+h7uId/f8
YSoJjBEKBh191oPmsLgqgzb04vUA4NneLUdUmp+91cvf+LenbFC2pTRKDt7Hz6TJkYcaZtCddfKK
mq3m1Vflc+TLT9oZDSC8ZcQY1a449vvys6VXvjzAX137w+KTzi3i8KnIzw1ydBEDeaOhLIfnfLjn
LHpJePRsqlF9+lAY3xMreaSLVeCYV85dgacvaTh8IfCMqytpXk6JvcV3t1mqlwUan1js6yGGcWzQ
54iSB1uStpqdfM1Z6MwcCwq8DrOK9qpaVk49Z882Qo4o7Cj8FfU2MCLoTdN2lqZvSFnvAjnYFdSB
rJsaOPlAyCZMznRP+QfwQzmuesv8arHXXSkdLL2Skh4G6adYm/aLTK+1qL4GvQ2lzLqAG7ehdhuC
sMnD10iR1gVw0yUHRpPWnkVkUdX6UXWXZLf1rG7GnnoaGDWpgXFHQwdTuKvYsLCKq6p6tYVwwxyc
Sv82t2+pSkoCJ8TOrla2mvupBb160K7tHGVChZtIbsMNfV+cyPNpoeMdmtLKlsgwsKZnqcEfMea4
YIailLBbNU5Di7SO509GnPjsrV/mmXfzSIy8Wup7uT8bzyi8D6PHKPfNfXvMriOcZoFbeSkjXl9T
A1vDb1hLT+PWXoOC3322m/35wcEwhEoZ3TBs68M6mhkJ8sC07s7dY7A2EPZDR8eCsI3RG666Tbsm
RmmTHzgEX0/3UgaEOTx99kP8/KD05w9hf1gbzbhYFlvlhwjIgsAxBu0dgtOastA6+mxV/OnG4d21
Pmw4g6lK48CouvP0iL7KM3YQO5xpb94u6+JB+LnbvH26Ev904Xh3zQ+feZDlylCGVf9j4bi8bIBI
ABGcy3YMH869uP31ynF5aX+fVv54qfaHASZXCzKmhOeZkNvWrlHeee32n+4w3t3XhwU4N1p7QpLT
n2tv9JJv5Q45oPIMlW4fn8T+s7PCzze57y73Yf3V5XAeVUXpWO8V39zUt/MxI4hDerOgrj+ULlB5
8PTR1j5DRPrko/35KvHnI/2wFi8aVIosYZUA5m4jOTYh/dvFaa7rq8yovYmy46/f4c8niT8vePn9
d5NEWs1lBu66O7NwbfE3uWl+25v04CmoqMPNry+mfDZCPyy79hiEzPj2ZcSkt5pDiNmz7UnHS2oJ
L/L6s5v76d6URiT1YOOSDCt/eJUC5JfZRnHOiQFVPhqTDYgDKL2r37YVny7yP7u/99f78PqkWe9w
H1gdOxnZWVwsIKfIT52v5bbw0pPxSda2+rONkyVMk+BcKOXCvPw4715er1Cd61UzP6OoxITZZmdT
xtUyajCPYv3F1II7ezK8Jii8EA8RZ3A3KDrXwH9gG6qPHwNaWRWiPI/zyW979U6TKmANM5qm6sbQ
T0ZGl3JApDXcLXQmbKTMQzAcQBGSu4H2fK40BJ/cLmJBI5o+u7/LhPxxgnl/fx8+fCXUhNoWU34u
zNcUeE5cdd0q0pNjV4DlyoD7ZhahFlriTXPtRrHt11X/VSq645y8LgWsM43cEz0iWdJur5fUXkv2
sE6H5Mj2794uui8M9Z0O/QDds5cG4cOU188ix/5No+AfjP33N/O3sZgjh495Wa2XXIebgg2ndGVs
QeZuM68rnc+Wgx91v189vQ+DERxJ1TeJlZ+zbbh5Ni5W5Ess6BeUwneFReTQV3WHtOvR2Jhrphlk
0deavCre2Aie7hKPBAj3nzwCpk5YgqgQKCJ+GK9SPojqMl47+x4hpjXd6vUZDZUTLPYhsHTXao+t
PG4ak7SVUXXa4e2Tn+DjdKdouoDNT+2CGF86+R+mO2voRF/Mg3k36eIaCHLvVmq9n0PFabN5MxYY
7RoV91vkBelcO4EtHvEx7hSD7qmUnZqMzdusmBtcVOsfP9p/JIn53+ldTtVbcdc1b2/d8aX6GODw
f1H0YvGe/6ho/y0Z+q5HHkH0+F+SoS9/5LeIBkknU+Gia7U1E92Lrl+Kr79lNEi69S9UHxj4kcLo
miIrDPHfBS/Gv2RFlRVEMjjCNU25jLXf9S7KvyzGoGbbqo5gmCrWf5Q4LsSHupTOMFJsYdlCN1ln
SIn+MKjiRtZ0FHAWFAFK/wN+DdgTIxy2MFdQKlv4SRN87pECKybfhnNAOHNAobEp1f1giA0mTXqt
fdyv85DuuwFJZUzMXS7JGwjFIXKwmSNql+KNC4dDo8XXk6oV68wmzwZviGMrNQ55TmlVRIdC1I5i
0VctUlv2jSZfU/fEYq2qRCAnMae3fPHUJL6JpUlfQ6vCfoiulcr3d7VHKGul7bXJoc7L5+ZIuT/c
hranXjDCkoBYmIfONIyOYVroJhRmFDU+S7IKa9QOznMuVRvBXOoEWcGCMuV+IlAKW20Ma1GxSUG2
s2qTqNOjPZUbFCEjtJ/wgRNZcG6C4GvVv3W2iGjewHDrShWFSYFEQjbmN1XpfbHUzzgYcjWiRNCC
iZaVWjouus7mCIt4LLCpJEu8Rrv+osLmcy7ShFDT4cMMA7zKyF6NlzYhemVtK2axR6yIPwRgbpuC
pJ2YuHx1uuBYBS277G6scvXKCHGEIvwJg7n3gok/EaLEX8vTfc1kgl1YHbY5fKew527kzEJMno5O
g81yXU6J5CEUn16WAMg7s8+XwAbQqBaJ3zVF6y409CZTjlC8KmKFZzhP4XybkdZsFMn40gXdNjba
DKlDSl1NlTf4FIrHfgxOUdt+VXNc5YsI863U5wFqcA1+RveCurmCjMAr1OCN+qn8KikjT1vU59Ec
7CMgMigcpXytLfXOrBpIkC0kqlmVPQAEpde36doS2O2FPgNsNVV2DmFxRz8CsLAo+CGgOftZCT8V
q4AfP6DQqfd2A1BQUPyg76dVbhXgwB0bdVXVmkHwxR2OE1gO1hS6IiEHDXfrTgQajr2Iv6w1u25T
yt1rKaqDOpn6JjpIGtDFKSCqsOjEGmsa/L6k9bOOjUiF31jKrYUFI9mPIi/3PSoHsk6MPc+EbYE4
J1pUba3SckfQgis9TG8b+zmuJfpDdQArqJ8fIxXvbJzwycXYQrxY7ypfBoQDoas6YjtXdiFwGT6I
FVLMaltGsGFsUTHSyoEqgWniRCeZgJQHe20FGOXBmdBvNaTBI24GlbzIXjqDZIvRbGsXD2qmLydy
5NFn6TcIysSqwfC8z7tcI52BTbcqwy6oTGjPcWnfRLwkbBSPZtjEnhnic64NAPIpMeHJ9JSRCaVf
jaP2EGDg9zW0od4UYn/lOze1mNxluUOtwQ9aqcNJycyUILh0wm5f4WAPYPm08XAaS2LXJE+A2mdS
kQsnGmvYMnk9rkcyYJykvLSbjfFK4GZ1GlO7N7BUabYEriCBYCu3OMvVdjgsbb7B/n1dyHF/CrPo
HmnHK9Edz9mkv4gi/zaEyuDWamH6c2ltS7PWHnWTAx3QCeJgFre8+A3hqcUOlpTejSs99Qb8gfGs
aFcaMrk5kgs3XczqGnFWAmxdBkQ42UcrtJFFSfpX6Hv9JjKT+6QE7QAU1kvK27xG/kE/Y8IeKV7B
eJMTF2LoH/iOxwF9Q2ZEDxAyQWGI4Q7Fk0FdRkHBM+FDswBsGwhdEmuDWInQkQmXnpy0+0FDjBtp
m0ClH9xbICLMbzjxC2hh86WFrjZIT1R5HQb2XYLubR6W6yk6ai1USmNEJddDbZosWES1OTLUxsfM
TLYjviSE/d21LabrUrYIDpGNhRiC5D57zgFC7YJM/V6n9q4yAIqUt/Tx8efoZeRoif3GMWjfRKKH
sYxqAu7HSmRoLgI9gBBPm7QIZ78ol9YDfzwia+j302gl7jg180pJhJ/oDJapSQe3A4mwAs96ccIO
yAyU4WapIoLc9PkqSQww3GPR+Gl2oyflmxEH15atNL7Kxmnou5XcK8/1dArlCsurmk6o9ConH6t5
I3JoBiqTRV+OfhOagwMHH/YyBt8R0Z1Z4ETvBYEetclpe8DJWgW+Gt9Ysy4O/VDe0JOHOBwpb+jK
jd1iGV80/OJeLi5vs+wkVzOfIuafVd3Wm0CKxdZk2l7lQ3ukcxU5g5a2/jCa6PZMgjnmYV/UN62M
UoiMmHY/t0R7TxSC9ewWdv1yFJKl72m630ydOhHSMR40cBeglJpXHQtqktogHqdmv9g/0naQaC6z
fS81zUN/BGSIeqcJT0avrNHDZ8A9L+NXvYpavUIV1Dy2ZVG48FdgVWnNjB9OvUB91vkkULrFY+Lo
CljUGJMGWwttrVfRm95GntrlKM7ZS+yb6Y4y07HMZXRzm+IiYbJV9Vbu59uhtQhM6reykJ4JV7rX
4vSN/XewAsC6CO02idgdBMT4lMpyGOQ2cozhlvvtV92kQFGwTTYG0XkJpRsxAEEI4D+wTGD4egkl
DoiqUGUENiulupxeLBYRvYRcpKxVWfpWpANcBHXcLuF8TFliDgNV3DI+1v3loGp9qXLAm2KKUCHi
K8kf4oemh33dZQCmmwA+BuPFB1V/L7cm0IaL6GUajetpZmlaluMi9Lu0mXdtfzRj+wmMSLiBizi7
pZm46QgGwQzbAg1bAPGprg4j9DQvK9AGl0mEm0uRLVczJP63hVpAMh1I+dgFS35K7cT2Eii4rU5d
t9HcGZSCm4I282AfKmUVbMIKXIE2248l4jQkg/J1FJqoPWBizfpwq+fa2cxbWMnT/SgM0hate/Zv
toOjE5RU+ZKHA7AvHN4MPcUKnkDgu7PVAWgJYB8mpo7lWYHR2REXny28F+jeFMCja9bNja30EzOV
eiVEdBuNNgh2mK8KBhh8+F81+hoc6OH4jumk+KJ7lYOWN0P4wliCgh/1CaZyFwtUjhZYYrVjO1hf
B4X5AE3xcU76UzljzGbowfVKAq8si5i2wOTlqMeOWH/IkEBSiwWLArgZr7MCfpfOc+zKG7kd203F
Tp33i1wsIDfJLlrCdsK2Jp8mXkPyR/3bLKNnm9pa7XOJbXDrmSCoUlPL12GigrIYLeB3E/vFqK2j
tZTat21VBs4gE6fShPXoSYGGOcI0vbizb6Sl42MPp8pP7MWjjvWlRT24yYBhRH3rp52CkW4I2Ytq
kje09P5tg3DdOfymjpN8HGTl2pDHB73VMVZYBlM9+EMXnNV5iWp105PjVdW5uQ8FLfVUGf22RFeG
vcMkjwbNdjJm9xWCWysfsqMyhxvUe98ttZZPVVIXW8JWiN7UtJM0mFvwE1RaRrZ2KuixPudpjeyt
qNLfNK2y7cLKy0F60K5YzBXYqBiMB1GalqJvlFa8zY3ujZKAbzoCGh8NmA1afptU5XLqNHVlFeGj
aUqaP8QVQVbY7QhTBYTI2bpv/ES1zig3L+DdYVXmEVtGuXiuaiLKZur1XszGvSiKrXHxCneyJFYg
L/TdYNlrtmEJ81gP5C51hqWt1xK2cSuFTiJy2IIWHugUutmgsSZM+XwNnEudgptkWUanXbS7uggB
LZPWVYhi27Gk4X0DLBQogr9Sv7fqh6FUzJsM/bg0lh6wbdR9KSJiuQPOFTXieQ4S6HdEaTizJiVu
YhBIodU0e+3iygJG5Fk5E18FTjvTlu85hMTVIE/5etRYxOMMcWhBNEF/a8pTv39tAczLXZmf2rFn
izCxPE98elNlsBtcKPxQ3nrrm/Am7aVgN8S1H4ICBxMFrjwKH9N0QY/KgHaj8KCFAktAikvxgulj
+mkyJ7PtpwvfZTXRICJdALM0aXOdU0zBQxJB4MrmSwxMuMhuEyLaJLyiRYbH555Lw7QyO/ZIKVQ4
RWWan5Xcm1kcnf9m7sx240a2bftF3Ihgz9fse6VSrfVCyJaLfRfs+fV3MF3AqfI+tzYODi5w60GQ
7JKlZJIRK9aac0wQwXIzSB4ozVLZuicdom3ynSnqF22m7bI1NhvdiHF5s8TWM45UcHjz58Q+YRJo
1wFIL8JzN7YnM3O9fUcPKKrLF5lbL4I6qkHPZccqRsBcv0gV3abSffOFfXU7OFBNgJK3d5jDNbpv
QYDS9p1w65XqIKyUwzAe+bEbYthSaP1AbfGksbv7VbA0HGJtZt12X4AslJ44RKgnwohGY6a1Pz2v
Q9wXIbZkH8gOMRL6GXxUyOJbkRfDWtn5yZmGdJ1nJTu5quSCMzh5f4EkfSPay9JbiJK9Oq7Vj2pq
vhlaY2z8yWk3VaO161Gi54tcrlTDqFPC59xDLIm1giFTGTlbi6AVsIhFDsMUpzXu3pPtBI91jTyS
jJstsLN8OWHzXMOv9Koy3PoobXehstVaFPNO4xET5yi32/SkBqxN39AQm+Ipd4xIPfYClm/VvlUZ
0XG6/hxKpe0KZX+4lUcKRGF/oGvlwK5lHKsaa12E+Kj1sVhGwxjdPL3pkAWrrWt1T0CrMKIWBrbR
oKv2VMqhHb35doL1EzdI3MysUsx5S6MBDKRx6jZhd3QkowWejSbaDS5EQAJSgYlYCP19RL8YVaQ7
Z7px5oiew65FjExWyZM5OyPmo3oH735tV6W5HKBNHe4fbN3OdoEpk3JVhWztuceLhbHSwAG2PwL/
3URt9eQXSO9VxtIxkhZlaFOEcF+eRJSjn9sNNkdbOEzwhZXmQLYnSdFKtX3hz/XmNFOhsSMvJ9+H
GOEQZJ8XewP86lnP6mztdEy2WkcrngoSIYsocZYEOZTrUkbGY1EN/grWcL+qku9axglYV2Qs6sSD
POh5LJZ64ZMl3Es2RWxRBBc0lxbdLvCAtrjWmOukHaAfnVh7+txZ1xMLWuzj5aeh6G0jEBRtYVon
GFd80EKYFWbC7Svt+ZAB1bEJxdkbGRfjza5C+geST7kmy970Zpd2uFdZzdLBnXm6f3b/kFjECjZ5
/DMoB+MQzR+qMYg2VADRwkp0cdEjzKKjXfhqTeBlhyo28g73D02v/vxMqvCiGo8Ev0Dmt86xd1Wd
Cy4fovFBFCkSaDT9mYPfSOUYe4nowCrtTNqiKXvMnC54UKqVq9YlF03nusY5d5/O3lpPNbriUDRU
AB4ZCOIdlrBzS00MEk2eiG1P3bYKOgS9qahLgj6NYNW4ffBgkkJ5dAvz6A/RHtqmdbNBrR/znEit
Oszb9/zNCLSEYCxoj2Vol9f7h9RB5W0b8N28toZsnFSgK9Pg6o6Tvx3MHtTnGHHIK1jqabURr2n0
fXKx3LyE04gwWrdChE92V5wClRXYIPIfoeH0m8Br5ZETTrCqkCQvI4g4x1QDM4m6l25aH08xDGJc
lus+KkvKSY7h5G5meyeMSAqP++DZTZBDxzqqGHK5Xiny34i6lCdXsKgNJl2Nyh6yY5AFYhHyWC+w
t5OOBF92A5IdqX7n5Ai8DRwPXn7j6SWQuq70B+7hbwN3+dWWm8Tm1yoIgwGSt2vbIbl51JhLaNLh
YsgKlkn2hxsMLJ+YpVB7DuSYrNXRSLPmAYBv/+DCRDz6jn/kNIrpovtStRVRYqvoPWywX5FolxG4
aFg8qliko9C3lgqAzFMXoIWIct3bVj54xKY1mlWUy3SdTSAUBmi2jIbM7CIUkgIaMEth4ekq4Loy
kHJnZIuz7QUpnFFMvAc+AxkdNdVV6ynB6Nz3cXsjl2qdcB7aeibOtNhsYBWb11pXxTZl7aH6IXLC
arFZaW6piBlSBc+bcS6LBkO+Ubansi9znuSBE5c1QzwmaEaU+zhsyaCL9eyAhn04O7VNiHcM02bq
jfEiS+dG2Qo0Agf35f4BAmO4MKuC8G9bXmwVjhiuccHImCwJmg04bY3+XPqxPBOgChQuhEqeOyfH
ab47EHo2kR5ar1ATrCU5JFRbYGLOKn+SiWofc3aUfVFxAk3rqj03ZbbFxMe988w1/WMAuLWhJJm7
pUO1aQYeR0jjyEm4RVIpoG/Gn8Nc6boVJH6tmoqNT0Ts+pNYou4gtOrYAUyipNZfJ6+iewK/e9P0
erpsyRvcu+AHIHCSMeZCK+RUUY/PbPDfCNhkmt3Pm0PqqXdPImN3sZZxOgwfLQ7yHeO1FzsJv5dj
9YBjKFhPpaetjdemjdChDS2+cuABl4zizbVhKDc7vOHtTrWdc3YyTrIYp/zWz6+MJxFHAvUD+VlA
26FtBxKHlZmLPjXdtDUkkWt2TPAXl3Ex0VXeDE77zNJ6DUeICao/cfTeq7iCJzD0alUXVBN+Vb1E
2pgvqx5fmOH6rLSYzIZUehyZ+p9VgccOLHi9lImFLt21YUo4KNg4xUwbz4Cu7qfVowsxqGx4j930
0Sf3b15j3FXAQXbn15wQ80EwcxQYYSo/qTgrhvWy8RAlkabBYWQ2hhhFscT3BAmw4sxm2+XWplBa
w1hdAUfGMVPWsMDjr2oS1l70Fr7yiVFq6p/z3P7UsvlIaBrjxgCuFQfdRE+CqKmKS1h27XiAHMM0
zk5Grjq2T617k9yra2mU7p6spnLfl2uvl9ZqKu1iG5gVVQz+UjHUrOVFi7eCKNkFZChgrSWlXenK
q5GKN1v6b7FdX0vx4LD8nJzGFgunB4/ndlii4pB8O82FvGBwiYQTNHuKY7adtl0GLVfU4QZceibR
Uh570BjoBaMLjObSyne2D3cuifTgoyJ+wYjDfdBZpO26wU+XkWfohdvKSOUyG0MfOoPTLkp3ijbs
TqipEtPYl9iBlCzdo9Mk3CZxTgdYS3DXD4+1zvc12iMI2jc/F6TqDXDTTL8Tu2Qy5bZut47hpu9O
95KSukMIA/PfrIy7tT2UlBNjTypX5UAWndeoXt8lWqkdUO31y87x3pyEyLuYOCEeYpgsXaqt/ITW
A7fzRCfjhhJOX0emsreNZ3Aa0PMb63azrBgoYJpp5Yn9H6yKTilFjAYHJer5yCzXequ5CzocWPaU
He8Lou9siiHDJrfH7xRRbpm7jXEZLMa4cNZxjjnJ/2mzDx4JoMnXeqARA+jaeHfJtd4wka9mwRqZ
z+k3n9FHZLWXWEU1NWcXb6xhxt5DAhpqT6wLMenLSPHLESFSnRjrfB9cb+fFVvOZG7S0sxliFHnd
jpMzISpZbR/pSlaHArPmTBqrdql+bi09vvV6zzkond4KF00zu45Ohmnylo9VwQ8syqcpVOD3TEyb
nq/BeW2BuGUQwtYBeEtGKgLjRNa32wlaomtC/CwJKVukrxExzcuUFATHQVmQhMOW7NZPohHcVQoo
dxEZdf9WmxLTrEWJWXeER2Z0zWJN342gDMG6hQ99xq9Y4QiODRsoT0dPqtRcGlzRGFKOjNvEnL7V
UTOtEraFjclze4VYoZgh7vIy3zAU6i65hLDnhSZRE/lu6kH05YoRnF1CCxx7WE0QZfLtvNKnlvNm
BjxxwohGuEcY+pC3vI7kMD0MIb2orMzw2o4J/mB6agRYDs5MR+9L78AVFfJNN8gzS6Nxo5Pitg0L
mvu+kxw1Gsq0nq2n0WqJGY19btwe6l0OPSVIeTzJr+GkNcabKjYIqzFdqJ9JbG8Yu9zf7EzTGXDM
Bz7yS6PHLixeidH9IhOz2daZmewHP9pWHVWpYBQ0gu2iPTIdbCsZn7v4SPGW5RDSrCbI12b1lKuo
OhDPY6waplr4tcl1msKXCIrgCuGwgXLVzvcWZJt1VPuPbJPhm11I4G3VdBuDlrLEqGxCZPAk0rtd
5qxpZtXmoLlMQnZZPVZyiInaAl8tyP7ahjPqeEYB6380HPN4pINtr6EETa3mp1bIm9mVtCraa5c0
9oPljT9jUc+ie23dWBznG6DjK1iWukL86aGe2btxf6nS9DIOKSd1J/sKqw+M0ODEvheE4BWJ/l6z
FXE8lEhDwIhMvmDT/+ya4EtkIGZnz2sAMSS3jhPaEwAI04KTgKQAIiIkij5wlK1UQvnI3a5Ysssf
bAhX2jKGabMmm1hjA/RqY79Dq/OShOGH1dIFnlKEsIFtbaJPclu6NXkezGIt8rvSMiTGqVtlAHBK
Qr+83OsWvj4xfsRI3JQ28cxD9OGHM32LFSQoy8/Iy55GIDjbEn/t1BJDlqfmCr1DQWuyfUhc7VVy
hVb4W78DrelWXQwQxh3clRUSqVVzKRKEMYmeAykF91T1Z2ZbYLLHxFx1kfVl/cFY5RD3VrX2UpLE
sF6aYfEew7FZTm7NnK83gP0aKwdGHTu8+Ijr8RZdoybyVgpmylpJ2nNmszfC5jLG6qfN9r4IuuaS
h6hvO2nTGDxNAy7QVGu+J74yF0xOVaC/gPzDT3nV23kSCPRoWqMIDuZ3UzE8qje57ZODkP+A4HKN
+/FQjEwT5jiOQiMcj90CjPCkrRK//z76PbHP5mfqxo9tn3F8l/q77bvDlmaEu4iphxfEgvBz8Wwy
AdvH3RyZICJgVJbBpWioSR3f3MeoRtih1CrqMQySe75IaoERZWD0hvJmF1QpMVe5Sxsieh6S+sVI
sp8iHOhP+HsjqBtg6uq5V/bRDezmFnrText6MGm1x16/JsL8owu5+8aaLR5r2qrXHHAEwzkOA56h
xHx2u1fHKEsY7Q6gPA2bbJO5DhtWBJrN6Ra8tzcOPa+c46+2LxlWWmehhvesn/ZZ2UJu/m5XdBK7
+iMwossw1jfRkxzkeriKWbN/Fmnyo04ZzbUk7w70oE4Dam+GQ9V+ivhJcPjQVPlQXJml6RXVeYc5
4oWUxn3KKKqw8WyiQ0I1SYMkyutuIQbf2OKc+dHb477022PvVsc+mfM9h5+uNZyzjCLbMMbZoVme
d47/KnLa+m6rXirHg1FNmew8WLl+DtVqLlW244QkwaW0uJTJxisygnmg2nDZ6E4HIvhym/ohaQ2I
o9lULZuAAwPkRpXG1rIdycTVRnvuhLD5yYYihzEOPVa2y2pvsJU6JBG3jJsGALrci2wVJNqyiC2n
bjwTJv6gTyfbq46UIt0BDcW4SDinc4vFZoBsfaiA+Upv3XTWrR7SYuuCs1ypEoqnBBQ2UswtypF/
0yuKn71t7dzSctaa3XMmJ4AnbbG+Q3HiOKABg24TRqWq30UV+eV5Xu+igBtS/fSNnJeXZz8IosZv
2hq/NmQdXVzue+++TXxDFxU/+etvck5ciI2Labovnj0uxzSkJE8JqAHn7vY6AM/yvewPjVU/e0U7
t9jwWk53HrPamdIY98CQdk16FRklXlS1j7Vd7YMJRYDgfm5AiYH4g9BBgZpgt20ynqxEoDNInxNb
PNUtlPa0U0sjJpUe7DJu8kf416eYGz8q3U3r9BciYY6GIriKDBrZWmtsviQWduLKiJ46odoVUfBc
whJv4/KdRN6PyCGbldy/m56W41JMqPRBTBeevMVE/JbqBKDM1LMSSlmbkZza7ENYmRHr6jon99ys
xNZjlqcqi6Sd7kK07zz9r/VVdczrOQlHy6qdxSvJ6nUTusk2I/EdrQlIyoicFtlVHsNd8JUZJ9hh
dM21a0E3jw2r3JTSxXkNXsIny37NrPE6tF2wdwe0EEXctws7GMClZ81t6kivwSeGfdwAJDXSIstN
kBJT/TLUYo+9hD5X0x36ASbo1JVHFTzFynxM6VEyI2tXKJFeGZawAJUULvyelDCt94k6/Ieh25fE
Gv6QqbY1jUG+T/bVDxWmBX387Cz++QRThN7a49qWMajniQlXAm13F9fWJmsZwHvEc9jzgMzuNgFz
fkZ2BX1Q89xlIXEEsl7qnfWmQd1kvJd7m7H9EjXrA4SYJ8uwv5EySRBkRUYLg4ZUI2R+1K46gpax
UPnSsNNs1b8FefWSW+VEG7wbdlkjDWJnxJUceYhzTvrH5Ohzn2XOQhwoz10ehYGYDo/qgZpwWCSI
W4OhHlYON26uVcaCSRmOm5oajVxMKvdg+p7ZYtmlMjuasPEAqn1UBLJtIESsfI1vo1mNGCgjNc7q
xk+hK7HzSvM9muRGtKZ2YAU49hP8G9JjUfr2zlduNhBfekaqjbSv5vAQhnB48ob8EUv4W/IP0Vs2
HVSKhvSN6JXiEhykNZt7U6VDt+5ccntLNqKjKQMXKmh8a4T3rKUWTnhJ4Ud81wNKJlh0A7OKorfF
Tur9i1PMnVl+044XyOYRxQTLkhadZMRgKGl8ChGqZRkD+y9l+KD09iP1MPIg9aA6Hog0qE1SxFkW
boUpLokX8ETo8lnX7HL9/0rl+L/Bg/1/KILUZ3vO/10E+Rx+Ruln/vVXEeT9W36JIKWw/kV6qeEY
DuMEWvUI539pID3nX4Zp0XJH0ygs8/43f0ogdfEvE9m7J2ADOAheZ8/xnxJI/jWkkcDAUI1bOHJc
839C/DL/LntH9ejp/Ham7komLw4k77/rekWJ+orczWYX0lECS9cHG/ZGkg61pLjMp6rGq26DzOMH
iyHFwZEGZFNuTgoy336dEu0cEHxAJS4+BjDnE0PkTWR14b7XyKgXVh3tRNu9AO6TpxYn98kdIVSp
iQWwdIrt0LX9ttK86iN56hMHOkGTCWofZYrDpA/uTvVAPed+YKyDc0+G+GCEev0wpSSdDCpGSgD3
MUpMiMqy/4W6g1MX/Cyuv/TWf4WU/SbDni8OIDS6DkhQHfhqv0uOraQMuzwN0bf1cXRq7XY4s9lz
9tDOVYiyIphkdzC7eLxGRAA3+lRs20DWt6QhSNAy+3aDtC7bqioxkSp441PoELhu9Q2DjfvrjOOA
WqJ3g7OqVcrBd0Z/5325HNlTVr2v9U95QKzaeP+sZsL8lzv1v3mFd9f3fwnNubmQ2GJxtmBC6MJw
zd/efqfoIFC0xbAl7nHYOnaHhi8Od2Xpa9tJRG9yRr9PqXUsNL9YQh7sdlYclvgSiFnRMBacLTdT
W61zjWXeM9yNvOCPf/4d/+1dcCxrZua5BnJdGJHmb86TxPPAsVWhs5VegizHYaeohxZOPQP7Uzkz
2qumYVOLsnPFi4FILcPbmDWfymAXUxZKT82QZCTN/6s3hlfXrrwXYiGW9Tz6q4nlWcdEl3Mu6nzG
cPl4bQbBlM7zhishFUTfTe7aHb12EyNQevznl2f83SkxvwXooi0ama7h2nDqfrO2lYl0rVEX1laL
CyFXaNSMbZMRtqdUlFJv2dQhTgDSSGrqlueDcRH5ZJ2tTIglcjdrTWzEtNcBP3J67r7GmH1RjWSf
1RRMF73hjkWlR9girbChgHcqOe/vnY7iOTG94EwYkH3UwqFINkMDizzSk/wagB1a/vMLlX83SPFC
Z6sSYHohLU9IRyDr/qvlJagQ+Bdu0m1drTyQArNoKyOkAIoj4gIlqT30Tzco7CA6tzu/Gt/d2o++
6Lw9cGTJ3iZGxWtCmIKl1HzjGPuddmAU/Z9sXPrsrfjbIwHMSkeSToFhe8D0fnskpJfT2yuBJ4M3
7ZlLkrGsgoHzvZZUm/saYIc6h7UwpYnqa3HzETbBrlc88uBsh2swuN+DMIoOvx7xHKzqtiLOQBJa
H+KivWhWUD+2FqMljnJPUvewh0eMC+/rQD2QUPLPF17/fY2HNSShzCC0lx7eCec3N4lOOIvfDHm3
bTlVnaxIjGQIhJwLJzv7MR0HzrmzErZ+ECXic3LQG/jc2XAm5OtJtRvQUB6qSLsW+OfTINxNHszo
UU40N1y1rubBE/Tv6j94y2fk5W9vBDugLXWQmJ5HTvFv90tvoR9pw5n+GxT5RTNqemhad/IZGuGH
atsDijf1Etr9QRfp9Fjo9qsa8oj/If/ua8SEx57mn8i7jRbFOBJ/LNqVgPxoWlp/Lsw+PFa5uQnp
+j+Gjl1urIw2htfbr/qosh9pRzpYHyDmbuWLZIDD6EL+p0fi3+81NnBMCAIPAirU3zeYkSNPOY2t
2qILZNurSNGOjRcvO+v9KG98V70m1yq/VqSu7rs6GxlicDog2O6RXbraEjXan/NUvgzGf9oZrH+7
+tz+WCwsYeqUKeK3ZSkvnMnsDaG2bPYmuQ9psg/6hhAXnQMqU2PjmNsMcDSz2KH6QbnKwXNQELqG
ISXux42qtYDCNpTf/vluNv79braopGjsO/znQVL/bRmxkdi1TdxsB5pIWyHj+rEecvLmUdckA/T7
OaaVriv5ebocd0WBSh69I2dU57HQenFMk2iCTOxNnw6JSF2qk4uX+/mSFBN1EpWrTiVduWWYISwh
s9M+ikS/gGYbrrGHDKqOGcnEGpNrgsucLxRiI3FZtPeGM/pVsfnnl+tyM/z+TngO1mvHME22avvf
qhBk3T5bN1lwCpVs269GZ0SHA2GwFLF3yH2CjS1Uw3Rqln3LnIHU4Ff6MDTjqwxrX4JyIbvangLt
ITjRm6HsODViUW0EEVIF+dx6FRNw0I2vurTfQ9Q2C0niJgJvd1Mrq+c0IvItZ8FwUSG1XqJ6cnAp
RE9Z3wgoKsFPMoCY0I00lTTdmdmqJbnznoRI4aAZq4kTMEkiORdtdgPxHXO4B9hm0e5ZRF31FkZX
tJrpCsTmA+F6zsIq47WRotbvzfzLKsoPxsCIRL2Htps4KVfhyYHRsvaVQHGJuWFBf906ObP9A4Q2
vU3iFhZxVsUbDbnmIgojbDtOC7M9tTZeFFzDjh9tZfWX12gPfj4dAm6mZWp+2QbjM29408YxOHWZ
touc3nywpquE4CR9JMhhnRBZ12jYZmLb2LqhvA7aIbgZufbQK6AKVV3Qmor8faRnx7bhR1sA1wyS
eWCXoyqzdaZSByeAUzYxi11mfjnfbNFWKdoAocN+Te+EQDsDSCSGojogVj0OJxgtQbXoJtLRoy7i
AEytlqMvJ7z0ez/Z/rrFpNO5Fi+XWSpEyW6bxz3THfXpK4lWmfi2PHLKDUL+RRaLM8Ucsy7tRdBS
bmS8aYuflR8wbtQZrcyuTF22jBpD0szRRC3M0vuRzlMmHpiFYttadPMtl9Sk7Dr5i+v42NWLFpOI
QoPIufmPwahfUZLrOy3gDMvkhqcEJmnAfBqXVSz2BQ9OOOavkNxpmpvHTvTP8ON27L5X28VJ6LQm
DJ64/UQve7ATYz1ZxLsuUXitfARDgHkLJnQBtzCenbMD4JQgXX1jjvNNn1Y4DdoPvQYPahvd0UlJ
XRfWBuugB++CYzjPa71U2ApiQlcZuC3gmTzXZtuvZYkNgznYN9+c5DKC8ihDpoVByPySTCjLEHjE
zOIDKSAAPfSeYR0MuyLpkB8oeqB2pc66OTD4WphD/YN4ZvqilnqrWIz8Vn2gXDnRrcpWTZS/kDz7
UXTOqxonUpvIFJEomMsCYVLZ7Kui/M6EylpmQ/tGuCuKu8bd2aNNjl0Fn9hKvXXlEUpVocFZiYQk
7CRr3GXvcKsbRIX4XgvPnMq5ycGtRTCQW9+/hPwGh2E4YvywENaK5zRg5tz5ZEhrrckUhdArt/CY
/jfdbmz49em+oJHgsdzBeZ+BIow7822tsz609vSOdal5trPX2ALXh/adNw/SZeS951r0ZpkWHipO
cPTmORnV9g8q0mEztcHZQ79B1la1jmn03ByZ7qqSyFwzGvaDBHQeFUEzywOcz+wsIhF+J8lyNjpN
ziGiVD4R5nyIB3uWRQT6Q9OY6AqVqGGEauJa1RD1UVFZz3WTbah0xbINGrW7i2USZT/LeSFi3dCe
zCgCzKlnzpeAtAn1IvpeDY++iqAEgrSc08ntd0vcclMf34pIxwNLeBuQXcN+7yIIjYhci5MvO/O1
xZQ3soVtZBOV2yCw212ZMuEKkPd+mzgIa20cPlcjpET0frAlAkd8ExW9rlrp1SWetPRY++5uTKXx
4OJ46H1PPY6l2x1drX6r8yY9CTW9l1UC8r81xY2ID2R+PTP0wT86UaBfQr2vHzRLjIwpwxeOCbhf
5qs3SqLZGJ48mJU5XL18sDi8R4hQ2KjTwKgZURFu4Gjx2uqc9EePLnlR1tEpGRPBgjCSFU76wqpt
Av2xJi0ZoSZxIvcAl0Fp+8SX30srO+RRaD33Vna+HzHs1gKwG0xwQp0OD7sqydVr1WnsTXXSiFy+
R2HhbBhZfp/qumP0PBirkkBbC1b0MkkwHhNOGz+qOZ7Gq5JNO0l73Zuu9qwhSA+F/lK4LiEexQyk
UfbKqIX3hsr/xj7P5BHfb1/WTPFM8DkOrrNLwMmWkZBtnNEflVtX4mrU6eZhbePWJ7mH2xpR/nUa
qmLHDClAEO2wyYVJ9py48tWlH/fdivBbYDUari7xVaeg8GjizuoWlTnF2fP1w0gAEYmVJEvQXXTe
ODafUofVNMqc8rHJiZSivcnkgyyQLaoacN4YA1o9yz/HGmObS/l58Ch3nnNNu93/3K2BcCJ4pLkd
zoBffAIPZlrWD32UxtsiIkuRYRRvfmKlJ0fztm1oNFddr4guwra0wVPXXPv5zyrqAdBAxps74TxL
ywL/RBW4l3T+cP+s3HiJYf7lD9SkZWvWB7LEmCERi1dCtoJ9/VCJ6c8Pk5f12BdHSaQ1fyH1RIPa
mg7ryp3GE/f7SGiRwllV0KqVEVK5+581PP6//va/vrSyauWlfXnWvE1Q1/LqpGy3ajTktWwMsKlj
2+zjxBSoiHo09j4unZhU+XsVncWSo0OZh9A9pUXzvHpyKvgCtQ6cKiRsmZDzqKS10wdLBNAEaBVD
8dCHJEy4gx49ekVPvZNl4TYpEC4rqR5LjT3pXtMOSHXu5zWnysJz3WjngSTXb1oizskE8xvt7bAX
fhKve8cXWy68YS+tFOJZ1a67xJk+nJb5SzsRXKMjLZBou3caAsJlJtz8BTdoO3b5lXwNVdQ1VGNr
usQh6UXCicm+1VaFK+Lzr6/iHol0RiXQZC2LBVF73Odkx+xJmlhFCEnJsi2sAGC3vTTCsTry1BAC
5RC/uIhKBSvYL6rj/cP9r+X8/7iqqg9BObDlsbl1GVbIiesRoNj4gYzVAOxb2Ne4td76XsuPfYzr
Gbfjzyzs3Qc0edTdNvJEFKaZxZBq1ZdcOrxexouORCIh5+0pGQlglNOvlagwx+Hq97PPzTGDM1Uy
IoNMNisdm/ULlrFNroFwtz30wA5DroUWVMaPCdddyQnplscuHp6cEterVk1CIJ+ecJ8l9e2uftFR
EiyKoeEM46ED8quBBI8hqx/l4Lz0NgZNJ2/VMc0RDKr2BfsDx4daY7pq36P1CmJVHC0nZUUrg/V9
ufGL6Cf1L72ylsl3EVdPRempkztZW6SuHCkrHa2axRYRp0a8DrOeA14yasyNJ04rfVF1AIKbFxM/
wrVoxE/saX90rZE8MGdRK2s0/Ys7Y9xRAoUPbWJlhFEZ0M29In2Spv4RxHGxM5lR7OzOeGr6MHzX
SqNfmSgOJjrKq6HsiouF3eXXz66koQ59geotELMwn4HTW548FHhsDkZqdhTlLjohPxaLMuXkcP+y
C7KXX99u5LlE+Mk1q52pxa/qGSvVkiYbKhzyaVgWBBtEX3S7uu39K+Fa0zoacnNfaICW8yajTm9S
72C4ZKM1CDxWQLeaGyKZm5CtfWqq5lhLd4La7kpcdMxOxyF6zwlzEf60LYrU3lE2Rlfm0QNK+XWt
tbjQyM+akig6K7OTa71ou2fJ77AYTeZYmBDdC82bPztoxGl9loVhf5n4ih07pegjelCuFLvF5XGI
7OFWN8HenvcHlEjJn1dOZATR97aBWsNGtSJHATa3wCHk6W+TrQ94XwnOs5rcvDSNa15CZrn3DbUD
K+ZjWjaeu8GN9rkVxFuUGeUrGvdrnQljY3Z5TJbknkUdGyKfmLnEfpwgisNH5ZMO+dJpcX1WPJRE
5PLA9EFKvAAZm7c6zzduF3qnnirfacLwfP9gmfH1VzsBYf2GFJ25UOfhQwD+EKks2JothPaxsj5j
z+KbbcahHV22pWylOoaCFuEZMZ04tHQd93XlfWmNOoTtu+qN6Fvt2yla8hincqW+0mq0HqYBu5kV
uME+98cnavr0nAKExqcpTvf3HwX8HzpKXKfRX5WHEdUQjP38EUzb3F6mijMW6M0WSZpU3xwZERsZ
liZutyykRZv3B8scrA2WQ2M1Kd3fBCzyKy9y1CN1B0bXurf29y/vt+f9z+SkmXvD080leVTDHmMH
2LApqak7hu6tnyauyeC9l9lm6POGaD6wtrwxxkvBM/3rS1U0KYqo9LHvewc/TJ8+/3ef0Vp8sbLc
Od73YKN1cfqFVX0cuOx6FD4GsjgzPRagBdBlWJUXPpUPxlx8Jb0VHE0FXBq1QwbfjsNekGfyTIz7
S2xoxnXw/GpLF8NeCD1GzqJh4h60vFxyuDNfSB8ul8Q7/vnZ/W/Pv9bmFKfxFq8azpfYwJlz7x8n
JW5AIs2KDdnh+KizGMlFaVqUIPMEYuwqMBhtEpFV6yMhSrJMrMmzzigyUmXwXgbh/2HpvJbbRrYo
+kWoajTyKwFmKme9oCRbQiOHRv76u+i5Ly7bNSNLJNh9wt5rm5dKlG9TNnYHqydrtWy0dzP2+Xqs
reLGU9aIhxgd5D6thj9A4FNGdrTCNzINm0HUt2bLfknaVy1+Tgzfv7+TQ+ef0C0RS9ke5mxpP0qW
T3yc+oTNELGqbFMEsiyWLytBLGEFAQORarOid2yre8fPaRlGupCGtpl1qGVemMPqR8evP2mJJ5RH
mh0GLqY+d5LbIt7NvrvcxuDI//sljWvGA9c5OfWEfSOc5effnBxif7afXdIcqLifZs6qqNR5thdp
dsr/hco1bNX/e8LpGR+qfuojJjWQmkhnOtGJZ/jZ3uoiNW5JkPpBcaEJo/DFzeKk3YFYzGq7KLYn
s/DKXYJAZ1O3quDh0GxUZmeIygmpKoyL5vAvwdSTeiBz2u232GI8iUy6vabTqzQio2d9Dgrroc0f
Aq3/5uXinp3r1ZWP9niqKwQySSe+p5n2MFsacWo9X92guzIZoJQW5k/HRXqkKE4mr74Utqq2/+0j
yHLhtIa+d1fEToeVfyT+g4ErIo849G13Rs9aozIYDO/dHn/GskqfK1/drWZLmEne5bt8CciW7zXX
pMlVuPtvaGkIotD/7bsmP0MVZ/QVF5PiDcUfuHXMay+fEIs5FuLsZ4DUChNxsWDsvvlXKyQouXeT
ld0DYvC5B6eETf447apWLp9FhY+uLE55XzsvWYd1drWqSPQmQTBq1DfNjzDq5JvxQTiVY3+ZbI8L
34nH7B6NNP1Wj4K+YMXl6+C2buH9+tfjxsBdH4nCnqOG55HUh2qkdKv5QI7XbzWfx6f/VnhSEaaD
zC/28+x+tUHL/Fs+lbIGh9Hb+MUZ7W40uRy8PfKFt/OHpGbniUTFPWWoebI7QVuPBp9s0CxG7UIK
439fWkzrdOnqqxxMLk//qk6x+qWKVjxyZV67J7Ojou29PHtkhwyvXxYkmIwm2UXXByKuqs9/L+C0
1valIkdgM5nZNWS81tv/rt81LfQ2D+bHxsPPWaJuwP9xnULLrDim7YjKAddolJtenfP862Mm3eCG
vcdrVROq18v5W1iGfjSLxb4MxvKooP6GVjd2+/7ayTqmUZ/K1f8dr39CalihG0asEzCCOAUx7/wQ
d8ex08btLIq/sckcblUmCab/3qZ/K7//Hp24JmsUebyN5pov1UkSB4jRxemNMv9zdfogmgMAXbac
xUfvGrslScSpGNWA9jSFDeXlb2bMOiHLK7w01uM4qW4vMHrt8lVab0ufndXiU3sYwXMZryc5FVk4
D9N0tq3JeI3t6s4t4+JhdMWCN7pzN1rX+dmuGlRtMuve8t8cOwsXIpu2Os++WxVnJ5Voe5vU6JLn
6+T1X2/BCGo5jMUASqDgFK2MEom1fKtdmsXJdNtHYm6zQ1EmzxUnCiHDsXNaSFTZJx0/lq7c07Ss
6/Hf7yrfW0FS8Hf/fmdcoRqeJs67EMy/2nzpHucyK8KYt3Y/iqG9Tls1Bw/3Dy1byZJkWtLihTRO
/nH2ctulaVj/6pRRWrLq09S7yyUYJvyVSYUJO0hiXNAgJJhufqWxWImcSrtjMduEYHEEIW8rxPHf
z+linAhJbHb2qp1f/u1YLSe9/3cF/ftlyvmX+rK5WXW3ZStpXZLVnfepZkI7VQMtOLPy25Zg8pNb
GZDwrr2/59wHdVbQxdCu+CgJdp3n+ZdU+9axWK8aUu3ceRghmOhUn7yKFr5ujM2LdEi9V5n7Ydh+
QdpfoC5rBklnwktPWsTyafFE7K5JTB4yhP96vmFUxWGYix8/lezri5PB0CDzdy2Rh2GVKCY9NBKv
EMWrnFU07lcc6uAN/v+7xHTCHMjOtvHkfCozY902XEafAZ1nzV7uO8vlB7o0/5D61q8xrGLXZEoT
O0kbxSzqtiyy/oEhvBFmhDjbC4FM0+Sc0jQm7jGzKauW8q2xsdClvg8XebhO972AXEeb0JCic7d5
h0+XfN8MAS7zTo8UIZo7u5PZxZ6ekwkshjW8csh9ebgEQq4hRjdCHZw2ffRjnvLYY8pajcRWuWYf
wvyxOwack7iaeLD6OjPGNwzph4ArOjItGlG0Wx8sneENBMA8SuvLqLp5q5b4mF8HGtbEtNBKij+r
XZ1MO498WWRbvNTIqdNrhLcPI6DwW3wBajx36E5qdSDnxdwE2qWxYrFOljopC6Pae4EGpsWfNniF
7mYDrovHSJTbGyyKOWWc4U2iQq6zbGcqk4EbLoCW6NuG73bbikmFM0m5iDYPudmh/itUeq6uAIJA
KbYC8xM+NoByqJrNMgQCEdNr+TJyYG8agh3I1DhRy27K9weK2oCvmSZspxhTkFwOIMNgeLsExKwQ
sX3gsf0CXIrNlRTOqP9rCi2Pg5Pueq29c0HsasxGgSIQnIhPiE887IfYZCaVe/luEfusbcqtK8Co
1LaeGPEzWckwOZVJN1JuELHODP84/y0WYe5GtiNzKvEadW+LVOyteOI3ndHunezAhOU1ZbK+ijZ0
hoExbr4+DolHzSX9F/qENBqBBWEscfeEpVe7YSQjycdz7qGSEMFs3E5gRbAjku9TYFGtoFRdHb7E
gLKAS79pej9jjSt1tL5KgxtJZO4FfJzeIO7v2YT4IW3XuI2vtxVbtbcxlbycemaRA64/KIvXlsXC
RnTBe8eQZt8v8beDEcsmSn5bVSjs086cD6udXBrH+YMmmk0fqsUgh1DIxW/i3mhSwNPAElV3awFa
2jcLDFPQcfwgJnQetE8q8JKdSJpXrRuUkv2ttqV9XI8Qwl5Lwk3ZHBUDBgzb2BPMDKaMGi5wigNd
999FVYdlrnXEevbiNOWb5a5nXOEfDOJqU91XgZrJsk6LPVmtr3EJKyAdF0Km9BfYqxfrOjhPPScm
SVxu63IAKkBuwS4V5qk1049sjpe9taxs6njpS9JG95AHbrDufrPTelrUz/WzMnAh+rEBotrK3zky
4yitM7CRY7pvGNeuZv+bFB6rId0StrR8YZb96ZMJo2LQs5fzGxJ5yJwNZWJgo6qCm9qfrN1KVGk9
zNlWehxo5HXvyeONBjTlzyNaJ8KLhq3TNR/CRUi7EoRI1/mWdV2zwVH5aJfBEWVx9oReOvKc4KON
e0KihHgobfzw5viLscdrvISZJ7v92QEiRQWaRSS9foiFksjPgAPk2yaL/Rss0k9uB0tjpdZJC3Ka
YxoXs46fHGNgTZFwUS1TLsL033pflS9th7fXr81PI/P3yVW5rIv07GYqPliSzHq7+vITCAXAzjlF
EmLa6Se8yFXxEZJfu5dF+Uj/XqF+vqZxLbTnJKVhPapwWeSek2xtm2BGuoS92Zd/+Hhjhcl7OvR+
2DBIJjTFY+ruzQUp9PbHsZfJ14ykhD4YiZvRYh6pxbFkP+SvBji39jpaYUEVevFXllYkVemGSQeZ
waPUHmZK8d5PbrrpiF+qC7jbjJ1flVEloSJWjbTti2SKE+k0+5C5m59UVX2hElYWhAeAY5pp2d8B
mw1rA+AMHDUsysiz69O42AaErncS25OtR30YsV+gSt9ZCRswpkU2DWp6oNJ7EaexABskwdjhWGm3
mo0RnlYDUi96GBZJCNt7I7tT0LKqxOJgSgmlRUjDdo65JGD16YmsN/BmyG3WuYzWUj/ODrdoY8t9
DkkkROEPNwHDts3gdnleWhfXxlwT//JnTLOYp9PWG1Tbd5DWdKiZI0WNwP0hDIA05dRddEbIZKkc
EgIQaW4ta+AxmBYXfM6d2dm/AnBqMwwOr8yQ8tEhHG2p2udSW8ca90Ro+PzUtJu3vnxg66cPuVf/
dfzsE1xa9TGrBE/4kAMGyZcTmK5lq7PRCJ2JfiNTzgtaH0CDRCGXvB0YPiemAsyOW/yasWu8cJEs
UWeO1sbo6WA6fWhI63uYAIcRyicEizZCkfPC/0hnaUDOALNusBn22jby2uxzUn2LmwQs8igac98r
+7MAGSljQcnDp2J2XW47BrEuup16XYyNM5HrmATsJFldTl23VxLLYjzyfVDZ3TYGToB1oqKQHoEK
SeNSUpR/XAaRuiUrpV0hFHsMq+cB8FN5TTsloC/R3keXSb3prHgf0EWujMRZYZsGqw/ssZ71g9F8
C0Iw2TSVm++sFYi74TOKHZr7BLVnaAe34F4EYVvS2DIGQNAQOPuW2IUDD8xxJUq1Szt9Fk7rb0nE
3pMhf2gWEQAAKG/cprDuFkxyK1cgY2N9z5ztyHc/ENIZy50GBJAZqt6tzfwzmHqLWehi5VN1pGlU
UW7Ajojt7IJ87SEjhoBS19yTvAjzLWisk14+s4QV8pr4NwHfuhjz5EAceGhYxJmaMyO7csG0OjnN
pe/rdaec+eCB8YwKtZyatv/EOgnOjX7T8jDQ9sHMLL2UpzQpmshv8ZpOZBf6Odmnnnuuh0HtemwP
E0vF7YzoiohAGInzijxrgJFh5NPfTEaTMpjopB15DO5wmRxgmIEgoXzt913nrhtrwB6YNe3GCorl
WAr2TAnO27XN7mcZLBth42/JOveQwFZmPfgNUHxkVM90bi3YsuKBHQ4WgbmjDl71yguRdtl3pZlP
mAgMc6OKXKOWu6XVWNDKaxR6+1BehTLrkpwDyDyBAvqTlwm4gsAjlnwy/07wr3bBKC5BVlA86/RH
xOZ9bghjb9XsqxXh9Fu7B4MymahVWvE2o9OP7IVH1bCBWQgb9SIlX8fqFh9dfFxbNDipgaCQB1ir
3I2yoePQbRYuWEE+Vbuah4kbcF+W3Cqda37YlTpyq8eHNl13Tk7p39AKb5e5eUYtfYHASU4E1SBR
G5Q2g+Y6rTfKtwg/ICMwzNnUAVX9mzT5ly8tkjBRsOFfYEK00CiNWU1I5poTnzESwUjXv1GleG0m
KI1pkF6gNFgEvXvgLkeN2Unk1d5t5iEMgpe1MefH6pkJ3esyrzfmrk966v7YeejJmnBduml7kdyg
NnqxOPnyfc4HketztjDY8wax9zum/uV8KaHuhrkvXzpiYjbSxvYkJUcvWtRiUyQ8RTX6ZOcEgfRd
GuVzQo5FDgT96Kg/6IfeqOkRTG2byrnYV+2bndrFg0nQI7pTL36TY9Xtm2IB3Dc1G233yMLK9GNx
r64awFSn2pgfEofWwwUGAVRMRUyhap8rRwQmqfa0XVHcjfCr5zqCKIKN0tylgVUgh1yB4tgQw+yB
P1ZxHvaIg8Ne4eUZ6DSyacK107oHilLKV6EfiyI+G0n5UTR3ou8/DOZw0bAAggn07GP4lQxYaEat
a1lTc97utVn3u8JLTwlcgDDphjIsyRWO885nTTEzYJ40siX3GgLKc4C1PIUWlbUHqb/9VY7bWsNk
uWlrgHqZ2SjILMgHWdpel2TWSQLWcdos2WM2pGlpFOcnnEjL0s8MVFySWbR/NFznQ7KxDXO2QRHs
vnkTiHdhkUjYj/Nds5Q5wJAZA1Vc0F64Ng/I6G9VyjWSwmgZGvUMFHu6XjdMTJ3Hikfp0E48kIxF
3906J+MuntxD5tSPnbInZkiYxtzaOOFoIw9sDFc4Kgfu0F0iKyzIy11W5TvDmeqb2R0vhBaIO6em
rqM5CRdTMsFZJWFdg0eOQw2Gqm688aDSfgkNs5chHMOepmO8sUrm9GP3Zi4xDxoqJnJkAnTUm5aE
BlbmBtrl+RVIDxcCG6O1NwiQJi230/1bb7uRo/3vVMIHTJCTeOTW4I0FJAb1gnXudHC6lOjbVBKI
eWUMjNb3sAbnfO1jJqcL3aZRnJLynemadWNdnYtuwgoK7y+lAJxDTtMbp29vnODOIP751Ev712mf
c6rWQ2cCqVsnF31fzBwIR9WulQ4co3ZNw7Y8pb6A4uSjY5LSYH4/kcE5exur0mJnGsllqIa/NvS2
TfqV15BpOILICGrMV+ljYoOyxuNVQiVqe1aKMLNMY+Y6BN/ETNCAtlX0EZbshUTeGGcmn3GK0nYA
84PAHeFVsKLyUl8z0by7QU7dpm2Gb0Oy1VwR96WthQDM9qE6CefXMNGFOuMME3KuvOj6V0iZD4H4
aax1PILZ6CPTBa5BD3rgfpsvjpV8s0/ZkDMgL8r+g9ueD8D160ns4Lxn+LnAZIWuWsNVYXUj45RD
MiivSiLrvvQHFAkISti9jB9x0qnz1DvNticT1mG6C2oYIdIQZ7hWW/djLvgPsbWji/5Y0iXYOpeu
L+QutiwZtrCf69j4hT5LbDD83I0SGYiCKX8HvIL5n7KTiN31DmrNX6BLV3MXw+ZWqUPeW+WmCMqf
OaN+8ZuFkzWewn4pX9AzwObU7rfheJ/pZL46MbFwgWigjlDBAqYwIh/cG0m2kD/FEk78+1xFyUFd
R89Kcs7bc1ACSKDoTa8eYukIGL9pubcm3MrrJPm4Vo9LtnTboDIiOkRO/VZfdN/yX6fzH9Oh0pwS
lUQB6mbqvg+EpC28ppEjjhdfFAa1/8x6nhOwplxvpn4ngHNCrAHQAVTxmJrvwwglQK6p3oPmJcwW
siAm6c9aj9Ab25mT7/pLFzso60XWb9GP8ZYVM5ZHnD54VHn0GjBhU0lWdWE6SA/ZITSMtR13/EEw
LjauuVq0NB4PE9QjfJgHp5+mg4Wm5VpRbZLUvVCTcVgx2vCGCmyE5UYua0Likxg8rfMb03jmOvKo
BZd5rSlJCZLfSbjEO4Z6+ZRQx5plt6smYmZHyAO2STI0shL2DwzYpfU0LA1buUOZ+q8oCA3PFcyU
b/vrRh8YYkqB05/WoONLZHa3i82bDsRcdT28q8xCRxHDR0lbsUQqiLkNSnPrAFqK9FUu2Rlcv7Xl
mIioP+thard2R4pUna077fG5A0B9EWXzVZm1t1EViCgzRmBrIfASBuPY46TMO4gawb7N0m1Fi4m/
j7pqEnvhrPnBKLxHIZsVzTHAnMa8lmxcoLaAEz+ov5bZAhNV7ctQPUJYqnZM4VL4VQ2ebMgaQ31r
xbkiEyt4cYQTjeUSPKJroOGB8rnYaDlzWMFMOCCQdzC4KW2oKXzcXg+uBSNt2xUWXbGlxl1V1r9Z
O0N8KGYPiednY7e7IuYFajvD4vmEijCU1GCYtMg0RuSN5hRPU/Wc9YDI+uRxLeJXaP52GCvUgIMX
OTl0JIa+WWhaAzy6yoORQgcY2SZAzVW8sAsdITn0qLYSez8Xo4yynkXzmAPGFSUFIBbttKopKlyk
Xe66nVlxheUAM6Kel6g1BndPItUXC2ngzIfMrNCiGAHpD/zGWBeAs0l+Qd/JbidrSPMdqIy7w1xR
xcpxiBbHeOqaKxTDlvdG17x1ics5OkvIAnX2WcbqBdWdDzCuODQw7HV2O6ItB2wOl4MeA7iKvU9H
HruiGM5gadQGI90LgMbfYApCoo38TVmMLLJq4CrcHbYlL0tZwszljvITTOqMVghnDrxPoyedK0+e
DDX1F4n9XQ+pfEhGhsG2udwY/mLvjA7pVDwOR55Q2JSJVxxoVb3tVG2LBLpGw7m4dZT8tnzxMUwa
pbQAg5ZX80WJfAD21n6OHcQU7wrddbhgmhZA6fq4yitMV2sI/y49ydKzHlPOYzPVmKBiCvzJshkM
1thYZ9D9VI0QrRy/4O5kWhy08aGZc+8skHiuONnrbnhfmJgNyZRtW/eiWyhBiJ/nzcJteljwjeSF
Z+6VaMlw8bR++vFW0T2xWHkJmi6+JFcAvGeYB+n1bBHT2wFh17k1nRfdoZuErWZGpX8JdE+CNtaS
k6ZxdMogjZDhnrPOuZIge3E15jTbGFb+1gT6vKcVihAr1BsJ7nJD+VvsLS5iDQR0U6+Zx3LT38I3
AjyYMzm3tPW7Do4fQnCoLvjRCfxusSA3yf2SEoJg2PzJC+Cp5IbcFbart8Lx8v3sPUwJOd9MgPNT
yoXL6QD7C0/KzlEfOTpzI6ieZID2h5jQ4qAH/6Emn8R2aOSaYAAYlk1vAqv7duirv2YLbdqNV/Kv
HXWgOqTvwlo0eMah4nvZq8mgZkXkc7R99hdj/hin2kAe0XHf9717mRr3MPtc8FnvkRnRm0iR8u64
xgbCckZ1eK7jU4OIrQbNYi2Ff8s2YicWPveWj9jVk0V+KUoSH/LAQp2mp7DWOD9o7b90QnGPOAKu
GElI/nCwW9jCYsH8XztDiCSFeWXWLPs2YBY+GEnDTHqK1DQE93XTlzgNwJ4ZzsFeGJG5hU94zrpY
Z/ShT4aQW1K6rQfKhjML5GE3ds5bDdMQWZj/UkhUtYa70kkw4p2HYTwlg/k+luVLQUD5ptPcSaAx
Id0D/haab6d2GA/Z6fijoFWHazndYepwzoCIvKht2iXyHdSYPvu7neiwnK0qG44Nj/zG7p2vNYv1
2eFObD1jobg275FRMS7Nl/VQDu6PsORjEPAO5RMbIQwjqaHPBfQHiui7wpv+uMjwkXJa53aElwrh
5tJ5qbVfcYphtocD5Vo+xIv8Pradx96r5rAQc73lp0KA1iq42xVNsq4M9BMN21jV0bKyFYph4bpa
rS9F16JcSQLmxQq6vCh7jKiS/h9KWtIELlLK5X5o+vg8rzFEbLkj3tVlKlDJs6rdh3WYQrQJ054+
Id0FSxC2ssC7Py7l1kLninbjjQpqvA88ZAMNh2tuIoRPg2Z97uOyvJ4sr9NogRbWSAUGC0hDAsQX
IvBBTGjpA6O/T7I/pHzrR3c8ZI06KkKbXhCh3zQOc/w2q7dYIuV+6Jb6CPkanZrLsVN3PKgtduin
tSfE+mp4z8bqxKha3lOd+Gwox0ebYS72znV6S115WQOf6raKm/NY3tSzlVwyu9w3IvaOaayQ8Ivv
HOlWlFG+czNarzxK0F+N5HXK2G2nFg5/1eTHqRPjNuNrTD9JwY4vyVVw8OAGhnkwQfwMBqASD3mz
3vJBFXetz4fTGdf0XAQA6NsnjNB0Sx3niM5vfba6zIGS5VwZwdPSaXmLNAaWvX2T9uKXEuJmaViZ
+alpR5LOFh55YuL06PrTSIIBYjv/GIClLQPPDAc/B7iqAElYpnKffT9+SSqM2Ws/v+dMmHc89Gzo
exEZoj4s9fQQ92YbNtzEQ2cYIUgDZtlHkU76jNvwoXKYmXi5WI8VNGNGld5HTYlpjcbDvKiTTUGw
K2szBujNZ9sGGm+kik+OgqWZEKqEJeqXsiCItBM8dyjmaY+CV19WCV9riCyjfY9lxVAQjm9uoYtY
1vY4aAIsZiSwTH7n0J2LS2FUbJgqSu0+92EZIokHE0ThUD8ugNOQMjRwW2IjoklPz9h8Qjtyh8xn
iE2VuJQOJRoJJMzmVkbFgzcz9kMkjFAuVPX47bujQZ3AOJTs1Dce5089frARsL/W4d7q7BLljCPP
jfzycnPZYWJi9+Q5F4aJAMRt+cdzrRaMsfo7XunYDjkmQZWIJ99sDghhaKA8N98IbshxDnbB4Lyb
EsxyV7bHOa//Nrn9VDHBOxuOv+u94sHWtb7Xw42NnCtiZ/1QdgwM/0xLt1yK2Y38TVPOXagIyQ5T
q8B8k6r7DnzkDuREffLs0wRerkxRrbm2w5dKH2cWp+xxWFLP2dhfKyP2CI3Dq6u/XF1b98ZEX7bm
kv+1oGdydoNXUuE35tZVxffS5kBES148o7V3s0rDsqOj1/D/dkk33uGx5LGjeF7ZbyeLfkNMcO+W
GiS+g8ykpX082Qlyqwr8ZJiOmAFTsNL4R9/q5XaA+n5f2iaMwcb7imWBwDr9rGP3AdMOB9CMd4iO
ewmtJstCr1qfWaUmJxBY+8VIowllC5rR7xSq2b6oBh5jtgy7wCGoB3HEcwte7joCR5tgNfvr1inp
iz843Y9Ff62IymFrdZiD3FQ7tAg8clNjXYrWu+gRICUwhk2sIXGsg1Y7TGu3mVvjePMrGdqLH/Iw
k6va9/foliK/qXd8l+bO8qf0QM2+W8z5J0HuEVkqFecNLxDzosy1kXDmB0ILBgTpAf487Nh4x8+e
bVlbt2mYq9gfjdu3wM5roMoD0Hyi+ELLNsxokd5+SEfAdk2LFiOvx6e5zTdGkewKzWwYveV3nbIW
CXqiOHCRaVY06tG2SsLKUwziKZEJJPq1Szha6R1YichOWX+PxpPIRfasjS8D6fEmr/DbTJ7a+bNn
RXIt6IXqCaT6MLgIy/gHSEPifiyG23xdWGywzg0rECQg4gauobk9cSriRIjSbJzBQpRPXfq0+ixc
ZMn6Yu3ZMkIwrpISkPbkydAUxiOjLLWzxPBi5VT3uKUIUymg0PxlaKrIJ+RyzyfQsDRGbHkNm/Wd
YjfR6oBPghXU70b2aJGVFLa3HajndGBUdrT85ilgSLG3JU8hgkLHmjHOpUhXKA5+oBoQBYSMwitp
3IqUy7Q0T0q77+tInGRWjltvsUc6dapk7GBJ7t84Bps6kflJ5GRXT3Q1MRHzvgyx1KckFueh856C
nFwlu+lh8pgnlGfr1je6fjtmz9LPHLRChF8ZATEFlEnP3ZLerFl52614WPRU8vYikyF3wTiVV1Ag
D/hvDXXqbLbFS+krZw8T41Mi0IgME+iTWa47+Ji8ou0XcWgc5ZmNrFb4xLwQ/AyPsHqntsvp40eS
CRvjcl18Swv9CVO8u8ZjQeG568nRjL4B3s4nO3tlMUYLtI7ThRn7LaScVyY0xY4FOnW7+eJNPw2K
UrcoT77qks1AV78fRHKbJAdn6fHpmSIi26Lf4AxD3FAYCMTsBYphwQ+EUGylJ6LB4EewdmqRPloe
NRwx7dKRBGu3dbz+lbViussbev2li9wE+kChmQH1/Z5T5MlKdr6bHHp7fqGnipaCxKNY2pxYjvnb
5yDHp+nW6pYXRxZib9YsTbAI8sQT0lLZMUlffApDgnhCG9OFrdYa5j/9v2OTwqUZHI9twrTDbkxa
QfEEteLLHZfbAojVgiN647Kwa3xOndR5tjLn5A3Jl4mc6OQVnIZG02+ntbgL8oZkKyoXMTIjRiAE
oLdAxtkyNxF1u8eHaOPFyKC8bm3zPNh1s2/lcLFs6y0tzJsg52heLk3b3K/DuBy7ziZJKtvCZwRq
v2T3TTEk20IWt2oYim1hUxAV3sUB/cfEjgU9CdG80IhGTak+NfrmFrQKknp6fDZBN+k63g+zXe1h
fKDT7SS7YzD48Lv1lgqQn31F2JvOzIuD+hGwBcvT6gGlPhFV5mf2msHGZPuxPnip95K787KfG8Bd
rKhOYgXhEqCrjjyRnRpp7Mcm2Of4urDI4saVif+19pKAJmXmDPMk36L/JL31YQmyX4I7ILMzIk6V
2Ab46l0ErcrwCUnx1ijzWdcSNIu5OmdcbogiqrrXq2+5BYUDTZ2KCZLEc27DQU81UbcqX94Gc770
+HoGywGy6EmkFlzgY8q8rU4Z6K35EVhAxBnIx3OG4urkA5uYfusBON/Y5Hlolf0iELEjymwjRKw6
hq14bXEkK6s7G9U10sPGfOxlyavbJkyU9YAocfyjlwdAknuHdfbAHjgXBD4UlbvNVM7gBphFTmzE
UBN755bRtWzFA/ui5LhuuldLzneBNO9ISZMbbSbLpmmxygZXMc+Iqomx08sfd+bHECuZGcnS4Uhq
QShy0Ev1NwXlyrqMUWyP3KFo6ESFDj6U7Sd7WFeY8TWP//Aw2TGalAGUz3KSTB17BF+xv+51079n
BePZdMjfnbL7Fcm950/0A32ehLLZgWCOChvtUpC7D1qPL0TTvDkp4tqpK2jf0nOLWMJI43ffS34q
p3V2fPROeDzPg4cgsQte6jgtDoqpC0G410V9HDBvQzUr74Sc/lQp3mHGmGVrvNUz16GIGX8jdMSf
D7FRmFCAkhUXLS+N5Wdq2wZTmKbeeeRSRq9rXnvt3EPn0r0t6x+V+hDJrwWD35CePaD44Br2BQN9
r++s0xcAUICuRXxpO+9vB7IkssV8nhw33XUqA8AnfhhcfWZBcWRbrLbVhLqhmW+uqW72b52gPGf9
zjo1fuTubVD1NkD6YM4nXbW3a+emxG/aO/LEgbzJXRfodE+4pInxy0hYkQSSPhlI8EJGK9s2+9o8
rzku257RPhGRez195GmFRnNN9j6C+zCBU96xH46ub4HVypdEji9Dpr/sMvmDDmk3Zh3YYhVcxcgH
N2Bm0Fi/MfjtyE8sKHUxZN/xT9a69+PyC6ABmVgf3KzUwgtxOO1MH9iO/dts4FyHZG0wXuLW45As
Zj4rTs5gvi22OHwf3IQ5G1CgfAMy8dXL1D3eAWQ02I4rpD4vdjfIjcf02YMyx1gW13tFiYVMZgkD
XCsskdLn1kdcybZi4ADxN1pKpgku04O1kKD8SgzCzIY3Uz4SAYWC5n8cnUd3pMgaRH8R52CSBLbl
rUrebTiSWiLxJB5+/Vxm8RZvpntaXQVpvoi4wRAcM54FstZSLOO05vTxILcjDN2jrX4ZprzOUv5r
Cn6tzTiNkC7wZ8V6GYBLmC6dl/xirP2kWhO/zkiKrEv/zexsa1MFtzKmLVZqcqlxLwlOteBMlbrx
H7/5g9zbRphRacJ1DB5hEEXxJoZqvwQ4e4YmuphWrmh+daJOsHoLzBkPsccdYAiizzCUL+JBBGb4
aNbfHjnT/RwD7BEiOCYZcGYZ5/klV4T5AaoTrpe2vVxxVpz9GINY4d+MiLyrDNluBpFfNIeU6q3H
sLlpEqwJIUwBNFzMhI2Qx2ZireyNaz2lkNhnCzHbvoNDQF1Y7L51LYJ6YCxbIr6NjvgVD115TlEh
DvQVuATPw2pA5Co+kNaoj7ZcxAIOX87IED12WIxzyVQ8LDnNdv3em8pD5kzWCuGmUumxp2ClqCL+
TsUIKCToVjmEmM2AP3o0039acyG2dQm/dXJ3nv2IkcA9W6q78wbzyr/Q6HcNDTd9ZCADm7cwYGqU
5BMH6T7bzKk6t7IBKCD5hvN3CDqMxppvy68F6MWeYQHuAN1159LlegWNFNipj10HdfAQm8kmb9mf
8ylzVxy8xSYL5G8Vmk+WkX2VLNboY9YTnVvNypFUM4Rl+aUr8R4Uh6oGcxYDmd0k7vgJ6QToT4s3
ZArx3ACIuk75MvtLQ465c16f3dmDJ4GOFJvvnjccmoCqzQhTDDfPgxVVyYNI+q+kIF7shOo3nJOn
MnEEqqtDrYjZMg/vsXFhxV6Z+R6wYnlPNaJnZT9+S2WQY4BY5pxkpRh/LXve4wv1TsMj9+3rUKXu
gQdSbXIjTPdhlO/LkFuA5bFT6JFxV4Um5/XdKbfN6kBWLN7ifX+xBugOjSOPTt8ts2gY9kz5HH3p
Oi3uAvy9KWnvrWdbuwrNbI6Ks0WCimU6POngwkwzKKv4kNr5rXb44fOm8bkIN188gOQpsh2wth/X
rSmyibm8tnZ6LCtm7bo6DClj2ED2/3TJbpRyAUOhI/jXn7yJwoYOfx2bLiJoXRIfCuZVK0gDR3P2
nNnJDnvRS95z70h7WnI6g60hbyFnE3pG1PGio2PHbxNtEYu6XivTXS2ZmxX9asg3RmYC/ef2SnPO
pjewRwKXiyDIjlfB8o8bbfyKaYiymJCkjr82Gkw+mivhSjlxSJFq5m3ssTxrdcrFALK5I+UyOdXy
TRfmRpqSOsKu4EuihDIpCPW6nVxVzmiuyUZRc4Ixl6lBdUqHaz6Vb6Y0zBMW2zugO+Df3OpJNkl5
HExcqsyiCBtNr8pDOMWAOmy7GPR2aIIWj+oIctmY4hvDV41H9RxEbnCI3fKoyjjcENgNN2UXf8Qm
LmYHuDcqrvswtcgyYVmdMq3vqYdgqM5/d9W64gDPCSxzhYEvTo2zm9IP2OrXTn/JwqVOIsl2XUOh
UOw3JwGmAX9YfBFzC0qKTsHt5OU3JkwGZxQTrxrjjk2FL/zQARDgEoY8QIOlGsS4niGboJn+4BDY
+35N9UILh17kJJkK6KSiqXmRyWiSv1CrwJ4TVl7jhUgcK1qkBroh4hE093fWQpHARHl2NJlMl3Ig
ghzWPqcTNM/DO26P9Ax4+cgiSy+HvQRUynAPd+yMNt2urGD8sJOSVNZJtZ3eTDyXBO/0WjqWWudx
+5VZ/a9ZFGrHosf1cpqeE0orcWh8+Qy1+IbY5oV+sEJxmmvzWrecPwMaT0m5t5zTaTZxieaYM0Ot
xUs7VggavYQ0YZE0dshOsBRTCwk6L9lUUUVqNbVXkyE/UgYIDKVMrO7Jmd6RBoNfcKuAGOGg0A+G
O6q9kz55Y8/th1HqFn/EvV31EEWk/qzn9nEAXoh+N+I8pGqnn0z+vs5V+lzwHbi7GEiYD1jt1Rkp
WqhKeEG1eejzuHzp6plK3Z6yRnbSt8Hv+l0vh5goTXZ2B8IaEy/2rBRIZR86C+WcEdsLFich9jMM
dnjO/MdVmt7o5jpaYcbyg0lwrEir+K6YToCTo3VUvUxGnmL1Ci7wf/EP+7vaKKzL5KsPo8bRKkz+
OkTiSoYznLp5tfw8f2VZffKa2llNfJWju0qTudorriSobxwX+W0pVL85SBhsUiwS4gj1RufOaaJt
68XYFjxKcZI5xzfIAShcGg9lyCPCkLXWXnROgg+4ZtxfA/Dm48SfkE3dq+mjq0G5hN0dofU096kH
t81TaJoM73ZNHS5JDN4emIOnMY5CENhwduZJeyc/IlNW+pdxgWP2LtrloOSjX7QgHjPNqTgsn92h
qzCeRzum0XwUgeNDVB+OgfwhX0ScHTrThr7MV4biS150wJFWkx7RQh3G3mfgkDUPdkzQww/mb2ux
KGtd00khqDuYY3BmqP4QWYS6lJF1r19ZyjNOXbHF6vbAtLe8jZ7F6Y45ksUGFTJbYEWWJiW+vHhJ
/GIBhtLD2Z9wbdtA1J2Yo2Qh5CnsvhuDetXJ8mmYk38cfRDunQJ2VCWPfsUHM1UEhTo7fa2Vfcl8
g5HvkpAz69OknoHWRXf4p3lvyPGOilAC5nY8T7qwgFLwf1t6vDiZ8YJGurevfUkVhQHJvCT5ws0x
WZl1ah9BOAH5J0sK1oFqwT44Vr4XM0nJyMlwZlrJlEEuIG0aBtEkMPZ6z02uvFXtFyiT6dWWMzqA
EW2LwAYQnDTAO1jCmrD7ayp/3IaJfPENPBUZtln+8Ilnz4WGA0zJ2C/lMCHswkBYnCSzuxjD24ZT
AHUeIxdgtzR/oJyv2tH46k1clf5Q6w1RRw631hfsKE2/qH2VBaHoqljCFOjjKjM4AYfVEV2hSV3O
5MmiIWWvMptz7tW8GNXEHGhknIERjv1ovkRaJuvKLT3mJue+oINUlzNO+kgvhWrG2h/GH3ik/5hJ
Y4pyxNpvQ3M9A8g8TfA/gtm8r4jBx2b5blmaJX3eaeH9Sw0Mq1i3KJnHexZw0qDBKW84XJ26vGOt
DOmexhUz9/G/jOZvjnTht+8E/ANS26KjC48B9JW1Kb8hAG/aaqlWSYs7fA3cJ5AjI59k3cyH1tSc
bwzMxLswBG8925KcaBGuKf1kIGFFT3JS9sFZ8ji13xjESRnpUJaFVQdM6EqDXLJSMwK8vkH4DbmR
w3FrUnHHbHXezhoDfbx1BikPXtNewzB1t7HJmRiq+KM0NEeKiTV4EPeAh9aJVr++n7xVAdUsA9yK
leeBgUr/1Wb5lKg2Y1SQ/SbUP6+M0LyTbkJe3z3xeO6D0r7vyuarZcQxFZ8pStQ4phTutnd93z+P
E63AUXLh7HBfRMN7ije060xmgfLm9/ZxspcTq/auUY+TXcfUUs2PJeR1xsIk5MpeYvCk/6jo3qVD
YCc38o9xtJhmeP6PbegNTjqqC6JThPvG0NlOpXqTmzN+FlJzVm1clN2O68G3nqz+Ww+8YjEFianz
njbGQ4pD0GYKLcqXnsZRTJGcI71jMZXOCSl6M8RRuYlrl76CvDi1FiYgLtJGPnPDgsqnbGiiWZ5u
IgaxXI5HYCS5QSgwuAnfPLlm8M8aTfz685uxSB9TLeaj23p3jMP31E8t5k7OAF7GMALL0542SP64
ACKWqfPsQHSPY0EH07135l9L78YOVQJJjrsb8hf08mPuRXo/RVXGDZqQopVwbqM7eL1cFgYK8Ta0
otUH36M6MiiWQZW1GVPxHTjNg0dnAwkxtrAx0tUjnb+TgHdSMrnjEeek5FCJYGDqYqIlFhj9bh5V
d+BERu1Vs/brbnERHb20zI4hNZrkFZp+Y4rWW+czeZzZPvmeT+MiNixfwHJJ+otBMafT2SPc0ycn
7YJLKYIn3XHeCvz0ycrlxe45/qYWX31vFcBJa/tjpAgT0nALMJ1KZo2XCrvJmLKzTg+ZydTKC+Ab
+jBSRA7yPrCCTSDcpeo+2NI9e+dl1ckrjJdQ6Gvr99heiPMwdgQ6Xxp7tg7Wc82IpZZ8VY4dPKQq
5boko60VGcu997eL+ktk1sO5M0fA8wFTtZ+AUdUGEGm07eudK+RFRpBnqwqDrTmiCVmTei9cm4TB
bJNrmvSOCtDfDvQw4ldbbPgfxg7qBnKUdLa6vNvZbszZQFk7ejlpF2HIsgkr5iIBccVlnD0GAxFP
MSL1UNDs6l9GCl814/yr58VbhMMfrER/qYammZfB3m1+i7J7bSS1e1NTP8LqIRhcVfsQUlGhr9Cm
7lmbuOq43MW74dDp+hy3HJqriO4sjwhug8Nn+uZ0OpyzGbTOhEpDugEdBJXUky6t37N1UT2ZgMx1
f5tZ4jLJE8qVTWrtOsw2EuwU51vzWY2eAgMXzbvaZj7kU0bLwrYMp5sfjpPmZlgEaK8GKJFmHww2
gSXyD9SgmMhygoncBd3XNZcwtNNVT60M6yQp7erqZxQTZB6pQrM01S6HtWNLfrzWoqqEQyqR4FXg
Bz078cnuiT5GLPKSUMwRw8gdzDWgj1F2bDVngWAo1J0R64sxa2PnVxjHaObZ2JgPyMFAv6/EmwxB
DfGHO+YL6b9+L4sdgxoUPrgASOffMcz+lfDjeGW5GKgHvEEFDWZZZ5e7IROntpA77MhbCEZ0A0Lt
NGpzF+VoHpndH3OLdb6Y6VUaoubUIQ5ST46Uy8l0Tb1LtTNbYCvuRDaYBExZRteO8wF3m7dm7AeK
oxJA4cTEQQDGyI9zctSTvU8Uc+qSe/06MsS0aTZOH3GcNKJPF1POkKPzEeHYpPyIfYNRnLgIMuGc
ZXtR8YQU4TvxJGaAvCz7obX3WU0jvcrTiWEFm14ckvnsrUPOkHsHXYwoIY54A46DHprHqp6o+jOg
saTNnrLJR/K80P8GLG2jvFKK8hZwX4OCXGD+bsVziSo/p1gxpUFmK64H8gt4cxabo9dAv0lmRj5q
qt64YO9kG7/0AVlt5in7lMBM2Gn7aKPdkn/itycxy1yXUwlX2pjIcAd0QU1ALAtZZXkLepp7OeB4
/T62n9RY0AqZWC+ZbzMJkuCg6M+80j1dwoKjsyEIsk0qcVO2vcNrzQsQd+ANrQYHdJ0cG4sBZ28i
mzOrxDjKJ4QtixxdigFipk5EpMlCzeq/Qnc6+G37Rge3BFwCZb2nSbbsArJnguhcYu/DOuek4TGt
CVJcAyP4HzxM+XNSOEyjrJaDsn0ImqzZ94TeoTK/O9nQXxv3Jx84LpPLTjDgepn9MC71y+nsPRXa
0Qc+jG0Wi11W8i5g1hx3tRXBAeP75yb2aFp4ivK52E/h+JVkk8ft44PaIrlz5+ET48V1UjQnV3Nz
7wn7RUSoBESD/nV2yLyAUFhZMzFoA6BjhQ85qK9QQxPakalK8zFTUP89vTRi+vQiBhuV3T42mYVC
vNQr+hEdEUB496GpprXqmWoUg4hocUreEn6eVScAWICPeOyZZGJQ5UNQ3l0oNbxbFNbz3HoXbVNn
UcCimgeBNrYIusWMwZmjXqPuu6G85YFxdW2an6E7YxfDrZBF3pa/6oL2tC5yrOtt5Yjflts5nlFg
9sqjVywGn74JFCObUA83GXYBFSg5crl7wExCtni2ktVoJfSwVTgTK+lyJ8Nh2VTzIY2/6LEIWRNZ
xnx+sYmrAltS9ARFCxFXIICanvebpJF34LC2yhLWHEm7edtSlM21aWVF+jDgONrz9QJLHxHfsDct
RiGKoqmEPRCI9RhI14/JiB6g6IhfxSnmFM9390KMd5LoPB4mQkx5OO50lD2xXs77pBlJVnSMOUxl
Lwakkxww6dY5t4IwLZKNsgB7a7PnFIAZCQVn6YyBC4gygXig5u5GgTotJKTYtyZ9kEvaGvx5i+uN
UEdeB2IVwFjAlZlRMQffIBT+FkDRu07DlzHxPfzKCuuYUxwGa8I+Vzs5dSLNKS2NWzdK7kx5pg+w
uqk/c6tNBcp+VR3iBXprS0xnlgXvpWJsU3hce9peIfMXBN9qCVIkjjYmJM5K1gx/vOqESrNPIyn3
mHzR7tzg2kTOITbkUxtom3E8e6/b46YNHVRfX6WPgbQfGXkT6EnABzhxycKDLxKzaZmE94oDIJl0
3TyEFUtuVdr9SkWZvoz+9GQs4a9upA6R2jeG1oa5nzq4sQbOGQJZR0NiVatza+fLJtxYEb+ay1+1
kEGKVc3d+zrndPyY876jzHLDKe6hSgwIMgUBJydB9NeM5OimMePymYu0n3Ml1+kITw1PkJjC8sRU
kIkdDPaNnPJNZxSf0hxc0J+0/nI1dZ1Acnmosp0eY8jcc3dn9u4HotYjAe9kTS+wItvFZ2Jnn4lf
tseaAEycRv/6ifAzG+Yus1i6cuUf+ynN1kmDTZsO8GkdJpcmmv/Sgumsy+R/pWlXrzhCqCL8NjWw
qC4B4WLKR4emg3XV91cV4iNWsBt3Mdu5h8e1bGzua7nEq5JiytLPYc3VzKsU+4CJpCFdqADJc2i3
RxTXmwWwGWNpiQRM2AstJLkVgwfbWU2QLqaQaxnSTetaIee25BuHaHTBm6Q0YPqskQhyxPUhLtHZ
FBMUl58Wgd5tJei7Y2R94KgZrBpZF9C5jNcommj5QbU9MgPdVEuq3MRmsBo8kNDm8As0VG19vC5D
7FC0GF8dqn8GgKMrwdWEY2niE2mwA3yizraKXG69YxKsa3e65g2IYVbKf/DUX4Wcffi7ZPyser4U
FZBk5QqcBp54N7CMbD2V/vkeFiHgbnqr9YnpQAOV1IIJ4UTHSFY1uh0PkMOYMpIMVkXF1MycrkMc
3juQ4+qUfDeCP3UXbn4pXZr/aHI4BSmQQXPRLXoaG1h+qTkLStaKJuurr5buPpN4EwnxbZXmT5FN
viQbsP968a/dNrsJKD1T7VNTJDg3aoo90iL9yAUCROvcsUoOW+zEz3M7/NixtZM+NmbhACuY3fCu
Knvn0OQ8N8pv32sTfFpFLcZCJEhZrDHKaEggPgFlhEWyh5VrwCTDsWFM4XqSZK7HAcwvjYkMkRrA
l93N6hmH1gXEPjdtvx0NA0lUTy35j9WcW9iLucYBZcA0ZdwHOHDXdQ0TOcmKkwBSkbOic2QvsSmz
3zrRH+s9bve6K+4Bnm46J38mPLPObWM8eX0Je08t+KrUWoHBJjTHj9RrEKT0fjIiUeAUAxeCL1nN
IsJBXiXeY+UTfSi6BzEw0ghSRinWkNkk7FMu2wkakAWdj547URuH3LfeKqzgXaqhGJLDA0cVKF6O
vM7R/EhyUvJ7l+X4BrQEf3vrJEH1IEvCN4ZUYFXB901QKjLMXGlPLAUH2yqpmUgwNngRlIE4UQ+G
tyOEarhQPJmEW0ENH4TfJGFNbrVh/ODHvXPV/DNoLqF4Vu1Niit4lWFuwPh2LgLvD28W25Eouq0v
XhuCLxtVuNRahlinXXMX1oRNGhYyuzeveRo+paP+dr2KqFqzQkB8qd07EMn4xiteH8LTtz6FPdpa
cbDrqpMoyaMiSK3VBE8izvWdN+GeMPvw1hf0tYdZcrYS8H6Zfx/PFa4XXz0k/GWZg077YjFDcc+E
SunEbEKOXAwdB638ZNOX0XM0lRMW0TdG6CWFeV05Mz3w2R5Lik3jirAeJIGXfBra/RDQFFD3TMcE
U+ONG6afI7mgtUiYW/WEHT1vQaaqmKwziIi1wDNxJ1rCPp25dtGp6Ydlk1Fs7Ez61l2h/9HS2HAg
R9qQ17FkPx7C+LMdW+TN/mhw1ewa8eH3fy1TQ8S/IN+yWHvxVK3FEvVSDuyfvrJuqWV8w+VeqYCY
H3j3z4HkJFWTYdHOELdd9xB1w5kNTfSD3jQ2LeieopuN7kGT1AftI1z6sFTG83nmetnO9PgyPRqN
/mQ79S+5gmcX70I3pT+VZy+/mdVJ+WEK6iK4pp09MRB21r0OPxuHgC4Xkb8uoi7I8J177ZLTKC1M
R16zMFKotS0rsBBz/uTlsj26MMZW0Xvo8iv8oMCd7ZfPYUwEL6+zHeLmzUVVcMBmyAoijmcnr+Aj
uAveGjBuNNaKjcKnwRwQ1otTQgSKDh7/ZkVQzsUAwHShE7+MBntUFwIb/6ZU33ccrJEqrFueVgS5
hvSUQZ7Mnfw8mCRqm1pjJtJ3Rc5BDwzSrupboP74bnQcmAxHpktTqm+D2VpORBYn8Dm1nytB8WOE
0aivCD6gTK6iKPzIp9BeYee+RJW6hfygIYYOox4xe1Nek7D/K2KlG3yUa3ow6FullwQnNR33CwHC
xRybAnnJBItKl6Us0qN1g9fwBuocoSlqvwt2gXauNr0yr81Q/85c4BM5kJ61KATstfwNpuRfkJCI
Ii4PPylgjOyG36XT3E2BucN6eerBugZ5/z4nYwyFmH3O2tnSz0kUEFRuJ89ZOUuv5FDUEFLG+9qs
rmVV8NHXNfPe/BFvAHAYOlxtFe5TnsPtmAz3xHnutWKFrGvLoIDBJUFPbwIRUs/EzMw8CzWH55KB
t7t3w5ZlsxVcAJAA5d4QSwitj985Dd2KjKkl29pz2PkvSTWa28qcwi15Csqa/FMfm0cxv1pTd8wC
X3FR4Uxi2kxg59VkMVdRGQwhiUMRxP49R5gHNx6Z6HpcSqbh2ADYGyk1zqR3ti37FhMAiKcFve/U
z/nUXiuj+GZ6/GC35zzIXkJdn8IsQIdn1APJDS/x29ARMTCcQ6vHXauRLlp7N9c0P/BjYNC81rn8
kx7HajT4bRwPX3PVX4MOu0srtpkzPxfwL8SEecy0IDy47rawU+ZA6icwxrcQyLxpGfxhLhc1PN9U
f4+sbVP6QPDjyPRyyMtNVS4aTe8/Nyq+Gl3LFSPEFYOqZUy7pJlPXea+8Im/JMx8R6NasKMFPOU8
eZWYOqC0sH541cdo0AvO9gutahbwctvxrWXqASGU+2syY6okD6l9Cg4NIotDcJRNs8G5u8kj8G8F
r6k54t6eiam4QFeR2JcfzqwJrXbBVYfeOqLPnBZERpw+mbfE99/l6H2GQcSpNR5+i6z4tjp/pAw9
vpn6Y4R9QHnIOm/8Q9rkztq1sUT37rvXSwKmUOQELTlWIc6gXzaoDW9BT7WzHSN8HAZqFalDfQnz
8j5OxkNP0Ea2bon/q3on5Yj71XkHL3UtzeiHBOey7rp7ZEhOtKgD2JLqDUKoU46f1cz7aDZXE+WH
54xfMSg0FS/6Wq5TSHYuDDCikTNOgInFyjI+Aw0EdrChPHRlSV5O1+xt1L1m9dbETcWaeGx8MBcY
gJQyHvMEtju+8lOSzxxQUuvNMIaP/z/wHqEaPxYW1xT6hkjQCexluahx8NiMocgKIuq/1BRpFQTi
PPMQd38zNJYoKZ+EzmDurZKB1OaoYO0Kj7HbwBLQkaFmJd4Yw3ypVctshiyxo5Jj0qP6Ld/0kMef
6aheei5Yq6olgNTdqfbHhppE/GbYtEn5aon+YPpkEAQWERORdNMNNgAzymftvHjsymQLBusQUZTr
jA57t34SXOO5kfv2LjfN7xBTFS5cR+7qsd25qJhXmoYvOJbwCGt3YACdP5QlLG7SpJgYhLEFQoKU
ToanwqWl9XQfdjlx1yy6qnbYTQEQmCowXowEwdQTAqkKn2vykPYTBbJ1dROAJznFdTspcE78P+EY
2vzDFOFWKefODbGSMde7ovV8dwEvwFC+N6hNedd5UIACykBNSmnHbHpG0kr85jWiq3OFjfDVX4Sg
2oGDSfEehsF7L5Z7AonjqnemrQo7sgb/0+UEltDxqCP5kKgppQRw7bjBb9TwwpS6jte+L36MGsYB
M4KXlKvLukFrTYE1Ot1V2T6VGjXub8dJ7mSzq2uyMqMXPlXgZJghc4FS4T+q1TCBn7kV07Nir2s9
HpCfrjqHcherhyGrs41RjG/FcyPlcUFBUZDLC9uYZ5ZsmMplDvuPMglkmfTLyIqHQkp98JJHrywe
BpNihXnvJuIqRv978MHZjYKAv/g0KZ/bUg3Aw+ngF+SBLcbiObPGbmPVwFpSKgFMpTdVa71oN0eG
rSBP0JVzcg2UT1WA8cU3jH/Heq60NZylRNSHpDhtnJxDG683xoQydk5O7tCOnvcffVcdfZy+EGGp
l0HpCY42fILZnkGbgEVeWT0Hq5xma7vl44HYaV0whK6KYDrXE+4YKElylbjOAV7RxXaGL+xXnDdV
/VtNz8GYMM1nmIW5ov2TaQQmu+yRoJ9apjprZarmjE3E1PY/1xiPeLTRBMdGY2GrfjUGycUNezcQ
lMLpCr2enwODvIVQki/9fszk/f9HzeqKPV8fKHt9tpsx2vWkMu36xrKMs15xWqy/FWr6pmE727ZM
v9ck8z6bmcgVac5ARMGh9zmckmEN+7FfZ114kQ6MhM5nueBeDj1C7bMM9jJFVwnLIb6sLPxTgkcC
y+FqGplpRgP6WJgyopb1Ka1rFwgT8JjJNp6mtr7rXW3s2cwfkineKs+9Gbrut5ZhfM59dobm++5y
0CZdqT2u694VjuxSugVFr9oLf7gOjksaKW/O4dBdAh/HZFM3ZCCIkq4y5PR5MHd0FXCmyOzvSUVs
HBifsG5kVKEj0hRFNx69wrmWmr4flNUD30BqclUUVnJqkdVxzeC5s8Av+m1sb+b44Ml+z4qZrbRX
E2QEzhSb4Z9X5e3KRkzbWwZ3p3qyDq7pAW5pDALbghGW0J68M+dz0GF5V1O8cRyIETxV/Bl4mjgh
mUQ58Y1x/v0oEuu3cuzsnDsDPTMqWTtM81elJHqNVnaaTGPec+qjfMWsiFxj6xFejfk5EUz/QCJh
y0ZwsObLyJ5B4VJH4nZdG3F+xQaJoQjFCxgCIw32GQpb1o3fyivH9JP2aVEIZMsT7g5fyrSf25Zc
lFNniyl+YVPeHLLoJ8/mwG+6A5KMP8xk9tp7cxhHxjJes4GA/9dM466MuBs6pTgidN16z37iwbeA
CVskpPP8CS7Id2mZe8gQDJZyb9x2bKSrJvHjA9FQ9IH2DhoPh1ETxh0prptv3EwzhA86WZdujr6d
JrtrqiHBNkZRJ8L2ekqRNkCX/ggcE8I4dA0FR2RcGC0n923H4zXXqlnHbnCOTS791bDUeUnx55jj
i4zR57meYJmujwYB3ZXMSnNf+ercT9mRWMS6sY3mbgz7Xc0UmINo3jCkwoOWYdYpOJ2WjWZaW4SC
qQDBZDGWb1BG+31D5RR6FtJiZGAwqCt/4xT1jbTAc+MbnEkG5NREqGZbqnvilGgDJj5/w+n51iug
vTzS+MFWdHjhQBLue2e6d95860nY0eOhk02nHm1vAUcx/ebs0m8FAiGdNBbcAvjWbqdvNGjPbGjj
kbBIiVPQMNbzOTUYFYTpsE5a4ActVc1ovMYPpnKK6+SnAmGzFYtFUAoc6jmyQey22dGH+kf7BJLo
BAtyTbP7YwfZCw4ITWxJU/Dr2cOJmHHQ6aX3ljhgP4qxEbs+VDdmJ0+u9pz1tDe1/xJjklv3YCop
H9XYmoktcDbA4TNob2MGGfwbgPehdrA44IGogwZ8OYGEahyIc8lM7YAA0qKxQFoNg6URWHGQW8nW
tMgAZ+Vd1gy4bz3vk4m6TRY05dwj2oLhMxKRW/pgiSDqDO7FaTp1SPCtrRQ2WjURiaMDKyWqrh+l
DaCOfksrIWhVFd6lqizSOwEzgwAlY0jzB9sn1Va6/VeJa3bJIp2nYX7xW/uhmzWMjHDXNn6zpzPw
b+qj2zD1LNjdOzL6gzW0oNvcloJ1p9j7NoW+0I0h4PPuBlFy6vE/DYRpqTt/LIfgDSctTMZeiXW1
RrPzGAxDpYFdgSmn7P+RJWAwhnovAzryMEkJngNjzaEu5T8XBDt0WrrAiBtPEm4nmQXhw/X0EPWD
R6Gx5CtWWoziLiLrbPzZvv5yPA7UcVhjvnQOlt289OxRm160t15RYl4z/B+agUBvbZFMi35JjOM0
ir9aB14LeyO8n6h95pj/D0Vr7+rkNDbDvaatC0pZ+oNCx6chfr0sv+Wtp1GC5i+8hdHO4JYO2CyJ
400AUfTBDVHu6uiQ+eM/14qGvTDVmxXz6Srj1aw0fG43WM89/LEa4tnK0Ua/k0HBRZHE72pxcGo3
/mnM9qEwHMqYib63klEPjisPr6hHsKQMiMNL+7M3wnPd8HRFaJ5Y8Jz3jqhelMHXdFJcMxrdcBUz
LsJZOz7hC4Kouw+4aSP/UUxuCDa8Bpm9mgJ2HYz56C2nP+58r8YSodbGx5yOjyw5VKKFSDWTQ15z
ZIZj84dn2GJkFHIy8fWvlMYXWydkU/unnt1h11qCt8JWe+ym7wUDhNzCklUYHawM1jjtwid1uxfR
zvBDkDnD6MMKm+decGXzWBkIRmPtjrPfRmcg6/mg6hQwGDf+lxoSTOjHnzCleaIDD6cd1oSPOpYd
fIZ42+bL0GcEAhXJ/FiJe13xctWjvy8ApTIgapmNJiwHZAKRY57NWJ/doPU2XcCxQefRTjp5tPb8
8EtUPDJ0Rv1JhHu+lvzEudgJ4LbaAzc6Ai9cZ9jbeSTuISfUzOoF/lkwU13BTcJIx3XuzMfIx8Ha
50Owy0B9TcstSDOH89zqU3oDlXdeyAoRhvt+JnaM4ZEzL5sL9GfmGvOMxV6puyLx8g0zFtiKFi2G
o0jfKWTim5mQg6tuvLUmOrzrsz9Smf1ihchNE/vIivzrnyWodnFjQuL/MXZmvZEjWZb+K4l4HlaT
NDMujc4CxvdVi2txSS+EVu77zl8/HyNruqvqYTBAIhERklx0Omm0e+8538EfsAy2lT0+WP6wDVrE
BePkMJm6DyhCN+S8IaCQ0bupMzCaivB1mpl6dP64SGEQpGF8UnZLZ51bJUPJmDrdnkHVQ9UTpCe7
/C6yS9Sf+Y0rENEy/MIxrX95rGG9AepmsmLEuw5hXSQRn+K64LoNdy3QnkP6iYXkVbTYYCN7HhEw
EwTBOHkblkArvCEcZF+ZNHFpxtNMzbuXmevOoH/BkvBog6Nm80CDzmcLEXuMObrCmlUT7gZd3S2F
37ZMrbskAWjgcZX1kwcqXWLW69D2/S54HWLMGfbSctLoEprtRzoE+7JooHQW7q6y+mENP3EGKdLI
YYLCR91lS6KyPtvEhJpFhwB0mPkad0Ki+HgLY2PaODUuqrJ5zcPq052fQIGYBODY6VgmbwkzKjK6
eDbadIbXKKFuMdoOol2h3AXyUZIuY8ovXxhoM5zkxvOPRM4QUjVNTOTNehvBzjd4FcYiam/Q5dwA
VP8W4b5K0GeYMa1w3VRwSZr+YDSXkYuTnhsHGy1s7mnKdTul0zRRmQT1HXL1ozXB4G5NA8cDe8sQ
CwUdbvMjp/Dipmkb+jepf6ozwpKTWuHwSFNgeRryYTsd7gsBWySREoBLw3bLx/lbsimC/Qu0dR7I
Ip8MWEuWAFsiTGJ8aOhvRcRnp9k9Mq/wNLiBtemHT11geNeiuf0p2Bi6lsZcXbEWjTJ5KkT/Wk0D
CmlnXDpBj4xqIIY9QWuCBpCtI8ZA2HchKRmDQrJUN6csDv31aGZXLOMrC2nNsr2ieb9mEEDg/w3B
qvWr42gxrIH8Bf6wbMFxM3TmWmfWXtp4BaBl4pJJEC+A9thONlybbq6cKAt1DxK249JzbyPov7Et
d3k1rtGvJstxMNMVqxW/ukKYm2MjamSxq2jasDXlooJZ1lfhOu2Li4KCY8T+XRDk71EZs2+rik8I
WZN01Vrp0TMW6umE2WyVmFQgRCjDUSGuYYyQtLSqEUtdo9sucyI+C/+lIm/zdkBfblrapa66L3zi
04ZZX7Nq5A1h3emqH/13eiLPyv2aOlirvYc4ztdlR+QJ3oPB0+5sneGcwUZKiOZJ16tLrwLqvdlL
Znrd67xoyBRK4BjYD0kU3Vp++qkF+tcEeHEhYgZajJMam5m615otvbir0dEoS8AEe2H/ZGLEXw3l
uCuT8isBZbbORH6xq+StdUJF0zSGWUjW1ors95d6EBbAsvpD0dRFQefzfGSnpegeONnVsIN65Vh4
mDqk3uP4RIDYwBYq3gfDu8E6HGbdPb6/F6SBB2/uyVdm/u6l3BKVtJ47NfB40hwCMqlIImUf/Ppq
zorwMR9scJT0meYxG6PPZgmcJDrFSLr1KbtmLvRGtiQfqVkeooyhrukxtHL4jHTdMZfcimTPcpmS
1Jvq0U1MagudT5otHb4llYOyp8rupzBDKg7SRYrwIlzacLWRvA/BeDPUabQgc47adbJn41a89hpc
qiJGxlRarIm5X29kZH0RVJRtAyxxY9rsRgfK61jjFKHPj/fjMRTQF7v8U6ZwwXIDR0aJDsxu9RUR
EJAusu5BwRphDulcvL55qencg8GxEQYuVRHaFB1ciQj+w2XZ6Okambo3NO6ClulPQYhnnHUFcSTc
2Wysm0XHRBtOueBshZ8Zu0Kk8jmvXlW72gaeyjBRj7J3s67urY58j1D7qhOoOnRI1obFKC4vOiyE
ORQhG7tl3fefCore77/0gUInWgGFGzJF35RcAF8WdxL1CjBmdKBhccoFJX888jTzpu5KGOPa6gw8
rmWJypdDiwGtb9mPM6xPtkWGtl8TzgeSrlVU02ISNuUIDacBXgAWJSaFlB3MoMT0QWblEp0WVA63
eq7AJJt1/T01TPfnA5UFTjQ/Lt4UW4TVJFlntcxbu7k4VzXTe1T6mqPT0sbFbNhwHmN6ewm6fQhx
qNPnA9als8vB8WN/MPjpuLiLGdEn5iHwmudx/s2+UaZrU2n2yu5WUAgWnTk95Fh6oNcxF+WiOKSg
tUYs4usyNC4BNQSG5L0S8M1wzLr4f8RWKFJ8/OLbonJcWD3HENk4sFRxTEa8hXa/MgaeyuzCUZW4
yVIv5HOPPJ4WYX/rVMxNqptm8N/weEKIk+KzIx9lysA3ealC1TK0V0Awa5hiPHBp4mleLbYmMZNe
NVMVGU3rPnWlVhZoRyX2Vc/0jnS2cKb2YCIzzWecwfCYZ1dPSxe5a73UZ4uD52S3BNDQ6yXPIYlJ
l+zm4J0QJ+gGaf/Cniht2RdpPHzUqRRLU5cFA3yU3J6fM6iM6NIySBQbzTd/XDHu6DdBEGgDuWFm
iS8bfo7LIFEBvaWdYEDyxY9Qy/CZvlB4KrttnxmPk+jQNzXDg8qtVeslYutWbsrTF27bAFjPz3CK
WgXkFBUf9GxIlooNrWRFX4U0M7fudGtpitxwSnaQ5IBGsQ8sBhJ9QKTwKbshm2EpsyvdiPEGVNCw
qKa3Ku+LDdbJip7t3EGeP6k0ubo94n6vmSeUeHXw2g1yiUnqB/YulXEk1tXAbCfPX4WT7z2dEGGe
Jyu/4eh8AifomaEb8CGrwF2lHQ/aCCUk1SdSzq1rHEi4g8dBABFs+EgsJ71a6RDtFk2Iw9VkGYBK
8yqk1y07+s6q5dwbdnPNnUQH4s3WpTJpBJjTByG0t2M0lSu9FRCiGXdq5cgiPfygVfoIspK29xAQ
B0GDqik5UpfwMYKOiEJaSoxyw+Dvy1Je4oh8WnqZhHHh5EKloXB9B2RXVdn0Do5GbYyecBTZfxd6
X+x8VES5PsGdkeWeJlPGtY5JNENUhKao+qiZYy2Myc02rOmdhq5O+M0ZzRBEIiZtzJzDkfzRpG+O
/OFMlwoVGuRrnj03RbGuYtz/gWwlMAse2oBIkfmkPhu2Y+nQEJM5DgOvTDXGa7PYKDH4tOnehwh2
F+48kCCe6FFkP02bKabVpBMFRPmhBYQMPqyxWU4bu3KZuoKngpJkLdthwlPBnbQk5qpfh4JSxeUp
xhPK3pbeU09nVLQgQsIn0To1g1j5YCL2El2wbjMEPXRlr0mZPVCXoIblLJAtNYz2zLrY/PatRUSd
jAWMA2wN6GRb4xQG6KPVwFpeKPbDFl139lqbYfK5Ml37LjWMNam8tNuw3S81kxaubjxNqb6JrLTY
pUJAs+rUoinIXGdOOy785kjULlq/8NqGVBaT952ZNfuHZinw+51ovlytGeVv4MtZTE3+SYf0I+9m
BakJ7pqIwBQvwAYBd5ugAQ9nv1s3MLCnHMfhVC/GhAkX8wmn5/70KQeQ2pPCDaYA3w/zQWO2Wk2x
RqsqCm+TCKayiUN5aVM9UK71GQz22riUvfmVSu5AJx3JwJnC8k5Yib3TJwxhVoGD3KhVc3RcUd5h
kbtoEc5ZK2delUUeE1oCHNoS4nk6suiMrDjWyFAZa/cTrfR+1cWds219FzCdF74Tf/VcdU776E+M
KxrHvDW9vHts2jjm9kLBi4JxTyXYXZnsHdtGa+h0WeFDhETXTMaOc9nDfZscJgkVwMjSNLe4k4c3
ImyLdVLTIiGE99Wbo9N6u5V7BTSAixYaLDbHY2xF9a0aa5qN3WywmAApHHQrejOmNvqqIv3GJTvq
mo3TlzswUVorRTVmo2948q1ubno1F9cZwCUmIUzUoiuqtdAatco8QK7EdokDtoTiMjFOsG0mvYYT
fHhxx2YLbMOFN/Y+Z9i6pu7tmUsxkooIsWV0Gp1y1L+nYBxf824i+aBsnP2YRa510MTRmcMSf//P
kP5L/TvCDjsuUler8c+hCa2sH9mQB5PPzMSVCkidrdHJ1NuJMduL0Ts1ThigB15KWwdFOg0bg1xO
r2C2GYX5OlBpunW6/rujm7DTJuGfDQ2sSCWxESclOOL5n2JT07YgLh9KwoiP1ZDGx0zRoEYimnAn
3ntOtfOMCR9HK7fSIDZK5fnBK4moGi24W5qE1WjqRBjapSbvWQDVvWmb7tIPQ3NDDGsMID6t1tIa
u5skc7ubCPgmIDePvX0/BwkGYt5x/P5o2GEUWy4le9Oi3t9Lg8jbsrZ8Qe8RNrCX5N6xgNuCCY9a
/3eEcuZDwMv4uQ1pjcWNN4JynvCbLGO7mb8lQZltMUfHGhquyEcKPzKLUbmEk/rXSZ9MOR5/a2SE
bcc3LkEgagzGXdFou99JoFVG6nZsdvis7Ygy0w3OvbJAv89/knICnhY3Ga66Efy0ARWJHI3nOAia
VSl0/2j01vxASgDv2iZxAHaIr5pk1J2RzIiFObBYzDmefDTiFPABbBVMHnr2yuYJHb/wYIr2g6VN
9zpcyF0oNZRCNDd9w6FArRDkjtAQme9E2eOoXP8xvZTzA602icvCKtVeJ4VpzSaW3mqvhj+Ughpy
Y8yZqT5/xZPBleibQXysa8SRc8CmD89slVaR3OuAVOFoIBRv2HgdRJMiVNFqv7yT8fjcyMw7NH9d
u+nsTZlfKsbRtytc+eBb8XCWIQl01nzlIluJTqOKtJtkqJ6RRo93UVqHZ9uJmU6IMfzombAswgLd
DiLAfNeFdXXMoNjhNOB1xw5kbIqtpGebCihagNWg9cfGIwo2f9370FFA2hvokOgMRyxrOmNTvzv/
dYhQnbz179hIw/SLRYRYYOPnCIFA+n+liTleR9gRejHgv3XRw9T4Rc6/L8RKVYiDpJHuuJs7VJ5D
tGcORTPJmsC6yBZrZJ59aVHDKq8H8vF//pT5MaKV+axxQ5BU5s/gEzNvdn1dftmBsNYp8UxLg3fp
YiE48azNSCOtyuWEAXIXVL5zUMYnQ4zhPIoiPabgsUSu6tvANB9+f0ZAbmbXNZ0HUivy06Tr6jG2
ELAFhfHa2XmzSnTKyBAJoGyOXBE55kzb20dPUVfJNQkSfF4yIvAcEeHC1DP1ODTE/ElIs4jWPVpR
DbipIDWXFq7oW8IWaIpAXnVEeaignd6mLbsPxy3vMalc2Khbd7llN08lJWiQFqvJqJg3KyZ0cFSr
k3L05EQ4FPiicYM0GfDnMJYPFmmmpVZ8hK47vpS6pTNq6Um7sNt1WPs0+pMhPipR0oCRdXRvu+WN
2bnu2tC9/J7+J94AYmlXfj2fDXfCF6n74LypdpeIo/ozPlINzwM5xXiUg0vVO/dVR1ZXUfcXyIDW
npIdcVbcF9d0+PGCaS1hlQx4Lx58z1UPlnQoWFT0BvxKX0YaJbDflDeOgf1eSphPsjlBetVuM9bM
OXSKmX5kAr2RRnbyCg9BLUSNG1ih+p2PcZqN/yQWYLM6b0P00A3tDioSo7QLAO2ffSaC/VBhVios
vIqdT3aThZ+behQOnm774xuOEra2QbXNHVhwXWWvzbFKP/sEqi3IK+MsjIxEmaG8YvUDABnBGPQV
8vyIluwDiA8iALQ0+mJ2sB2H4FA1hfVUoq5dNtC27vq4vZ/Vqeu46wsoT9j17TwnUTOFX/P7tujN
ODx546Sfek0fGNcQEwisn4umk+4lXGl4j0CyO/ENvSriJSsVnlSQkNvoQBysRhIJEyGpPnr7mEv2
0Pjv00NDs+UgRsQ0waNOmwwkslUtp7Iv97ayq21WQLxVmcxZKFGXgZTeMitUuyl2nLXyCWbCQHZu
DYqbKDBY5jEPRk4EKbqDqJiaA0GwNAR6QH9B1t0OKBtBqCKVCaOM5rx0yWVlUUe8qN0IjD1KxEu4
2eeYQO5dQgwIwqIciIZ+6lgvtk3T6/A8p1uh5z23IbrNkGHpGg0zN1MPCaAfJhAqrr0sK4J4axKJ
14OJf8vCbRZp1Z0dg5R3kOCCIIbU0LS7AF07WMVLBV4C3kq/6oFonNBwubuY5ygZc4SWoFUn/TLE
78ETNYQm2p8cKKUAw5N4lTLCkklFGI6Z0hOBuEoLJyDJtrB3Jgmk+VCxqU0dSqHOe2qddO143vx0
8j60Kp1mlBbNsrZeT6W6VML1t6blqoVbmFs7q+1dk+ivmSmf2UekbF0LZzk5CARdE1Kv4NbAmQJA
tot3KRdjFvnGORxIdBlR6zNMcxB06kfWtpy6DHlRpoXvKU8oVaOLcgy29V2dbi0uynXUNsY2T3L0
MeErc7BwwaKORwnDJeTphzbV3sJ5/RtrcdexiNNYLW/H2DoHIwN9PdCnlej0Z0G3aok6fdZ+2TGk
xRPK4+GZw2EqiFonJ/lihN1JupK8s7MR2oJ1oKphAiN50QHix2yOoVOEYBBXj9zgOVj5gYz3CUtu
hvPGTrWfXINbaKgSCEifNOscDMDQoAQVYUJuSecfhi58LdioI46GaICZ4WkocrjzE4GB8fQzGKlN
XCW/lqfTBp6Ft0K0e9ZNrGQz4oP4sGAf6j2ewmmT2z1lO2OnpS4HRnilPXdkltKLqqNL7vNgYmx0
9PJSCnFmw5tz11RfFe16O1F01VAiFZaGlZpvUypwSLZO7f1kOMhbyxeZe7eN0X95PSbSurbeXAq3
2FFHPtFm68l4ZwwC+bc9PgPCIjI07m+1rCv3YUN4ZTdPK5vUoF+LIriiEdwo0jaiDvcB2PKAar9+
MprcWcNtzol/ZdtlGcXJcZxg2ymdOFXGI3Bj0MIKBhS1iOlyFumKgp5oiflFm3J4HoRGkZwYklNQ
5cTOEUJO5mYlxW7KChwzebQVSfPVgMha+v4ltYbmNISyWDHGOck8IwGiZ2CkWccuhtbdTbdpisS/
MsZDwdh168b182iah98HEk9wZohnWNyzcdHPXmakK6kIeSQNlGViESaY+2nJkgNed/d2zFnWnAoS
JZqAtOzuMeMnK+zZB2KKng1gEAvRgTvHRUqI4qg/RGJ8rbmIV83sW7EjhIwODTEkhvFr2bI3mmNU
VCxR+wf3Y673r1aE4CX7jBRdwC6GuGVPGJUtfR9r3TMJYs/WyPMyPDsAsAGBF3C5RnLaWInnp+8L
kwD6wrNmewoBfevZsSmjz9qGMjYaG9lj15Ca+9ySUbYrWNQQzzMKKRFsBG1wH03th6xoapHml6xw
Cb9mysYklhp31qg/WRoyVAopOj558obY0VoTD6iqdp+xO1iUOQ2h3KR35YFwc5RCAO3QVIfnCLQt
onkbzdPhneZVnzVOEn9U7yTOQ0ypf58/Rxkos8Ny4wqcZzXvNS5KGlI2+C/mLr9vsrwq75mhwPGY
UpIlOB430PdZhq5ZpeOBXqx38ekdNVb4XUhqCLfzHwtYOUSXU4PIXEfsR9Drrz/+4+//9R+fw3/6
3/ldjjcmz+q//xd//8yLsQKw1/zbX//+mKf89/tn/vt7/vUn/n4OPyvSn36a/+d3bb/zm/f0u/73
b5qP5r9fmd/+j6NbvTfv//KXddYQq3Tfflfj5btuk+b3UfA+5u/8//3iH9+/XwXpwfefvz7zNmvm
V/PDPPv1jy/tv/78Zf0+TX+dpfnV//Gl+fD//PW/k4/3LHz/t+//fq+bP3+Zxt90y5GKi8CG8Ym5
/dcf/ff8FcP9m4lIDAuXxXQH9OqvPzIY58Gfv6T5NwsDqOE4LhszKWz16486b+cvCfdv/JMg39k1
+L80zV//903/y4f3Px/mH1mb3uVh1tQcDC9U/PUZz2+Kms2xDF23LKGbhi0Mx+Xrn+8X+JV8t/G/
xqQdeqz6DIuT4GhKgugy8uFH5zyN6c4ENCtEeof4a6l45scN0qY2Dr89ony60PpoZO2i7ThFln8v
SXAjDsRzlnZundzwuRfWS5Yk7LsFj9NmmN7+6RT/473887Ebrm3++9G7uuPociYD8jak4NT+89FT
QA1u5ZHokAXpq/TFqXAn/GVYVaJxxyb07PcGkzq4OcBYaF1WrAwrkNIrzfvWxiQ+lDNFw2J8OUza
LXkJ9zbeYNK8v7Ea7jzGkVE8gaIjEnyJIpCYA0tSnNcxz15wV42N2Z6yf1mBMSp10nby7MmNOpa/
OYqCR/cnkIxyW5d2jpHAvhl1CwK6+yENkmeFjPEBg87C9YfAq0mat8BKaVy5RChBrqeufCBeA/AJ
46RJY7blJvHFGup87caKMZKXbXO/c5YNGmCW4LvWoRdfBgOe0Cj6KjFvL9p+MNeFqtZTSlpX6tHz
wB+wj/ScTUfRhyfLLd70/JSCVSVlL6O5buOyLmIidGVn3Yw+56aMXeYMUY4dPp0BUH6DbBGfp/YB
IaJadm1Wc1KZ2lKu4fRv8e/63oOclVdjVVzyLIe1WV2GUaDiR5lndAAB7TFa+WaMhLBI5QrvZroc
FdU9DOWHXobBTlMGGSkiBMJCHGuMvwsvFrupzDsnNT3dgOS1MK/oDTeICyyWxyrGRFHtMx9Gimu1
7gIb9MYyXwsvT5YzDH5ZazyDphF+DDGQaro0pY9gsGTiKEb76JWk3YQx5tr5a4R27CSh0IxC6I9o
uLQrtKa+4Mmpf8eqJiNTrbg4d2RUf+hs83n/csteY4NYlPLPYqPXZs6zLtuvph5AA/nENfkGndG2
XI6u9ujkM7Glv3rIT0KNYSZXUc5sY2e6Kdby1nTIR60J6EVs19gfmWgghnWwgmhixUg80hfkL1vQ
SvdFOe85pvFAiUuS1TsJ3F9GBQQ59D55nrxTlV565P+Z7V7Ts0rna6vSPhD63iZ1ffXbkWr60MRz
kOcENBAE/uAFz7aGDK8ZPK7JRqfIiQ4lsx88gjyB8u5kkcLF6IqdKg/VIzllWwdPlJlSRQ8I20OO
cqEZd+2gKCPKZ4DS0O8qwfhvYtbadKcmLJD44HAXaDCLsaRzOKJiqMRjMDHPwsRF4QaUkgE/OIbj
oKXvqgpOQMuhsrLpQZaxlE2yM4v+5FkuQR20nMfnrkaKDC25JnKQspOXIfN+ZKuEMHvdF9pb2fZv
WoFhCB9mjCwCRoXvhMvQqp8HJz12eBAK4yZrNDxP7GxUgpfcqu56/1br8VZXqTqlVf6poc2GDqXG
RVeenVhiTdDNZWfNInqjaddE46DXZ6Sm6PypIj66fXbJPf9KJzBft4g62Mbci3ROHwmblzFn7lNY
MI/TIWFLap30Wa8n4cbSHWaH0aHrQjNz1qb+yYlnZhSB7sIaf6wA1XiLVn1Oq2kqNkpFzBXSF88Q
XrdlFoFRxouvhrUzGse+rO/1ngHFBBTKJz0MntoZbQ8TLjzKZoZUrZxZQmZcC6K8gPLm3llm5oGE
FPxstUgXOQx4DH3Ier2rNjbH1i63iaKEShrGakErfwg463P/CfE+458+ug9wTbsFq0ozjndVS4Zd
mMJMSw+Qah9VUiqskqROhuE5q7RrmZkI4wSHhwt/gG63QpqFCTaQh7QJ03XQowRLPfsY4CRYjQGL
EO3cnTK6ayHscj9q+3py6FqNslxj9tlmlfVOiffC9pOdbmA+lYULTDzQVyh17nqNMhMDLHtvMHLt
NL4jsrlhsoo6FEonIyO0+sBE3E/ODle8OFYd8tqyRvct0iZaBEa9BXdwmEw92emDjOEOefVaE6JY
d8L6cnDiTqoiU8EdUEUm/ngI0POskogKrC6LS6hdIkHHUmMGYOoh4jONZ5bd2m9UJY8dScyIbIx7
gSJ4bLILePKItDvmThZd0AVZlkMlPxvtDpT/GsUqoPeCwGZSL2R+n09gRFsmtwHxhfTO1Vy3epSq
MdHZlNMkdoMh1U37LrCqn8wq37MowQCZkTrJM3IRTTp2QfcRt1l1MNJs3ccas7Zm/LLpbKK1SSWP
THkCZ0CQqrLe7dyWezCjSLVqC/Lo3EqXQbfMasrpKcfEHhYGVbomVuqGhiAf1ZfoWU4iFPue/QT4
ttypoQGtNoT5CjnN0inRTzU4cVa1Yx+rtqcPIxB1GKWJEah7iHCvjA5UlazxEO/jkLWCwEbvsQp0
TVvD+Olje1Pk6H9hRL/53W0kN0qZ1UIKxoJWmCMS6/KcPikpYUQfsbl3Plw/m9ZYugwmfTXDDNB4
UfIqR+6AoCTHoZj5/VP25ZXFiSbY4+hB5DPQ+xedeR9n4S1RZYOR1Ltm7L8118r2JcYD0fNjmV72
SyoOvCVQPED9l+I9EjTMaq940ry9yNqfYGAGPLbNK8jLT6TpgOLyN7v2v2hVTcva2Msu+pgEiX90
Wrh78+q155IEfb8pc3WwAuxCun0rZye/Xd1gCwbhjQYODRrEFcXmxbTXjUQDlhuoIn2LcaKrix8x
Dmii7l1k6Yd+it4DwcCEaADCEgfzhV4rfW6ir1kK1Dn2cgF4INnUbUVSuUOrJk6sXdlEOtq6kEGi
tC8VO9K1TpW8lr3zajTVndSxEFbCJcp+whRgQ51JxxSbkavfgyZd5wzayGgOWVVcbZuP0dYmjk53
AEepWAOeKzeWbz4FRv4gxNBuMgmlynOpUqP6HgL+uZ3cU9qoS+DFX52ovnrI1DSRWQfL9jdDm8ng
SyhRcbbRKmv6Cyg19C8EQC9K/9qZtEWRqNrLYv5+RUK8rpeEVNnuwmS6XmCFXuVD2ywhhIIt7NtH
W4Y/jiE2pfCIXXHJRmYA+li92HHKvYTdBo4Qo6tIIZO3uvhM4+2MeBRsCCtsSkzYquoCODU9SAEL
L6T1zlXuEKQx16LGT5olDeSYagXIAMcxeiyzzb9Sn5CehtyKpSqLbUv85NKsx6+ChmyFUH2RjQ9l
wd51tGu4MzAHo5TwGbdnlN304VNdok9UPXq6HKiypfDzmE92zdRJeWzsIeJu/WB4SvLqnQ3OOpZx
u9aDYoK7g9vGNYvVQChoZg0/VYv1JkOo2vuTQToKbT5ZIRT0tBLLJzqWaajIVvNRpU4ePQhB+E4T
o8FSGTbSrDY/XaZlU94yCHUn5uCQF7CrvQxsh5ag8zBTRAyM8HK3QneOoTEASjQRkQVatTJLdCeh
kkcG49lSDcQpKYafjUDNh/1hkcfA/geY3Cpzm1u9GlewWfV15jige7R4V4NKoRMI0jTW9OXQqIfB
9c4unMaz1bwyyyItoouvrMIvWqpf1agNdJuKNZEKFn1XGobWHWPZ+sjJgh31ktbRTyjF1wAU0keY
SVYI0bV013aGsAGbIkhZxq0iyWW6ielDLgtEA4Ua9n7onkknCupoF0bug8jDt6hj26ubH5nZ6kt0
4F/S9hmAjzkDD6nvkrQ3cWVxNuS6C1FUxV7/gz7+dvTsx4on8pK+CDHdeEct9p1r2hpbrUYartEb
olOO+tLn92gPVhEhsHHce8LYlpJdLNE4Qbm2PPc7lvkjKx3DJ4oOQ8kUPRxqUs+pdU7t0YipdyKX
WJTOLM7RgJEnEOhoaDemrQQN3B5FRLnRpeVH0s6w4LmKjOPuENqn1LaGc4FBFAOWcTLq7gq9maxq
I92ig2bilCffBGXdjUr76Qf7yrgGV46xDEmyoZM3L+/IrVwogm2hmOGXbKkYn+o+ZOJKTe9mj5qj
MJhy6+Gasd6HRDUo49nbR39v+RpdVUKydtE2B9XgEIDj/GB2xicew3ddQoZpmwfKiZuoqR+YF5bL
ZPxsYusLj/4M6w0b5NbyDu26QdurhFOvuyutLsC2t0+uiralwNNvsVZiHfpJvFcZ4zMYU/PqAVww
4TEM5XCPErvR62PR0J4UeHO7yTqheXI8BL9d+x0jMiUnhxfB07zxbfurwLVXdEcBhjlunIWy5JW4
4GbdFs5HJAuxq2MoLEZg3k3WW46OeDkVNKFURse8DKID4qeHus52BraKoLaRWteS9ccF6a+sc5an
766JKLQskxctsMHAhucSfnqPuWDN7y+pZbPXHoOP2cvPSEwYJroQuk6zD0N1ZIS4B64BRJSPPuYi
lRFaLC8ySibJxXkqpyeCS26CJPjwx+kcVMVuPpiEUY9juTcFyotweNRrdqiVyF76BNbEGObsfGD2
1E75lMUOm1srhaHSqi8fgI9qqQ5dYdw6UfXlBuSHVIb9HHLraWFybkkw6gOtxlhvrOm1LPXBx+cG
JPSQ5D+572i7ioD6fUu7tpTPckSC6GCHE2J6MYJ4jUwben4wbPq6ObMHvmoJbdch/85mvnzk3TBF
JJy79KDKpRMPIlts9bqnC2A7x6FpvzqPlTVC3gVK6A5iF9mOyXVAFjP0kMoiSmzFdbCpXJBxsyYI
1CeSxwA2Qg9Rx1fvbetcAkPAhCVBIiFweRS9vTBF3JJEPfLGFHtnu3wOxD19DgccM/SHnofKgjt/
mZU+bIve61d29dHxXdDFFpFpXdCUFhtPU6+tMSFUn3ukPhHJfLyMcBCdE1nemuzkOsSVQXRrNEgI
LAcns1/qT3E43ZP9wI2tmLKbE5Q/f3wYiSDlH/ElgNPHTeSTPpSmr8hzcPyHT2EYv7naQ1lHHpKV
5EEVerFj412fVYYLqWmj4Va38SsTSowOIUyvMCyCY0iMO6lDXXhCwrzyfW4eO42619iL5pCFrjyO
ZGItobI+dlP0ChhtrJIHJyheYG8dEY2+V7HzqoVUenbnHEwdewE8PDTifnipvJcS37Y7Z7p0fYkA
tk4waULvnsfdgZW/J2G+hSvosZ1yT5i04VgNzrSY9OjbSrt7SvI7nzFZOVEw+mn0ks1on4TTx4Rw
n3vpk6q6I60YSApu3y4bA5ytlusPHaT3eURz0zVBwbmm36RlBEVW2FPQJa8D3b+GFSez9qSiA/6E
dctbaGHOnYuzkZt6G+nZ0zyMId2ZD7oPZ42ufluIENSHVTC3gs0z+ZuikszXs/tUIjgsXBKw7F0b
qnPkgF9LEc23KyaXx0qkp66MvqYJQvqUDN//h70zW67byLbtF+FEIpGJ5nX3LclNUuxeEKJMo+97
fP0dUFXca8sOO877fSiHVLa0N9FkrlxrzjEZjgzEwBSHbrA/rMA/gQirT3KAKT+R91moHAKvOkRu
FV+iIY8eiBZnJqqdaafksI8J9DqWdGj4agYAL3pdpqJhP2ZQaOhIfrRqeAn9AHNUJr8sVkE6Qce0
rtXGc1ADe0x8klf+65comd7KeTy4ev5wWOOxGia7OVKHGQk0W6qI15FSx5oBVyorRi49RxhcLIRT
gJ/bipGDVqAW8KfX4A2DEzGdle7qbV5QOtehujN940sx291boj5mkq/qg6eg/UG6ZIkqG20lHPHR
wGqOJHwmJW7lFvrVhNBA76+5ZxrxFtqMC3E/jiGTMHPRs3oEVyD57cwII9tMsDkqROqY4GlsZbVc
grs41rcaHwibJPqvuDU4HVW4tUq1qWvn6pnOihkBN6DlKIyCYFWnfLfOH45Th/nByTFSFZG9NsQC
lZxje10yZUZeU4v23h+Ql0XJrelhFbBIo6+0PgMIGjScgqOwb0RqNtQIRbSpSwxzPla6ln4c8WIk
F5roImdOK/Di7UeQ0Pm6IplOkMpxbkyDzDzfYAwdvGWTS8VtSqiuqXHMWoY0vMNvc8F9ohiBKMaP
gMxHVYi9qjICABDdGtqpFVdF9cZ9nbQPMawEcjlZUJwMdzTOk5c04HRf95Q4gV9cwK0cg7nbJvbw
0pO+blbWsY/b+6Qb35o5+N5KlpLUe7adfGfJ4aWKxrcEcm3EJ27SLP4SUu1KJb8NMjiD/vvy+hj6
JEHpdASpFBnldmNC6mB9tTjCdA3u64ZrGs3Ao/FnjgXDZA+BpKNeu/h+Ala1kaLDQC/Qswqib5t2
7znRzSMDXgKn6ehxoQ2TF1AvKMHdQ9lk3T6KANeVIIUrGwvQz882HOzEflVn69Sh8WJlbOyF+WCU
bDNIySBPeNa+L8ggg4zZzSQsDwfViWdasfjcPAMyfJffMX7iK4JD6K0KJUMN3O/QWjG+Hn4U6jBn
6f/NTwniOKCrzzpCXJiOL2RUcnYs2+d4eBdESBnzM+HVX15sahqomAJgJObuGF1cz9wRuJodcguR
Oq4d7gQMHwb7eEWic4l0Ow/nZ0gwLjL+liTpXPI++OQLGQxpB2dJnnG688TkgCwUUu9jxiEr0Yxv
acJgFQTzJhm5Vvr3OAfJAk59KzyDhq7xUBkQopJafKNGyfdASo/oj6PN1NuUBMwlI8WrHFaQKMqk
+1GjlhZSLrjr+JkUa7oBPv8+Rs/ZeHTYB3t5G0eQA0OJtKCrL0b3Obj2UzlzvxX+f87QBN8oiAMT
uHF6OAM95hYQceARdTNVNJibId0JxetVDAPMeBr6BHK8CnskE2Ok1TbJ+C6tyuDiwo+vOwVT33cR
rJKFJWP7DhWOIJmU10yKF4Jc0YPWlzmDduXQLCHFhfOXEVwrWiZgs/du5Fwh2V5kOr65dmRdgvuI
o29j3+wY3VPgDeiju2YjVQg4KDhmCu2oG6pv3ZIV0nfFFw3xky+4e0vHBSOkORGe3N5nRffATIOh
NUnSjXVcVgx0kAReJ2htYj6agIertIgdMaP4ltVoBKoSf1AKMla24FV5u9zAuxk0EXh/8WUM+fzY
mNORzZlQEhJWR7UsZnm+yaxAAd1j0EzvxwYsD8j9c8xzOkn4LDFBYyiIy3Pp9VfAaT2ZQbNd0/ud
mvuBhKgqc681s1tGN6uuZnBR8UwnjeiW+PhjrO/mPLzZs8Wod6ZKlRZ3p53uS7qj0ujVhsSot96D
xls4xhVZxq5njDw5xGXBfW3pbwwhOOim9KpdgoZodqMFNGY7m4iuUfTVqYaM+WbXUfjzUrVA4gYe
lXEMzzNvTeFZC+rxrc6DMzpAWknBecFs0cnde0suR+kRAzfP7yny0S2hQvT4c/0RA8/jL+4iHr2V
LTqAVSMt7AE5Gf/FFN/lydDug5FcxdB4Ri1zy2ti6czoPKAwszETkZ7UC7YYjnhE85R2QFM43nuw
icuW833FYsEHQvV+yhCizepzGIeDlcKemnoeQv3pC01ehvjoo9KFQ3Ef5PeAJKAjvWOaeBj75qCE
88FMKyCUiq3KW1pAthPewnRTK0RsIE5QITMk6pqdY/Ohy5MUsLwNbfoFkxOjHEf43M1fOt4I9hQW
JBPYM6lwwTZIvB2Eozc4SF9gMw4NBf+a0J9bUzZ7cwxupIa/4Ea7MEQ5mmaNMx5G7ZLPY7D8+fH8
0Tbiv9+O6CYBdnZ0wbwYNPychsS5iYmWFyJxSHZ9ohWYBv7Vosihi/q7YRONpQXPrp25eA3dkbO3
jlY6IK/KDvcRsCscbTAS0ROi9EAGsqyknDLFKjOtbwqDON3yfViKD3QtBnt09mNKeFtzbqhDubLY
EZyUFEB8cNVtcpe9NqYKsKeU87smQiYW2N+jA+xK6qPF7R8XBmzm+c2O7O3QLWw3tgIWOQBaWj/k
JvMIsOamF35lnnLxbMqdYfeEziwPZe8IPORT8ORKeU09ftMnFnq29uoVhHM005fnzx9Zx8XrZ0UL
GblIHlnscXwOgqkZs0rbjgxRGwNCYPiF33dn2haDHOto+dVLy+NIBvmcfLJvXS0bojd3ph8wbzbV
fR6Pj2yP2np3ov5YzfXFLMJLhokm8WAtdbxDBg7coN/2PL8Ixld9Pv2AFrApzejLJGXdy5uXwvWv
ZWd/+vjQaTTaj+04YHDO7c+6VW/YDtY8tE9xFF4bH7LN/N62ZOpZ6rGO21eS2g4DiyWOn4Pjc7fa
aDx03fQymNEP5LRX3dHPd+zgGtngssnMhl9VFA+5H56F3w0YWQMCvhZ5h6iIcuSiOoBu1oLtFVfA
DnYFUi3LfU6t9CLM5ZpLQimKPN8u26eScXug43bDaPSJ5M2kvxp+xeb4Ugv9GKgWyc7wonxxTRhH
i3440qboj8ulIdx90cGxq8/9i+AewUbIHuI+eEzBsaxRpz7XEIBNQyzAt6UdIZ7BGmMzMTG6R7ve
IFU+6LbFxJcaHa7dsgrFSfROFx6EoR+uQWzikJ7sa6p5UaNpfh5N98rR4SvqrKNX60eGieDbQQiy
VjLf5qt6FhOY+pvleo8z5p0oTBH3pMOLx5Qr4IjYy2CXwzeUgpHCsghMqTx6+hlU7MbDHCkJ82ji
klxIkYHF03LjZu19nQ9vy0KBAAjJmDU953bw7FcHSNy3io2wBAQZ8Tc3PgKYLlaPy0+Wkk05j/oT
ffO+RiRvZ809PwnHFd45T/cHrN0Ae/jrNcP0DX65j1rLC4q+aJXNOIyI6NzFIF1JiRyTR83gINTf
Ddr+eoxuxATfOAw/O9o4TdjDk2B4odlFKtZn02JxwUn6iCLqk6DzYmOZHOjEfPX7/kVOtI+BLngb
wp82S2laVTy0ZYu0bfqwxvFlucJdwxVlvMBGtU44gCcjbzz1NlP5EN+5XywUOKR0RQHTK7v2C3FS
aJCSNUiLbUwyK8qvTZ95b2EVVEjRT0PbJZs8IrBZxN2+nWS3a5jXwzWzm6sZs2voACzukJMSQ0V1
j07xpwrj/+uB/kUP5Kk/qFX+Igjaf9UZCex/FAQtf+A/iiBT/4+wkIN5joci0DP/ryBI/4+L6kd6
mCWEUKYW/JH/KoI0f8ZeBEGuKaVGTIRQ57+KIOX8j0Q77GKis7TJn9f/K0XQopn5gyJImELarkmV
jvWJz7H4Dn/S1Dh+VlrtHK071e48Hwv8rrfpERolvlBGdbRnrbjBXzPRy/M6EPEpTYQZK+VDYIqj
lTEDiWUD2y+1r1blRwfq6fAChb0i0qmU25+/dWjO7bt6+C2Zg+Z+rhA1tgMhyNh6jn+48H8jE7J+
EQktP5AjPOkKrTVCJ7X8+z9InKCXYGAM4FjlJUnmMxs2+vplIO9tXK97cyWtxXlykjN4FQZgrd9f
sK6iKJhRpxA32m/dNDpERLTFi5JfQBG8XwRQyDIZz6W+2pemjjbtjN9eFiFo+aB2L7YS7qX6gRev
ooXE/hkMV4LlKpD82T7s8/nhn3/MX7VQ/JiWpAznXKNMFGKO+POPWSAfU3hzizVSV33G6GvUnAez
3+qmjzl0ElCYcnivg8Y442rBYFDRgyF3zPrW+U593/bpxYKif22xhJqlhwsWrs5T0GWXWM/3bilN
wiGM8YFJPIHlpZ0C8R3z7Jj6MxfT9z0YivWR+AJcKJEIP0u9z9XRln4A8An6dlL4+uwt4s2qEF9l
H5jvbWxDHS970P4jifN2nt81d+AogAEPXsERw4gPnWON2162/blJ83M51AkK5lxvcHTZ55GyiYjN
YPGg2fYubWJz9/O3IyFiCKRSfReSzIJfjYZfOnPWskrjmFg2tj1RypXEK0C+nHNnTEAeDSh4AJgU
/BVmGv/5R8Rk/59vlHS5EX9+wSyCB7SF8s+xmaf+cqPQzJVNacekHWBI2tWWSC7Q/Pj4qE8P9KJF
R14NgWryWttOSnEdz2exbFBJFFt4eMbv9J4AYciiuKsm3FBuP4lHASDr2jf21YgNgvGWZyAyKJIh
QERHpkcRCnE44m7UmGcnsfC4pu5/taF/kob+UZEnzb/+aDzXSnpqkTOiyvvzM1gOJYWM0cTADCzU
U1aA3Xy0s7shcvx9WJn6TMVIZshPD5Tr49MKgIpxFLCwFTZtuS7JQSIgOKq8beEViMB5WWxX0mEK
fTwm2rqMskkvnjFd/vmumH/z1X+qIaXg1kCvX+7aH1aJXhREgU4GwXFEuBlIK45AI9KXoYAOhQuE
6Qy6GE+bYKaJ8jvrkbNQFibrf/4av+oxl7fYYYFXnlTip77zz1+jGQcGBiAj15j/EQakPemSU9pi
xFNgdwO8OJ4kFW/51URCzb7Jy9eQ0ya33Hny9C008IkU+EAQmPCrUYf+f34V2A51SU/3oTdoeJh1
VG16Bs0rmkPzHjRv/W8/yt9dUWXb/Eja9jzLWqSnf7iioIGdSTJ7I5q2nLbtmPTn1nps0sg8/fxN
t7zUP39FvVMfkBNP9Op4Rv7fP+aZNWOKAX/TOXR3P/eKtA62xoC3TnFYzZvkX9bRv3sQeOPZ90xH
8b31Lw8Co0DLnWiSMXujNWgE8FK1CfyGkNkt8cBE4wbxb1ltekcOoWqPck0Yyb/sWeayBvyyRlAd
yGUhR+Orfl3Mx1l0dkrvhKQOXyOEIOfcZcYoc1sDCFLi4gX0VpsI+phfRQ9OCB7mn59E86/LlMJr
R6SZy9QNbe0v16GfIqx9CdbBJE31OTRbhsZNWlwjZr80C/wzyK1POyaZDi0jHQ8wpbTJbqoisWyM
yqcR1NMVafGaLJ3+LIYCyRjB2Mn1X77nXy8VzQeLM61jU/rYzvIY/uExy61GurKE+BAaHU+4YTnX
mmjoE7gTnpGuulRYp7C3deoSZk81R7HTP3+Dn1fizzeL54SP1loJSrRfF3THMEkxkXS/5/qAHzp6
GkNyTJV4SdKkwuWAe6OpaCASUPYN2ofc2pMhjxpuh+FCb3WaJN8l7sJLzD1xaV04oApI7Fb4I1Jf
VtkVPO9mFbf2o2gwyinHU0epGzjHemeXXrFwrDswZeW4/bmhZ/3kbIykeJWJgn1mz+pO1o6BaqdJ
6JLyio1225z/+TKYVKC/PLOOya5me6bJVRD6l8Kx9c0RFXpQoDo1rHXzPSd0bheAsyE0N+ogWdbi
Uuck+KnJA8xrMchTdnyO4KAQLFutrazJTolG4zU21mEpdp+ac88w6F+WevnXJ8ahSnIZrrDautL8
5YsmxP8WrT8t6W2nsHJmUA8Yb+6YhIs7y6FNMoX9UXfpqesbBJ62eDbr3PpmmtN5BnZ8cnrA0TIL
+iW1D7B6a51o/TrHFl/ZOoqQXP7zlf2bCyssk3IBpbvnqF+/L+4qFY7s4/+p7NpKRHubGcaltipa
PrH3hhxo7XG/79K6//2fP9v5600VLIUUq2xICnj0n98uO/MVTWDcV0PUeXsrHhbpsAUQq7G67Jmv
zFsvkuFfFp+/KSQck1dacZpgN1b6l72jzZugHUs+lkmq+ByY7gf0vCrZ2TAxw2wHqZ7Dc4YIm4TD
9WAhpKqNft/1VbxARuhzyUy3uzSCgmJXyXXsiD3pSPVklOq3T2JGhjli5vxfXyxHKryebCDuX5ei
CmKTnfs2eMBMpLsgQrtjoz9AoK43tczCA/x3d/PPn/nXisEWVPu4SJblWvLLP9+hziHdCxEKQbyV
yWJtvncVapZEjjeEEFBPHCI3nYLoX5wZbhoQ3gxk0YeUsrJcB4mmmz60In6amuATTRDkmTbczJn/
ZmEQxqZm7Dv033VM1E9CrCLCa/0vj7fNs/TrU8aoS2CD0UorXkrnl6cs5va0Xo2JL1bUjZOrbvWY
lAw9jF03x+z3buivEdjuUyuS195IYCAY8SMp6aR+bpD9SFBrSyR5vlUamiMyp4Rml0f+ZkmiTDX5
lzDU6K3NbN5FefpQMhhD6+JWm8Ht850Z1Ld55hire29nFaZ3pa4mRi9H16iMLziPfW5GzOIMtZ7R
PCVe+5hL7T422KpZYuiau5oMyWMRG6fEjPSx8UOwTJNskTn4UPH7l9oggCWfEUtrwF3EiYZ7Ng68
zvFd5kfN2ezeetvnG2MmJnncczcDNJV1RUbdAMRzlS4SAW/4hoVPrqwy/GpKa1c06Nxzam7oEE61
RTjyuz1QlThxfo+GHHvOtPU844zq/ZJX31y/aZ5uHOVKeLcl80IPqfHQpDYTHDqR45wdrUXi7HIy
36Te90CMNE/Z9TY9BqaT8JNDqAZrUyDvWTWD/Saj1Ng2LU8fTD2Yu/kx5WNr2qdnNZsPJEGUT2hH
gXVbmN79GH0EQ6uNIZtXC/Psuptsxoi1sQvpVHVF9FDEDqk55mJY9Sso0IoU4cYsT32RjesYTzda
y3VpIgtnitLtcTGCplqmsIjcSS4ty44tMOPUyOjV8MbXOJs+yXTtSSHofGy48cCtZfFyvtfTAmpK
UeiCvGOSuORSAKFLR23tmtPsJQhHpEEEaIL5EsGMbbngyfICq21u/EiG8eK3xXgfmOl0dZGk1dX0
2eRkRhjmsA7T1EGdhEgbvFrG6Y4uXxJtutiATpN/b+G2ImeafZQ65HJJPzw2Y3TfucJeAZSoNtSE
NFsoa1ZN3binsiNxQKhdUmGtBFV6RkcD4rt+S0Jr3DWG91uHWvF+BA63sjIc8Tz/HbkYOWFx8lQH
5qnzyakPPevLS91HwoBSUEP5uTu7bUKSRTLdiro3r4G3GF/zJamEgIugrz7DkrDckXCjWXzZeso3
kSTGLSUFFzI9j3iWqtcqyPWq7ugtq9wjEZinYNB6nWSbcUzbDUiGhtQR5FqZpZfDanPQUQRGDks1
+BS9yfLyR4BsAocMYlpkQUjFXRutrPCSncnVPkVMf1vYkVvV8ddEaecBfDSGdTDmP7KpOoBIxjph
ZnKvu+5USt5yybkExUVCNFvaz3u/ndW6yhuIenWitm2bIQzobiAhAYewnngT/LduqxtytSvm+NUM
NgaYBx7tWZDnkFmbdFGFlNRVpb3vxuwILrfdTNLtD9Foo6kvh2KThhBYgwFvAVZryOpwaGdsyJkT
mytYqHFYbE0O/6tpdrbMoqzdKMMX8Pqot8CM4RHQ2YnFfgJ6oZdQ9RKU+EBSat0b29pG6g/K6cnK
hWbfN4ApobnYZGFq7o1seA7VD5+YwlVt/0av0Fx7rniuWJHWqXbBdmWJfXCxnBmRCW875c74Rf2U
sMDs48QRR3d+F+Zo76w4/8RpvJElM2vtKQhGmL3i2gcDqhp/S7H5HJJ+fk7I1rIj5mBNbTLjmo5W
EfqX2MDVSitnNVoWJhDRkPyl4nIbKdzzmfDDjW+2vzFR2JUZ2K6GqeDKzh9qyPhdlD6jw4vC4D2z
/AHPnlPwmKE2yBHaYYkjtazchJFKNzFH3m3sEUgV1RNKVpW++CAs47C03mqLXxg8uJnXX4QHUL4o
2h8LDGxg9mbMQXtMRqDyxgjUlCqE8POp/D6V2GSicuguqrU/dNNlu3CYP8Lw9zCGqJsk0bQG54ML
Muujh6kxHrIagXYlEMdXXszAbjRQnlUkzZRIQktMXmTDpTvpiYlkFHR05O2eONwjHtYx6Ks0Ykou
Lj6qzK1d67c2npx77i/r4DwiIaIt6eiEiJnc3KHNSNvGvpUpYA4rJNzMQK1Tj7hZOteNNkMvXolv
QBNo4kdW2AN8jdgthY5FhMcedpXPxCN5Em3dryGYfGQRDh2XdmYV3ofPFHlfmQMwaWz0pfXhRmoS
95weBYbsAE4VNapuLyVECsc+3oAcYZRJD4gThYfpp3DkBqgtMp2R9D6A59g0VPra65vljftMC5zm
Keib0IEvDPOn78oGXxM8/ChB+oxO+Ykcb7DUFQz+2E/klsnXjxDZ08rokcwUOK9RWbshGeLavkDN
NXCAy/rUFNrfBvG90Pm9suG6qy79TXmldaO/R1PRILNxir6Xy6NRIS9iR2fY2wn9HgbQSywZHT2z
uzC/rXeWDu7YKo816uSyVcFaD8FbaNYgbwtr2OYqvNcqv2Y2qD7Pcb9zCtCbrkvqTTUOp7Ru7Euj
xR3LVPbYDD7FKt+rLvO1KetLmRmvRJ49c9g+lvTE+c+cHXzmTZt4ClKTeUiieoZuNaxx4RkbTA02
7HlqXiZOh7wsoyMdw6uZ6myHvilHjGZfks4v9mZND3UunL0ViB95nTkrj3pttELk15GDiLGIX9sJ
IEbt8v+zVoBoFffSJFolhO0WLtT+Ov+eq6k/toXRrdMKuyFhNTWWhBiGWdI0w5ZAgHqXZaa7VXMU
I3tydqYzohQIAY2SAyz3qjJIHbDlj6mDtTyMxCVkkwOvg1YxL7L8prO+RwqcVJcImvLKWZ5RMckD
gZHfF3F0i5M1Q3oJv7+3tgOJfHC2AOX10n2kQL3Ops++2hIRNOIF8pZvmXY6u6GV3Vo4fyNpvbPj
4WzpY8qIqt9AvOJdIO0loBTctEVmYMjkz9LpI8F3OAWpke04fTjn5yHO8k/QQE85B058Jp3LgMOh
y1xVCBRORZm+5Zb5lCQC23+xD4Id5UgwW4e6t49axl+RkgedGt+D5tsooCqEFjrLieVtchcEgtpm
aeCuNav2SuoHsnY3BNRq9oBMbyraxLCVWOZFcrYF5lEEACx3gGICx3/Evz1hf1hNk90esKhiJc69
8EFWyXMe8/wTDtJj5xn2bYO+u6Mm8SAprdHjgairVU3VG/xoLdvcWHF2CCCMQKElBsT1L9RpH/GQ
WVusnFcrGN77GvYghsNjUJOKAoDijnygYD323NOGVCRCxqk7201Wza+dwmNd2oKA5/b3Ts2fXryQ
O6k29UCu+wDyNwFXhNAFYmkLlL6zt501POSGgVmsRKVROvdeJTLetPAJdNfBRXhtx8KHM1kawEo9
65VT4rOEjIrIzzojO0IKLuz9MEOATd8zL6S6ylEL4u69WqME++t0V8Aj73p5JVLklSym+T6JULqX
OpCci9oHInyCbVPbj7kXuI+JW3xTkayOOXWHlOJhiGd302kX+aWbnyFTUyetKqQ+q6GMDiyyxrZI
rOkRDle/m+CZbKbiIXORgMfS4uyktI/QneqzCPexaW2yyWqfjBH3cWSQppVqyWgt9rZWbLwnySju
C/Ngdxn2jn5OL3ZtE4TKYpLRhcSQlJGFyKggzXg7wkNR3cWkq5LwSlIUR+jiCeLWvgD+UD/Q9IUA
jShmO5ntbuB/o6iBYqNIGJT6HE3j3oJpZZs15r3u6FuVC+s3o75jmTeb9vcAbjyS5obVWjTIjrB7
1NSDslNEumP6lAKH7XDgVPIAdmVVVs86DrDPK6BWTbTPgdzZ8XQeMvODnthSoX33TNWtkherd25T
Qu3T50cp6ZJ0bUkFbxmPEwoO8AiQXtDuTaSGrAtzviu19BAw9biIkuQIS/5GpRPdKuqqTuTmqfFb
lHYYrosE4QueEnRWFByDf+otbz73uENyL+a85hHBNepij7Dro44rJECIrBF3gXSnihn0KdWptUXu
mQEwj43nhvRAv9E8Vb4rV5MP42r5pkWBpM7jne4JNBm6hBBHjWubBGX02f7OnuRjSBJUHu8FGuhU
Sdh4TNeKVvwWFtataMyAwT6uBWXOGKZMQufp2LFHvzNsVWvcGmjLdfiNAEdpR5gKg9LfdBWaQkN9
iUR/CjES/yJwGJixNa4LHEiQta+cfHIoK161sDBuGYQqHGyk3Ci3WTX5K7zeb7wZGKxs8R457qfC
sp5IPHxc2YxKLMzA8COi/0bMxN1gtNFWRA8NpT/97+IQ5mqAYwR65pWz5VRXaE+n96gsb21rLwq8
euO2qjolLmxlDkbRMckWGMv8Qrjha5bIK7kQSL9kHbGQ6mCrrJNTV2TE+6jzZkUyMv5mqyRMIxOc
iXOzgWhJfmLksPmlBmC8Mqr3c7VEQC4+sUxiuilScTKkT0y2adKtMF7wlJV6F811gINDPPu5OhXm
4K0hpC8y0PB3lDIT+p75ZZIe+KksJmDFeyytbD+ZAZChEPcmp7sTey6q9UbeyTzhhG4ENsqKaW0X
M8FvECrxL3+vGuPdnMm8ylr1FRvWNrN4dljn/EK9Jl74wyHWecN+fTcBXpbUI0xJET2CiyAnIvHW
6ViUfGuDxqIX7TPrCd5kg+bNfsJVdewy6Fw2uv9VZ3FrnCBCh5SW5RpcK17tRhzDKHqcmvZ71F9/
OgkH7Fq+HxxL8gXlotlN4hgXVOGdMFJfgBmAjgg/DANLbQgEHimrD1JisSF1TX0slP1YZZJjHKV+
+dMTs+XUycVLkE4hSSFnal0G4Q5BEaJxxzTXaR49ugkNpUA6TxMz5YMdMX2YnJRVsiGBTrPIQG5F
CETq36sClb3PqpQUMloxGMpyAgfT+ep2cKKrKTE2rJqQaujb8PfD0Y3c/RRni1UGm2zh97fElgMo
kgQUeB7lFH54VRq8d4iMOdOmuc9S5C89c6N/IEYw1Li6x4w0Wv8YOao5WYv2vem3DvIljsCA4sHl
HuFnngy6tsyLo49KtsgUqZYQZd13g+IxDV9rMJ/8RHa5YkKCglD5+HRS56tIqq3xONMs3Ze+JAeB
rkbnkpRDHseAPwa7p4fzxh2cYjWm3S0p+lNY2N2+aosjdG0Q+1NBqWSmZ1FlyOJKHiMjD8j6jS3/
0M3F76lZj2TR25vA5bgwNaGzHUP1rpDjcp7kOqf+S0Vne41DXOHHxl8Vpldl8qDYgco31HCHVtjA
Wvq027l565wWm5BDQMrR6gZCd5sf42Ct4zK2OUXAIrI6ae+rqHlQUO4DKNIELk0wHAz5GiWD2Bsl
oLluMKYtbvYaInE1qHDXgNjntBG3xxr7JPkS4YWR4psx1t5GKMJQXB08upVyn7GhIr9lqJbVn5Nm
bc0j0F9+jJkf8xfBPg6b20jaREfsJpHSOKXpIWHMvYbkHu8Nt1uwFyZjUZcDan9Jo3jXK+OxycWm
YmU/pYOiL7EcOzGN4JkC2+z4H5YFkCvFqt2n9m/4z32UUPxYRNjdqjh4AYgXAd9aFrORjSpzErEl
bf7D8MHOIV+dINTOI0wmoKjh3F7xye7dHt5fQldJgeOIyuSlzKtzm6XcHfy9hhW+utCxVqGuLsMH
A2WOvxrucmgUW+BMsOFts6HILuV6ZJFyPABqjeMeY7f8pGdwDNqcPoqTjRt0JmyihkcwRg02ta5c
HwEgF4TAO+KFaLzDuKXeY1FEa47DjijmRfPAQa8kpJCcw3abJt8axHNWwklYl/lxqpazQ02LVEaI
iDMMSxEJbiPeX1S5Jj3euZG7ijOHJ5x9brJghfhVtyE5PbyMMwbQGhU33b9UG9lBTFZNnAFCUl8w
Fwh49hNdV5u5GyFzEbGZm0+pZwanSNrAHPquJqmBgm/s55fBCX9vcS7SH9m3Wn54csDN5qEHtXpe
n57IX4ajKNmi7Dd403vXpnGHTnxY49HCEjXQDpUhPCf1xZpa0UrkpqHWkfeCEyvCSDiSWnLkqV66
objlhMX6PB6eJ8BKkrhE4agfJQ6vNGyaY+73ewiigJEWMtBQ4LLJnZVGfVgbHQpb2Z5yBIEUGlQ5
gr5FCrcDEsiIrqR2AtzGdLuW+1GpjjmpY2/HsXscTHISPbN6towoP3HUC85kyREAp5dueou8G4tk
D7d6Qws7wRUI3yGKjHtMsZFEqtenGYnWfoQIOIf52hpk008UMMOEEd2weDDboTkWBu3JxfmPj4lX
x3scIYlWU/FoAAQ6jtF7nYfhJcgb0LvVXo6ZzwJB+MGM8DdLjFcvebWr5w5DU5/O6uaYA00W4lAK
XRyzgfRgYJBrH1D5saiMhXJ9jFCPw/ev3zhTxmu7R7DaVvW3qgauMYRU62F7nX1ixRcnYD3g7G5B
SIkBM0rc+FhqAge46VgcUgdfQRMe6ImDWCf5pOI0VuqhOTlFDy+v73dOjsuxkoL+SUUWcv/qKU9A
bqVbCIGxdOj8xZ04Zq3HodLz96mwsbEr9AyuH18ZxyTrIuSdSh15hx7z1arD36QGmG5bBvGnlWUf
I/jGeoSGZE0dVyW8I7j3qUC3anjom+L5G7rbq7cQUlLfmu/mosFgU0AyHQi6dht1R8zGuLUy3PTx
QKKwdlAsAL39kU9TeHDRnTu+Rllip3o1gT+qko0WBHekFf65bqTUE/R1c7NHOEMG3JyTjJuKGfV7
310AGKESxbBsziSYcYN2aT7f47GiI+kZP1pqhSpDkDdnhbvKunRYyJUUTBWkmtRL2Yur/g3eX+qz
8QaMUbKEroDweFTKEceZH5+N/8PVeSy3rbRd94pQhUbGVMykGJRlT1BKRg6N1Ghc/begM3j/+ics
0fbxkSmy+wl7r93m134u4hVcFdhQmsQodOM40hyARd3waOSMesDQbzhdaL3LymCJxMoxB9JuUilA
9CvIKnLGF2ZZQARbl2Q/UwBSnJeQGv5XsuofDPTkNBFYgepywQ1gDV4ZVz6K1EnY/gGpcGf2wc7z
IJw6nUDg/6nL+bvmJ7CSQgNcIe8LFXwKkga3vDWrXa3Q6tYG46CxPzgR8t5i5F1hxVG8nkkralv6
gh4myK42P0iLgToSioiPU3ZijEmNVHEBNyJbGxpzw2Azb52a8TEm1t1UAopzjpVA1yH5maPAo4WX
RjtdsSNCGbOamotd5vUJrHnascDvzowt6p1vqk8j7OId8PijbfGe0j7Ww6kmdFh4wTeNFae1Y5/b
Ilt4ttM329/ySccuTE7uqq7JuAKWlI42d61Xj6nvaK2wUvQruJLThmkuLHbRPA6SiJO2KI5t6D25
vf/FJcIkYUz0ybfibzgPL2MQuIfUMo4oA7HgD2QRkUIS+Iwl6zcnoC5Ooteuzb47gldtDWHIQIa8
9bqTnvxhB5B/eSFRPTm9O2+TADkM95zkaKb1JgbRWtcuXNhIMOjCzY3RHJwQS8YhrvJtDZXKHZ3y
JGbSJKwJXHQ4fFSSLsGKz5PHO04NKflEtfNsa7I7fV1eBoEMiExGLvRHj14EBMddPvbPczZukyQP
j5xqOyNN/sUqeSzkspquaAODiHRRQpR/WkPgCYjlVhn2Syr7owTxi0sGqIQFcyVABgUe+bvQF78t
8VsUA1dfKYAFkbQTe80bHyTqgeInXhq2yYL/UcZcfAmyw7UIFk3OtnAb0B8+K4s21N5atM4LPlGq
zIoTiau6H6NzFVY/c0e6QjR435ppRNRkyzDUPs9DfmtsTDx2YuyqGTk+UfZMc0mMuetrF7r0tDXb
OLx3xipES863Trzy2BNEI/skXlkD+rCSj8rKRmpvjv6GeMXvwmhey6jZ52EWP3tTfLSvpnWYwm9f
ktk2Rc+Mdp7QZNTbSInHaHDe8ZBmm4bXgGnjUfO+XcilmYZSllWYDbSyL+b01/chvHjCcO4UIeUj
jkZC5IGIf1QsikVrriBTY+4e+l0q9JejgUp4zO6bwHntLfcCYMg7ssg4QF+ZYQQjdMyz/eRn8X3a
loRGLKVqO/Miez0HBmr+PFH/AptDqjZEtyYf6ZH454JkH/Yh41u/cHc9hDEqSZ6TAIeE5nFVCVhY
sxYMaQJaJh9nZzpzKhJZmq85W8I1q9J2BYI9XoedCbiVUWeQXKF8QJPFvsxWQm2FA2/PdMFhyyx4
aryWQUuoSCduYdqLxWcYyRBLjG8CFbQfTd1b97hhAVNxX0pVmRu37N6indUlfzthEE2Zwrmx8lFt
saqAOI9KogowUziMu1aKXk9MmLw8t3kFEVuuQo/EqKLGVSuXrLb802rBljgNh42hkchAa9zRKuq7
VJbyIDOW+SifeH96w9YNJ7HBDUVLlLS3yuoA0Nomeale+cbE1dlZfvyL/ck3ggac6PTvgpnxvmNo
fKdo0O6sptnOPUsWgj2slJF4VvPW643x6nvkH2mf4WWJ6Jm2gaT2sbI+fEq6tVO2XLigVzC6BQD3
9PjuKs780TeIfDayb29me+A2kGk7EPDMgigVWyAfPs3xHLMtZS138Hrr1JTsqYoeILKlSLeJB3ly
UKewbsxBERMguBHShBYXOEd+6F+6Kw4ouYE+ZbRCcHySGPawCwgDqAeReDPD4l4hvSiqG9touQpw
W62jzvmnwGpuigJSyODtrTo8QMFsN23C1Cpb6452dqCnvbOO4HSrlR4V/5kqWGLAe3QM+E41sfGQ
drYyN45xhEWRfRiwrOwYCIZZvp1fOQ7Weej6mIbmkteOd2WHNAD+i8cogFho5sBxuGtd4428ny+X
aTNDAjKcnMF4j2lLShJZByO6BlU0IC0ytyW81Q0ySCoqKxQbOcFWKJqBfVGI2qH2+/uE6zY1mnpP
X3lKK+fCMFEv2UYzJt67GcbLOtXD18Q2uWKGpfS36DlFWovGYZpcFm60tq0NcUfqs1XEAHfNolzJ
Wb7X8/AaZfYpaNN/WWi9+Roq2mDVr14o1UHWOSnAssL5ClVYzu4TCXdApaEvkYwKO7xODuaIpZVt
JDWKf0C4Td6XC67IM4986NJVP2Z8XOAQEYnXvTGCfrBb6zoxG78z1WvkxNM64jBemS06QjlRJ5RR
uGEMGu7If2RLWH/h9j0iCOCj7vv3GeoeBk96NwT900jhWRXc4iR6hBsGH38+zIDIKrq+XUAcMvmD
I1p+E7dwHT1oEGhpCw0miyBJevg4UB/BezEc64HVnUecJJg4fMVE8iSYmkmafHd1SatUB19jRTPu
xuNhGsNvOfZrV3Rv7RLCXKTOe8MpsrF6ziRwIVdJOgGxz6RhPBRFG6xHGvEMtPUKYjF1cZwWAG/K
5hjU/1p6fzDyzyYepoObVS/mKBH0BS7+M+9ZhMY76rNjM1rgCV0O5qpjwD6SWLUPyIwELXi2WtPb
5wOjurGYzuXCXJbPY0F1wo4X7XyOWYGXE0M8CC/ngSGXdwT5T1IM1Ka7YMTFb5FZJ4n1zYPhB6QZ
UoYsfMTMvHXsojyIARCQKvvdHPMJh6n3lFntTxDjmmZDsGl9Z5dUDB06Eq63Zc7brWbci4xsH3ak
EMcTmXLYzriiIWyRwvTgk5JMyFnubSz14eZWuTGN+iSAb5M2QX0KFuxPnfcPwOzqdcfPCnqcs1cE
Ya06/dva4IStgVV2zFh9GwQGqzhEA7p9EuajzIu/IMXBd1YvXZkD1uJ7E1N00iinV2HL60eWEMzY
mqnOspO6G4QfHppyfPXZCTAqKqGoVJgmM9qBCSXggj0/4INJn2vT3JkwmhNZPUQdKych5IfXMEis
KwRqrtuu3NRe4BNC3ylr/rKS75FVxz5nzRmXDoTqBqbduGkAtpJCv0MMQ7EsYJX4+4xZL5WGR9k3
sS4MQPnT5kGlWuaK6TdEKdzpNd4UFCcMB3Vxm7sHwjdXheeDWSlv6OBQ9Vi0qi3JTdNARi1pLQmA
s6H39rPJrkRTcFVR+p41HR0jc6vQKZi/+TAGQJpU0v87CPqzVswfrr8toVwDPp7uGgHCtMv1PfKY
aU3XGa/AkDHpN/RLvEQm5CwO5RjeDxE0C7VoXh2jvOSTf7Lj+inr2OeHDB3u+ig/u4xL9o6XHksn
pV1o7IJMeehoNnF7BdxXm2+tJgdv1eUoe/j/NRivnTHeQUmoUXLIV0ADUAEIpLlb+PRcEIQv3Y3x
6B+75jt19LqmwmJ34b5SFSabyjfJP9XuYRoKBgyNiRUPEUmeC9hJEVALwUmzTscRJUfX7nJk/Ns6
IlTRmUxAinhwkeHzIl+7mhAWb2Bq19Ufus8EWx/OsSJLXgZvNI6uzwFAFownGKSNTL7brrTPmmQa
yuX5tSkCdP3Bs5V+dbl4FKruOVpI6XEsxp/1ZO/YHv8kSUSAkafe+4qfNRDzDeA2sHhV9vFYlgGl
mm8/NtqAfWC3TMa699EcXmaVIYN4RbZZlyFNBGgr39iac5Fu6g7/6tDQDg/RvRUxM4MU4beBsy9C
TY0DfiiVHTkXgSakKTTpOIe/pQ1BQbOduZN9/xkr5EjIwni7fvsjI6G2953LTLuTdtm9l6gjhbjJ
/dW7m6RIsVaaH3EIstY1xI8CQwKNzoJWFcT/eqOZ8b4giHPCikOM6zTTOtr6U/2uBTCPAVWM35PQ
Jis0ikX7j1mPNxaP0syO+UT95wTc46HpbesAkQJ5cwxY2H7emUP1Z/CrB0cQCz5m6WaAPJTCHWaJ
6kSbkRi1IFh70h5OXlPswP0w9YpD1jUWEryBTt0qVYGDwvoxSWx6z2es3CAVCAGIDecp1Zw/aR2v
R3d4HbLiXeaUD+wNnpt8NtAgITyesMExj2FiS3mReH68c7M/tk9ISeDlf/0JSUnKRI8Zw6sZwKfk
3DLXFqHoZdkSjgQ3A3akaPk7GCvUbOIptgowZlaxb+30y61uPzXqzSEjy6F3kcINdvY22oW+YaBt
x+kU9WLCE+9n6zGUb2RxFJxnFZkvXomeECGBRSgxVTvEZtqo5SPyr0mbd5Fjmpqz4RaToYZlbiZX
bYSYosiWtcdxjY6oIw+j4+fYQZJrtrpcDjAjL9ZBPfxEIYBqD0HPoQtAZKUdJyRSsrVFylhI/ppZ
+PfQ7t3zBA5oHWf+n8G24Bo2+mgSaSSm76B23BMqo085O8OuCmvCDWf7Epd2sFGjDy+xo64f2/KR
NBmqP/21hI8xU+cHNzKUnAKb2nrstz41/GpKpAMlN2rXtRfCXB0MsvrM6VMQYcLGQ38o0/NWM/JK
wpTDLfemXmUW9RV2FzJyuvGmx4fabPuNHUHTxIXxJXr5ahafqTd1KxtLPieeRsJAIroW7KXKGo1d
hmSghtaQYlROlw0eg7j0JPyo2OHIQSkv7Z12+aFmbl0tC3RvE9rNIQ6tT0P0+bEzg/lWeZV5I8jo
oRbiNTADsMiFqp4md34Gj1KwAjMdVJvqWHatcRAh3oREwfAK3Y5JMAqdGPDkqiy7o2yZ2E6RfR0S
9ZSbZE5Us/HHTPqHukh2szs3axsYLznLORvLRBIT3t6nFvc35K8/ZN8mGP4aZHk0NdtWUOm1QLRS
1KmldIeDxfyJuS7KYmin6ylwBzZTo9zFZgUZRBEcPgHAJ/jqQcD12Dixjlm0SxAA/GCxHXb3c6Yv
6JWhGNXxloX1yWStfErCriX4PKN+nd8MyciMUK6YHzkSrchjLhtN849PWT5lxlNS5/dAtqjXobO6
QWofTTdD1OP752pWxgqAUrjJXfeRIIhwVSN21gPT/FHH7WH2uwbR3Ay00Q08Lm/oUYEzXSdf/y0G
cZ4sDItEPr91KpT3Aav8lYqzQ59an60P1aCNrL0XGKdaMmElh9teYWH6cE1sciA1zJVU8ePAULg1
1IY3PnLA6l7OdbriAE1OTv41jhzw0i+uPj4dzuDMJL5VA+xj4GvdUH6SdiXNw2znyaq9TpTERxGk
EA2bcVyxdr6i4F9mrmS+ZC4zTpd/YcZJqqKrMDJ04DJYSBzJup6L4VxNxGFFCXoXZ8mfDnckNdUI
7iusfA5kwfFMtGF+HWYYvcp/6IeGqi+3iV1t260gwK41WpPkzhJ+MRN56sqIhNzJX0cpe/VGbmzG
XgwUFuyGW4ZPWfR30nl/LPdl2x7MNH6WffhocyXd1T3IoYC1B3ysvZxj1AIa/IVdnhowjgL9lc70
NSBGO4o6vcOTJw+hwdysz923kuH/Xe7VaO6MIt/LcFk7cPeVwbApm9R+ERb8GeVXyb+82Tre8M7Y
kixcLAknNVGqjar8p0LoR2aGcRIQuHfnlAYI2V7e2klaQNjSbQXVaJNCl11rSqt16dDxLQE7jeHG
7MsQJgP1+5rm+TjoMrnVyZTzsUjAS+mdzyv7E7TiMWiXXNC5exQsfR8HG6J04Fj28fepzR2/mkqk
4m5UGycrNhF712B22hx3aFNG5s3xve4MWn+nukbchuXhv1+3/VvjDxquW4DbxRldls7NcA+PcR9D
/2Y0PCVPrgyTp7A38Jx6VrqTvu/uqaCgHvuwnS5NTesDrCXcustTfzJhJ41M/ziADCKH6DCnIMzP
nNv25feh9xkWBU7M2JtF0H0zvFQqouyNk+46pemEVtBuHtGgN47CKzEF8cmIgvkVK9oHmSrR5fdZ
gXhvjMr4QZFL1y9uE9imVy5w55IyK3kOVJNzbg/e7vc3UyeuIEmcrcohdWxq3afem+snYmLZ4xKC
1nA1lzK/5Fm6rvCVPtp2JB7Npjg5MeHMpkiKQ9TVBCmUnbMjOcxDrOpOt5aYOrahinDWpPeprHVS
/WEM/gwq0F8PTRRuB4O9JdvWZGVx/B+49xlv/7rckatl29nVYDhkM526Zaf5+5ArzXZTNu4hI8jo
15FpKgBQenn4ffr7UA7O2fRnVl7mwGyQBAOvdMNj2ONlvvs1j0lpsIb2o69G6fbB+kOsSP4wRGH7
4AZhuMsUti/rj4YJSKLrqkHP/z41BCxSGgxHleTpe2pSOQY9iHimVjdStaIN/+5u67mqOLk2+0I7
aT5V5eQXibPjpRPt57A88/UcricvJJh+VnTNfvJaslc4jbBbkJMH3gN67eV3fh9k1zmnohjeUOd+
m6jYnkFFwrAJPPtVFmm17ln93YpGdTuvM1+ieC5WY4DcDgNYvXUYCixDi9c6iNGYYaIDuzRKfQcT
Zp7Da8VA4cr0wLk6V1/U4RWzHAlW1QK1kqZ9wjRln7yktXG+Dd9BYjNCBox08C35nOqkvgi/rS8d
pPEqHMJT2R76Dmhmr5METozbPf4+dHl9rKaGGbVZ9I8T+VatFaSbMupdrFGG8wc2GU5A/ReToLGt
MNr998s59Z2PYsw1zIdWFNYt1QyjQMFXqxFF9HoO+UyhzyKJVzq8YTBirACvti9BDdDYyN3+tckT
xAs5cpk5X6Eej+9lVebvYXQMMGgdzFoWr1lTEXCHcebRmNMTJkHofaXBQsWfmkPhqa0ESfsImd7f
JoM9sSJsqB5ZknInIKVBEwrwJOneBJzkf8xpW4WBSZklV4Dwx9NSFtxhHpoZE3nqmksPpk0NKxBc
8J0SlYGSgE8a9Zb7xPCkACz35Gdlc62baUv9LE4GciAJq4wvfx/s3MGMrgtMD1ke7ibIqiQYPNHl
Jy/WFGDzNqNrXYtqW/Zq3BQB7mWlWvvgVNckUd+OhOQXjNOw8bu+PDZ1/2Wa7HryjuoQzIBt3evh
uSQLZPGoUMr7vdxaba2PjnKze2vqd6Xv3Dpu1Fs+kYrK39ftnUENTygD7wxQaoUTxuffh1xXyX9f
VbX6rk1sB14Hht/PZfqJNwtdKWfrY2ln4jjCiqE4t+MbgGbqpOgDvpn/bYZk9AnGOk8essSdJ8xx
hyM22/+ew5YflEdy1ce71iycbYX5e2Ok8SVuR/cRt2d8Q8H/MyFeuaikDzdxmGwNBHwnv+OENsPR
o5/wd1Sq5c7Q9G/pNKJ4rc1o93s4qOVUmBdEFav3LeStrWsyYMed0T74Lsj8cQo7iLhMfKqsfbUq
FxFTSEFf12n6Dhky3cpEqh2kqfTdT4M/blGDl+ks2rdGQ78um+5kL18lMt1GeAJuMe0+u+rmj+8n
/Q65vbMNfbSHnYYikgfsEYdeEeXH+uvx98GGrWigjj39PsNHxMc5TtYZR99/fwAXw7wLjK8ustmk
cmtfjGaner+7OlEBHDqFsh3lzk8jq6NR1l9lkwysrdP0pU+mhYEwPrbkdtxZ/CcnYibtNdTbieqA
wZBqTPvTdNgo+IX4dmME9FWaI2KXznRz8ma+jJrNjBnWf10C+tbQE8eNzJx/hRUW62RkoQh9HHVH
1BdUun7rrfCCJee2iZiws7QjCM7omOXal8YczXO1PJCywWbz97mjqmSLRc/+72lYDtWWvaaHKANG
yjg3CSvtilAHdzFd+c0jprQMDY6MdoZNd1u1AYqdhdox4cR4shBC35EbyvptMSWPGkjj7x8ZB7+4
Tz1UKrwdau+N2elbHVjdJ/j+51qcMpYAZ88ekifbkWJv+0axCv2IkHOERpvZZarze8qhmUBP0W5D
Qi7yJnm0+qrY28hp9mkbLrgGGwRyd1NJQUZxbqiesYnq7v/7Uk3jNieED09kgv5syMVr6Wuxn5Nu
WouamlxEwthUJZripnDFa2EEnLScm7lNiVWZ+S7s/EcWExkuMHaHFcmeb13osysCBw6IOttQ73lP
mjHNBfXfOYzaZsd57azIHRpu7gQI2+RGGHu1L0a33uS1kWxs84+ZtcPl1vPBuBC9QwR5035mvWXs
ALhOKxkEw32i8My5LvmMCS2OH06vdiirfV5gsBZW8YIgxFDGLTM0cG3SuxnFDqj9aDg3doVNO+Tj
dxsG8QqMnfluzwZb+wMSmS6Rx5KVvhKUxLWyfhw8wZvEs80TanjzVLDu6IRTXkZjIs9mpjLJs/Zg
TejtPMMjHwni4P3vg2VUpzFJp13GEcNyJwLLNWbvogDzXKGFY3rL3J/6UZyqhsG6ya7SSBwIWwJA
tTn+tDhrdrNKr5mbc4G47nW2iVMJLOPUjGZwB3gTpp2JOt2CSALZrtrZpjpTr04721ObDG3yOfcd
fnScczbqXDWI7KXNezJVAvGniF0FttZHh8ea15/QIqq0jzY4q5szHgHzUE+Nuw/mprtIYlxZ6+j8
OVHLKK0Q7qUa0NkaxvRWMRr5rBzrvy+WXzFqhqBpjFUDY5/YzmgA96i7wucigU6H/QyxOlrJflYF
cBScef4YxHddaVkvoce/QebREyL5LTRHt2nem7QSp45ueuU1jX6fHPMwYhcF0o0S/TeUuc38tyFm
NEAXMJ2pbydiCNvhLgPGdSjF8iHuC4IFlkBeRxwdtzMe885/dbCN0UH6T7ZHGsKQsYsohWxu2PT+
dBmzz5RQv96z+mvT44PjXfj0+4Bb5YEcFuc0+1GAvjBGkP3/FY+/FeTvryGZ9BEc/MhRNA+4OXEj
pnn5lY/B3luyyPtW9Vub0A+i4FJ4zCiLQ8GrzCUS3ae98O1tYgGd8JYGYOS4uORm/2mJmh/rgiz4
ffiN0iXVfGWPtrpOuvW2GfmSOOukezMg8GzC2joJ4SenVvvjPvaydlUx12O/VPZ7vRxZwqiGM+ef
i4EBfG1/r4aRPoQ92iWJE3EO0ehEcGP+ZnNHujQ/FhICgm5fdJVepwjQ/0ohDl6Rhy+EMMyHakg/
K7c+Wxm3sDmOpFMRDmEnCQOMrNcXPLCgwqeZ9VdlmZvCG/QK4CA3oC/jw29l2RjJdM1gCfBhU/yP
B2aAHvr4G5CH/hIo8iViQSVYIjs69CajVmvQPY0QJh/SzyjBFhhSzvtvFImzL8Gkkvdo1ue+lfWZ
sNWt6UhNZA3PRD4cQ7PIzwRKM6Lxb9lgRQ+GbzyB8vu00hA+uJhZJLqZuLVlEm/CfPDWcnn6+2sh
WWxbNS6mZL3wtopGitOQ9XxJu/LRWLraOSy07n8fatCXR8V3kCSBvO/6q5FIijvUGCc99ALVkyvQ
sgbTKWxYwErYWesgGuwDmiHe+00EEK8ZdPXGy8M+vNZ/CTMnc6MoqkM0KpahHstk5S3uMI9AGmbY
/nPmqfuaid5fGh8LPcXIbKVAKgT4CxyjmWcgsolLOfsQyMpOpX+qFneFKSrEmma564UK9q3ldU+N
afGJzQdr7TYIhIw6KO/TxjlOeO7YSQb3/ezl/h3jwWSbdtOSuqzK60yGG87JV1ti7S5G/bezMXfF
jacPiTs5D14TvqTYViEPzCFm5sG7vJVhiGhCuCwef7O4mRlfdJ9iVx88VezzyP9BkQgs0o6tE4a2
d4RISDaKMdsiYqNdHVOGX91s3mkQfIduwCreBgVOVmFb3rZ0L+EQzz9OQdpoMcXphVelZz0uzT0W
2FvlO/FZyKjazpGoNjW6jG3iFf6J9O2EUU1IotTy4ts92/pQ28M1ZyN19cfs0VHD8FE30UXovPnr
Csj1ONCcx8kpQI4UWt9XEaOJKHCtXawRsCR9YxJQV6DdUeFw/f0KOs94TcL5GRuaOtaScafvZTAB
qkCdu9lShKG9R2nuXCQjwL3rjf/ijGe/s4DfXx+VSdhz4uF51pVkJ4ecyazZS/MeAqCByocEwf/9
lqHGcGOCTMHZ7luAoAH0LseMsYR1/35lp/a4g8Tw2jWxPv3vYR6b//dpl7s0kQP0nv/+SIo6Crhv
d/e/b+33O/WWNUmSILb5/Y0hpRgUQmcnJaOTrOfxr7A5p3IMVix78nQXe3Nyitpe3w8eWTombh4U
UPphLqLpoZzlupZDco36sUlX80cte/kQW/z+ZLu8lMS//P5BN1Eu72ALjotv5ccACN3KTm6SRf19
vTyklY8o7n/PSxSAoVdcDczwH4LUJLwfbffQh0w3p7FrUOaiwJoJfwfH920K5zlJsd+OXKPb1FKH
wHH+oJPBrO+gTQlMk3xLB2u8TeREmnBKh4TKSStNtwwPDpDHn7LpwY3jh8FKxufOmP6mrCj6NkIl
KLcxF9rZd8N31u3GLpnIJPEdYnOyeAfUKFg51npgXb1qHBKbymISz9oa8b2xQJalgzJuKrytaup7
+pulFMtoy/KKbHXFKx849V9F1O2mp+/Yx32PoNxrBXHr/ScZieqxygZ3hbflYFpFsFmVBoJqlDsp
Ph5jOJmk7WzCADG0mc7RvQ1X7D4Esj4iJof8xzOEVHsMt6+Rj9QEfoi7VimFq1LNMW/jW9NhFW9E
Yqwt5n6EQM2nBmNdaabbQSKqNCcoDK2fEGnVBFfpzUBkgPaG/vwWuKwDXZv9YNYeGbP9s00W2k7R
T3dwSl8bEp8586e17gc0lD4hNnZMUnuG5p+WgvhIZwox4Pj2GoTSqmcet8L4aq2I/eiBHxsTUvQE
b7nBQjsrjkVCOkW/mLmSqr4NojwlHVPK0iq7TWPJfRXD6R26W4lL2sjCa2zLtxSH8IPZlece0nbg
Sn81esysuMLwQxjARxk+ABJAqzRE5Lvi2EeWDloVZePLsKxQnA4ZkEUdte4K1dxns3tkezrfxQgE
l2Z9ZRIT/kzjeIsh6y3TMybqpnpyavYorUgx85Bs1e8nqo94unczVExYUEl2mrmxXINRWksE+dw6
yPuGwj7n6Vtbl69yJjyFktNaSZNEjNS8hxkbP0rJYrdie8M46cQc+krcHZIYEahjUHKdj6qG7qjJ
SMrS5d1p30VJP64jr4eHHo3mRtbiR7o7z0VKNnW9fV+X1YFgUFba8K42vtncuhJJtBH356hrv+ou
/TCwN66GWFV7N3EdGvA4QLA8pauu9T6nLMWsMLaw47Vq8Z9l1jpPtyiAJY1N+RXP4WlowHXjWqQb
jSNsDQmygDLn3ThbwT4I/nmj/uGCZ2RguT/NB/Tz94kpGV4oZu/tQvA11ZL4hIwK8yu3kTNj1pIZ
LbHHd2n+iWPoGTgFbgMLE7Tz5V/QnwCxI0Us3UyRH7ckhyAwOiBY2Rhy+JaD2TywPOUv1PqE8mNF
mRRgBpDsieTcHZd3UGVkR0O2/mEoUG9Wo3tq+fijto1dcAtKlyRvBAne7YF1iZCQNHPw7KmNKGRx
Kr8EynqYyKXa6VT+Af6crWwBdMTpyShEo1uDEd9WVhBcYCeyexw8PF1WuLUa8yvsGWmwGqa/UvDb
yZ7aY70vId7nm6EVl4Qf5MYoExIDgYrgtoCnMLjdRy7BESJjR/Myv7VWvevKxfv4OlZusUdnCGRf
Nc4mHKonV7ndocziSz5KiCpjM607hxW5n7MKZJ66bgqHc3F8ElZkEyvrkdk6vTv9cArHcqfa+jB2
Jdc/+VJoQMBCTxnG1AgNQRai/jIDpeERGMZDfHD6pNylBvR0OU4zsLTkX4Rd6ohkqloPHYbhQFWb
MTHtQ24i76Bp2zCgs7exIl5h6LH1FmSlkl3MftTbWnWLgiaxiPmaRsyvJk1+6hJ5EZ7H0dh5U8mm
rlcpg6HoJhtBKsdgucje2JjQrV508GxEVMVPkDZwrBOUEsfhq1ak6sYVXq9AeSviVP+GJu1ZF54c
z+n3MSlgomYHziebSzw1enSiZJAU8XwUMWEuCmmBEHAnJp/yY2pJ1ivqBIWSRuHthu4piNQHopkc
9a7z0NjNKlYEwmCvwYVgsbPDVRLdRX1wLVoj3RRlR+eKLWBAfqUnC5mULTNCX6CkswzPFpUXAkB8
yxmyAY4xTgyqSy8FWVvyhvDpSfiQaPwDOu5Pfe+eNRDXszWM20yLTWwNr2NoMw80+Nc6DZgIWV+i
XDlr4bvT1qos4lrLFMfjMtIfa3ZDRWfj9FZscr2ip0NmcbfiuMDjQT2BthKv3IBCiQS2YzI28p7l
3Xuvx5OuImNr9M3HEpsoK8665U5c54y4Ddym7LHbGImfonn+U+bZQ57gQxvmwKAm+OwdIoDKJqjX
fjN8RgrldamrE1vznVbdkx2kR8eIy/XoOnKr+yNOUxSlmskzjJDwFLbDc17677VOQImOzw0x9Uhd
XJREhc+aqG8egnm2NrPBNmosG9LLCuIvCaDKxWhx0K2loXEbthgtGAntywriAMtiajq9LEdoc+rU
v/bKJ2NglOY2yBcdReYBdbCEuLnIY+8cjCpzqliaZtPWdy1cDA7JBbXAB8uxTHNvcCvh9IxjmoFK
biwZFSeRfmsbJY6Bo2OsjOBR+BYbeGwf9WzyzLuVnLzrVAn7FEIxRiKCqR9f5la7GiEcBXMV0uP8
H3tntuM4kmXbX2nkO/OacSbQWQ+SqFkunyPCXwgfOU/GmV/fi5F5LzKzGlXd7xeoCiDSh5BE0uzY
OXuvrRC15i0jVRNFPfJ8ZfiVTTpvhIY2dJ9ijap0pHfGYxKMB9Kh6KySDjoyLS0j7UVllJMJgeMH
ckI+Y4u+000VjcElIZY2skF6R4i/od6y/d03teJEG+OZIOoSeBgiMFitgoYMgwD05iQo1QiCo86P
ZX1IyyHkWZQ0xjMQPtrwDfK8+tboxWPWmQ9RpzHO7gH8FpqBZzS8Rrmc2cmmU1egYLYSZuju1F4K
M68u1KMWPkavOWjYqTRsi2h1l2HpmzEklBwQdgB3dAElf/lWibm6qyUGvTbpYX6EMSOAgkZmVuR+
v5yPDWKqb0vb9VuJPt7Sxzcvlvdp2970FpmkoTG+KFjHXeoZeycCS/+gg0W7dUYP1YMNy4gzKTuP
vJuRm2+c2rrTUn015jMRoBWIivisVzPJ7CH3VKNi36B1ts4Ca3HUY6+MOnELm2Vfvba20q5sxrgv
LVgA5IMw0eNYUCl7h+oc5dstSFd9g2yZlSJ4rtrhNNWOeYQTTRa6bN55lD769HvqtsrPNADH4QBA
Aeb1TYaIE6vcOgn6joehwQGs0+wlxYCpderPnpNtJNrmjel25EBU5EwZNEOHwfvSC+1b3uD9Vybh
E6NJKGOXMA7qLVq0eB29Tad32Gma5hx3cbdRdtdjluu/elaDU4aWqTJ6AAKC6fsQomcnCg01gnEs
W303F+JhsFimbIIRFhiQ48eY4vHzU68ZrsJ7I9dGiqwMZbax0xDmefaIIhnCGIq0Ykv+q3mqzORV
amyfYHtmErdnU3xvdTAXiXkNkugZR3SytRY4DwE3m6hJ9yz9CMlshkImZjXNwuhFwldOfiv9lyNN
TBKQODSZWai28UQIQKhFx8ljX20xRqw5/L5Xs4v0QjFhjkmpRi4oCX7ormKKHAxYIARtCODZ4LsJ
s0hNoA0e+/sh48m0cyIUqI5c2AWxR67imp2qojhGFBi99pmFlDnpn4cg2xd5OR6ysn9xyRxT0HxD
Rjprjldg9ls050FuHpD+5ERsA8dDJv6j6n5AilyMk7xnZw7oiPT6qWjgEym9QpiGuBNs2sw6XBq7
vJ+DQx/PD+hfEN3F3vfE1b7aYi63SeyCn4F6HSQIPqrE/THZKUeu/N4OokVFG2P+SrODMrIrST5f
NHefIlZPzIhBsK1P5G9p59oGPZFVP4Bl73tr3nu9B7/D6uQ6r6g8xHjfV3O7bfLymMU5wa1TvIMl
LbdYAHLsewhFUvRATmS/xqgMN1kQ0fjon7oZPGkVGgpNAr0NQoGs84yINawUFhiVwTieyLkzMHAO
2P0HGChVBEH7aUaWX0wIEyft6BYHrXblznRKHZ9I+W1y5N2SPN+jrTy1c/od9p7k5MEg05tmtdJr
i0spSzxyeOfo0s8b/WWG3MdeiCjZTblGkXtp+uJaawQxcP54ooYhkrBl8ua4PLZcOb8YnyBnkfJo
u6/oBPR7M+7fQg0Hr3CQUcYGCzgr5CHrbQUwIWg2hHhk6Osr484p3B9uk6NMbK5x3tK+z9tgV2oO
MwwSb+zxQ9BXTqT9LZHYXw3PfVMlubakwyPQko9DTYAPz8ajSzrRAbchw4MBSxghKTwKjd/0HFG1
3Di4YnoAoLACdnsbsNeuk0V1OLQk09rhg4WDeMn+rTYyRUTNSaVqkShOQZ5sBoPA5pKiOXOgnpgh
OlfVq12X8QDOE34HpKd4CsmhWbcYl/owQrrdOl9ydo9Tlz10lY6VpbFuOtQFkj4iFugQTByQb8A7
9tk+8XltO6ZNK/K8KEoIl8w1ixrfQ+mrlx3W+dLc9pJDTJeWxBxblY+X/EFzcdhhL2P6jqJP0Zul
ciNm0JZImHQDakkZI8Gid2gn5CG7OZJ/DL+5B3VEC7CyDiOpYGR9NNmP2IM/M3bJq9bVuyCELuhg
SGOw8MRQ0HdyDnR9jIK6mt844barIJj5eZUdbRq93SbkgqxddPoa7lsrfh1afCdpfIwa9dLWnFcc
rUGUmqXvEH7cVQVxrqqjG68983DvnK78oXc4t5ii3sZu9uplhPPJFrUsaWqzQuTOrOItH+tjmHbn
xuza1dj0FygY1Mh6/TBrpm9qJdpx2X8LcaOspiT4iskjTCPWJlfnZsFn7NqYAp3q2+CZl0BfsvGk
yUI5nrveJOhuaJa1+d2JYr+vzrP2IBStIl0vKOoRlY/pfTV458wIjnMPrNPqysfGcp7zBrHPPFK6
Lq+6ztonGyBCTjspfqc9TvbmpEN90srnauRYU5tPWtfiOSxpl+hi2Emvb5h09DvQIYyMwrZEAEOu
IfMPVy/uo2kaNuwPR3jhfm0ePOqkkKu7EYgY9lM7P8tcFVvBPol3z8jvJuZ1PPl+Vff5aloWEMgw
CaUCmZpKFLD70DBUOOth2sFgEwQxolN90iKcn7TQyFHT4XmzYp87sJYG0fFbR1ClTTWdyXzxhGVY
Oy+m1rYrSlu1bkPiw7Ay344eWtS67l6rSPtGV6DeBiU5atZofNjOI4p9gAMdVwnjhfSX1aKAPbaE
DKp1h3dusVERQr6KzGZPO/WKnuhj0duEECW2hUH4qkZqbeD0oU+9oSOewMhI+PTz3HWP6DsApjnF
oyPzcxYF17BmP3LEmxF9OWFDMLWieR7l0U3KGBgIyXem18M6T24GvTvDsXgyhLaah5E0HIfHCcPR
0p/x3jWFiTNR+N0U7mK4tToDShf6HDM5R9rc9jK+M/AA0VsYdu4k3ky7fRxxO8ycTRJ6xppZ3kch
7JQ0ilDtFhA2hMrfXK3x9kNh6ayE8k2LGc2kTJw31sQ79QbzgzZMtQoMXERBolZdzsHRYU7DreTx
MZQD+w0VaKHdRwWbIBqd0jc4DqyknEF5x5gR+3XeajEa4eC7LnAohArDTOVYfoDc+krdeMyK/tLX
5l7LSb3IvIPr0Duvhh+5ElcdmeQGueQNOItbo5s2dJYeTQ9nXAxHhONy4VdWj9WRFDLgonAAdTdn
7QMdsm5shpQ2ucW0vvTthw6L0XcNqDB1hnK5m6x6R5mpz8hPHKluYhukmBMSfppRvVNDTniZK28t
p5cFMWPY9KbtESUjxePjHBYfGFVojiY95rNMUuAw328BdJmwvijGsk9rtl5l1j5yqIPFQEwv3NJz
oIiPyzWcPDaHP7y6CkIId71Gm3aV5zxmAtzS1ATWTcahiFBs8P1+JQ0+fUejZ+bsnNT38HbcZkL7
mov7FILlbjARF7tDTD+15ZRXacldgoRgcluaBHa/qq2JZKDCuHWq4p1hQbWx+ughRL4YAiZnEYr9
do5CItpC49DAWUka55vq0pcK/d7EQHOTO/pFTgybO1Q2wyXGsjsMgITgK3m+KkHfuMiUxIgeOMaO
DWIOIuRUBVQ80WPjkalGaJ1Yl71DNWPf67oV+QT14VZwY2KYi/TUlla1JWLXgwLg0E2sr7EX9Csj
zCc/nbkhM+I8hgBHxwSApKi1dyagFb9+r0XWntz26FJbOZckYD+OiTKGpsfEZsrW5hD448wzR8Fw
mL2QeZLmMjNMu28iL8MzaioQVlQvkAblwvuxRt1c1YzKlaPd2igPjsisFzRlwyrexd7a8J5jOlI+
OBPSIRdeT+39iBSyWw4OtLJH6xMV/7xy2F03PO1bFEZrMYtqq1VVs7aJE8VugLG8Z5oEcELyrcp7
NQXqiLi8hb1eYxZHMQ3cFqIl9j2fNR5eDqLTLMhjOGjs9fiw9rrs9zUupHXqBJisxXl29fsCaAKh
4t4uQlPBy3bI0guNfokjWBXQGSBIUDQj9mHps13CzprhW25QyHc5mnfMIJiyU3oBU0xrq3a9D0RP
YGFqRTJnUhzzcnqk8Ufee6mfQe/+qIrpotAYVHLqb0ulHQd5qXl2ssa11u0sYNstj2vTeeNRdIZv
yY79poueQ3EMzPZpGLn7VVYvd+9NpOfPVgQmrW0chRxZwK5MY/eCx6dfSZxJPsXXM5m8Ag7ttLXs
+Xto6nQWbLLqO+vekSHaPtIv+hwUqCv646yJk+aqm0LrrZUnmB8nE0cuQZc6HrBkTJTYE9ZmAnqi
29wWb0HPmZrl6sgjgBbU7C6yK+91oZfnvA/3nM3zFS2Aq6yTV8uomYxp7YLFucOeUC2vtqXReUyR
KvitFwpuVmdTMpC7gX8cYW7W3lRBbeO5PmIkjw03Xo1KAsaCZWpNT4Pjtgf8CAEqtXUCDWbT6BR5
XRayUBPmubE662LjLgCuWdJHth/Vk5YUi5/HHYFX52fRoQTSup5bLRx9UsOZ7pL8ug4dwCd5mu2T
rN0u/1dNepPUrn5JMelv5jRFe4xMBXO7foc4zEXoPr4Qk2Axf9yCAPOLyBwpJXm2dYtB5UjTkpYJ
62lqZf7QKlouGuSuuuFwEqRbzm479LS31qx9FUnplzpITzabBP+dswwRolPu/mgLLT6oBuQXKB+C
OEPooA4KeyPyLqjhIwbLXGlaolvdxichbEKxRS745FxR3M1mH62F685UsPi5q4hmhBPWHLo79OwY
KoxtT75SMLc3Ez4pqxAVaLHmG3m7DOXiRVqkHdvWOenj6IeKNykEFoREavOxbgz0pfrOddrwznU5
LtYxJVbCXv9qWsZ1DDsOuf0dOGp1iAz3pC1VL2D0edtjMV9p7XDrjXHmz425x4vU3cTcWklNZ71v
IXmHIjpIU35NM/IaSar5qImWXbU6h6KlSWRDE/boNOjtOi3DD7uxAxh4IFNMnvdN2ao35CA05xIG
WPPJNF3r2GGldsPiVnrGtwUoTcCTKdl1DNMZ1+1NRMTU2uKP3dzKfd+kz40biu9UgCQJesGtsvXu
hmM8EYcelXmm0meGuuKSuqN79BaAkDk8GFb1mg/YP0f1AanGQhqwZOzR7WGex8AgjMKz2X3XM6md
zai+AIy2d0kTMVWoKhZvPfVFyhLsTbgwnBnLWBojnUngrk/fy57hTdQQz5Sg7N3Iiil7YZSX4l60
bXoo0n7TMtPhZAt2CNXsvBsnvfQFQV2sK+soJHinGYEyQPE8lZn6NIq+wFYyRAtLCcckRD/fFd5j
DOukIX2Wck9Te+HinEBV4nsDlV1vmg9VbO5i0/G29RjvPNqO1VRa1wxSxwPPFuDY5rvSUDJnNEyl
r6OU9MrPkWVfF7QuLCmZBA6cDzqtQxhZjKyvAWPkOiT7twU1AHL3Le3q56r3Lkb/5lTipsHsHE51
/t0G3cZxbOD8apY9c+56fiVd/dCb8Rak0rTW236kHdIfdRjCp9R6jlo7OVphaa9rsCvrFn/ZmNAR
Ae+a4RAF5DHBiJqwxrS0mtxK+nGj/HFiGRFT6GxkFN1ZSfIAhtzeKRuh54ghImtpaDoh3upaqW/2
0EQbPk7qzrQ6afWiba1OTRKZD0MIF2Fx1pgi8Qk5+9Ko5WwOdb4+nxumQ7tSd66l8m6GkIaw7Cfj
FPfmfABoQn8YtA3UhRBUWasex9ak/mzTZDdcvdkoDn1Z/hgy4Us56DdYmPWN+Im6tKjtevAsGJU2
LFegYPE07SpCtMEQ17fEiZbPUCpfwo0kh9PmGIQAliZzWM3sDN1T5HjYDLmjOGe/2SHcqXY5XEcs
lZEkTcfWo4sEcL5unWGtH8nD4nAxgQizMXG0zPhR4cXX2KJwsJQM12zen6ntvAR1cpvKsthODCPg
qNaPks4bIodsDffgEApmbNQAHHsMHbyL52tU7PRlxiMDEls9OsECFZiwKUAAgC7TIMmfNlY7mbjW
AVtoRNuPpnq0s0+3HswrfbUOmWU8Z+yDCAAvg3BvEc6eLSOut03xUQnP2jbdIqVhKckp8zDysZpZ
Zck0JavoAwe3ydC+jKF8KiybFiRH3yx1zhp+tBCgad0wLx1DWtXUQyAimVGwNm6s5gXJCg5x1Pib
Yeg/OmA+vp5nzwhtR7A/PF56nz7NpEBByVsHGS7Pscr2dTn0eFmpmENSbtsuuya2K3xVLVIrZCUg
nruUBcVo+IRidCtUx9VWFMlhAC+VWwRUO6X9WA0dUerZCweR97CjhCXWst0KfdopUi7Rm8ObMJhb
OK11MzYxOInxm7noG5vaew/s8tNcxBaOCb1W0QMRSvS0dmBTUP98lbN66OcCYzrtlSqDPw0PJ4YQ
+IVOH6tg584rye7oCG1bMnG0TfOWyLRS1PHOMinR3eolR1u1huRU8dBMefWKTv4dyepWTaBIBW9W
KEnedzGgkdTcx9GUP/Je+5C1eYw9q730466ownvHGfd891Xj1LEpggQGmh6PPjrdSwX/nbvG0uBG
MLgIpfYIcsZbz9q4dRUmlaEny60SWyw6ZzQoGJ0ZcKFxz2mFQWTuUSIYbfGVD0vbp0Uq4BpfQW98
9OJJwZvrGX5sbQXaO2rIXi8GzN5Kkx9eioBWuGjza2MeN8SuDgcy7ZX3meT3+BJeUiNraO+cyoEh
rZtNyb7GKEgXCRTYyOHApMYbhX0BfNsjdq3VfIRkIRjzkMNRpN+DzKbVxJJNYKz9NWpIeI18SNdI
2h+dWHw3Gb0geDCvdpaweTMlTyJQpthSIvIjpnEHEmZFPD36mWtkpOu6+iqdPVzseCtV+k5eIyPl
ukNKMTvK91qrZgDIAduFok9zPFpPjQEUPeUM3AEK0WwTfUUxPYlUnHo0zDON+V3kYUnTgbKEyLsR
1cUfDL1O2EOxyGtCWw+a+16TTwVAE59Z2PJfKDXBvjxIOB3VCH1IdUtL13S2ST5Qn0bflO3eEw+x
nSc3OuhtdS1QmPR839oJmJKGAAvssuYJTKIX9v2Rm3BGHsIZHRrgwGKQAEZzvWcgws05iFjBpZLB
NvDMW1lTZOiqP+keIQxuXF9nrCLbeEAI52Gtt7VqI/qI5ZdEGiNzXoV1h6r1mDvjtyle8m2xXqxi
RivMzWsFIhvtxy5y6k0YJkAHbagUyKmBUaaQ/pZBWOcs3jjSEnU3OWE5bovki+W0ZxzsWy33QNIN
xi4ysZoWMXCtJuNgb+B+7qJ5Yw2QqwMOQtD4Fx1c/9YAri1wyLCNBy9pgcfCQSOskzB07MMNx3/P
J+iZs3qPFSYwvjIRkgVQT89ax4dYIx0HMPTkSbLIw1IVzIBKfqE77dshvXUyysYexck4TEgSQ4a2
KLo3IbaU8zRme6fbV9JLmQ0Yq6YiiNdIO+Fz0guRQ8gfaEixEMZtu0kzQq0ionhOZWDe2iiF4gFX
UGsYH0FFhws/78WQgbYfZvxnhpOLjTMVwx1trFaVJ9ceLnaif6TMcbsw3NO1GVcOHcjDZEAuZL5z
9EJprQ0nsjgXlLwn+RAk2U1XoZiteO2FnBATdcaLYZIo3g26X+ApvZ2J/YOZcYgKYz5msyV8c4I6
h/u6leKxCsKOcj0attNYv9Zhk+9j5IV2zX1OWf1mBOQUiEWr3xRXRrb1cY7LVw+QMe70YudG3ie2
+e8zuNMkMd4nYUx7Z4KlJLkPhj51GQHMG2lPd0rvQYfRIihrKz01Vn4IbhqRuXfkXJ8GZYUXC2uX
j9GV/Pgq605VZd3Dh27uzQXyMzmK7XDuaZMP9nJkRlxA0XkuLQ/WjzTNrSsL3RdSFCdVkrWmYRws
ClYSvAf5rrRMazdSplS5tp5DNCwzOLhtFS1eeYqn3Vjj+PbcYd4MTW9tKl3zOE83J0svnF2Pi9nX
uN1XhrZUTOZxQdqR66CfAPkCm8DsuG5jNPmtqHZA9T3S4UVxMzT4AJsjn5u31jSdr9MLW1PUIbE3
+n2eWw+s+kzgmXFYphKHAvXyyrUl9DxwXmnAnKos4mNtcAQTCL5WJgzQLtJfFC/S7wVNXE3G8iQ1
dFb6nFo3FVrmIK76zUzdyDW5idImONlx+pw04zHJUxpOOUhYwA5Ea8SPmcvgcEzyN0hm27Hvd+mU
38dI1t1I23sZvYjOGsurW0NX8qL1YPNow5jCSe0N0xbIGljgkR52YcJ3scevJjMviYKz3SMbVEER
74IguxtKEHaC52AjY/dThtV5MCMDJnV2sIzytQQPvnbpVOPOY/jtoH7QW/nuBPoAMiulHdJuY1k5
SMN73R87B3xjFX65afGQzUzJ1DJUNyh1rNF79qL4LbCIwjEk6jpv5KkoREK+TxejdGG9Ib4BYFnC
1YS4zkycpTHVJAZKzioa+hqMhHsCC4BN9QnR4K64NAZLG8U2SBclaErbhDrhwDwP4fQwmDEuoejV
C9HszmkOUzPyIwKTdg4FPEF29iZAddvaEjH+5NrHIcU13sjxIsr6BCkRdQ761I6R8b8OATP/KSKO
iEbHcW1jCSIkBGwJdf5TCCJdmV77OSgvqKYePe7jyfTm1wml9Qpb/Kkk6ehGJLZ3YlalfDnbr5QJ
/X7i4b/jGPLQVrL83moolVLdZSi9yKxIvjmZ8GXYTTCjaC3te60SPOXxg6U0cQ+W1mZNVuXFECZA
KqJEMPsXyEhz2sZTat4WIf3aooQYBL3l2UqMkkkO0uwKAeMqKsarZnbFuhSy3jPRaq6V4/+eDRu3
mKJCnXDslTmld0OAIq72JucS4I30//WHZ/xTxp0jqHkdEN+GbtrG3wOiDW5s1Dga2jmztpdgHccP
ys47Ni7DelA/4P4FxJxZbaaqQfJQGd62QEpLgTkdVQqixGCghxYu3KZaxEmMrLy1Xsd7pVICM0KI
RiI2D0lFOEcy0jQ1GoRq666sqk0NMOnO6moM03LceblpnowyIwR4cJir5qH36E7aBk2ve1d3Y711
AWT/m/w16f1T5LdDA0UIQ9eXIEvb/Nvdg2YRRIuBVJc0Lxw1pS1vyyA6Ja0WfbMYe9MvDJnr5czk
Kywz31UWfQ7NiDgo5rgusrimdVVwTNIAI/uoqSfWpmK6SUG34AIKcVV1FtpUeoc/I6Rn+GIoVY8R
kTN7jPLNXWTzh96AfzNLECMp6TZnKotXQxVvjRq+A2VewICNvhnVUOPdZZLT6cnT4Ek0fS05bnlr
bzzRdLt5KuVjq0l7u8gT/RAN+8o02FyNSi8fsiR84NTO4Y8mz9mIBEAplr5V7FThEbZVxhkGGL8G
UfHGHlZOTUiHXH6wG2CZVUkmDoj+lwQbTDxV2sC8A0+Tt0COpqAVV/rJ82HsLYqRshjWNefkJZq5
Z/oAOXDuQnrUFcVf7upvcH+9q4XM1SMT4RJE0zEn/GFfS7KbLWP0UAKHL6UZfel9725HF1pWkyGy
CxfCe6GTX/4zkDVLzRTicg/qRdMktjspb5SgFlMQmuCrLH6l/c/4xtoAkDo5RBAEXRcD/HdvxwCY
D8iD8iayGOAAc32biASbtvbCoI9g4OA3kOeff4yFLc+5J+6nzIl+8OJAlHesqsbwFDSVvRkyWEA/
A9brsg9OZftKJM+NjgJqT+hXvGOM470CW6Ukn5CrVgo5wtxs9YqH0w8dXbx1oEvWZu1cDGJab5gC
oYfXmysTcnczRNYROZ11ktWMIttuituo19H4dOabUw4OhT2zmGkZ6NFW/zCmUe7aXoybHjrZ3aze
IaaeuT9zQguK+aLrYeV7NWIBcIKg3so6ust78S0u4xS2C3ijaBEtqKV0Zr4H3RJS5sW10b2JkQFm
Y6jHdK4X6GTV0IeEPg42pP4hWELSZLypFy/0PCGFTjVCFGm5rPRI6E92A3N+QnO9mSOYi5YxNweI
ZsVt0wONrnAUb5STCA65vYVyH8NgYA6MVsIhxQ9Qp9ufi9//+Utmd/OP/+Tv72U1Keqk9m9//cdj
mfO//1x+5v99z19/4h+X+F2BF/xq/+V37T7Lm9f8s/n7N/3lN/Ov//HqNq/t61/+sqRUtNNd96mm
+8+my9qfryL8LJfv/J9+8T8+f/6Wx6n6/O2X97Ir2uW3hXFZ/PLHlw4fv/0ideNPu8Ty+//44vIG
fvvl+Kmaz+mffuDztWl/+0XTfxV43thrabkangkQ45f/GD7/+BLnH8/zXMcWuo7kip2aXaqNfvvF
9H7VCcaVjmfoUkfgxDLblN0fX5I2UzFXmi6dW4OY1f/71m9/Txr+/ZrxUfzx9z/HsP81udkyHapk
FnTPNH7Ggjp/W867LmqhlmKkKotPmdHAAqjVYToLWdtAJ/fxv6k+/rt/DyEDai7s2YZh/z1Pl5ow
qUemeVFynvWPAdZET9bGx5ifeihBf7oO/82bk3/drX9/d9JxdceTUkcY8Ld/zbFVrUkBiWNaIAPz
c7jXquvimwwUW4H9WUMa6vRDYz5gzcsLhFLkp9kCoky4c0iv/dcvx/pb7DGvx2JgoLs033XpCPwu
fy29dGbeUP6x0dAwfFDiHKKXnZhzRiraVvqAFODdaowNggMmv2fCKdGLp/tADLeqLZ5zJ7ik8xs5
C92qst2DRB7tTMYxTnBUpPFdbdk3BgA7CM/on+23idHX7KllOHeqR+8uonRN1XPaT3uJRaf7kgEa
pLn2Wes5TwDGdeAMAwERnwa1i6MviWJvhiFBDCJsWgmIuVkcYTx+7uj+B+0VaS0nFgtzPflfjBQ1
uF6hJNYN7FHmHnS4axGt9XbY4U8lkyHEv0mnFJZVwaQUi996eQ8RPzmJbkM7Fskv8FySNUvld5hM
AwJyia9c4cNjY/6wk5z8FkhYBADlpGMAXtokst1EgAi0Eaw2LnCdN+XRAqvGD7z7qoQbikTHcfbm
sKF7jF/0Sn1gJ4AByYqKUcF48RUpCHNXSS+QZo18BmWCcwJ0bgRYDco6NSsYyQ3Ds4m/KVzMyByw
mn7EcwuJFTQsXf76ebaK1fL5heW1bV9iFw8g56Ccf8qY6WzaoY+ibtM50yphHrWcsCw+cTd9jmfa
YmKrcxzR3JdqaWzw5LXlM+85SG+HehX3dKTB5urhpzkexuk5C4k95a1rw3K+QkQHWAOZMN1FjJZT
i6EZSjSf3gwHUGFhxT6W4e8ChLpGbeSHOzl86D2Htuplsj6qpVnpGsRtCz/kUiwvwYSduFSnbgBk
YCAbfOkXw/CFd7OR6AEBBRN0skUpSJEa+q6p7Wns3C1vd+Z+mal1UwIO4oR0N0yNEZ3bQfvI5nPZ
vODN9fr7tL5jdKccKAiYQcbI2MQxe1h9rSCxs2mvi+Kjx8eG3GDjYHuf6ZN5w9XQKBRegFiuljiv
KaCiaZ61+UVSm/UFd6KsfRl+Si67DdcteWhoDYMuJDwgX9sGl1NyqyKx9CYm03W7Tgzz59cGla+X
71uuQ9xaNNpi9Nz3tDg0nkg7uOeWWJJmkf2uFmFAYmAgoWJFz4XaRW6X28SBjiIQpTlkGNFP84tY
+YGbnkpM3uCrvSrYW6mFpAf2bU5aJR+08O6XdwioMOIqNyYf8xJhTIynAAxfIQUw23CnM3vItK1Z
uuuKZ1bpvB8aWhYAgybN1xMJIxUhm1HyuYiL4IBi01jB0eLW+ZTlzqo/Ri6sAMgQc/MF3DZ8lEs6
Bnk+AJr5MIW1CqAxNcQHlU51A3nWF3Q/EjM715b7zIpGvT4/Vdr4LrGrlx2eMDU+GXBd8tS8tKEJ
FIVfrROtGuebRKwlpZFe7Tk+bjxe7/JVsbCcePCV82OoLBJ6aH1a2Bf0zxR2EZzVONTXCrUBiaCb
vn6Wclwj7Npm5Ue5KCT4RFvIyZJuNbPy8c4xHySXqwzENgp5UcOnTocW/9Ja5T2HFO4prlLUmKDy
dkmCBWRSuya2V6MENM19yQF9vfC37PQOZ/xBIAVa1kVgOyxtyy4BkIlPqOgQglTci/QzKpoddv2J
nwGLyH2gvyTpa0QmQFXWBC64b8QuH63evpk7liEWvKBy4Va/MGUfo+9ZSQW5gHH45cuDynMgDKQu
NBAUL2nZnWTJaqeDuwI5YskFfJzuFfewljyDhWtoq8wU5xbPYgY7cyzA1z3X47PiIYpZS/X8c+IB
dJxDwovF17tumKMu67iIYI3gF0aoBhf5gAEBLXvImVVfBsXrxGYFJPfAocjtBig/TDCRnEFrvtJ8
xCmtb4cReA1g73QlHLF1C/KPOcqqbHxXDQoTR0eMC212MMuURn/znTYyfP9w7XAoHh0uCmoVeG97
iDErwWuN80+BgHUIuIO5KBwsSda5L5Fudvq9YrjBTVraE6cAmm/12htCf1mDsBAQcgANPrQPOr7q
An931oAmJMp22YAK4oaXKweIZWUfOxq7lcUNT35x6YW7NlaH0WSMQpgSrZ3VpLwfyEBpA5nnDi4+
M/Xl1g5/Pzz///r539bP8k+F0j/Vzwf1Wv+1eubbf6+eTfdXW5Ky41CdSovHgK/8Xjwb7q/UdNTM
rrClpRtLafdH7Ww4vxqOK0zB48FB0BFU73/Uzrr3K99u21TilgecwzP/N7Wz4RhLefx7kb0cDPg7
SFDLdXXDcSQAIPm38jnLTcR/gSgQYHQECwfBbd+MREk71oU6mipEZQOcnbydDoGpjRekLXfD2Fa+
rcz0sSojZ9VI9wRRuLz2AQ4vYSTGIbR061ZPvF2WWbDb9CTwB5o8jNqD4oB2ZOnYifreo7+9Uhjp
P5gfT1WafZppA+kI/ahqXftsjk67S6zAPMzQy69NKOx13uEJaqeSxPfphi26w8xBqdUj3mykHd2E
85X1UgKqhwDuAeOlbRP4VcnERm8pXD0Z5TdOjEA4NhCCpR3OExTSd5StxGUH+DZFhwNSYvF8Aun5
qjle8tHnHZGswvpGDjtoy8zeCbLE0ai14b3UovDeMKUJULo1weA36aUppydcgDhbCqDMqlbGa98c
UqagLwxhiCzLClIIEwU+2sroiGUPRCPop+6/mDqvpciVNos+kSLkzW15X0VR2BsFTYO8lCmb0tPP
Us/MP3ND9wEODYWk/Mzea5t2sfV7FLwEbRdPcv6gW/81YsNcZnVnH0y30oGH0OdHc2y2J90PoAvR
1sbnaJUhQyYuq3UWzm18ATpMoK48FZA4StdHe69xkAR5BQq0BsAvCO25FGEvLpIBhW84G1VH8hZP
Dgd+hirlH3HJjbp7VLXtjr4PSM9/3qTYFQ/9DO5BMC1Jf/FJXeNb3wEpag4lI1x2rDMKV8dNi+QD
2JbAAJvm3T4DHU5Azix1ivpgWxaDgd0i+2sm04AECluGJHdvbyZSPf17Xxiav+A6WhiRunXR/HRN
grl6IgjrGW+a4mjDZeHwZe6yqKC7B2m+09wZspbnGcMo1vOIjOtLpCfPRkRWBG30XBq28YnwxpPJ
BbfTVCPXWN7m8PqxOFnD5C+HKsVI6RXh5d8bYvnqVekC8yYvguy1KGkf0qeq0tW3DwrrAcoY7Z43
PhNdTJ62ZT5h+QRsF2qXYGzca2yLbhNUyFkwCgbnwbKox0vopBHIk/OYet4BdMWmxLx4BCX/P2/C
JuJ+GZk9JTkC975IzgTITfvGlObFYQNXirfabk1UDBi1gDRCPmXsfhyT4pnHiLa1koRYXlIfAN+q
cY+zFOq0AD1NPGtJLjbsEoWHouys5ByDMV1Ij221HOKGuw3BcGSMUO2LenanFVewH27AMrklLHsX
yYlxT6NRRFM9mPba0KiSx0agSPbbfOvaFS1MwiDJ1d6cAMR9ENt8oYnkdbOplqhdjpVdsU5KxUlV
nn3UPS099rUGDSsOVjgO41NYtNaxHuoeV8GQPeNnRaOsf/duGoIV4n/2O+Sqqh4rAn4CbBl+NJJP
FjyxXU5XRmTae0IzsEDMgS9I4km2SJaoH/AHxMbzXED6rJQaMxXHNinSY+L6327+3eupOg1uO9uD
CYcIsBkPskEvhNufFUpdnPPkGod1cAMnu49HpvZYWyVGEBohw/qr16BpihS9llUTeGRTJRBuq0Nf
Xtu0CXMbgnEHeVp9EP/+isKjmtNiM2SWPbHv/+9DSeXULDn51CgQwy6rxer/3vXv/age68O/9/33
Fxs7BzV956Yol0R1+PfG8CsyxVE0Yv1JxKE2VXWIJFycf3/rYDjkxMzZr4wigrWR6+LgzJ/XewhG
CCl46rmAlwPkdcRZnYS6bMpDjLIWje1//vvfh02XuS+TRD7p30f+vSFnzFnrWvA+Ff0HKZ72+v8+
9u9Tu+nD6isw5uM0Aoe2tWdpxh3eL41krjyPHnHYBc8mtmcBkqpjh6h6hVmp4cxwrNY48NJGD6sq
xHbUo27mXEePyfmdgsCBKROd0XJ0yntOBhPTrijPkUHO+b//mrSALBRzW5GZs42EY2PKa8OVI+KZ
Xg1hSAzGnyYSh7wlF2RkI7TEXQxj3dfukZYXm7qEkxGncH1jUe9baMMa6Kmthevyotfo8tPkYXep
tu2ZPK9lL6CmM7SIxuZVF6NHrGj3AwCIX2uZjWT1tFvHyCW8YMjGKgBth2utqe1wqXs+e2dVVS/K
e3Jdi1i9fi/Y3S+A5Fl4JOIVa+IXtqSPItVeBizaXQOxz2u0W11PVwqBhd9161IU5y6coXXYthY9
WhJUKjVqs8YDuI52/Vya7bjwqpXj67gYkAmA3f+xWnk3DGM7aM6u+bcKySKiKPvXzLJnb7z8ww3+
krn6tiCqA63+pZ38R4eQSmXog0ExHctqfPId++CaSJdYpzDo6O9giCCC3bWqvpgdp5ROqLaLeNB3
9HeVGmeTMA4vuXZ6Q1OC+DF9Jwm5Z2+qX/O2fjLIXEbzthAxhqtGHBrV7jSv3EhkC5A03xNcHjhm
+x93LliqceX2FcgRQ/trpRAJAlHcdN0+sqdq24djTmtkVNsudT6N2ahFtMpPyw9P8GDbmPPI5dm1
mDHkNna9aZUV3aabnKe813ZRqW69W97zmJCl6g8p2I/5y2C1+21B5QnS+8h7sNZp4kLmMRC6y1Rc
A1ucerhaLFTRt7vd3aoOaHF3RkVkRyr3KPIe5Ldvc9bVUzDwJFBrdaSv3U02vxezjfCE5W+29J9w
Si91pnKAOndKH+5I+p+w4pep+gpNqExx1d8K+wHnnZWHNj7cyfqOpHjoE4aYDu3QwKYo6l/z0iaI
xrzALP8Fp0pJc2/YPBFteCCxGDzDgA2Yu2wgrcH925rrWFdrnPDPTsROS9aMSRo0GflQE3EcHfQU
cWbV+n86Y/iYrPHu8VmkkWwmMT7ANFx7FZ+HJrtG7CPRUfjOdJssA3isvhOR9mcgrdVljJMMi0mo
z3DwDh6+H4Jbkx8iW+5ehMrUsfkkl6YqL95TDr60M3Z6px8rt50HZcTFzJmHZjD+KjFs3J5jIFfg
akxNvbfQ7nOBsI/IFfYdJqOXRF/3gflBdOOTXppvia7eNCiTjQKPrJLOQ7eWnx0ruI6szXq56wpr
iedp2bEjakZuLbKS9pVd/rgtLXFW/PaG9m5K214GFr8xUq3R1S/Snk1pFBYfSeW9ZdHOti6hJpFt
hZxMlkR0mXpoO+CPMU2SL8PQ7DDMfsKti2aBMLrW2L2VU/5aDO4rcxvSxJhduVO09H0PqY19NZGn
IQYBhVS6cH408VTLFiq5Fe9CrHCtFZdL5YV4oSbUP7T0/gK5PZssftYSU7ZCULPgkFeLRewNz2Yj
rl0+HnydQFKPny5NPsboEGrOCxTGlzEmekDoyT3TA64kL8P5Ye6hTLF3nLm+3PIfdkG6rTnmJ+Kp
7WFiYZhpGozveOVU8mXKzHczNT96L9iSRfFb9Yrwj6j+6lP5Z3C44vVpXNthHy2DmPASHSPb4GWf
lYHwrJmCUwBh1WhxNlSgxlNWospxmcU1c8oRG0hYEpdhBkpEQfHtE6eXoFMiS5zXPBgxYAX3IiYx
wnZym9Sk7KwceTdl9I6SxV5QwRIZNLKV47IzoBQ/jDpeAhzooKAA1CmSjOTKktFMFL+MlfXstjw6
c21OWwAvMOZAUqpyOulN9UZzwGMt6SRTUUwBRfMtdUz5GhF2dlwcQtbqIG2xN1IOnExHQ3tiDiu6
ouf6LQIXzwwvx9nrsl7Dw7D2XcU5grIvNIFcudHfNAjPSvk6EUcuQyi/dwEjxseEshOC2U8SE8Az
mfJtQk2dpmLNOCiMyg+9Dt71hFdgrALcqIKLDd5NnoAR7blAep1uLWiMH9MPtzbuvvlrySJ8IfKD
Qz+PX4jx3Q4Zr3vCfJaNxFfLTpdYWZPJZ7Ir0cwzURffnTX+TALNe+lfpiR+icayW7ltdmcUuC3o
Eera+AnG7q5GmyzV+SSyqnXRxbOt92G37gdizZcJrCvVmb1ufYCqVfRbzLpbu5OXJFY/QiM2u+jD
RyXFMrBJYGHKAicreUuTfQIhtPNJop/Mnz41763WrfwEq/1AjNxoOC8uvvkidu6KvN2lIcX3EFPF
1WV6JLVlG7bygnL0u67TH1d3b/I9juydr/SdFVNr+nV+DV37NGAjIHhxW7fJexNzjNv1B4udcH7Q
Mz5MGew5jOlNctBwRYWf046j/3VKul2EzWHyflhbfPohviKZvOtIoReKmwXg9SOODV4GDzi5cfJi
/SUx0mc/nVYa2wV38t9IR/9LfvAdd+nfadMO9j2AtyF6NMHORD4auU85q5sUWy52opDUghaBKAaI
PVKEk8OegucKSkF5z6eJgdao/sbEOAtLVUzMUbl7+leWfHN/FMhNEXCjy2PT0XwvPJ2TrfPcp65r
CM0q/2h63C0xVxkIyJKfeZk1Fyzcg+PoXpypOFfO8IkRFfsZLMRWOr/MKm9ELu8n4rUtR3s2RPtT
A21eJI74E2VPQJO4DGPuNjrfF4ExcorTL59vKR9NQgig0LVf/IOXIcnPw+CeC5NAKxF9h554lNlJ
L4ynzqHfN+WI1rrlZNEYsTF8wZmN5baZ5wzsaBZukeI5SrN3+qnesn/DwHy1epThsXkkToNJKi81
6+5TlrZPbR7vRgwKZhc/9Ko6iyQ72aG9hia/NyUIuflylswqEhzs1iVASVdnzY6zURV7VZHZrNkn
UtSuaAFgxfU3d3yZFCPV+QtaFUYTq3ZebOPTtuWWhKdbao17V1M7ky4V/ed3g/wOq9ciVix5RqVv
YWHiKq4OvQ3ZOOylB/5zjtiI+rMXPFpt2PgFwDR8M4b6LUz/Dxkv51HB1eWoIW3Yv/gazQpaQ4vn
RzQlP0x+PjjjIh6DGokehYBLJs7wDHZNyw7LyjBBx0GAwcjXPka72jiZdjIn6Na98VOGiDVcF65Q
XHhbgDR4xSJ5TIt0503xW6sKuPgaxsVxJJIlRxYJcTmc9Ke2rh+lUV/LYIaMey7Fn6XfnUm9I4/v
cPS2qCpXSe8/5dlD5hBuGRL84IEqZ28VWdXu+Dy1fgiMwCToDEMpMmPnj2rzl6oBz+HpT2RAYYqp
0w/OF8GnrIeWTLvAsMjVG7OdqKK1Mwi5bzWfHIyeE366l2330tf2I6z+9YFYug4qmtpTPoJ2Tcwk
emvG2tqWcXQe4H2u66nGbC2Lv+wrSMpdiZGRdoTUgaoaATHn3jaPbC64Hu6ExAu3jsfijK6EfCGn
ezNi892OEbAnEOT1/mRaYL6LfFNmwCZMN19HFtLp1q6Kne0XZ91O35lN1u/1wOrCU5+pmVsbp7ZO
XgS/IRybP/E47Ui+nQOnLlYSx8dRDxS20unKFGDptMbFJg9sm9rutSfigjKcuqQfAR4GYTA+DDLW
2sFPzwWJoNyo3SsYGvEa9OXJzd2XLiuMz0QwwddceZoHKFmnlp6bjGtcG2RFlqz8krQn769muGDM
4jIGoJcCe/NKF+hiKy9jM4IBfhkRArCAJa0viJ8o7n3eHnN0eF9V9s28sVjalnJ2bk7Xag3aq3Dz
pS9xjPcxYDqIjMHS1z5T1L0MMNNNx8foqjDY9bYBrBqUeppA9to30mu2oVuXR4YXxFjNatWNIZFg
Qzsykjy/tVhe65SZmRYlOmOkvFhPPXC4uFebqM5GVijWk8RJlVUGNHocjS06X5DaSj65Y0jEfYP/
05p/VHJ5FqRHNoveLhLWNojV4ZHu9Fpe87DFW+VVn4bAipSABpjKKt8kihByJ5fVypdatJJ99kUQ
4DLH4d4w1Eocq97PDAWRlt2mcau1qTXYo+xqZfSg8Fxy6eKkgEJhT2RCql7g8QDY7lAGmY31qDvD
PFWare+KyAP9pBwIQq8mIoRth8EocaI7CaP1DrnrqSJJ9jamwK/gZsADSkdxQM+0JuvCWkUsQnSn
a/bNO6Zyl42q9tMnPdvUmloxNC5tKTJ6M3UKtewOdjkj7NA9CHO+HXIDqw/ruHVHK06ObsSqgxzh
phG/5G/BnXB9Z5MVzcUsM0T+RvDNEIlBU9r8zVLyxFI6Anj9Op6/9FPGBBcM+AMWke1Tuw35WXNc
Qm3Telo6VvhLszjOI5h7YJdo0N0w2sLe+RFG8WsHvHBdcQjqQV+NXyZxixvcqqyiu4Qoeai4dhOu
G4BOoKxqExsBU6reDAkOJxuemqk/DGlSnXyjXvKheIVjjgEGYATqomDjdDHGuJZVU2zfbLYBJ6Ya
PLhEUG7DGKV6VjbXwOhPs9yOImd4J0YQRgBWo4kyJiiLv5GNCzubxK8rm73NdnQxQZdmdKnubTdx
6RUXazY1m134k+RyRhdluCycPbGuzVNg9X8JEf3QfSKY7KDmkdNUT2MWC2w28laAdkCkfEPBIA+u
nXbrzjM+fEFf/Aa3kc2v2bC8Tlt7yfXp2AnRg7K9OUkfbdrRSpdGYXsQM8Iv26RmaZMJmYGVCVoK
dqWYoo9eNLxkqtpCc8veKnM8un4vQdYqgoolunLpjZso4hcYyW8ZIXJu4om0Z424PQIKNy4m5CDJ
J2grQ72yuueIkuEspy2u6Xuajz8ZbBT0TatJWd3SMBvcPGF/jxLyOfH7w7CAzLlwguLLKNGgKiD3
G8fl6ZAZ2TxqGfZB5JTwGAKysPLyqSRuqqhPVkNslEMpHej1wRviD7TKzjo1Udy48+6z9ciXJBfl
txPidTKUT7k2siuet5pG7xasGOWrbmiYhDb5qIoLf/p4FEnOIx8Qvf9X3XTkVyv23eSuk0JPjzAE
OZHFBmLlZjKvaWe+tS6J0Nk0zX3qFWt/jpje8DDNDDCYpsick9y6e+3VT6JfJ9Ocx2FyaGmZ+rEQ
nXfBsKus4RwV73JU71gXsgUcyBERBbqZ+BYI/+7342tjHWZ7ZBrK+ad7a4swXWWqc1aabN+LAVCB
ZwNDUOhCV0iO2aHW1Ra8D4p/v9gEit2tFiEO9rsX1dbl1mgo86qkfXI7w1gJfXD3M9x0Sk2eJiuP
UplHMuWVTmxGqLJlgMVe6P5vU97pK89lT5rI2O3B2p05JXY5yZRIiVfwb2PTW5ENcrQcY++n/bNK
vauRKuwZYm/izrdcsh1bf9vVPAjaMPgdc41hKES1RiegfoMU65Ps7V8WJd+DBqaV599x6tuznQ23
bDjXlXWHS410ObokHb40/l542NB6a+cEFhxSf5uL+hqEg8D1WdypjxQo27TAGiblLvCMo9ScVzJJ
jh31VxfOjTESUeePluNkm3Lv0jbuJkvCXZJZ5zigj2OXYLKHcGN9HjUupPR3nWVdKexP87fm4XZP
+PmczLrZubgYWEOkcJ6YbaLSIU0qxXlqzCnvCQ+HMMemDG3pU4PiElpPzDFYZDQ7N7bf9IQ9tWNU
n14ogaI3N2n3rNPHTWM1LxTWVBRrkh7OuOiemb59T36wNdUTVAWEHMF+8FmezK/CpEmE3NXN8mG4
Nc4+IuHWEx+lUzCmQdrhleyjIAwWgGJRXjX4+GcTILI9d84TrkZrl6l8yxydE9a9DaREkjf2NPj9
LbV5xvbeG6OhTWg6Z9mFF5fyahr/TlF/ty3O0zkb2zCv8z/XaPkpr8YbrtoNT6eLW93LUN57omMR
QesI05DmIyleM+y9uLBzNUokTenfAkTpYsJpjPi5/9OJL7tKPgq0/WM/GqyzBCRCsIss4zN3b/VY
3k37A4kAYq+2WCcjzILW1TYoGNyp/iwafR9mSICKbGurdmOXYXmuFQOKUKhlOmr+KjF6YLyTQ1L4
7PRzAggXvBbA9peBwUFGrEdEcBFd4nRGPzvj1vXJ3SsjPSfITOjIC142sApbG3xlb+8xKbyi5N1x
lDyGV1aFe90CacUFVcl+H3bGDbDdi9S7fV0BtXBXKlLnirQGVpZr1yTnyokuXp18TkF3d4dhq+x0
V7mLtFRHaPxXoiu/VanddN+76FN1lP5NL6yLkwwfdHDrHtATo/Bzn3Glx8VnnYyX2CPsxInLle3h
aMFPu7DllIELlVdy424svI8e5ZqljqYsP+HzPTKTlgMj0XPXAVtsSzQhaX8RSX9hxHnwcGA1JS9S
b5/xdN2ibLhgAaKVjvMbT+ttVCLtyiLtFLnpc5Fs8sk8pYShmq49N3rQya0J/AUyequ+1z4Mq0xA
A2ptY2XC1cBGg1uUDM7CxsUP6szO0u9+9K4heRSTkz0PPvKLyH4qBv+huy6zdGy8yoqv0LGXeVHR
RktMHAKmkHF2quE7tuTFoMXm8f8djPUuC7yPzJHvuWGccr6nmAtORMQSdumtEbThQf/HGX2e1ARA
u/kqSNVMQds1Mr9TEFv2dC35ZmtOY9wEoY83R3Tn3Ex3hop33JAP3w8vGSBtLzpGij09QWiO2X6G
yXRIYujZNcIyfRPE8Ueds5RlKM2ttRp17zUd9OP8fbg8Wl1qSF0SaVUgThk2tmkcjLz89VxuMSs4
tdoH1oQrjKrTML3z4L0YQfRSewZ5nSP4YMbUpfwBtsgBEhiPvpxesTQyA4Id0SZHcxgekRc9uy6X
PlCKB/La9xBGnGN+dAonThAmMdO1dOsH2jc/aOsVMOWUdmyC+GCMYh+L4oQbePSnrd2LZ9sbiN/O
q+/OV8Byc1ZyzZ/58zp3OCqjgi0bXAL7UEjNZIUAty8bxa5IWRV3h8njWqnSV3/w3vTIvzXkBI19
cvKY9DEV9aN2Delsn8Fqm1/FbMCAKhxK2gYGIx1h7WxHsKd9/jAybTN/hzo8SwacVxrrN0qllRck
J1+4yOg04AZN7qyilo6naK+pGnZNoSBom3sTKKPjX/LOe9iOe/TaZBPb01fsIRKsEvHca9kNwt2S
pOl94MREnntPpuE+BzEkx9Yg/QH+fLOqRwRzaZb+6Y3hRobYyYUUidKfARVCv6RSbARrLVj7Wo5y
CcgreSJEZlZAh2PzNwqpXSrd/tW7ND5HvtPucvmmeryJosZUkcsRBeyt0b12adfJIU8hNxg+foeu
wTtnGduwMOiWouq7BQWHzJQZOYbOcKmV0IDtbdMnco96BPpfPnyWA/wMOQc9uUl6AwsxT8TADTht
UZN01TxppsheSATwly2xzwtMHz5tkQClkVMNsik8h+ktN7txXeWFPIpOfOBofG0kZbyiGdga5YwE
ZvQ7JuZhCn1w87I8hy1eQQ9nieSUWJpmlW/LgYFVKxqeD1UAMq6BxFEF78PEk9tr/HVbxG+Niu4t
A+rJtfQV9KGYm1cxtK/eGgrCVeYxV9D9fF1IixyygTeOMXDAEfOduDkZ3nH1LYxHlrjO2mqEDeKz
e/YnRnFhqC/HIe9Ys1TfYdhtrVRGS23iBSlklQJLXtrsImjPYXlNbYaYVRVqkXkRrJ0KdWiagUXq
SWlBe+MtOWpwmLEsWPXRqRkZNCrwABviAMolHkwmgWPNMqAT+6TMx1MG1KUPHTbQg/E2sIM/JQXd
MFU/L8gpmjwUhtaumjRtZzGZrh2gf95UrXO9eKTBkG/z71QGPFa15L0CUIGh3GbMKxpKUyGCrTdM
O68xp6OZ/fVs5zsdW/DbVOLbbIrbDUtV6I9k+uJ/B4WcYhGPjW4lBcceIIqqxmFkhNTTrFEA6xTz
wO8zn9gG4SJN1yNwT4QOt9hEBWIF0NeIuCdD5w12EAI8ZD802YK9SwnN3GePpPlExPRHox2InKc+
EYPF/kxMzzRrTMQLP9kNZsR10aSvTQGApe20eDXalDtdqK1yonEiuEzunEhGaKuxTqt6RSRzf+om
sS5GqEckjJYrYTVrAPywPQmDAtGcQEITAjs8sWXrISVED7FyFuCT6kpvbQREZ5kaybG59g/lnaHV
NZP3uQrR7ETeBz38KesJIMQEEjFC3No00FcU/ULHpXqY4g7/HiFby6FEai5ZpLrdKzhskIhGcEH9
sqU4+LVEdwAnbR1yDDWrEBA63w+BF7lLGmFtbgsWKoK6QlfWt2IWyjKhJzhoXLeoa1b57PklYuJR
qPxe0RMyU2jxJKm/SUHQTeszZpvKkAQHncYikydmvMFJkvWdSj9aEjlpkAU/WPssb9+IWEabREdS
uwz8IWleQwL9Tj3xhWVayh3ab7TOLq1GQjJYyBe4orEWMO+2lZ09xxEuVac+ZTEh0Mk03eqIfWno
oW+20zdw3Yeu0yz4BFVFJMCdtgzpvA7peLDw3Ye2h16F58IiDzOdOUVR7VozFDT2/bMfTs+a0SE8
MtpujcxvPCSi/vXx9UcE2l5aFe4QZx/E0OvfssIUlTtPsCFDjnCAG+SUbqxEexNmW665qn7qwn6N
iOJkyxdsUuHF1143j5EVjxsyW740duOsv98HEFVr8O0bW3NAQhjYn+05X6yy4ddr+ylT+mOoKL5C
4yPym7sjMBWrITVWmtjpDR1QkNZfYfLT+dm9Cr1f0WFj6Gx9WEEFWKa4uy7+1ODnbk5WURNk6NLH
ayhi+ccCDzECCpVW8oxJqJB8q0dDkUJp42jHJo9zDalrSE+49XpxCMXYs1Rk5yhzYAMZ8d8i7K6J
75xMXPasyrx807msVwEQodJjwaScGHFrH/31UDaNzfBtELNx8730U0G27/gNrQMrsle50rYszTNq
1LXWCEbuSbJXdGrLrhHPyCsx3UpIEUY2pcu60+xb7SBwQ4ZxVJ3xazfqDO63OYwUhZledxdVxPgi
dG8PusmlBaVeF0n1UTapWELjeqmXinrRlFpxBru3900y6LLpAKF9SeL7IUlsBPsiPYHBx38tx3dC
lvcePP51YzMOKxWGWjv5EkVUrcvC/XLozoMs29coDqBT29TCqCYsK9rmMoIFJsNLbHFNJ0NobMZX
3XHukUJqUKg2YxhJsqsVd0+FBWagtBDlyxhvS1mV+wiIAYve4beweMUwot+y/I0DINtK/q8t/Bby
DDrvQh9fnTRcnT2qEv5ETJZG2OeBC+YasTuMmxcGuztsGI6+j2wLnJj4DtiInAzT/SpMy6JHzF90
widW5QQVtYyBxfGTrvzSrW41J9O/v3AFsXfVhb9tPINYOhflZAlfMErwHGMcwGqe+MkK8jHpyi3X
Sd1hPGyBzYmYCs5V8VEW3DIVLspVMLVPsVVPO52JYgEhfFd10Z+66rS1byUHyri/E78RwIG53thP
DoIkFiXU2VRfvcEMvI+BDUUjG7gYsAKvCF9GexlDiOV+aZPmCKdwOcXDoTNx6hc9l0VJ4MbSp48g
uql9sf0rpopXpLAUTRXjb+GRHZPN7D76ryP5DC+t0AG5RPLUFglpC7Z49rXiBwXtgLqArPug8l+0
CfxmlhgvVcY56KMzz97daQKFTPTBwutN7xgE4QmmXLQpo/CJKQoeTUR4YfLiqO7HJj0DU1KBRESr
rxMp4WHYlo/Q/M7g49Euy2OO7wdk+ZQ4PP8d8c7ZvW+91NuYmIxg3Bnsojq1Uzpypp6scn4Yc+0G
BZzTMnzXLUvfmyKKGatB0MitYvuG/fw5qEokXjRpMqxOzjg8GwY0aeXwlcKeC7QKTQKyfGQFCXdc
z0PzGAftE6MBwm41Fs0lcOkZQQ1Fr2neK8dtd2xtbYZlEVdVOVHmaKDSoT4G9N+h1LNd45b0Aywp
YUT1AYoLAayVLlBfU3N+Yiw6M0Cqj0mu7o7ZTKuS6LSVCiAjyOBVN/mnTMEShF8ULoCme8dAQMJI
VrWrpHERV2CS6Ucw5HkwXkOfDYigWZV6DVXJk2uP8TYjbBSOgZAMvrT+5HSCSbIjqFYloX4qP9s4
Pywt1o4t+Qxa4J4c4GieFmn7waGNrJrxZKfRN+6TcquTf7sBUcMmB81IWHaXwoMlP2YZg1IkrvCo
Q04HyldF++vIOLrEiEXZyr2gmXLXTmLdjYEUHoeHV5XBtlK/wA63VdJM+77p/5DGVy5yyV3lVSaB
4x7Q+eFoF+ZzBBoa4qa3Ay4CYQbgUCpGgFgw9SZwEsuxJEHUY6xYd+mHpo0RJjgMM2DUmxZcKlcP
wI6e/CVmM7o9bcwAA5Kl1r7OEz5VEt8TES7oo+JdLFJvDaP8ovflVpkMBSPjFlkaCUkmc8nKTD+H
xse3lyLYUJ12nGSwdZE4rNsx/eOgLVsNE5VJFqh9+J7wvFpEGsPjoSGqxIEMTLaA2lGx3zQdskwx
xauiDvSNEwAxy0lsX9QwEBudn751kl3Su0S9Geaa9gi3RRn3G1ngCEnse2xXlxwZ3orwubHcaCji
lqIba/JnuLKHVkNWCELL4oUyzRM0BbFrK14A5SoaSGvYytH4rv3k2YbXu2iJ+1iP4e+ABwUlBBY0
VyVvjtWcExdvnT8rtYZsl5nwMMo/ynK8xRgz5mH7a1BFBZ9jfNSzyfxOM8nadDBLyk5c/wp59n5q
uvHa15nDIUOd20CzCFxnmVi+9xXWPOfyQ8Ofb/mMalBWLoGZuhOPTTKeE52QF7pGalfK7daIEWIV
FMCNhoizn9IR8yYasDLV1IdHxA8pUQbWSIyv+94Qb22c2UfwnxAnEXEJhHKUAo2sX0dv7D9zyx0W
DR3Nc+UPSxgOPBjTrmOUDyKmSe5TGvgvRsH+lrS5Qx6N7imXhTqC2NJXfm5MX9JwmV+ME359hjQd
ieVTq0e7TkXVKpYsKdnB95ck0V9MXHNELM5njiAb+AiOlQ0mNyH0PIdzoprWdd/5WO5LxzpJjHwa
xi4fpbJdNycvb0EHW2lenGmOGEAUDeHVJsyCwsxAqwXsjUq/nL4Ib/87VfF4V1B3OYOykGWyOX0F
BK+3SBjA92L25RzQNuAi5S6d0AA0KbO5IS1t1jz/+yaokR/jviKjyqyScxoVD41MmZ02jMn537sQ
ZNpAhMZxnUrSf1lCSICOMEzQQ6cnO3ESdq/pltRtJMcZLrBWkLgQdm+awXQxTv6LvfNabhzbsu0X
oQNmw72K3huRUipfEGnh/Yb9+h6A6nRWV3ecjvt+K6MYAghCJAWz91pzjqkSvqt1DVRw6v9upLpn
J+ridxonUpe/Mj+PL13e9ec876MX5kzyXVGZxAizo5VO9bworW4nakUejME0ihdazfIwL1vTSr/M
WNmEhG70WtHvU2C7e7UEPaykTf6e9OUl1bxy0zG23WWy+xp6YPEUYYabJo5J3pNacUuorb3QbW8A
QnFTRit1mB/yzp3Me9icWi3Nbr679aqSykRuPqE1VghrcD7AAFuK8kMEWXDUOwbu6BJOdt64J6/P
x53a+SdHT+Bwta5Pxkq7JBCTiHNIu/b00YDAlIdRIxuJicvnkprF1WFe38c2eJppCyU34/2UZY5z
IN13Jhiw+SfE8zDQEmi9LelP3IJ4IIkw2ud+uZEe/B8Xfss9vGqdTH/nkzPY1XPjaVMOMs2wJvcm
o/UO3mLv55QQq7xyVuSWcstkvF+YT/zM2TODJz10O25XJTOF1HlUxn6k6PkECDU+6ug+xTA9+6yk
aKpNevr0a1PrxjOk7dYyJlhYnv2lDYJHkTJI4s7ILD8CdOao6TqL2gCZUmgyXMDkUebFqz4OHYYa
xC2erkpqcBi4PXvnaAF+0szQ30LmyXuUAehRrOZhGFwHQ8PelLY3cS/L+FHRetyFjErgznrRo/eT
8Fb0zPoFoy084ckj7+UrlqXwPK/SpLP0aoIIGO5bm7SrzQcjn2Vv6/DIJbQZJR+shxzzHt16Z7+4
02IiwWJahv86P0kLfJ13ZnQV2QfKNvtR6bHzcHmTeurmN6rnziPy6JjmVecdu47ZahQFN6+kHBWE
ptxZZuQ9XBd6sdWLYW0khvsI0kzZIGwnuJLP1wgzuDUZn10j7BlHbKE8IrOWZyWwn/MSIJ3qnhI5
qPB78YzK2wA47tnnP3Uv7l9bpqGM74IzgjT9Mj9lkJ/V6+0rsTtcgECmPqnsA7TLBEAV/JcItXSH
L8Jl4jQ9W1L2zS1uxZrHAIR8m/jZc1PfNiIADWUE8bNySTavSvSp86Lka8xUeTL7guuWmjz7ADhI
bwGInpas0u1fG+rJWeW7r7XzxIOWPrPyhxlzXLTwaZfkAFfPQbHWRZLqtwBA2jNuzLMdRRqizXTT
qKl86lpJlERanOelUlLfoKVvH3vbrJ82Z8gL7UNlbWnpszRNunsZ0y9pNIAAp8UyD9RFFvFncJW6
eVZtToNTIeMFXbF8SX3ZPWXPxR92jNjMi30/ACDyCPJLQB8++4acpMoWVwIotUVY+MPTSlvSZyDC
rnvC+p5OZG7KzJusJWsVLNSJkL+Yvz8PALtfzSAfDlJJ4htfOOs1xEAtoSgoeFg3b6aoMGW10e82
f9YVbVAua72zYCj/a3cqfJhVYYJQ+bM/hLXVpqWQtPizDkov4SwNHY4/+yuLWkJ1DJ5/VlH1NU+F
ljCF+tdvIDinuSr+53v7fL/T5yigao2RF17+rFIVhsAIp49Dmfun1mxLSGdbqyu6s1P48WV+iEc/
vMBWpAmIFu7zwXdcco+5BLTeX6sMxr3XKrnOzxdmYx2hFgIk7mBpDGGMP68Zmcd3PcTkymTRsMvk
MtLMIALUkpt5Q3ui7iGlKyczbnaTubkqARKc56X5IaPok/iZfmS68y4UlYA4Uy+vJGJzyllF/p2Z
NdgatXgaAwq2mqAdMH25WPSldHdOUV9KvRU/0tD+kRO49YjJLdukSJq32cBVzqHkMY2dRgiigySZ
SCA3nRbnB1qZI4o2X/1czCc0Va1o5urPun9spxbxh5/CDPzbTqbXz3ua1yWUmDmgw8M/9qEwZDhF
dmUdZXj+x6v/LIoi0XeFwh/wv97VnyfndXEUBxtsjpSf/3yOaeNocBsGJB3s1J57798+pl6OA7Px
lGxAAeEJ3di05fzyzxdh+vmGlEiz8uxUgp19V+GOiUpWz9oR3dW1sue8mjyvYedDiF7Oiya3lCVT
KGU7L5Ji/JX+vHEJZV68leJiDKl8L2TrnZQmQ7857XnQVG1jSW9czc8qiSAXi9rBwZw2lrXYF7gF
77CL8tfC5ByeXpTn6niINd7//CJRkiNDWy3dzC/CZsi0Gb3PiWxu+a7TvajMtHkmStlcIxK8532A
Gel2XkE5YX6RPeLPaBrD380vqizlg3qgdbFjmb7J7D6/Js5z50S8dInokHenEnC7SSKo0vNimEHM
yCUT+XmR8ua+pRp3D8jefs2qeDvvudTK/oB0yyPmb4v4n3hDGf6w2PKWkNX6KmPBd1GDAJWVkb7K
vArvhnfPC6xh8waWbsilHbQW+F3WFUT8XmzyYz9fPb0mIsV9ESh1tZ23oD9MeEXm3dJp+3mV4hQD
7ewg3M/rwnJsDwlaObRGvIX5odaLn1iSvcO8BGRX3QF9E59bfO4pdc62o7yKsidWvKfzRcurga0V
uN8SfEtFVacfVmAY+BQDk0DwsXlKN7gMVut+G8MyJtXFs89pz5dqW0SRz690XQVSJ1nkZaoHtP+t
eqP6nv0u23Q9b1BrmBzScFSOSSiZ/SaAH2i2O986BOVxX5UP4bQdZjYRr2O9ab5qxXN+foRwttSJ
Az6ksetwoaPINT+BgI6aTR1Fd44XPIUOoIv5CVNe/G5EU+30wVo0qrqr6IFw18/e5uf9nFSVwLKV
izH69hFmPBBeak3fQm1ctX0cfamsvEChTidWx9tIrLK+nzdgUNEiBqmCs4Ea7Gw5UBzm74Uy3tmP
A+3pEFS0dWPXWpOCoXxpXH1h6eHwBZQ/ZmC0b4oxRKc6bvtza3N6o5EyvpNSxGx7HD4Y/dIYiPJ6
T04GBWZBb23eoqu8W23K8ennKrkqBnnPXpHV0x/mtZx2Ebh4dqCfKreh1rJ9EcDI6PQEJXpDvAiq
ne/MP+jhxZVxjpXKOyo9/MLP396SHZ3a39KudJeaq6OIsflu0Hp7n7/corA5hIH+jgneWKtlke2S
cJCvxE78mncdZOF3klWd195p3S0hLP5GGfXkXY3d/bxBhfqFDEZNXuuybQ6KyOIVSOriWxg/5g18
hZgLPjft9KCih9704OGmzwUPFpmxZX9wyTBWtev1ez+soGowkUFUx+dSuauiiXCeKhDcjZGKeAtj
P34ybP7cd2oDsnCDLrvbWhfshRNHa0RVwQeBoqt5F/ABofpEuXdOiQM7EiVUL03P0b9b+ZJvJv5e
WJq5hDyvMKEKzIvq4L6ZXzkSJ4gFDzV52RG7NKj1dCFKXk1K5J9vz3WLr57jMrzW8WljjY83pFa5
b/x/mHfRxraOZU1Rr37EQU4dKcch1SpfteDnvAEgNEj8qtudjGiMzjXM3M/vZsJTiHhIvqqphV8m
98VeFUl5MxRUMp8fbMguLYcBro3IXHHXNQ5wD0m9mH/Eno/kKxhd45DPa9EQB/uookT+Z6O//Ti/
yLFTcZh/osam+cgvUK0YJRj2v+0umvY5bzTv/fOZeflzd1TWSBOUlMJrSyeZcXpj/+vmn8+HGnKr
MpDD50eYt/z87fMv+ttb/PxNrtMUW6h3n/uct/nn+/h8+bwnjbOGOmYUwYD1svWf9zH/BIC32M/0
iP+P2fi/MBua+m8xGz9+Jd+yn/+NtDG94i9OnWb8h3BtnUAKwzUsm3//Qm0ouvgPUwf4CTPDAVen
Tji8v1gblvUfpgBe59ouMAxDdwB0/MXasNghSAwVzgbkNQYs1v8La0Pnnf2NtGEKwOiqhRRZ0Lxx
ufCA0fs7tRazZuCGJjkVQVE4t0Aw5BhEfERHtW8DZP6u2dyLIv6ZWLF98AaZnatRV9fSoVQUhOOx
yzrnRcJSP5pq6r/0cflaOpUFb6eALKmiEvzbl/u/secmttwfNAhvWEPVyjdgQi5xdFv/B3vOtWLL
CnsRr2JpdHsT2xD3spCLkvqmlVVBVgu3OkDltkuUeRea1tp2rTPnO63ZyCQjBpbZv39L09/pH29J
FyoSIR3cnwFVZcLl/Y3824/Is7q2DlZKS8Z7MEqgx86udLSLOWaMQKL2Q2ntHfGpIEv89qlYxKRr
g/PWIMzsI+eKsVwYevPhWnC44Z7iWC3GdRIkhzq1BE17pAIttI7/433r/+N9T6xAW+gW/+mUUP/7
+3ZTJUYKUCs4MJBE4i24NENEcF0fUuTqaP5byQM9B1UKG3GHL7oE+SZgEnI3NhaSE6RdNN7bBNeb
i8ai0X+3lkv4BOThTpko4/WXIeyGw79/28L5n184iiHSd23ODsfiu//nQduUWKMTnbRaDl9k/hRY
/zz4mZC7obV2f1YNdiiO6vRg6chW4K/yI5kK3pLMqHDxZ0NwG4IkbDKadaM0lokr+0MaIf1jcDB8
/jSvmxcls7qlG+QkD0ybzE809AtEOJKlaoTXIq+qi1bv0VREV9Ri0XVebSRqt/JbgqVa9UN66nir
iSm6yQ4EiC0oMypVTBe2lebWxSJrVFV9MPF/rlMO9htVPEp5Y07LSUM34jRQ4UvtC4R8PEF6jy8m
TBHy9F6NLq39ooWoC2NH6ghXYZxnWQvgJPyvZVWL6hsxD79LmWpbk7rPuQ7pCmajZy0hC2Tmspco
BdTYJopIKY4MXOFByxharJOXx3md70LZCEtrP2hBe/QsDEDzT1zs2mPee+lenwxL6oTmQn3g7ntq
Ui/04kiqsvX60BPLsPRbSWPZ0vV9PD3oeY9no0LvQVDwtKKtsmwtEue9JKv2pUjJutJSG/Agxenw
MD+YChmhlQd5aqxxwYlYaH97aE0FteFwoVsAx5ga7EJR0nfKA+mKakv1VdUfYYAVGjJttzUkBZ15
tZZHS4n6/x3YvrqNjF8RJIxlMwKOHEG3oUgBKNfT63pTCEZfjQR/b8Zp0dUr3Jl1W+0qE5qzh7sp
8XvSLHW33MShUuMKELQ/qam2aSVf51VpakNljMuGJgdbaF1FHAtVGw2Fz0s0jD1YtKy/d9EkS3ZK
Z/e5Di40kweBW4otsE719yjgA3SjN8CN4wVVAgUsjwhKh2j5rETSHFs1kZj+RnFK++5ziQar3BuD
917hokZ26qOgTbwiP9AEN5cVIbCWzy82mwYTZIrQHQ7+Mh6FefaE4kwQpIAkQRZ9Feng/BNJst2R
wTEpW2UI1Bcsg91T5U78EcXp/KPfKYSFDz6ZaQrCNi3U0S/qFLHRuYctOeU51qyoaA/u9ADNiS+n
kmQ92RWnXhAo+zYS3r6iRwmV46vMI+ugtiERnCQGXfTGrzdiIOAMWgfCLRyrxlLPCzSQoXasJc6G
sZAxnkmXJrsjlqHfmPeUypA/AbE1hyiljnZzRPDpiT+KvxzcztsXAvUQbibz1GtvZBTZZwM789mv
WnXnpOgKHYShdBX9FQmb/tPMKDqagSpXiSUJMdvC1xGMak2IiDCZFxYQ9sMQ6SgY5x81EKB8UUG6
RkCjn9I2wS5LKCf9t3OaN9QB0xgxhRZ468xuR4idJaPqzh527aQcMrWnQpM1aurhY3BopVhUzxJH
IazELM1jVZB8pdJXX8SAJs4Vd/xFAD3nnBEG+CJ98BSF115SUgZQJjvww0V9lakNE92w8gXqIPPV
LagrlyjCEKpnyHXaHrl6GNJWdLoTSdtIEpgAp75xLzpHu/d6sMlrLJuaaiCSybX2FBTiGJvunbDx
/C2244xrQItmzU+v+C6NJQEK8XitddNbdlqAPSmOCZJ3X7zRJt01cPUXHFzpIkb6odfI9WWBBjbS
t0FYhMs+D1rcbe3RUTTwJV2KoIKu0SbR0h9GKH6R2aXujbA44v2Gct/Vl8ouUZyLgK8N4RnCdb0B
wU7kphQGjb40WKlgRVdqmMc7d+x/uGmpXcuu+HBzRLd6ndrViyXbHVDXbuv7xWTP7e3uYILXz4II
PTzizniZK1Z2g/S1HgTAC4ym4sH5sOBQTRa6y4VQcxvv3QuIE41G84E050uZgJLpA5U01wgVzhC/
l4odUsOiaD0E0+ERj9Y+brV1X1s1Dci0PjlxzfEc2SiThP69nDhNhVPR1kpclMtR+10oXXOG1HLl
1Agf80Pm61tP0hkhhQSXgFeEJ70AJmGjBsa9BAJ84vC848oZH5FjwWeKSZqsu9ekR8nko0ML+sFc
MGQsD95o9tc0DPWtMiiUOio0rmK4Wd1GcVLt6GWuehRKsw24v3cvhSr5ewcIufKGdJq4Obn0IM94
KYJlLnqyKSNMpLZbYwH1WnObe7Vy0joVmkrwHYtFv/LqJD/lGc6ViA60V0HCNNT4qGXeR0XewFqF
+nxoSWqv0/Gad0N1a/GTltQHIahjE0L8SSbZOBDmntBXgMbUnbqIUDaLINHRMw/65EZNqDAj7lKD
cz09YKggP6sIRzTDw2XIbYsrZQ81QFV2JXyvdWSQ+Zm7tBpRmQ1bz4LHkAi6YxSxgRqggCdd4+aC
kxqg53jKypMAnB0OSYFZfkbLt9RLiY7OCU0sqgHfiPyRmPoH1Snik6xM0P5WxpXntWIrCotUTeNq
JFa0LBCD7PI4Id+wqoO7Yzbfe50Iw6IwhsOwwSwSHhm3VofceVWLxDqRSPutq0M83ahk6UUb6qKT
Tb1NQXQu1RQpXGA3V9nYylIYcbQioyBaGkbvwKxrjlo5vnl943NvL+wNXet4lbWddieFeGJH/aTK
FJ5ax1xCghiIYGHEfLA17aUAzHZoNIlKSma0KGE/RNh4j/no/A5zRV69/ojIKWyoRgW2TX6jg70x
iUCXQppPBHnSttFze9GG4RB3hPcQ052vU7X39ymX4NECLpuW4bgagtZepiVZgmopf7ihT4mvehfB
eC6jjhKSYVlrpltHq/ih6rhZA78X1KCkf4B3cwwynTOrqOyV6/rZSqXZrZlcmVKj0xfSIStBckJk
qccliMPMpblJrQW3vBTm2+AkykEpKWQLlOQZ6VIN+Vy675EhoPnjQgkT+Lw0/0fDDm8TP1lCqVvm
DiAES9buGpjUpVODat8leBjtPnnExuDsiabJF4Pmi83oIO1we++3X7rpBsVQg79FA+UR2mtzaO5h
wbiiENqZyUlGik4iXnzH99aBSes1sVtcaqAoxJJ6OuOizKxXMCAVgFyEyVJErqEHf+9ibaG0cI39
2jwYUe6+NIMQJIrmA91bos0cXCwP7Ndk1yDcCLRaJ2d7/O0rbXyoFBEfihxGM3kVZAlOpZaYAZJp
2BYJhTYIubq4l/M5GziADvNmJ1tyqCVq4KU2nQQtnZoVh7eJV+WghAq38KH8YVVjxq069JajhSIT
C3OpKjqoP8aMTXtAXWTvab8iyG2DwzStrWJ0fMUEs7Pzk9NKSXeShGvIAC3+Qc85VgoCzB427Dys
kNPYIiTvCGikevTKhtyeDj5NoIc3RuHOuWda/VKUinPxATQRtPytD4LvziYtXfNSdMRhUH8EJzUQ
7FsETb0SJak3rWq2x1YbasKVmsdQkcaBgxHwX0shvQY9gFafQDWkDcv5WqkRCwFxnGsloUmI2Byv
p72caH/JSmZtyfRAGRblSB8hF8KBYfotkX5wdxeBLLql7mnFGnG+QXgXJ1DsGpjs4xT4d4XKUVG6
b/XQWccgMB+Gq4dbQ63zXW/Tw8UXcSMs3bXtDlpzvoQ8pFubDnx1ieIEzAB6uM4Pvjo5pXXNrnK0
rDqcJeGNQHwM49rZAkEGCTI2Gsxiuv52DewgAmiTcO2mw8kXIzjt+GSCLT6qTkwEUQzUFnMV927j
ojBmFIPtP5AdLUtN+G8kN/+oc83cgNjNljYCIDzz9ZfCVcpVNKgeo7lJHlbwUZicWmgoqVbCKqf9
/Zr7HtmdWnDLRXNwaJjiVazrTaNUHwVAlA3XDNgo1Vkju3BXRNH7fDtKm9bAMEmfTvalsSdD4KJW
oXvqSsLWxho5QVVzUwHWt8R6/cR0YV0b8S7ooTz/Oscgjd28GmuD31njGn0rqoQanX2NgWOoxnqV
ZNl+lFTu0/QDjYm/CQxBLql5cEMa2D5RUGfb9SOmHUgYaKbWF0xUX5shDTeqG5eHgDsFf3q6Nh21
YwDwPYcMze9ui5eerNdg6l4Ryn0vteLLoPvOQfXuY1P0jD4Fkc4IlldekgKYr7v8Yg5Hu/tliXr8
akbuHnXkcWxM9QPydriWNYiQUiribMGRAHMlgmso+VuMRVrjNZE/csXNf9hO3B/8SDTH2osbEsQE
HJKeoQvSyGDKePTzkw59APDB6PYLr2qT3TxGsGX5TsqM2Bh+5Rw9L4Ck17e7WPVoHoTDJnZMvI4q
NNEXV5FyFU4TQaW3goPpWL8hgBf7fiQSAWZmzQlDHqxvmKTZjURth7q9yeYYIGttBY7ypoRNseh9
Lrhl4R2pxPZghbIp3LVVNkRLI74d2ow/ibWRKEt3IpevzHlD6jfJw4GSQD8j5YIM1wcoRLvS8zE5
Ol5yYDBWLUCfOKfQljYNcnJUMrWTS9oGwcIva+hcJtdkvxqoRGToWKKKAtKAtvdNoYoLase6omi2
Tr5ZhhhgyG/0nWRYtyCMVgm5NDgjoF8OQfHNjzU0qiZIUcyziz4Pe4JhnX5S52/GWBjXxOXsAfiC
cCup121rVSilkhzEa4q7qhTZykpTf9naZrIN5Z7LknavTZcxdeKsuxL6nc6t/YY21lshfM53eYvf
N2hSNKxdxRFIoFuOZmQl0noS2Vbx0fj6eej7empdQWYCp0M6sozrKrhURqjtS18zdj0Yh60WP+vU
1FZNnvxuKpHv5nNRgiTgPmziQ63qvRuF9/kKmMcyhDZJw8LSx+ZFaGO5pmmcrvzAeVN8wlBH5L0H
6fhbAzHlaQw9wtjj6XpYIfVJBudrrrf7qPMmg7RqnBDO0kLN/LObocg06gbqgytPdaNCTeSwwCCB
5wWqWSsLdV8WPzMIUTcPBmVnNb+roCruul8mLxW82kVZ+QVe6d7cGEre7BE7k85GErYSxf1usIp+
bYAeXqlEqK7KaTyoEN4wtAT4zQ8aMqF17OUA7fJquEcenFytDB0c5b5Y04l0qNLFgEYMS11HhIq/
zIWcii/XE9lej5NHkvkjcXUWRAM6xNVSTNpEVCXpyVCVE4fFa5hMDmtfwzGKaWVHEaZCFDalBsUo
IUTM5TkdjXHVIxx6GXSMFXHLL/f18JDZGaKWukekhhEhwIk5yeJNrA8v5ZC9tYj5tc5bS0y0h1HQ
Kwnzgtw+1/M2Q4elsgBBV5AAlMCVuKW1ply1qh7Xaal/GzX5Q1dM9bs2yk1mxtktjY1b3tveVvOV
iNw0r3gty25XAClf2Ljuto6RBQ/pw9+yRxxh04DAs+HzYNEqS4wdfpclp1mbOVQQdHzSlDdMQtx9
7MvLfLMSlMX2hJtd9dbSn57xs/cSh4l+X3wYZboPB6M6qqA0MZHKQyVBxOWF9T4U9bcuT2z2baNp
M1tvizik3RQ2hiGQ/4Q4eM29S9J0mdlwCDsnHg7VWD6q2ip3CsYUrsxg7QK1cfbX+WwZI/KsPBqq
OzVGcFLAX1eD0F51HgbT+VJp2/mvOid5ECevuYjFIyfN+mFifpNuuRsURpKfZyZadEwctCYfsWbi
YU974BCI31SBQCYRvX7rAkh2k/KJ4XS4L5wc431hLBp8djJP1Is0g73u61TN4nzBTdhizxqRGErB
BcZm/CAyLiJpa608XTIQH7JvDaUu7v8i3/qFIl4Tpej2FZcaIEFXNTwqpR6dLAUjm05k+MYNbH3d
SOi0RkwJ2m1z9TA8ZamGm3aZGOOwMHSS86KQMAYRUCtp4pbYE2zMHVLHi482ZOV48WTD1fkyiQQC
LuuF2pfYJCehJ3OpkdG5VavkkA1+cywgDoeha59ylIshoKO9HCW4DKTmiRZVpzBQ0wNZs0tKFjjg
/Vy/2tXbfO+XIDtGOnovukryXOl6wPmVXwyUmUiS6d5RSwEqUFNKBI0/4kxfqWgiGKozWNJTqZ6Z
mzKfjV/nwZ1lBd2C1DUNUTfXLjxNkrCRs0Shs0urmMhmOsWHzgWbSrO+XygJvAOVenPLYF3gklE8
69YVALixZYSQytRJyv0DGrcLmgt4cd7061KLiCWOOIvUQnnJx6n0FlfOZkyVA7X1r55iF/t0whQK
xeu3uqb+SI3iIw+pfblVJfdEjL44eSEYAk7hnV0/POyMdoSZJQuCgNVNBETbKTrzENczcCxtH247
KVfD9tgZKscmd7fQJCxiTAA9lXhbboHKrTD2W1BHKVOAPFhTwWtJS3OsBbEa4zJps56xLXPuXWw2
R0Omk6uHlAlmrMNlfjBDOVwM953vSwUEk4PEnaKX9WmCPM+Sm9Gj9to4eFEzv+WkaznQOm/cjW7s
r8A3qAdDSfUd2ux1WXf2FjizsVGC+FVEOnWHEkeTCGI61vnoOi+1ARylVIZiaQlfJUZExwYwOOIS
R1ryomPg33uNku89lYzv6S7fpD4ij8xkkDISF9+2xjmtWu3si7bbDvStikLFh48Cd+drjA9CCBSb
z8GdYz1t3fBXosEX4SBOvqp2vQ67qjspVD4DIER3l8i/HCHtPe/TtzpvibeerltDQOifPlbbkqOd
oxp3vREkb1okwg1VOf/YMM6H6Za45hIC/0apjfc/gyY1nMyguvlDMoxgEDt072o1vhrtOSHn74Zw
0133Hq4EX9OanW+QzTMDLDUNdUNMzOC+zCsqmc1qnrCgS8fS57fXOGrsQxn+yEztyrxaXG07rdZQ
F/RFL3VODI5L3Ol+kEY/HeyWSuHdCGKsj+NQ4q1PYcI3UqhHRNDEKNVdRAmIL8Kyu3TdDwD9hI6u
LRVmvdFyGFimTb1E1Oo9sarfI0jMvTKWcAOjLXHsGMafuA57Kl+TC4XQRMsJwlcjrUFIu52yrC3T
3FNWXdFqyPdStWEbZ4Lou6JOoHFWZwGOGOGDpE8Rtt7GQuHxUhhNvPG7tERICoV7oAWzD/oywYAI
ytzAX5w0ymkUyHNGvZIrj3KD1jk3VVbqVhW+3GXc7BpVvhp2wezD/5159V1hFrNmLyS1yCAFWKFp
69hABTYIaM9ESquk70TO62hhmVLRvy/DpK5OdrKXGHjfi8D7zvt0tpZVHUHNtevRibVzqJbEtFoC
V3+lvlUjaX5mR43RJeGn7wh3FlYUbTyoFS+JgRkKZ+xe9dWvo5c5k8YNvdRjVMv66HbN0Q49oj0U
pBpuRFZVrVAjw/15S5FinkclZWCJBVW3K4JaRhQXvhZwEBF9gIDsOo81cLhk1LG88Wo34zbsun4V
JznxNqoT3bv2gtc0psIFrvbu+07KTFOBcNZMfTCEFXj2vg3QqjaZpbzZo2HtCjNccRlPDl6Mfox0
1GbTM7HaWInzvQrTa6GEa98oyf5tmHY1HslXba6VDK5RzVCDrqn/jwMdH6s+dAZgcjgk4I5iQaZW
EcspkpykaWDYEV31TUj+5FJgvN6QlFyN7X7oNPhwlNZw+6+MBEMptjLlpSUdYG/lAPIcAAkvfpgG
Z9nkiBTF2tcqcdP8DvRtjQtfRS9UO/YS9+8mKB0OMx1wKOiRcGN0ZY5ABPVLMgCWq6MelJitqZBd
eu6+XJC2jYMElkH5zhqqeNd28s1t2vFewjjxh8TBZf+t0ZtHj3ESGTa4oj5Wm7WehNU2SDHrVPmA
vp7IlqAIv6guWCaQ0Djnp04QqcjNqoupfmnKAEuBCLUS/vShi83NpL0ihpfZFoMrc/Oryn3yGalU
LFsuu+ugpaTZGVlLEYchISblcVWkjVz4wNAXODbUA7aYuxCDs9NUXeVrjr+RN0JCcWvHkC0oSypE
X54syjDLKrWpfUbuPUbwthAdDtXC1HFIR7JcdFN2Qi/JBgimqr6lE7+Ekh3qkCKVJcan6ILQDYeR
6SfrHhP4JqKDG7WRc3Mi7VCA7E/RnppjANYFkOeG4Jr8EGoZkEQnSauXVtZnWdJD9CPNW1hRF3HE
jhTdSs8Ee5XqG7xXzCWH0YOE8Tmi7POzNkYOaSJadajccKeq+riIK027FWW1UzChU9pPMDuF5jFt
Khq/4bFm1jumhK2ZNlqrdvDfldBXl4XfJuvIpnoaxjuiS8Gc6+5WtdqPTmOCFqO9lAyLX4VBHGno
OA+9f8uVojimJViKum9/6iSVbyuvhiHnNjXQ8abfu8WzUVp/he5bXVtWF25i9B2XiAw/JTJ/qUZi
AqZodkHuG5xpvr3uC58yNeCVFbNZsBKZ26/tnHFQUpCPmzAIRfyE7BWkuLbTDMLQfPIzcXch1k6j
PdiVX5j3f5GvedOLMNnnmXOXTBI3lS8JM/NJ7mrM7uzjqzjUEkV7PhQHV6FZ2BTimo4bVWvPbpG8
lZSwmKmE3V5F6r/kC+32vRqrOwXzQ/0zUDNt37ZQ4wOl8+84TF5ME7JlZRELZWah3IYQg21quXPV
QWvowQlL4Sptdoc8JCa8AmRQtwJjYJeBrvahQKHlQOxSVf5aqcR/EnVeS3YibdO9IiIKKCg43d7v
tmpJJ8RImsEU3sPVfwv0/vEfDNEap9ZuKKryyVx5tgwXXGRVqYOsbYX0L04WQ7BpKzy6TYIs/VmP
Q3ewHXKQNvxFjG1knip7Cl/rzrYAPFOdjRzWvnULcoogwR7ezXijTImBB1Fp5Yh/jKpGOy3qV0rk
eLaQ7vcWSPFTxhz9Qi2Cv5lFnJx6DyYf/SnTC3U5ARn/uT+VeaSQpCNzW9cZNWBZj09WyuInoOzg
GvbGa6BCZPIpCh6cSgbqxal4RgzR99bi51VODU3EiLEufvdFp9oRf2+PczBSrNJ6yBYCha/vnzmT
xAuJMrUxeKsb0g+Z/nUcuSxNLDsJF8qJVq+xR5NVB7FogvcSgSe+Uhhi7F1SiK4oyfXLkm81zX/0
eZLdqxiPhoDodmAVugnyak/Lyp/KLq23Qfv/lQ427mqKmQ3rlC7AgFGbLi0AOERs2MEVBSoIZXth
qPo76YDvYxP5N1kbX/4oK4KpLIOUI9YnI6ATpijHRwJyIkyy4FzK4t9WxszCs3aRgBt5XvcikceZ
4+/JIxldhPhGXJJPQXIX0c384daDse2sYOST8W+AmYcbn77aK1SoYyVIm6P9fzmpycZzhhswk/u8
zFlH94SDj3GozWxvIgRS+aJvE5W4lM4N7/wmkO67ydhDKRGXmZHqxiWQdGkaOA6KY39G9FeENeSy
RZupw8TeerqMjmVONzKLpr4V6dbvq4VjretzIWKM4SY5zmA0KJFOQKKFntdhuwBbKKJ305Plj8gt
6uOMprXzksI+pq3L4VYDUI4Bj9ZMiMO0fI/jxFAbAs5vNl6wSwwF9DQPzQBZnOSTZpQrG3N+zamT
W89MdTIVS6Eub2c6WTfD0DsPoPrf8qzIP+fMPMgJwZYZe497r3+tVWafaoccD3Eg92XdtaSjcxjG
2L1qaxJb39LiRISo28yywWlh6zuiXfOKs8LfDJY6ZzA13+lEOE76NQnlV1fXw0O3vkeEN22e0Zw8
yzaj57K3oke0sHwSl8x6hEX53ANnvgUUpjDSMd6klVW3ri+sQxjLV8DdYo/Pwt+OZt1vQw5tR5sY
LT+I6Abv0n9GZmox2SHLw/RUPmP9ow8d6Ht198tKwmQ3W21DlNAtfuh4Z+TdmyP6+lUvMbGyvOg0
nncR6A3sDykB+1h9d5DkXrZOWTvXPmQXo5jJMaop2hefWo2s/GiX38eLHPvSaJ93bjBTWegl3V1K
g7bI0oOvPefpE7aDxTuHcfrUefPFH5PklKoaKSNgmUEir1X8nls94sBY6o3F/nLewBGljKrInrip
8w18IJCNDeVHZVE6p7qpzGfoIcgFFI40aT+RJC5vRvHl2n12DpLwRU495AR9gAs2nCkG+TmExfSz
aXld2OYfsqnGITQi6w6o0iRP6V/6oOdsEU3GfUDbxxPdFSgWngM0pje3jA0OM1PaY7Yk0nqDw2YV
dsAVfSj++WLJ6fgx7WWfi0PRCgQGTSoZsLa7ad12fGZjtmeUELEq5vhG3BmwPn03sBLR5xFqNmOJ
z90EWn6da1RzTruZgJpX1jAcMtJOdWV1NH4TfGkCeR99wFbenFCBYSRvRuvB38LDedClSG5R4+SX
Jh7+64Ue3jrbP8U0BZx1ByAiVP5vD4fVexjNsGajcS9BPdkkzz+MmZFD6Kj5omRHYYiYht/HVZCr
gjDeIcFbaC4YqcDygCToY6KYy3gJ/lV/JR6M6mga59xceBelO51lj4qjK0MTWG6yg4UGuFGzCHiP
USQkO9BWgCOKMzPa4ZxB+afHoMj5fuAT+ctcv+1fvfijHE3vIlT3Zwom8z33FeciTXpGauJc0mWs
mZQwfDPXuGo7HG8q6x8uMHGcAEChgmLqCV5buFNGXzn7dFY0uTOleoxCoAfY1WvBTzuoa+OpeP+x
oyZIG4xu/QPetgNngYxINxovvEZfqoA5ZT6kkASWTR+Li94MXYY5iQnRY1qQC6tDbHjtxtq/2CA+
d5UqzI3oS/Qlk0N93Hcwrj3kJseGlZD63CCGqfIjLtyaMtkexadLx01fp+5jHek0LbAw8si81GR7
yYK0euJMwTbVzbAvLe9PpPCzNBy2s6Wsq1xg5X+1cAx7/42L2DsvF4yM+pQMxX29uea/ziWAXb5h
ERyvi2JrRoyi5fIWrgoComRAygVnaJ9dKyse9tB/jqNPh+k8uZcGHRGcMKOC0W7vPRlWRtmIhue2
bi3wUMweXbuL3sNeZw+iWEdEU6yco+V4F0+Bq1NpTW+o0dU3JWV6Laj4nFTTM+Sgdo8EJWIFriwG
hsa9CKAleAOA1XQc+nfdNJhh2KXkwKKciSi9shSJ0mXC4+T8rdrOTqlZ17tV/jAGkkPcIyE79dR5
TD4WN5dw5sbnDflIHeKgLY5DqEzjLS7h/QHrFXvIa5wFOMg2pMe3ZG7inZUOLhhz59xCFr2Cuvll
p4TrR4qPjQAaTRY1uDyGBtR2Jy++QZIiCqgQGH3vNlSgVkNQPGeZx/ahnPEoAiOJ0FAi96uG/zc7
XUZ8JJ+OaSzYq04KPIrzOeSGvY1ILB781voTImwMm3Bh2SqGn7Udgu3VQhwGTxlbZYtsNw/2RFKj
L7ZdDK0vSaoXrxnlGSGjoRsmnrZpNwDoyZqbB4noXjlwvnHJpGElrwgyyzg942TTbRNDBwQwATAj
iF9TFpPr0Pu004hK0XXtzPdmouaiywiT2t41xyt5yJLuMCT2K/CirwHnxhdYhfDiYt9g3O+yiHiU
oNSJVR9kMmboYTb9nQrLZUYezcoBCvGjgfOadekLo4v26INsPUru/itWBb6LTp6lati3NF1yHIqq
2DvaF9Cbq5bPKvzeuRyUVOske3oDDrZbHk1JvzZqJnlhzCUM+4uzqSbqYF1sLOWXMeYJe4KoeCTV
uyDg9DYoUBsIpQeMaXIfqDQ8WCxHR0q0PH4KVxkM/qmd1HzyKwa8TkstyXov+h2oMt/JeVMtG2w3
GMDoaFB7bTscBwPAxLphYkKW7Sufz9nkNz9EI4az3Kiro+XeTHeWj942X7rC1bdgZvedVeSBMJfv
eNs66D28Eyr3rpZ3RhiAvx1ngB3Qi65ycdVZVt8djZyu1yniZ2hI23+4uv6Gy1v8PX7aXScYWPMA
1Tg//n5LgHCcU2UNzMpO3PgRJc89SRyFx7rnFcbAHHjbCZEm3iIOx7vSC4urSHA4rH8ix0E3oppk
6UmDEmmaj1WDtakWpP9tcLGvgGudl7uNCprLnJQUGsAGcb+vR8BG8md1ez3czACOqF8zSgRX8bVw
7Ao7il6mZjGAM7BkB+e8tzl7jxD500pSPHkDovJoiDetAvsR0561KMUyYTxLCwGsLNfkpNQLiDUd
nRccIQmT1fvE0/BWJGVYrGPV1luMYjXbBPoCef1MLbqubttdKar/am6nrUGp9X2CqECVMakmSm1v
0qaqqU70C/Qf/9lHZK4K9oKHoPvDniJ8rBfmGt7eMfiAtlUTqOOUe8Ydu1R1q2lst90N7gPnnY3X
wWkm/2UAmk/wvN/rBBvRapNwnSC+UkVkvBTwvbcO7ryjMHJczMtINeF+voYiHHdTiQdqWrYDrsKX
kYC+2DvlYvfDs+jq6HUEseEGCHFmmmJg4z37E1kZGx+1P6oMXqrC+uM07NVbzyZThdQKhS6oHlky
8AHJ/h8n7REmhO1csBIGV7+p9SZl9nQ04tus8/wld4IvI7ItsB/Aa0av+h3g1T2EVgExUHToIiz/
W0eU+JUqQLxIvMwzHBtvuV60Y44NDh//Jc1ArNkzItkcAq6AUHSkmO33LJi7jculslK2ckWHz1If
gRMBLh2Ef3bMjNg/PDOYOElw6mjlerEKvM2epsd1fA1mGVBwCJEnN1Y+uJInpoLi0dGPtV01J0uj
OhsmePqksv8bjfJPiNK497BcQDAyIbmMdNaMQVUujtf24sTFe2MpaH+TPf7pcjM64ttBO5ta5g6Z
pyhhEnTXc/4Ir/NyiRevl1GVbyZHTAz4AMwx+YRfGTqB1+cP/HnDjiMTRwyvmw4tsuvZS4f5VSX7
2Yf4G0rpfU1yihhs0f/4PW2UA2zuj5mH7l3WLA7WcumI4QIh8aOPJOy9U0sn7LGydLKxCfo914uh
FUZsIZ7hAuGLCip5iLDDRV+MMzHS6EbKwT/jHKkPdi+QP5Z1NK5NRCVyh0hCHn5nos0w45dP0JPD
1oprDNj5hD9QFq+2h0JWRu+Rw9Y8NvbYbOXDcbvo1HY5fQiIDaYRjt9c1IutTxnXVdYd0ETT9o/2
VLcnA2nkWJRUWhijvHSzyo6hYNg+1g7ajleQ+bTGI3VFJ3siQlKmFTRM2mnj2gtOo1tmJ0BcdFtR
/fLVTV8Y7X4ZVezgyLEkBQCMX0Xdqb2I+umetjiXpxGiSpxwSOY1/9nYODRyRjJ7JtAuaHbraGHs
wtLnSMjHCBAyH49ORj1db0m1z8Z8uswV2rdZgpVmVspofilt6FkdX7TD5lPTPwtpKYeFhn5+mlEb
WIj8/EYiALnEX4gHjjvce9N57UKSy3NogkXorC1LcXFMMMxhbImAZrSD+RQDhW0B0xyQa0/XyWxm
VO14Ngoau+u6xhDWe5QDSTu8xD9daRfnBB0PYNYHu0xY7rrSxy7OqEVp8TJ0c63OMUcDnlkTVrkl
gkdXUUEe1dESAZc/JLfnJ5JudJgoHxKBcK4RmPobROh0P05UHXZjMvwuHU/delZ3YJB8vKXq/x3i
7udQOf6OMdfI2U+Pd3YSuyRpETk6UBfLubvyjeBeTdN4SRvnnxJixyYKpPtjhrqHdlnhsgKWbdEQ
UTvpPypnS0miH/BYbD2Zdk50Nfk0d+XFqQEjCmsjHt7bkBZMQ9nvEiMSTgL5X6Y/CX+3t0KD9Sks
971lSpT0i7qUeNbTv6epCw2KI9whXZZnSuYCMj3/eo3H00yD5bLgBwmH3NlbEMHaHfH7uOFR1MI+
T+jce9bKTRsb7ocHEH7rcHPgJW/TC0kamlzjCDKdUcM+7qdfDA9mDBUGy8qIY8P0R+8EculjHQjL
Kj317BwsXRVQWQALuhS1F/WYnxPPM7d6HAEPBUwP65F5Bu/wkUojW2AVDKZzE84voyXHp4t9iZoU
9DnOPuO+rLT5ZmBko9qgjzhuWJh3f3TV4t70Kc1rfcN4jQtIOJlj0XunjGMU5uoIGrjgoL2lFmL6
jJyKWhZnnoGtlgisXvBKrutTz9rc2Ra4E99I3bchW7CCQ/oxspu4Rpa9yZop2PtRIIiI0weyWnBS
fFSPKMrlJ5NC55rH7ERBnDz4izOPN3wGAw2+fWb059W4PrX11ZnZeWdTG+99Tuzt38No7zbDzf3o
6QC6wd2tb31L+104UgxGbAC8ywgvJKSa7bwu/BRG7EZG2bcuwpIzesUj9nyaSwsPfE8/YTkA2rXz
+Qw3FFxxozYz2RGms5fQldamC5HcBSzaQxaSdSB+TuPmanP1WDJ0PDsbJpjBLtE07JCakk9/wIbA
75Fw2JXuKc77Jwwz75aZujkaU+1uPJ0OeylCTueOnl7Wk3Csqw2ayic/IZL+rXWq5eCwAYBePnW8
hfuZhMSsF3FWd/7TtY1TNoV4InJSEmmC4J5SFb0BbkR7qGfe1wuWPXVwSxi7CmryuLHbMb5iOsNm
Mw5AbKrHLP3TAA7mib+Amr/U/1nJ2HjLdfiRT/NwMaAangyPtWBo8aJFwvrER95uLbf6hw5TevUs
z/hgHA+kO6PEQ7b9Lkmll+0z6n2m3CnOud38csZJv8mmsym7gASgZtWzYijjUi+XHI7tro/m8pyV
Fb0oYfj+9/WbPVcDcupxL/wVSU0GV0bY9e8WCVnQfp1G3GdjHRpzsWkaDMGDI4ztOrGBx/GwaxFc
cq8yr7jJz3EL01hQtbjH/eRcWjB58OZ1d7LCfRT6R7l40locYuuxEuTdMY6xpIe2l53Wr/JKU+4w
CG/flRZGmbFCT8m78itgN3/Quq3QT9nXzv3Zr/0arFb8bRKGdzRG1EdcX+22dNBS6qpr7+1ysbnJ
rovsVobtv1OIO8OeqPT8/5cQ+PZVh3Z8UHGJiWfRGWo9g3pbv1wvWCWGDYAayE1lCh6GgVFshvVT
E2YpvXx6UOq94xTnnMBU/XTFr16b8T+DW0vY7oXYqApdw3YrTv7B8FWGFTahrmSSzjy5mPX174mN
7pT8CkKdwuiR1ZTVB1tNjSva6pV7cfNWXfrWZjbr9c2up2mJItClc2UqMGlAWu23rFpqp4ZyPHlp
1N9Dn9a9oWr1UonKwA9QJ7Uj6WdqLhUQiUljLiOJ/2Ve2CYEX5P/gR8FzkNwcvrpGFm9fU2WC0kc
isK9wQFHWyenfNFnfbYn52kxo8bSA+cxtH9MA3HCD8K9FVgcgqPmR5kgm0eMNimeI6eXl7c4YT+z
uioWeQy6pX3tffPgT1H3yeZil7Ed+U76aZNk9Yea0KMiQTsDfdvN05aY2YAPE0J6lFkgXoamNF/6
xATXgoG58SzFFmpMHnboJY/1K0NXqO+D7Z297q7AD71GgZ7u0g2OGtphsUGpUfys8ckazqWDQUG5
d8Eb1/CZz5CxvDWGYZL15OKEA+8fAVzZYJkpJfy3UZnOmYeUl6xZbQwOTA+O5AYPsIP4lPpHZtDh
1raj+g6d/jPkwDclI1HTHhncwBBihK3+1arwznTv0IdF89KRYKZks/vd+TxXsVUynA/MZz+DRo57
06csOIgeXVpFD2tUt7QM33oaSc4pmsX7kIbxdTDotBwTF16Whee9WTKxTYqxrwRisbeXVdSmQTas
fb3rPByB0bJ7lbMLwc7wHiB6wrvO0Hf/etdETpLK9QG38poofymGFwBuw1NJYm4bLzqe7Ue/IF7O
xzjDra/7/C1LRIdtvnkj9BOdzRg6TuHYeAnGY6ML5zVmSkbHDmOAMjX8E77bkXobz39JpdVuJww3
uwkSVmXSheWCVrktFZiLmf099pJXQ3neq6mJXK8aaxsk1OalGfSaHO7RCIBkryK7367hJrothhfc
xTwSFI3XNTNOo3lrc3jbQybKTV51zcE0+mq7Hk/M3mOzIPEbIDI6d9oEw1tkc1Ow24ABGfJ+Gdki
sOs6rWYeB8EENEoG/BM72Rfz3fk+ZOG/E/EYjtxeBniDKPvflxrcOBoy04BAH9rqe1g+JT4g+H92
Ry2txxO9YLNN5bwQDN6PS+IrrTr7vYH13k1kJ1y3t2+tjY+3J2/b2p+aJMqRdmDvJr3eIx56tfva
uDIDMW+iYoUn83VSilN5n9zMyRpIYhryYDDeJW8y3R3P1U/NNPTEgekXYCkm4P4wETVfIl20ktk7
6bFFhf4IVbBh6n/lwFBynEdZWeNdpeedAgj2G4VgBwF2KI4Uq4Ma9zj/VkjAjIcWT03/TqwKJ3U8
3ue6JBSpw0PCVPaaYEq49rIMWfspj8hEHfhb7QKV7Dj3Eac0LyFhRIbyVfMtTLPw2jQmMROcBLJq
p4YpKmYMvKPDxq/K9u6Vc3sPlktd4m529MDsfEh6bxe1DrbnpgSfK4OddAp1WS/W8pU2Z0JvI1Om
jVPEn6p3cRZ30idPm+4mJ2xPUTT9WyBkwmCImar6lB+t7AUyjNOWORgVn456UTJ192zyfM7WINqN
IvyQjVVcOPZyRMHwtnfXW3XRmtfuxdlqNhGi0q6Nlo1fSPNj6skZ+qEpDhihjXubLBUPs3WsnLjc
T6b6dKohIxQr3hGlx+2kcPJw5wSGN7GdMM5NVtNAbGYRZjwMbH6ozNexYbnxp4XmGlMEKiez34rY
3hdV2TAPbwxMnJz4Ft+IH+SfbaK7vRPO4hU98RZa7WlNX5INhZbOkH07zAxJuAP417vC+JkKiwSd
NRMFYFVLaJoiRfSSFvSq9uVLO0enuUmna7RsSt16K9gYb7NCJmfDyT8FyESwd7I6kVafrmOF05T8
5psT1W/GwIxv9ZrmdeueMT9QtGAPlDPMV5OQCj5Eg07bzDr8XYuolZZO+0I84TeUu+iKKBduhex9
OvGInKdx8yMojVeL+eg3LdQ/vHjUgxMnZQB49PNSnHvKnd7QB+hNnEm8dGT3BkxNLBIt7Yxs4O7x
TK6Z98d8znSybG4QFVHUf4+1dYCxdY6qhv5wn+ZWkkf6BKL5TbGumcStaHYg2Uo5VX/sRReQhG6J
5y12slV3axO7OHpO0TEwc77TWpNhR+hYLwi57xFGCJjiYT2FAz1diUMccd39rz81DTpqp/1GHlva
ON8AwXF7+oQ4XCNFuOg/0rEg4kkTIlZkonHFGO4cK7dBcdP2wVM3/6Ax4xa5pvGNj6I4rPfO3F4F
xHAkXy13oAEZNub/4dktD62t8JdWiHmz29/m2Dh5RT9fUfZ+x3ZanEqHko1MNzTL9jLfdgN2E5E2
8ZnN5JEPXW1wJLaHsMm81w6P98gec0CC5rBNFSUAqei9i1zS0nhntF8wSurr+q0Yij9JgMe7HbFa
ZdbONfP+w530gKMNEc6hFxn7BGdG2blgoeqkfZmWFfivKwij+W847pg0C7D/oVBo3JH6z+yadN/a
Y73th2E4RAR5CbmUPxgs5GczAHMuLR0d8jHKaRpI5q3dyekiBg16MM0I10Xw5Ax/eOmIr3qSY5DE
zb5ptTRudk36T+Ydq+4AsGsOYGE0XYFtrM7MnW/jjXI1+leWEkKtPF7uVQ/5NtmqSvFg17QqWZLO
4zJK25uaeLKNkcCRZpB1DPvBODWLObAuE4NNRB5dRMlQityjh4TzoZ3QejAV+a7x4aY43o7sczEP
LsyFlb4wh7wg8CA+wtnsXjg7A5fnBV4XGkelkQmC1CX5T5dULDGJu23S/9hgMtmNoDN2Tniq00sO
d/qN4DMNn6qJLtWy4nZAxJPMG4mMMFby6R29Ty9eUDOCMOLk6tP7fhrj4eqVfXEnzlTvY+gO26nh
9Jhipdhans9KobArBJGuF1mMXWmbdXuR5P12ncGtF0vAkbDVsMxH/62GUr75k2+/5Y3+lMaB/bzL
KL/t36xoeAqTF0Kcaw1EbQk1OY3mWTLkh+MIz8ec0iNBg43dOUjlsraMj4y+hY+JufRcDIchkzGj
c5UcbLZtN21i+S7FFB7jCR5Jk4pvwmuc46B6omeo4g9D+WhrhfHulXFzWdVTQcs9mLax2Mbmv12c
gsd2h+8GZt+dHdT0Ii0jExYJ4KGGQpxphXXUpniIZV5lNuxIODnefWyx2I761z41CA7h+BBHWn/+
yfvXgcDRE0Re9hwyx6VynsEmr4t90uG87bJBXhw6gGiJY+S2L7VsNwaS2X29FK7/v69Mh4eVSP8t
bVtBvp6fYZOauEr4lem0/WGk8GOXyK69okmhDSeifzcaTTF1XfwgIpLP1h+rzTGFSv4LqPM8ZxYp
OHeybhiBD0ZB7oB+sXnbpQ4ulkaJG17b5q00GrEx6z9T1YT3nLfTPSmxp3NA2VhN0L45jLt2o4RC
wiNMhnJZYGzSjFPIhmXRXcUsgB8y4ptqVIKW8tFd0bvFV8Y7lYZ3entD4BqY53DiZtj5b+sFEfh/
X6GSESTiQZKLzrvujWNm6FtLKzzTHMjP+EM+nRLycDClf9ZJDa1ofzLocId1PgtZ3LvElottKGF+
hjD4GgHjOdsDTXvVcpSY08bd1oEujl0FMr+eOKJ6Kv1VUtuiDau9yIXdEU96axY8hXS6N8PTMlgU
ZIQZZ/Dv6597dYKtF69WJm8pvreZzmUf81+YWdk+XcQqpyWQ65QIFCKIDmIc1Jef0IglUYvtopXX
wSEA0dYbDOWsiaPqH8U0QCsGXLL9u2wqvh2QIWHzbCh9ckNgNe3EZ+636qXp0t8RA5p9ajoYiVw6
gf0SaAhC8CMNrGTXkJNl37dMXjP5tnoy8SP+vxW592eil1jDHcsqT4S2GERl7q0LlTqVAkKxn4Jw
G4NXYXk3n/M2AF+RnDMF/MhvxNHRWMLIkfHCRF6g2L4+MLxlZNPFb8r7mEfT/EHEnRE2fALdVd2x
ltS4NwnFPvh/dmFjVe81+7p9yGAXwEOCiw2gLBtpZlF///iN7I6YjnBUtO3vjNFAyU7WDubhHaoS
JgTabl5J8+tL6JX14X/mgWWYL/ozwavPNbroSTYqoTd1B7fNKY0U7C0nl7KkMizY+vbTec3bAqM4
TYMP/Tth8W0A/Lsp3MVlPGTEJYWLi3vXTZn3dOHSS5ArzYCA1onFAsUCEgDtLRK9bOF7Tow5BhxL
XNdx9zqlXabrjuZwpphSL5d+2uG9LC8xqQAsLsGr3fA+t/30jnMvvU/4N5cWRX2YS+Kq9kA5g93F
B4/C5Y+5oCaG24bcyhKGJrhknjI8YsuReWSDVSeLg3qI7mX1a/03vAUqg690IwQSYl2PtJx4LOd8
S2ebwdKl9wucQU2PFi7Vk56ix/pQF9CaNpN2bMj5JuPlMZ2PefvTMWx90a0VHqt+lIBU6LdVgzc8
A3v834WbJaeKHQJkCPxBiQqsCd0dG8n2ZA+nxb+taXKtlegxEfFrXoDbIpacGcsy+CLY96PPKhp3
LcxlKBJHB2clSSjpProFKDMsF/CUgVVnf5EVLRaF5awZ4f2HuEkG6rq6QmzxDWDYNqVLicHq8GmU
zje+Ie/E2oMcy//gun6lFL4XKJNUjS1j1fWilq84Be9t4eUXr00X79aC6BhYt6okto7Ide5lvYjI
xmBiT2+A6xC8l6w4nLp/hq5B9TDYOG9MUw5w3gnQLZFJs0m32STaXY2pDusCE3AIhh8tvsbb5Fd0
ZRJK//srVE0apyQyBkiPT6enG4V2WIZETW4dcgJv26AR9l0MjjpL17xYS83J4Pp/XH8m2aC7/JRI
+ycDZfsrMKxqqxuAWJgb/11HolXePiqvmc6tmYV7lVNdtP597b4SYiPAhATkdkwFUgNkEmzhp+O3
/t6dJ2w/g2wPWLopuqRAcu/myY+oBJZHIo3xcxD6B1Omj5Gf3o3mXFkTT4v9ytsZNFTtHdaMY4zn
foseTkw9oUnJotRw28QuNUNZ/p502EvpBv2lFtd1IArmraxwDfUrmnt1wyzmIxYMbNbVoKhabm/R
dptOGwvnTILFxFn9tv5T/n/mYx2XdpMHAU0WDXCJfiYqh3mXJWWnmOft+3LphGP4ex8iMztQrotq
6MzDa28XHw6GnzKR5V3bVbT36EDe8BK1noW+Dd4vst1EPJXznRzaU4w4JHXvTz+7E08kcQ/qrHEt
jede88B4kV3txPhM8QHfXQ04rBQihbpTu5fVQYXxg/32ItUDkVAoOGwf3DQioeW41s5ZXlWeOILC
zxlSdPzz8hzG/kREbgpOtTujD8iReZvoxb2fUnH3TCabDZGCnL77qaOSKgzc7ynCzKbxSFUTX1ws
7lRpjwtK3MEdcgkb7611kTQC3+030hbdabWoNuP0U3WNf/GGsTm02rZORmMeZZNNZz1kS59W7VAC
gzjcOd7Pimnw0DrNtynj8BAwgz6VQYkDfI4omOrDs7JKDP5LdAkLWnwoNT+DbAgIqaosW6Ke3W1e
qFst/N9dN+oe7ghjWzp1ja0fFgPPD/YpZm7w1yiCFo6sr4hK3SE1GIAaRfkvmiydkIKHbsENH4E+
/UQ/osip4a2J4WTY01ZyBw6xHRKI9n5BIAoGudsHIIEqkNSUTX5r/C8UuxYzc3Oqh0JhiRzVdVou
6y9tzb4P8L3cwlStzz4EjYVCar6CSTBf61p2e4WdLjEcgdIQ+u8+Egu7OOfWDc6Ttk3/VVut/1pw
0vMDjkm+nwbgXA37NfNK/Mg2lot49qx9WHDAbjjl47eiV2y9iygOTEi6aHVMsf4TBMrSk5gQL6cZ
XtNR5XZ67Ho2/WK24UEsobcp5yeUZ3N+Gqln5JnKmw2FZvYdZ94XTVigB/AcbMQ0XlXn91un7g7T
YqOos9kja4L30uL0uxEZXW9NSXdzcEtygNubRFXhwV681atdrjWLTTbr7LL65UslMTBi/ImlGzMz
nvjQOnFb7eNjyCYzcn2s/lF6WI+SmIoT+k0bNK9WvpHYTXc6BrjFVCu5ibG+EYTZuWU5fRdF8iGE
Y19J12wFlSaLxRFrBUS9wGeuYY7JIV/ChkYz0XNeMvbu7PI4JcrcUy5evwZBxrJEqC5u35i+bkmZ
+m+QgvZxRXgpelnj9WUjpgP+xx8hHnwiAlxQbZdFedk2ZoNwtnX8DDsp3gyLnIEta3hbQhDCxsBz
9GiwepgorSVOL97hg3XNEaC2q3M7dAkJq8m0Hn93NGhl36NOLKkYSfIhObah8r5bBrRlzboNfuee
Bv8yYmAKFMzEFkX0kQu5oZJkuFrYOZBh6PvpRmhbqiI9xApw7bQ9PPGxaITVImAipFI6U6LxaRTJ
uXYYea5WUT7ft3COwmOph0dretaGjp0e9x9RVd+Bj6LyEnLckiCPDPpbi9q8yD5UHA1z61UyD6eX
k/Y4RctHFxskghihHBxlS3p4WRFZ54x9d+9TJzmXYUgvrRnRxqyf7lyQ67Oy5lMYoj2PDELxoM5U
muMSvji4FTeu79SfZpn/VIK3nl1S1rHY37e2Z4IVm3hl6ya60Wi4sTHqYwNv6l34f8ydyW7kSpZt
fyVxx8VbpBkbI1CZA+9buVxSqIkJoZAU7PueX1+LHrcy8ybwCi/xJm9CuIckD5ecNB47Z++1XcQO
wKI53Vwal5bVkx2G0WjZdjX5PBbmFg9xEZ0XxoUuZDxf10+NIsmPANZ9Ovu8zEJHkhknDjfw8J7c
oGCbJC7jrqGxUJxGD0irIV4VgWT+arcbtmnMGGti7dzCOqbUZ8gghI32IyjuRFniok3i6H6UGZYE
IWcNsralRqDLiv0T9NEyMpIU2qSpL5OGy1FvNDgCIsflQ6pdy4lwP3AxXAcbDCn8yHZ96zBgYERL
KErsAHm4i2rmLbUzr4exR24R7daRScSc7fTOlAmzSYq+udzljnHEspHtXSOmL6FCc2mj0F4N81px
O/D+/BMFK43wIiAc159OI/NROdsEINbTfFLrel6VUxXVuPBUQcdxgvXMlsdbZ62GXY9hrZ9iQ2gI
UrUxAh8DK3QPvfuSMyi+ux2CWn+DoIBJlAv5KPtQ21YgQuPRss/dTFsQEfvfMmTXKqCb0USg+6in
3NiSLJ9lBcZY3dOPv8tT2OP13PtVAWBZ5VrzAsd0deoR/NH07+6875Ol8qupW+2em/0CQMx34Slj
owTqBmnHwyli/3Yy3Aj8HfEkC09GxkUW1yE1KaUh1j7TIFrlCWF5QtJWxwPsL0SboUUpZ/4RiYCI
Q1pGIy2ZZL788seipQRKc6wvHAAhxhGF1q3aux2kpg+7aujYMCNVmvEE5W0obkdcsWWd0rfM0uvQ
z7keVX4yeHS9/VPoeB9CzPID4T8XWdxsb9ruEnjZ0dcodbvU3/9jdMEpcShcFFjJGL2AigA+R+v+
Lqyj7a141meQxgDyfZDgepRAFYikaIXqkQBAVtMHVy4b9kU/OifZeUFhvMVSfnpN8TOLs7u2MPxz
PSDEQ8Q6vibgQHAWUrNo/RnJH1G0LUmv1ohKRisHxi1+mpO0O4SvaR0zlm30bUDxv6JqiC7GoG99
WcmHhODDB0xQpBFRkNLKGVywfPQCa/pcembPGCJmOIRuIswrp2ovSCjcNlM6rEiOand9iIWBE8R9
xMLdX6U1Lotfz1L3MTbxUMsUV7ZezU/jQiIN5qq9/cCUuequH4vz7YuBweQn1cv3KCk9kICoZ900
QDXe5GpGhg0z2WhOq88TcZni5n0ojK5D7MDg6I+HnoJy5tKRvP1j5I3pVoTFmxd76hDlWAicIHMP
MCHI+3RjfWvgINqWKaXgiFqod9g2Kx07Ws9UbWHLKQRgEMgdvX6z7+M7DY3qXVM7lWC3STWhORW0
oUjXafD+z5c93Xi12tDYmZMqGScESXKXheylch0B3e0Vbv/mh/aoL+IZn5cq0a64qZVLbU6Mwrk1
oIQtc5BS6DJPt+e3Q5QUFxmY7S7Wix/jDUgXioo2b7VDnWY+tJRztKJg+93O+n7eGbfzoVLqFWKF
j2yuSXYo68+3HYlVuN6R+Io/Dr92KYnR/OJo/1s09+1XfveeftX/Nf/URw6RHwVZ87f/+tOzJygZ
efq/fss5/KjyOv/Z/Ot3/el167/dvux/5av35v1PT9YZtcZ4bb9g2XzR1vn1Hv74zv/bL/7l6/Yq
+MG+/vrbR95mzfxqfphn/8xmF+b/SnP/5sNyh6P967X2n3/97fYDv2Du0vpdlza1hIJNbOuG9XeW
u3B/55YuTCQ6tnJNS8Jr/wPlbv4uDNMUhP5Y0rRtkNV/R7lrxu+mMmnH8Go07VDI/Vsodyn4X/4J
RK4MfX4hS9pKF4ZypfEvIHIHxa6ZRN4DujViJnrQw9NknKo8/dJyPViT/VtsPO7Fq7R1PxyaLUtb
FC9CddazPamjbIpH/Bg7ayJgC+SYosXtSPZ8utzRbfdQhKo9SgZ6EGi2F6nrPMnuEE7Ft7IYjWUy
pu99Y5JjgR9ES6+ihELU4BwwHUSbYIMKwjDfKXuTdVaVGyzQP+NJdEu3ao/k/Dpa+ZGkISu6ma5Y
d+wlTZ9zP2KbtmXx2XX7RJU4O9IfysUvhZSa+bgugCY6/QdJaeHSzanj+R8f+iq42vpsaGComEyq
4bvzh5lxFRrco2jvPmSD6WxkvqHRTAMpilc+LSlmXAjXXP8apaX5KjNtDdhLpcwfyB0pNvOuOW81
OmLIDPYk9sC2G7RNghmkql5L1Wx0mDAlP7soeuMkZk9bqpLoDklLsEJPfEh0hvfYW/Q1G+ytVfkY
6MJ6bzU+Aea5Qgauudw1/QSFtRF8F+30AVgTay0qL91WLyk6xIXXN9c2bghErZCLwHUPZk/6J9oC
0qznMJQhc5n8dE9a9MNEicU0ioYjMIl1O3B7ClQ2z5JpQCdbBpJfViZfExPUma+TmuehayVdg77d
woiru44way2Tj3huk+xUGm6wIbz4ULsOkn+kowaellYY69Dty0vmnAZ+kdEnpzFPMNI14MsMtwZa
MBTfS999y9tGbAGpnc25sQTu+HszJyBbfok8nKkM9fda5hY2g9QHERKy/c2aclElIly5anK3wnL3
bPUbuoqRRoaS762h+pcbJc17ZaT90jaA1Ci4ORIRijbpTx1u30PTGh+5YDLo5QwGaIOdS2JsTgRV
zgmEdCP+flBku68MogEXFR5BhpkY+Ihe2jJse0kBx1VxWrO5LdBDNEo/5q5kgEV4C07V7BBKhIil
Jc5FoBOyWtYVyLzonw+3f/PmL4RDoa8lrUnmYtO+qKuc6FxjneWpdxhgS6dU8uspS78G4NnhRB/V
GPONw0ByB5MGiATQ+HwmGOeH2yMxWhthFtqWCQClEUJplLo8uh0yJjPAbQeLbRdR1uM4ogUg7HuF
t4E0YXOOFA6c8qDlUEB8URq0AMERwKVF8zz1D/idp2QR3Y6FM4mNbepXTnbwDsmE32L8IUrcacPF
mbz8oGe82xhzAXIkr8QIEusLvzGgN09XK6FM93S3IisIJeVgtSbzlnNYdOGOHNVzVY/axLlOL1FL
ocYTeFVsBqN+ub3T22EADIgMYH7Tt+em4zAwNHq56EliX7E5ObEkv+Nvg4AMN9vJAtzcUOgZI2cH
l3xPWuA8jc3aWpbZbBpMkY+7uXOpNGY5ZkNQwzS23aEtWN/q+eD5l6i9Jsrw9pRg2KcjZ4tfPz90
8+H26HbwDX1YE+XG6HCyPzqHfmyOwX0p8nI8OJBFDm0T/wQEQlB36TcHMHHN4fZosiGse2O5oS/8
RKerw02EH77xUYtqI0pxR4md2/tfXoIqOa/glt4OUcBUx5Br9o5kWRmyPtwO4/zq/3ga60A98ryn
w68DbZq0oD7oOi1VaF9WdbBaGqZGjOcwItMgoko+BPPh9uh2ag/SDQ/yc4rpouvWNejQpvUpVnMb
LxpmOgKYbWQWER9s04zvUeyZ21Hp3z3AHJtRa5Gmhfm4N2z2t463QYHzCpumIUtYnUovEuuwJSyv
mZx7XzMUI2r5XkawYRYWuZjsO9jLMo2eOHUGZ0Wsar3kHNaXw+x7s3K4PW4IjHI+h2/nBHSnYV+b
JJZR1h9MByv07RHkxGzdWOyA2xaSixAzmUY/2ZPF+MaGRy5rn33f7ThmcX/IEFXBpM+GTaUZ+PSC
miG41fXq4AuXky3kLsTfka5omnFVI+jEOZcdM6vIjvEQWMh/djSWJYp3TkN6EIEbiYWEU0temC4w
QJfnDlkKDRwCznXfYt5oJOd+PjBrbNcEIxZLif2kaTpYUw7hB/Q+jFVxz/jNvHNssbX8FnH73H/m
LNP3ctSPZlPcJ16soOTpsKAH1k+Sb1Hq2R5ILAa0hjVQBiBIBBrEh6fqTKFzmbDJkWBAnpmYLkx5
n1Wuab+exSAsd65wzjas1ys+kJ9+Rvjs1Dwm7A0WmvJWlW5il3U88ouJGF/mjk8npDCgGuACEbJw
3zvZF6jwjiSB8zciXCOYCAsP/BJUiJattZwPpjaL8M2TqVolmTnB6VFo5Orh3HProstCHnexqgtF
f8skAW/WP6OZGYIONOCI5aM2nGc5xTM33G4WBHYS9jxRCaEDuTfyRjuCwYH3YmjXnBV8mbvad79K
0dCIMV5Z9mUKw2HPyO2z8pJvEuDVCtWvQvRUcQZOes3NCNB7nI8hvA3n4psxzhFNMbfsLLZ44aEh
dTI3aNDXzlCuQyIhN+BRQSFbhLN7tEaM9blsSkWYhSBLYY5V7jMHsQttJDu3PnVUNaKS67Hp+dAm
eoAIC9ULFVKV5AjKyxGHSAQN0PNJi5kd0cER5zk8cYO7ohTPXSoBtaPyhLKdQzvqHvqA+yr53UAg
4p2JCWaXSxYgE9CfkcbpKqG9qtO42UWRc3FqpOzCfdXrcFj0uRuuc/pKjOEp+wYTNUUHKMkvY4Al
eJGVZ2jcL9eQzeqdUsEZ+4dYTZbxITxtODcBpyvB7gt6o2RCIGbEd7ysoFWBwXYkEzvGw23UWcBU
zmFTpk8C2WYkm33aoXNg6UUzYdIV1ZP2s+gYA4c4ZWhEbUFZDheBQm9TdCAeMsuJUOOxV9fYKUPh
W9VZE6NnZhqIPO/kRt5BodL/pvdhsqmHgQhRzk0cA+JnqKRcS5/YTK1Ui05F/txIoqvrtZRd9IzR
0rQAQ/pxGauangyDnU2j0bBF+mxtbIT9XjlDlcXcFMKntezgASyItAAKAWZmPxYypfWJuC0IHtxa
fRkecOcisKBGqeoD0OeXHUyfDknhINa05qi5BgRiRlhbqSLzEKbOjhVQorUu91PZ2DurfKtcrrHM
LKJVRomzCOvxohONstTHVmP6tTCnaPZT5+dIk98KgPPrwXf0N8ai38CkFA+i37k+aKmsQAaGrZdc
eXsyT6GNjWSYzGJHcMtPU0Pt5dQmKlIvwcM2XoYwe86Dqt/z9k9x7PWcAoPHAAsXvNiHaGRJzs1O
cdCg/5LPdm8Fc4PpI6oIlXBUupko60FDdQrTllneNyibFmJISY6YIztKJC7C19M3q0lOmht8OfAS
UDOTajGjZq0GWbcWVATlMIHIlFGuVYo+sQ0fYzfe1F5xaIUs8UBZny1t4jJ85U9gXYYmx9epGBwX
jUlBl7yYoO7JNMJW3kO4WHZRUp9vBzwofzy6PfUityOCRZ7+8e+wVigKRWWskpDMOqPRfkBncNag
fn+ODPsf0h4Y0WRtKzKTcXnWV0q3cM8N4zXqqqfQHcazVxYHYUTO2jbq+2Gwf/RR4O2w1z+IeD77
CSHAjcoBpf+wgVXWLoIULtghdWsW9MmnFe8nKLUqQj/WLmwbTGHah1ITbUCrApTSfKAgli9dXH91
Y11cKiFfa5U/6fEgz4minrPs7IKm7CMZsmonI8wd3oyg1nLzLg1NevogiCwuwD7Gk4nB0OHC8mHI
xAIwvp0eqWPXaEH3cR7S9WKRXtS286OQ0Q/DyLeYWR/0wXth2nbB3pKTknV1Cpg1dGAXXNeCYS27
jJFb4X3ru/Fdq/XstuJIfPfSlg5VFM4nc8CfejKHw+2gOR0Nd939yV0agmRs93D9npLcLnHpEhni
ZhmxRbV4Gsw4XMqy++xLGL0IOw68Dmf7N1+vM0RizVWVziWIx7e+qRAYiqlbVEUF4RRJBiPMdBsX
804MKkqkIm8/aP5zDvkNkj/7Tfc+cGIPMy2i67ZVK7as0GaijpiKrDkZXMkmN0E7TddjOr1PSVXf
kf9Q73ENPhQAOwkB8ZgapvqrO8UAObl/r8vagogzedwndOSMzGLRMQdd8M2trXgzVm6/yrLkq5fG
myagyVnd7MYfEXzmcYvdS7C1w5Me1RcnsitG1Va3YKZhrTpd4bFmE6SVE6FtpRwOYDk/SCRHrUes
BHMCj6+ZfM7UWkth1OZdFGkRpW386PjVdBGOtajC3OX0SPR1X9s1gJ+0WjLGXE74D+/iLAS2W5m7
siqOnLofAl7vNmOHCQwbIrYa8m8GcoZlUsAca9Fl2GYqD8pv3XWrvI0BIXA1S+ZsbfphWqa9Zl5/
wpYNZJAFVsyFhK3iTaM3OSYcjcadIKjeSvt1H0oM8vx6x1I3tnFilXujVJDkpQL1ClcgcxGBteAQ
eoDcU4HOXkMHsNMG3BCl6R8DQERk0x69oV8LFcDNBxa1Z4RQAG9a0OCWy76OoV66LTN8TZ1R1sMG
osMPRRE7cH7gr4gqqMTaY3kS+buBSnLE4k/jl7QDq9XuaKrcV2kNLxPxahSe7Vrf76teH7j0TMZC
br13WivHhAsBKG9H2gyAOmZhEWoewnMZdeOnmdx96fhfva7t/Mq8ttLZIES/i4X/CNIHW4Ge7bWB
+jDPJJWtDHc10wEBCxwegXmEAYe0N8scIBcd8DJdXKVwGAzgXTRNpvzJmG0EzJmRAnAsnIGtikM8
7Pjgp8zdMc0zSMuyZYyBDbW0tRuU5a9onznYEfDoVhprdqPvxuQ+M0W9tAeMZXmOYQfI2ASxV9/5
NTJJL0iKrUyaN4/NLb8/aUzYRE5uuJvaXB66zIX6H0fWwtH9D9ckqUKfGEWa+PZQ9bEaGPRjuNYT
iGG5U0LGH2UOTBcIFHarvTGFr47ox3d+gLIN/Wibts+YfFn1w69Md51TSWuMF/UYP34U+xhb0iId
iEWyGNYtmi6mTsMODB73ufHAvJlRmyNoXlddJXZTMTkrv9JXmuV8N8LMPpSeth9zXDo664UHTgDn
acA5C8iiwpBsakz4bN5qaf8MwXxeus4j89ZnhYtLgJAh04RDH2jPRhd/am1vPyeJ/y2nN7IfKLUY
xCiNLJs2/SYwYLmiJx7GDU8lN4NVhT52MRLuW4qSSWhs5KsgBN7DmPhn6GdXKxfxOy5IEG4msiB7
3PR5oS1pbFpXxaP10NR4am2yzTPLHg4MQ4lU1F7YayJBSGAhTh4pMFXobQ0vvjpThlHLpyJMJQAK
0bZ3s9VmZSGHHBx3pJHQ1/tYdQOxxhSZsnLb49i8TmOsdpnWY0jpBnzdDIp2rT1+t4hNRoXQ7DDc
BzvqPYb8vm+s2pq6iwU8XWbNHFUBAwoQj7blV9JP/uSky7yXMG/H4T0bumkdmkgXmV4hIyQFeD74
pfHHI6u0zFUJDok+INk9ODqB/o3FKUvSn1iXMUewQ9eretslzQcRfOEx9NckvGFBcJL1bRR+OzgZ
q3kRsHy4OlZ9h70J7McYwaxTHFWUAZ0ifrcE9LILiUdPLQxxU8xUKaI5koXM61zVa5eRVe6UugCC
zCwff5BANKLm0ugIHmXiEn/bP05jtrO9PDo6hVNfy9h6ZsJjvXqhVm/qsAQgNyTWq+3ig6qomzFy
GNu6Gv21yuN4jY0huqDycjs5XG6w5HzGJluZ96qM0FuLMdvPNKFW795MCWPZ6cJmDXAEEAQd9cVE
4sVSkKsM83mCaow6tmD5WxtN0e3DKd80PdbkuHeNNVhEgExVEyy7mJtPH5NGMjpw9zrRdOSXmPPJ
Mvx0naQ73Dc2RkJXDemqRetEc7FQK5ln9eM0iVVWEpEGpE67S9DrLSqu1leDMA+QHkW6LUqtXbE3
EHvGLO+ONmL3Cq3+0RfZ3gu65BWzH2VxD36qdKMVDt1dNVJZZAELaR9Y6SKOyw+nnmv7EvNd1HzC
2S7O+CXCwNZOITcrak55hcTDtNZSJ2E/ZKo59Z24w+ZSnSeqne1UJu9NiwpVa/2fKanLQrzksWpX
GRz0pYcQJNYPIgsJmSGVkDYe27kop6vgXK1BLocYeT4aCPjlI2axILk2aVps2oikJKwi+x7oDwaZ
8K1oba5i9q5tXAE6d7N3NvrFoe9ebEEDbxL9BhXRrnIVWOjkk7Ao4kYK3VuOnh6R/1JF57IOP4fB
s0miY6tbwyU2UKy6JKauUXWmL11UXsMm11/72D5Ndnkq+37VFlg/gg4snFnm9yE1cRY61vuYm1fl
fwlMdGdD7lJfe041oppUljHjcqc1k++HrAA+Bk4GmNMiTrVHoifOqja4eKMLzI4P0/WQIhB9U7Q4
EFxtPHW5j3UzpYMTWvej2zX38Qy8ls7KHL34aFivpt8Gq85mcXbnW6NJdGLj6riQvQHHoFvtI6td
52k7rpT8QJj3DWwbHg+y7sd51h3EDY2qHGS360g8Nd7bGEdPYeZ0W8OliqjosOXkXnG/j/ZN787Q
jn7eMiMPyoKsPADogQ0Y2tM3pgptKP3nwRJyU8Z6RQ/CYQM4NS9QYttlE7kQ6SqQP4lPu8BWdG/x
0eyEyTwWPl6FVre2XjRNo12DwzAk3+BBr81D7QSPkGuZ/EWYMRzLttcWhrUD2V30seZHt4OrxIM3
VjuzJuihhnMH1mq41An30aHX9JVKSfqis4VI1OLuz0vlAv1QwLhqO2HYiMjmqkobtgQNt0ivD8aU
raKO6UBnv+gOW7MMmjB9i0PTGTuu+NILvW8y2lnAAnZpPFfpqX0Xx3W+dSLnOUzfCpj6O7eb/IMV
NFf8r9O6cPLzWBqoAtyBEa+V8nFrEC38yV2RRrpMShiThjJ/2HSp17QtL5Gp7hVtlbbz2SNOTbGt
xBnVDBFDuvkIix6wcdpsU0Znqybqz45bIK3oyujYg4N46DHwL2wjD9c1+xzlUmMWajaa1XuYjJwW
bYBf1MBiAzyzBizt5p61zIMJPZqHWBeW+FonoXdpqaKElDm2p6jW1JOdcxN3YA/jpdRW41Tz65ve
8Ai18dM37kx+7RXXirPsjVkV5oT0zJz4Xt8YTk33NXUSLMDMU7RxOfmxtuMKt5bNZO98gkzsEncU
SoqYhX/le4YDjVpzUARk0GKpdtexDfovcEudJgrfaYXO0fQHTvi0OkskyxeEgyaOrRDxF9iIRYRW
D7+ItqcrZSPnZy+dAPtL7hvET2fW1GeroRCDNc5dWpF+yU3/LWmCT1nQRZeBz16B1XAztKuuNid4
QTMx0qfkCYPuWfeKN82ojCu7GxI+QlBvo8u1bWabyrfFKR2sFztliKHlmGOLuQ4Pk3ejidVyIoNm
jd3AByYX3OWUu2wPniyZlneN66ytKKhXQrFbRZlwyDpjiyiF2xkmnwvi6zVnP3+furymRnYk2ojB
+6RZ6DCVc387VCNFzKRTn9i2vmoGNI4D08KjrdH3lwcnMl6Lmlt+gmlsEYycZ02Pn7OKgNqZddSt
o2ZWF5ni0ZhEcR/U/kZAnGctZTiC1gdvUtICMhp2TWceorT5Ti6YjOp33uchmsRXq1v3ae0wuzHp
qwkQEgUg8qpOTpXpflcTLj2oQ+kpp9REcVl3CxYR7eROfbtuJrh1ZMo9QWUkgNQV3J+AIuLwcRl5
Wmy30UkXdnjVC+tQGiVEsx4dTlBuCxwUhEMR/yiDhm5yvK2b9smzNGM7aebScnST+ZF7HBonPEZx
9haE4skguPQZEU+/5kpN2aH2CHKT8r7uaFDUhkevyvJBZay0Jg8W3mCFNL9CRaeL2rRK7wowSzub
sUhaVh3Eoeqco/dek7Tcb2l1rhBXxAfk6sfRvcvseN+X2jv526DqEOkiMb7iMtzlGvk9pc3EmG7U
MrHnChkb8RLMincYIx9xa5juUEOShSemYyo1d5nUvrPT8Nq8OjRhvajqvrcTEZ2dLNpdoVU4QTrj
GI3wTPP+QPiZs8y11F63RdReIuFEyEbN8TVrE0GUucx2oTSbOxA36aJyoh+4ul13DFa6i+PB0DF7
NAJyYm7ZEsR24N8LjcIqHu3kEevAtPQ1T3+uGzpSDGeuZZkNL2+OlhSfdgEdyNGH9r7SpLVvWixi
ftBaT0o6n1EeVZ9EI+/rjEGYVatrLA3GDp6z7tVeN63wEX95i/AtlJ8+7znUGYF2VUodbcAOC4h6
nBWFJxaq5iQlE2iGZ/mLqovHpi69z9KQ0KswQLPrQL3fifdKMTaP7Eibc20FsZIYE6yBmVoX5EtZ
FOnntAS6XXwWTpsuA1rl9yGy7n2oLAD9QdE8KZyi8wIH76xFE+66dH4JEkj0WEIWBHxTu8a0TtGE
vuDFvk7KHD+rZLjXfbtbNpU0TrhIMdBy5kErw505Sj/aWmGt9jFojQuolZ54ZGu4tJnHPRudQJ9G
Dv724I3wHe85dMAxgc47tEAwI7XpbfNbwepI/sR0QZJA79ZAimqM8PU9z37RTKNeNjA/Nb/gsnUZ
xcLSXERelT7goDrV+PgWtPLVLs75sMaCTKbWtMdVGZYopmcYlajLfTX4SEnVT7qIq6Gkb2vbJrxv
QTMAdAbWvjx4Nd2A2hoWeICEkRJO464DNC0J6j3DsoGJwWdPm5nOILlgJCqtO2vIVknTfbFANPZ0
SvkEUVNvqLhjzoGiYbfZbor5JeOiLDCn9z+iyH3PzfQuM0hsZYp78itx79gmuqcJBK9kbG74pHlF
4gP8Dv7ZWv+ibf2gG+3OcPltwiDO10E1khDynTTBcKk5FNca4yfGI+zAMwvF4ggmBUDEuxmEGfdR
/mBBP32xK9+Naf9sq/Rqs0ExHOpRJ2RfOlIeKT4Er+5isCNYQwOMty3qMRSdUC8K+dkYDtz65EGl
8mtw5Fla3XduTOthBhHFLiPlojK+8142ucU4aMjrR7PDq64F3N7LHgmtc2UI+NgolOMiHgkMgztB
dunPjqJBRq+Vpt5a3yqWCUxlkjXuMid5rcNTp1kLrXSv+mweJN0jtw0CQ7gJ+fF3+m8UG8ySdNSA
AKkWpaP8QzLiwa6a8nWyYwaTCYt/+Nl4GfK/ii5VJQADZOI+kbwJPfpgGHMYDTanoT7UK9OjLvVN
l4xxFIwxvqVNUX2COM7v/Y5UN6eLNlbk/mA1PlVG4x31dtoUbV5fBjDKTpscq9pSG8a9KiJzSKYD
9y1PPhIkAbC+CJfm6HcUpITE+y5Nxkie2y6eHvAMvKZdqL469voxt/ILnwyNuwo6b4oTvIXN9zC7
h3eVLMxtZLiXogzHc5ZIuZsa/5selltlF/od5w6JlugjsX2Od05MzT/UfrwOZVMtHSO3cE1E3ytc
9S4x7F1haZuyifILhq3n3g7xwHP/WQSxR8losMI4sABNn+g5KwNy35cwCVz/EgbCX1ZtBNQjyJIt
LAPmjQS1CJ2YsaI3TTQ7PbcWA4hiG/xwzRQuF6RwPOf9LioaZJjFMagUyG7IxlVbS+aoi3ECi5oG
90DoMb9rNJy8sfvRe4lFkDBAdGME1hRH8Xpyx3cf4QwZRDA1OX0nr0Gt59mPMOCgR+VMH00mxAth
Fd6R2QKEBIsGP5Ob6M4k3uHXQRXM8tXQWdtfX6gTEgqgFhHrXdQa58v/fPfty0Pmj2uRwt4NhxhQ
Rl98w8BIrGRhCuoUo4JdFdJCbdPg58SssM/TaFO2THjVCIhNIRMCDkSF2KZvWgHwIs3mOG0R7CPE
l5rQtwBl3pWiD9Yg/KAWwEwiPElnsM/XmKCXygcszqTdycL0JDKDZT+oHwWNk1Uah8hpdGDhTbyn
IREDIKN6CoCdoa028vhgBjTqfCDl2Lk/oqn2Vw4LyALl29pSM84RB7HfeSxbTflDVSYTV/dakLnA
iu7eh+wxV2UfBitcZ6tMBPjCzOyzmIVRrcg2WSwzjCfOFTMcfnO0L4vRUAqEFBswr2W8NUjGuipB
KKZnct2AzME/r6pNr7f3KmxJAtVWQCSrBemF7/qAcS0TKX3a6gFLz2OPeAN3mrYTzFkPQZJjhYwK
BtK+dPep5nGD7VlkhwhrNpqh5BRag9oPZbfysYofLIhu7E1LoLmliwWfEeEqSY1XAj7YkxtvrpF9
ToN7TkmrArBBAmHG00XsMAOzUJCt6zBABYUo20suWSCejSj8AElaYHlkiUR4+ijjdgDugu22TLKH
vikiloH67FnRpp48gVtdmkuyik+VxSA2SN+lGkkfLp7g1cFXzmtjh7ZnMdnRO4OUnzqpvkuGGeIC
ovdBuP5nZvKZSY9zDezJJkX5NpUMzOIchwjR6QnsquQnfv5sU5AqHAYkEuFbXGW+Pm26qYmPievT
Xwyyd/gf1YoGFnkHOYSi1HbjQwk0IMUep3dQH6uUZcijxjZqSR6KNTz4TvMQCVAncnw12GMu3TSJ
13YG/tOLZHJXpdw5HvN+Oke9+NKzadNLgJ1tLo7Me+gQBSL9hvP8oAvxRp7FLf75oSr1aFEXLg6R
hqkMMk1SPsK3yWxXfdV6cEyedNI8HmJHLkDIhfd4vNdxaq0kwbQ4omi4Ng6n7G9/+c+/i1Pvc8hK
dKH+rIn9l6d/+3+RyP5Ja/t/EuT+f6ijNVzEp/yheP9/6HT/0MzOiuK//sYfDiHtP+tobz/wS0cr
zN8Nk4Gosi0bpxIl5W9/6b/q5q+/GXxFoJV1bYsxj6EbKGz/0NFa5u9K4nhxlVTKdlgP/q6jNd3f
EYvqBtpamEESEse/o6N1DEv+SUfLDkmZQmGMwEOnbFMq3l/x8f4QZn7Ne/wPx9BMH50vclGvuWhD
Q1I1ianI/SrjsSvKlMA8JiyS6wVQnyfqQ6JCxvXB2pHB1oBe1VafTYR+XMb7WEQMJ9KZfbnwwFHa
8Dq65C2yz/5wTUIqboxktQEkJ1/qlc54BQyapO3w3THeTe3Os9mZJMYShMTGtPX/5ug8lhtHtiD6
RYiAN1uABJ1oJMpvEHKNgvcF8/VzMKu3mdczLZFVt/JmnmShBuqZbHjTf9W8GdLB88EvfRXvGpC8
uVP8DBbmaP40yEBUmGwlKyk5vwrKQOOse2BOJalTgthQel7mA5zP4pNkYTAYc+jWT3XzVg7p02cR
P+MX58I76949KXdGD9wuoxEpx0PrBMRfy+5S4MClnF0HkNgxzHM0YYFATjgrNbuHvePxoIQch/El
Uj5JUHlrb15Ww0vCtEAVeOW81/yh+nCV9pOHhQVufv1VYWg1U2jN+35dlVo8GsF0wF2ICLG6auUP
uEyUXeMeDdxbTX4gSJM5vHWpaWifVtjymELPNApfN49S++dg26ILrK6nP9l6IW2wT0NmccedMdBu
54EjuXsYJjx/9iazxpXZuKUP0E8J58Pm9Sde1Rq/NAvFpefUNfk7gqfZFcYbxFi/1TFLd4FjHChJ
nMdoY7hhn3QnrFKS8pzMfEuKHw/wZyePFpbLhJFpqZZ9oYzXRkFTZ9oxHF9wuKpQUvrJOyyRQ/Ax
CSg2oRtIbEvYz7nNslXlKdfmZ11/XGM5NYQOp8N2hTHEVA+JgdjGohOVYHXIbSRNg3eETXQM99DC
BkOaOJuzHZTDckSGwdpydu37TMVdzrNJWvLsDQqGPoyU+sib6skbiAmCxOoaEh7ZA92PvULh90Hz
eFchKCPsGS+Gad2kGB4X4+oZlN7XbO0FP6rhSmqRwtQb46jPizIYk2K7NNeap4llZg/FQnl4S8Df
xf7aVr9ShI4Tzi61A69p9Cho941DlHKlxwTzaXL1uAnbQWCZjFE5X5ExTahT8560tN9OahnOOpn0
FCEyf3EzPjTZGKTTRBI0DoaJ5hQKoHF7EZ/hwka8pjvYF2nL68IL2oaVJgiWWtwM8N8ao9Bgk6Uh
caLCysjiL8fY2cOm282RPPfgXN3XtCHBVkMcGCaxJ5q3VK8LcMvmoSTzpX+4cXQR4EOwvfPh5ftK
dIQUzylPoJ3wQF/+GfpLk/MnzrcRYSZiZm0abQflgA1CsbPYL4E/SDomO2FQPkoUxV0nNCQM99TV
zb4fx2fgiFAVgFlOe5m8uQA5TdqpaPrZVU7Lk5hNFIR1if2h1jCxX5PyayUaq83z0O1Y3rGf5tPY
5oHsxs80O/b1j1i+HbUKdAJ0FnG2xPvOjcdlzp9kayCEjkHER6rm521XL1FCzWU+B80E7CMhXKvC
O4vvlruwOW/DWsu3wtL3eUlqN8UhFrAB085uiiegLNtjXiW7pPgnOYkclc9SeySMBQpSD42a9s/6
uyOeyoYnRG8kPisxEnrHWL6MpjzqAn1ff0xVGmGMa4Eja1q07YI31rTyI1gkOITNTi5ru7MTqmtP
JJVHScpOUzm1Oou8LBlTf8I2iuvlOy2GzeC8s+nBKNSNrj/1Arvi1iYKsE0lzXU9A/+2d7wyKCkD
2Mg+ozgPbrnv2JpJRSjTzRiZWJtaxGxqRimHwWir0Q7sjcXFtOznEY2SRSpseauaby0FfWWNKcKU
PDWX5dekJJWlpj3taFJGYTsq8B4n39Xf2Vz/SJyEvqW4YexNsDut5FV3dI8uAOXHE/bJoc7uOCk6
e7fopbCydlc6bbmx29xit6uvqSXKge/sQJDeOk9usakymqehLvHt5LWrbEzIDlsbz702pcQz3OFP
gwDFJssagxrJ7JB5brK1PaxWXF1NQmNUYfSrEmC/V6tbXC9YuvXiwyE36hsqaQmAd//AjXh7jnZo
a0NGPVxpNTdz2Sti1dM87Ap5NA0H8ElJnm4Gun1kA5h4qq3V7AiTWaltmHOPer4GLxCri+ooSpZB
Tg9zfyVdiSb5R2/N4JGBJVvBI54CyUNjp38dJkp+gqxB99U8wFCfdQSZOWn8vt+xkemjj0kzCE7D
JR/G/IaegfXCzKK9NwEK2jqtIsjMpzes8wP+CK849HI8iFQNhNs0P3rSP46z+c0TwSQtzA3eZsqw
452aQBGeBgzk6t+EsxQhlYMxmi+RmoQ9aTU4koQE29DKnRqQt/OPw61hmdHCE02wcOUCokPSOE9D
m188jcM+8aBE5P1w1SJWWEZ3ztV83uHTJXhTuBIyYAS+ehnAG3gvhNybY+7Mn6kcv/W5ACy9kJDW
mMVriY+jL567EfP2+sloYaBDw6x7qmQj/WVRgQVajfsk2vd+SvkGeB2HGNLpRBP1psfUsp85SazR
5MthiremAK66FgnIZel3Eh7iiyLXOAmmHd3DKOhoxlEIdVh7nDsKUfRXEDzinJLjxCKYcgD2P3AK
hqPO66jjh4MUAJdhALYfY2QjhvJqVRX560Z7Gy34zwrbRH3QikPetc1+3BI9iP0IODoAYSIDCIX0
e0853pX8EpmxuEZLal1S7dL2eA1X54TPiurLQosOXLf6tZoBWxO+Hh99aJjArPLsireUDiO2ynhj
44zhqUyeXC3M+xwD5OUxww0CHmqbkNvu+EwdvNy+m0Bgd2mruju1MS+IW62ujlhJ0poNRYcJYYT9
ebRmXndD31O8XI/YLLv4MEzcx/xjM9R7ypMRkV5tXtF+/+C2Dlnf0u7DBftr7ab9peUf5kal0TXt
DcTyJWUGbGirdbUU2frXW/S7Oap2AG20D2zZP4Cz6cPOo4YureRZVs1B1fuwSObnDJURY+RFp7dc
aY1bjpnaQOPBk+WnOivHo0tXCPgrHx8i23SmNb1iFqLEY5+2D6VxcIHk8JRGf1qDwlRWAcRxNw0b
vyEOczjxcbEctP5rqbejdrKHa4ft2EAJJ13tW/RmxVVzNfNjLj6F9mNXJ0P7M7wrC1m8mny2+wDd
wi3uSuKEvCiubafzl7yS8Y3LB09Vdkr2D+0l6+tLIQu+J0jTmKFrfTPYN6kd+zne1LU45NURFGgo
AeogJ45luVcpsOxJisxWS2QZRBBWMt2A91dGe/RokmCnvE8+y774UgyKhQs+vBleTNOPlT6EvcFM
MQS19tYmH3OehQW/Peq82+XUgQl0+P2y5T5lDS/yuzO2bxWza+8Rnbc/62baRvYFQs6RjV17gx36
bPdL0PDpVyFINKww5Ecn2yeRXids+V20B+8ZMuf4bgolSCisRD1fMlJho2Ukvg0DxZ24+LpRPDgj
/M11z/tUQUobHZ1VLKEA9cS69NnUeFFbnnfj6bsVJoFX7WLN3rZrPry62KiaEaS0YXq0uireUSXL
KiXAdxJ/YNq7AiYFX2xmn2pX0zqrWu/rEmlinChYCmqMEzjrCNocmLUB5ps1qwWodJjzGV4WMi5n
0dcE5q+oE3tp0TPpHHTxLSbUfv5mtCsrvCumCUMVHyqZHlyiRlm9pbBkXW2wX/8R9B0O03bid5VP
ZISKM0y/zTL9Zh2SZcaDC6ejGP4GldXtwiOppQKBW8wGKg+5LvO2aXuK4y/ZYre+sWID/P7g5FAa
UCbN6gzcKLPful2rtYw2j4t4GkY8AMOLQldhqVmccq+RrQQxE7+39Nucqy6ipjzVtQOW4I2rR8GS
XBtMntVaAdZml9nc4OLeZo6779DVOJ5qX3XiqyC2L1FpI2wCPoXtr4PEzL6+MDAAQv4Dp4dFoXa3
QL+aWdyS0fTTmP8K3WJMtbeg4elkIi14kKjyrnGJLWIOt5o9kKKwjHlyzZvE1lI56kF4R+R1nHYf
+K1htLahauy8wiBulR5HTEE0SWHDXH1lv3YCk8oOivbRxXpM+ymLlM9MUOvDz7OGipg0HVNvFngL
DdfA/mYlCmK1fpLZfLfri8Sya2i8DQWwuq7GsFceVAjIJDmwROhB756HanhzlWpnTCdDOTkCAVTg
S+zfub38YV5YHt7o5OAOvwj3YCYxuwubCKWBLnTmy8huMVjRpE2xBKTn90nxPpcXTVsIih4qWkaH
aUPuzffiTztmIBitUx19DakX8NqU9tVoUQKhPLLdeGmQiHrZhAmvr0YXdMPwqcXH0eXvVitfTJO7
wYFcN191jV4yFluGLq5Y5w9YsYPMAOhvhoN6jiHLtyNz7rIb4GRH7j6R8ll3nmnLRYAdWUKydLf3
xkAdubI+GiDLjGur6HGuy2dgL5uc+EFu8hotp6BzsMW3bPlASUYRfdPLN0bFi84Lfgq9HFVh0YCH
nhz+Uw3tNeKUMEXPqQY9pHT6rWbvMySJqVY200SOf6DX4mnGdSiVnwX7Q94z1yRdtBG8YEevob1l
9TOtm9g9wbsdeZCwZVHsW7m4xizDSre4TSa3LT3yorqWxcfoujs7rg8K34Em1q9o3t9VwtGuxc52
jp2HpqQb6GBweGnpNdbvjQtURcDqoeF9oaULFGutvtTTfFDamBiT9aAfWrvdeSZ9hw4LTDtCQFRI
grJml7A/murOsRAqTXcvcbGrkbYpqDHkifKqihg6GN2VXMyG21B5XG7i7BUSiT9Vpxl/JDa9wHqy
HFaapKF0MFgJ3SMQhd69ND7lor0OWUhfW9DRUEbNKX0Y3LqV/uhASfPqnTqDL2Wd7ieO+QmG9AQG
qxXK2eFs1GIzLBWSsTgc1+a9TQyhJKU3GFva1qFi0LJeWK3zYUXxz9GEVte+XQBLowmKjPRz1L3q
ORcNxDsRKb9A6nBnr35ePENkJ12ekAXIWNZfqfoYe+3Wqn4n+7lb3tsUT4KbMf++2NG/nKh1Zpqc
9h7nRhfUKUv7Bjt9NVSPMqFObv7XSIzVMaIFr4TYmn5Afm3dGWBP31I3I4AdOgyyOZ7oqfeLdsA5
2J4FHkWpkTymgIXV7dvsTr46hSP8xjwp12IbFAn57s4F0I6dN/LR8xY+yWkgy6tuxatiDPLd3hjm
E7t+dYRKtn7cl4vCg6ln5pBGvo3MY07dxKtmzrCiylArP1KPdghGZTjVzL5/k/cG7ot6LZoKzX89
ylFZXytjDAvibXT54WWN8fiSSDnm2cyPSoSt8YCcsmnUM9b8DLujzN1tUnyrJXyNVjwopvVBO/0l
Yv2bOTFgTW6yqWMX9kQ+E+XZvCzWnpQRe3TmFtYNTs7DlFAE0tTBKs/qv5YRO4H3ODJmxICp0Mya
6sXNh2NKyLTFIGTR4gbeTM0w6VYwd+iyI8t+dCIiQ870UDkeNxG09u6iuI82B6DJnvoPrvA7hBst
9Y4I+LuKQlW1MolpJls2Vh1+MKT1x2i+UQfAAcvhalxrqzhVpY7KzlvxZizVvVZOfXqsim7Dt4Kv
3FMSUWyjcv20354Ynk2geQaE9h4cSOf9owkqBscFgvxbsggcRLSJaIVIwAAkahEqKzK/eeEebdO3
yPsenG/RXxzvudDBjFExAYnuWAzUixQ75DUbC6LyvjTiLUG1AdjDXUOLNCbhmBD+vOQbwjNhCaFR
O4Jq3qeYf727a4cxADwttPn5i5RS1gfzZndXsiQ8NKF6xcijuIF1eWzne54hd4AR3bgj8CH+jqCl
9zVejUqM+8K6aDzunGHcm6zyZcSLVKZnyOpbu9KPRmhavK+o7XGBK3N4QBioRfIq1z16dCsG3X9c
qpYKSFYf9XOfu+e0bjbtkgVjfFf1kyuGME7fPRzN06IfumEMcUMdnGQ4823wjfk39hjZTG1X8+UE
VA+CadnrRDO08lCl/FI6DpY4CvFTM3mFS/c46SaCMjOh3fgye8yiKdQZVbCw/2QDdVKgQjEw4naE
oKm+aVGyhUDz04h/eUaNsXHkWbnt21NKDc3QSby0p3KUsI8WLGLPXfKnqkPA1w27T8tr3cbGTbsD
ZoVCp5Fcv00dJw/xPfYzXBEmNp0PhxWRwP5tc6zOKIx9XvOcvmZxu8dzyd+k5Ej1eNClj09LLg5J
2VHWRJ16zRtoJnhKGLOVw7Eg/tdnVwwDq/3TXzfqKV+3SlSP9Ac92R3/F56kBST7WKbBD/0vWPRV
56SUXeiNITIIb3OaATiOMvAy1V/F0ce11IHeJBGINsTM2h0k//igUadU0J5EEpK3socCMFAdm5B6
7gAgjBmWy51dM+PEDHHl1apWogTNJIe4EOdSx+k6XMc5okoZ6x//MJuyOJQeal6DrGJinkb+MTVE
HfM8Z0BswIdBFuaTePLGbMW376Vb+uN8YQsP0BsV0v11KRmgMMaX5YgC3ezMYgYfyxRV/8unt04s
+xRvuiJxl6DwpjnTHAEJzMYYLwFAgGdXCCT0BBvkx8JnuZ1/stbb2nW3x/0T44QpKfN2bACazV63
Nw53tcqKGNuHAvT+TaH9bMgZoTrs3TkDwnlcVEQ4UD3gqEkRpkmPK/WazF8Oxu0Gt+4q+q6xRKDu
PoM8XyGCo1PGq/1ITjd0871mnce28uP5OPYPCwBQ13m3pgwf0rip4r2XX1fOPrsM8ERBSTh2pGlu
eE3JVSaSTz+cZEaMpjrV9lnPZ350XMHuVSUUr1lHl0m67qN9bb6W3TWyenqbFL8vn2vrs5ZYxfhv
U5NLriAxxQQJaaLQirO9XFVpgeAFb8FUmf+YyesyzgcH0v9aJikwqclu+DC8x3ghJxVDw2ed4dJe
aGOulNgUnIc0wbN0aaoa4tphUef9xNJ3QFKEQrOdPeVQnOeZ+c5ZAO/eaSeqkWfjKee2OTXKJxy8
wOT0r4+9zSSe/rRFtoHv/2v0f7n3DPoRR9VTPdIwq32J5r6036MHjDljECLZbyKrudLYqxOu/yXo
+2TfJKdGHLFahUlXHTIjDoii+KmiPMyRvu2Ig+o6fY6EYDl7egelxr1j3Pe56AifY/KRJS1WixWg
i1NGYhC7Tiv7lC9/2swtYFI7oX3hWyY2Qhn3hDjmj1azAfa/o0Dkpa9kWDr1lh7pTxzC5Sr3Uv5R
oH4uy93i3BrcnA3PD96DwCBlrRD7i9V5RxklIFDyPbzuNCu7YzA/plpDBHyn4TARzF2xDQS1L9j3
h574wkd9tmcEnK1dZKGu1awplsCl15UdkDtt6fmCtcJRsZBmT3+tlCykW556BTDw88QkQyPTZooT
fj6fiiWo2D0Zbh0iDM2MqHK+dcYIc5WCezLESCrcGc2btNaXO2VI2nTqJGt7vAOFx/amgBs8v4Cf
CKNmwIFFNDZO9wiMg0fRLW7tDAuOq/hC+xBiYk67iwwmKVWacG16PktOFJFqf6y1W1k/m9M3QKlD
55LvT7ChQRLQ2M608Yn600Dp/9V0cjRj7CPyPLD7xODxGJFyyNt0a8eEYmm+1Ob3Rb7NzsZy9tp7
NPw4oDzltLWtciexa1XmPX9f2mvHmUXiy19M+ZLxpqaa+FbXEsvF2h6xHEfzze6dbZsNm2VwISJ+
jdQ995V7qtruQaJgZkq+wcW0RcadpcpPnDx4XTwvot4SuarwrbQfVIC+5gJ1zOZOhzk2ljAZEINi
z0PY/liqYc2LcGPVfq2TuqT3qZq+F56LZvo6j1ePgmrN3sx6gee12kY5tLHmzUjZQtn5x4gw5wiP
ig/54MYzSa3unlvaiSn96FII49e2Gur9uNHzi+sAdlUdrCbJgfQ3kWpIW6+SmR+cH5fLW8uTgC7w
XYaXAbWRnz519UO8nRz62D3l2eLpneL2widcTjB1tGVDj/ILhcd+hU1twLxaTiN2URKG5S3Nnt2a
kMKK5Ru7MI5IiierzRxnFGUJAqudp5o7oRYgWwnde9m+t9/NSTBAChhn7nnUsgfLfsSexUsF+ZLH
H80ZoYiVTYkl3Ysoxv3Im7chtV/mdvqh3NzHa4unw8Dd3dkA1/UtAutGymPdn2iMR6amWVB/oZdh
m/Uv3qmvxRXWcKg3N12FsW6fZDOC+mG9jRtDvyZYVP3ceImWUgNxIfhWMtAhBst/mdNdu6zciUXs
UinfIv7tVmc/4g0OQXUQfQNFrBkb2uA2dfPbdem2dbsTPujdArGuJ9HiJg8OEFFCCfdkPf6vKfdJ
Y00BGn/gzeATooNlQRVKRaDDPjYbvl1yh7h54PdAAlAaLY8ReQQPsY+1NYGwlz+cBHb3FA8PKiVR
8jp5z4l5x6/IhavJX25iRVyz5NVpzU3rhkvzluaPLizKuQj6W4HhhFjE+FRTQiMOvRd2L5p5yOSZ
wpqMopXZ77wsaApcWegf9leTLz9ZoYUTVSyOMMNONwKt7zpf0jQgaNGeB7TwstgB4OZ+/ys082gn
zV6jDXYe0re0mfyK2YnNHZKu8zi6tx6Bo7DvSzGcKKTZxU04cr73S3ouVx9BPT8lGAiaLv3yZt2n
YSHs2cmYIIYdTdtKRUd/vCy6TZIB7MSSATYutymb+EYSbWTYYG94hN+8pfuDaPGadMz53dxLPhgx
rkqT+lGTpS4XfNlOu7yh02jq9t2UH4zoQ1n+2SWlvQuMfx7OnS5wHmKp62CwNCxFNY4B4lURRdRt
jOI2bTGy8a+Aee/cJlf5ip274pVPJqjU/sEcXTx91HxUKJ+2jpq7WpiZCLrJX0Lb0J8cqoized5Z
zreu7VcyQF9qmy76U3ESORnxZufNqID+a58qOZVu+NJHCumArrNMrhdebrAA0ysEMYQd4Tt88AAS
+U4Jb5YYR0LRgl6Pn3X2RfRwI+j+0mrOeg/oUd7vnO9eh3g9E5eMP6TpoHasfgyd38pj4r5UcGk6
7AFbSDtstgiUkloEbJt8UtN4hW6Dp4525x4g53dlfZSj5/eF+FMaLssiunmxDJLx21KO3mBRef8q
HPXcg6al/Iff49/oXcSivTF9Yy+BK6okv3hEt66EqvO/bxdJc2L7LbjV6bMDrnrslZ26cn9TEEbC
fi0diuD+laagAeJaIIdlxnxNNc2fuSVNIK1jbq8UAd7mT7TpbCKVKuMOx7PABgegIle2KmTyxfxx
yRW7o7ezI/FcWfPRNb2DR5cX5WuufMGrj3SAlsJsB9LULv5ZMGrhayRumKIBd3kYldiTuV2bFQuR
s9CM/NbA3cGsjVtlawrlGScGJwBHJL8WnnNjDY9gOFfUYNUOGdDc3o/5xalhkdZ2uhe52OjDdHDM
8Rjncj8o4t5VeATHm+yVHx03WuPQNq2u8Kh+19f5caEiUFNR+1i09jiu6fs2eydUyvxZtukf+DaE
C2wFUJKt5S+XO9F8pM7Eu1pC0sBEVv/Rvko+ZfBdVkY9ba1K0jJKvVouW+4siAFX15guyqY5Gx41
h/qj4phhosFPabtTvQaqXP4Wb8PyvD4YWMl/wEAJ8TTvHd2jZtyViF7A0ij1qv4xRu0LvX4pPMIH
GCGf4J8nfmTWB8v71YD3eBQdtT0oN/fYTcZ+rLuXrEStwnyQDm857MysUv4cxegC17tXNUsmFSMo
tXxJpF4r6qMZN8yV4YlI4Bdds+vBaqjA+BHeidwpuPZm+FbVISYuHQPAJQ3BG1PbtZTkdeOlcsgp
UlH9WyH6jio9v6w81hJbulZbJnBduxvxcMIR8NAM7b+pDHPyjtFi72rXPIgO+7M17mJXUOaE2pP4
sajPQp50jrOYDq2atqJpYi9pjfZhTXfF2YkkvK9RfxVVVEBOAKodThrLowp6oOipYxtbLEpQcUpp
bX93p+HHiPrNKbPbw0gWsE6flpYLBuyTJ5pHh2ttNpDkx+/I7NhtaqcRgZDdwhMRoySYy8h3ySlj
/CA2/oRfhJhrsVMZJQxKKuDSBzoitaJr7/0yHlMuLU1ZnuFLgWHAraOoXywENgXYIKbPQ413iO1k
kEePI/yiIalvvdZCD8WXpWoHmMy8KD5cYscYK+MNyVHJnz1t85maq5lp2o7oxOXBnVMZn9mPchhC
R59uCs6N6Eagzp8ZmLEoyXsmvI/WjZl7R0z0Lxq5+aXEnzWM2yT+FQPTCR/+SlO3CU/HBu80e8VS
MR80vf+cCgUDykvLsJmkxoGcBEfAsFdoBVLplWM7t8x/0/I7QINiYtrMeRSCpGPfamJBl+XfmkRr
xx4bbkd/7ylSxImxZGy7V4o9t7FgqOuGw+L8c7EvldW0a+dlU+E8gqELIHnxK8xBueMEi9RfMfnh
XXU3E4AplnDOTZNyU87MoLuRp0lU9Z99Vu0F/Zx2z6o13dUdTvGeDHL54fbcTS1idBwrZMqVYKjC
aY2sMwmwKBn5cJSUTigNfVuPfS/O2UzpNT9302Tvy+Ma57PEahHZoLFiMt9uEkQEsJR1CUf4lUNz
U2U3W1v3zmMII9EyFyqPPRTjiBpl86JFfLjnTZYBo0yGaxztO02G0eicaJPfWnpMPAN/Vyd9jLJb
9BA/Jqti9nVokgUrqIpoK/tY6yXIahKA3y4fyAFn4LoqQmnHFlS9l9WrMurXHH+z2iErJOMjcZ7t
iH/LIwNS8jaPIKAUvAxLaCDVY9PG7EOl77QLzXgKP/ea5ok56KoSAeHDND+ShUGUCpaEiO3IR2pJ
glI/sWR4dRh+W/DzjXbO8Mnng3yu+/LYWnCYTb7F1VTvqTV5UjLjQ+8YlYzS3nVoMAWV3C2gZqOn
lpGcBrR9oL4kCbJlr0Kc0JmV/DFWt12qb0wQClLnFY5+QarGqRdkjQZQMxlBYzIOChDLAbJCxisS
wn3vMolna+XtLw2TYcGjLM/iFyWnbsuhw8WpN7fGK3dgygN3NQwvvxkGNtoKg74y3qP0INlvzeab
qfzVCCkTDkavJCQ/7+KUTXfzOxvEfngdiGvP/RnRZ1rTLNHqz8qk7UE6oecnj3Vs7h2sxU7QJxid
q+jQxMTeWHvr+Oj64qwRBbFFejDxxLd448z4blifS3koVEp2Bv63IGjSfdfeXSdIVNMpEpWCzf5l
UZ9WTNP0NZaIQuY29Xh3mOlm5ic7ahi+jO5xWNw/p0BI4WZglO0nviTlVyUMXvnWXVCbSoOSz/h4
rhJlO649AFBGJUt1w0ofZtl9J+r4odFmoY0EqhSady17r7Ao0ZgEHW+nKOepGnkOYBThMKuX/nEa
mF1sTn2HMuaxpykmkT5kQirOXO9vdMRHi7ReWRmHiTGcWw6/YZa8E6ZPqMZD031XRcwoVWZnFtQZ
jBIOVMu6q0oxEEbUSY5CiHJlBJZUCwRfzeKCOZRPA3GYOp9vw9Lcm0qc11h9N+v4A2BUY2cE2TX2
Pcryj0SvbevjsuRf3QTjqo5gxWX1qneTqaAvmUmt0qgoyuiyUhbLfEPcvdnEGE+ZUOPdInm82hO1
Op75G2cQ8oX4kN2auYvhOy7Oa+k1MLUVq9mrgiArGDO21/a8i0APQFLo/NVIFT9ZCv22vs7gy5eY
GcGvWqW+qyOb0VoQxhxBY9MSbvTW5zDCv7fMQp41ftnFAnQttwf6VdgVoyrkH6Wbh06V3jxJSxIs
Z9b0HHNLTXi6hEwXTKyldhg18pzTICL+PkWGwxOr/3UHJWJodL2niD5sssSYWCm7C5vC/K4yVRzT
gS50d9C6jZs4/7iGIYyR5EYB5eVDox8oFrRVOGPoOy2Rjbx+E3x/M0r1qHtVtzpWBA+iv804uVAv
rmrLsY9elQdNIP+Zv55O5pfuA/Ee549TNZ2YfLar/UKn0sWO5m3eoSSzOy3WCR0PD38gTkhIXenV
5b704r3uQK+hWEQBkwBUBu9Zeuiit36aQohlB5V5trYPJRFOgfLHJp9tvHHS4vkeyTE6FXQsP5su
phR9VF+LhMdi8TqbXDZtml6aiaZtsj5i1zs/sucIsydzfIOMUm5ZbMGisqkop2CvicRt1GvehsNB
kgEjjtAfaabYZ15v7KQEBGKJaQgVkdJdhxPRr0aWXFXWbmTagccnvB1MRmEH8cwreAIfFeBBNRgv
2anbeUsc/N5gSW60AXsj2jjBQVq7h0m7iTWcojXTd4ogtR/hhO4WqrgCDGvKs6biMIc8tCQ1MAuN
JI5uEZ0BaNhpeBco8nqecL7QI52wujXotOvlD83MPo3K7PtxO5coQdx/HvpatMxbF8yHOp3XwQqx
MDC1ozfDbaoRNCRbQdiEEYOQw7lg0MJdmerWsbjJYlQhHAyGvtHkv5Ur2JY4+swXig33Y8/NTHHg
8tShdXnxd4PPweW3lVpfSpEj8hDXrfBHgDQwN5lwmQp+HYNVL8nNOgaNCSxWxpRiY2ansAQL9bTv
kuNkfRZlH1bVcIisH4knW7Hw5XgvWorD3ga75LC+8/wq5uIHMmDudU741N6lY4j0GUzNLieEosGN
Gwm45yM6GXs+BcHcNd9L6ys12T31VFVs2/q5qN9cRCOpdofVx7pUlNWarO/os518T2HX4+YYjRli
cbskkodkRJRnbwBMrdTuIXEeOLdrlnaFkW4y9XMEVSC1twrR1gCUSwiSUqlnm9hOXr3LEmmXy7Gz
UQ1WcAHsi5LMYsFPjaTQJilPev2PJ4TCcJDMnO4jpgO6iSB3c10YTnZoBRv9xV+l57I71thw5iQL
rJFk/B3FiaiU1j+oyQkJw4quNlq9SseE6KPdZO5GXvqO9Sm1J2A01PhYvphDm9V2tWyFYRCJlTw/
Dx4lBQzxAF7qHZRkWpwN0osIur/IokFBaJmoU1e2UENOWfIr0gqRjpZjogDZZ1HjAqhAKF7WBZLC
ggP7cdN8VQXBA7YXBSs3Nd8aQxdQp83eCztC0oRE7AI6k6jramhmVZx3Dwl3SN5rfjSTtcK4TNw3
GGiacJDJxsVkuzoxnZkp4m1BlLa0S92lpwpatS0TbNsoiPV72h1ogAn66JgS9ECEqjXqb/706Fbf
Iva2kstu1M8TrWY4mDvKChUiFdZpJCnQp8QMlieFNJZNmFRpT070rP/H1ZktRa5rW/SLHCF3sv2a
fUMCSQ8vjoIC97bcy/76O8w+J/aJ+5IBVNFkpi1prTXnmIhFPNb7MkMnlz8V6QB5OEYO+rg4FJuv
GWS3tu7r+C/wUMhHi84oGy9T8B0O9FYjLFwOmPBx67PD2qMLUEPsXFS200EiniwRGn8HLVa4RePG
TdxQmRtut5PBDwCDdTrT5IQb48pvAQPPH2EP8Cwo4Wv4vk67Mp1nofch21kPFDhMt3F4TtJn6Kwr
lzI0I/9Y/aAEXZU+ZROZwwhrwC+jECTZJ8S/X7B0m6eKllsc7skZYWZrHDVLSS+uBukzJIwkJr7d
ETfpfkKY1ryZkTyP+VfEabbvfKjcL3okaGrnT3uRYNjl0pmZsqeUQAIShlR/NE6QZmfrpR13Cuhs
Aopaoe+DWVZYb032w0aLg3PYEZnMGZZ46JKrISXEu+ZoZ65VcbSzp1l+w7qK8g8I7JzwqiTbVAHJ
bF+ycIB3PdsKIYlbN+LgDS2g8LmcdrQLWmDd93714E2iPRBqh+i9Hr4mApM3lWXKozm5+dHzE3MD
iXBVeyXFFpXQziWSF2tMamyaRT0HXOEKPW1Pk+XbFs67nEGEuFPSM5Zww8fAvRspkjwzcV6MJNio
kV67VUd6PdbTXzhG/ks7UEmFUf3W9Iwpk6piINALWjVMzSufDjJ+PK39W0bb7nPffVhl6m3LHHfx
qGlN+ca1lmX04ORfQTjkDNBYqsDo4lSSlsfJcfgp1PQqIQIzSlvewWuVoyxK5GMbNv4+7uVORu27
yWD1s6hJIScIauUwzqKwBIFs9Sz4RizMbWyN0Q66T79kyhDDVN9N/bPgtnf4Q4iWZxJyNRNuBuQT
Ab+HcQWNW4uJtI8lSnzqTBzK8qHMbvpgQu7JgMn/8dO9J+6nKnuaMBHJcj411k/Y0dMkG34efzrv
0IxPtXHj53/JXrkmvLxooj0O8y/ZiNRVYnzqt71NIw4pzSiHjdd3K+k8tAhJImxKMWFEZkZE2ksw
OLdB8GHg2zEWM25CmhUnuHykj+xss3gE8sGzicGIw5pEH+WN9+TQlRuLQrZL4Kw21i1BJWQ1N9TM
cxisXRfTKTnkLPOACnyCWqU0V+Tsmn9ptxIZ05OeOazTMJ7vif05xtAuORBBcU1lEe+iynXPuU7V
np3/tQN5ndfjndvb6cqfeXOiVh7SzAj2nJTBTIkb8ohvk4H1Dh0Rm585MrHK5CMYgq2AmweEUmhs
9Uofg5obhBytpd9DduU8pphrBCnrRnoTMuZUE4sz9wKgVnqNu5potXxs9Q7z5Iuvhupi9U28HTIf
lg+URd/uaV0wGn8InVsGWA9J3nn44tpxYy+KrZn8Ps5FFuT3Tt41Bb3yoh4JLk4kusKTWVqwKMfY
Wi+yY2L41CVf0tuQRx/iOvsMLAQKHIjNPWe6Y+C1M+/Uhqz4pxitsJ/dNb8ZO1Rl29TomDAVH+Y0
RBSZn5MrNO1XkgFad963Wc04O8u/aeEsehxkmdy2DFT4g3g1MPmYLxWkMa6he55cwmnP1zT8k10T
sr83DeIZ2SPgS4zqVDD2XNW8nBTdREQRn0QuvMdopqQhkcQHTNzdKqljn7wLr1zPLXSTKAXbUA7k
HTW0kxfnl9GppTrhpBgJUgepqNutl2GgTuL8ESPGAb0E5wiEn3ONNIHoJ0I1zOqdQPcjzsBT5LDz
Ed96P2lp33gy54VUWyNKg0NfFujosxV1qsdsFo30HDGZZu8zE+QOGtOzAvpy/v3cqYVDOyJ7nHTG
dHB5yHKjpVpfPvz94u9D7noTGQdjx1hy+fD3i11tMEqxh7ugDoITxcforn8/nJDbYBw3sTBKmChr
CnZOMhUzzVaUgD6Wh1/u3O/D79f+/fT3X//f137/tYPr8z/fpsD6nfzmVBG4wT7My3+ahhAxi9mm
6cYw6Gt4dncfmBFuhYQD30qRCQ/6WaT/+RCmE9ruQDTd0a/DNTwFdUZ5WJ3/+QeT5RWKhOXn08lQ
I944V/TT6Z+HIQ1X6TigDbaw6TST9ADF8xFx4f/56J9PE1cdbRR5RjoU5zj774NtmxCD/cigtnQg
2yO5ojHrnpmozTitEahM3dlaUoR/H9yUWZ+9PPy/r4W1kR8JUKCXnnpstd0CX+Yj6njaUNlET4J+
hkNds5q60raIRXRh1aX9O8mIJomOcdfd9Dm0W1WF5a6yVHqgAXoP0sY5+0BdGo6vicvsdXTORkqk
5/98HutoPsev//6H3+/6/a99yV0SmrLczkKD3uu9/zz0s2rO373HoAmM3fn3AZo3ldC/n9u8BsxH
exoHDv6FvSaYvLMa6+y6JbYa36sRtObu4zz4r6rr0DNQl1jO1SgL8zaM6X8YKZEmtredzbS9OnaX
nBjbfgD5we9YoVBH2OLvSfEUBLXr/PIb+9dbAZR7E4UyHp3tqFFkOWYa38jU+oNAx921jgBeYnc0
Wulgwr/iAYMnMSGDgfShV/VZJwV8AwK62SLLoNsa69Br7HM0t59ZFnWooxHLoJVow8rYEhP4DLC1
ZghHCKjHgIuGFef4JR0tbBpjG9NhXKUJHj+hhnPTI4ypDfEwD1IcCm8+FuWIrKDV1VF6nNEChKZK
ElpqZbTjTOhJAGL3rpwRjImFBxblHqNjeEmhUx2T8ek3VZqIjI9yoKqwIMTuLYuKDa15ePSCBKFv
auwH5suY7oOdaRAMZ6OwdkqQUbFNbdUZ1l0EFprGuQCbHxvxyaLqBTzDcMGful0H64hZRvJQBrTN
yBbPb+BwcBor2vvqMnudwaF9jLeJS5c+MdE0+jltsrpp7+J89fur3ZYcS/ik7rlUeBHGZH4qJ2yD
U8hkyu2GJ2lgZ0Ga8vsfp5o2ukmxeSwt1C7Ek8s9pHrEPwEdnQlTkk89A2M8qRnyVd1OOyFilwZo
mqLXdB0RbnGaL94bkcLI6It6FxccQVPiSg+FLMV9aXA49eoZIgKhr/ck5ES4bAlDm7r5XUD9ukqc
kB6atswCQGyhTYvn9KfKI2TV5FTeV4oUW9Aqr7wX1rYqlAfVitGkY6poz5G231gSfOWQZ09ZpVuk
nIvWNIx+SjG5ZwupMBGHNIfo/2dVewE8aiDA1i9u0UBGz4fpI8Ef46myuY+67GHyC//BpEOkEsNj
ltB7D51lD3uLxpHixY61Ja9OUMurh/KW2tAudv9+rU6XrrTloqTqdX/Xt3DYCDK7H2bm9/jeqz1Q
xO7+96EtYkgM/ErLFjOeMy8m/RLyjLW4Risq1rbkZWrNSOwLFTQ3OrHht3QNbW2ni86FaURnWuTF
ntQCzTCejo3HRtjFN7kiqpETNsnQQybJy2mTYKlSaalZE4HagaegBvJQE0d4qZSCNw2okWZn2+/a
TltA04vqtiYAEweU2+zl0lJrm7q6hGGNmpd8ejh82FcimuUb1ff6hgN/Agcuv3TL1fibXT8PiD9M
uNYp0tsO7mcffZLjTeEY9OYZ2yRGVG0xny2Ny9CZ7Y2BMVw7/42D7a1eMCbsac34F8mWcs5hqd3H
JlPTELHfoUWiHmAovGZ5LNaqMfHlLj+rLiwo2I5z39WQgusls9QyOu++dHEnAYYce0ccu8nTbx61
E5NUj9vl2W19RKltiIWHA6BMew+slNsCzghf4bh6TKYY9/A7hA+/yl2CtpM6xSpEOCKdVEJ6UrL0
kBUz5q3TWw2I5Ty0D22T0ycqSA+McL6eRUc6eaYnECkSyvgkxHALiWW41WZ0lRF+bt5qZ1NMcXhr
Z7W/tTgRbnxzMAF4CQ8kewx5OJfXyA5eVDcF7H2UddYgred2HIetAzptQQOjRR+PzEge7B6jaSDk
pQo666DHEaxMneboi6anASn+Te7S/EhhrcczWHblq6fRwgQepqI+G0mRPgUNBhtaJrztGTjRrNiG
nCKOlsggV9ooUWqjuCgGqPclI1QvevKDxMKapQl+KQt339eo534XKdBQIwa3FClDbD3IunUOnT9S
AiP7g/6X4TX0lvTauuDd/g2udZ0kO+bEuocmyiG3wUjoTFVsroaWi8uPs5l2MDOwIeqcU4YgAarM
P9eXh4vHsMYeFKdGgTnq+NIZN60bVXxLgg5Qh7V6H+dU3AFYHMJyeBRwUEidZegvweDXgNouvxdU
kNEOI2BYb9wkSgDvyeO4JOywfbXbWnnyLUFLvwin1AEAUnHXmCZZrj7AWz0SqJ2RdXQnH6PKNO4i
FqudmYzl2lQ1ny5fAyKObBM26CqABLMyJdvnYNvebbc8xG6OQDaZxT939DQ4F5gzMzQ9RPS6uv29
4eaRMWZa8GNJnsYIYrQ3yuBgFxHui4QgoNXjxFZ7Z46FeWi4OFcMwvADieElTDPrjgLGugNQwGmg
LJbANLmXuZPcdmGXoC9N0n8+ajuXTi6xSDZt/21EDoxPR8nzN0RvvdpTa6IUs+yN70rrmIEKiOLG
WutO4AIcMKlrPbwRmVddxgQxm08XLQOMluKeAYTnklipu6HeRMrf26mV0XB19X03+T9t7KV76efh
GZTFINJwN6npO4jNaANeB/Cv8NaQmAoSwXIaP17mbIWR7Gq0yAdGYPc2Y05UhAJ3e0gusBOFDEBH
LPaamLXMD/xz7dJcsWX/lqrdQDTWj7BqFD4qsZ+HwmdDoaM74YNzuzA94NdOT7mLWLnNXMxabP1k
5KljiDx37znDbirGO00cRFC2R8S7HHQm9x5L1EPdz4c2hntpWgTeC6o+1QUPcxI95TAd9H5EKn1K
wg/HLYJH15RIkZqcBOx6GyToNHu7QdNYxOFJhv06nvCglTDqWVVg/zXNbsjsjGaZylb54F6LSh1m
v6TyQ7s1OofSLesF/wzBiRFWYS++AG28Frq7UH/2F7GISWofow5k/pUcw7uSV9qzF7HIcDNp39ok
qVPBuPDvHEVNLvykO5HCh4HubrIzdrhaHAudsQ439zSDAZt0+NCBC0h0fmvl5Xc9JGUq/S/wM9FZ
kVC8zvqSUVnxAvSCJly+VVTGBBELtMEteR1N9MdKc3tdkuG0kmV4DgaLyHl/2XbmT7DeRyHoSApj
rm96e3w1I9RnypwvZj1++B7VVtcSEBs66Nd9oI62gOmVdk59rAWjQQfJbaYxv6Wu+1AmMmDENBJX
43kXwV2zNRNpnYA9e8tEiWZDdkM46aNhRYQ8z99WQuudXgNirxiia2oQLGTkr5OEVIJYAUKcaJ1z
NNlngfmgZY282tV42zptexM55i3o2+ZlzMkdcAue+qSuxPl5K9Y79y7qaOfN0Jr2OcqxU47QlN26
Q5tWDKswAQ5AHNWuhQpAnzEGAk7ANmOORU0rwdS7wXtsgW2ZsuYmcGOoW3TQEWZY0Ff7hSFrILJs
rk2aG+9kGu0tv3vMAQmqhmC9vGgJJtPId5U1gwF1+XPH9I7jWnPAXW4ce0EGmCkgnxRgJUZ3fiLn
t3z08DLecGp76e34+nv8+z30hZBvT4RBffq2Qn4ySg6wVblnAKFRCdn7fjEaCLKpCceeEtQCaNLd
pEeRWrHt+SkDrKK6aGSDjKm6dSqmrSWHfse4tV3P+afo6hcZAx4IiVwvKVC3eiDepB3uiQPdJpaq
Dn2uJ96fAFMNVeggJLyXafoj4hC+itCfSATw/cugWw8qhGQd10uzGneaAjA08nejq+05wWOx8R3X
PrTTlzk1pJU0xQMvOFTQiWmVE4xwznhjGydFF46NcO+03qdXOe5Z6L+z7yLBmk6dbak9xu13UwBR
yyrlXkRP0IIxnft0fO9KuJWCnLeTP1n7SVe83paDMXZsvg1YDJspJdbTbxE9xtfZRc+VoETFLwKq
LadpBYZneNTkJ+6NntZy2t9jFLZWuVm8xZP1YzqgwPJU2ZvCorlVCIT3hMzZYYkyf2Y216Mu9llx
N0FnoiPn8jtDAbEZMXd2+tpSRGy7tK7BonWrv8F0X7b5V2Xlh97Dz1WavKlG4abrwjUbuMIMuvIC
ZDsS8p2wiIiYfWWvDJqJMTwiqety7cnsw/KmfOek7wFD1f3Yt0gC+vpCQDLCnK5Cg9BT/LfGE+Et
DOnS/K13+5e4IpKd8Jm141qP7QyXVRLg1bNX592baKzvX45dh9k7sNgGBQdPuCI5exYpn25t9+cJ
cEJvggYho5xw92bb1e7OHVJAwqhTOq+8zj2wYJch+uAiKBwjBtc+PXl8lCyA0DfWSZacpi59gD4a
NtVP5BkhOe5A/YQJZiCIvu2seEsmQBR+jDmKLv4h7p1oqwKoPJMf/TijpQkLwAbvGOZ3JWPazKP+
Y3rGczmSLVGVzGsmTjLSim/sBohTMDq3UBY4FlTVX6d9c+SokZbXn3XA4Z0saQ5iZvMxhRx1zFZu
ZV+hCkNXpGxOxMMgUGfQBAPnTNStf9MxIq6muNwi8caLPIc7bQ63ZQFyiaySJ0NSofeC+UvZvlHw
YNWZ2D89+wHERri5umX6p8lrnL5RToefBT6U41sUL6bD3vuOKm3vo5xOU4r7TFBFwgMxH8zkK4vk
U+fJvTPML1PGUIl8c2ie2D5dEwp37RwdL4NvLwfjlKXxs5F5jC27lBNM9cftY5T5FbI3ElfuFmuR
GVo719GCDLXmmlourbq03idJy+Li02UNFnREW05MUEyxaxRG+rFf/q7EOXoKu42foz7Qsf3izDTG
pAuPXH41WeGdgmXsOxMqxkRa+8AMctFsnbZ+STmNbqFh7KsyIiwHyG0WbsaElSGxURICnElsRXXH
ANhVdr7jTMWcWdLO9YgsVRYefTPD3tiOJIJG1WOqvXOEcHDwZ6gIxKkvc2NS6BFosgHuMmN6BlBO
dzPO2W9GfqEPODcQU4oshbolD5svZ1FzWn86cygwNXofmY2oxyu3rq49+rQ0MxR/WhEmb3ronia2
TsAv8uDHot5GvbevWLZkQV2EIx94TUJcTHGfSe9SIYktKfpFSiI8xB+Cb3DIkBPGmT76mzfcJL2n
sG6ImxoXAHiO/JQQT8081DuE5gNcGoiVITtai4rKoWGgwFI2KDaMct2bnjiY8d8o1l8FXaeVkyBt
p/pclyWSc5Y5NKxm/SdokZyZKr/OBYB0IfaE9yRPCZrRkSKMV7JeJ+WYr+0QcnjJrgSqZ3iBvhsc
Y7pL3MYMZ0WBhgO2WLydJnAn4FPO9L7sdbaQzrP82SH6C6HqhxAPY6ceVUl6nbQbZ+33IGwtubww
KBObaToNFetPGDoHUUPL7sOqYkrQXB2AzT6U2pXLJrVqidfKm7EgOfkPAZoSTDlwFnfSV5HgWLDC
AXUzoDXOow1hAvmBUxV9YPbvphX1rtO8SLXn7IXutkLAWTIC3H1e9lgCuAZ30e1FP2RUrkF+LAIH
K6B8UAr1iJ+230k4rfrFTYhlDI0iYRRQZymmbFMik7uO3AJh2eDNIA8kTye5a5weOkT4yJQFb5i+
ZPTFN33PJKUe6wstp2uK5eHQLK/f4MG4MTWFKBGeJxFgZzXlU+yTgtcZ6Bx0/1MXpN9Jc4CZUn5l
i+vPdrx6rTEQr4TtvFpWZ5NzXMYQHay/fUdig6Z363G6Dac4us1sGnvVnN7ZSkDljtydEclX/siZ
CWH6lk+wk/HSwPlz5gtgP/plvrlEN5jDflbmxmswsOL6PXsBc1DYXGOToP4kLBL4gdxQRa/VcsID
4lOjYIE9lZgEd/dgIyYJ2ct2ODuQqeSR2yTojSBJUNDNGdqh9czwnkIReR0CpbeMDriQm9oj/E0d
c2U3ZyNjdgX3YC7zG8Xl5NtyPGS6vyGn8GohiHNK780M+zNL85nAt59JMpADiYjKDXrUZDmPdNoA
HcY2O3f2Mc99s4+K7jZvvNfMq0C3lPu0+owMdeFe/ah/ET30JsGHL/48MnddJc5+ZF3ytL+ZovG+
DK16G3PeY7JJnlSImYdnjvfYY4jioqDCLdOD/KmhgbVk1M3eCBpIsbsCUPjABkd7ZDBL8gjk19iq
P8NElhkTUrJeEFBXDlFr0QiM/1i5PiaY5nVivMobKP+kHm+5NTskk/aC2DDO12uDHYMzQW7fjtBk
5pG4MloTFIFttOaZ0xCRGqeTMzwROfGMxqfYlC3H/9isBRETfndq2dU5mH2gPQPaETlAD2gbnf1O
zytegCdU6kGRBvdEhGzIAmET9xVMQ8t7QDCMkASlxcpIptcAq7PLQp93d6Nlv8iI529yNA4NBnNz
D3Aw4w6nTplQMRNdtUgwGKc9LFjaTWwYoFmU+OvduHPDCpz3pIlkHjcQHB0oy0595pD02miG8fBg
COlSzyW1okpjdcjyOiA5vNl5eUIj18Z0lrXn2bA+ZwxjnRMRqZGQXjnEHP5nJ2KhXk69DwVUbGCS
ORMTq0aMXUpznWrA7dJP8y0gliW/KKM6AoY4ObDDwIYd5jF4MGMcBdLwSCBr3ZhfRke36loYZjVK
0RZhXEPXOqN3urYk39wOAXlyIcAWg5KuTy1QIP5rYV5Hgme4HZiYkEaBdrd59ReKjzWEL23bf/Q1
EgPZ0X3Nqx0Rjgcztx9bW89XIvDwO5l899QViOMdvURH92t3lebSum2S7ByGGpVxRxIBc5g7FcFA
16NATNLkX+Zos5r60Xb081f2DC7kKDARZmouxkaeaVHWWyeQd1bdX+z2xc1sE7LesAnSEV08iZvR
kHxg9eLYb1YPIQ0HMtO9S7+ofatEN2SrRY9dBSYpyG2kniFd8akVNy0AxRARzD6IyByShfmRzozk
bc86gh9nIq/MIzchy0pqrcNY/lVxRcwPrBVOISzWHfGlUQKyUtGxyn3My6FscJiFJLzW7oDDwW0U
BzX2atIoH5jbYQMKsEYZefXUVyEVgU0/coYbjWDtq6AtyJkS0gnzj6daW3eVTbtaYFR25szczfTR
6fKpvW/RIxZpN+FoGpo9K+wuMIJgZ6BAFD0mfsNhPk3eX3Zpy+LSBkw+ZVuoO1LqW6YFiLD9RLmE
4VI9ROzscdNjLgAaZSY4fyY73tlZKQ5hTVu+Z6IKgvhPWmXAqq417rg1ZxdM1jYOxshKz0Wid9R+
2WaM/pD5gOiViI0KVjcLBRi7agTtEIQgpj0GkmVGd8YsGH/oAkZFOO+aInrJUStky3Q9LPsrmdZl
lG8UeYIVvDEG7OciDLJtO6BBNeP8qfSp2hCkIlPC1g2o0ZuHc2xiQAk9OIxClgSoGH9FQRQczV+9
jnx1nY3qphvNj5422roKk2mVBub972eQAqtNmcMjjZgpbDxGKas2GfNDxJIZ2qJb+R7CrXbC7Bjl
EUu65IUOx50lIfOonJG4LdKfrh1B0MK1a1HU10n8A3oSqZvlzwv58YDeZnjuLXXicEcAWoDgJ3Wx
t1kKTVOcOP1OSJSzorzvE+RMkUCvNqXpbsaOubY8qICD6R+jZbtKBO9cH+GRKp1xVw3drZkMJzSR
x8HI9H0y6Z+aypRzgb32LI89s8U7EIaos5WnzxN5vCuXSKiNDZ0WUSSSoISNabk8YLcosDYLZ6fi
uEeM4UfSd3pnQAdoHE1+SDb8JHP5OoROsbWNbUeFwG06zpseO5yyONePDqBKJ0fskSLmCcILoyLG
D36yaLRxQLAsDt23ENFLAfHppp3Lj1xlE+em7uprmZ1lU96Efo3UDuJgkjXFhSnZay0Iu3HjGIIQ
gRg2rVTOLyh0GnveO5JXIy2MV46a003pZww1ZqpQ8i6ZpnDLVfZ0zkeZ3nOo1Dnd4UmHJqcxArXV
UBw4Rp+NDuKDMQO8n2UXb/hhNuI+3KHuoTNj0l3y1xZGDPc+SKY50fs04Qe79rxJbQ/fbUnAEAGI
O1U45HwFXGZxV0RbeixcIsVpEB6tmdjdkJaOnmbiuUgACU0PdDDEjVV4o4OWb0IaX9vk9sziS3Ff
xsKIWXZ5HqJsHsHRs8OVFSUSAr9YzfG9yHGmzFjEI4RO7PIJqyrWgWJsfLY5vZuNaDxOCZyhWf9M
TDxXum/9nWT+cBamcZ+nbnRBZwskJ30dg8TeZQkofOHgH68jaEH4O+p22oyNwxm7hhbIcA3l2JDs
e+weLc6YTUIW8yqIY32jTC5+/u0hHlEeweLIYN3yp4/IJkuOVTaij0YtCwZqnUwVfH+K2bCO7ikJ
k4Mja+KpTJuZWLx3NEtzP3m3eRHdFzmCFodxHxgPStUazFYfpTkdkurY1B8q/RB158LxJLN+JthM
seNOlfvphDwPcmlg28ULMdHNtrZjfmg3e2hLF39n2T83Ekf5XEKJVUAs0A+xctMRyXLkc0FACkGI
ytC6lVn2hf7+xQjlbqjSj4naYq0t/24MK4giGmfoVBJN6gnUC209niYLdqI5IMgq+6e8V+u06hgU
IlbfTe3cP2unBedcTUc8Mxck+wj6+6ojlmuW665E3kvneZWZITsJuMGdRdxEwXW/TiO5dhHNjx49
9iTCVt9WS1Y3xdWAaWGbzxGK9X4gJMZjbWrTghK4WcRJy//w8Vhm0YM5CLZWlKDe0rL1mzPjKr3C
OMiqniGbtDpoT535o5oEnWsefhRJfDPXeAwAcH5hV0BYCr9V9O/MIDbIFKAdi97cjpn8nHL9iKAH
b2S9q1skrdb0mDPH33jGNTBOrU2LNA9p9pZ5iea6UtVaJibouxxWXjsMxyIMl5BLjwZA4pxiFhSU
WR2uAaTYc0G9bDbleorgPrgtbEgmM0FSvheCpukwdQZL0HCaR5/DvuESe7tPRkWkS01MZ40gX6Rl
ug9E+kG/WEGCgGPbucNfT4HVkJj6xNgWeyjg4WqAoKELOGxFidi+xlKEnJynRCcf/XudVD9eHgYw
vMN5743ZS40IeSwaNuoScBJ6nG0yxEirgQqNfkCjlxjACsvg7DIZlBVNFoPWtVQ4Gy3eeGLRD6Pp
w3BDEscbZgnekkySDTZnFBioD/8k2EWoQe/zmEi6qXHuRGm9Dg1izromjI7iuFkhtSYoMJm3TWuS
54lcE4krpoMJZSXnLqLqJ5aohL70SoYuRz2FkXBw6Q+FuIXjGNWYFSGSMfzFFh+bf/O8eq5hiZWW
kZ57C7QATh/ehaJFIaLPEjXjynH0e15m+GCc7E06dXMkouGPSHBWGlTCfbutBCycplPDgQjo23Dy
DlXTPJkWLWlGhwAUoktPuYvJiCyNJtIAsfx3uyAlKCP3ZlJ3wk+f+hgVdGbUpP4l+Zoz5L61QW+N
0DoYKzGVd9lWuf+5NQQuIsyVDDzH3SAb3EN+hitGpQgY6AYJ5DAqMzDuAuz1PZCIoJCPTod/eRgN
Tn2U2AFTYoxqA+tdY8NN0HezrNyF/301MpxYGUph03FeiNghEM718nWcfxrhd55J1EaeiYGALiWQ
QNy/jfBAOBL/XsdosqKhOneT/ZPI4asbEBzGSvdrr1I7JoqoooN9C3FTGs4HE8A/kRhCLjtI58CM
Cw9ZbIQ9pgw5irb1p5H0J8OugiN6njsZNYpQWo5tpT1cjQEbX2fQpo2+EYGcUw1lLoiSTyxML7OV
kF1FF91Q3jtqMirNqT4WrBz0Vh2kuUxZGlwh60HnkLGGl+B9GJ1vKS32pYHY3pSGSK7ln5Aj/HpA
35PNoHhxV9joF8N9JuZ4rUpGQyOyaWxfeue03LiqGehRec6qi/XvuvVcFAuB/ZhzE4QDRvPZji5o
ena8Ee4e8QGWOzGxgOF4+IGaAbew18wYC/sxDRkkFbT2PZ/Guun6eEmbD53jlx9dYW5MyCySp9Ca
Fd7HFJgbIS8H1/0piVXedCFpuW1/zikf9zORdL3vm2ficzS8w1NrqR0oqPjodvorIgCHoVrg0Xgp
14EXD4+o6lGFjdlNzso8BWmzr0fzLusDLHgKdWaDNncts/FkgC7ruse+6YjdwfPoOG7AmGQNBXyV
IiBCyXJPL+lIKAQgvRrydy+IP9YlzDoyvp+DBu9gZ4wvOd0feGzBnSPFNXPg7jSh/8mqTC/YnhHG
TGxeLXFV8Ii0sQnVpmu5bOYQyoCijcTREQPdHYDU6Y8NV3+T9jUrQQvXvjT6cM3cvjtw7KAvYDnx
xg7Kz1LxA+L8pWZeykATiVaSkOtjdCBzwvoAPTEDXZ6dkgGTZ0YvzCZubBcO9XdHk3gcze/RgKtW
soryFJhbt+wn7YTixmq4xvUMbQKLiZyXYO5EbuuGlnyDVXJkir4098waGJ+mY1XpaefnYDLbgSMF
bPUtU7ob5bPC9vJi8BxJtQmwzEV67xZVtR1Jb9xYnLSSAeE82Sng90bxUUgNrB8EBuFox5LOzkg/
BQBc7W9S7e+bGZxORYGxLVPjZZxYtGYJBwP7DeQHem4+UouqA/E1zsXrPO/TrPruRu9kLWlluWvv
SZA88Itov0YOgz/iB0uDFGcmzsfSCM5mgvkrR5wdREIeRTRdSw1vxES0s/IAl1aifOXsIbbkbEOt
2KYFUvtumGNm8z4jRZfpe/vcJfVjg5wIeAUgp26iQ9bbj9RX+942gcDXxcKPKM+UGzRVbHdrUP3Q
1sAJpRFdwVi5Cef5iZWGDLyJ7ICUFb1NpGDIsxTGGU4ES+a7yWAVcBv3OHAIXzuhD78WDs7Ksapr
Pp69Cay2TO5EipljmN+q+F0b1tEZUMlZgiq5LHvuPse+JHRNOWCB8C+xs7hELxg2IxidMH1nTr8L
mPVw32T+drk4FF4ZJlkFSgqtL3H1Ltgh1w4TJ/b9+s2iu6MkPsEqnV7+j70zWY5cSa7or8i0RxsQ
QASAhTbMeSKT87CBsYpFzPMUwNfroNRSv9cte/oBbdKKxRqSCSDCw/3ec+Os71a6Z2UZnRJOPzlc
oPQT/cW7OGexe7eYgEfdnoFwP9ddCNup2aSxP+znwsAJSk87cwA2z+H47jb+dIPkbSpcfFk0a6vA
LcHamtfGvxsiH2hQ3L5EHlxR/7GIxh8pdP1t9TYnVCtVB5DXrdStyKI3is5qVYrG2vTOGyuohSZy
vM6dcTVAhyJ2oe1c3/IQnlwt90jYe4SACpONz2R+LJKvysLtjM4iXNoIRq23kcVRe7aRHFk+fSQh
oKe6gPws0/5kZLY2opiJaFzs7YXNmv7Q9Fx3bVFSZ4044IaIjinp87SYxn3c1zZwrR2HJihZQnm7
Wkpwvh2I4lkU81otk8aO2Pas8nHP0AkK2zI6GNVzlmnQ5FB7BSUTRRSUEZuhDFOcndnAeE5mVhLT
degBWt3JYr44DXin7DHMVlOtz36YPYS5/M7nU4Unxecmj+lMrpqIFLjCg6yuRjq0Ee0dKmy8fbVq
91nun1uiOE9YS5eDOsBFuvgnz3NezZlHPC1qEk/VT8MB5efL+na0LBwaYf8U2fQLqqF4QQCPtSlg
jZnptt40ebA2FT0Tl3YkA4CRGZTLlGaETQ0f7dNJmS+hP/jhhZRN0tNPGa2jdTQOCewCOvLSoqtP
mZWuexeuLRe7qa8MJRASeM5Xrqyzp31vS48Hj0WD47kFuhDNznqu5acK8SZiwRUYWDksMYSaUpoS
NlaouACOpOsU5L9Hgit5vtyRLNk3494wpl+R3bwmkdxxsHnQJIdUggx77Vx5sge0VXRIIw94WyRp
g2Mf9IJ+zUCH6GsCHwtL7EPJg+TSLCmAmodxTm5yERg74ko82Kf2WufD1U5FfTV6fI5O1BxyZpwq
bwmdDIdbq+7iTV1yEB7H4ODJ6qdmRGBMjKySyEUU3GN6zIa7EmMWh3cNPqAw1tQv/KRWahEHSr8H
Ms2B6nEtfDrObit+oqZTfEisB0QYbNqZaTowRWNdFsnPSBv3RZk9Js7wOgfIBugJ/yx9UW46CrOq
k3t0F4Q8++kBKfsmw2sn7KZbYyZq9z6Z00ID8aqiT1KBXHgzxVmCUcVDF3hIIXGuW9gcoeZPN3mH
e6WtAU37SPkZZF1CQnmPvWM8I8r5EUGr3ITj8DbFmhlA9GwCviXiDneGRaw9jQKJyGNOl1TsjpbA
SLtt1mT5zVkG7A/5bFqlr0FKid4griV9yXoXzURHqPhgf3fdr0I3z3ZDqW4ERJYk7bUy+mOXcgAp
dfGRePAWc+vd00nKI8mAP20ie1PL+GGwX0sz2891nJ4R5a/IC7OwQK9SDF1dCzrfGD8H23ovmu7O
SZ0XAsToQcf2Eak1pNByrbGgcm7/xDL9aDWofdpBgBGVycYu0cxazBJc1XOQtMxbxgTDWtBz2cR8
sGbvlAgrijti4TeGLl6mTlZHd+QX9IaOlhrv4hr9dx/CxZ9lcE1IHwQJ0YRY+SBkWjp97E2PWSqt
Td09Bz6tU+WiPfaz9K0uya5IqppCbOvj+4vwf5Mq38DGwd6Cs2xamBKQgYcsPqsYBTseIBbIRkOF
gEOylXdeMTBpX0wZohbAJp3yzXdofEzTK2G1CLPK6AQQpuD/c+qN6K/KJeGoZ4ggsVmvkwBQjGdZ
nOSnEFtuv+ygNL/GJRuyJXZ3Ui+kpsDNjWka5W9IHuvtYPI/0RVBvY5ylOfHUXxbtfq7mNJbP/fr
G5FPtwMSsHXcJDRxrR8IGvOT8DG6NLTduT1hddhyG6XY3oNC3Zlx9uI+0hP092BNISAniBeJjvLK
8a7S3XXOiLn2KMlt9jvKyxnrvyEPds5Yt07uxmYpbqbwabDTXTcM9q2E06QEJmyvZ483I3RyMm4O
Vp18E5K4b9uXLK0+3KiLoGz1V9LFl77S2vHd98pmuamRaq6zqFsaxxUX2Pb3gbC+g5ERkKibtTUm
9LZyKEghWnGEdVvVy0cA9C9VD4cJTPS6UByuitrYDHH/oVISI/Woz12XkaLYd2I9dwiS3Y2VgMDw
POmtfct+qyxj3VOqrREZPicmXVpB/NPaqBC79sMEAW5EvYX8E9uNW+Cuzr8SpvTr2HPF1kHBlC5S
PCufvohCofDo9FMfz3x2NBFukHCeMkHyIUBXHMsLGswFKTaZlXUDbV5Zz7GHDo7Wtrm2XbrPYmJg
CTZhyQ4yDh0cdGQIG4x1P0KipOLAfZcONEVy/oLV4L2YtOp3lWL0WELPOuJ7LkpVrVA0NHBR2peq
9HMUrSAjQiK03YXukKFwxhWLOnkiplga9bOsoZZg5ewdGCh9EhzziH3bTAx2JSXdG49iJLBRrQYx
k9+u7feJLX6E40Rny4Y7WGO6BcThgj2nb6Dv43jcj0lHA2yheE2xU+MQrz7qyuWCFDWhGKn8FY7q
Y/bIyilVzHiP43Nk5WwRMj1fSgbyq6xjEyht+XPy3xOwFwIzzRqs1mIgE0/gepOVRiG0ttHwr7Vh
oo5xF8OWgByXk3jUMRHU4NHWBDpg+ouwY3lR9No7rlqzXR7Y9aa1HRqHufEfDJseLwYMv3F2cCaM
mzBJz9WSa8ZsAyt95j3T00fj2M3cmpZBF3ysCSihVmj7DBAiQFMGdpSTtftLg4Qnr4esHitn/kKp
nepnnRWUMAnc/xZoJ53ATt539pcs+2/JhdgOufLWVvqz8mjok1q0ylBSxAFaRw6G/cofYHYRuOUM
KmNRKrCfleaWPYRs4wBNpWdpDkuO8nC5MVBoC6KfQtQS6LDtbYcObGWEhbGdbIaXtjB3ZtlaS7L8
dR5qsbNC6ArlbK+6Xq8cO7/K8M0d2wtolBPpqHVSPxvBN43Fqy3yRw6wMcwJessqk5tEJs+9ZMbX
VPEvPCVvgtgkeIk9cQuWJUGqAEDwh3k7RcyD4rgSe9Own4kmK1V+ckt8LFVUsb6KiswGbue0W3in
9UfRs2pP6LMGhXrOtYBboUifw886RELZTqpg4BY9F32775cFxctPRtN/hWKCf82HXibwaNDu3Mgv
rzI+rcp2t0OcfMtEVLtBmAjHnBQ8xsyZm63jkje9uqXJeZD4Ao8IRzEhByb1v0PzuVYYWmmRXBic
sUj7SMazAHh29O5I401zgtiqoXxB7vnY+maHQ+zBt9pmO4v+W2i8oHVKKodTIEWpuNmyBcyBHgT5
jzp4rtsdGKDMXCf+c/2gUf7kFnkC8BoZXIW2PtCD+ULatCnCHyxfYMQXDM7invycl6y/0V025ofF
7RIl0+tskRwcvHfOyFAUUpZZHWLISU6udlGIqKvyTwgjEC+G1ZE6n7dTHnvMlvhawJACJSZP1YA1
mV59FpIeHWMOU9peFnhsn3Owb/p0P/j5e01VEOvwNM3puzWzJBl6W3rvjeBYPgZQMOzoR2qwD/2s
C3Wq4vv6XVbh1bJeQ/uDJ+44sgtmMIDgMzIZ9I9Iam4pjNZJ1fxQwCRakh3HVwyzBPj1w7M/6Atj
+nXlLYIK3iLc5H4s3giX59DNcUC2zQmUQ+pkqxzVAZsM1am50x3qYWtjF/7Wv2M2spESpERm3VN4
fDSDs/GCa0Ar0w+dewmppCAw3V9UCUozguiDU5CBM47zRxzc2u2/Q5sx6ODb081Igs/oWweVJPte
RK+yAuNAodrzyXAifS9RXVPG39i92EWufgrb9Fik6Djray+GL2E9W8QdsZoQdZtukpTHE+qoox4m
M+SMMt1EhnfbF7fTxBHo/9NYkY110xOY///495/wpLtmevgVxmXx53BVIkz/Ko216frwM/uXv/Lr
c0ldNdTfLI8jLLU+4w/PdNT/BLIatvU3JqA2bCBpC8c13f8JZHXEkuKqlu8o4Xue+Ecgq23+zUQs
L/iOdISvyGr976RYgmH/kahLcuzfv/63os+vJRK5JWCV/4NSZPljh6//+HepbIu3Z3pC+L7tU0Cb
fP8Pcawj4rvZMUEFhD4k7r76Yl58M5azc9eKTm0yx39iMzQ2NNEpHcvqPih7eWB2s8M781SgmKLK
xgzpYVmvFIXOHz7L/+X9OfKf359D49EkA12aLu/SWuJk//j+qjAuIjRmK4Pp7Dbsk2bbmjq4qemU
MqEq0OFuObvvhwYlA6Pk5L4JLR5YA3xY1YmjOzPCzONlhqBXKGZ6XDnsNRAin1IPl7fp5fWdLA5z
qKPT3OZ3tVdMt8pvPuvSZoScAK/NocdvhhBrpVnCsjCLuj+GdfxpTpa+LQipfqmzBC/VouWLUvgt
tvUZKoSnPhjr6zDa9i1E2s0QjA92POb/10f050RdLqEDZtK2uMUsVzrWkuv7x4+oVlPpSlGiTOdi
byfc9KffL5nqsKSMkHvkSC9TtYuCzQmyV5MGAKy8sd4pWnFAKGPvlCbJjhJAn6KJCtdKs/CkGZr5
cWzcV9p4a2U2ndJeBPeu0d/NJPo9lQrvAVbqXatDOBBVRfpUUXAA8pLypvGj6WzFHXlN0c7NSZgf
eRdsDjZpstnovs7IkZFDoXq2PUos2zbxptnVw7SMYf76JnKXT+BPN7njCd/0beX4QgpbLg/BH26i
epraPIxsqi8WSI3pIc3oh6CXGB9whQS3Q0dB18vkhKyUEwWjbdrZJoBbower7PRjcvLt7tIN8rai
37y1ejDhQarDSwYMCHVdelFdm12iXHxkiUZcs/xWFyM7ZguK4LVp8170frrOHKPaQqUx7/XyQiGM
pJoOzH72EfhKZ0jvfQoSwZj1e8raqyyG6r6ZzfO4GOV/m+l/v0ir+vuXKqg2RF06pyBOndtmlvYt
LJB4P3bNPo2qEqygV9KhJuY9DW1/24EtTLwy/ZBABbZOnkL6saVFAmGlz1McHQYPPsawfPX7t+Io
ZLTex8kxcgEFjSkw5cUo31V1cWI6LYMEon0aOreVGzTnoGRe/9eXTyyR0H+6fABSbMHJ1xK4Sl31
Tze4kfrgOITWq9rDeCkQwN1GkXvlY5lufNxMu9AswV8xonse7Y6UMq+GBdQyLI3MdhNIHW45ksvH
bASi2XXeQz1DXnHi6Zb0l+Rc2VV626a0Nr3bbBjql2oJqEtLVRJRQT/LDvEd14tDvHLGZPfXP5zn
/MsPZwufjcFm8LL8iP+0wOHpTRUNtpHD5/jD8Ymx0kWkL4FD7CGokUvEuWawNMDBEZTkVNA+seJ7
QwU/o9iDUGkE0f3v35oHF0Cl6m2Gnvze75dcLalsJOWtg8ncZYYdk2NF+syQpM7aC9LkxWhLhXor
3qRO7zB6k/rh94s7TIfKwP3OIGN66MtBHWvBefD3N6Mmmx5sN6K5zw6wI8dFkWR5zaEnXVUTkMXi
j2r9+8vfL25D1lXpeiFU9InYbZisq0DZ6pNM8ms6edEzzpRhV9gELiPb2xi+F797E0ViMNb3ptWX
V8uuoJTU8I+UQYxE4xOlKADH5WGF2aoon7MySzZtaIsDliLGWVm2cFLm/DTbnBsbdqut6fYPCkjC
HerU8CXEk9XT97jvkzp8QV+3oe8vH0an+vrrSyz/l0vMIq0Ety/X11XL9/+w/HC0V7EZMGQaPMl4
rnHvQ3Q6T+VE6uPcvoWFK9/DGQ1rlCAmLl2S5JYXxnYIflAu4wY+aofR6lAk89YgspC+cXQvvcE7
/34Rae6d7cwp9zmnUzSVYb0eMvGBqa7b+YnrnPOhKY6T253ihtwlOmr1QbW29RbNd1Xvi3OvcHIQ
1o7DyCEHJHT7lzCj/48v5kdeSucrLQ9dY++7qiwuqHWYe9XVJkpa0o+Ng4EmAoaJTwN5MufgSLv3
v1/cWq3/+uPk1Pcvj4wr6CTQyTaXuPolrf6Pn6c2YI01JfqsUW8i5fRHLKt0OsHaDKBiApUxsR+6
Q0QYcFJI+ZAtL571BFLevE8GN7ztvXrf8y+f/vFSj9260gHS3I5QNEVR80zK9a5MlPUqa1psXk60
SQHUJTbJGZ1Qge5YPI8DXTQUXptQgo/0/HJ+QD/krg07AG+sZ/diOdX5NyqDAAgiYGjmrzL06r7F
I2L4GEbQgWJ1sL+gmKg9JRSZF4vbvF1epBjGVd+iBasZL9eLl96ypvDgzc09Utn61PeETJpWYEJ8
h+RUGRWSEJ2/iEifDFw7V8CLHTjR/hjXHK9/vxANB+3IiD6kXvpBQWtc+tQ2Lu1s04/FF9llARh/
J76HJIybrjMvkoav107W3jdqcXWXF2RQCMo7m1l4OXdbPRTyLo+AXid+1d9jSTfXfmWQztwAcQuY
mtAuaDIMJdmdXKZBlVzAFIMznmYX01ibFeXHGOu3vtLNgw6r4hL5Zr2aA6f4QBj1hCBvPLfRlNz/
filnYF9xLY55M9MdCFx5Gicbj3Zi/PTMsvj513ed/S8PsWu5rs/+I2xPuIwP/3zTuQRIFxPmtFXU
rLUcqgf0QNW+qUDTJVzwi+wF7gw/0eRWADeM8n6gqEwPA+Oak62zFg9x8d3IHGtRhIt+n8bua1D4
bO1N9MVE0NhFhnNfTPdlGvrkpJJZ3tJtfHCmceS4jpAonvzz7xfwYOM2iAXQvkgNzxVaywZGx+tf
/8jc/f98OnApvKm8WL2kFD6F5p9/6Nrvxt5zphQVHXv9VD79fskALMLEFw8jiOJLqL33NpM0HrpI
rRrl5Qcrpt6UA+EQEo3s2Qh8VJCDjl88zLF4fWnG/f6uCtRwyBxXrtrRjl50AOQOkYEk82Q7EXD+
7CURMpZ206MHfhjMrKP1ZhI31JUkyi5f4lwlki2KfDZJU35rx3Zg6rLfTZ13bUjeRn/Xcl4vJgQm
nV4VaDCtQY9ES2K7GpqnOglDWsj1V4KRn5Kw/ijT20MbxV9einDGSCf6Z/5HIHF91fMNvsX3yfbf
WiraVf+rM7zvAlP3XCFD1waJT1E6fWibDY0O6CrDb0J8zrhYt6bPeoxxz9jlzlUA7rWNb25Wzs4v
Q7FijEyMPeYeNgDvzoPbOn/4HYzxqYCORo+6y0lCaYb3pJH71E0/PRyvfo3Y0mJQgLUbhTRTL9Zw
mwyNYfRuGw8/jwwMOj71fTzOeN6KKL4YOf2OhFlXZAACrsr00ZLMNAafKkoGL0mcvDXGk1L14zC5
ziFx4HU1BVDwJVdpUOOrUXB2MPpsldQdrjdt3CUekvreBC3v5Po5cZau0BKeNO7EMD+Cgb9JjOfI
B6UbFT4JgdV96nbVRocIzC00fVQDtFgZqZXIj25qtIzbvKkRz1rBrhHFK5JUGzlaTLJxJrAwyHpi
Zj5ne9NvUwhStreymTLYTbyrLXtrIWUDi4MGxqjlnuRJBjCYUbd2Ff40QegZrvdVK/MQkxqyFTFR
I1aXB4fwIfCddutkBmPDATVeJntzY5V3nHlYnfK15ya0dQHI577JWB1vqtcX8pBBwNeooHZWswDs
pCchZ5rGXpDhMyBUlYNxdrBQHAuJ7bov4SgDm+U8vbIyMlgAvNzgOEYUXenwbFTpiZ/M3RDsQANd
oPquwS2jaDN22WTeMQj4jgycOIMI420UpQ1pqMVD05tPUIOAFTU3nlftlUDhAm2/1gOEjUoeI5/G
ZqLV1asmurytvUy2MS0kjAPlJKxbkc4vczMUmxZUHtIyfp8N0d0qVr29FEyqNFYQh8PuftBSb1Di
G3Hx4nfeZ176REbtoXlclM1gpOvMbqdhVD6RKvedNcFplE50p2kbTA0FxuhwORErXph7AbQVkXG1
5sdaFj9ode+SCOn3zBLSIlQLQt/ZT3OyxYaB6MO6VNqnD4ZMtKU/1gHw6GdsKowkXwzT/DSckb0o
fM0wAUyRuR/UcJM+xZGFUqzDGoN/9Y5m9J22POzTr0zZeAwr/31uFFG9k7EoHdfVslHZHwlhBxHe
aqMlAHicqlUIh3PQv1Ddle85b3zUCCuNcnDv82OInukun/C6jJgQbkTNwzzJ8kGk/qdKZ5ymIyBS
+hiIHkMEZaHhhevMw7fjxoZ1GUxGc6Uub1DnT88yTvbQsJlQ+myEkFkRVI2mOJoNObqWnX5VaeQQ
5NiA5MlrlECBcjfjVN/7JfmMCgZn7CQ/Wgx5tISJ/0XVjWWObNdp4JQXZvMNs4IPUrHIPqmyl7lS
1/wYHEePJ7AZ9T6vedLwOYiNRcfiZoAzR9AUYNr0F5mpzNeYMM5dsQmK3NxJOo9e0Gw7iSgDF+S0
J3qAFFQgnqOgPUv40X2eMgUJnRkseR58MLGFphcwVR6JqaH4e6H0MC7+aBkX7ZJvNUADYd+PfXBD
rUleKXL8t8BtvDMtmFsu+HeS8b5a0Eo3tTCIhSNHozP6+1EjkFGyxpfZ7GDxDhdXTazpouIi+P0e
AjloYZJXa9kcVbYD31jf9Cn/TO4Gb+ihukMy1VuMXMyiIrNaF2ZpghXsntsAN10qKvB/5P2ZdvWr
jy++9RBP6pvBULiNY3jQYQNswKoRXlpBfmmqed46wfTaVUsEjxhRwQVjSpLBCLe14cm1DPISh7gj
EhTQvmXnvzwvzt5yyBc08JgHxXN+LeyrbItnfGEPjVD1LsQL0fb3cbetR/upKAVTzip+dDvnPCI0
q5JkPgxibncS9mLXNvE213pcG0qHd4Grl7hK51cA/HzhMZIw7T323jjtSdX28N9mQMPQoWTIcXa9
0Cf0Fu6NnyDRzSb0gwV8NpLHRYYkEKXXg+FR7pVMuzXeRrO2vLvaebIcUpiSwcjXs5/dJxNZHMR2
O0aaXrA6MDVPrWLjFntoDO6GBpC5EwaD6PgLt0p9iDIWxHGO84NT1+eyJ6E716W58RGHb3kUKuCw
fskvsiFzd5U2f5As19x1QbhJuMuf2Gxf6gFUvz+49qWJjYtEfH9TmcH9INzxFo5avumT9FcVYcPz
UVqMWdOuXIfxXhJzADMn/exx5NrmdvnT7kO82knxbI/kwy2KTxKpFZNSaddMZDx3Xcl2vvTC2HCp
Mf8b6Mt6RnFjDf+hBiNjSyw20sHwG/lg090SqQllMSn21ds4AscoWv+HWff7JoEHF6QF+0PZ/mSI
dx7odADCJKIhR7pLVgkNrCpGleZFwbYquCgzNqr1OKTw0/Gu7UsseoLM+ny69JyeVyJzxr3qQkRC
zoiSVFvgSIKHWRdPqTkxxsOyqxpkjyOCHYJG70oNVG+Kkx/JrK5NYrh7nzQSMrQgI8vCOfltPaN4
/cyWIKUwIaut1OLUpd78Xy/W1LM1sflVuZudFXkY14iBv5/0+RkBO13I4hSmQ34qMoe0ts6Uy8Tk
20WwcOPbxMcDOHaJTEKc65rYRFAKFYYiS5oG3rrChNg4CNFVvws+sQbiSR1o2hQDyP3eHt6SbHpz
M7vZerB79nGgofSOH4GTLF2L/DCUyxG3NVCOGLJYNUlKJDmJ0EwIbjI8Lq0PaQGdwltbLXIcYsfd
TCHOQB4+EIPByMWW3bwfGDTe+A7exaGvzGNTzuTP1fcKtdBmIB+R8z0bn2Kvd2MSSDpjk/OWwXGj
KwM0+YNun0KEy5rZTC5mkpRs2bwgFTRNCTDEv4XdIACD9Ibxzt07rZWthWvuauWMWC1RdgAxg/BU
jdcqAf05NMeqRRvTSxPwOArIcGpvmR7SiZ6Rnlc5QB6y05rwI0L0lYDjSVzCuwT10MgfmEbqmEm6
SDWhv7gYT9r+Kw7V3mgdusPl0zinT4xYiZ727WefATbevhDHtLcZlfEtuhl2BtQLVwhwqJaLsbka
0DfWSwf+XMwd3mZixog2PqIumfeW7n4G2jtH1F0rzJBv2vSaw0SiQU/zIOREk7Uom6NpPshseJ6J
vPMhbSSA3yrH7rZZ3ePiH1C5DbwlRiSbeUYBVRkbI0joX2G42llYrBIHkUcdIyOCf+hs04qjvit4
JLu52KhvD18xKxTGAVTpsL7QggP8giQ/9tI9TCARwR6XW0wlIK4qsKGUT1UC35gOOBAvEAXRk9AN
HuxiMDazRq3W2AYhvIXY+hZRFMMcxABEFIEQGfgLBEco0PirbUC6+uRJYpYxu8+QiMYJ9YzmHhxC
R6OIx/SbJtYmmevXOBjOY+bjNiAlOY/JIOzxCMrWj3eGj5sU0tpdaojXud6Ubd/syRW8Kwuumze2
Ow8eJ7mgtAr6ZDgqdqlNa6odj4YE800CgmPUH6OnSG8ncIZ7G1FY7Tg9k/1DYkB1slLudiNgjjiZ
0U/UCg9ZWaGq7hRS3Kr85GzKghPXei1yClpcG4AA0gKRqNFu54RjQjY1X3ZUpmuLd3eTElU4jGfY
ZLczlAZMLHGwFsC1LvOiMSuIFlBsDZyCEOUOZs3xbV3wJinjS+DsPMc3jkUUCbRIa53O+h4t13y0
5/ZOe9jMcHhgvSXCEgkadaEkxXWaP3NrJOIq7C+1dDet3y444KjbqBaJg4t4DYXjfFQmrDA4RO8T
gaY5pAw/X+KgGFAHiaeYjywsvR59qy8HyK1OdpiG9rmKso0xxfMWtzNS3YYYPCfu1y2xA5YxZkej
yW3MrvVHW4iYFjXa4FwgeIascBdM76hP7pIauzfhR+7K4FygrPkzw5q4aYTAcTufY6Fj7AFsRaLi
eeui2yYEJa/mGQmLh3gjhEi6ycMLiNiveMJdlyt/a9qkoFfaZT4PLpKhS/ySm3vq+rtU2iF4Sv3s
sKhUusg3TcHf8ly6aMG9RrRPXslDDpcwmeyHIa6wC6vI2eUqnW6mhhOwm/rjgyyMw+DTak/bs2WJ
TxEOB0vmit0PK35XJHvTKdYu68u+wRzKWZY48b6OATzUgDtcgwdI3jdG9E4Fzmze+QgY+qykLZ9T
4ezToZVro3buBv1KvDeRNWSvoiTisTAYMeJ6YfJPP2HC6hCJM1FQ1q4M1HOfV1f0pfNXRhRFoYDC
Q0q9Rh1vo4jCS4Xz44gqcD+ZF1P0ER+qAWDzxpP8cBoom5jjBlqmcg84r0CXkLSAMGvDNvfSVs4n
T1i87n1Os1BbppU0kZAi1vnMwpLSfFzNNoIn/KVtlbrbrA+OMgsoNdFngbIitjbEQdxHb2mV7auR
f8DoOX93Bvq2cuQ5wO0KJX3+SsLqDXkJoUdjf4awAW8o4CCkLKIaZ+cxR1zSGOZ48ILsKWVmFiXR
yUlBiXiiTdeRBFoZhPPrVNpP+omeVbkWbMhHQ0FeZN6FBGKst3CauUDDyO5qvlu1vGW6G6y8gOVq
7vNfISVpk21lGOS7bhx+lo4mR71t8PiY2zgtultx9Xrk5nSQ2y2DDeAjfc8iycj0YBhMIXAV7Ywy
EjBCSnoeAwfLUF7r2dx4KJp5wxqnFWtekyDW6YmLrAeOWGUI9zS1Ed+LnASooVH7bnDPFDWPQckM
ZhLDpsV4uOlp9aAmTmIGNrJOt6iBH4P5FtQi7YEprk/ViLk9hUHGRDS5S5vxaxiBBkORJefOi1bp
wJ6Cs+VEbY21vP9uvfG51jXEXy/G79B8R/gidgUOrSEw39syPhk5wE4cnx3dJ5OQAgsqRYhv4KaS
QIe12oDUPXG/0hEwEA+L+JIE1PxZbH/aU/FpVAWDBhixvstzhlNkmJlFM+wA6KQdViXnqjQpac4S
HgJpacWPsO2wpqxzbxboRMMHHI7JemiyZxDbmHcxbW1SvJkUL4OiesjHheBFeFYM0XzmdjTMll3r
Sh3MDMtxJQE7zLU6UWwdQZAwf5D/bkgfGiPddL21HQUEXufoujku7EDO64DkkdhD7Q/G190o9fyb
V9pPdKjNEtJzTN6O6smAg7/+mAdYD1UPLSjm35lL2t9qtKhIqV+bkVgAzrXLfQKTGkb1gWcIEyPa
gzNpcb5RORywU/BiIdmODNxW9YD4saAY2IxMmV0DLWqsr2ERH8HKaHKozLVMaRFAcZhWTZx/a2rp
Qb0ZKjulsIAAUyJeru8IjHkbSXKkHgmvXSCTrWysX5nwr2jEudum/tFso5qaGqtRkGcfLZokPwek
ZNOq41qnH1F0143VQHQL2na8tTt/ctY8Ci+pEy60lgHNWWafdecg1IkpRslsBlRg+RzxwOHLOfjB
9KYhCjmKznUUoCOVj4hQ4+tDNZjFseqrhypuL4Yo0pMOu0v2A4pNFmifhw3vCwzAVaTgD6omwTwN
/agIn8rGegI2F/diu4itcnoafFF8xn59QL26rxyk8PGYsvuVJNPUIOmHPL+bUwcDtOVwLuE0+/ur
VDNBbl0opb3aCbsN94jXXeCSfgWdD7IuSun1MjoSeUqPLoxfqsYOObklT6FLHCa2a8HhZAlyiIDm
EaBmlzUtb6JX1SB+6S42jkCViFwPiIQL6p0hkZgMHjomimRbI7Zv0n3pEVSVEqwIT0ncqE7bN7rh
L5Wf8UhbiPdVrzJNzgJmDE6kNU5L9WlHTIArMgVuBCCrvA7FfTiS/9DQ22AmNiBsZDqYUNnoUTw7
qnnFx0UD2IdfDEB2cYJQyRXmrzbHeaMd4qvFLMBbDURwzma9pv39XBD7jjxd3aW23PlDuYWkOu/D
cNu1941pTv/J3nltx61lWfaLkAMeB68M7xiOVi8YlCjBuwOPr+8JKOtKqcy+VTX6tV9iECaCJALm
nL3Xmusg49Jd1QFIUCWidNHa75uwyt9i1f9qo/9+MJTkAgrC4XQPhkXq6Vc1qMlvIj+UtNc3D6lm
lKQXrca27XYx6uyu9bapbx+bqvqMtR+l46eMoLmJGKC0HTxdIgnAorfcIiKUF3E2rEyVqVBRhivZ
1Om1DoMNwYzYzB6ixt+r/SB2VoV0pYVJHfc60rtRfoFmGCyPqmpSw598P3oqkfhnHPmKnKHAfM5S
VKt945CwoNni0eyxobmazUxoUL2HeF/SXRT5xaQRAqp7o1vKHZsQQ8gwORUdcy+Eh6u8AZXtjlR0
hA1EID8Ce8wXnnBfeJBylwriF6eLIOobBYVAlTG2R4nf6cuzMnAXy3qqSRQPLKq/KO9UAs5S7AUP
KkZx7scMcbRuXNhF9RF1qnropslgVFsbmzxTn4rLg0N7wWmCUz/WyXo0SRiRXmWtMwkusu8MVAJU
JwyDqXyHQIWs8Ecl8nKYoVAeXPoOWycsv+VJRYm4gtbHmNjX7sZkMLGltkPNDT4zcZd1kkiGs/FW
4+H1kOugtzAdfFcFUkN0KVsKAWSFd6bcRZplP6RK0fK/9R/4xXYRhfIFqDa0Pv45gUzaYCQ/hmb8
mkBqbtrEv6tmv+sQZO9CE3lgoJbvneL1u/qOE6k8BcueetnCNpV2IzoEqyS7PAaaRhIDflnOxO/l
0nb5MmIV7xtPXWdSbH2niYG6Oj02XF48LpKW60hUG9fluZ9iflflB/cyfjGN+dEBYZqK86CF+8gL
7yEjkl5wAlked86u5gJMJNIhqTW0W9wcf1vbP6QofbU2JLNXGLuyt96JoDIQsI/O1hqVjajkVx4H
CjZ0hUQpTVlUlTjKvHE3NAt/1Mr4vaAGCOWi+dA0xshpGBFTV10G9DL7CuV04jJWyiZkArNXqA+m
QP8QilMCTnQNTuHNqccHP49O0G+QVI67MWLiFfkndHcvlK4pceQA3iNqdJ10PnDMhMsQk/JSS3Kg
w7Q/9i7lyxqVMgpOv9r4BKToIsjXUMujVRlo0ToGg5pDDz7rNbYijRgO0p4LGhZ3z20g9jKn8fr0
hn4UpFVyccKddBgKAT/AfSj9DBUV+KLqe1xZHLuEUhYHctOK6oojbuIngdym0fKcKjMRG6+x0ZQ/
6ED4Dx5RWL7V65dOjGR/ms6PNMY4LbSzFQs0rrLAsmozXKa1ie6nDAB/U9KaWD48y7xXBvwemnw8
DZ6VnJwi/Cbiwdw0sUf9ZpqsKNWw5r8gFVOiwasN7akTpfakRflGZ8QMKLWnvSSYo8MAydGuqMPF
IbEDc4V/4/FR7+jWcw6YgUsKbq8sUCN6jxYDl0ehjliasrFbRFC4U39wCW1Q60fiaZmb+fkRDIJ8
VATJgXHHDEt5Icj6B7ku4YuWW/WRGze5z9IjmY2RG95/97sVRAfgw/IYge2TIIwhoiODB3aYUacs
GLZTVF/5RvtV6fJDZg/ZTg9ICuliTYKq1KyFRrjFtwg/WV5CHTMydYO821pjjNRO0qImEKLMX0qh
dqcOj/oNwsGyZFR4K/INkOjqRqMQLyqB0EWa2bSlo3yyblcci7NNKMOu9u32DJ6nO4valttaMGZt
oo8mra1LFMnoFhqjdRit4E0QU36bX6KWeMrAZNIO22UX2GHy6DFgvjE/QPZAmAL8QI+OdGhV1IAy
/CthQOyYVgxX5M/GpUmYSmjvLaqGPRyp8BpDobwqDGQf+tprttPGLknNvaJUdGNasuPaEv+3KPAq
UevqVlYTwxWc3OFKV1Vrx42rmzu9yMrkGgy6RzW25M3NB498ju4trYk99WPV2Idw9O+e880vmDPT
JEdGzuPsSCK2uZSGWR4RWit219B78LKT7vQnddTbe5o8D6Iob8ypu3ugGgCJijGEi82iOsIg080w
XQ+u85k3XPgLlWhBkWGTNOWTGec/YjdTj6Ks5JPIdAcdY+qu541+XXLX9senwYhu0Bbd107XagrS
Zbp1x9Z4ssA+0sJQ155gCAruqAfzYIOjDc3srvt8hcxFuCv7FahivVEWOOjNx9TkdIkJEH7Le5H/
0EPidxA2pqfAAhSEk89e2pHfP7oB4JqgCi6jH1U00J0Po51E5XS4FqUUWxmb4pqZNDn61v70mFFP
Dx2Ti+ajT4IvfqS2z9IINbQBzjUSCpQBwC7op7C14EzLNlP99BhAoNubk1YvLfVjEaUFAlm8BZKE
XUex1ZtAZU/kotJiOy4IaTfoEh9Ng0q5qXT7MRJPgW/Af1UstEMNl3UvH52ItnJN03XBXzxsunpF
BUg+y9ov7xPLQtNOTTi0r7nm5SgpH+FPJzwO0m4/+IT7aqXuH2rGTXaGVj1EObZMrCcRGeQL5kyQ
YcVsYcndgMDnj5biIasPSCmJlVg/KUm78xMOPQcFR3uX1i+ppS1KZ7Q4t/xw1dq0pUwCXjSv8F4t
hlt71crFIrR+FJEJAzDKlVscyaehU/S9QYY1RTegQLVRBEfKK1fsYvrSU3vCUMJePyG31ZZE9pjc
8zTS+8okR4KVbaQFoy63ZLnpSsW6DnaSnSlAr/uyxpLdTKlqhXNosSZYMMrXgiLSgzuJPPTGhyye
lqt0qG9ymBspOm0PkZdHY0ytfdlw24fSj4AUhItqikPq0veAi9qujVAJUGmaGUrl8Qv3X2/rxA5A
55AAM5u0FV9x05uG62Mrpx5mbr/hirZ3VoFEuqh7kysBAL9mvkUMFx5zCT3TzVKxGZnzb6qqvMQ1
AhVfBj+6ShOP80sG98ApU2U7IBFceeI7Qeo8TDGdjqXzFQsCA2Eo6FYmaMVCCzpC3YES0MhHQjlW
g+76+8EOrZV07a3LAw88YNdshM2JWiiOg/WdHHrf78ihfUD+Yl9icM47nnVYW5glFgEqmMFX0i0p
dO1xBJezVMywgPBUDAdHcaCH2SFzgXKS8nqwnQifqXdh6mz8ojS+pZmxLDBdp1qlvibaMBzpDyKC
iLB8Wrm91IwIXOv0kofopBX/VbZpdnVS37xluq8Q2fvmI2QBN52Y+xDwzFbPqy9q7sBNS6NPE+8d
1rvBvgoUlQ+5OxV2Rgq1lVMfM1IB+7FC6ghH1I51lRQ1SjFlARIRO1Z2sVV0XY4F60tNaPAz2ZIf
ult/umdt7IpbzFPZ7JIJGg8Py9Sw1AyDk6BhkQJWdUpKg98g4QPLlabfMz/bDvE4nPXYLp69TvlU
SrTqSjQ8Ej3W7UUc74oQ7HMCttLXreikKuRxtoaFXzazjqWoxCN4US7RoTiNQfhs1HT4utjXrnGN
+Q0GUvygGAIiRO9rmwz0wwljKx66uKEW3RgUQJDuoowAdlfE49VHi3xrRX+QOUAGfZqgxFoYEIRh
+icHZaJImpWtt9YqNnwP65yeUcMjKMoK1G4Zc4fa4JYZrmNv7oKxcB79voI2VyX1MYKyQ7Rit46m
9b2RSXQQD2YVm5ckp5HoVsZIbR4WSRESAa/hCV9VA/ZSjUnls19MtfXI7I5DZjqHXuqEgBQtDYrK
VLYC1vVLYpKREejhx6K2tO6keQNRs36pLzTVgWGVKFyUzRDvujzJiNjhJfEiig2ZTku1QwDrNij/
RfRVeM+NlpJHlzq0y7mfQ8eCfklAAIGFHZl3a82N123qu0+VXblPefmu02U7m6O4jRq3+GxsknXb
FyaaZ7SMgwC/ERn+I7N55oZlGV6r7Ug/308MDYRmq5w0tVs3jWbsldwzaOnLl5Eu9yYQfOeGIyZy
cEPVqczSo1CxHSLvWQxj+kTaUnbIKJFB824QIZommbFxUxCBGBVETKZbvXoK0l4eqthDP6v6r11t
ASwL/GuLGeSHYCJaVv4yyyoo5KNlLX+Nc6Cl7uiiz88EQmz1L2rT7DNa6kvbSzGJTf65QvgIjNVm
w6cBarIVZnGQoJ+dTm1XI3wKOIapCRWEfFB6C/2DCU7kwnOo5v6W9U9uzyBFOuRu2Iq9Jx7KunBd
Qf3GYboO1cbbpIkzrHJzqNa8wT+Q1Owsorp2nuzW2yBqIP+NK+PFH2EhVvbeyO3viTts0j7I4ZyC
b2EmVyy73oEJXEHuSBqyhaVjpzTZkvbk9Su7FXeXZiOeWutuuNSjpB9+wBugCuhn8lgCbzw1KqkX
mr8dpHpPNRKWOgZIC/kmndBaF06jPcGS4YboKdRgx9Dd0/Rc1LgmYCDhJzZVatmL2HNXvk/pCFUF
Cd5JSq3Oi6LFiPuEPANaT6mGIs4tI/oiwgMCmoyFfnZ7IjPHOjC2Zuq3W6/AOVmCbbwge6PXL+vH
eUn3Sg0Osyrgd2TRPg+9D9NqG+RnvU1tImi2XTDmG8SBxoL6anEr3aK4me0n2tDs7DJuOBGltCI7
0jr6esELbabFSNIWihK/vegIjS4iFvVBGNbFN5ub6kjt0fWS7qmLnvRA1Z/nhcy4Fy5pZ4mvP1mM
j0+FNeUSR6P7DqZlxyQGWl4aJpvKKr1rRfjK9e8VkPR4EDj+bj1wLMMxdYMagbB0rFqTNeE36XYJ
qxfiDwIimJwG6plKvUJWdh8cQh1XZgRg2p3MEKGWQaFufKjCA35ALxh2tpuKJfl6zZpHSv4QlzD4
ub10lNHQrATGSxr5CUUJzVkMksiiigAHKi+5R3lRGgcK0pNgY43u3iEM8ebE9Yn5SX4pemLb07I9
zS9KTzMs65HTzItq9LUIadSnutMePF8sq7aqtnkr7AOinGAnwyA8uI5p7AbCBfZp9cVqeVw1oJU7
/n5IOGZUv6V4ueY8nXYK1QnIYAKeqPVYNwXjYE6yZG0YVDYN4hrQLGfPSVtbB/iSqGXyFmGrZ7/0
jQRwmI/wEcZ4OzLkgGSEfpVJM/FcGeN5Psd8Nxx3qzjF1IJTD0j4tIdcRGIDXLN+zXqAkUSRZ49F
NxIw3ebkQcMPvTVUiJekFjnr+cwzQhBqNYldfv+me330QksG/0af+GRkvPYIa27zizAZjOGs0df5
IQ+S5DH36vJIrNKydpT8XtQY1//+/Pk30bBjo7o2HcfWhW7Zuq39cfpkoUM40lQfIU1z4Uli6cvQ
yFdf23hU3hsbamSLDAfkFvtEUQ3w2uXmputUqQpsNnxh0dqJexgx9AFPgQAyyE0lvAwOxCEjwKUL
icsDom1+zYGsMzVBOBF4COAK7c2tyLXLap5fVVpNbt9ijWuV0nRJh1zTjEuAb2D39//yn14dR6iw
f4RrOpqGdc/9w87iF7oeRC1fnAJC/YGqyXc7VX4QqEXetzJVozVa4a3lU3w2AMb8/S83p+P5L5cr
dkgXHgZCEc21zD+Pt1oKQPtlDYawyVtKuHa+jF18+20Ol1kjyyHrUVhWOnN7ch7Uo5NZS7XywjPW
5ugcqqjucjhC+xAxXuHa1Wsf5so+L9V46TO4eW/8qd/SPqYNqKhywM0sct7nB/ZjID9a1fsyZgVI
XF3SBC0rNKx5fzYYtb4GZqPuwU6+iljdaym5bxhgSKJKkY/SMosOFCRemY6l978/JLN/6F8OCV+I
ITgWyLsNzVD/OAXNzK26MIR34A3mR6KEX3rb3LWQzAHJApmINWVPVMZIaAlN2A4vd/9hJoIEmxqn
/N//Lf/p3KBAoau25gquCv1frwZug0qU+3ScPT377CvJyB64fAtPCADcwQ7Aejjm2GzzUv//3uXv
/xPvssEh/r9blx/kxxj+i3F52v+fvmXD/AfYQps2JrcvYVkm3oDu+2xpdox/uKzB0mQ7Lios/DlZ
LusAP/E/dEzLpD6qBo9LRxds4iYzbVIM4x+OpVqGqps6GhhX1/9XxuX5xP11YtuGIOTAwZmgavyo
YqD+17PJbGDPJHpbk8jVowDXpLLV+MPWnczD9xrHMCkkwVdNjdKl7H39WA+ld27pqD3MG7zWvnlF
Ip4KvKcPKWDgZdNCTdNlZjyPUZ7tQxf2mZWpxjNwlXQ/b9WmiMR5a5Z2xUL9a2evoQ1YUG5wi7zf
pKnVXg29bq8iQDtnk4e8zad184YCRzUdO9LDGsTlBFY0aEZp9X5a9P0GpUcFj4jF2f/2o5b601pZ
CXArmatvLVqhVFXzZpVpZMGtDOgXtRt9Bx4ffRmj+hpltQUvkGyBCn8e44Rb1JPSRUpohGonyu+4
LMxVUyrDyWS6tEvjCt2eBajYHt1qJbrUuw8qffI4D+Ivub5k5nxR6OF8o7B9gdz384cAhcw3gHuX
uJDOvAnoOrErSZvKh9rUILzqXXU2SAk6F0Z2rUHsMptmVYf8EfyPUfxcN+8x7ztv/WvfeX3fOt1/
Y7ycnwV/nD+cg6qm67ZgZGf+cf6gshe9BWn8IVZUIz4F3qQNGMrD/EJTtzxY0sATMi8L1fl9yx/r
fr2vkWiwq/KrCAuKcgQrEXZeDMfcyptnnr+IBlNNHkgAbZ4Bg6XILfRsP29tK9VcaKTD7uatASwV
H91SVzR7VWiA+xpfpSTaHLWm6C/Mp1gKBkAPbfxzm+/YlzDtjPO8p18Ud8Rq5TkW7WoIcuMyjvqz
QjrJ1wZtPIq6uL7o4HmPQ0EuC+mvwdcK72yn+do70gJYJA5I2lpRxPG3e8zl5xH+HTlgTUOA3w48
TyJVwGmaxtMMjqw/kQMkbbZVEMNZNByS1UUmg5ODhefnC5QNuZGZReiMs2y5xr73PVdL4fjFU9rR
l/VFbxD0YIOQJPoomCSkaiJOSlChvoZe5ZzmZUq/DzTo6qPLtb91mBzLVZO4j7SBtI0+XcXEA1EX
7kkSgPiG0NS2itVYKP69LY3g7hA2mgxi6ZfplFJrd6dISyalEHPmh2E09VWrNeRwSbSCORrbk5j+
hQAy0aFsxSqSpY1PGultBK3oS52Nd9xpzX1eT3b9298fU13Hj/XHYXVsx8Di7k5GaUix063896mK
T7hCbkQoLyFyeh9tXjZfhZXCvK9t81EMrTxkjgocCrHSa91bBKWUyWcq8/eys7tnkOvmmmKBv9dq
q7pkrgXheNoDbxkSqPFbmBEvVBCXc7azQd3rgY7uYyAUKVLtu/Tt5LOz27uf5P1LpBMoU9D837t4
rs5w7aEpjlX/Te+W82fWYBhRV4nmkg3k0uV6/a0BE0lRpHTPuk/xrcfieSdEB2ZtXmuv1GoBauVq
/HVMs0cK/ZBYdZRgedfmaPjmXHdZ/MCHc0VW1Xx0BuLHUcrgNQihLMIy9O84RbOVblfoBfWx2GB4
TY8qiSHEk/nVDnW2emw64a2DTMGBJWETQr2i7OXm5jpttPbJM6xql/ScmvNi6ITFWesFIchB9zSv
IrQNcLWJa8PL2yepKISx0UI/zBtxn0ACoNq/xvG8hwijHpnqZxf+A2uFZtyjyYjtcZVxV0xF1Dwi
dswu8y40NLlVT7sIbQB799cuQ6KkFw+RFRbxrifNfkVkS/wsAX48d+NvCzg3nNSInsuuMKYt8wJM
Iv0+SS7j4GQSdEXZIThJTDxgu4xjDFICnZNxpPrwc9P/ap881x1q+agSYuzWCzesze1c38i6Xl8n
Dvx9VJjaU4Oyc0/xg/jjqfpheqp39lNUQNPS/FJm31tpJXdz2h2fzEdGiMJp3jR/NHQhQBVOg1dq
HJ33Dv0IfAOVXKNO2WWi8ZioBuLd1oangNLGrTTFeApTSItRlzjvnpWhbg+68nHQc+fKHeW9mj5H
0sZcugg89qnvGy8xxLh5PaJ7Ba2UAVy8bYbXgIb0lNwGywWuo78xaDGCy8w2FcOq+Ye/2WTNO//9
2/99n7gmJw5dQ7r8/df8+37//qf8sc//49v5b4W26S0//Cw8BDQeAJGbCXcU7V8V7Pgm3YukOoaM
NjK+9YRyEF/wOVA9Qlysqj93NQuU5/OuaZn82tVvGue3T1UiXWzmXQsaPJd5Vz/+7VP/0x8w7zr/
AYo36v/6B/CIo942TgY6SWNeVBHR6J71osMJPeaETkBXZVG0st+GqqQ35HTWSxf35corW30zb9UL
G9MYdOnDvBWiwS3u2uoyb0xaxJOIbys/IqrYNR5DTDU2Nc56gbltL71AQZFLu9KxEVIPak50L4K3
J6WM0k1gUjWct3YRYoU+SL/R6JBP8yqJHccylfu8e9wSMhGoan2ct6HTUZYOxtz1vBXjrLMz8Eos
5q2u16qXEXX4vDExkIESllJu3fioJbTuYE46J0fH/TgvDrT/NxEWjdW8iMwSflaRa4d5MRyMteP4
2j2kW3UdXRNvp9K+FlEo97Vi2hgc+cjGR3luJBr1xmkrgY7fNC9k+Je13Qu/16urGHV2CTmtDJGt
467ZKVbtY4MufWRCQfXpkfKR8F2HsQ3JTUThRSdHe2+F/JdGLNLn3M2/YgKvPqHs7ZXe1N4YR8WE
qtctCWlZebITTV1SHxLvlqKs22ESplsYQ31gEk/x9Hu9Gg97QrGSUmf4qNTCWLlNPN5Gx4QlhlPl
tck40BqQum9qnG4UNLwc9/i5TU3vR52OVxhA5pdUI+VSuk767GcKtitGkBfArgGdNhCBFvECez0v
xq09/ZauJ1PUdxlVMMNJTihnwn1ZSIytslXPdkQSq08B4cXrcdp02WB8VnQfPZFDOo+t4YDlI/ko
RqIXcs3q7lIq9goOldzoWojSjzZTSkv4bCpHOxmyy7xmfmkGiM18IFaIvzbMuwKD1OW6KYX/bKta
8OxhLXBjKa7zqlwZXgd3yB4JNMLhbAGFND3DJ2GMRcO2L2Ma7mw9yp7CkL6x3kafQWmkT0gRsydT
8m07ym1eg60IdacxCtJI2ZbmTQNskGRDJe+0bWn1ckEeLoFa+zBW0VZMAgvmHyqlTGya8+K8oYuJ
ZQsAW23ndU0C0L4C2BafBl88IWTNDnWfH3M/rs8V2TM/X/wy2QaYMxj09663IJS4E6RpmWLfVJ9F
o+aP0siSDYJUumTToh6X/3xpfQacOln2zU7XqdOPFkMEldLhuZJyuMux3zttOr4xcs22VOR0JmZy
eHPd7hOEY44RF7+CmRT/fHHMjFUZZmpPw4Gba7pGcKdfXQcQ649dHK7nJUdq8tr91yq8rNaWkD9K
VPMft/KFkTyijMdX29YqHfOqP86/KJp+G5QYrGCRV691G2ajWiC5ebFbxd1hAb55zIh/vlR+M65D
5gXLQBkwKpbSIn22SsR2pNz1cx+UazzJCeeb3wbnYTg2WXMT5YIMV7JSVOUmEWaevTEhH1L0w5uR
jpjXbWq682LHCIPaXbRw0OUvLcZbUNwrkgh4KC/baLBxm4hEOcxb/lyeVxL7lTNZDh47+Hh7z5Xx
KS9UdRV2Sv8EQpyObxmY3zgIC1c3zR+DkZ41qhXvNV8E5pExv9pj2m5+vb2K6LO3fjU8RQ7BeFj+
jW+KQequmZs/3DH/7e29muXXHrMpzKtq2FuycrfpiIAu9OEzYAA9KArD3iFXi+2ANPLR0CJjVThp
fXMpjNC79qPXnkwIQp5DoM5jcFRkmADnYmRchjiz7Drc0nsavtHS+FGjIXoTmVEuXEhG9yihjxhE
RnxuTVPb2DLGt5yF2Dt6guCaYviSq+nKrK3gtW06uXPRfKzcIB3/0/p5/wQr5ry/nfP4mT/HN40/
P+fn5wuifYOiCnf4PA8+QQH8sdyY7RImox4iNWwc7UvmSIsWaTw+5SnGLNka5dk3FWejKQx66XwR
/NOCQCjwy11ogLR0sxv1OVS89iFUpPgYffhgeeBAvzVsGG9ufnCQfS2qPiteIfsAxk8his2LUYPH
HqLWQFAsW027Wam9797BSKS3pmkPETk3r7gZHqjxpPvSLJQHwOPWiyMGY4OxslgxobZerCA1llWB
nWtetGMGKDn+3eO86KX10VeK8Wp3SfxiSuxbvKdpu+aCze+WTB9ookc/zJ/PvPZIYVi/JtCQ+bIy
eWhrKvQlEVMLQLnpNxtWlWGmzvuvPdTW985JRh73X3vwROmfOn14KiwczW4yeYMqZK/d2NvXEGDX
gQkE49NpAz5lDCRD/db3CRmuPgMwDgGPXm1YzzuQKpEtCQOepCZRcJ0/Ek9WixSHzJT5kWDCwJjS
6Xk0/fVIaCaffFfpz5pWuvRvpieKUmM/jKN8RDRGc2jeed6v1szneY+fq6aNvz7z14bMHYe9/K99
f60Px/auj18wl2Rf8ZEvHcVXvjeDeafz7b+JnIdpibaQtDnT23lT7lpK///qJ2RFRH6Fsa3PhEqj
QYYo4mAXXU3hncoJ+1XRUCVougAYOy3Suap3SkjQhpIr5n1eB/bT0vR7QoQMSGSFwA4vJFHLSa33
+SeF8tE/f4rK5NYwCHmgIhcfKzJJI6939vm0lAxpfKzB2x41EQ3U+KaV85b5BWiPu3BERb/QD7Rj
Ig31iJVaO3p44vG9NLt51c+N0/pKifxNPT/P/Onm0HJilsSjHol5kchbptt/z7qCmIXQrN1rOzFR
dF8lDqJDTJY2fX3LozS9tW/zpvmlIgR5a5Mmwq3cUbZ9POVl9o599E16y2VgDHQASSBCyc1FMy2O
TcmUFMcDc6INOTDZglFGF5BOXcKBspwOToZMcBm2BVl8o1ybVvFSR+b3gMoTOjCZP9Kw+udPggC7
reXIS1Bi4IR5bz2ZgyV3RRHc214CFXCanLMtVYxHtzXFOWagFlgzcqqO3LOCIZecbck/q3RrC3zy
El0V82hgbWsv0olLmRZ/zZ4rUib0CsbAvKoAzP/zBMEl4F1aoFA/58s/p8ZZCJmk0ZKD7ahHdKPy
RluQJ5wSHeNRN14ti6wj0owS6qGF8erWMU4qmTiIXBpxR8O2IlYMOpaWDfZKmuD0s3kZUj0iqq4k
Xodi9kKlTbWez/6kQXNTByjXfl1kbjEwSfAdRK3q6J5//rktvLOl5XrGSsaxup7b5PNi7JS/L85b
CekwqD8GGKvg4Mfe6B2aKkkf6rxyV+G0OK+rtZEn7q/leeX8YvGAPggVJlFJ8Cj6rin5V+VJHoSk
aVnht4GYmD3kTjAjShqEa7ysDv5bKzmM2pitY9MCz+FNWj5yZbh/h0m/KoYS3602UJvRM3mm524t
UmQlH44IlwVX+qceoQbDwFc/lT54QsPTEDnUtBN9WVX71Ano6ZJ9t6JFNHyJq3A7WJqxTQbPg0nU
M4RZMlhWFmXvhcADeCJKXRFPlkORQwnxulZjieCtlpG6aXxlhaWoJihnlaH9pvTZMhQH0NydKPdM
o/JQoDFE+ED5+Vb7+qlNuuGtTErcBS3w9hC545tXpD8iFs+FlQ7L2DC0VZjL/jRT/EBP96eilfUa
8C9PuGmRCnCXM9wEJzpMK4N+4Hdp0BAQM6TZirtCfDTLmvvH/GOqkFbmUp0upg3zqvkFZ358TAsZ
H+lbXi1cWZQiEewlG0S8156q0osjHWCVtW7ujcrszhalP4YguvptssABHfxMclgFTiqSS2Ba2R6t
NeanwlCebS9/mfeYPouL+0ULZbOQlkQY2lN8y53E+UzCbJVWnvKF2h2mzjT36NR3A6DAYlxbinbp
FGZDseoBZItU6z6/qGO4IvnVvsxLdiKyZeJCjIGWb91rmyoW1RqsrNEt0IX4rEW69CNRfBuJQHgQ
HO2nyRC0Qv3rHC1F4jluOJxKpwxXBTnapHGPv2CzPmVS2PDCsAp5/hAsTKIvjyWDj1eKqA9hQM2z
lGZ/do3k0y1d4zXC3bCJ83ZczXuhzPiWCue90UjR6UzcfStPlgR6/7EcgFUA6M41v3KURlvMy1ad
3ajmWbglimbHuKPB0crvgK/vLVAZl/t5McAt6Ca9f5dGYl/xK551uzRf/3hTEIZg4HPztzelqevf
09i2fr0pqiWhXrjA63IkTN2DeXfQM7HM80bd9X1oH+ZVIUDRf26dl4MJKNVH5snOcR0DKk6YQ4T1
bX6Z4VgilOGB+kmFfnYsziPVgHkj6ZVMyvx2WFkklmwqPeve1eA0jx/p7TvrobC8Ta1b7Xsrf1vt
2L33H/Ym4R6RVunqDxHj/i1H0HzUJ7ExiVlEutJIcKi/yfGIDXgxbx0cK6CPfyzdPt7YTN/WPkPw
d6tUdoYZV0+jKJJTHRtAVuC6vJPyWCxanl5HB3bPM32hTUzt4700OH8QaD3nfeRtwWJRF5zGjYZP
MnPv+CrYEUaXPZEwDxqPkcO8WMfWxmmD5O4khXdz0377cwzaMn4dHHHBaw9OPk+Koznm5lNW6zuk
69p7BdRnjXnU3+rTYkPCiEW4wWumx8meWBAT1XPIbqP9BU1gf3Vd03skLrF7mN9uW+ZAZ8SOjgzF
pmvKJxINAUEA7jBmUdeNYsfXSfjvtLUfS+OOhvmvq2/eXbUoZHfQlv7c3ZMUhHXCvNk0v8dK1HMb
d8+J1pjbZuqLaPSET02MBklviCsYEF4yNse2jXUhvPc99SMYQ2fQDmwF9cTU02vr7TCu5om/gW54
V1vcdeaJv58lzsVMJ0cqZYB5D6wcl9iY3LxT6WDoxnSZ2pXBgwhVOZoylfk61sEmnuz33vRwSpSi
QuxkXZtUoUX5c11I5DIKueO8DiPqcGlsU2eevYFGpd2CVpZ0cIpuRbDwmGLEjdZko7dnlZHZVJjE
YZ2q/4e281puHNnW9BMhIgEk3C09KVJeJaluECoH7z2e/nxIdrV61+6YMxczNwikASRRIDLXWr/B
EIs6G7TWpARN12sSxzSG50YmUELz/XUUBQqM7SGLD6vMdHD4WVaQfxzsebzY3VdTxt11DM+N8Toh
+/ss9f4xQcY/rcCcTl6RTDdLKeQm6dsJEX4T2KsefajWZ/8fTatsUw2KM1dEqX0n5tw56ZCuy1a7
4+0l75vlABI1BWjZl0cnqAI0kAqPT6S3kdW4tnGJPeXEjmkXAK1dDupi7jSXIHcSgI0PlDXjrcv6
z06tt45kLZMDFmnFvee72jo1wFBDqHtRkfSIFNKsx7Cc+MFiaru7jNwmFAMqOGKM+CKyBd9UMg5P
AwjzN0jAqnvSq/4YQQOErTBU76IsvrfAW+9Hz0nv1dVWPLQrP9Wx9xFDsgK8imCPXchtHOXd2dMr
5E0MVkLo8C2S5fAXE8PpfuYZhRwNUxhDPugWZisPSWRTNLFQ73LG0EMMzsLartPwugrDwiJBXN9M
2JAeSp+F6iOaNjm79vOcuuJc4ei0l/AmzL5naz8bc7eCHaCfgQ1BU1Knc20Cbav9Z9X6r9HlNnPb
N0gtgHE2Le/l+nzJBS/s9pjF//U0pivbhXqjnsVJw3EQ63MwpOpRrUT7XpH/IwHU6BBc/eEsBueF
vAv6LPBKdvYcBw/C7O2bGEq6yIOALKvAYM6V5OFsxlQXql67ojfNC9jbgIwJF+URDgcmT/pR9XnL
gBHhg8UGFF7yMkUNDN1SerLYi11vZVdjc2hGR6zUHHWowvqXhujgkaolFNZcuHCByXQfmim27nyh
oTulgwQuZBfcXud48HBPQM4erk12NQCRYykwBEudNa9beWeN/E9COFcbv+1itBShLp2mytp6gxtc
EhOXV3WGJlvRLI8aVJccsfgwSobV55xr+9+G1Ry3ysKLWcgX32mbQyu7aueKCey62jkayBBdT1W7
KvVq5/89rL7wn99/NSXmVlkcpvjwatUNeT1YFcXQVjcNzJ6/Tv9sJ2YBS071RuU+HgE9YxMNZCHC
cCTDKpviLVi5FaKI/a6bS9QGl6DIsQYC+dqEA2sN9aVTc6xlThgCDFdzrjXFpTK5zJtMu74A6TBO
YzvfZRI0w67OO3OLRBeRQ0UG/9opeQtv+ViRq13WiQLGTo2Txa1qZSZbAZkgLKeaElYiWDXj5vOL
UHSjg4hpAJ1q+QKpgeu3qGEns5NVli8xlXt2QmfC65WietdF3xjL78kSaYT0rR3sk4k13PG8RUGE
/RZgU7F20QE9qY2V5mg7LZysJ4D9EXpe/ZPa6lUeGkuNk1KzXpicS2gBSEDGmsSaxLVIVtGN19P8
tez2NUDk96zS4YLD9m6Nqb9VaVbTxece7H99UOldCyPgFTaLVrPr9A6N4FL3tZUMk0XfaUknR3WB
HHbUHK4xb/K7qQaDypoWunt7bOr+RzGNw6/gCSty+avTtQ97sPJXm7B902lZeRdr6DWF7AGOuNX6
t7o7YohSSeeLm9XbPo7R7sjCbebzQgfuR1ohXLIPCUHEOS0CXk7I6oR71GvLpeTqyl7f4aeek7ak
WTQORIKFtKuaceW7d5k+3ajararIFs03YEPgZ5fpU5t8sLHpr+XZPKoNYjFhXSu/i8RilxPXqCyX
JCYLYU1/ND1soK7IsjMqqD7s6xFhlyVTFiZIQrnz/zIjWmbUHmAOdY+ujLVbJwPm+vdP+d9nhHO6
RWE+fY5yv7oBXAEu19DdN+y7kEQxK+/MK46SukkdcIi9N50yz4F6HNwEHMnf2mL+leJueZ+R03iQ
tfmsZs1h2wLHT6a9aiZ8iSrSAE/ubDW307KnC0ZuFnZoWQFzCE9qWtWdhTG7ryYGtceyJubGCmSF
Ig/aR3gArzXPCR8coY1PwWjjnDAOwy5ALeOJjWx0GzXtvWqpGXZm/QBunp5dm+qEp0ln3+sYA6sZ
GBZWTwQ/y63UbD+yxDpC9uygmlUJdAEQDHJh6qctP0NK++KlzXCruiLNzXe+kWEFuszoUjnd53p6
bamfgSEKEWCKbIf6DbTeNY7q7/m8ZUhIFLbGziYGfwPvDxd6LsrXuSMtNVvtwK8d+xsb+597qiRy
F0dNcAGZ7h8SkvMnq6iHm1bT3T3Q8vYWLVpnaw2teGiDLtuklZ6/hDGU5yaT6buZOt8tV+u/dzI4
aXGUhEjgXKJJR3S0MbBxs0Pv59xrD+4k248gjauVkP2MhMOELFiv9ye2td5G5dQxPz81QV+9ZOwb
T3ZDulvl1HvLPHVLvyUbnOCt1tuomOjv+YFsX8rJ0aEXh/OTg8AcEpcmZUOhL+rETbUBmebdq1E3
Q7VB1jmwRqwFnyoIRheeuydgvTWKCr315iWld1ZzCd4SXoConGleC96oqeVDgjfcda6x6Aag09gf
Q2qdTz4FErhx8Xsm5fTWyy8BYfprSTXnHCUIlamyVc1avREtdZbfs1pUXl4T12vPsz9imrRcTN4d
XRrAUadAj7WlJIMFtxi+4c3SviU63LXQc+bH2gIzLZtUv1DHj496gYqR41H3LDMdHQtK5Y9RIXQk
Di35ajv6r1mI8sfUB1ugkRQbDBegRSiDn24xfwugjaDZynfGgt/gt+E7XoDJcXnmtk2iO+9u4V+s
pvOekrmaz20UY/6x9Odsg1edFrV3eenq96NN3qhbBoyauNhwxHCjVXr94qfpwaJY8F7GXrFLxiI/
qOt1lAmcRd1ggHSHhDvEDdadt3k5S50meHPRiMTVXtNe1Vm89P0/nKd+2uBBGIHVUVHrC5rD/+cf
ObjNCf7xeFQlVxf86QmVCPSEYVKjjICuHbmfsdn3qJEBGkPbepriGtI9RVtkZvJThVnJX7PZb5Ok
Cqtmr4bV4e8r0B+19x3MmnWrU9LVjZy8/bKZULFlVE4wmHR5UV3ulDoH8+8Zqi/NxHWGmv/HPdSM
/PeMz3tU8/A1i9qTqmiqSqetod0hnLbdf/a1UKnTojUvqivyIby7pbf/rIw2ZqHtJ4GwZFjp3Y2E
IfdZddbifl+6Xno2C6u5s5aDqkYv/UENGc/T2ZWgm7MMOO21T01zBkc/arX1ovRxbfRht3PKTi0z
f2vmqgF1sFq7Zw0v2e2ipft5+JyLC8ZrFJb64bPrc1oadttgjvWEKpTQ0Hku++JWJXDVGRSD5NSO
2eWP/nGZpgZrBtX8BriMV2nuzefUvyeo6Z/9/3lrdTViduU5QCGraBs+FMpJ3/1pxG+0KsnBLU1T
WL+bizyZaqpNVzELuK253LSN5py9rgIo4saP6hDK0t4NVaOtP/tiF9WkrE3F4bNvuTzCE+GurIvk
0Yp9hHUv8ywun1V7RJ4BEeoNkfDv/s9y+9/9n6V+tT9U/UNjXAYU9U8DKogQJfxbnAb8W3uRw5Bd
voEgpp9Vv+pShwTF0bXRO5Ryl7mixOZ9hf+Pe0it/pvqMxOzPpuBt+uyvn+m8l0RVGM+HfXPIOK/
EdomFzWEtma50ScXhY9lZtLHxSF1EDpUTYCi1qXpUcZeBuNp8i5IEd1mU7rRgyT65mdoSqHnaJ+H
LrLu0g4+tVvq4beytR8ybQhfJjtwD7EwzZ1hBO7bcqU0E+R+03HchwvqW7cM7dC71g+MqAABtU5z
p84QptUOSWr+iJdZ7GlAQaq+v+eqywcNQSU9wU2WfbKza7LFcT2nKtTgtIZU8QwqwjKH7oC6mnen
RvSAQlLQvatG6qRMw+z5a+/P1kFOBVUKx8gKMtdes+dFhab9LBLKA+hf7imZ5KsuGItbDXQxAl3x
pfcbnF47iWKkPcvb1PHN68FyInFMFgmk/+xvM6EdI+CFMm5c/LmQADpHZYmkiodME4oG2anXuvps
axL1ca3z22OQJESA0c9COMFHEHo//vsEoG/4gWDcP4Zs+GsDkOPxodB+xqo24WLeKkQT3OpBH79A
qttOSwmj9iSkbjH6+FHFDTJJTX5DpH0TlDbqf8F0Pfm7579P/mWOX20MJHm9Ic+fW7PLnlHh3RZZ
59+rVgTfeE0g1hyTxMmeYzfV99WiE6maoWkNt57lkZrSx5MMO2cdaiPkZ8oL5yKq/WPj5sOhcip5
W0sNtyJnnJ5Zc42VOWjth4X1NMgsbA3c4SFGPelXYhqvA4nYN63DWh73gfbRb2S6S6FyYeaJqoEH
+iUV1U/Mcamt1+4A6HVu7kvbc87ojqImtwwE0eJ4nJlfOgwiDlZDBOnlNgJ3LZq+y4Rk7NyNM9vJ
DYKgMa9OJLeLyO22saEJbPk4Qyvuv84KVBzuw9j493nhcm28jP6f5wVjeYfHq3dsZRWdzIxcwFQN
/qPWdWLVQD7/0dgsSEn303Sh/LclFOU+SuWuqjPzRBUVNfEZwy7Ey8a32Mjv1Fy2LDddK6Z3/Nky
FCZL71ZgugV73blMTtM/Z1Rd+eYj40L1oH/uBt1CfiWI9mrUL7TgKGCgrtXoOJTWbeXO96nk2V6H
Q4RiIRT3Utj9WTfzFt5KuZuasX7tpzo/+Lgn7GY0jd5b8S1pjfqjNi2ERTMnQubGq5/hMD5qaM98
CGts1kPtO5fBF/odhDtjtYjSfATe9BNFEojboLpvJoEA+vVG/CA76IZ7kIDf4jHS0S6ei8cCkPUm
CIq/zopBKx6DxBPo7nP2x+j/7bx4uTO1Mu48JNa20CiU+k7YP015gR16ixLu0gJy4e01q7fWqkka
pn/CqrZxkdi6TuhtBISMgt3IMj9u4vSiVekX1coRfDiOGC9R/l9VVpx+9TxU8yzLhxSd9tPX390i
m+e9lGYKtdb77Faz/6PbQPR5CxcIqij/g/sZssjZKOqLJpPp3u1R9CfJUd8LsdgBAhH3V7GBGbtm
xXKjrsjd5GfbB+igDWSveQgNyMJoh0mgJpdrnzqtF0O1jlEcs4yTak0j4lPoLOdvlht7u9INCsrU
ZXFjiAGJLNVuJRuY6+k/hpA7khsy0NOqcsXv8c/r1Zled8NOL9vvmL4Nl0hVXSlEYF2NB+ZuWEzX
1Eg+4GjHi5T25/A/rlGn6vA5nDsAMDd23790adTbKFQkBTTXTsR4I1v1Sv0vbOAWFJlx2/hjgLex
s3IyLJbVwCJgdb3Ci1hh6yQ0bo0QF4nKD7GlQrkFTwqov3IzdzwqXSym+ClzMQGfyvomA0RX3nZa
sahGNGikokYXJbr+XE/deBtgShssrbyux+dkP0+F/qw6xsR+qELer6qLpEWyLmqM1NSgq4X4V+YT
WtfLBaGR6MfJTPM1TgHBRdruR9BJ8diO3/vCLB7qKtHxR4pzUnEogKsxdaDQCxctGbKbcpkS+013
KYP+Tg2qLkPL203VZONO3QSBqJAUYnSOSVHmXfmaOrpx2+sE7uMwF69dJeZD5WK4pUZr8pObUrbd
UY2KIH9HJtC+G81o/iL1nayH9PjXx1i3/oBFAUtwE+MyPi3oJkV476Ixu/fc4OuYIX8QjT6GFJ/z
AtVWE93Gf4ePEp/UteqyKEc/s7Pwb0ko8zUJnMR4jr6YfnMK+qH+QP802OAFN5xH8hEPQNtIcS0D
yFbUK1ZA476vBTZPNZquaoCU7TlM9JHVm9JeaxbRTgxt8+G+JXZHKYiE1Q79Fv/Qw4K4JhyFO23a
OLY/OhClLpbKSNBtERxxT6TJ4kdL8OfGTR19c3RMeUrDG4i8/emEGAwIutzKDmZmy+pbnc71Poq1
rVdG+rM66IPckJMyH4ol2xfDn1lRdsjParD1omoTYIm5V6MWiM+9SJJho0Ybr3NvUnhpFMu43RSI
clHb2Zkp1fHRGQUK/djOannSU+Jzk50zVJQGVGcBwcpM7PZGtZQGSQrw+4Ij6qZLwRtS6unavetD
I/mc4rZ5Q/FQx3I5g2GJH2f2vbLbJyfpDeDLZrMnJWoeWlH2T58zYJI+sXn9rxlpDdARvWAyNhly
fHwlHocMEcc6z4ct0C7yml2dF6i2NPNq0gv94DQlNQ+FlArByR96MaDb6wvgQZ9tXgr1QzJmzYNZ
YYQkyFskGqLyKmfkmCzfUae/pkQ0h7zEZ0LlnvLIQo3B0V/dBrcFNV/1+7gPqf7P+XnffERZIXlx
1Hb5nLh5s0qW+nbIK2JvTEO/rZf6dpvoyOamoGywsSpedZevsehCvstO8hJIAylwus06mC6s/g1Q
DJy60E0ky006eesBJNqGlHKLNf57IpDyUcXYajBBOOOPQRWiI8M8b/0IckS4GrBTO2PaaD06Zv+q
EvxmMqNDO1rVtZ/U5j/6+76s906rf2RWU95OulFuePLir81MrL1AiaZAfnRup7/IDoGzgGj8RuQI
wAd9oa/h3jvPuG3urvvkmeS58KIIexu2xzpWOauut7Lb1tK3gn/tY18h+gdh8FFfGL8I/V1bVyIh
rSAP3cc4BOgKBTM48j8AqD+L8vswLKLBpf8T1+l3k6Lp6xyicNXXjX3hBTShBYCcv7TD7DHJEK/R
/Esri+aJF9WtizDZex5q9c4Ts71XzRLt3r7Wgi/sgr2bBOTzeljQDSDPJboaWnYDhGUXeb31MMsC
cTwwULFPDo7KU3pJq8R60NLu2p8MBl5PS78n+vZ38J9ZU0q5wjlNI+JI6qM0ox3aYtEPAZAUTWOR
PYBRdA4sVNFhzKf6ESwtah9Zg8Rg6j1nFf/t2W/es1mgudPJ8Ma00/JeVtLHhGmy9iJt6vV1oXVS
ibMHBCAe3AUIpVZWc+FyWpl9Dw+v2kFGRLp29JCNtZDasqU+PkzYcW3HEvDYQ5qWLT45wRfDG0t2
lFrzWJWZdwlqicAXLXUQFI62C0gP5S/65qmMTlcSAAyVcj0C4Tf1wn/lpZuA97HNMxqJ03kyQJt5
rW68yqjHib6zfyxTq2B/DbWmAHTCTmutnyXeMBc+iOjcYZsBeeWSSA/d+aX781A7GglHVRHqHKjQ
Fn6pmxzYxk6FSXmAXlcZo5weLWESkrfdo4XohxpUsVVhlV91r8ouKnDydHwZvba5EeQviS0xcEQc
C1I8G9v6DL6uZAOvRIISbKWI4olOI7wW2RpmBcLDuWGGx7mxx9fJD6/94Tj/1S/9ZnwV9KOBB2l8
ytOTbXbhk7SGd9BnhKxLqwfrf0JFgEhT/Yv+HpXLqB972lGNqsmZ5h6qSepHSwHcAPQBylpwbdpY
k/fS5pd8QbR99qumz4Nz0q7viRBzcrSQkhk9bqAxPn4ORzTrEK0Ca0oRu+82Bt5Xr+UUf8tyaf6q
znNTjr/YuPzA9tn9oq4lXhRF5T/qYA5WUSrMbyDVt86C+Dfr5iafBvF1YPdPuNIEjyHiYPh6GMhz
e0Z/nmQRghA2yzOen9RPeounehYfo2UfIzByAUBqxNSCKvvhBihvsNJDAxtsvIsrk99xzFtEhfGO
q9N0IK+Ez5zvoR+I2AjaV4v9FKi36pYK9pceAOwDRjLFXVvhQKNeAWzHi41Xd/KEdZvxin+Q6l7U
ZA6eqMFjpZA8DbOxkgvYS6P6JmEVra+1Rz3HAEcg3ovAMX/3vvGScKsTwf01bkQSjfoBQDUv5Xbt
BV12VPTVyJlxfgKOihWG3j+XkP3OGDPhCbHQX9l0i8eY1VANqoMvKmRVuhDuf0E2CQduLB58Yp2w
2DhUPoyjNkkw061eJqj5TDUi5wwlfnBMG88+q4WxzdPpLkEM/HOZjDp7xHMQkXC1slqiH9WMazNY
RlNG1ZL6L/dA/AxCV5+XO5WWc8cO1xUZDHuVr2thkVBXsvUq3rVd2kK1ddtjP1SP+gJgnpdDtICa
VRMX3+7otsUjniX/7L/O6JNvEtIHBqu/3wB2Y7Ej8WTkrhOg4hv1glCvis85rTuAXJim3MWuIEw2
agRdjXDtXzFGVO3ENszz5Jjo/rP6jdhPAQcPUg15aPo+f0E1ev1VNfctDvDw6nVUkK7ZMpURq7UU
oKlwsoNqVpHl3fEVDu9siomfmbU8JbxX1w6lvLm++9JZy49lk+XjpetA0zRGDf421NkJDQWKLsjb
rYpIarcCIyCgzFFwp8685cwRTcu69rvv3+ZhBhAci0h8/DFX3clbrv/jnuruf9xpgbcvzi/rqm7S
U54X1kuBHLeq8ttTlWxLwuYTUc4/+i07SbaNFoa7zgoR8FpoSop8ZNiJU69UO++TYDqqXvJK94WU
T0FgkVhV6gFspSkwlQetrP8qX2C6a6x7Mf45Q22E1EWfM/Tsa+Z0GIfCiWm6G/wGknMQLZ/r9dNV
XxyBDcXaAk3510deO31BLsA6KFCJIfH+C2bSCuNIaHoFmsDDH6fmF28zfP2K8Gi0eng7jvJ2WrDs
bIzGo05pbAPwwnzFJEhbl9DDT6ppeOnJLTX3ceq9ah2PaIQpSUdnchw0U+dko8Qd1eFT6xE5R15T
lQkOAUKIipN8OOG7sNbwgln62uWgzqQ570zdiC9NzG8cCeFuQWu2K2liZuKX7riF/1Rc2jrtTlj+
TPsCk8+HCNzj2i3c4T0bg3tgR/KXMbFagS767oVQsYO5X5EjNG/ScSDfQmr5MFDwXUdNQjpl6bPz
b/zEGIEUGnxJRuATpr2rDJf5teNf5nICBL4MLofJbvG/LUwTyTwDPFkcXWrbxagBiaeVVabhk1V5
IVwA6zWGQXPOqjF8+pzRmzbQyC4ADVxm83U0Br7Vo1GVe3l1UEpTVQqsc8yW5SqvwACSo1f9o4E4
dT3G4lYbO/EYyeSxBjj8nhLOXi8vl2bbhX9ervo/L/f16B+XC2y7t/hCkuKMc6T2E23edXAoL3Vj
ka8P0ZlvDeeSlQ3oz6Vfnak+K1skGNJi2KuB1gsXG8TU/Vr3RrI3FqkrbZG6goiLX4WNIVro0FR9
n4d/6yu9ipymikQtiSPX4JX4pbvGAebxPkpa3FoQQ/HXvPdQuxtgAbzYrXeYpupSd+augtP3dbBb
UAB63d9WxLgnJ6kqtNqD7qUI6+9Nrlk/lqllMPYrxw/Po48eCaVmz7qJPSNYo07eb/7RKce++Gu8
qSumet6UHUQXkRDWi9cot2O8WpAAk4voV5DeOniQfcktPb5Hj/VV9c4wR4+4rCcbdU2G1vl2CoGS
maEZHnzfSTeV20ZUWvCmivkBb1b8zI62eO2TojmLHIV31c2XE9kSMz0GfvpEzQ8I+kBYuobbdIMe
inkH/4RK/lQDpalsLHqL5KsBOnw7GtNiZT5ENxl4Qza6w9hSB+NUb5OfRm6ieLG0ylLDz8Vx0uZc
LG3VqZrYQd6z3G+GRfyXnBewGDS4m1Dbyw6fuV4SYQM+PpjWQzTXXyyf3w1L7xeWsPaCavWrxVb1
RjrRCt83d+9BBNSRkYV9NHwJrd5YSx01sAEM/8HwZkTvLBzrYiQYWhgoW7zdcrcg/EQjoMiSaB+5
0UOiFwSeVsS7omar0WAxxd4hMiBCzmyIHRcpfQJAnOlarISQT7rBXxkqaRLcpqnn78RIhTfxDl2B
X05tLY7SffcM5xwMT0piJAi8r9gjXIQOGAVcRN3Cs2ta7P/4+yP8b5AxsMMaE7LFVAQQ7HrKvezo
h0a+cYW3ymX37EU9QUsBk2Ast9gjyBkJfI/MzMrDWj0YntB/PKd9Am+v0Nh9jSaGUpoVbJCvwUxM
s28qh78SrRrjZNRU2lMTLQIHzK4YwrMXJusEp0/UButkT4HoEPQjlHtk9/KsfnP8hKJ6XL9VmG5i
6jaeSiMR90ll5C92b74BqSjW1M6Olh//dDV8QErj2bfA+7sTbqgZFhxB7y/GeRBphPaRtgK7vr5N
93NSCQTydhlbvYcRUAl1g9VoAWJC8Fa7CZoYYWiJxUSIrEnTOg8N2Qxp4HaQtc1zwfd8M7ZmeTfl
+UOfW/dCGntf+jHLjwZBNVqVjVeupyKb2DNiQ1aPbXLOE5A4hY8lKD49oAmpCxrZkQ2vtS6S6N0U
D7CEj5XHZyYM9s92CktZSJils559MRqMPKEQohmiDI6igrjSP2KHfq4nrA4ygRfNZP70XNQvKdl1
+PcBnJp7H1VqK3/0a3k2h2f27r8iPLD1QK69zHmeRucuGQjKHMrIGEp1azZCyDMURw1Ha1uUT3nY
g+MKiq96pj0LXa7xswqDAWlziSd0RqKkcW1zPeYsmm0Tfo11ER0jF/0b3ctRXh2rXVvaOIZT7OpM
6xDb0w65F2QpQgetFTtu7hwbKMts+hYVS3/ndWLepCk/CL8ENEsxgwjhG4YpSp2TeRvy5eZDvW/l
BGYgOgQAzLEvjMt1rCNp5hj9hbLBE6X4l4lE8yp0vR+mdGGW1TlCA+2vlkfgNQ2zdo3780mPp2QP
NKLYGeTbAIeZ0ZaEx4i51/gDubl2C74TiSzfpqJzMso+2xmSFLXT4AxgCmjU2fxKIizb+SRzAnSo
Eem5TPa4uI9nJtlCOuxOPIjAujiN/0Pzgk0lhhh5ZrIHcZD8FCY23xPKjj058NjE+r21k3uncEmy
N/DxzG7VmwgMi6iNKUnmP9wp+VGM1Rdbl8/VYo/RANhcWT4fYGOSYCGmCggq+Z0midl89ZpOh87H
16rz2hO6pa20zm6Lf2VSiIOXDBf2alQiEbF6HuDGkDm7cc223/uF3a8j2AJuYGRbPfRW1NnDte00
1Mu98ZIU5q9hCve++Ohs89E2cA5xc7wl27776WTTYyDdHz3WtHNojquyNIpVFRvfjDlFLBBk4DD6
NZh5/gBv0RyFZgnewNlYVXMDQQ3G6gT2ieL2g9HBS7Rn0mDlXG5sA8dVkcGdqqeJIgMMbvQ5UWge
zrVX8lXIW30lp91U1Vh5xwsjBFWueXqGP/leRCaOdEF5j3M8xGe/ODqO/GDdWPcJUa5TTyt28d1W
ryz4Z/2hjeq3YELOGOGnJ9Crj9ivjcWD1iZilZkjXpBWTjatP2ea/+4X5ZNRYJxa5PU3u87nnZtG
H1m7LWajwKShzUmdiJ+yezPX6VR1yG6TXndJ88oUsRabhD4cQuSrN2bFs2y5Xo5cdPPkeSKEkgYA
tenwrc5gWiKr4Rzr0vppYxqzYpWJ1gEuzFvTDQkFqmlDfuARly3yvakRb3V72AGBHVdwf4dNWIaA
muwfEdjtvf9uz5PYlBnKbk5inzw4gWtdYjvr9h7YfgxXWwmUz2Ff2tQ8HiISuPzheixSfQ12xsMD
b/5qBhCohQ2b2XaxQsBL1tWTGEmnoln7YO0MAEebsawXD95ivodk9EWyGfTMDh/NJkPcph234ZR8
szUP31NUFVZW8lCzUOyt0O3WwSTunBnnre+RcLANAxNJ2L8ltB1MC9nYDME0PwmTHRXYfp3bzb2j
DyG1POB85XwDCIn4NXLHDctHsR7HL2E9eSeHxPkaF7ydjyrTvg6Thoy27NbwglPhsYUlTtB8f3Fb
TGAxd/dDpWfbMA1ee+71AP3kDnvkbtN3/APMvL/BxM7a8KZvV1amI1GKbFTQGdG2C2peLM4crVEr
RUSjrh6jQPP3ZWCNBxlpD1D2SApCuCYAWng844bYXr+L9Yyd3YBLaYOK82haF882bgYcVjYjFCdt
Th4TYAv+T23gKzD7+GtWckBsSWLGc6qC1FvDfsUGd+puyU1gG2xbz3PIe6UD0Cl4dwqE85B0RnYq
mg32LPBv20mcmzaCTJ/uCmfGewr4+Gh2/o402NkuePxs2b9YcfMWVqe6bM2tQSyGQH+7SmvCQP5G
az3OX21pbvKxY7mhAOYEMOGAJtyGcH3Wk0k8XEPVXETSfxRRFOxGmIabiY9uGtgLIAH3Dl35CxTd
4MC6i0IVuL4hfuPJj0C4QiKW0QZd9gqHy8UsEZtR1srmNgk/ZpxVyQ8Lj4w7OvdREPDup56N7+7c
DeGeNSPZDE30y64JVlyKfFaT4YFIvtfAn2PTjuK29mAjUgyVOyKReOWxyFaRPlyK3sFN3I8fjIL9
lBheEhMbM6dJHwUYzzlP9EvhYWSTm87e97Rz0FbWfVMf4kmiRggoVLb5FxLKS1CYsKHowQXWEFxN
Y3F7t6o1bpMeApimd0iM5CK0L5EdnbFpR3snaPOThBu7snvx3Peat2tE+AXgv3kwMdESQY3xcvit
AvS7KrI22Us0H9zkDgIQovEV5pdWvXdRDNhkWsddivQ4HlKADMtTxoac/ZnEZLDtb33LXYRHq6+U
zH7ZeXrQq+IEhneVziLaOJ3xPS/Kg27nX2MXSI7Tgw+SJm8qvd45+P/acfEzTR9KtsS7JLah1SG/
rzVOtSUb91AZ0IZ6I8DoPIxwHIkWwilxxWb0xA7EAvxiJPE2bg/Gpx8xTy3mZjvlAd5Oab7RLP9i
4sgNP5l6vpOMTyZg/s2Ml490tZ8SW+m10VIMyMh02d1TnXgnLTV/5bkbnTIcE+OXJAwE/s8asBBj
vPdle983Y7/BcPNoGgCOnOGCnQ8mmeN0P4V4CWEEOK/bGmKczg6ULZLvPaW9Ce5qMOv1CIyZNypo
EBY8ly8xVTxv5QuUHJvyFQ4hoiCYCE7u4O5ycYj0GiFRez0Ij8jcxdx1SHmvV2P71FYuvtiD9oKr
Olya2Q6WPQLQ4UEHMGF8szwLQ8RKH1i8H/0ZnwoUx1eRw58048peatZ3L0AkKGxHKgqhuG+SMEZO
3ynv51DkG6tI9vGky9thqPZxaSVbOeAiPFhFtAYg06/d1ps3KHy+p169HYSUb5X0jtXU/Q9P57Xc
LNK17SOiihx2hbKc42PvUJJlAU2GJh79d7Xnf/+NKc9obAlB9+oV7uBtFzQS10VUXZPMP2uy/zbS
/JLkyTtmafJR6a1iyAOSTQx3aF7fRRWevrFw6ExwRA+z+d7PRCKoaA9W3UTYLUFk9GiT73K3wEpz
HEt0D1zxhL4g0g7Mo6z+MbBdeFHYqODazcGVK48EVz76C6R5RAlohSJ8YY8hBRLWbr3INlpuGNtp
tD8K56FABktMX04W4T2km+sSZn5Jq2JjRZ85yrebpvCejSiOtovJOqwM8r1iithNwPggziLsXBXW
M0KUgAuQkkSFyiybdc+MlkwzP7uWg7MfANyNK2SxCSBEsEFAyHgL8hclnSaoq/EaXQYZVjR31Lar
D9mMQuhorlEcN45RV977eamI2LKGfQFuqfGJyMEsMD+Nx3/x4GBu2GgAZoJvI2KKC8UJPS2PdmxS
H+acno7frusMzfwaZM0EOvAUdOIUl/7CaQfLU1ox7JJui7+Os/KEsZsjUv7YmeuTPCLZ4OxH7MvG
uL2Qi8i90U7zFplDZuV50B8tYYSmP8VrHIKZM1oMIaT7MOIrBxwnWzcYnqyjDCPfqSGvCAaUaN1X
zFFxQC1gqqKqtEXkbdnLwhOghrJXz4OXYjkzUwFTg+Pc0XbBomJjzJa+sbpl79ct5+fSYEpU6fCG
y3DyhuB+MJs3SM5AQPWLY7pspYrRT4BOLbpe3xHiuBR8RbTWzRi4YAEqJe26nwEP+TToyn/YD6Pg
jf6FcLscAzl5MDWIzN3Y7ou8QENSfHYoE60oEJJNaWPtmaf445ViGwQQHTzKhoFGaxil5/FuLINo
gzxtsLPxu4JSqdzm+pG0Tl8ZaMkf0hj6kp+9V05j7AowRxjOdf1GKzbz4rEaXM98qAvxWk7rBZEc
hNAWlw4lHtZjZ4mwCqCczeapi2L7MPlpho9BwJB3YJVaRhzKDI6NlhgoznnnBWWJnWbX/mvNDIRJ
z4M+xBpqMkOAlqjrwhHDp6f5No1+u7jzL3NX6AVoe+7SkmK0C8zkUPW/TRT9aDCm3iI7/pAN38af
qn1qTf/cKqogjNMp8X0sKlOziyhqC9R6yglAlPTCCYPIPfIeb5Fu1egrvdFeKlYOykWvI9ZBuC1G
ZpTvOb+1tYY5eG0zNpmJpyaP0Mu6J7Pvqq0d+DfwwpAbvfIDRKWzM0X6nAbFspEifSwta2TCNaFj
n+U7IU19W3vEcI9qOxiYLDJyqmsqO0/PzTDjCY2YUO0aO30CCDDcmTIL8d9b1gZgwHWu6ft6FB79
Xoa3bLmyBsvu2xQwogcNkWomRoszkRJfsMbMDiZC0klCW9e2S7xYuPkYo9orRtk5AArRhpiK1pvK
NN7yIB42ta0/2IZByWDb+3rqlpB4Mq2xbiWQmP13YySPDcLdKwMj2rAzrHNetOIuSgTP0GX8OXY9
VYwg2/Yr+2ia43vNUE49B8oCFMDZW9HDkhMgcaQHFCm9N46+F8eI/Y0XKX2nfyXivogItOYRDCTu
efBf1336kUvnxwb1Fvp6bh0rR492lUxxxGI1xrh2GfZTUWTTujVKnYGDfSVezzhEKcBsKU5Gb2vw
N41tVNv/DLPV9+4wn+2CKx0X290WhUucsee12y7LVlTuN8z6bZt1xamISYC68dKmUPBn0ydBj/uH
yZ1ejGd9ckkCKQPMouB4A+5bD36wctDJWPmt9TpqKiTEXbHqJxt7YQs3X08iHpT65O458oPCSTTM
tWhAAQct1n6DQ2yd3ed+G23IKhib65tAcx+iihPYiXBkb5QoSTLcOT3GO25usuMQUBb9xUy9cod1
iH1AyBpJOQg9JQYlVc4sQosfK2MI1qUo4EUGyGLb3rxKRs5/6AhPTE6CPX6tP0MarMYUleoSsZGj
FpnunYZ5gWMs2MtFZD+iMOe1EydPmddcRlwpd6C/4mM0tfsseW+cAVvxIDstvg4qQ3pHM51E6EYl
cNdByTojVUeXyMv0bqeXzAgcaQ0cC8Cn7YyOSXCMkull6vE47rFkDHsT81E8CIMDSJ9DucCgBjpy
FzXOCyEnX/DRaRduyjQXx8Ia573Z83oziJdMG/NT10xnpA/TYzl2BoiJ4i6e4pJQGYAwn9pVUxPl
Fs6DsJ2wxSL4utuA6AevNt1NXcFvzrQqDTdbUQF4aw1QQFTvaycvXy2qLa3yYlZbuhZBWa0NCcjU
ZHLtw2DdBY6HIbEffeICip5SQB+to/BY1YiQ+KrszGMHGONM8ZuI4nHaFP1R0r5ZZ2UqNrJSfklJ
C5Rgaao1/dUPT8+w0DW1bp8U/TXT5hVJCIzXadR2HmX2xkqJ/t6S9Ksu4rBe0tQI8ZtE8zwxDtDr
641tJyFUhY1j8wqOjTRAwT2uqpwmBrYtLtU6YDeyz2bjOhtKX/0UGsuIj5Myfo8YH+912HaBxd6y
KKqRI/KOSPzP+3nSQT4hvx7rqbb12Omj3GlUv+sUnjyQU+fVUvyBBixNyHqnuevWT+kCPl33gnTr
ziJdZ2OyB/al+r15cGr7q7/MzREewX1pYTabWh9m2Z09O9tWOSkPbtINmQo90qaB3VhxkiQe+gK6
iRq2HTdhNDACzlO/C/Woz9eaCMKg6XvamPS60yT5mjxrPPr+sl8aWlEFEIdOjGsxEPkAYef+tknt
Cf8CXBtrAZ6e89DYIK814LqZ5XdtJ6yVlaFXPhnk9no+rf2Z2CyC11hE4uSjcelXAe4zpqAbxmYB
Fu3iXQ1dtE4FjGDWSxFM28Ju3+oaIzpGFR+wshrEg3Qa/e19BrFujbVPORVAqRC6CluboyxPK8Tb
L56cllWbNhMkSwiD7nzVx4F7bw23saTzmkQnjl6shX0pUGelKYCm3aqe6zIM8uCr1AOeiJ5W6zaq
32M/QNTGA3BU9aRgCcaCk9kf9VabQ0hPDxC4PxllMzQYvTWIPjfMofANiAOt5exwPOfFlw/UOhhe
nUL/bTI7o0WF28GQTvs6bwOantkm1rTQc6sv0x3g0bgiJBSk21FWI/IEFeAyF6q49KgQQJlpyFjm
FL4us1RFuv8RVc6lBWos1JmPCYTgIPe+J1v/1vDIBkGzPJlD+5lOLol843y5on33WdeIJmarbkIT
FUItGlLprRQQQsFTI8RrgY40R7lNGd2AEPUf0c43tgLWEq2JY+W3wzaWC+aCbnPMbaJSmvWnViQM
5SruJPUYDsLYEc7jhr7xHTp49ybFVcEEcRzxguzw96VZ7XbtuxtXNfaOxKjRT4lxwPnX0qKMWALz
fgFlBLaSwKkMuev+nNIAW7fliDv6mBx1rX/tOqw2l9EpwqqKXyBhXweM1OIgRBMNjRfswio0U3GX
LqCRr/yECnGilxRxivBAIU+Y9aHFBEkrCOiunYgVWP9badXbyhrFDgeDx8hmmAVv5BB75sGtwDgB
fAxTWbDqPO3XHI5+sgNT96kbRbYX44vuzLTW0r7c2fHDLOtyW0lkNKNU39WOvk4FCNAiLi1w1M4u
hzlLmsANcC3jQjVs7PXMhGVpvdR5+Z0uXY8gfHSh8WRu3CbbB31CTTC6PTYXEqaeVq4tvb6PgR0u
BvG5aTctjx07jQgr9oDz3qqKp16TNNKN7l9ptwB19GG9gE2wpvZqNHFDWduewDAvq4hUZACyG3qV
XEJ8kZEycllYvnU/Vd49sMp6TyW61XnAYQkslx6R9ibngqlRNN8NQbExg2abZMuXaQUG4KRvJgmh
1z2ACAQrL7Q3lGVVv6AJHSjPIag9GtcOjtS+v4/74Bd7ZwQdVJ9Tn5icdAalUwDSMhD1k97f24uR
76em+a2r9dyCgZFAjvL+K/IN75DIMcRaA/frxE8pP+IbQPFhtUx3ZtbhH2e148YcENKbqnY3+W/o
6/g0St1/hQkgSkfFgHIdAd3pWut0kculPpgFg+CRHRG5RXLClhccEiGvXH67jPIarMdCN9d/iuLi
WMvAeDEHTCu5F6HoM2s9umGNiuTK7Djth7lnyolBKvPqjRZswNLrR0le4gNt0GqybjSnfmzbx7ZA
97mJ9taeFSIyYyFVk/pC+R4Tp9Bw+m7jjW516IuqCjUg62xm/K5aPlvD1e5kygazFrwRaBVwLjra
LS/unbaodqNJ8yslCV3cPjsuPmyYqiOFba2aHuMIJFYsKEhB1mkY961dYVfwSeQvY8dXz+8DNOjj
BxClbFvCKd3AKhwaT9vYGamD72kXI6EiRINXw4jEDSdaXlm5L2nAbTLUUH0oleB1UTVgirp2Bo+G
SzfsXYs+SJm+OjQZKJ/mlRy9bK23iHTnTJjDopkrOL9MmeqaxpMmzkUyB6E5Ty1mGh5bPLFDeqfz
GuTxwVugHiGoh1ZscW0rW12EhzbsQg9TB4W8Mio8aWpUZVWJbkTDHlmifgUj/I0BD4zB9KffljZK
eZwJ1XjSJ7VsScxSHPaIyj0qzOVLG3fXfPKddZ3Xq3jEfbES7j3nW7L2wLNidZCFbmDdmXFZbrK0
pq9UPdqDwsRLTsd81MOONoLetjqCBU4CEDXAYV4eJTr7Rd20yNsvR9tHiludSSHVzHthLPf6jGhC
JZx8M1j+Xe97WOXmB5hnoYsYy6nrmxk8QY02SAMo0HPSd8dM59Awyn7rZMkrxgMn6rWF58OtbNP5
TAkFMd4d0GlEHUx0w3O5cMSXjv5ca2ztaJLbYSzWEfraEbM04ZVHxiaoGUVcXNlj1iDhzrm4qjKH
1ifsh3hwxZA8YS/MkKqEwBhM+SWPxl+jIN9qTfutQuxKoAK8FuP8xKHHMxci3fquqeO8p4WRq90P
XvUhlQkKmpAIDSBAQPy6zUb8YDph1tHIgTgUymh6TMfqrQbpFCQbZ5DDJu+M5YT90H0ePMf4tLfp
pNCe2bebBfcC02WXghuXNSZPqYfTinZGfHQMy4whXteRFdpgIo3JRZyV8Ya9xC9NNYZpYz5iBnoo
Ih+zjFes7OcV1cGHeg/H698HPeABxAe/zb8Bye7KuLugsuoQL/01kNZ7VJQQstKzD0baR8YrfijM
aKTZ6P8ES7/Nze51GlKcaUnubXuByDJymFLesRT7UIsUmcVIvwE5MdLnqeNWK1rGi0U6L6Hb+hRQ
tPNWBTJXsR23IVAndktFJVrUdzOD8qM6BGSAl431ZaYlRAUbdWtrrmBo54dCKx94mnoo6TGBpGOs
Mg7J1bDsnY6hh0+V7ltffdrctZn4XHS2fO81j6MzAaO2hivSsIyyDDjO7lg9y1pWoZ/U2rpjceqR
Ys7qQbAFVvbdL8YRxh+Sr/knUr+Evp5stIbEoxtkjbqtrVKGQlVf2JgOJw9WPzV3mJNToosxAoAW
7SOHK4cWVq6DyKk2cy+60Hdj0Me0ggKme5RPD/YQT+HklPRnixPKUYEsDbicHA9uaWyNlnm8GIEu
DXWarC3LIqSTyGyWEXalAXQWf5tb9VFaxXth0gpKM0BksX2fUo3oERmlb3A+J05yJwPUta3LhCRo
mJo2OtUpW3rOmw1zhNUQeWDA+s/CXjK2k2GDGVIm7ahApYrCATz7TM6crFLG/9suSCa6kNO2r7Ay
0Jj+A6cAMs4WXg5oEBIz+hl0grxrR/GwOJA+/rZnavyLPB1mCsOItkwOiUNMx0z0DsKNMgXo1naw
3AkUrkJwd6tlWF7y4i0aJvsFlZg1BAf8y33K6MJIXnrHR82fCjHv6OYI4M/SaQ5NC6OyKoZ7Q431
/y7ZTT1r1XrlwaCka2uqLwNfk7BPUHDC8I3ClYVYLO23i2gXFugdEpty46HeUpPXSaQvKtvRNpm0
dmUgD7R7n5j9/w6J+5HE86td5+++jvlqov96evU4NhYUNC9D56dqrHWb2ZvOeTU8Lzvhn/jYxg/U
i+3GnEAgL+695kAMBtIomRrS+gjoS6jNS3/ObjNcz5iRICKymdP6IkEhOaABBwDmKOk67aYuimvS
1jvgq9m3V43qVCkfM+khF+BiJ5NaBdZmdNkSGk0BsdAdxm0LP2TtojoUBjpHD1wMstsstug/KjQk
5OCitTNqbXDAXp+wckf3oYmVDK0cHiM58nSmpAnjoP6kd0Q3khlxF1jHkkijoVAxI6dMZmTft5RP
eF7g/yp9/d6d9CH00qTG6PQF6WD6V8Fcr1JBKcOo2Bko+/rysQYbg7F9tu1iA9clMwlLbKUCq7zN
aJ74M12ppOFcSi37XCglUjCmpB7mdUYNOKiqLLRnsL+ak29nT5orc6F/Y9VvmibvyxhzAmBLz4FD
4x1V0G5lu95HX6YPXW2uAW6bW4nN3rpZxWIA1k8rhowA5RmL6jSPDxJFnt6nvz1l+SuAmBCVWdS/
p/FuwOR4bYzydXB0lJ4xuC2W9FFkTHaFT+dQ6zrACbjUDKlrsl3KnYuLc2ha9btp0GFAvGwI5MNc
gGEQPgdw4rfXUY+JnaYJImHeV7Ffh66ep9siumuWQm3UnlwyWC6W7bylw50+pzgWOQF+xLV4Tft4
m9LYXVV6fx3s5mmA/r3CFG2tJOJG/D9wHQOtnpRduOgme2TCQKrWF4oZ37jT7P5J93ENpLX+5sHe
4W3epDi7abCEjT0JgpBxZqJ6zBsO0UGYQBik3nD0M12MrZNb1o+9HQGi0etjQ8HJ7LHbqPtKxEBw
drS2QVHdJgmsqWyXb2kGoZO1b1T8J62IzpWdbJrkKTCzCHlrBLCl4UEFQg+rhNkjJpyVMXBCSDCc
3DxfxzJ4Urkpsu/+Kt6gLWZh7LmfTO28CDRzpuLfBPJxmBhUjS1jzB7hsbZpuBKf7nijuy9G1x4r
OdbbP73teQFYNU49SRKN/tpzSJcjHXasOYdlVbz4cVbvYs/mzJ8WWs1023LLug9MpLANdHgGO8ro
15AKFx3PBYlpc227PbBVV5yHRVYMLWgnF3OLTqu+XIB+vxMV0RCSec1w2v5ZcPlaeZVzGTtcA326
tghTX5ysvzVjwAlhDq/I2c17D4hkWPcGZrLBZZhqmEv42L51yf2gtKr84jROGLwOMW3dXuTP/shX
R+/30o2M9saofVJtyaSv9qKsd3i+f5Rp8m1U2ZVS2pqB6kFW6hivm7uYjrpEVRSRjDxEtc6Gpstx
Wk80NqYp+HTyAks4lLVPnkjevfQxiGwgWXbCLGeGxZY9SLs+WBWQ1SB6F3AvsKFHLNJG57VHixvv
QfSWUj20sG9VQszuGiRGxPJK39oAFc+chgdIo9e0i34JEzcmEG/pZG1sOvhzU+5Na1PmwOwMb0+z
ZML8OUyQkSy96lTTSYXVaq9sMpZQdgIFWeT1RJAjtViIt2kxmQCV37pGpFSLbeYBCo95dd8Vzc4t
MTVHbtdJUf2azTsotI+eLd8DwApYWTYwmVddhy8Ire2lYUBnS8Y2Lc205mfyUetPTJB0jB5wYHyN
8KwAFgngMVGTnxn5CYwAEujDKUdGdnVBAqEc1P3WED+iknI6xbd3VUr5noBRQ/KLmTVuXSt1pviD
/1WmZov8IYdKwLh6FIhnWzRaY2kfXToXAf5GK8sFaedG/RPtbObi8sHVP+MgZ1RM/8RZFrwYc0Tc
4moNvCJjqdRovjDpJsqHZk7gLhFlnnqHKAHPPZzN9ILAHtxGr1p3mkbHoM8tyjXS+no2UUeobkgo
HKI8fclqwoNMfZQOqC/nYVR28TgFQI9bu35x7CqIj/5xbBuBvIjN3FTWTFtBLLRzNW5ihRGkKbwL
BnPTtZVz2PYaIcjQEM6N0CnTNQd3P1yep3J5dhingYjKvD152s4z5jubojtf7gKchw9ZYB3iuaMI
DBJrzWwV5FAjD10+vJbUTAxaaIT49EuAdiL+FgMMlcGut70PZ6FswhBmBSIcnJvUPpukz4+DjAdc
NwJrk/XVtOnHnpgCQ0davvloNQyHfboJxdBuZDbadzgjlWaJmqdg2frYTSCYsYCRbnd1C3chH6JT
bQ/dgwuALTIFxm8J6NxOW49ZoaPUot0JvTVwwOD4iFqs0uJZsBhcUTALHoBbQSTw0JTQSlSWIabC
fE5hHAOvWOmCNvOCqyZ2HCNJC6Li4H0qyG7+8OUVzOo9vmvI7v+Qmc+APEtwMtDLY9f3m3RcwABK
K3/ri5Q1Q8tO9HoA8yb6AEZMGyN4Ty1szYwRWcWomYG1yC9IU0RirSNjgTBDjyGcjeWxrcASoee3
MkcCSzY+Nx7YzCIWT2PFwNFnKmW7pL6s4CSmWMDZSoHD6bj6Ur76AAZCg60AdRc/Udnc8GZl69fa
c2DrdP/6SuM78k6juAdRaGHjl5WgAdObnhNj3Cw9o7rme4m9Y4pCiV1lkDWRN7cl0iW6tRNegH8M
Q1zQo8nGBhhalus0W7p1bkX39UD5yJHXLlff1f1/0mK87znoaqrO2ugBpJhc9kBsHfPA2LhzDJi0
8te4bzNdZEk7FhozeO3C8dX3PbzGFZYOt2D2i1U91Mc8ReB3lM3WrtGnJ7E0Q81ATC6yD1AeYHAP
lCrSseQzemOPGMG9IQJ0weXL3ZKBhl4DkqsYNHowHVFbL+ewGRMFd2ieNc0+STUJYNpAmwBxIIh9
yZaG8C/oHZTEajw6sP+t3ODNdK03rB4eAUJR1dCwsezpCi6IMsrdl57PTE6/Vox01U/HtZ4U1K3v
EMOf8CyBdOuPjNHd+Vzl7mUSKMOMCb0PfatLBue+91I17qW004sWlRfIxpSv85M15f+0erj5TvA1
pPNJ52x2Zusyk2zkzXyd209t9D7d1j11GrFSzlczqr8yaVwDP0OeSRJ7vK/O1n68dvgeakwSZLdl
x13qZLjl1fDddDLMpvRJN72DrICCFPkFydyL+ony3TVFV352P1LTOLfVfK298tI17ZuW3Ci23KZ/
Tur0Orb5JVPZoA5CbLxZmBUnBj/t4i7nZAFpTZhbrq0lLqg032bAvpHNVFLZGYiLv8TXiIZdpTJ5
mcSrJsvohMo8XCrtwUmjH/XH3oIDcgBrJ0OCf0RXmhMgSYazYKeQyI1XsykuWNYBLrPeIMaqsfoV
8OFKH/X3bpnOs5Q3q+/ul9kDZlv8qv9eIv1fCmp3ti/qLYSWfdrVY5Sb18nrz6Ktf+2MGZqGxrE1
XpEMP6MEcJ+r1K0sLuq1FCnRXpQPiRH8IJ9xaeZRiVdd4kwV1/5TuWSfBhDtcjqTTV17Wmt+ajLl
NGF/ej/q59LDRR2DrV5qB/UWRhlvdcs9GrV98eb+LNFcKRv/KIrl73eFG/yYiQd0syLbyfZmZ3x6
8yNa9l/qVyxrOXfMCMlOXiqHK0mnM9Z1F9cFueh8GVXwk0r5rb4vmzbEKPKxlDHKt8Xpv9vHDZ+s
5Yrv6q3F8MbPzkbNzK42rwEy2X2/IMs83lKPoRp+uGyIc8oDZdR2mzUXqQSbs3W59iK5ovwa07SC
jBvXjziyXhiOANd3ByzU8G7lQ2C7npIi2KmHp9ZCn3efi/X1v+epHviyeB8VY2MU5Fe5mJ67nDk0
i0EtCvUE1J/qsgBsMh6Wqn90cMH7+3tukdb250y0x6bjjFBqFNwAdROoOi/O8iUS+9XgX4NcXOjQ
XO6m3P5R97CPWIGe2t3FoS3qryWzL2XGZo7H4r0xbkj+/gCz+gJkCUYs3gXdvMe9/qsbjUvbyffJ
+Qcs7NWLIE7LlQX3yjQe1bNdYm4sF9DhmhNc1CfAw2XMP083XaPfyTlvt2vyPzlAGccMcWRykduk
rxbNWnyjKOKaHPs09afqnzFKLpGyzeJajehH/cys8aUcwZ+LDNNTrlJ9vbhDZy3Bw05PrmMyX0lL
V1Bz3iMNF9nY+rsz6uLoSN47CGwtGX5B4LcCM/gB3nVBGOlmm/bXok3X1n6dq+Y9TVbcFVzgpP6Z
mtMNSf6LafL5WnYBeL2bJ+CTS3I00miNjQnWnvllGvITYgFrS2Mto9w8GC6qaMYlZn+oj8d75RK/
jbb17aSgU5fmPkr+21Q0oE6mF3y0JiOrWMbXapTf6pt1mqEmlztN/ndHzK6/FZoRzsjwDQmXVeCF
ntXOfY8k8t/dxpvipm4UFjLVlH2rh/i3UdgwQV/83bK2C35sHvJYlfB+eCK98zWbgvxHIFzuwxph
j2MUubLt4hkQ7jVr46t6wB6LucI/Bnr4Yz32UMRQpq/0u2Qcb91SXEQHYSXqq21bMcmaZ4JDdfFn
7afPH+20fFNHQK1ZHCHpV7NVkduyx5tJT2JV5DmeY+CuAz4KYhKJAMeNV/wO7mqe0XwhjnbwlZg1
rlUIszrcm4vuHCwHFeDUFQpRP4iY5jA3VYUk9dXllF2G8oC3x1nn4boj+zbOybXTVztHFkTaRKeY
/c1Sr5er3o9XL98UbvORzTM1L9/HMJyLlrsbbHxOrZxu8FsvtI45JEtBCNvPUfGpc9MhO1Hzz5KG
WnKy2+Rqc4jScrrYYKgUaUR1oIiIrd2f1d03tOa7rK56luLG4nypBdLO0c9wNA1Qx/xXytKZdPkT
USh5qMbS/nX65aoipAoP6qfQxUX9+7QprWfXGN/+ThcV3IbO//o7b3Tjqcmjj5r4ow4F+qOpIb9h
KJ3V+lKfw7xla6TBLorhxA9o0A3T+e9P1Z1RlxbBEAIw+kwsvlR6fgFT8tJ578g//4Ao/MLF8KHq
KeHN+IJOKoG4PaolJkr9OhTTrSwOi62fgymCm8DuztCV60tnm+4ckf33Uis0UrLyt6sH3or5kfo9
tZsjFatmq30SoOUSI/07I1yDcZb/rWKZ+HC85p9aozWPT93audE/KKKCewQSr4mJ7C1S/Cvc/vax
jUQct0Cdbh43UsVR9RU9tJ7L80hDo/FBfwhpff19cxzI4GVwqLBIIixp59cYw9WClbbw6OCBXylb
3gfjLwSpPabuFa3eRw/IQhONZ/XlEWy8VTGdsLR4qJbpmqV8s7yZyCP6lWlqT4sb/fy9qDYt0kvg
O0I/An7M6lEvqSVHAfGgG4JLABr1d2v+Qnhe/jOSbTP2NwuVB3X/huazFsarSa1klNEzhvFXRvCY
CUc/9dgw0lzN03xO1TWoraA+I6OJMghj3dRyqy72f59rRr+6z7rhT3Vd36m3iQLDWAmh3ycLsZmn
4zc5YrbiBIPmyeUz/wK0evO/L2W2z7KnoOcuBAnHS+ctN0u+W0p7gnNa3a1s4BHQ8dDNsxbkL5BT
Vm0bf6gYoafqNPOeEqh+KolQq7XJ4qvvvet6+/K/3areJZ/QkbR6KNOIGYGuUM9C/bo+9PtyFrsq
MK6ezRqXXyqummCPcrvZJIZ7z7tfnJIF0icX5PQ+ssq4qsClskOAUgaFbz54XIi9SUbjRDvjw0gO
KmpF2Op03acKe3krfjT//ydaKlSpzWnl2dFh9q0icmT+9yRkSl0tQOj1N78u2X5opY2a91MgJlT0
AiGY9KBih9o7vTk/pOAD1LJpIrI2I/t16XfGPKT/vcTQs22sB3Uf/761YX5E9XOfC9hB7p1a/jnv
VI7ZZ6Q9a7F9Icf9O8jp3MLtRtlHM7+MfLmqZZ3ppHeFtu8qc5vpGJh6JzqXP4WKz8k0vZTd9DH8
YnODlA5I0wFMQfrG7Gil7tZkl1/aUJ/sCGdiUqQFcksr4jtnqX/pAP6zsoNKWtWmw/yNysEl+hTO
3/PNGefJmXTKa6+6kb67zUinGBDmwieDqLkIk0N9cqgog1OoPs1IFgavxrXT9CsN/TIvXluyiJiT
umo99NCt3SAI/QsIOUKnK3e28fct5usS+OBw2ntPTXqN5FiYwdekTFttIOiDU17cqF0v9nyfed23
OrxgNl+inolojg+WdC/4up4LDlvjPItgKyFMqFVjiuZLlQpg/XBHC44ttcnfZ/ZG+lG6b3hTndW6
+e97OtqxQPRIvYBawXUc/k2afB+ZxZk6OC9VKKi7pXGTBJkk5GeoReJJ3SirVnnnkD+YoIVV8NdK
ZQo6HlQSq6P/qUL9SIyznPRx1l2AOvaPhKwiLoO+nFFSvJrLv94EwYwcyF8y2KccrrPAAlc7jCTq
Jgvg74j5f8eLWs2dFX3JcqdOSqtGtpdUlndsTVWgcAiow6DH3cay5Qt8gR+VB6qcLTI+x67+9xdy
VHiYe0SJjPQvVFBh3SZCSWvWP+hNEKzU2boM2XVaFR0nbIv9oK4xvOJldRqIljCi9g02sg8z3tgq
OFqcz3E27xIQnVHsfXn0+lYQ7k8tyIw0tjYC8K1oe3TbmlVHmae62RhmXj2et5lRVQJpB8l4Qryq
bLSfigKSKf8VTPvZF853UG8sEj/cMA4CFKIKhIHtYLrt/UZx9asV2k9gvadduTYqNLCi+dxIi5Qy
JQUj9NbyXkNjMyiNs9/BxfxvAE5Pl3K5XbhUI28u6QSQyDirKxpzmvD6S9yzInusUvGjYIQ0wKbn
/y3ILwCy+O2D+lujb8Tv/B9N57HcOrZD0S9iFXOYKkuWc5QnLMuBOWd+/VvgfT3otq9MSeQJAA6w
sTeCHydweoAPMCVoNlwVxmModhLuyJfK/co90pmwMTIbfh8wKvEe4rjr8n4Z2ynwf3tqoYH1HgzJ
S+Fu5V2pnVwNHoHs2TJWdLLse788pp5937oOpd5oeT3kND0MHYU0lJbYlw0ndTf997f03lCCL5oT
fuZDNhRfy5Dg7GXaYU6HbgeGwoCVpxRnWl+vPkrfcucuoyM/ja4HSkQKGd1BeVraf67ieZb1FOBX
Db+7lyAvC30ynTirQU/vUUNYOQZ9RgyvneTQ8Y9/clFTkxLunWdxmXWFQxvrS8ohiFUka3OJ4rLx
DMk9KG7MhVhhgyNUS4HO7+KnZbX7HmIKsgeDvL4gkvTPfTTjjxqyQq3+BgTgTn6fgLd2ZXiQDT6Z
4y6aIFtp+djFPLocRzJnB1zyKP+W3T5w0nTd4Sen/GWo/i7p0E/ggMsCvUqwg4DAe5ntJQQTf5AV
7lNbXZ2E3lBzpKWfp5XHyC3/uwMy6U/OzrsbFWgNKoM76P7UCbqPWP9I25vaY8yY2LA8OGb/LvtA
9oT81PTmU+6ARZ+xJYb5TWZF1t8yBXM9fAWuwpHQ2ZvwREwlLN4yN7KSZN2AL/ww0P7F7xu+GLJ5
gMGR6jl9P+KNxJ/ZXnadwKPJo+DBJR4AVH7054ZGAE4sWA/5adTGNkX8TOJ0OUWpJed6Eg+pQt3O
sq9N/C/MT3z/SPVv24KuDTrjxsPTDe7wZTQhp9qB8gNuwkh+y3KL6PyN6igbiYdkvSzrn7GZo+RI
I9teVp2Mk1OSwuI/uQaC7VvKFGtoXSM6FoguqvhKkfleSSGBrYRbNb0V7ylBocT1RToiJAKEW+2+
5OwtHlYSJ/0aFPWX2Mep8fdguvdiWiXg7uMjmpsXsbqFUn0nvnalb22r9irCRgTOtn3K6H9HtoNw
418eRD6waaBqBXEER9GqUVWa8v8FVrE93w20YEkQrCAFYbHaizKFbQ9xOHbCchDSv8qpey279qQ2
/T7sOK/jQ8UYiGFzE/NBFGvMPn5z8g+nq64F5zfKL9iU5iMAF41nDpQc6zVxLp4QI49g5Ju/Wpwy
egbXinyagq7uhLRNkwznLEfl3gfJlFqcckvUPch6oIsqkPz+Uz7FGRE0ASg84kg117u4mJLIbF41
/Sq2EEj0l6IlgELbO7E+tuq8x8m93BadTRef7KKpMxJ+8Dx43pMYezFEVjPeTRGADYyZotLJYfkn
MW4QDfyCQXqCLZ78O+ZyCP7EPTae/+b1b32InWI9dwBPelX7CIrXDghhECcPaYPx4B0SyJtZtpo1
71mC4sUszbg9BSCsljtPctj0fJvBJE8Koy1h1fNyTJfDuwKLhkeJWcI0Ao5ry2u0BWCc5LgP8elP
j5yYP6FrDyKOqFAixeU4k8fDDho6ep20q0ztlDRXTaUOAzS1ACYzWL9GbmxppD4q7vhGjq6rSfG5
1Wei2ltnNo5iT/6zKxDlPyoa7LrsOLE3lWYzntqNSgubrHZ9CoB9MvzsTgTJT55efUooLj/5aPkG
sDC7vrY3Mzh6yUu1KjqaGR48Iyvq4kz52NgzUNgmBU0axBnwE6xN3TZproHNsfd+F2MB1OccNaH0
ay4n7cWyKMYXHBmXeYw+q2oly0sc9eC4V4I+yvXFrXgYKGQvvd7/0CxzzRG9tcyLzH6ZuGeaEyk6
Tj8watI0ON+Qe/5t8NDIlnzaRvOdbizXLk+WHe47xW13Lv6z5OiIRZTLIpI/xbSfa+1rTtV3ddyL
o52RkFqMnqbW+4y+dDEVcgqT06w4uCJyIDcpQF/UezmKiZ+RHQbT6POQol39fxMkGzIulR+/24pX
kgldxqKPZ2R50lt9sr8ldJP58SzsafEpmVgwKt9TyiJpfrQG8FIa/ugS5AZ+dQRhuc96ydR2f3FA
1jx8UASTIPGrBNRDpu8V3d1L2puK03c65lcwsd9aYNOXkt1Shdvr83Rs8bUeC11xxp823ne+SSXM
+JN/JjhV3ykfJ7J4DssbmO0znBdL7YAy8E8FeC0P1Af5CknKSwI/Uc/dVL1JnEwv83W23G/AnxyH
2lu5M4mRaRC+QsEX9vmlIH1P8vMBINrVwwXZuCBI/TZJpaAPzhHUaD4tpketwHqXE323CY63O8g3
zkX/J9WGLPQkny/nBUg0f1XWTcc6offkwUi+h/ZG7ZVvM7q0v7XrPcl9SrbP0Jo3DXQgHxQ5419H
bBTS7Er/p4aDhIr9Y1YOA7ZBMoaOEb/r5n0U8kD8sw+npVai+NnFNI7DwVP0b7lWPtgjQLXJh0oa
sa1oyvUPqens5MmkKFFwpJF7sLzo6EcoFvL67OB8WcdUmh49G783/bmUVORJptBGmYKQlYWXIiCh
yf4N30crvMnKdKcX/U84M/KMka22d5Y7gU6nSqt/2B25A4SCmfaCaZfMpuOXH6V7zljzpTbBrtze
GJO3bXzC61z5lgE3h/GcK94mwXjKW9QRvS6gAOL9YQGhF0pZy4oJcCVyTyqhKNwzdDj7L8u/2/Li
T08TKQ+4EJ8LEMENa3+cSVkS1WesqB4wAExSj/K6vCWWdIIH4J0WK2gLxxXQONw/TbPgib+k/ETT
vua5PzIxZlJdvcH9jsuvMRxfZSRVxzlDqraRAZdHSDz3pRp/k+zflfVs/DQqAJMYfC9BP4jAs56V
W5mngZmXJ5VPVvPsbgCW2TWc+lRgy8mVgjBnd+ZVMcnKqPZ9Xozr3CUZ45KmzDxS2yyE/w9uS1ui
TfeIazFq3IpqNkfoiQ+ysmQGwW7iCtsbU/UuUs2qR2Ab+RXisOvckHfoSOD06qbuyzOUF196mV5J
yRMGHjXDuMgxEhjyFx7meYgyMsiYAQlBl8OmlqhfEyh0+oPpAfvxtRCQRPwrOS7JH9KMvKQrAF9s
4L2iFSvijC6HyP9iUlt6+nrK37X//V+sCkHbkWajvXy1rE7TVa8GPEYxPSkzpnNii3es6MCf35zm
tY85T8w9DLaD9lPkO1oOPyVlLq+7A+3EOZEm1TXJ/ETj8AXOeFU0PSqeqaQsqHWw7fLyFNG+0Xfb
lmCg6IcvuZy86MU8NI4Kp1l1ETMSRfEdRAuUw6kbdOwcLGN4o5vRH53CePn+Mx7Go6EoWzGFPUEb
0Kvoi7StxtOMPKVUb2Y7fChB4vwXrfs+R+usOjdg2+gKlCQ/BfC/GGH2VYdbIhnyuOzj+Qw8/UMW
XEqAXVNQr3vtJLZEXlN6FWvkbmqHEycRxlDCV6UNB9lPYoFh3v1RPX2N5NJ9wl6cMsLYgm77cNqX
LGhZpbKwHb8/T6Gy0TztbUyIkKcfsXdl61wi0hElMZ3zYVKWkletiOGE77woHvtXsRpiNjPuBhJ0
hS9czJHfPNH7tJLlLv92uGQMpvekf5AVOjfF13CQb1ZaFr4sYrErqpZ/pgmw6P5gTCla1Oli6CWP
IpVWerBo0HKflcG4mr721fjNZ00nyVD0TzIi5mQ8ebDxy1bDF6vqk5WPb/It8kkx4yfG3y2zO58m
Btp2//8XuSO5QjNogpxudN/+kI0/JPFON7IbeYbl0jC+NSaYIFkV4gonW/+BXMpS1U8ZqCVf0+sf
A8BgbINl+694hKrDr9cAe8Ik3i82IzhravMmeacaDyXrtG3APVo/kxv8iAtGlffnSzacbIfA0H+C
dWXMdPkmB1Ae31LpgNmhCz7jba75n1LDXqoegC6ffC8GmXW1J+tNlp2duSslDR9DflcL0KEKAS4J
ffmbvNaEHP3/lupITY+s0r/KNs0t8xqV7kfVnf6rKbvl/DeV4XXK8sd4hEioumh5+SZXy4l0sRGt
ujUr5YJ47I9Fvspz1b0boBPN5pXh6/3wu35tYBrPq+o5tKFv0pOrTwKS4jXgzhkoEw5rCDeFFd52
5vjUA6Auy3BVqAbsk+rZjx5Njxo60ctoaT9hoDym1rUj0BUnkAespEqJUb+k2zp/Ymv/CcRAjH+C
Y/Hct5R4CsmFL2ptkXzij1ZDttZNR7kuIfwefHga6BSh4f9MNWzTSbqZiEX+Pmn6Dah3MPic2+RD
5QMcL/noi10lqSPy3xXRFsfPJ68iDz7nrx6MCAPcqGSGb8ymuIKk2pa+dxMQpHtj+Dbn7q+KlMZg
E1qSaE6q8l2zDxMFlcqDqKSqLnQwPCIuhK2bv0JOqUjzfdWjve26+CRvATZLmtC5xHlA/q29xzIR
ZjiXUSWh2e0aOAkMzsgw0XLqTl5cFGfkxhs54MuLmVlS9oDNBitf2vU3nUicwThFmdOrTI7cg58U
h6lBiFYuSjj+tmPzZFsonvK8chGHs4szou1tJM8aVUUZHhmzkCYAB0MNv/N7SPaRU0g9IwPouae2
cO/tuAKQwmdaZvMC1INOO7IxNZMzR/FTo8lem5AkH//k6ccxenQiGp+4Q7lTa2bAOpqu4xB8PXYX
2qxvtW+OVoYabJ//2m35XRAWu3pwDlTA8jy3+GJh2obhsD2qJTxjqfoleeTUovpF6bGn60gN4CMi
4SIW/t8mdD8w6It1lg3bkaABBEDfN3QEiB5h+Mnnnk2aquR38UWytx2XBn4V8TSaRSJ/AZcMiXOf
ZVQVSmI7vilwhxcp0fstuYc+OuAMTlIzCkBfEQVlV9mpen0LNw7sd5+ucS4F/kVRQLavFBzEbQwW
Q6hM6Ak50Eoskfl8HxX0ugbtp7g1w6PG4CGhE9a3S4ppSbdS4KrA1aHz8SRHKpVxlTJnScmy/pJT
qRwemny6VbR6I+czSe1KMZRS/a1No7SbrivkyRQSGO1QXEuvBaYQQ6vWHiS5Iv3XTao8Sq0moxmr
8fXnfyli6b5onM8SNlMKeVI3lMSNbesPcUD2klywlBAkMSI/K1CLgcZRkxKD/E1uVo4vcvbT/G0f
Dp9SrNOBN0iR1zbfAIC/LtVLmV39I4maX4lOhMvcNWBqiC+CQjGgn3ALY70kjUiqSC1HKtO5NkF4
0pzmku+SnvraXapGSx0Y4vu4sMgHk4Qh1SL1YYwONY2gfE2Cfb7cfZkTyBAKyRWyuKSqLGSbxEOQ
xG0WiAwkWugslbRbSNpGTbOrpOtandaxbDyMVg+g232QT5CCjIxFAkelrZEWZgqqNPuV6ZnV5lgn
3V7S48vYSsHH6wF098XLcsZj3kx/fm2HT3lOKSVqYDQKIZgK6U1JiZkM73dJ+NlVth4m40HOkMuh
cR7dhzH5W5IMXdU9S6Ihho7JKb17+XD5RDn8j2mws+v22EZUQkngS/kojNXnJCvgB2kPZhnuJG0l
MyYj5glnIVI0zOyxsgEfmqxTxqyalEcdqK1MZ5wNe+qoR52qqVRahya7Kg3ZKuFfiNAWg9C6U26T
THmfezJ7RnO3TDkg9scuppH0v7hVgF2Yh70/KUdxljNb1E7jd2d4ks0tL9HYf01V5yKnXAlzZPcG
CpothMFSsEpcFn04fyKJDMf5j3hFNyONNL93qvoaUriHvg9qSvVr2X6LoQjV0+zZbxIa0CFOQRBr
lUqu+11XoqeI3mcJMbtxfhgbmjE7ZQtP5M1S5ZHo0IfSNSk/I3kKqQtWjhRjaCa3L/L1hvbPg5tD
dwLrA7tH+weY86C69SHwW1ps2z8p8IcjqNzoSyotYjUKu/2ANlr8tm5pG2fyz5IllJUnO0vSi6Uy
QQnRQrRDTEMKMgu+fLV/FRiH7yG8Uz/L7NQRiC/2i7yL0i6nsuJRfjeraJ/l40H+tmDHwBKEDnzO
3IvAluTb0D8AFkx7mf+9zJhs3LF6CMLxvU7DvZm7xwImN01oEF7lQyVJWcTOozdBMIKRkVuT12Xj
1P0XuNdnYz/a07dU42VzyR8EiyNZjfmv85IVKtRPsscKjRo994IsxLd8b9Xp27D0aGUBYCwAOflc
uUDOLAKqSkXtqk//mU0Av70avMudR5N318KoNZN7l8GXOdJAf23lu+VDrCKlh8PnIpA34uQkOTyU
BeLWNa2AHoXuimnLr5KCclghS7kD6ph0RkSFc5pkIBvWbul3d2WZblwjBlui/6SU5nzsWpqcQz+9
5By9aCE7ULOA/1cHYhj/0Df344E+BuGdUeUbqQUknfUTKvMmshzaDF3WU/MtmavQoFFpZWbjkWgA
MC0wGjmMZ+6jWdEmQv5Q0uzLA9R6s606FZVlYmUWFORFlEkcY5+F4aHu0Dv9isAaBmzoUUwnprQd
/v2E+fqR9tR/xXenf5Ypkb/LspCfCSygs1PchbZMAUnvqaGK6JAq7EUdR6TTToKnkWUlaD8x30Kw
2VTKvfzeacBbiJroD/ow7+u2OtBUsWAExdyI7RcT4s3GuQXUIx63hjtPccsnM3e+pSoqr0nNRKqj
tmLca2ywOe9hZq6Wwn6ZG7cwpu/E54oNWE7DtVpcNJCBvFfWSxzZv13a72Z3PArwSpaBayU0F3cH
Wbdzaj1CdgbFBk+MUdcAIPaMUNkGR7hUdnHPoIrT8+Z9mmXHMCkuvvnNZL+KHyjEz8gmol0p3MB0
uplzcx3n3l4cmxzB5Qtls8geaGiM6xg2ut9khKXiIT/lEs/3tjWVENneAtgTBABVEgEL7CQLLNWW
aCBRl9trEXkrSETI6pWCmSaJymj+qE3jNhoe6e2moI5X4E9SApJcptnZd3UAc4UEyYSsUrjoNWIk
47fv7KdIsb/lJsUUIHfAOrHWs9Lf2hkqhKPyKCMpT+nb7q9tqRfVXSZQLi9in7qJBSvO/9+umk8G
rM/ig+xyANx5m/cDzE75bxUGT3bq3k9VCdOkFLmGJWhwYFaZB0TFqJvI1hS3E1gtKDoCkfIPhBj0
P08xUAUZVLlPWe6DLEd3byn2q0xcP92nnvJiJcmGHidEV8p37K7YXM4sNJWPj9TUViQsl1LcYuTE
VboN23Va95x7gMtdF+AGyU7oIfa1Y53EdUvO1hVATtGNQGb/gTfg9txU4XQWkBj9Hl8CTwrH5Kup
6UEFE8ba6DoEUUpjrdiUUYg4BHhqIlXf5s9inXRHQg3rXvIPcsYUx5fSjeq18XNnZlfxOKPuvOr1
kv+RTIoEv8DYV0k8vizJGt4yaLmYafilmOmC847p3Wm3KIZDvPCjBtrb/w2kjIIW1n9raM++JSaT
0RULSY0LXXH/5Ff6TwtDCjD86WKCnWO+bdrHDB0+EupzskqXMI/8eRhBWEDVQEpUsmIx1zSw+isZ
0cUuSamjCdqVP4VLbUqQTQsKKvE5kgTzk+TSJabxXGJjZw52g5/fSDWB5rHvISLULrP8OTL+xKrJ
Pmrc4b2xn2Rgl8mTJTkboYBYpGg2F3Txd/kSnMmd/+fckOd4NVsERwATqMpJdqFEKYuBo6Anl5aG
d6T6SUHvaFnOi4C8F/eHBRJssNrvtVb9ClN2jtL+aV74NHmIszJtctIQ6Lve0JNaF1tJfsm86HNI
QeVfuBN69rGwzJ18pPyXNQbwWZIjEFawOGVUG9e8dfVis+w+hz7bjBY7zhAyS/KYy/rCVtEpCi/T
b2A0uzgZlrfK2wc2rFo5jxNNJbL2ZINk0lOqZUhrYPDZUkr87JXOyxIwRtVKPlFyhFHsHiHIWko2
siOXqriF3AKEuTAOMzUyT1APXKVkWjXFg2Ol9AV6x8FWiPKpgxBDeXhKuUbpk+/5IKWa1jYvPRl7
DcH4mGwVp1QiB+mYUf/quqJOEVrXyAU71Y2PAwOtG/WuCwCVAg8d+/xOgXUuEt8PhyRDOfz4uFD0
hTlbFYgMitZLAT2a+dPjXm1Mz4AxEz0V2unuq9FZ582jUjTvSRX/1K5/WT7LZsXTOgI350x7CWEU
ftgtyrvcQrYnn54taDTVvrx63Qymj7OWqm8Lw7qhifJrFvyvH76X6CBRyGyJE+XBApSUlVbZRVup
XUoNXR5/KUx63UczbMVGyz8lqnjpe3WBn8xhj42cV0z0V03+Xax1OqdvqQ7p3z9vX9GuC8PEjcBi
lhqZGZBpa61n+UAJBwSCR6nm2ecUJ9tODJBsR3G7kK6TY8pepAAq1xVQyGUmWApSmeJIBEFutMVW
idyTnBnkfXJiBPV6SMoKJWFmXkxfNAwXD/0BF0Qlx1Cp/HnQwiH8CbdE8SubUWIrN91Vaf1tjzFt
8HCdMQ9iMTp6BGSBCpavTQ6mjoxeCcfX/42JxBOCgbVgdI2z5vY/mJE8TRYaj21oLyXLKId7yZmR
7BkXM2vV9brr47txin//c+lx4F5GXtdMDaGs+skYMsSuOZ+F85+EGnKXTvocdOWzeBcSSweScHvZ
HnIZsnO/AO/xOXKh2A43RWLA0wHmkwWQWKJJbytcnYCwxN6Uk7tpBux/V9IzTdk2QvebuEWP0g3U
9yCkMdNc6wbhYr7km+RG9ME6JGADTNuDcOL5n1El6AqKS0ZZdCiq2xGYbju8F9r0R2r8wnhzAv+U
U6GEfV4E00sX37ceKVCZJz9s7hsDllCxwzpdF6xy1Qd5X3ewYPMknDHGpOe8sQRFddQfYTjcSYVR
LIVMFppkb9APy83QfLbEQaar/VhQDnXBUw4YQwAbddHemTVidh6+0Be5PHt8kOUo/y1QJ1nksoAd
BU6WQNm0FVpcRCBywQL5zTtBJcFCT0JO0L60Ub0X9Ir1OklRFtd/aYfan5HliLcy5RK39k537Npx
t1SlP5Ug+5B6t3gjwTwG58LQP5bbMtPpqy3jG5u289TqANwyQpCf/qw0eMWoFYqjlzptLhlwcsvp
lJTbks2yotACGyUc9+e441LNnDkNGgk49/lGCRTnqPvKA6TH+qYNfMgxCwWWxr4y16Ve/VqhlT/Y
Ghz4sXrMysK/QzaKHgAFxQond7edA48UdI1wuQK9MYsvFVjPo1Onuzyu663jooRsenW86RI120eD
ibKEPu2bAUxbkA/xUfFrBVLqbjXOefAInTwrbXgIQZuRnXGhDt6ZRlCeCqDxOhDZSVWGl9DQfq1S
U46lmcJnCHxtW4TlyUSL7Dj6ibAOG5AbNZm7G0GhjPoNyL2PurvTeYAVnEfIryBnsY17/5hloBH1
oQwftaFZxQ6864gO0ygGdWlo0abmp70JNzg3rUCOiX22701/NG+0cgTF1Vn3caoIebi3S432KfN7
a2dkgBzVemvFpQ5ZRGytOfBB1LpylBzoe/ukZXq90RwPzkD6QujBR5BW0Yu3tK+N1Ry0lzile3pw
5kPYDRqnVPpCOPj7cADdN6Nx39RkeGwkdXaFhEgwOKQbxCLH2wlwSqGlm76pflJYsNJygslNZawR
YNxA2qWuaDrtAU33G6OBvCYbsmFVl1MPTahLBd2JT8ZEsdY2i3xrK6G9nhCpRZAGu9LSH2oPwauh
eZvWgF0+T19heIHKLDfus7Q/JtFkrjx0oOGBdp80zxi4rv7u7PSOVkINpnkaLQdNX1uEb2o/XQ13
PKNWBUFeaMRbvX5VKGpHSXTTOeW4BnJ0htT/VYOFcNW5A2+Go1+x7MNQRT95HaJu1WXPkN6mkvnP
N07l7JPErQnj6IOCp0nDGkw8X2a+qgFdnnOjwF5Nb3unvsMVQhg3eu1miNRuBZn2romKN1+aXwzo
QKoKnQq2guHBEuW7XXqeffowFRX7gPKtCJaEdMiSSW6ok3uQKsd9QrPzTH/u3CuPBY3Yg0quJ1WA
78fBMTFYNCncBeFEY6NmHptZH0+QxmKlU9q5dbrQICP4CvtWu6Ntm6TMFATHjh0QeP2mN78QU7Z3
LU2B0u1+Iljbjtegm88ufmwVmR3YsLIGCKaPB7W2IBIryrPrANv2rUnd+R3GNPNjeHSsGdGJvDk5
WprulATmPx+LvIrhs9wK877j46EUS4NdXC1WimF/THN6rxWjeUqCagvRDW0hVYkoCgTjWq9vwt4e
VmNgvCBFDGUzp+TIp2kzRIRjiEcIqqhU5RQ/SUsehshRd71Kt0RQBus6BpypQas/V7m11SK4JrMG
aH099OgE14c+y4qDqmX5ysqjkX7eJ9U2tX3EndFZQvKRu+hbKO50dZr2I6HWrA10ShVQN3d9F+99
rZ9WEI9c5z+9nj6gpUU9wjFRSIE9eoRJI22HHQ3bLDW4mXUBqxnDsCsNlouTx/shEIXDBCRSpOpv
A+2Q0miq0rZ8qmee2jEaZ0W5/T6ZzGZtpmjqIlBR0S87+ZQVv5S5oLtwei68HOjKXCk7FYlv47Go
JtR/QsReshFahCqmNbEe7jIHuL4/wpDk1WAZI402ABEbUMs8g+BT0zb5WFq7AWhl2KZAzQ30aEBr
7nLtYpIoP/lWv+1T+AEmSEY3sxW8aN08AXvXs7UZTZTyndlde5Z+A0KkOLp+Q/NtNOyKXkOyCMIJ
bYAt1uiRMnDpQGM5JEHdPccb1fJEW3aMV3Y1wriJLIRZev3KcCtvUzoauebEKUCj03NixV0G3++f
59Me1SHnlKVvRmoFhzTpABtMEC/0wXQKM2czhHUATsx9LOk8N2qYJ7sYRscpJXtediaTHHlre8hR
57zDZWor26G6mNLHttLq59BT7wZJ5Iew7oDknekvjul56VSdmka+gb172DS29mZX9Icn+H0yAn5Y
OmxwhCj03Pz0KhWmSKu+H7L8TRtAD6AEo6TJsIXS5dlWehe66RAiZ7v6g/oY9v7S+0Tn0Ni0yp1D
yRwXHLxSgvTWid8Ce0Q1GhGgyYN+HXD8rZZ/W4qzo66mtNajUrP+HIelpkCYBN2NRYu7/lf4KCN3
NlRcDScE39L2Mx4/inUqvH2GcAMMQQVwEmL86aa8K8ECvdiOjYF3xwNQRKQ1Y9jbYxsEoGlCl+dl
1bHXlF3dma9kAWtW7dhCCneq4vFZu42bYpsSVBIKePEeotvvsOEOB9gszJxQ1jOcrWdpt12qUOwi
gbeN0kfbbg+ugTirMz3o6altomjHY9PIp3eXzraQo8vVz8Zvt/FUAhOjtGePwRV6oHJb529Z0Omn
Mkv1U2caybqyVApqyXgqOxdz08NYZqHprkA8MLLpoKktyBtAnuKlxs613PKUu8bBGOdhT6vxY6HR
TTkqUADZUBriLA2IX1VrRtMJCnYO66shDLojob+30scKVeqoq07L50C8nawQcoat0Wje0Uj5yE0o
GU1an6tOu2hqMG/mDOJeVYNWnUYpNe0+ioFCAnWzHklUuOTSgmbKJqJs3Xg1x9PcQOzoZbQLZTck
9Q1kFDQKocRmRdq+9duXAY7DdZimT2mXQvop/wsNvTrBwUOrXlL9VibhKKwL91ZDJ4qenfsmNo9F
NTcnT62aU1Mn9ygtwpTJAaiLIYTvEmr7PR1ThXIa87iEhLc+WqAVVlCMU1DWAWrpsOBv01XFGSHz
jcc0mdemy3liripj79jVQXdo59dUCCoyZLIB72T1dsl01DZLwQ8xVw7xqVoNW2aZzLKMYpKFxU4x
1Odh7uMt4TSecByo6hudRkk9p6nXNoqW85tfYK8SqHS8glhRSzAPZXGCdrs49YVFGongKp0QzkiG
0VjpobPWdfgdxxwtwCJPEKHJbpyhg/GMENGYu2/LYL2hQHE2QS2VNb5wSOAHLhyWjm++pS7tBaSl
d6GBbpKn3AGQAbI77ubG3wyz9pK5iEvlSLgVIANklfSlw7GrJFVaW02yVcuMgkI/w0+qrdpR32An
CDjCYlXSGTtNSb9N6GZZqya0Sv1fIKxi6JeEO7pd7wwDkkmI0bO0q2hwWPbSa4AP+rbhf1ipE8yJ
YZNCI9xQpw3MaWUSxq5DBfGUQnKLg7sx3PYc99Be5cqNYaTw9o4NrHpxQj+Mf66N6TueZ5oYuuLD
JjxxGnenxIawneGHwkA3Nk4TbSc0JzCA1hkgsAahbPyppLCi9BqDrDS/ms3K9gyVMTI/I40Z6jzv
rrZGc+vUpO+EitGc1r5CYJIiA1V2NkoB6FNm4SmLEWZU3+qUNvfVxLY76X0GN8pY9JAa6uRH18ur
qvypXK6yOubbiQdW3/JrGicOZDhywb83LO+NtIq+yfJxsIHmKeS90pBwXQ8tme8cMAP4NnxGngyH
2audtS3ULobuvWjDeBugP8D+ZwxGRDmbvG4IzokNks5cQzQwrKsWiQyva9YNzMQhrmHK42mrqu1t
FwfktEagMWXadmhKkmiMm31LJlQXy+rZiCwR3IPWsYZtPOR/feQ8xnrm3wRhuEfwDvZK1/9NJu9h
9n7alo5HP1GdfTBPIEwhaxhb8x4vrqzy/Bw23kvpgpeqQTRFc3locfZIsYWHNqDyTm4+3eoz5CWF
c8IVNFq+63uQKvnQWuhGRR+pGjurKdC3bVl9uNvKg8XHigePuJJIJ9WNmyB1Lw0qZCv6VJuTm3tr
U/Gdfe2+BmRD1i11xlWPTOShU1DVCWmwMQdqwFDwI1c9O4epp98kRx+Ddpp3C2VdTsQOB8ka3u2R
ZJE0tm602bTOs4LxyiftnAPQB+E539jVvpu88sbRrGortnwKtHCN7Ji6zjoNC79RoLxcFxXVQjqh
urU/UU0OTKiU0ofGRaeig+4nRdPP0NInp9ZS2KjqX7dU7gf4q+gWOkRDQwIZ2uLeCp4a5SVpEKbr
FWNjCAxMVwodpY/5TOLpbLneZqhyyKnbGi7yKkNxuXfXWWm+qTrUXFle39ma+gQtOspeGY5/NssT
rT/v2TS8Vln74Q8Z7KFZdErQb8bEAMf3JzAQ5ljf6xWh/SynbVgQDRjz519Fj6cV0iR58adF48YJ
Y3Or1j4c+OlatYt4o/XDWYNSe+UXZFKhAnsYS5tgrUJ6LQGJCyJlnapdvZ7i+bV0QsZCFVK0RA4X
ZehtK7ve22PUnvQkuHc4/4G0UjimlcG0tgr/Gqnz0UNPauOp6apQvDujHdst5bhvZWhDNJGhYZ91
66j00YaWDxDkJRKdQCw3Stq563GOSBaSmdsFyiEncjq0lfuHKEmZ+jOyqgphKkDakvVQ29VHo3be
2h20TWxqN15cPA+NC0AkhYZcb25LAynBcewfmsF89PL5voT7a+U7yG8ApCGPsW00E4mQBnoKciyA
pq0jaINDrVYlPEwAkdx9lo73KGefqql9rnXrw/aSc9tDgQbfCq6/usktg290tcceXlFdi6m+97dT
SlcnEoZKm93YqnULIBCWw7qqN0HsPpDdXKF11z8YRncJyN2tS7KWhW8RBMDdTMZC33YKY++nwEKT
yM7PkOr36mOEYJceM93Ubhq//s5jJJEgbdNXWkYWoC+bm1n9dND7jdLiXBfpXa275m7wgmaFlzy8
6xMA0chIOjYqzGm2dwzLKdrabd//j6sz3YlcWbftE4XkLhzhv5nOPiGBpCv+WLVqUe773k9/htlH
dx9dbak2BRQLSDv8NXPO4UPKsZg/RkQnpQP/cVf3TxB1gHr920+jdS4FfNVWlZ+5625NTfRjO99F
YbAk516PG1BCDUCOPg15JDF43ixJ/4Ruf+eUhG7iiH3SQp8INM137dhfTBc549BcjBTDT5EFT5B1
B35sby9id5cy5t6YyhR+GcIFUVZt+otdfRSyfW7tBjEC2I8inwvWD5VvZNRyNdf3ni+yxwAEWiKi
VlV/TTO5t07zWCfuX8v58DoKfFqMJwLLjl6h653GgU9W9tUR0tv3DdDINDRfOV1vy+wScMa0bC3B
BpncYolmjkUL/WSTbsj1JzJx2H5Ux8BhlNFVRNIH+yZuL5RUbkIiOIEtNet2RCQgCX3kMM0moTi0
cg6rGsrEposI2JooBlyORMvhRzK7l0kSUxk5mILCa9PZdBPxvEcvil5PkDbYKPP55/UKkpK6i2Vy
Xh2stSksvPqzFjyLrPYGLerYZDw8uq7xyQPaxpKQMxOi1sZIF6ZbdnZri+BLQVNfquy9dZGnpOXJ
xPRzoNtpz//9QzAH+z9//flAJY19mQzy2I9jUey7pOshPQIJ2M6jtQ7eq/+8L2ZGflmaLGa+ub4J
hingMbjOiKKWdLZp9przzx+6GA42If5H4XrPtZHMR4dXn6E2Q/DaKdFRnFs1l78Sz7i5Rv5aOwO6
Pu2ek5iwLROTyRPm0YjzZD6nhcax1oHoEk7kAeNNCLtXQb5LyXT0bBs7bvkRxoQGjkAVqUA8QqTY
ZJFlw+xa9QeoosfFFhnhqRTUpfUlIr4PYk7/cNmG58Y1dqItIf4o8jCHqDgRC5qdgxe8YgU9CeUT
AXDxFhLAU9J1xt12HlG1wHUYS3Jvx+pXYhuQRufwAKsvPZVJpEGubAgLng5zPxHEjxFx7JyWzjYj
sE/tZnIdR2BU23YoMtSI1rPhda9FXt6gCOF6qMOjMRXddqiFcQi6nqBfJ35YnKTYkZbMwok7dpOg
w1tcMzsRtv5N3XDSDfknVtULP2TMsqm7nvpefgdW3u7wrJL7FZOtZgTPhOI1fjRVN2ozzNuhlfjE
vcgNvEC1lka3JMhjPwnKh5X9sfIElC6fqpKsNNJHLRU8a0s8mxy56B+e+rA+lJNrbqZ8fmez1wDI
Ch+8ji5zDppiU2rzD4KPr0Z+5iY1IeJfvsH+OvYJhm/a/6Q4GJ27E02B2sAbD+wr8i2Zu2IhT7y2
5Z9Fsg3Tc/jXtuVDJuAa4T/bmUjvKQamuwi/SSB9K/S1HZkzWR4jMbcoTt7UXgiNzo6p3BHLCh6m
59c2JsxMxIhV0SF6PS52hvWmZXnJa1LIZc0UqpKLOKxfPJfdY9SS5bxOl0GieddWd/e5ZpPRkmw4
hPr+g0mL4u4iWFNvO3Ikyi4qtlWAgGFlEWUdtYXX2vdJlnuPnKmTvdb6dSh2cxDu07F5kkl3Tsx8
z25WgIRgCEgqGvc+gE0xDb9ch11k3JrfDULrzc/vd2wE/jUXyJHtdv7AqQedQn3m9yoMz7ZnLEfl
6oYx5Hg1RHOQ/fg5s7PZ2134HPZGsJ0Ec9KJYMyNrKr0Ki1SvuPUfKSsb84gM2DephVUma5bjhm2
5F3FV941RDZuhj4Y99ZSTlce/M8QQcpDX2dXErQjvysIL9I1KHgjkK8hU/qtYdC5iJxzSCB0pnIh
Llp5BdB2b2Hy64J9QYguyfvPvxk2Zz6ITGtx9OMcUfsnUc5Ebm7gD5kQ7gJB7jEMVlhWvQUu2On5
lQfJ76Kc5Q4NM1RTdoQl6d51yMkEjyjdt94ybWY56AfNY5Vze0QGsP61ttKqP9DZMAmZH34+4+f9
qcpo5qscPiWfbPjTitaGFA4Qk4BugxvNbycRLzQStXxQ8++hBu9pFZbz8PMHqYryP2/l7UpfBOe1
+XkfnMoZ31Hz+P99br5QKg66xVtXuGL2fz7cxF19me2MyETdt8jn+PJj7305pf4NbZRrJSE6fQIr
+WCtb/38FYFwe3XhO/787ef9pF5oMNoMITDXEOfKDcJYfdHJ/j9/hyt3LaNQnmZTWg+zh7dmCek3
58F66K2QEXCsapMRoW7/7zuJ4yHUJM2t3c9n/vzjmI2Joo47s+ZzoUusEUhmKs7j+pXDPGhmn/rf
PRlFhghy/ZSff8uNM+6DCDJE3jveQ8podGskjvZV2fMTJgYNTLl+ZOCiPTdNe/r5gL3EwUMnEW5Y
U/P0866ff+95zh8RFeHx528/768DaDDwX0z/5x9V5ejsQUeCvP9/X9axxhNBC+ljvRDayjEeXUn4
heUw9uVlWMEsnTMTQ8wHY0TjRBR34wsneH1qip4ePM4Cny45v4pgPqaCYw64Wb3tR/kK5/kQNxld
n8FqoEzKF5JXKLkroo1lUxU49VDhovvYOwnZEoRtPBtt0+zDAPsUwaKCmOcFCXpcEqY8kHqZRu2x
Jn1kE6BG2Woz+7WAQh2dFi4Hwys4T9tKsP1fMshBVvS8FpJpRpUypN4vN1BPOuFgYZ/SxP2F0fmp
BoZE8H27D6fFAzMy+K3GlVYXATdJfGXfPa6ZzpPOmWh4jB4KCnbIHg/9+kxOAdUvlsECh06Ge+rF
YDNCSEm4gz0BubY6j5opjArUYxX2ey+Ib5aQj2k/7Md6IecnCx8sF+yOsO9dADIrrW21RYfyGQCP
whWCMbkNGE64NaHfAssq5HNWPKc8pKrvw+XWpin/qtHkHbTdh5WTaWUSohPj2HJ6lPqp/hhi8Kam
qk55nx3sqTh60fOcZad+FNlRy+Douka4reSMZ4VVcCftR1V0x77rPu1IP6paj6C42zMgRYNjmnOQ
ZfubQgybJc01z+yPsFbU+bycNF9oD/h+w+mJNSClcYd1u0BeyN6BDfAtnQjzWTL6KIT+zL7zIyH4
xcDcpv1ZHk3mg0fGkkMXtOP1dmzINy0hhPY03FiyvAlVkRit3gl5aHfk9SBoKWnW246zTIYzmev1
rXPra1z9tjNS8Sa4DGPsa9X1R5WIBwhNjZ/X4VNh/U4CCDUg5iOA84oH90TK6Mr99VpCoCYGu5vA
grUZm/O7GOs3sjIzuDBsiOpeDNhGDR/zPY1wVfxRXJGRvS5g88El4jn+1rmEIEkpBaQNhmA5fEez
hQuXB2BT8kLjE6RrMMhvdvSOh/W5jOiQvIE5nI1Lx68wwfONIEjyiE2NGY0ibETD1v2rKik2Yb1a
OQsHdcZysOvJL4u4PvVEl9XsQZuRx2Yk12G21zF+nvfj0h8KFjtXVzAJGuT77LCjdwQBFUN77UT0
rPv4ZCnssLiRpnmN6LWMd+A1N6vL/HKcSVHJT6y+yDX4KJWdot+rb2GY71mPXgYCSDaaudTe6+GA
5h27wpaWGGDKx5TX7KRhiaavZtG8wFxbB0XvOqviPd0vOtZW0HZqEBHpUjChi3xjNt+6Rt4Buu4b
ezgHRc4qgJDcBC5a3VhXNiiezz3HXl8gj4fimS3nnLRb6NkUDFVz1HWN/0VD3mi6J5VUuJLQUXOY
HtpqfJ/qoMV6Mn2aceNrXkT0BPNepQOb8GmrtEckh0P2X999ZWT+khgbPSpI40RJioegsh9CYsWV
mf+VXX0dXaeityUlllTNeEj7rWnjSjddhuOtrkCfBdjuGVABopNWyrY9Ta+WUxPHUiq5MZnvXUqH
6Pp6UY/a6G75aH0E3XAgSrc+EeDDWqD8wjFDsnhlvhKLWxzH1xHJLm4DIkRX+oNjL+Rsu8V7SqVt
aIb3U1KSZsMjuOyv2GIzJjfUnrLXZM5mzy0T3MSdTyLjHInmCA/dmjBflvV9aWApsZbDUAV3WLYL
D2ip8Pu/j+ywNCmFZwDgrBEZCtd1t/dWml9XPyZG6Kdw/8jdJmK8dvSLq73XhM0uG936Rno+FLDb
UrePPA+Z35BWeUi1e68nUnmqBRZBHf5rRMlT17Bp8EzWhhp81nr1GjnjsRwiWcy6PmmZAJPY/ubl
LkoAVb8xlkDvyRyFRHD+f88yAthAxOgkG2Y/FvOnxkfDHP0JkCj+HQCJG2IaKchANySB9tOO3Ev5
wkWFVALaSpI4m0UaUL/JOmeSykDFcz5iswNA00bMz+AQj+bwSzZd7QOchFKo4qbZKJOxZ8Hkm3im
+d2Bch3h9Gr5T/Umf0h2nTBqWBYtRECDOqsPQzQkvjTjvae8h5K15EaF9RtV4UnZrGLt91WINIfA
iV1X6R0kPXatzZNllF+ey4Xdu09ItN9ru/53XnCYiSU7tuRpuCheD7b50vZIBfIvneRc+N30hzne
Qx/uSpV8UeBd+lGdxjDZuXLkgZ2FaksU9l0hDFqy5C5VmmFoZhuXzpexI/axdloMkTmHZTreyEj6
yrIHo0pfJ/MftymRiAz5KZQVIB2TAI563yvm88hkb1noHFzyH3Z8BcI+nHlfVfGnNgtc7yHpxRh2
PdobGf5mWXqUauZHsIA6dUn/0XfNtUwyRJIwKrUqLiYKCzcUvyLPeodO+UsmXB5ijT0H/b4hGfvD
m4YWFQKvxhQZf6rW+OzpWxBdk2WSbnLSS+BkXDMI4rk1sa+ar2grzsCcMfHfi3SA2NL17wx5CZCK
3x1mNNs8se6JTH7VaDVAdOJRZ8PeJNmz0xgvpYUjIaJkqVqydYglLsEmJ8tXULHm5Bs79aQMj8r6
IwL2bDG7nsihKJLNHTrQvNP5V9XwxGyJhi95tICpooI6uHO1z1QOQaVrjobsPwnCZnFkz1+j29FZ
FdlLYDUdk2vmsjzCtgPqDdpilukGlxWjpJPVPy612iXpJWX0Z5oM6ExC1osaeGc9s1yHIbXvYkts
3WnYkewstwyczUvRv82T+egJntKq4Tfrdj2oZ94w0vzc2+b7mLqvWR3g8JMXypNdugw3VkrlYxhe
Y6aBmpVmIO+N8Fyec+IWTskrFfKDFdaM8AjK3o6V8zRz71oFU3rwGRBH/wIy7fzWwDNFxPjYRLfU
EAnc2tkXQ/YxkX24KVxjPwXtVaESR2VGXTnSFbe9+2ZJbq18Zn27eCvWOJfvYUEkWZmxmMbk88Uc
+tQQAG6nRXOyl/JtYdw1VWV1HCtizZ3m7EQGh718T5Ik9U1reBxcApTwUFBYoWqqZrII4qjzSbp5
rxb69DaaPzs4bNFQnhceF1MbczyGu2HMkj3j6Qvu63aTTZ5YAewYo1DzMnPRY9IjuOptn26S6C/Q
mGV0w9QVgCTDbNCJ4082LbVlRmInJKUT83+UJZ+JJiF4AY2wWjPsaRUalOpd8S+YY3hYRcgbadr5
gkx6XULss9F9IBmJRx+jOa5DBh/pw2LiVzd08lVhUw4cNnHcTXP44ljL2a7K36lwucPYLVcFDgjL
e84N/Z1Pk6bvRMxAYBS165i8sXb5G1ELrE+cDmaJppsXFNee/ZoTJBK05SnWIwIJ1NqNwcUuwkMe
d3vmBc+Qj5dNseB6c4Z024XJv8tUs1Gcv8fuo7cG3+DCwzmwqJPbnpJEPhmOVfhkw5Y71m/kpkkS
OgIkK9ulo6gpU++WtEwQ+J8fGvXRNh5BhmV+Na/4qiJXO1t+T6b9GdnuR1C716TpLn3RfQ1OhUQW
l5UcqMz68iuR/FrtUOIDRDvi2CBwnCJlsLAKl9wIbsc8v7gWXb+RmW+k9++GIrlFqkQ9luHwpgqe
5uKulhyRxbpg1hPdjzFcM3sURDxu287uOSXo7go10KLnIx7gb+CW71I6x7CESKURBeL5eDLaYEVh
rNNe6ZwcmbGBy4hhtPOXtjOv8Uxs3xio29LMt7ruq6sziV8GT2o4k49RwmW2DBnPIuSYXIC/ktZ+
MGoXvAisj6kfvoPee9ci2iVNdArm4t/Ynrm3CdHtebRj8t8oDoudsbK8RN0dep1SYHsPzCUvM+Eu
CcgECpeJDHyDhQ8QvSrgViaM5DFQD2yX/qC8pXZiq1n/y4BxW6juOuXZkymmN9savniyQgs+xpbF
uHbBn4pYQkXoJw2dnT3iotcUzYCxkyhlvtXlyI4iJBLYsI6qzb8aNyWrLGXMyLpBCbLvy3TaDwXQ
N9HdKVSfs3p598L60ZuDo04nAlC6fTbHHYfgcEHnt0NQeBXVaKPQo5IyrPwDV9WXHdSHIE2NTWIu
u1Ty46N/ZFjegE1ll25UDnOPdc7WnEyPY6GMmzOpTMgc0pcsMfl5wzfkhQmDN1hlBLg+mX1Eq4Fl
KMi6k2syHXTcicEj3BAv0bvKxOohGTu66g4UcAPwgQzX9mQM2b8iIfK5sTz+Myw1xgXIfc44D/Tn
G9gvhGK8ItpWmMeyXbdSzBsUSdCEzrGIXgOUCARSXiJl350xP8oqGEi+Xh7DzqacaEABicABK8le
Ls5mcRmoTwPl7uFrNUvg57NF82tPdxgRkrGUc5ht62DHI8hmMm1tvxgcglAY9Y4cvT+/xFgoUsaR
vvGMjKMEy4hjPhurdXxVHKgZ2j2bjbbBr1k0IlkXSuxnJLMuwSEnXdXvKdWY2MCh9mzzBgpsbyfr
FRvFcsPdRCHLFp5S6kEa+s7cgNupGD/tvvwji46dqmvfyNLhyF4WVlQV2WdwenTHSng1Ozf9u+0y
qszTAUUE8E82AAFBjPmXGr48AF7kqbFgA/6F/CNwbl3/xIzgEHr9HnzDi0sEI8eWwZiRMEoaRtqU
ZHw0xPBUo6HxAXIeR+Zzdq9fZdSmcHs/cu3sYs/O9vhwy40WdFkxQ0EH6/ym9apTJft7PDn2zpr/
0AzR72kgMiVyACqYIkLuiEJV+IPZcFbmj61JVnakATVPJgHRLSrIhvV5kLzUM2v3frqVRbYb5+EP
PDXqeupyGh/Yrg7eHvLi5yl+G5iUHlpLP4ZpyMpohEA4m0dUldirq2dhMdCcTf1dRATpt1hvNk54
DuPljkTGItymosAkC6wK3+JZ/BNNZLwN9neawXMMUJBMsCFhcchNwTODUSUz+sh2NjpkyiqSr6l0
uoMinoGsU+oTeD/dgBpIzJdYOOpQdFPExGX5XJbhu55RsBScMQkhTOWqPQ6m9JNn3j5sgtcoYgac
1z0BuoP648nhDmdo37LTr8OXvhD5fr1OnIJrJJ0D+KY4PPqFpbFog9/hYj0ttIpZVD8ZZNNtCBD7
JoDPBxTPcyzoN8FQnpwl+QQlBPEQXQQxsQgk0f8Nfclpki0++j8ezXVU+2r0ntvC+Zu76T3iyNsM
81u9xkHa2Xlpo9MCY9ctC+ZEisSxrtp1IGrWDxJ2B900Mo/rDSIjfBjWMGXY3v9y7xOWSxNdx/rh
VwkH+4Tr8lQZUm6cbvoliL5Ig+9eze6mG3ikOOOhw8NJG4xgoTLDL9bsSBPLHMM12A6PpDYrYqed
VgTIOM1RaAtWKO/g+OKaX59VfRC/umTKUdXJxy5zCfjKj8ZCGnRBht0UOruh7t6y0Q86+9tanw2h
ZlUdxPPTenYOYrnXAd9PINBnVjWtLVi4Ex3/l6vLozmXKNgnuK1Bdybpiucb3epGDShwhnp1pbIr
L//JZ32T7tkQMbT52gwQbXCFm331QYyRUUXLYR4YE84DtVXfEmQTpvq3Ux3ZKb8NqdXuM7p2D3uM
VRBjVxEbAoadqdlkATWNiIFO83avsvHcgvHjOJgObda+6nD0cSX9AeWKb/S10Ts5B+bJUPlft2B/
m9a/My9NHhSe1GhNQV1o6S9xIe49xyLHPmVXn+nfc7oNW+Lsg/HeI1LPk/hJaITDZQckPBraXRRc
K0MgtGZoeaiCmeViaSKiSF4JfTomVhpxIuLCzgbYUVmBgtwMh48hF3SzVX92Q6yNXf+PMdb/1B4s
lDgt/zpqsom/983RrLYs2k4eGo6wrg6lm1f7iuX0NsnkcNSFA4kNaYWKQAmgsiS/oL8Ua7fSVRcz
qY86mx60q04ekrJO6gJnRfII/2fP8o/12owTt7TnjVtl185IruUyP86wKblguk9FCGda2MQNOVi6
wZM5FRxCO0puc/JFKRpsJOyF9UIZE++vrQK8686nMtW2rpNnlxx2Yyg1S/zCYtu7c6J85QPVPDUS
ULSjDvLDtJsZjp3s0LtbenztVG9tiBHMTgRzoY2zoAblDZKVZkLHn0jq4+beFs+pkfHo48Riisv9
CdrURDOcDUB6KSBYiTvooAcAJSP6O8NgN1H256KWxVZyhI1UheGE8hcUHmH0tLF+YpQHNx99hdbG
SkbIZr36zEzvucfJi4X7uVptzV5IXHbGLSmEdxNMuHaziJNd8rJELvjFOoj90OvOPB/xRUgVbI0S
cqAR8iIhE3ZAexEu3NclqZU6+dbtp5sFWJnEFML1Us+M1faeUPfCxUxaFyMIqDm5ko8w+YlLS0T2
5Krxlcme9f1BzEqdjHJNct+RAtc9EFi9y3XDFqy2nqa0xD40O58lMcw+RfGjlVmoYij3Ekn2hSy7
f2WPR3OqW70BgE5S+FhPtwXVPErjf7vSm5GgE8Yh6YeXla8J53o82bI9ViXlVJgtwb5F4joyf2Og
1VrbiXmMZQWnsTGoyJzsHTn7FJk7kxE/9Hb+s+Z5XMZb2TLesylIurw/cnH+43SvTd98Okl2R1aB
7Axfmz/FQ/e4slykdoNtLzldfracA50U2kewQJcWHeu+zgckKOAFdQkx16wPpFqtJYVGrfU2xKsj
2falChGZ5acWP+UGWdQroX5k2zbbFNFak330uon9xrbNXat58azJe2cbqOlLecXGtMOiUUQv1Hfg
ioXhcPFy4/RVQ/Q/tI+lz2+uI3jo4Lfr2GEUQ/pm47PcDZjGQpqwHht9xMzfzubTFMbUn2mGvs0Z
nhlt75AeecC/UO8ZQx76LPl8hfLAZy0RbfuYKZtd5ocoxJ+0LozYq+2Q9XyQSXqsjaijAR2DreiZ
WIRmurViLbdR37+SYaJ9kODZzjOr8BrpzCfy6yXPgrcFHccWzp+3l2K69cIxriHPxmjV7nuJcc20
VFePg4C7bPmQSWu+zyk4B8AJ+xnL5NFei/jJ4f5lEORi72jVOG5yu6RGnASzIlMc5sh89cZ4NwpU
T8xAE9+SLmuoJIaOqxkfKMmIw5vEN65kPJ2QttbBQO8Rnzckr0nAqSrCsDsKUdL+pNPzhIojqwbC
jxzzDqKCn3piEBMVBvDtog4xp5gWzzAslJoibdcyDvChL6Y0qOHbYgW+4XB+D8MXGyjcHCH+GQPN
sl0wMRNNwg6/lZukecyNkGp82fWNMs5VbP1Ft9mfWukx5dP0ZFOMpUIk29TBgBeWHjc5F4TZ4S0p
5+JMI3XVWaA2EpTyHi3iTlYwtOck11vyTUwfqvQhs7P21CnruthtsU/hU0sdHFCigpbCohWO7u9q
VNV2aPpTxNhw0xjMdypHKj9pjYxpkuHPXlAdDGjDBMx327mwPkN+0XwjEMVRp9+x8mytATpMnOB5
auKRUCDcIoEk5WCV9eeu+w/Ton2wNL+A52wXGyIZIiLGQ+mLCNVwNL0195en9nrDCU8xweQXFhUW
vbTJgM0jHDZJCLeg3PRoWoZyg+5zz1l/0YrljtnPa3NSX/QY3LuyBoOgve/c6O+wuIqdp4iWd8KH
zMQbJwnGbeJjvzDlx9/hc/EszFyaT07EnGIULSuH4R5/A7/9YDGPtBEXbcMmHlKpTxM6zW2kPOSb
mgdVCr3P1gTusXpB8op0IIsr7u/O3mfd3Bw7jY2vbsXR1oRikN65yUhT3VSpuSVVhRe6owgD8PbW
ooud7en3OHPi1P8wcpC4nUA12yYbOqJA7Kq5OBUMPcTp7nbsmDa7E3GodcNAUzuZOqh4+gUpOeQ1
Hki5cw1mQbFA/5EOq2jP5hvBZseIjgKUVzDZp+nCw4RrooNGmkaJy+g6h1Du0DOPFgbGzJp3xPyH
z4XxaQX6b9la0HgXl/7CQFg7zY7zQFbWdTZRLBjd9BLgmUunUh6FyVTBmZFmKNcajwSIfxL4b+6x
3GASdPPNUl3tDmVlFC+GH8CvR+sRPZJHIDdLIAipN77hbVJWs2Q3Jol/pR4yMOsvcU7CcVanB5yk
LeAfc2cpp9hEil3/QDi88BCcThjVfLTsPu7sC/FUz6pn2qnNiR5PvZNuP2+NPIup5HhJB2GRKXfr
M0/R203hTi7FtDGr5Y5qaJPaLDWCMniOnAVlWYm0naR8bEE9El1AWDadf2v42iBRvGjrQzajRKIM
9U0WhIdAJS9IO3zE+76rRLYh+uNVydHbtsWIdtFcnpB7AvyN6f6hUT3ZlfVqD+aLw+6QNMBvrIrg
0qLx5FTdZYlsdtc8Y845BPqxj7In5lW/6kaz5Zty8ogdOgMCVNMV7NgdcGMi3ZqLi2PE75GZIKhy
u3NcRH9rcoQY+LKXdiPC03vze4rnfw3db5OOcW9fLPANKfXsoSYcuYD1PQSAd3WJXSHAEXf2yvFq
y3A8ECL8auSfDn6B0kntrRUhT0o7shWjCdkr6roYrVX0VogGyDRBcZS6mSbOoAVdYQXvapQeFTdI
RVS+s/sVCWPCvZ98tmPQXUIh/h3n4orbvmRpbh3BpI++S1SzLwNF3H9OGcOE0GdOToWwRJCdJZ5k
6uCtUPO0teBbZsfcmN2TZETeAjnfYaWytxrxk/IcVNQV2fRLRKzbMontVFLgw4sGiVsMiI25H/IJ
vZtrMAuQA+jHyX4hjBJhMBk6Z4gxrF2MgKiZgrxgVZ+miHwGNsO5wetrD4a5Q62ClzIYKd8Kb4Lw
6SKLzg5wo8vZpE2KxqtTp/3ecnAMtaaB13Y5C8PMj6xPGIziYWHiWZ6WkTFOGQWARQrmvtoj2SdI
MGg2g4PZQ+UHd71WdRa99z0FmeeIdD/oSZzTzry7OdHjo3MUYTadJ2aVO/fRaMfK79jPbBeslnHl
KWpLgmcFfM5KcyfbmW/zZDDaoX/AROocbA5rgbo/qZhOdJj9hycqhZd27iknYqISInYTzL4Y71Yt
9ZJpCJ+gJi7WLMLwhaEfsnQPIyAeiC5kmtT2Dn6CpIaPuwic+M704ABzZS2H1mAaGfa2Nuvj8g/p
lAay5vnP2ND7eT1KgVYY70tso1ez+UktvLUbFy8aFenWq0ZeQXbzlsFAlywo1kd/swlPHsTVgRYW
BA6i9E1d6pKJXdWt4HDIt0kxAARmumEu8XGJe75cuFBztTgb26gVZ8NVvxvmeiY5BFensE5BVNQP
bszJrqMWXxQDO79KUEBZuEL6Kg12WvKcN4LkGJV9RVttHA3LeA5kgKIhFBLz8UKR0a72nJ8/ciw0
rMw1Rg13GZ9YVo10ozh45PrHz6f8vFVaU3kGAIM4k4t7/ZhXuf/7WSjAqEGZJe8K3BPxGFG1bevJ
y45JQNq8ES/a1y3KSafLX4UC1YaoZ2DT5BJLl5rnuvqY88Hxo0ZNfqWNF12w0LQbMpLho6K+nv4U
wvEu5Xzl5KOlkAQ5t13n5xJFDUGNTPhqWW/UhGkJASSipYXqGg+H5CeF6VXF4UPVKvC9WXNxVxxD
Wyw+Y8/6nCThk9bZeJnYFJQFBZVWzhERD8F2xinCwvdm5pnH4E55vixAZ3eB/e3gvtSOG2/dFtOl
HDUGgWHACjK9dXPNBtVYLe9olSTWpRMn33ashwkij2Dm50rsW6q9eulTGXV8DdGesgaLAN29DWbO
/BYIPXZEJuPmzefvyG3Gq6XnT7fyolMjepagE4VsbKGISIx69XTVGN16rKpyTTaMnwZDzfcCr5VT
2Abrek24lRENftV3zKlYuXbh8s3kfeAK0fM+rYIngmL3iytfehc4A4mRz0s80FWNTkPDKv6RwRge
DCfqcCAlPBugyHp9YqIcYnRnM3+mF1L7oeMEnxJE5niBHyaiq7C8OqgCvOnBEw4l2hjdRB/9JrOv
OKNlzs8/b+nO0ixWVRUfEjleXOl4+PdWu9F/3jRcTJ50o6i71yv15yMmBv///SSrsZFYSVIofi7d
n6v25xP/+9d4DJ9rghr2P9fuf69wD7tStpHqpnHB/efCrtdLfe4hJqwWQuOge3H4eR/utKsZLn9F
jnoxp4SgHeaP3AbFSz36ZtVctrI0a3jhSevX8QB4Ny2gS5THNFnYhpCqmi1kEoNg9zmJeJ7cRdoz
FSleAZIFMZtGKXdsHFp86NHvSjAV5wcuKDvKZmtVIAmGUexiqNClmOR5NOZo6ybTLlIrjjhb/laV
6JlhsXhYFuToWb9tilvYz/Nj6OFLk5wEfmSU5Mwyx5uLj7lDUNcRjZOIJEIy9GiP+ovL1QbRnlKa
dYV+SZPulxrvmZnRBy0k/RVWtAF7zPI1sgHK1TCpZajukbb646qn05rdIXgauJlzDVYST9xsnPN1
adM3Edt9ya2QOmcK1HC29qQJvXl9UOOwQxQ6NXt3ygv4xy+m0N/cShbXFcEk+MIubo+fqA7sl8JU
OSShvvT16B0tWDkEmVPKC6pIV7IEREFAxcWMYhz/h6PzWG5cyYLoFyEChYLdEvSkRHm3QUjdLZiC
L/ivfwdvOTE9I4mEuZU38yTR/YEydvZNBVMYu4CQRfkullH0+GWxn8XFXEP5FVQpmnhW+3FhuVIu
qM6+lvtRdiwX8NuGjZFEGx+q2GbyjD0AcPPQzvsyTdUtmANOadQ5RWWNZyZ/ybvye8774nFURzQo
KBN4ji/uYP4rmmZgOiTb4rkZSUU0hYH/i6su+F9Zc4H1Qu/8bi5R0QUAvNoX+7pgkUHEJj02UynZ
aJon3Y/DzrPdO1VqJJ7IZ9Irg201sJCzB5ORYRiOI4UVRJUwgc0zS4HKaY8evR+jTnkRROqOm/+X
cBKO6Ch7n5Zu2TTZp7/wqEWCdQNOQ31A/sGv5pxoBC+/oeS8RK6TZ06b1WQDzHTHLuiM1Cg3g1k9
9oHEOmbO9FjxiALm9S+CzSBbTOPx4N+ncW2GdnsQwn11/T+9qW+WYkyhxs7fdBqmd0+q1JbzKS9p
ak87gByI2BospXEQHvGdCRXJ9chJ9xSE7ovnqdefvllUBy5MmL8s+tgNYLnHBIU1J+2fvVS+ZaJz
tq5ufyLF6aEIuHRNz6/vUZrpA//25ZRsOjPtjrHLGD0299U8qp2FUHO0km8efSubnoATHwCmLrYY
McXS6kKFQXz0IBeKMPYiggMjY4+U3ZVX6Y3gbLI2V26BBfhH5eb2VgvsfC16PXS2rjqr3C/P///H
BWs0v3u/5tpYxBiudYYOZ53dfLbOg2vDLAtaGmyA76u5mHe1TS+xoZxDLtKcgNGIG0bz243MYmeb
kehIQgfqQnebhik5THOFkQpHBsFczsz8u8mwjwTOMLV1C7+MwqSWusGxg95i/lYStdmysr0oFLt8
ks/ZYajSu6nzAox7KXNN7HzYQDf2bQ1RMQgMInuCv90fUO+Ayw1hVTMS8BQkLAs94v+fYLceZH42
NMY8dWflEmHjsNkHx9aDPlPXuP3z1tja5GcBVQRrCY/HRTHExq0iqjR3/nhKzGzaB9pL9yW3wyGR
CAX1i+PEyMwkV02VxdTRVWHZEsjoUofZvx39kyjMr74YbqlexpfcMD7VnH5ZQRfxIoRvklv1zWE4
YRJkDW4k1X3bum+W8p54qbH9YHO0zT3BbMrYyZmY4ZrQQ7Lt5+IF7+Ipw0X8GscYM+IpPaAEvttN
Xh0bh+e4GyTk0gbP25TwF1gVEqqy0y7MGnKDiQbhMxKQG2fO+clvTxYDpx9HzaxZw34p8wwMKY5D
6V1GIgVS+/xFaooFiwhIULQtafPqBvDlnDX+cXBdd22+klufel3lE8Cdf5yivwdqUV+chj/X8frn
oErp427HlyCpOKDYQ72PSlceyFRy/oKXw6NslFcNSAZhCJRZ7GmoilP5mOAdjr36ZmZ6XyxGTVtC
/FuUvO+B2h4YIZ6l5eAdCCDQJIzQRqB/KV0LYDymz2pYzpPsp122ZMg2iYWLI2gpoiZxZSz+3q01
vPVJneeMwUS2DkhIslwsVl9YgmT8FsG3BUmEh1D71sQZNl2HVTQdgq52GtJOQEUMvxcXZXCqzNUQ
k1HdzjneNrA6pJW8LD06cvgUmpyMISd23nkB+cN+8ZUqV6TvS6DNi6ijDtLfU2m1C7aS4bEYHLHJ
DRNfwdwR2mHQ7xTw2JljiwPhj9eg2LeR+5DYDfo6VDp3yf4R7sO6lhJl8IedLcdHqza+ZRZvLfLX
s07uE0DK5qxBOQiOHbbdvxJ9dReXZVOFJVENv0sZfKRjdx9n+tRQkh6U7aVZunsv48bqCUqQEgLe
gLWdPRznD3B8j4S429D21LyRTvVrWcc+0OfIUveZA4pnYSmw7WMg9XN1V0SdtZ2XbeAOyTZdHZvA
eCiFWw6+rBlSK0xdTm89l/PyGEFxyYrvhYVlKd12LyP8uhE06eymgmjYos1dVYyukNQk6X0Su2Fl
eTteuaAaenur/PlnsarblEaXMrHyXT941K2Y92Y062NhzDe8qYDOknpjjMPVIwzNFM86DjZGhnEo
9jlMUaXpoixOFtiKlGCiHTiPnDiNXvBxzM2HLAYEqURdmzF/QyBd88nuW2bU8U73LUVLzKmVTXBr
1qRfs/4xN31gl+TCy4wPMnHGtzInl+Tn6pU017VIjWkX9fMf8FWfwrKuY8Zu08jEU8yKektD3ofT
gGqxQPlM2twnhqPB9BrmRgxUeChl7Sdw8jzW0DEUcUl2D5AaxFFRXhVGxX3ZuQUIw/gO8e8tZbpI
qc6Eh9bfzGrnz/Zq/8pDq1WvCcpbiGxyLcs1UTm026rq3wpEcxLxckOm+l7peBeQKJVt/YEdmtUF
D+4dCuV+UG5yGoVg35wfrYplBRb43mUNFynWg4Pb3pNr+MdY2RCYHnM2nUjFpSPInMAC6yU/2+nl
wJ4ru2GvbyPmJYt/GMZM+TVlSKVt/XFa0uwVD9+h7+Cax5HcdNBI/zdAIVXa6f2U4VvEvgQOSmOh
S9pR3M9sgA2R3NqhJ0aEHXG3QGgHhij2WbZmcNoy3sVTU5AjEMmOCD2JPR4lzHWCiC6VBKhRqtgo
Wq5R+vW20qZ9clmuZyZnwqVijsPywuPDFA8yaeUlbdJ+X/oU9ZhSeDzJF5MdPqu8MhFkn8sULrXm
leOj2ZBu2cUjLgoDN3vun/yqx3Hp5Mznwrrn/YiFIcJFYCB8ocJwO6U0ak2VgbMnfZtMnKJGS8KH
aXkzejw+A9KElm5udXUzyyndRXaBty8LcGEhOQt9nIOEv6EUD7GJE9MbIhYKHpt8mwk4gDnd9bMf
uhPJD5CXXBpLFfaz8a9GCtrVdPI1TeJRQ8FmvODhsIUC+SG86bnP7GO10jAazWPYiq3fsch/x7it
fgCLp5u5Mu4ro5pYppxnnWVhkH/BdGBgZ2Ow6Uiy9sWOtS4KO95KTkdh6prmpdZLveuzYcuyGGOm
/dwFsTz3nGqzMUJFiuzQKXI3zFmGpQJ/3AyGD1/7Rk+Ajszx/yeHt0s9cXMsPtlyTrfa8q6TJxHo
8xFP7sz5DJYAg3zqV6x8UXpYLXNabhNv1xj5h8yX01AjBpPc4ID1v4MwSd4X2ASHyTWuVmBlp7T7
zWzXvWAVF6ek8h+jOsr2fkfKJhmLvT+JE6GZaLeIWm3xAIDxnastdgSMAEYO/VE+N0FOv3Cl9tKM
f2RiPTfVxDiHJ/vZKUBBidbAffs/TagJFItrhR1ZFixiuB26SrX305TdpZyGKulNlPbZdPsJyADs
euYlvbrC4LIKfBxP/gzpRzhv1WwCdUttI1QtqdcoNdCK+vsoHrJ9MUlM9K2PRfVI2pNTJD8wLAbZ
hEGLwTt6bVagtTaMNwoTiw2K8lsZrdYNXCw5a0LAG8O61tyXeYCThI00LqaWY1+WsM3TW5epdFvx
+mcuTfkN1x8FEOg4c6NRnHgVsub9YLXRsVPOr1O8TJbBigCSYotmibxPKJ8TXxBXLwgiH14Jwype
T1rg/kLlfFixSQMhA3iT1DsFmyK0OK9trFzIEPrlp+xwG9K2sBd80XpwMVOk/Q/gOTiTeptlsJSm
qMF1yCHIbLuHpUhPhbafU6N+F35i4xVKsK5nKEFU9NnEHyzodUtj7zOOMy7tL0QcMG5wiO22MyaS
cxbzMC9Z5M4162W//CwVH3YAl8dsrxkMhMUrPk2T5l49YITi1MbokbybOJnPRnpooZYCYAlg9hT1
yZG/smfnn1csnCrpcp8uDZHKetqCRDiOBZYP241slE/iAVVgPthkEHARFw996yfboZOXtsyeEnd+
hBD1VJHV3DiG/ihSzgQTRtHOPs+pFe+FaW16CZkrBSrkriUVnf28TkvZRAtoXJLQi42s2/kBJuo6
EmddHnQjmrAtmktHvS7Vox+aB0XkOSTYU/BPrbfrE0j2qaxYhiEp9mn+3va8zwzLZkIeOEh7ILZ5
71Cv8p0n/0tcKsCgUHxR7PC3CYY7DGzkt7vAOUbNG5f8tlrM6sIJzef0GENCwQZt0BYTJa91jny2
JgQZ5/tnKnPv1t+HFm5OvP5w5mwHtb4sAdpiaU47Bg+u2a94NP5hKtxiFncPhuV8Jhhhj+0UeeCh
UAGZkdEDxqNqgiCcpucKV+WhVyNxF1V95Jjm7JrpcGYMJxzrZvu+8ddSAKpLkkJv7ZnsixiyR1nX
XxhB/Lb+nj2CjwMUkaS+VjZmYCWJQCluqw4/uYgOc5rUe2E41qYZ03hbQwIIAnkeU/HAig024ILE
TlCeYKnfVlj+YUdMjFKdRkR3JhdV2UOVK7L9JFxWTURmG2f5Z1Ohc+wI0Q3edCBJ/8+2jLcksZiu
hoiZxBpAQtjFezI+K2sk2dcmBc6bdieozAnh5/3zHFaoDeh/7O1vk9XDHRnbnzKxL0NT/MnItGG6
2Yt2IivZhFQH0jPD79tm3vsK4yJtYfF4LRYLXlkwYHhd8OJyhmMz32xb5ykf4DEELQVkOTUrCDHN
qimxtQWNGA7ZmJ+QNXmfRzhKW1ZqLO2SfaTQzgDCPlKwhIuujj5VpImDlzMHaWInxM2REjJiDlxL
XHOYaab2i24SwX49fq8QoUMgjncCk9kumQl14IdghTbhMJ2NcW92zZOfsV0cQOyw20vrDRb8v0EW
k15u4ytksd/Wj+8VpVKE0DE0LQDL9snAiqGdnK0jNStBo1oISBXbtHT+YJDT+9nxaTY+GM1CCtvu
6r0ZX/+/hKdheK1lf80MHvP14CG9oSv3LG/GAqfaGneqGbcI0DTTgybv5BuctpqxPJdB8tqW4k8v
Iwy/FZG9HkMySUqOSl5jbKWJm8wgH80mtn5kTjyXpDjpYpNbuCM/aZysfk+bp/pP4ZH5mgd+sFQc
w50MT07nlmyA1K6oOnWfzKz949KrQpce1rTBxxfw6NF5npPBJIFmFmkZ5tGTsdCJzjEZdy9Jb1yS
v8gvOizESHSuAOtR4y2h8hhDHZKIMToczgJc1t0y3y2EIo759DkU9sMSySiMxyjZO713YeWLBdd1
n5eJ09bILMHhuzqiI+yGjuOuze4UCxuU4unLHjGZJAZMPqd5NDzl7biU7B0MpWWr82rcdFl1P+bT
x1iueS58ZIasd0iizU5ABN4mPqdrq5b3Foek3vTK2ySNFpLPdhx+x8p9bKz5xZTylEbeqwPuvrBN
mHj+WVnGJSbUs3c6W26UCn0VpIyqVtiOEEeBg2LL6mW8l8P0x9c+WcBfc7JeJpm+MJ/z58r43C/q
u+14ODRG9xIM3SnuEdsC72fxociOZfXj0AVd+MHCBM9nqlvrrRB8t1qxQtbEJo+YFYkbo31FKJ9D
C6HMNPS26CG/MxE31klYvNnchenRqSdnrw2Hb4qIo+s73/k4mIcaQCWmA+qCvAcCElcBrnmXjhyH
UgwiY6EE0ITqjg/Suc6NgYrDOfJgF2QBcZmOEcm8eobNahDRPDtJ+teT8m+emMsBHcbaZh6wmsl4
6oULqLtqZBhbeDG9iFSfR0O6oWLz5JokJPK8/wksLIpRxW+EFI3cvfyxJtLOvECgxDnR3prmhGAo
wTljMo/ZQI6bVHWx5TDE7xMYtzLKTMa6RT1pt1AvBp2X3jwCzjiNo+leUDO46cKBGfsaVfWXP/fd
KXXK+UHgpIqSIN/lSfDHjb+GRrI12TjkbE/5iK9YjyDMhGeHizv+Bu5elzXWU6M4Y/dCaZtlEaJy
EDyLFtpoguglWnwaQKYHKYrsWVacj6KGUPtS5Hw1IDIQB8xy5w/AYxJFv2yNjp8ToOF0/B4nMZ4U
T6uTk9usEqekYKzlwIKZSeycABkz1stvTPiji2cK00LeYXhxHIcpWbN0aSMO/X72DZ4hOYkcUYJ4
uQJQ5LnErSrrAg8URo/bUPQXNc+W4CYvC+tSlTWdFYjLi9/ct5AsI5cxXb8B2eeVlcCNtRyma1ZB
kL08kqHyc0mLCEsXzAyzQljSln9hXW4eS1NfIl2Ud0GE02auTGdbGkh2o+rrMyWkIYRonDuSgRZk
SdgU5Gm9Ikc5HN7dyX8JnAaSFTVvxIjSHzMaSS0NJRQAriq/LTAraRkfphpPZhCfx8mrKE2pDqpp
1jCf/MUEyDGQZSek5Ri60hoUj8cPv8BxQTc3pvy64bDqadC6qwVE5Dwlmv3EkfKaZFIcl7B1yuyq
LPPNx1i38eoi5S1idVu3zI6D8optJ0vYg53zPv+fOoorcvgsOBcbZw5xS9DMHKxQ2c2d6wUoibo5
TgVxmcpjMJ1JfJo5Fnxv3OFFdoibZy/Etjk2t2STmvIEKuGpDmB5xBpAGsC5dyFH5voIcZ19PCaZ
wu82vw06GS6uifBPFLDFyTnIyYC6Qe6GTRolp36o3S0Mazx/TX7xYZUeNW4fbNpJATHSuuo+KQC8
6hRwrjyw1WGWnHrO/m9FBZ8Eov25LFGVVA9nkZQ2atyKLViiPJySzN+YefQpjZHvs/Y/44CcRVe0
Cbn8aEHAML+SyrK3/lDepa13AW3noscjqTA7dy8Kw+Czo3ZjaqNltmxTg4qDM2bDX8vAsckLm9E9
KxyC61H6OVPBlpnDYzXIq9UsF5wSn0MuaVIrHFDUvJlwFfNg0jg7Fbl2QGpPSz+Ph0if7CzBaTR8
zh4uFduPxp3D0sox+IhUU9N3unj9Lo7nR8du/HAkBIAAfGzajoSJM7zhq/+zABjnxEAe1zNQ8Fj6
MRSkct/10j/TSpOzbk2vfqzJVfC6KVOh8LoFZ5ag7qGkTyyKM3OX+YplgYI4pJmWL2oqP4D87AT2
rBMGjLPXOt7jMLxMA8XthQoeMN0D0+5g9gWzPpRpX95YD97pqv2IIhSRSqtiV3TLi18T9lpaZ94g
DrFdnyb3ZM+MEZiQjynmm3DdF2OtdvrMh2c6QfyI8epR/ns3aMIDMqlCipjVBezCjxdU83mwrTm0
DHzJjG+0nJSJs51732JZ1Bx1mybXNpsvsWtM58wFJSkNtjWOYx6tnjBKXRnwzwOcYXGQXYpq1hRN
cCVi7xRhYDekU0o8DGZ+YAvz1I3LB5fWdBSZOMetVR5kxyGisDNx10lWEglO5o3yWO/DofnTNThj
TcngUJZPAtPSmWhffsSoCVzMWheVMZhBJDUZWwwv6YDUNi8adgf4DOVZbxpua2/DUoDLptkwMnk0
GOrKYSKMB8uLE7dMt0MO+8uxV4caVrwUDQbizloB4JvEIxvW0HO6cp360G9Z+da4oD1KTuVsJCxp
Cvtijz9jRspfId6x1bQf81Yfk4L/R1vf+Ta9TawvMy4GjCeDh1XCQ4E9dviCdxjY98w+9aVuSP0E
kfoo7InLWFIUDAki3aecK5FRpnMRI9WPmJt4Mn/63fJZO64+FJ3/awBwgvtsV/tMeJek4HXN/mwL
4w0WdkEm0/mpU4IxfgBOtmyS62ibNP2iSoDHgIrbszjDdeqh29lLsZ8UvytwLu++zKGpTVn72KJB
E0CwkN2HZT1JJLgP8PM+JiPU/qBzaQOt7EveIv/iw+ak2UM8JgxFL0danBsvkxfKf6STgcbo1B+Z
zcnNclGguwKZp2Ge2uqZh7amlfwQlDVBu5rPEoeYe6nHYJXB6PuBwgRBUdlIkfOhdks8r5DLeRhi
y8s0rTRxetJxl/zJXCbx3rnvo9gG4hJcltjEReyVK+8O6nhEY2Bgzckm68i0seogOcb8jNpnufu/
QYdVmmAeXHyMnKbizcSms8qa7y7wFe3nGM89/JyyP7BtQOTo5B9Z78GqL6gY6jMW1tc8mAnjU8Oa
NiERUPpHYxkeVQaRXXvW52z2y66JeKaTYd07DIJkE1At1GR/BmTe6EaI35q+AWks+idGV2An2Qpd
GikCiri/xkExvijrhW/b5WMILrxgQ3uJGtjqvFRnkmu9VUFcSsFpE2jddgElBpmLL8ALmLpdDQug
5y1gkWXeaSVfqoSL2xksaEwDOL0ZwFpjg9wEi/cD2+phNtzf2S6Ms/ZUBuWG3ymnz50jYOJcHeF/
uVV6bJsh2iVOZoUGAvLMNbJ1qmRVhppiP9T6J53NrVwPv/nI0UI7yUujAzoWHXxMzCt7DFAdaqkh
2ISK7WQkcp8S/MXWZMBXYL9dg+24zn7/Y4BWIgbpbr0BlI6O+2M08XRMsS9qzSo3KI3fvqvvEhj5
B7y1t7iS07afAliLZfHgA1+DnUjfFIflYJqtbawa6pBpkWBL0wQHQagsbbuMk2zyd8FK08/meFOp
HzaZavboGT9+5FdhanHGbTsUKZlnEqvhXvWkoUl29WcFs4bhqGMV1Qw/HtVRl9aWD7PvjiHgqB1h
Et4yBrcfJ4Yf2nrPrYCgQdrEBIrdQ6FMclLivXmw4rncZ5Z7gUJ2qyKAh0XQw6WDm+D73cEaHSss
IlAR8FTBvPWaTzHLX+rFrXY8hx+7yritdls35i1pjwiFkxv/Q4ctOlgbwnkdy5ZRlGVWOQbJ2UEB
pQ6bbSL5X4EFopvRCEZC+3bzkKI8H0ue+Yvj/xV4AsG4eQd6oDDjBUDaiwj3MItgwhwegE2PhojY
HC+VQ4swm1/weAs2fxW8z4mTXvkbRoLOfsaNtM1S6Z2yGQuUnYJNcIs7E5zwkbTBQx+55qWw/FdM
s4Q47JH7EAHMzs6qkleilJyO6ftrhgozf8waP/CuXVFfR2G72wH8I8E0krZuXcI1QMWpvGLmQxD3
TsAOk9T8FHEyyaj7bpzh3OBkDLL1SBn35n29xCjP1fidgh14cxSHncKCIJ1QHDIRUd36uGjNsSKb
6uhpB397jWsx5HOzhy25f2QPd5WiIL1B4+YhuJorWzwvCQM6O17zthJYL2ilwaaJMARkvOkOQTDt
ptb/GCc17TjOP8YNg2QQtU+T035zXIb6ZHnM9/W9bwDgSXT14gceX2hG2iZ5FmWF89Aw9wGgBL5c
tPeSBgN7wMLh0R9gC77gom9uC07urU7Q2LF9Ppemxx1pT78wc6ggXGgZdkh5YH5f3ReY2LJ639CL
JTNWWlpCY+j6O7EMIHuAhok0fglEcOcK3zsOiXcMxuV5AIGKau+TpU30X43zHTGoFXsFi1r101fG
EeQu8zKkY+a7U+/UJxBJNwzS426sffDlcBWalMfaUugrYsW4SYLl1tR2tm0X+zeYqpdoDS6jCxQr
hOemTeenHaZQzPn72KtPz0ncTXItIr4R30h/e2smmrN2wNvGXZsYb+a4vBKFVftpWgf0CkHeTrBh
xNaTNcMASp36L7B7n41Sv+uM9oGpBDruGtzUerz2Ll8Adsd3r+GQK4aTzbYI5YSL8X1KhqM1Kiec
c1zzbJ6phOeXGfyWCcGhYJmODjNWtwYwulGbT6hdrctu1htPU25RW5nMB8LrbFKowUX9vEz1lyUS
faB+zg6p/Rw2UUmQpJGyvgyoYRFf7w7g7U8SeDLsOyJM0zjwYOfVnrQBviBo7zvL1zAeWX6xtv3O
+SS1ct7bZm8mCAS2T7S0KwGYVzXxgEoRXVzamoPGAJy7eKgH47czcnM312Z3rOzktXPd/oLpByU3
uhieszPSgE3o7IzExptHwpk0ZLTEcQ7dynIc18+Ced6jWsiPHXVaPJuAPLkmYVEmj4+EDlBMoqTu
ThHvl02WQ18WykFHitt9tbYf5TMIiYxtdBxbHDrymxTDnjvBw1Jr0oNhm7dkWHiItSo7rPqurx1O
Iz9Tjrl7IWy9ie4dT3YHG8mBo7NYjp2hnzD78/LqIxwDMw0ygIXDqPUgyzE3uhYvvkn3l1zHgrZa
/XcslpvTzAmngA+V1NVdYOH/N/KHwFH3LDooZ+W1hJv1RQw+WrN5b0dsEBR98Puc7hdZXTWpryWz
DoqTzJDVWNhkHZYMroZHJlv27tlL9NMAbLWJADy4ff2qquE9b+WyFzY+X6N+q12MZjL/MiZgLnb9
3nno0MvUHyFDmgHEudpGuKvqAD9YdVyyDr8VZd7IHNOkdv500/lCOS2o8U54EEsTBPA1IJpFHeHR
NHnxcYiQicZWhHzBs/QbqY7T+TR1HN15B5Y+kGeffZZx7Xvx6wb9DuBigYRVv2QeFzxb4R2C2B/f
JR+EQbuoog9jRZIpPZ9ma6CXZaQHhTgz/riIPzywU3tLeumCtWUWZYf3LtmNU/NezhAtinx4x7MD
lSw64Cs9Kv4JE20PD4qaIlagOPmV67FNy2t3F/S8AaKMay4XauHXZhlsuZJ/VsX7VmO59ZwbVIFt
5x9EHVy7FCib4YvrF77zKrR82mjiRpGfWbiyy9UBQbKD50T7VWFHT0mehCwhcXZG/YMqg0d/ssyj
KD+jaKIk3nh2WVXVOSq+UvWPlNnEkRnvwDiJLOy1w/wxjN99OTHLuPNTz/JF1QFBFjX9s7z+ycRP
NAiTNH2a1vfjyLcsOPGEnuf84kmDg4C6WKoGNoaI74Q7lLsy8x7oZnCQQcyz8mO4gqSFEIMlN2hc
unOYkUODTXmei4opMrLPthsc8gUkucI2wDruF6bVp46iK1osJxicLAsHHgiYhAY5mCwRAlsXXanl
ejeVbRw8s/2xbLWnk2jrBs9+P1WhV5Sv4xqSdZySu82tDlNEbljpv7nLTTrQXgYG4L20n6a0OhsM
HRtrEV9mmtqnVioqJiz0XIdwrt28ERKmk6mhK60Myu1AORhSh7VJjYsj8V6gqbw3GSj6pit5YP3o
GBEcMvrNVE/DwvMjJaC6MaqZ/P0AJjHBPJImnzLr3tyq2VZUc6uSF7fHZLfJJtq5Uh8hfrgZ6cUr
JotRZ86PlXkH5uWW1M7nNGsKMp2WDGj1Uk3ODzmAb0Mw0uXEmQHOAdTX65ea9fFLLAKYRvuk4qwB
cOE7r/IUeFdLpDEtXqyB1hBNbCmbhbjFQ3z0SoznbUZORa6klLokluEQP+ri+CWpCJHNtod0DmCP
zfWLJShHsxSVERmeisUtX8n9rR/Ph8kNdxqVh1i2rJGQBl28i+4qX/12Q2ftejuKubWdffVuZBh8
jLRnQwdxfLBgVtfMHD52p3KRfx2kIJo2SUqI4jOGOm8kxt9ejmf6jAbcuejnZIp3UZ3eBy6LzcXb
gKP2/v8OwaE9JE43XrrPYWodns5o6SiK2I/Ugz/nT1qZiAbY5K1G7WSHzpMXtGGJ5T7nGR3OSXcS
g3hFRkR8ksu1doZDEqEzej7LSBw1oli2FkuaTRMP1TYXCI8xl0LVE4j33DunGRgQppbTSnOzKCPM
bTwRfHaZfdZNvXexcPcFyyD2bZiMu4nVh/mzRP+A/jAeBV1DSuAv8IIXSXHQvm3rE4bFMB1tIGHu
sVhyNICkuacUgpi5aB9l4p5W1SF14eiXjJhN39+zKuNC6xk2kuKf19l3c7f2X5T9yed8Kv3QNps7
jSu8ii0KwDrvOPb3YnTv50UeWoNhBWTBhlI4zDOaRpG6uq/c6laImSRpBCR/iB4W5XKwwROLQRlW
tiPPyaoRet1x8PDoWYLqkXS1JpUN37QnrH9zgrXT8gjWqt1UpJ9uvtwgf+y0i9VVBDW3CcTLhtML
OyV3M3ScLxx2I0IxqwCG4NUoset176mJ5a+VJB8ITG4kvkCinuNTDle8tIGyrTdhZCw3w6T7ChnF
jPozEOIA39h07FnU5bF1Y04aeKePDpGr4NpE3GfL6q9IEXntBr8CNiIRW2eO2zfYcMD3+uc2YGxC
jf87tnW3WyT7S42Mv1Nut+vM+eZbGOumjHMSGaQwkvHfQdCvsExhClskxb9kzfibWILe4LiEuqEv
Y5h6OLwPA7ZQak8EJw7wEnZqsupefuViFOyzZrUtqp4Cp678ymyHHnPrJ2mj1yi6MEdRGRyAOqS5
SJoIcYDTl0JctOIDsJOnyfR4Jxs4XCNTvs7RcBLV78D3wc6Gp56xFF+5pY99vRqj3cXeI9KzHI3T
AcO1osKl7+6ktmi3cEFtqWT6w09i10+/Y8AiYswGeW5syin6Oj5S2xVSWD3uBslPVbUOaRGJj33P
t+NVHCHr6DKuVihCmDgUaHinTeogEGkpLLwTa3DXRAmzMgXmzQ8ezYERrYm/k54hkf5AWh5c+YvJ
/+jWMfY2foARQOLpJcD2tW4AbJSAzpBq8AkOgaGZ1JOjkJaEdQBlIHIJdLYFO69sh3RL4l4ofXxb
U1pNcqn+7+9qglOUBnoPioCVsapY6eLnO2L3uRotPTnSF68kGad9RjB2jigoyuvkYZoCEZb9wtxO
Q14YjcXPiFa1jQv0Mmoxt6JdXV0rwNiAM7HRAp+1Wdcf5DnMs88uxZwoFesZVXd2n5R3aP+LpGxF
6+qrNkfrxP4lwaIFSgBH+Mw+ws2p3G3dc5GY+q6zdHem2+vgYYq9syL4BqU21yDJ+t/mkAzD9aI9
Djotz9poyv+4Oq/dyJFo2X4RAXrzqvJOvuReCJkWkzaTNkl+/VnUXNwDnBdhulvTLamKaWJHrDj+
91/vHKDFceD2AZ2G3/37wFfSod87/loZCszbC29s7mKzD+2vMF5kZRTvPT234Ial8WjEZCMHGrUv
QUAVzawahhvoqlr5ExsA++cS833UjJ9WeSGMN7Nt3xLDSX6J6yCQzwkJzzx/sFtwWGbrEBjmGOkW
Xf5ScSlbZ1HT35t1V+4Svi10J97hkHRivt3M21GYCIUhtRgPdIggc53Z2Nrs8RSq7v99yPJ8PP39
XjKcGEOGx78/y2T4JDGz7/7Pp//9oddX4VE05//9W0K29RNxauLiU9SS0etY+LA3VAxHT5zmYZL9
/w9W74OYCau96xTOaRhC+78P/vLLtsgLvKLc91BkX0tNRdbf7/99bqKTEK09jN7EoGxcWP3D1JBs
NJz7yGCKEqvpEMJO2PUVsEVwoSMv6Qzcqg25uEE0FNyL2PpLOLkxHQiWzfB+nr1jWhf+sTPtr8jl
nZfiUDkKLqwY/eB0HmWDQlaQHVkrOos98FMUumCnXyIE9JxVx7//sv5LFETrAFDTHvhUexSW0x4n
8gXHv1+WTVfskWeBjJXtUS+fUUes3cFM/1cWtCN7smBcIXO2ixHfShiTsysYPU7+wxST6cBCJsgj
2e1Jt78U38enueuWZ4gSMIcvJJKXWraw78IUzDPsCuhEbVtvBgKt5JF64zibwgDp2jrG8b8Py7y/
s1PzBpp+fCx1Yfz3oU5aRIKyx3RK0Al9j8nM36fky6eYi2Vrpo83cjzI3KQgORj92fVWwGrEruyn
w4zccvQoaJejI0+VhsLY92fD/FWm1RzT0mBI52PessbgiEuOvbfDmx5bSXNuWWcPlVFtJbH/Iy43
1ASG53L6JFc8bCfxV7XS4W+ZLcY50Q2jF8G0BM3AGCN2kqy4WGbI5PgADjslc0LvQUygx49tftL+
CT1Ng+IH++kP9dr1LWetdE6UMkAxNa35GWkNj6rXfnLONS8UWkUtwrsYxQcrRbhCV4pOKVekROFb
HdUENsWhMEKBFKKRIl3l2sOKjR957br+khChB7e1N64JkkMVwCWsqUG4aMybsaMUvfUQ4ZjvnwJZ
pyeTOuSVwJdjhSvZSHbHGkroQp8Mse9hJyVC3hdPdOsa80Lg9MetsnquA5TzIeWGesWXSNHGPxlH
1cHXQK8V/i23oWJNdlfkpTPnEZDdsGlibKhrQZMlnOl53Mj4mkbee1bGe1nVb7VzqqnnGP0cWhX1
GxUXO67qxhZO2c2Q/RMxVzhIjBWXXdgQ0Uel632nvOOoiFU4FQGv0Y3PJdD2pE3tc2lkzI+i+KDa
CuAQmcr+mXVuMBG6en3fO/YPk8p+zUl+xwBZ8KxW/QqSyDWw4M4TpeErZOSgGnonE06eDYOnOgzW
VlXRg909RUn0CbQ73wR1eodGkpBpeS/TMKbfLl0pA8xlp3dRXvZLH9ku5VXHhuA9eNjdhUyOsotu
hUOfLIZCTgtyHQ0aHrAkVKc6f92I4qF2uttwcH4FSxx6Pcg6M0W5gspNpbu5x+6pYImH0q9WSVQ+
TtXg7To5bVsvfWz9RZAuw03qxJdsVPbaDo9sFLd93T4ZMhpu7BbEXWk/EHB4sX3vKVwK55YuADRC
DoikBwdSy2yj+CINKkMEbedzAsdPQRAmJrbR4VfBZRKKiqvKV39pPcckHSBxiopY1tQNkCDjXxmB
kHVtBkaciorwTZX1a2Rkr0C5sCRS7cuhobOcJ4iv7HTFd8bryFjKecMJjtCmOeDb0IpvRhv2/eiG
D5nmL6s6jE3OAF8IdrGxyZddc1QE4B0PwQ0vRJuUDyoYvjl0Ozfmq5U7WMips0y0me9ytIjYBDMx
ZWyxA+U3bvEtmSHlufjVs4gOpWy3nRE/zxIqb+luekawF+IFEgrcoairfdAFr9ShMTVIuFy0MceU
CTEw1D99NlP0ECFPxvLOggmJa5ucQxo/MPGpuaiQZ5cGQ3ifDI0BVIkDnOXQlOgd6gS7fVPGt7Hd
UXeLv3HnuMwJQoZnGYyxQYAJGDOfmaLBVBonHUNGoxne6cXiPWCv/MqFMZa6m1Jnd5j3QZian2YH
SqaL7G+RYvtqMNmBC5kZcHruW0QFKhIN+FbKhTduJX9cpzc2Jv3YymdlAshUwuqq3m2zh4TrH5te
grosuWs2ziPxbRyQBfxol/Ne3k3bMCSCGM7DF770M+Z1vZSJkogCvliUiQeEELRLiwu5Lj0YxHP7
3c/mNxOMZCO6CK2HYR9TZk7ZE5c5xqcrRuL8x8DQwhatWDll8tbAsO1HahOV7WIWLKf3afAfXVRa
LiflcchwTEZxyQFIRxgRxwIf8tx9S9kWRx3Etw3X8pik6iEuOxA/c7TJ+dsYgM0f1Yh0Xc6lRvYL
H3AcwvTT6o5UqF4XUfVls3vyMvADbSzOPZ7FTpGbL344k1YLrBdRtxuzS267SD0PluFvc3nWTpTs
+gaKDsarTeq3XC0wtjX9bpYSvVcxv0SkTtOR2aJ9cAnMuEn76E9PZt+d/CL/wd2H66bE7NnpKzOC
Q5VBzRit+6KemlW6IDLdMqBBcnb2ziA/AygQvpdsJ2ef2PpSdXNyDxEf4J8dAB5COoKHT+6KwlqO
ccJ175yEUYIKN2OSHetqqcMe431uheM2j3AGlJr5LEA0GsLghUJ8vcwtPK6uAlng6xoHTdCuChtL
4pzNxyDGaKhSIBsmMSgt0hdMppCbpjg74sLYm6390OZ3AKSaKwHm8QnoBticcGa1hjQitRAY5WkN
BR/kmF61BR4B/LUzLxaOVO52ELDron6o0qi8ixQXTadroKn1aypw6FafopDhZzUcBsmiHqiEBnFy
16S2oru/D80Hw45g1ZGcriNpnedBYKyugd84kTLvMifB7RoK5CyS8TLuH+NP8sanrqCMxis9fnRz
jKbEi1km5ipznrA4MJUpOAvGXXCuOEvEy6yfVhM8+1mlVxa9CQQ5OA9aBmnMGIjBqD+S1B3PjVKg
JxsmNPzYdiW5bXwbuFPwDTD9Kp6Bupln8ONMfDO9R+cE0ODGNNYPZ83BHk6vzUHMmbYNJXIhX4Ir
TXSACtHStav+vhAtbs645+Gyss3gT/393+8HCY0xyu6Q/aL+nkx2uxY+JqZCEClJKIzfxsYdAO30
fqpC8aCXD4jRZ1HTiW43fni7HDaqqUofjIS0JBsYZ6nll2r5wJW9YfpML/E4UKpsT5Hc/v1pb+Xx
uqPbmoshn8fjjTUoHlvUSj85Dap4iGZsDh5FtH7KpQkZz0cDm1Ie0QKdm+M2DpLM9yMeVOtQxvax
FsO1TwLKT8gLrRloPHo8E3t7Go3FdxPg5cjW4Vyjk3T0LbC+XGMJApIkFazNJnlpFr94r31KStcM
FMLbRkqsb6k4RtcG8jsnLPdNDcTNo3JpBvHCs6X+tdChNjEZpTWTCH21bWi1rvH89wtNJ8vInHjV
qLzeZ6Y1XhtIphHek6e/XxVdsg1GL94JF9NhkwcjDnpX4GPxbrModO7ErKqrco1/Xl02l79fzX1k
0/GlxM6xxaPrDvLKU8GKaqIHNSKTV9uZXJxXw7j7+1NznFazqYN1YMgUGncor7xbhp3EmIn/Tamr
GYfpIZ18Z7FYk4D0Of542DyPuQWBBMK3upbhOPGuYBwyZQGsQlyGL22e1achaYmL6PDCdCq/43oJ
Zlzkt2beeEQvrK0d4r7PPTbakZuT5bC2j5yBvn0fL9qpLyr5AbDnCGyVIUhZ5XdeNcebqYgQBlx9
qrtgOtdN70AHCWlimZt3kC2EJFN/VWtaCioqPveDNxn41LpnQxbGveSBdfjsOjbCl0KCUcq5XWkC
BHuueGANKam/6ajCYiA/PZUONauxfoVbjlswzDh38d7Hk7ObSCQwkkLfgylDtsb5bgvdb4hAcK1b
HAsJI/2dSgKHLlWMFSBkMegmBQME7C21G9WHLgm3XZdusDLaSMNxskkF59YA8MDUDveVYpzfOmG8
YSGlVfdWiurVtnMXaSR8YpLJQbBy2E0sqBkwCuQOq/wln8dmTU3ggwiIfZrUL5ZLn6Rd65+c0mbN
QG9oMh7LTiwHT8iZFfe7KCA2yp4aQzfk0MK2JX/jebqj193dUIHxAv4P4y3uyCr2OG/Fi0HYIo3e
jt1b7nRPhuLNXUMNo+NNnIfgNnZrwLvMO9xhJH9xkpIsQcyNbGEXf+esX57L0xRpBvCTQ/61aSXD
BscDa+oaG1YV9pFoenK5xnSjXjwucJUG7LncdOzbctQBREoESOHJjdDMEfzgQsL9M1EGbLqI6Z/l
+Y/26D9YhgQj6ntfOoTTJmJjncHfgK5gHQopBiwXnbVbdkOKMZud8Q4WNt5rz/tmQowMXfZw2BJr
F2oLkNhINhhQG69l6n6IEA6kkhY+CmJNVsItuUorQQVE/ZRzKCxdCApc2/aF5HRuxEyOgmgwWW3w
QTvMvubCuscHwMgnahgvkg7VaQCZk+yFLRXHtdx/aJuFZEE+uaG9EMkK8b6Lgw0QJ8CraoyIIRGT
9UwDXAlmtBRRKFTTb8FZtnDCuwaAqXC4IAYxMMvEHZhl1t+1ynj7Gh01Ji6XqCI3eL9hDUy5YQfA
Izu7ZtlPOVGiXuJPekjyIl8jDX+J2Y82NqZxTgAQ32V5z0H+Oa/BcDoR0pOS+t6LohtMVnIz1SYX
zIhcSAWKqgeYY3bWdx3bb3ES6J1RkPeiXJlxhJ5XQ1mOpyqlfcxnLxIB7bmUGDx2Dq52Gjnlekg7
tCb3Xrn9rxnFX21u/IAaENPinhSMrUtruOTafMs8zk9TYlDBa9/2FWxdFHUBow3RfgQLnGq9dxpX
b5zie56zYoVOtY5C/SvmTQYTf1WIi+blOPAFoYWVn6pN90o0b5EI9SHk/Q5W8jbkn7rpStq0sIjP
TfreDPE1i7xr3zbWJqvUHe7r2zEefxhlNPvGt5lSpl8py9BhpCUxlbjd4gKnPj8l1NGuvjPT5Ap5
YjPbPePf6A0A6Xb0+lMrWW1CW1P76qzZXNwdywt8701AOmmPePxMw15rcsnPHWm89cQqEmAhmNSB
MhRjcBO85Bnd7EwF0a9xRqalld4SxQEzPXGl7dx7oGhAJDi3mnOGIcBnmSvtYUXcAYksXBUKEFyQ
zex6M5MCxIC16yjKj0o2yIQDisQWzgV2XwclJ7PSu48Xbk0+BXd2QjTE4bUHCm+fIjFSBRKnmNwZ
jqfw8NdTN3u8ccPXWZP8xqd/p1wgijYOA8T0iXMYqKwNiBdcaZm55anADo1a9jFbmnOte0fZ02tH
n0iicfCgyRDKwHPPjK3ZOJAhtFTGykuRrbxQYKY1FODjnFsa/OJmQqDJsztJVmAf8n9VlASEWBSI
cBMtzpCBYeTsCjtnh5O0q5YI/9TMncoOY0aB2L3lgnqZKlLKSvgZ2lDxaibqTfjeXZ5PTzLtoPbG
2XWaSm+dy+DNZU+Y2vmatfOixWiKBAJmbU1qPgRm8DRryVUmXfzh2Bn7mUoYL1enxu5eSCqSvKVD
WKQNVQF42WHPSbVxSZQgU7ok8zEFcJKk0LKiFcRPfpmsoH/7PpLhTCm6ZX4xWqvaRIJLS7Dj1eM+
FAZYBu85SONo7esQ1jkoiSm1oB+W4aEYEqwPnNxLC3wOGFN84Jh/vIAZI2eDFe1IuCIc8ykewmcm
D7dlNNEgVkQHZFu+3KnfWYZ9LQfxrzDreEOqbGYA3xn6vojcB46haG15hxhZ/bM7+m6cHzyeX2mW
3AVjixY9lyR9DKrqOaehm384jfC3IflCzP4WeUHYV91cPeWYflhKznFl3NlefMqK7t3L6bP0B65k
Sfkx+ihNyrXXA2BhzozDlt0aa1ni4qwz/AulJ6gbikD1nNXnKZHjbgmwbdRt4POTKRbWjT85/yjp
WeppNF+2QUs3bLYV1BgcnH0ELKXrtzCEGPUtwZESJjeAq/cg5UlDaRCEidkHe6AZUV99F0P+r7F4
OyTWKyGzdUmFOUwBTi8OkmcehuPK0fIDdgDS4Ng8Za44uP19ijWKiQ9eIR/2SNfy3Vht8jyVYFEZ
sTznIYmOIiKDbmFbRQwJabssc+8UNvkXC+/aNxkgUx1/tBtEIu5GR+jNlzzqxr3q1FNr9s/+0K8I
0j8PzqOp5pESKsL3kVVeaYw5Jrb3ZYjwNHbsEEZLiLRu6WP1+0sTc9HXRbCGIHvuOqQf1zm0bNt7
Rq6ngRpx9nB7F/gAhTRelKG+6Tg0KAwFPOXd3cClaadh/sUVD+eYmndz6LVrgn20B4qPvO7OLiVn
7JAopJb92vX2OaySBgVpkfndnoVG0IDyKyu2j0hRNCFdz943JWa7JcfQahRWyG0sniiYlsMZxnaL
BbQGhm/NzPw2jRLYrftc68+IkiLuedgK5ATecxZgjg3QnWO5K7OZgbD+sFrWXIktwo5ArBHatNvL
5PIlcG81WMJqWkJuhdeW6EDpe9DP48k3ogfsVE85vrdNFAmqS32quSnrKrIQcx5roTR/a8sddrRg
kUNL7yOneSWlQsXWSOVdGH12qIs0t5jqIaqfO5+ShTFjVoSgHnjftcft33bMM6WqmsfVdj4SaFrM
ZNiN+W73lQcDy0VRb3NE566Bg1fH2YFVCEhK/BYlWbppUtaJyYDs5QmTEbpU4F7DfGPW+J9s/32k
3h5Fo+AlA3chFyqL8ROnJodXma+n2MAN2vbHabkbeThSQs3ph7fKs2dztGsH6xP1cG49VFP3bVLD
t5M0B1wEd6ltbc08/SjQN8IeQmsWocnmGmjgp9Vh84kHOE4BB6o5tb971u4qc0G/hvaL9IbPcmLF
NsqMG0D3Qy0u+Vck8bx5FWZ8we/+Qu80x9jMekXU/MEIb/nFjz/iKpzr5muSmMkcSUlHM4NSd0DK
1WNbrF3Tw+xG+8gcx5uidnak0/DZGmrH+H3zN2cpKpQ51hPTmd/BrZySjrzxVPufUFk3wo9ewmR4
9nmKg8YscDT9gLMBVzgD1MlYwkyZUb3n/d4ha14AruzCCuG3BZtA7fkNeT686F52jgag0l6cbXBX
mAjeAeI1sQZedcxyNLup7KiSrj+2wYNXpNG6rowPSvL0HqknHefTVLcz0BGA1HbSPag8+EJdv3Pc
cFzPc/MweeoSF/mT5wOTNwV1hNOLOcVrKzD9NT2aL0HBbQNyeZSgwuKYhJ9DqtOvww+LUqA1oq2A
+cL65GBGIVP9QZaOrHjnfDoJNgQjxCSWEXfvRb8yE+42OSq679kvTdaqPQVQKQ4rCrv8mhguWvJm
mnGOhQA1Ug9wcaAQU51AfxR9c5hKTidh3L67nQBW7/xLZ/sKPdPfeCWsD+E+ttH0TLZ0Z5nDFbhi
f2GcQE051re+FVfZ0K5gWPge6gevpthVojb2UbgW9j1lHS9Kj3svXRyfbRStQyrhxvJzjNQbRqYS
TIdxwmrx06GeHztyRXjeuSt0hYlhOmZOrgjbhQzLsx5TAIS/y0w89aa1WW38uMTp0ZT7zKXiBwQf
UkOF+XZ4D3Lx1WNjWA1eoajbw7s1Jecgp7bEYqap3du+Rzz3swDk7UhjaU352CRA6ck3wI5k60hy
rJZ/zQ+Sj4jjiV+lRGIgs40t45rSQ2QoBB01gqvEjVM3V3Jgh2Gyxa6xcvyPOUXZWf1vTAj8O1rh
xaMyF0AghRSHusPexQ+IUOpjlwuOv3CmFW/6KqzfVbF0e2ZkEnzof9wNi2OeF78RuAfy9sGzzWyq
h61OfM/b2hD8OQSQXpTNwyySY20ne2hVK8qtLkYGdbJpGiY7nv9hTvMhzavHfNZqlwXix5yxbjGZ
4zCiXsZW+DjmCm/t9tEpceFlUlLyFMTxMwd1jqSmpWAOULtQ7WcrjOnWzdM1dkGOkMncrel+PnpN
e05MDjQQL6yd46Ctsi+mVAOAEKThrSmsOyetQQb1wQckUHEKS81XGGJdVPpfWKvv2pcTSH2xhozG
AA2U5Xroc97rWbuBIfVuJjrfNa2FuSidMRtmLA6ZU3GRnau1UHZzNBOOJz30CpMsgdfS9AkQk24f
+sXaRfC/6w28NkVJDNNx+ouHhb3URHw7JHXief5zan5C7PL5X6aN7mMyDQOevgAqgpRMN/qRRoiB
eqkwmN3bAn3eJGWNO33d5w3SXt894Uh6iNzxpKt93xKP0GUX8SkivOcQqnIGUyD2kqYwj5NvvEXa
dPH5UfkVx+92AyRllCPSl3NF91s6yUEGZ27fHsIQp5E6jq1igJwV407Gdn8enEtp4LPpxlBsBXn3
Zjb54WYc6UPn2I8tN274I4H/OhB5Jq+UUAlrlYLsM/dk2pzNtdVnxNNIZRRDRAw9d18zmeDPUqei
D9WPo71H7q71nYtfkqkBQ10/YiA3GdnBT6KjkZAbtiyc2V0G4QQ6v73cZZK1ZfzGJYaTtDkxdJN7
ySujm/lOB6O/7sZnN+2xB/GghLN50g6RQ1PfuqTqj/E4nQ179kELuU+kC1HtewNXKUqIl8BDmSq8
sF6wwwRB//CLmUEENjLzNpYTvLYke/VFuJPgXfAtA00aPBAkWe2vR048qEb5jx84zY7Ru+pmrBQk
MUUwnZp8ICmcQphxZmc79uhsbtA9zRFvj1zoF6Nh0xbOwDyPnnaWu1+baxOEfztCdP8uFyslwnm8
t9Oeu1f908rFXDkAY572+hw40V04RfQHRSWoo6z+BoCzGgOT+1vIlM6wCdQ202XwreBodbk6mB2g
Ednnm33UNjEtsYsCD3IKybxemxWz3Nj7Rg6HxPNtjE60xqbu37htcYXBlN8VDvnx6bv1+4FbbdJs
6sbYxlMmz+g5n05vkndtwVPEDWWDejhxbWWF1dToavNJ1mgCft9PN1wg6SVi8smFcboZqSJbiBaw
dkiwosI9VwHJTOOhicDzxHPBdCiL7gduMmaFLaIDH4Eq/gK8h3N/E8LF5kHnh0azlEFpUCzL16wp
E7pnaBiaiE9SDRm9Y1S9n0frZPf5wc0nbEI4nKCLeeiy+KdD7MEHo8fvn/k8u/PGSplRorc1nLj0
cQpdOptzmJtKbirEs7MFeWg9Z6SNBha3S6OT58qE3zHV7gH9ptpZXgcLSngAlBKFtT+i2xJbvcL/
sKIxC7ftMvrAOJf2F+kSEZ+G37xN72vS66thCrDI5PlzF3L2S/ND7hKtkkEntzUpSpNA5saEOIWs
R86MfrKqPs2UpYzoDV68wMDaq2U7301mnBjNrZPAfVAYnrdZSA6A/iyRfATo222Rfg45g0ygE7e8
oqe4zONDWTPXThh+anwf68xosDbqYl0ljE0bFkBz5n1mmxUwJq/5YbewTf8H63e9yeytbWAVS+Lt
VPB8JDAHWHpc0tPjRWBMgOE0AQ+iXVV2J8+fv1JdOhz71lZUPOE7h03VNdsst68+6Qs0nfzbE8R9
dQ1I1XF4+Hyobht/ebVV98Y3HbKqNjRImuGDG9sfc1RdXf09t9NnmxX9URXyc6Qib8zI8cNtyOzx
gqur37ATvTdBeDb19J46pAFxLRDoAtzJ9c38KRntrrCeQ7U1lrNe37/mJbOBaJnFjy95ElQg4+RK
9QD9M41eScTrqRqyV1rCsFOEO0Z2V4OvFhg9jcQzRyi+C8zuhnXbCuOWKMqGGxUeriY0cb/fyGQS
ewqE55uM9SHorHfmvyNLDHCJmcv5Kkc4Fb2drCCMPWbT6LDrYAjo8/oryPEgD1P/ZjjwOt3B48Ef
gm3e6aV3BDcJCyztEU29tyAwbWbTP9qlxb/JU8qxZjyZ2CiQ22N48z7PRSXdc6y/lUHpLGV4y5me
ibGb/aOD8l1QGX3j423lYSAoVkoXuXKYd7XGmovGxey3695HD+SMjQF85Xj256RbipyRT+ekvzFD
e1qzDnX0+lwsL7i3Upr/wqU01udd7qRi2y6EArN6HGXJtSHNzFXdhKi4yU8RWT81oaAbdyzZYFuP
OFrX4GoAtoZDi3xOs9hbmHJY6inM7EdVB68SaANnvZz548i7yY4WSVi2DLrK+C2xWdP4vvKkmTip
6/CmuS+R2HH/xeyQA7ckcq43yUQoz3b8w9hOZ1cCcXQvY0bKzMJWdmOZubmfupq1rATWnOUc6giv
8lvzfOoYkZpC4HwM/eXiS5NeWZB8xY1B4ABTDUfNlenmD0z05o3BSWfVObc6MgYmcYpkY29+75Mo
qjZBBqFe+daFPCIdtXJgguH4ZwoE5S5Q/m0qedtC9rEPyh94WcylrrJm+DMyzlcp0p4yOZgZURLv
8WsDxLDM33b0w7uWRPiNcB6nguNTgq49k3PbVhWlvYR4OsN95u2DzdhWPxFTGwb0M8fqpTsz9bP7
iOMGlsnPfMx3ZkbaoaZ2ZhjXrNTDStMqyO2DSYbiiUKru1Spcwgmy95qv32yEuMYDuYG1NB6hLnh
FY8BiXRMR9mXk9HllHnqMclJ3YxBaa8qcitKd7w/FP1IVKY7809PuxroJ1whxSB2QyR301TRglgP
v07DKukXGbAA3rFeTYAyo5vbqVnMWu0dhka/ZZl6BTn24eb1exLssolYrWytJ7fIXTKO3SXPoK0A
ALgVggBaO3G/amO9zYTtrZOnqZjcjacmjHJWcm81YIXj/D2La05bPbsUlT0c8yPsxXIG0oeN+GsM
mcrXs/OgGpsTa97RDlEUDzLi8N+S01oTGGAvZ4i/9rC9EqZDjkON//FGors1417c+sU6joufzFef
yt4Vvk3wwGTTCcJpF7u0RZXYTriFTJAjWv2I4bfhKSp6SEV464GXC67gGaMSs5XpDSa4VeehlsOm
ZiZ817cuCEflcZhorNu+8+8d/k6iCyZSNGJZkZCns2XOedPawWGg7Uz3P0xNHkelHkBzgGPOnix2
qm1MyhZFGqijk9viyKUbCxQZgQKnFfv2qptwITl6WgB64bHOK76koSKvi//N4vreUZgULx4ivnQQ
3kXOSDMpcSz62ofAWVv8KJsh21mtus6tOugWR1VEDwpnylLyti84hlAmtCOcDiFm7M82fHIGZu1s
z5skJCTtmA6dk37Js2b1xqkwsqMVpsVWY5lZ5XAtNib/1tqI86tGGT3IrHpBXmj2kXXwfAQD5up0
PlBp6Qjj2rUmEqvroX1Z7ptf1y9u4prM51hxC/RB1ZM4G6s2v8FS985k415wp2k4QzLlMRtue+rP
X2KTtL1xqmTezq2tmK5iRpsmu+cWH4LNUsVvt2g4ckThGgULghmV/7Rlu6TV7CfzPAKE3tDqUaxD
ly77BkRhRRp2I0ZWagsF33VgVmEEnve9b7JVtM5DOQXIrW02MiQA7hwD4TP5Q6oX9kPji5UlRuvG
LZPLlHjM70beZwORlsKIUsIZ5bKgYL7mifibIHGhN5bGhnLV9liLI7smCoSFxGN5K/GyFw67UFQ2
byPIA0Wf58Ssk8JPP43U/Qh1ZmOFbswzvh2X1bnt/Q4WUX9gj/CoEiGiDo0CY0+IdXJonlU/vQYm
qE9hkqvuWOURiOjDsst3MTw3cwj7LnlJIv1ERc0PHMIlRO1YqyBhQ6nNb6fvXkMPw0Js2b9jSSzf
01a8Yv4BGbHldOklqJF+CxOwTsoVywMqIQ/WkzIDLDIcpYWgjFWgCnETYJgaM2mS8UdTt9+UTx6B
zRzailA0bYLSeGpZqGBygOogdK/LV0zcN2kw7FyOmmhLJsZh9OZu/oLLes0o/+qYRPOOPICJwi9i
wKVkR5PWQxWDRE/mdFMk42uRZIC/hFnfFN910jy5erp6yrpklMTcvLRBR+M1WBfXsu9k0D9qD5Sw
MxwYTeyrsNzP7Xj0BZbNKfiJ8vTF7IOrLFk2ExN7qMODkP0gEfFqRwwM6qrjesL1A2ZlPgTsGoAn
oegl0JH+foMudWhrVvZmFBxDZm87ggQdp+JsDlhEDdfFY1cFGN3Qmyesx6kDA5R0NcMq9gpvpmFJ
Fg8O5rrCZWSTuG/JQPqqLR5rIgQMD1YDE4beys4I86SkgvGc5t1tTFNdo8QeVvHByNq7KLEPdoes
T45hzl4zxgx2CpzTSS9QFjgcLHIJE/mcRjVwJPWrMNKXeB7v22A71/qQK3UfjnorPXkQabZOF8SF
k5ybHr4jXXPcswyRfowzh/IBwyDOE9K/+Qd4jmftJ/eA8omZ7GNh3edB8pD1O47j2FZ09+gE/TFM
wqsc0L0U2Q5bXkUv6Y5VMMF4JPyJ4EzQUPMY5bupAcU2Z2rl1dQeiILVoKVppvU1fNxm3BVddjsM
DWTjGdXK/DA51QrUH1igxwCiYzay+oKv4kmV2bf0/jmFSVMvIlA5ND9uCG+2dvKerl9yzuiHWSU5
zmYE4crSEfvFz8sFlNRZBhUOtsKqxzHSDYArx+KFd8A5Dwjmxc+1yq8meEhROPeCsiffKj/qHkwm
MHRCM+6hZrirp+Kt9d6tqvxmXk+3WzzdTzkrrsXjuNi6jfgbiAM4jBzVzilNeNjtzouWoUHNmzp7
VLxLecSnm8qWb4At9+5UnkvNqpK60zey8XNOkasxNbdwH+mGm7A7gColteeuzaYqifYB3nOrYD0E
yS21sFAgK/IejeDnMI23xaycXY/p8Cb/H47OYzt1JIqiX6S1SlIp1JQMBgzYxjxPtByVc9bX91ZP
O7xng1R1wzn7WLM+WD/1BjD/sfh1yBoehXzRYnXrWvOGI4ipfNL+lLi5R/Adfg6BHm7LYsrEFUjU
XZ9T1wuGFoRiLUOHxLR4m6S6WLOwO1Sq+q2k9ocrbkfzDDo8cYDvWdoxs+kuWj03F67Xnpki0uIQ
0YeAHycMAoUo6VYq7h/1HF3t+/IvizH0uyOivv4JZSKS75lY4PLHtRbkrtFDZ1endPswbRaw/OJi
hCEePLP9HJe5u810WtuwIkmA6UaupW9l36542MnGzcN9q4aDHzvYIQbg8DphlHY+Q0tGNrsFzhPG
CSH1gRV8G7X+G0mckW0U35F0boxEcXNXUBEFzrhmqvas/E8yr14oJD7TNGp2tmDXD6OKQJX4YU5w
w7MU8W0xPFCpPCfarjJol4q4v9A8f2qaXtOFj0z3nWPEyBy7mlwwFfcXXjJtrdikLpPA7QBR5BLF
MnX5fs75MwLOHXMMrmaitlnv/Et662q34l/BgmqFCdnX5Llz67+4I/gwRx6cWeO3is19wUMo2r+Q
+D7Ot+GcfZSvek0L7bPes9r8NVHDezPKLycMb5ElXjJSBinECehwyjvR00+OiSddQaXzyRHoLG1t
06n4MjtETKcd5q9MC2E7Z9Mf7d3NdGW/ZKquhL1lh0HO+jYCHNhBqFjOvzU5s8nWLQRb8uBJxtOZ
Rc7ZSMs1bd0BDeyM3fqpKuoFvCo98ex0whby6KWWeecUQETCussciZucto5MjwNX1ogfmy91PYjh
mzYRASxlvZ5xcCSQxZb9pC6TCw8gB8AkAZzk07OqzddItz9CL445jMYfXDj1YqhQpRk4IGhuDnU/
AXYHARPVPFdDAYuY8L6MuSyi7Bc7EGjzcO4N7dbv2yvJ7R0k13zL6OXV5cucjOzWM6HHLU1coET/
H3XZCjlvgwzHphh0FJyYkDbT74cVoZjx2m7TL0w96zLptnS4BKI6C66VNUs4xU2Rps9D/onyNOzs
cqMKN1qHkvfedv27biTPca5hS7IwnU4wSfBokaY+Pftsidm0vQJf5CWGb2Qn1TuRcn8tMa80SiSQ
69PaaWjiI/Rki7qhTvpELQlvN2wNJBsBIVTmG/kds8aKnspu5iLIOxgmcdmMxYb0UFg67uuEAwt8
9WJKp4XoCIgJieahHqavoE5ikBb8Zrqwl1ZVXEf4Qaui4ol2+e4R1K4MbvdVBsYQLquxtoP8Naz9
UzSpU9ftiSd7T7t2a+TdpfeHJ79Md2jVKoKzthE6taT1PumvCl0GS28gCML1PzQtZJMAw7DEOLEI
iNAaG7GGJrGXWkewncZGFCowJmZe9QLNCHFx21AjYcEY9fXADmmKuh5QY4NTKYpb5gzltkXdV9np
UXcdfdmnRBsommiswrDDmSU25a+dRydZ6SczZsA49frTwPnUOuY6bsB3IfrT2h2SbUT0pBYnMWum
vIRq3tgfWuwiRoBUmxfBU1Y3ADV11Ah1+95XfJtllCFyOQFypp2jvl/Exk26OG+zKD2YdYNN79px
rk3k2y4MN/ib38Exb69Bxzybav4+xP0pqjQSviU0Gv+jV/Lg2cWrl1lPBTCBlTAm5LaA+EvakmPP
YnelmuKSu/pnrSFpLFmltbLDEpSfJpZHUuCjFYAnUskvnxW/vfzJEvNe2E69TTTnlTI8q5S9dOjs
F+GA+T2q9oNkzS4xYWp1WyyaNuUB7UCTjaj8qW8KPnTdwjCQkRk/BqT/hljxxdi9Z5xqC/Cz/HuF
OX9OzMKFny2MVN4l1Z3WsEimfV+09JVdLl7YTu9CtrdkizzkgKjbJwFkcqxHiN255a5YEzRAmAJp
GQZjc8xjiy5toGqq4zR0r1Y/4U1IvE2O1U6qCDo5AD+HL0UW/2+5VqF/6TGmhsEXk3xzoUboIy1V
Lmu7Pzxgr75GvirsTsLPIcuH7kqWkOME4EHfQkZQtNjEoDVX0rq6glKUUgByX4u4D0i2jEh1VUhc
lsFJTFzjmuFhGALAwTznBWfYVWDEZ0751U3qamEA4gQqW1QtlyT8Ra4UL0WtnUZnOAckDunhptWH
ta8Nf9RQxb71mZbrd0Iy31sr/BaVvW2F2g4Nq0zNXEHMHl4r37rw52hrLwecnNj+wUctLXSTPDeL
HA9dNBfvqRbFP00yiUpzTHtd81rkSJJ1K/+smm7XmLAe/JbyoybVHA6TwBtwiazqLLhuN5bp/mSN
xEpuH0kNYMXPyBmTV74JGwoJQ9uPjYtHWxmbZiA7h/GCM6jvKaWgsX+yEHbirOCMdRaJSVYc7QD8
mgC974viBCPs4kbeXYBMa9T0YrXWuG6N6CbLEki6s6MRJLMw9T9IbHiQjU5wirt0UdMVroSNxyKH
7ZP2qovpB48a1rVix6QKiGzXXdMw3IuSIiRWlDIJzs2aZUYNcN13jmwdzvglo0MaeW8G6apLMTJE
gyuFYPxbtP5frXDvN+EOLBRrF0I3C7w8rxYcLy9AycCWZE2Dd0ggDJnOU9maV5G3LXNLAkRcjTSp
ikS2nNF8otenwgwo/lhuRSBdFy0rEp5kd815nUIkxODt2tOhIIdw0pA52Ho/7FFYYynKUGpFvXnW
RvPeWtnIhhybjqcjV9Uv1tRRndvnziNVA3G1048/ivnByicR0p4zxYQznApQcj3+CeGW73gF7vlU
XIuEBp1I0V/wWpehR6raEHKGFiSltsdghiybzWlfLVWtbetWHZGdLkGwkBsVsA9IuPbFeJjoJlEq
4kg323pTOf3JqD9if86yNfVrQqpmowvmrNO68l7wl0OubZlUWSOuJ4dQBF9zzXVgFvqiUiQAR9Wl
C4NLVZnM66moqEy+HTzrxmzqqR2iqgFtEO3zSnT9xSKZPtbV3fDXpO29GKFHDgyUuym8j4V6xf6N
F4XWTa+Hi+blV1Ml2w5WNLCxUAvfvPBeOclV5vVdpu1fQkIGtrNQB47ITb5PYh9Wx0tfR5e6j9al
pJcOSKQgVf0CGDHG5sU9PL9wWKwBoiDSK1LvR09/CwHiOe+Z2g4lC+k0we8QfYVdsLG16JEWJEd0
BA5s3OKf3VZfRTEtmx5SRVyJu2/ZF16JmbDD5DcsdRSvDlw1dRHEZq7qwkfTkLcP8AXMi3XjvSz9
VzNJtkL0m9BQP7VMmV/EwylnwKOk95ykxqNDcAbUaZ2ocOMACkWfzaJ3NjZWUfszaf0KkstIQgP+
LPS+AP9VR/csq3utZ58i+0hdkuh8h462otBm9jVLQNYYJv8wvmzQt6GxCvRhGdUXarVp59Mpk1z9
PLjezfVjhOkFgX2i/tfr1h5VBVdNRbFn1emx781DAjMQHrZ6MzWFP513NSzxPIjsO7enuzVeC6AI
njMcPCmd9SycjMzyL8RwlIzqO0vEF0jNL6zcG1wtjxGtAYZBnklEjG9WVb6VnOvkbn8MjXeVWsC4
JGBjKAkQsvvgW9NHEh2Ar7SvTtF+8f0gbmqW8AIxl3swmJs8ZbKGMC4Q6UZ3O276nuayG+0tt/pR
n8CChH9+ZRcLy/TvdbenbNyGeg1TnaUEn+Uc/NBn69wQfwHNkVFGwH3myZ35XtRgOQaz8peTJXem
90QgyZdjkHRDEG4QeZ+u8t6JlTpgxlhyOmKwQdWnC/EgE5NZnS1OzDGYpOjMcpuvUHT3wW7XdQuy
WDzDw3+2BQVVQQVZncgafUyks88NFY0Ae7DQeu8ySquheitJe2hEeExibMH6wyjGtYnAN4RwqKOW
Fa5N/xtdTGP8QsV29Bi35T1gH9PeRWBJ67R5EHD3J529PTqMIxxIAM3VIcKvwBsQOEdOuT0dzF5Y
5vP8w5XirFfuJs2NfRcll1iqQ0qV21BKGiwISeSML1h3NIw60dqSFM56FzKeSLU7tKZo+TpwRABT
ORit/JXhdKyd6tvpFOMsdW1njm5cv+ojvbA114N5tizHGEXP3D8xbmCWSGIiVPx/2C3YKtXnsF6F
QULrks975ITKrapI3/zpXbhBsc5zaaYkFrC3e8kfObZLEXMkOR4BYS766jDEDu+PSFjhOtaFs7Yp
2vFDMqiPww6ud7flvDu3Nh2wAYXY62Aku9oMU23QVjFXqKBmV9FoLkzDwJLQ7/oxuhDF8FNX2Caa
HgS1bz0pqA3hOYFju2SD6bEQzi/ABbEpNynMIevPRQHZC/RQdfw5JsEIdZQSuVMwMcua/bZJ98GR
q6vwxwy4+zkXILoNT7nXv9W1/hRNTNUzNJz4kAYs4y1ilDIkticY/yzXRRE78OukZycQ/7LSvjBH
ZqJfndg0MTz23ioej6kKHhCdgVHV3sn3KQAajaN4BLbmzir1md5IRwbp+yvClfHkNOObXzMY92yk
Z3oOnyN9kfiPKz9oF5PrMhPE3fKtFEpXnRufgu230/OT20ecbvPv4ydvqubljW1E83rIdnZsMcPw
ne2G4D2lo1kVYL8ZPIlDE1R4eGlmlkjHicQ0GMgyEA5n93xYIosfqnBnl9o1FvLPHt5VVX1EDRpe
XFRQoR2a+KkbyNcRn0WHlaHIeMcTgGgjfjRbQjpuuxd2NI+wtgoGZqQs2WI4uUb8TF4975szh9Fh
1/CzD4+WBTvZhqRLpklhPm7JGcDu1t8LhaSiG1jmawjPjXD4zBltdkby5E/n3h2RHfdtt6EkvjR5
zsK6xPouGWgN/GiZVDyvJJXHnGG4+e9ikCmLVueEGv/MCqkW2qN3+5I3Co1AYHVnLQchN/lvWoxr
EO3rn6GzXS7GD1VynkTw+kCoKchhRHnXQca6E8OkYc1DrnxFnPmlzhqAhxUsHipMZs/eO4bCF68X
OmVX9NHp7GSc8KtOR2sRNd6Xi5ENr9X75GLt7uoj8VVvTsxghcy/ZinQicrGvs/v/wAHdlGHkPCF
g5PEb7IvSRk+gflgtI1AeSrddz070xLxUbd5sCH8BcU3iC/gmuQhTJBgoASShB4fVYj+qEdkGg0k
cHU1i/e42pmzu90LjHxbfxu9ZJkVM53EXboEhWzxUZtPasp2iTmvJoyVM02INYFCLgjs+sAUjZF7
MOdZv/6uNcFj5MBObXdd54TgqIhOB1NmaDO+xiFeLy1m9s38YhE34csT5uod6I33XtHBk8oFsq4E
hEUP30+42/h2a0H5xC7C8Hjr8uk9Sou33KI6aCtZLzHSwDbnUUyHbN3BiFyx3LwxRtmIEDRESpYa
4zp07nEfbttCew+1ivaQxb5d/kVK/2t4WBlZ3DPdfoxgYnxDzAsJ4pI6/U1a9W2MtsEQnit/XJIM
+4bC4kNBNzBuBHN94xKraaarJfq6N8fM105baph/G6AZU/IjVIEzqEaeltTPlendumy8ibE9O2PC
clwFnNWk7QzYNlVu/4JG/zCRlEtYMbqEcqvcfE/Kwp9kymMLfH2zEF7Z95jBU6+5301OHQiFBMoi
dwL1BKRX7ebk7hmExtUwbxG+KM4mCz9KSxunZ08JyXu2IBGL/SKlVPZuZd4XEbgbJGO27/8LfJxm
Bh/5QIAoLOLoLB3Fn01eCzIBwPyhcdAt2ARV2AGWVcMboyEGrIsxE28Thr+sc/40awxWQTJ9m9ql
x7fOSx1haGKmOadFDtxuCyfG8DJqzbJo2IDC4T3BrH4rWvVdg2paOeKfmzJrUnB9mlnDi1+H0GVm
3jqSrUp+R6F8R1l+DHuS45xqbjEHf2HnvC5jhdKCGTlQj2Bv9Yr1sftdjfUPP/82nclLQrTj1i/S
P9d0/zKa/KhB4Zp2aAjssttYWKWpQK13tg2Mntfo0j9cjQkS6n4ihnXzmlnVRzXx1PekuM6W8JUe
eWsHoxxm3oy0VPB1pY3M2YNUWM7HeqEzgGX9WvM/1UX1PdbiVvU4R/RfmQfHPG6ek6L7sWgAVqld
/yAO2sOHWmGSX3l1+YGHhHSfzuN5egmxBDO/w85kVohAYTOSs3vFIo8202wxmMaPyH2NsPETcE6+
XJMQn8RP5LrONUuMDwB2KCO6z7BrnwTSi8I10LRysXIL+8gIEUZ4Jl+lO7qfYd2+FNI7j3p4dQ1B
PisJXBXBbKCAlogg0Ix0zbBOovaWGc6fdJuXwVH7UFqv/OVfMSs/1GPs8kmdMjUShwOTnRRaJndg
G1Dq3+BW91loPZssqaFRyM8xij/0ZR745w7L9gJXxEswhs+pBohLmN6lDYcdKzt0jkuTBTJb1v5H
1fW5FM62R04Lm50Tkocz5Ecefe+PUfY4fRr6PM4uCWuRvBLB+IgSiWQRYwLJzvvMx0CVki5u05WX
JSiRqHwf+pIv1zb/KfnSWtBW2b4sTA7rZarbP+VL6mqfnjvx2LkGGDJv3JdEVyCCKifMTUVBycn0
NjSav6Sd3sOJXWs7Hs1uTnXU5/RbYoCNnC+j9ZyHDSsBYjUrjVd1TYCVACbrQUUrXqUMvEaJqEfX
3v2UlRwEOtp1B3h1nKfkVDbzPsZTPF5Qjt2Mg486gG1WkSOurh6tnt7dHC/UvDU+kug4rJQnHnHL
f5joOma4LCKekXIw8YpDFOGmGHSOh8yFNZda7u9UnHNL/tUVqmlvNkuBSuNY9Z/qCTOky3a1Tyqi
btDckioSDEzpbeGQqBKT9oYshDfdprSHAqthVUqy+gT4VKwtxfTfapFzJXE/R2nN20ritNCOc5vC
G/LZoDVT8OpntKfgHXWW92idE8Nd4ECbwfYj6hFsRYh8eZYm8rh87eGUybUys2FdeERvqW1b5ge9
Nm7UcEyCe35F3yB5IbyqMH24mA/Z+veIL+gWwNc7K4NKrI7nz97MVnl402XhrfPU+DHb4KJFLIDQ
bm3Q2D8FGAQZG3cP0tafHPFobA1hZs14zMJUOnD4N9WEtghlPJ9PFfV8pjJOF62bP1jzHEZBldRL
s2cuqmPWlC8TntCsqagz1HWQLAHLgVCs1NZ/vHgWYrU2livnxzVQZdoRszqMjY/J8V/r1vunZhcU
LhyEAx7SX5tkylwD1pjzeARG98ISZ85nwhFi74BIVmtEiycBmZzul0I7GuwPJ2dwESW7Uh6jSPTM
QiLWZw67WSboz42DOSUv4MpZpAQlItyUTFOXkJ2pDDpi+pz6zMeBHWjyOP84FzhqFnxIQN17lpa5
Q9SuExZrTCKnySGFMfI69qhR9mbaeCgHt/yTWnl2J0y/Cjqq3ZtXLQpPxJ+j+cNFtnaE9tHb8q9D
v1RLZmtTOvvRSoO1PrbdULDObbIerSXEoJTcKEeraZgnsTckuBSzBkXPRgLLr/ekd/ZK+hPP80D1
FOLxXGJ9fdVEsUp9jURn+30S4PEL8yM2yCWtgqvwrFehh29W0zZAPMNvPzNQMkGnSTHUpy5q14Yh
r5tqL5OPqk/gznP76m2wEjisY7jxhPs7cMdXKRr5MfN473BK4LfUWTJwHbKGuxHnbZGMGkIxX4Dk
qDhKdKh3+lXIbI+o4WJzIywYxODUq69iMNHauVAFzTo5FRTFiCZQNRbMow1blRunjth2CTr5HgXm
uh54C7SUodLArCcLK5Ym1NoRuPFlXea0ObX/7PshHxaQc6JWrHvO7Sia+BkB+IddUUhIxtvz0o2g
Y1VsxtAxVjkzRosnmLsh+tKG/Dtm3Qc7LjpH56SPeYCmUntDKdgvwngIPmFps2jK15Uj27swRjhl
DfRtBdffkRkZ9TzmGsZp2P9yh7SO5X4tDplNQELhgkdAkVDVZXq24vdmon8GPO68ShJ+GOZNM9g3
vaJSZeE2yhedVnfdDYRQSpEnaz9hBhBogFEEwT/4pMN4QZZb/ERtyQRcVHiUGal5CvSV7EWz7aZK
A4nd8al6zaaxYW3qJnOSaoZteyiM18mAWLfJ/WQ1syuxXfWcVbUDDKQLrpYIWRkqMhtB6WPqH4XN
Q9a+q4mFFaqoTeGa1b5AadWUBmq9oHgaMorzwHO8TW2406uWyhT84xkhN/tKg9qptsn5Kl3OocIW
28kut9Jm5BM7GEjSp0R3xSouzXY1Nbi7wcoxM5kibd9Ed3gCMXBegPQev4ZqfgOrZ/51cadWP8ZK
+2xF064sMb+5WchfjRPezwOYufrN67pibbrmo9Mk83zqONQrxITi212ViWktwiDgmkqiN4at37rs
4feZ3r2aBJx2GhT50MlBWIV19dz24Q3i6EsYgOVLQv8jVRcvJyHXCEmRMmPATPhFbGgXDl0RKjy5
j22ftyIPhyVo4xdiZtc4Ag7p6L7jMQemwTQ6RBlYuTEGUHQPI8v2wcj7jTOg7UCvTOYeRd4KnNkR
j+HOYE7Zl0iQraaUK4PfsJoO0H+r4Ds1jJMxhNgIgumdR/6CHGGhl8OL6zGd1uZUXINMRtoxqNSY
WTQEfXqmH9CnPoJRpyKuofTqQ7kEslmuypKqIBwYY/V/LgnTEXouKUS2ZekDpDTik6uEYECjjF+t
CA2OsJaEn248hkIe8GgyQY40MlfYBDWm+lc2pKc5kBvQU/Byj4b3SDrNe8n7GR9nNmjbNE7osAe7
MWtr6iDkyls3hnvsbUoyWaWHRJrMYfx829r5LdDGD4s6X07IaeAVMYOIv/IY3aJwgccHFrpp461S
2q2HahBm+rOYpi/cZUNXfZVlA+LUn1ivzp5nL73ohjr6wCho9JMPZqMZW4+WQTCUi/GrTHGjtvAD
Z6VI5+0bYzFM4l9iRqz1zP4b5eJuUvnOC91zafYQAAP47Hmur/2RXVLakZqF5+5jtLigsH2SGihA
04USyWm17wyD6tNnfUmrnCEx00D2EXPOpDnlvOs1zGlhV35OvjPBJoRkrihUcnrt0aPkQKXHYZBh
9KXKfgwJY0841GsJWBw6vjxPPrd1IKctg8wZdx3mrAfaY9ykq6tEzYa/AZBSLnxj2dnFL8pVApUG
5sq1G38BXcSN47zj1CyIUs8uY+8f+c6owMCtrcMJhIeNRX5RDda/eejLbbfHBnQZUn5+4PrwCQ5T
6oIDH+WvKtStrp2zmc3fdymfRU+P4un1ZRxPPElzZ6DkUrScVMY8jTayR6DaT/mIRPM2uhE3vcsB
pqvgXzhgsvE86ydu2bvY0lm9kIsESZX0P2rP9McAUoAblB5mkLeAz3kM2osT4okC6fVk6mj1+JqZ
ZhBLtcyutc6clIn3tJ8G4yY6d01qz67Uiy+3s5EqaOlp0n+Y1lNd2K23isjg6MFpj1Pw5k5qg5/r
nnT1txVTUeGULiG675pQ3BMfGxoWlmeiXkhgqpFVGeS9LVyssZzk4kiqXKJ2Q+hemeizhPJqsWDK
+VY6E/nW8V+VGS+hS/IB8Ug/ie8CQaQj9MjsZq7MZZRs2XUjhSOoaVZpApdL7kBusFtAsiXw6woH
YeGqaF+DbGiRy2fYb7Ta+Gx641hr/9yyJbshSDEwFxNZNuW2zDDwJsXODPoHMboHkbCgipaWUL/K
xW9Z15es5ibo4pvvK5tm+UVLERmWvjwKf9jSZeHrGvB4m2J4n0h7A+bEEFtXzMRQf/XdP69cofp7
BUJEI1Cs06j88sbkGrvGIVC4jAODUNDRXDoGMYs4v17ZZq81DT5ZUHbt2sj9t57X13K7d4ZFu3H6
0HHtK6Q0pmRMbtqKNBLtG8bZPKDEK9/br1VAmT+1oBG09E7b/NNq1YRS1HjlpeCjGqEeFIN3iZNf
Pcp2fYzMlGk6906lY9MINtmU/fj/R70JeNtjNlKJKEJJZFPexz5dOWBbGTcBlJ8iIMId9o+O0qyF
XzwlAiNCwBmhAxzToMxF1qkmfZQz7EtOx8rqln5c/8kSV2WZMxDQzHJWVHIfESOLo6ZhxAWHMDV4
+brU3MOGjtZ+MT3rPCtWb/Ub2sg9ydRodSeMr46J5qTTYBAM3bYfoMVGApQPHoptHpKLhej9NCFw
UNH4ZQLnJVWADUcUK0RKANcHRtxWRd5Th8UzSK1/s3ml1fFqkSj3I4OKM9mYsNzW32UAmVOLq6eh
Gp29Mm+xpj51U92SWn4mZR+sUW4qXSYbkLfADCnQaysG/jAyXoOotA9Q3K3ImTjYcfzTAB7XkAqE
oCRmfNeHK5WEA4OvG8WurviRmyw4YfxBdtdepgwfc2G2z9HQfQ7JWB+9rrxkfgxiugyQFOVsjIg3
ZJAYCCfGlKC5aDHmoRlBhIHHRF8qyC3GpsT8Cchb3vWZlCFxxnLZK8/9ts3s2ELWkQk2vKZAaaYA
vzFjWfJ/oCRW7t3T2eiQgkPA2tKzDJAtI4TJoOd078b3psNJ28Tuk89a4pD3xiZRdbjtKgwocfOC
xtTZ9B1jb6A0EYOObwcvBRd5ZawUhSaraOalUhT0LUzvcIECGMVJBdK1Ozl2KlejOk8lEIGoELcm
YoI4SQlxhS7asuiTzEc+jw6sBHtjIvkHBbFRk8Dm3LTas28W08pLJ4ZqHrqAkZEJQLOPpO+h3VY7
WCIdRG5f2wskXqq2EKBnWxWIe56Uv6PR7EaQCOxvCxussCEthENINBSuesMG9ExOfeXMbfHoFSva
UF+wT45A/y7jzL+TuXArmtlKjaVyNXjgQqvPKs1MVj/WX4udQKQ9X/CEMrSuvhOV/PSdi5zfCfal
bruL2LvgfENCNOKl6v3myfP/WVV1sskfrgrOU4sid4lI7J9wJmiOOrNgRueUAZybEZNIEyAAvshn
7YhHKXgU2i3yh7uVsJfsRrUWJelk8FDtub5fLePRy1Yemgv0XbyIiK+OSTfw1/v2Uzn5kPKcY0Ap
usTo6yA59WhVK/+5sKybk6E8YYzxR5rMMmBo7HN+SzXfgL72bfi8USCr2OLYxVckaiSqttstdlZZ
PFcx8jvf09u1hXItCJOPJupOmsGZU6Zwy1IT9TNaBMZr/XVgioBXDxKUHtN7xND3EtM7EyTGocMd
CzkFgqml32tb/9Wb4jnAjv4kTEgEQ+VfOsy7Cgg+sgevBpBS/UYieRT2Px72izv/QuzPN3QrdO6A
BdL6xWH0i+CGNLhQYGHNmpHNNa6t0n4bGN7P7Rn2HbRWEaR+bfLB0aiCzkTxIbaVvykGLhNdPMWC
cTCOU6ikkuw3bDsi7dwlcUVq08HQYPU0qwqeDCgFi9yFEacAL0i06aqs73kwFKvyvbHGbJcGlQSF
7Owan2zRURR3uJFkZ/X4BSK+hQ6JyDoeSZixhuqYM/weekbuWspApkKvAHi439uTzyZeP7NcH8Ft
T8j4mOD0TC2EZq57v8xWWimvdBpvTQgUg5DNfANDUrdLqvnkFdrIhM3duzCp+0tzNC/peGwITR0J
r2R6gGQ5Ycxiq4fZ422Nqid+6k+m+PjRLWYPAI9ZBmYNAbYOZvaCEzORmokJw/6sO+sbetILoZ7J
ZQyRTkP6sBr90Bgk8DiOiT/An7GaDJA0eSlHbgTqvIZQmeifi97FJgx1ifyC3Fdm+kZ+1uHZrcak
+Awc3qa2QjuW54RwDmO6JV0QEEBBe6UZ5rLx/oIy3unDmK+xj9McIQJEc2XDIqb5MZjXCpTTC8tm
+xb0xO8x/NVEg4lsxI7H/HYtQnbzgsF1CjOXRgEvJUlzclnk8WuY0gRacvxtyKdexmwxegHypE4J
ryuSmEwERXiqQwQ3iUrbse2XKU5Auqy+fdJxwFHFcsvF0ty0pGzh3AMVY8+rNVQv/4yB1N3ZaOvG
KBhZWRKMjU4ShVHf21s58NnjXwhyMNBlrSWIll1cm+2VROYUyZmDyADJeRa0rwZ6+5pDd/k/typN
KyTF4T8QPL/mCF5mxH9kUL+MVuqwEJ22TYjtPknNbTVlxhuSzZmxmyshjoZGA1CGfFtIS2/4EJ4N
Noevfos6Kp/FoiScuOugs9XBCtA8W6g3HAIC0skUd1szG7al5DLEAaABb9TUi92Gt8GAYRBm3HWw
zdgR1tO/YCA5qWRxPjdtMSCc0V8BX1nTHXSYSv2aFxjkCS++lX5XVntSDXaROCefOIT458L7xawI
t4aygJE7wGrANrhhAdhCQitJscUBi2vDZ4xnujki/uaVzArEAOLNCOYYJp+hLbuOlwTVm6NQPE+C
RwdZ78OHqsGkgj6iRR86lcOeI0gBoppudH1Lvym+yQrzN1yV1lrwdC7g8pUITFjfHroQ9yprOdcc
kK3jMyUQgWmifMIQ0q5CN3vxFDtjrZY3TZuj7kwYLQChvgO9PXVaJfZeQ0Vd2iBgAbpcGuTChm7C
+wi6nW/KHcIBRQVW3IVmXRqnO5YuGuCK8b5f6+eija+WA996oPNt8xjYUJv/Op3/WuXmCwu9te9E
atml9T+9/afw2JsNL0OR1JceOg7RaoG1SDSWy1GRVgsKt5Bw7vgHlzoXWvnVi4xgF5vNPP5cRHP2
Z0JoOLaX+DfT5DozuSUQ7jmUNv2+WlsFj0xUOPcxzD/iHjJcyJ4WNSwPUtGPT53jPPUAPcyoPySd
yRHHIC614dM1YLosG918Nhm3eM6DHzVQSH6VXekRjlX4W3TlNo+uFRCTJYFpB03ShI1MC+cRDZW5
+5XD52WNjqE+ZKRr29Y3tv4EsjOhoOPIQs9Gh0oM9ldh9R+miF+Ju4woWLkU6gYhTddp2CRoZXHC
e7LmuXruku4x+N0TdEd0CDbmob5565LmXovgXw+eCJdGtnGwltqBbqwVgW8NTBHNAv/K2ODTECZo
CgaMVmVaOHTdi1ZlK4CR3Ld+3a1EUGyznHOkdM2bAWBZ60gdaVgZgjQwZgoVg76Ba36t/cfYme3W
rWRb9lcSfi7mZQTbKNyTD9qbu1cvq/ELIVky+77n19egMuuWJR/YhQSM45SlTbEJrlhrzjFVT9WC
qGDFEDv3MllvdeTyOMeY6RqkT9p1+GC8mg7b/IjELhY2UIjZkjoU45ktcFgaNjAUk6U2ChhscMfN
FhqiknCylQwY/rV4iif216hLkZrQWKrd+ZEwZtiudF5bQzR7F/C0njCviSwfeJRbX5R60wJWGsoH
ldyDj9gXdnsyMndYs8EGpqncH9D3bqueVrIWMNtLF4ksMn7GgdxLnqPATMe6fAgMsGdttJ113sJU
QKOH0CfadbE/7uCOrfUsYgZbMmSps+jeDZ2v9rVy/YdxskgR8UFtFuLYifagIXi8zC19y21brW1M
myvM9+DjkW9nKv5eBjAqGnMXMvpZiZZSaVbkYnaJvpG5gd/ToBtXaunB0Gv3wRpQ5ChzUaJW+O3w
0ulC2yO9aK1ljiqBkhYN+1PpOpuIwhy/KdLKCB+mjBhW1SY2Ci0UB9mWnmxqeyMJxsO3LIhGApZn
mjfkRg3rJh5AfUv9aMq02UQVmSsSjzZuwAg5TokR8WjwuurLMrlm+feWjqIxWreJaLu7rhnf4IO8
sv/veN+kt8EEQSkI6nNiKQs9x00QGvO6LyE7uJrLI2HYDGq7kFrBAo85N/XWclB2BrFxHfU+1A7+
uWlkX424iJ6SaFzuYnvr8u7dunVV38VW5+VTcGjny9Ah/C7CceAloUwI4IqpkGvS82o9oQvh1AZr
Na1lCuXvA66ncyBMVsdILijafKtp0L2LoPiRSLntmbfeGs10Lxos2AJFyMrCRY7YxiFewE0jwmM2
fg5JbYpzOn2IPA62fnKG2jwEqXNpjMh5mrjEYTBZJ5hQ635KBEsxexim27GQ9qEs7McgkezIrGyj
WVm2qWT9faZLfQwwsR/f/4uoI951BmMFQPLU9nw0rVaynOnHxiCV7HrvM0ORYUeaue8SP4uipsuc
Q2dRu9HT37lBeJp0IGujXou1Rk8BaTDAK6Sztte1iqFj5dxGAT3rTlqKl1+0tcMNm2HGKi5ACKus
7uy0ydZDlsx7OqbXmm7zILjCmxBc6GTFMW2d5q3dzUeEvBbpz9sv//ivf/33f30f/3fwVlwV6RQU
efOv/+bv34uSbI8gbD/99V/bt+LiOXtr3r/rf/7Vx+/51x2usiL77T85j77XRVP8aD//q+Vo/ufn
8un/Obr1c/v84S9eDvRvuu7e6unmDRRD+34M/B7Lv/z//eI/3t5/yh1Wub++fC86hoP8tCAq8i//
+dL+9a8vQsn3E/Xv87T8/P98cTkTf325es6fs+dfvuHtuWn/+qI5zj+FIxXqCiXwL1s2P2t4e/+S
a/xTt3RAcQLAhJS2ZX/5R17UbfjXF/VPuoQWTWwlTebf0HG+/KOBRsGX+HnKka5SJo0jS6cU/fJ/
f/UPl/D/XdJ/5F12VUR52/z1xXS//KP895VefjXLspWgBF/+sJU0wKnx9e/PN1Ee8K/F/8otRzWo
ZehP2vgrpwCDe8vIhc1zeaiUg5wwsBkrNoxJmJOsm0WcUkXaKjAag9vfvVxCNNDE2m8YEONjTbMy
jSEmK+UPXmOYLL9olpf2mXD6lLQNn5GfHXa0m0t/4RAg6guKh2puz7uwtM8kpn8ALBE7IOCdIxQJ
88UdqxH9NRtw0kHYEJmFtp5duQdBDU24x+xRmDmjtzAk5dFwQrR+8EDyiUFRkQ/rny7uf87gz2dM
6Oavp8wVEjiddAxrOWkfT5lINSjGPo0a0DLlWabKG2AN8VneWk8dogS3tkgdaC8WBRqbR1Z4dtVh
VTAe9Ztto40+c6th3o1yIGM5pa4lgl5fWShf8lYAzUNAIeaSGsA3vbo8ZCgQWMZKRhque0VKwZr4
y7dAF3eFm43MaQRdIvmGPHzNPbVN7CuIlcWRbQ8d6vK6qHP6NBk9Ds1lhJ5M1DggIcm6tVvYZM4t
YRQ462doOZsiQJIOo+2bacEkL4Ky3Ug3Wleu9thU48WchTnOLLWLs54NUs+YLK3tNyXmlybS4m3k
qrXunpqk+ibLXtsVY3cEN7LwOw19PcXywU9G3mBBgBIE3Vqr/ISSP/FZu3QHhfekGYdIe7Hu3wGW
OQSapjyjDX++JFZ2unanwwvO8UWuh76iMZ5FOz8NLa+q7qw6bjcNwLDVOLVvtn4V2+FF4exxaXu0
DJdZdficiFqtLHH7+ztCWr/cENIQukL55SAldT/fEFato7xIMXoGBZZVGPP9egjCazcMglWZV+Zq
ShPwXfOt5pRHhTYhH8g+AnENTgwbbjkQ5AqDcGW2brkmWqvEASsRzHZLXFCkrdnPnLELb70+vjIT
0Z18/o8//A7Lc/5xHbBZn2zJimDTgdKXdeLndYDai2e/ER4p4TCreGtS55u72q2eVWHc+C66IVJY
SF+YJxqYwTX1Oz56JPWjifJ1urbKlks5xRoGh3A9GdahBy9BrvGbP/QPA1Grvz9i8esRs3C5ju0a
JmcdFtLHIy5CbDf96LbeNJE3YevfyDD50TglcUFUhpmO6k8bu7McZZShF15FLMyZChFy//44fr34
jmuZSjeXBVy3lpX65xPXl6HftezGoVBjg5S2+5hV9Q0I3T990PtP+niJ+CRbOq5tWbSsXfXxk/Ky
D3JrZnweFwCEtZyhWt4WGeCRb6EVnVM+T+sZX+3WlRUUHlTJUrT0t2W4n4yBZcP314kbl54aCFFn
42Gvfn8qxK8ro+Mq3hjSsDgdOFg/HqHPDRSUZUe0JvHhU/MUFgZyr7IiYTNClmQm+sptAlC4es0D
O/8I2/yGCNL73JjeSM/9w9HofNrn86U4ZYYyOG+/XJlmiRaBD9h69hR5He5H3QfEVdmPc7uETNn+
jhdS66oVwn7e75RKHyqln18Sv75VWQl0dEe2YTqO9flpwmrDTrmLWi8xZrTPCK1X3MIEfAaQSnvV
opHwcbXYxvnvP1eIX35nVygKAyFdS2GjWO7Wnx7jbjQJNHVU7bnYX4qh2vYdju+8uHTgSxIdcxl6
gT3AAyYH3W7u/vDpy5vv4xnn022TuoVBBSOQ5Yr89OmOPQxJ1Vi1J+ICjUJ3B8nqhO7Wo4y9ck3z
NYzmG/Le7oUmgRiw6fSv4pCOaEz2ZFlv5qL6wyHJ5Zb7dEhSmspyKahcTsqnda0xZ9fhdq29Ueg3
Lh2zBnIKlfyZPtbfHL39ZgTdLmyzE0r5S1vrzrUpPu/ktaITv9zFgw86gEZeX97B6SgmuVdpyzd0
L9MCNDJTgADjy1zUGxI8mTBbq9at/rDU/brEuB9+h0+PVdtkYe8H/A6OpQ4yV1cIll+40rs/XL5l
qfrlXDk6QlSD9ZSXwcfLZ2vEtcQSaRvaHTSP0w2e9wNyCrPdDSK/typ1oNp4NXuAaEj9dAOTCoHC
LSN70b8QhnVIAv1Pd/TfHhTvI8HDZBrSWe74n+6pKG7buGCi7ZkKWRDOfBLkiPNIVwmPVyvHG1zc
O6btj1PiXJm9vaJHejf1fK2st8QPTmN+pfXl4+/P1d/c6ZLUbFvpQkid+/3jUYFkTrNB72swKIy5
5uKxMwQz1OKyHhvv9x/1d880RaZyTd7N0nI+v+gImFN6ZXW1FyWoT0Td3JUAv2naIaaZCc2jO4/n
tepHFLoBPXk7DOk0UnX+4Th+XU9daTCqdYVl2KbQP90eqkYVOcZEkSP6uBLTJgh3wXin7HPNnW7s
sH5pTefQh8br7z9X/v3n2o4A2q9LOlYfz3Wl2bP06dWiYLFenRJroVaNK4xE51lXPWpFdjmN5eXA
GB/FN+MJ04y/sSqTSCTpBAKgFmcoi3AKjPGPhjaWaOp7OdI9+f1xir9bagyXPZ5huohQjE+PaTcg
y63aqvb8QF0Js38JRPlYFvuEWRxd71rQd5KvePKuAjiXWNX0r7VO+qOtBR5Ks+/TKNe5kWwNBY4w
6bB/0tz+wzEu1+jzI26+vw51Xou6+lQ0JSooKhnmNXqd4mterw1DvwGCdz4JDN6ivJcm902nka6U
TaShOGtlh39YZoy/W85ME728pGRG9v7perJ6ZF3QwG5FT/i9RlJ8NpRTws07c7Ga66EX1do1UB/T
rTi2eJD9ObskFPCQqgVOP/fo8APrrNQxwPaw3Zi9Mo3CXjFq4oebm8Wqj68phGwmHjrPQ+lfaqS0
o3mgmUgzaAUQDyeyao01wxuUxXwnMhivZ3i7/v35/nXxUq4Ot43akN9TGJ8eGd1lNjxbOlFAg/nV
Fta4B7GJNdfdQshDINzDAfj9J4rlCn68wrx57WVP75g8M+ans9sM0u7aOBVeW0Cmgx9NVvD8HBDy
puWor2iqIGaah+tMWggdskZtXBme5hLrjVNX298fjfXrtWbd4oB027GkRUPt47Mbx76Ax2jqRKT0
J4eUFD+JLhKgY2fRAw3Diylv2KmhYesHKL+MYfJxvEguMpOYAtlQOunR4xSo62x0L63+LYTkDAlz
AF2XWg+kq0aLleOU6GC44mDbNvVLWuGnGfAe02WQq8FYJRmKRLRUbtQ+ht141Sv3mCflGr21Z479
TYtKEZ4gKX+2Ul9DBuQLkzmpBwAxgwv+skqQfTKaQ6mwSEvOZ9AxndOu+6Tex1l8T1Tu1e9P2y8X
0QEQR1OG2+Z9X/n5pTfHUhoFc3mEyx3EG9QRYsTpjbxuZYFXyGjanlUQRnGKBq+ZXVk7XUuvmf4w
ncGz84ej+VxU/vtoXGzsoOpgG5kfL2KYMeHXS8T4AUHgKzpdz2UJEyMq2o7oyfgwiFau0EgwUjFA
Gs5DB3LDbd9+fxhLpfbzjb0chSkEzHLF88Q26ONRpGYkiDEBHiUR8q7nMnyBFbQNxmqrjOIeIYdV
V/Mfnl/xNx9q0OiBnS10g43x8oD/VH2M5RC6lgDWLNL8q1Njc7dp8xtAT5oMqQ30SFtEu8l2vmNx
uuGa8RB9F617Z4y4WURqTStVandOYFwTiRn94WGXnx92zsmy1TKWfQbSoPfu3k+HZ8UugW6EwXgZ
BgM3QQWpAihgt07tb8uElsKgu5DVtRpqcmGsE7rJ2dSSzmhua91H3dhfxhPC2rR6sefsmcn4Q0t6
NSNHbKWx2ZAwaex/fxk/vyU5ZHawLPsOyRgmdqhPZ5Q+BvjBesJTqRHPR5S6Pwbm3p2nR6HcBze6
TJpxncOI+UMV/UsdwSe7lv6+UUfhZTifFmNYkl2batHotVYA6nLG5DbI7LF8jY3sespYj0dQPjt7
Fs8YG7duNW6yNnrJ8uHR7FGV2cg9G8LC0SKb7K/xCYqAdtj0h/fjL/v89+OUznKMLnX4+z3500Xt
KhNROZ0yTxnsQ5r+Us46FpDoOmAmtSqMoxbphzlo1kbVAFJGhJ+OxjncmXWqLWxf20SwBK0AhFD3
h/pBLo/6x4dQLE1s/seLbdnZfrx6dKTrIh8RsE1N8mOcdIE1vYejZur3ABXNw9CBgwjQyNvCR3cn
sd35dbQtmox5BukzuxLyyZB3xbE2tn0T8GBlpYDhm5bXJt3PWMTBMvi99Ev/gajw9E8n1/j1iaaI
hNjJUgTw/Je7oCOipUfP0HuN15E1s/EbLJS9yvON6ZTRVhrJD8CVPm6uOt6606Svo7k+F3Ul7nyk
gL1MUm82QBw3UVnvdKh21OHDsQg75nXxtM77fthZKryO8sRrakgdfZ11a11cElBn7JH7vObhqAjM
SB9sQtC2c5ZpeLiIJguDgUKhCr1oFNvRTGECpYtzNCm1VV3DpSmwgEcZfXO9wvD/fhrjtHDX2A2u
Jp1pNvDezlMRljcnUPo2MtC+x7QCGCwWeLlCBIvTEJ2qXMZrM8EM5waRp8jrpbl6SBeKBo6VG92a
cZlPiz7STJ70VpynCPEKLfxhacX9rLqQGX7+allXhePWKwHKFhv6C5FSsT6mm9Kc70LgKY7Tgy7p
V0ZsiFMrmHASqEcvHMVPh826MbgnUCtdlSNeJgAKGiMCiehPDGsibFCLhEOGqlRdKF8DTtCS3GeB
W6Prp7xsrLDsDOTHGLp/UMa4KND1FzS+N6OZ8b0pryQLPgGxp9reNsJDJt2LsudetROm3NIv6ksL
hVtJIUHgDV1WXwekBOqDw0vs3itQ0jKcDffBglm1YsyrBE9nG5ofxQrVf+QJOT2jYXbX/mQWx/e7
p+2mHqUrxBXk0zmqHwQrvYAE3KCJxbffPf5+Mf1lb+jo3MhsOuhsmMr55QWgTdXE7FUNHi6/Oysw
v441uT1O+c0CgTvaJhSI+cZBrM5WIpi073/4+M/bCT7edkzEf3w0dijz05ZnrmLXTNIaOULaLRJU
gwJusqqdQxK2c5XFun1WE8N5THvcIlNbik0piFllw3r5+yN57+N8XJg4Ele3GabpyzDt0+KeEcbj
hjbCCEtN0TabPD0o9zhu5MKi5mYLgPta2NrCPo+v7XQgO2aRqxh7Qaj5FsRHi5HV8uvkBr/SWbrc
Xt1QN5dFi08PgetFVCcAYBT+gmrED+Li9TsrlWZDdys1LzISCyeF9oaInFHQ+w8m0OhCdk+hOcrt
+7NKaApLsxGOK1FDFVRQ7hPsDwMGkbwmGcQYwqu8N7oLG/5gEFWrLgBeN+jjNqpdVn43tT3N7nAF
6Ma10sjPHNxjVVTKK1XJ5Nnh+TWbLvpDEf83LySThV2aOrM8+HL2p0WfIgYOxjD0ni9I6TMxx+aO
dVHYBbe/lXmxdH8o8EDA+8hGHOQPnS6GZ3a2e0oQp6wXUrdrjnttYOCdD93wh0avQcP/l9cS1Y9L
JcZRKoMi9eNrKRR+G/g+DaFKq4ytT5TbVvNTuVRhZPuQIFdrNviqIbww4GU7gTy0yh62/TQNX60o
gUrW6ZfSN8ZLh2LKrMf0nDx4XJ0Q4WRXNYztMYaRb3PGBpoSgRoQe5K6G1rAe8qom20cIKYY6Tnt
Cqvd2KorNzrVxJl0TQPuSfIczXO/pfmIT6krLCgsZzPupr1sIG43CUr5lqCDshXKy8OWNUURicOe
BoXmgV3OpMIOqgYdn8FHm5RjBQZRUe+yLmdWtryC+y5eEgU75cWTi9FnZtHprsIETF1RVPixKOuy
MJ02NI/8DWo2bppEWzt6OVzYYIigRodX9gzpU2qoXc5cEztZlA+bdLmGglwl8gIdb1ZavA4L6qMB
NpY1RP4FAsdd4BgEJyv3JI2ZsW468MiD84V2znZtrM6JCYB/Nx5li3Qc2ypxkaV7H9pUY2hfMSE1
YPXLsieRI5Kvc0PwXSpOeea+Tj5++X7O1nOV8/vKmKbJ96pW2Z0l0/xW9Uz8EvgpUwx2RFnnMB7N
S6srIy/Iiq/l8s7N2H9COVhkLy5cCF5x+8YimzENUvyMEmpIkxMeAEc020++328SQMbvHxfX7DeJ
6X0NERpuw1YX2ymInubwqU1gTGkSTVnTTGsHAeq6ayes91xmEoki1+PtAkTGhAkQBQ200GWTVFQx
WmszfhBR9UKjLv+a9vZGR34X6lP7LSmTq343UgzsyWEbuRP05jyeyBmroy5dZ8jlA3OeTuH0Wk4l
CFeEdLPwPTfgocLoBskoNjdhGBxnkK1XmSQl09SGS6Qq7HXBri8E3mJxeOXXLbsR1yEfxtLTe3G0
jCw9MVCo10C15jXr6fO0lJvNYFjPqXSQuzlx6xlJ6ZzVcyhPoiIGBB7LsWkCdXLCdUMIwwHquhcw
I13FkmvJpok7MAxRlqn7gaEsvCrghnqNfJgEAazgvrrPzpppsE92at/EhSm3iY+WF1bxnh9o4OOx
By9r23GbYVMzzI7IUyu6ywa3O5JafxNXznVhTe1TPld8nrqAHs3ngMu9oZlNfVGu8H0bd1oSmGTQ
p+cw6rmVgXmTxkTcEKo6vGlkQd3VJfHJFXEnTejY535HJEm9rK1uYEHCqu1+Be1uWCNyG3H469kx
qTTqpW0yJdrT7Ppg6BIuFGkZjAHIQ7W76UnMi7240+ZdiNrjEjjQwexm+6BDRqYsCk9VIW8GFZlP
PONyUDSzfMLUQgPbI9u3cJ/b/RNZgtPOknl+HJuGMPNw7xtIgGG9bLK836ggsa5xrWzEsnPjKoXX
2oLadTDJWANzfi25jSRqgEn1IKmK+ZHBvbzpBp0dnnlHGkm/H/xsSWuMPG2Q+7BhiWM7ewrTeNiF
ugCtgFu64ddY2wU+BPZP9d5CEvz+N9FkD008CXCldF4KDJ5+QBKHQ3tFDcz/Wp/3Iw/IKpkBtyxY
7ILV+AZJwN7N2C8LDMkxOwms7pa9x2OyKTPMQ6FDGMuiUIuWCrdsFm14OF5phXMFjrnY2lNag6Hk
CpTTdJFOIGHbADMdat/3UgyLHvghSkHXrFwSlHQ0B2YvdjLfTqZc1FVhjaI2/Ia1ZoEKH5zRhzrV
xDCVfZyNONbqdViF1aWD8M2EMT/3/CI6cIldGw7VJtL9YN11z4o4hFMLmIZXcYTvijx0a/nDjPxT
r8Z8F1bCOhpIxeepGAOvB3Av8sA+ZwNqn8tYWuevFBoWnNbzwGnHC9/mj4CRwMFP9POmBbAU5ELs
KxaMWzgOBlK2+b4mh+zKJLRs6PX0Jihd8pLImce8w187HaA+zsNyMzo5BN4kKJ/qxW6oNURTwKik
nsxW9tjoG5P32yYAfbtq2mM7nLcBBVpMWbmdiSkEM2jCaVWEiccJKlRgnqsBF6PXlVjCZKehYvUr
teHq4B8stwlkyGye4aj1DThcVV5XTnDvWpCH8XqQS6VpwxnUAKQCKXDIzo2dTTijHTH1FqqSrPUL
WWrPvMe2IzvM2S4sb3DbFfoKn6ibo2OzF3IjVaG87YsN+/In3x0YLcfdqZK0NcoRREQVB/qZa211
WZP2HvvzkSxhijomaHX1hLCVFNoqPxTiK1ETsCX6hbi7lPmTpW55Q5mQK+ab2IhHj949aDGAGAD6
WjDmXfXq2mL/vkGR8EJTfdnS1KSVZCKFrbR9356kcfW1m0i9oh9j7suWrmTWb1ubM0gwLvpi3b5O
q2nrGlRrUdOYZ2MZsA3WkLYQjUmtLvAXJ3ZV7+bCXEO0Lk5J4x9HwLEE6FKVNDMFTdecaLjBpuqj
E8zim9ZpxGaw8NykJBRlwVHUOSuBpe1sdxK3kbW4OOALbtMB88TQIlv1IZ2jwYmG1rjBRLnDVAzz
ZzGWsUITHuGIrYo6VN245NYMdzqPcHPAPsMP2TSk02fmyqwgDfu2hbvICbfAnUHRNfu2mHdlZL+W
RrvwwLLkTCqy2oYqwIIasXObm9lHhDslK+IzfJmW4Bfy+zaYnp0U2PQEVWNlOgZt1tzxrLxUZyOZ
hNvYUhZqGLodpd+TYkQ2x7oR4N9HMZ9SggwH8Aw8plAJRyJs9Rofet/r1Qnp7UPqB8dQIEPLkOcI
tCqmTj9H4C6iBTCvOq05aUhctyCBAAsUEqJCCZG2ENukpiaqE8eLzQfLzZrL972ku0HXT1GUATxk
1DxvXPO1y8QZVbTa+071JuduohOd9RvqDwZY3XPYB+FR4qJnAi1YNJHfN1YzHR3L3zdha3q0ozMs
Jsk6xbWESUt12ySSFY4VI97H8XzqUwdyiRPfEDnyUOuOfVb1+PCrqnB3pPgpou6CxwAo3xWJ1XIr
fOK0ajEeQT/bXpLUzgXGoSKpzJ1kV77tAKfmRn68zekv31UED0QdMYqovzPu3Lm+NA28dhmZxaZ8
acxllQl2lB+8vhsNa32U99c+Y9pNnOrnnaMVt5Mr7kJyx7CMmPw+STbtCizXjYyyvUzqHuMVKWvW
0KF57icW32W35Sh8D8LGtDXW0LuEvfBtl2I7qxZL0WieIFsyM8qvUxTrSr8fsAF5kz0UXkk5eAZb
Uduqgsg8xtWJFlWn9ydRThZenZspaYrj1EfbcFg6xQboI7Ba5OpCauqqsLktzIcYDxwNjvDw3otw
MC8SKQLJph66mzGYb4vQTDYEE1xWYHxY+QmakyQhq3I+OUE1AqapUYLjej26NU5dxCeHvEu3bT8B
hO8YypZu0m+MVj3aPph2v2viU6fZxl6mJv4ykm1OjN+YcHYDUPiS/VIGwNAI7Ss5ATRI8pBk7GGa
tvT+AKiTT3Oq6vLSIuvgKBztrayRy4cZerM6QidQmh1wFfx1rgqbncHEuA4SyMQIGvzkMtB9Y8f7
FwMqxn9yn59KB4ZJklj1ZggRKkeDetKGhKin2syuXPtbZXbYh/TU2M4qOOCNOcpKLZF24cSiV9xj
OQlOM2aJM2gG6BDdToeyMB0mHkgvdLDtUBPSCqg0f6fc+imPOnLV4oJdR1l6DYSZy0IDngNigHNn
n9CHuud4U5/GKoxXofRtIl6tm5AJ117rmXSwleQ1oNEoxkyBJXO2p808Y+eiWOPFlXQ373dARbyr
P7XYk1oYAv23PArrjbH0+lLTvjWim65niSjaZFwVTjxjn3SnJVpKngz7ir1fTUs1DTcqeyHwzL6e
TELEDPYtApokCtXk3oji4piVu1Dp6jY0YzLBBzhxaDY2ZCbtBXTLCgLD2ih6E0PJ4mksA23NIPY1
mTmDeSSqvWMZu/syaqzz0Gj9VTTRNRlaHg4tJnb0/d3p5qnYG3Pmr7tqC1Ql2E92Xq2Gqg6O0dw9
aYUxb/qcdgYW/4cACtKZ3cM8FaQ8b5wQGnUa90QZ1862jOi4Uc6h27CQCMW3muBchoEx7vAHHJyp
H46a70S7YN2GRn0ou6w7qpB2nG72G8YdrJNaKL2x1UnfHMpHjEYQIE4I5fW1NQ7E1FriPs2cI4wY
dY0hnawVYr6sCLfOhBeal7ZzDp4rus7r/HzW2DYMVcVK3USU6bY0rpscmUcK/IIUVbbdRbjjqdKv
Az2wDq7mEwweJ2t8DPeIWaki57jeVwWt7x4mpmkdtJKsdo39kayNjLonDhi9jl7Vq+qIZuuZlMlk
21rDMzxD92ysm2TjgIgodIuGpBa7pLfh1XGtC4wU8amJah5okd+R4Hq8c2O33pQqC1dz3p8R9Hlu
onVqU1Vs5rz81tc1pptcb7bSXUpmFd3S+HmJ+xZoD/d01shvtnGpmwUZNhkwhawjG64bku826uDD
WHLr5dH4NS0mSIjB4Fw3Q7jnHhw3jY8RwxpH52b8SldVHvKQetWx8Tnl9g9mie2BUWWz6du88JJg
3GgstI4053PHykA2t+2mM0il5CrFxnTVd/B7SWa/8FV7U881FWcMlMst3yqGfiszeOwSEe9V1Nxg
8yBV2Q4cqFXt1WyX24Hwi4MoADvMdDrwKtaPQYlFom0M5SXNfU7+Am4IZoTmDHwpIPqnALQaAJmO
9SLEr9mv4rABijffGrnCMOyg0JwKfVhXUw/6GX/W4qrx3KqZtoYkYcFHytwy/CfUWO4dTWfPbUev
UJuezXAKt5KxyUqI9padK9xd4k/XKZw16ejf3DzB19NZF2CRQcqHClVt3wNEpIqybXEQeoLQOkNV
UBfazu3M615Z9iFSFEJdWVwQQzLsg/Eli5vbpk/EJn6KpoLMADVQ89sOaI+0ve4j3jJiAupTVGLr
xNqOi/SSti5nJSPSm/4BhXP8ZIfkIY5OZqyUgAqNJv6srPhteI3iiZ6uaLsOG6J3YTqYLkkUrbqf
Kh06WorZr67gnhkzSNkaky8zM4ggpdbt3d4i4TCAg+qk9mZOu0cY4rgQe6NYY5v+Kl0wgi0yms4m
1nME3tblV/HGWDx6KgBC73T1c1OJyUvYUK8Qc6p90gdfMyKnSi1LAHxHJAuP4jCXekQaB9iuHGon
U3MCcHTnW0DDE/8u/OLOwuRCiuoTpDpEjy2wQttP0mNUj/skbp7agg0O5N4dHhjs9jXmr36UOB1p
2p2NWu2Rr80aSK6bQWqMp8FPELF9qosANiEQO1Eb9qoYvDiigdNj3YKesqlpSG7sUq55Id7ACWy3
Sz6lG1vOwQ+nu3R+QyseXbdkFI6I2nk+iw1iVNYinxe1izAIzS0Yfap0Yt0aeyG6dOjLNZoVsVrn
LRmMwCq2fq5bK82ZbuaO6PnQvGE7/C2355PF9g93x0U16gC/0AoQFFfoxZZYiUurds/Z519C3zul
RvQV4BsmdLjBeYm432hI9Rpp4kllsZ73w31uxjeBZGyLhJanqGppOJNLweD0SWshD8KB+2bjXd0J
tRUFpC8nSWFxENFmwAjTzfZVM9tjOLMSVtSEZ+xz7gmzwJVsZ9iiQ6Yy0UD7lv6GPyXJpo6qqyFs
lVcMiA0aLR6ZVNlvvjmVx/po4T64LjLzMQVlETc+VHV3dq58CnNSXdELVqHrFaPtb8a2WuVRS6HK
xAz4jw7dNbAwOUd420NDX8nWRoJBeG+Ol8lAdfLQjvC37OEOi7rY1RVVg1YB14p4xe+zES1QYU7j
VcJoh1fXfNJ0FXoZbXaAOPJCK5PAK2e1kpNGod0REdHYAXmX48ERPpmyjrOKGTaLbWNX4T6TQDGK
tKaBOh8s8i9WiVljNFNE0zvQr03I4fhIGZcI7dUM/Dcgr/26m3W1won7WgLrPYud5HbqyQkNCBcL
HtOUnVraMBUUdfHDDMW3xr8a57XqKzBOxJ95xtg2q7iADxijNEm75GvrmztTtfSKCUkam8rgPyYS
Eg04znJKdkTN8DZu++xOBhA4GnUErCKvISQu9mkKWTvRX/bEqGFy7C7/D3PntRw5kmbpJ8IYlEPc
hlZUQTJJ5g2M0qHhcGg8/X7I2pmdrt7ttrW9WWtrs+6qFIwIhPsvzvlOVjORjZv04LFNxkMBjnGg
uvEz9YtgVnZ1UXXTdRbdXIZWobJAGGBK3GFF2hKMN/zCLJms2Hi/MOMK72KVf0OD79eElIyn1sKw
W0UBrkZTBHt8+3DY3JRwKrPI7si/JXWxhmGvw/i5Byax1fXwLahxzr5vTrvYBR4we8yPoQPsWdG8
pJnqN67qGMMbyU9E1E+nphu/xPmR+dWP0SOjmPfEA4BpcvG+Grmdb5h+Dqs2EmeGdQB5hLV1fale
aFMf8gAvRGlMrFPg3pG6098K/Dhlsrcm86NzFppZTAXl55VLZPsXk/nqLMn2cknha7iBexuiQN+O
PMmdcUg66DM12z9BXEPU+ugEtB9sWVGSkF4Z+8BV7Smwhrc/G20jZAYVxjMZNLWx+VORK6buxOAu
wPMsug1pVE9Fn5Ip5eExBjiPBeElspnexwWRernfqLXkC7iKtXgIYe81pbHVJR+INVTFZiwwR+Zk
tRqKDAROvr5uaHwZRHgxPXKFWBdoCDuI+Br6O49ltKqSnPcXGkeSmfaKo6qOJVsndNBsc2v+8dCQ
ngUvAREcH+3vADMpUWv2CWcmsMSCdPE8ls9E36xKly61mrimiC5fFHMZcMxxp7vHVLfGBkk/Bv3E
IlvP/ZLMrG3k3I6AUVsBIeR+W/uOx/6z5tXIrFbrYGI8Eol3PAoFjTkIhPDAdxDwej4hRinHgMo5
36eZvCvw0OQxMm3DdPGhtwEQTk89u4gV8OGi3Sy67Inb4l6nJsmEGgrH5JBoI7pxixKPTrKVrPNG
D7KNeWlob1symALZ/pRNzTuoQSHgAzxnYjEWD6x60CruuiyrthbzPhbs3oGSw2c2AIg7AJZd2YSA
shNGgWWxy5TTMthllJwnNh1V+9vQpLTFJjQWp+oMLi7/w3IIRZXyKYvKYifCfiCwRZxJDwHIJSh4
gItxk2sn3uaKuUrSXqAR1ltdIKxOCSLYlY3A0Zbnh2bGlxcTX9osLJiCQrwX/AC2BK/OxGbfx+Or
lzTjNi3ya+ETtDJHab4DlLuykLMdGz9+9hDP7Q3bzc9d9dTomrSnJeP7fRK2camS7OwOfX+y3ftc
gDg5St02z3qkZOiS+FRH8HdBFzz0ukSH2dNoLCHNvc+nQ3+rjrOj+Y61TP9KitWAc42Un92yH970
DnlZufHbSkxxQOr5ns6yYFPAat2JH32StY+OgBLlyOmoO22S1sHvxqXcKucSwFneAEv5KobFgyuj
eB/4lXi3hZMtmPN4C++/zgaXK47BjpEAjgqryGY3CtfDanqEPvJXVKi7rIw8iIbu2pLqbBpDgPAh
JQ6oDXHrz/eGj7ZNVgRmkRYgDyKen0eHzQbKfBgk0LGSobMxKYfpJsNOByOKIPBBU5kufBQ6U2bn
GihpewuyAzInQ4PJcoLLbL12DNR3We5xhFidf7GJq2+Ctjr3P+bAtYEG8rGo+C6FaiQRwHbsG9Eg
o6ld+eXyc6ck2Hkm4UDcYPusr+1VC5gE+TV/jltBhiGX8UmFHasT4k0oAOJ93bkx0TpRvkvI1gmz
sxSA5ZOBSxp7ZSfzR6tdIP4juCDfJ8uWpyJAk6EnVGtGyzRLeemz7SGKKfASUV+u5+ILeHRAMYou
6iKhsx/mtrrN4/owGf6XW1Q/o4kFrKXjLfDnd2MFsJ4pNeb+Y8A5vJnqodw5cXUlEoROXS7T8+ij
1XydMCsPG9kQTgD5fTqGD0CS2dIkVX9j2xAdTWmyirLQ1pslTYKRl4yFl+SpbKT0ZgIBukOViJHY
9zE5TIZVkXTlcfToA/AIcNESzUHcOrJPVcGOdTHDrpVPFG6KiPEQqwG8S/juzkP0gGt91ykzPLaG
T7kax3cVXFzs+2S9GulfYHmD/IQSLKGw3FNrWND6iK92QtA1hklNJpW5yEm6dZzZ8h5f1spvnODs
gSlUfWKckarciMja9sb0ktf8AHrEVitSvF2l9uttHKBmrjsDLtfYwrLpiIyuxntAVb9UGBunEXUA
gRJRB6wuQwRt4ASfbfPJtvtfdPiN7MRDx9MeFRYPYMU4PqpJ5w3jiQws2CaHsO3crVmk7hoihd6l
ghKR84uAKOZRBCragDGSCANuXJoUC266iWTCVZQk4M8UUhY8GWdFtRwMIxlVPWW7a7m7yuqq52lY
sLxNCVeq4qxJ8kf28eklmJKBkn4Tu2b8WAv59ue0yG2P/ikCAGR0ycH08bsSrgKYUT/KQlwMKzzm
Wo33SYwObgygRnoZLLZ+0tMqdsRu8GOb3aVkOc4qiFEWYdMSKQTBTzvTKt4TN23oXvAq8pLfQxXk
p6TpDsScuXedjrdGWWGsDbFrgoHlifyj08ihc6/nBb9d5zk6Jb/dmVP60JvvPWFfk3CYIkoWrv54
sEUZ7mMAr206/4rDqjpSur271hBT8ltHRUbimoEzXx8zuSmJzTn6OiVGxdLtMnvc5VbiQ5wsnvlE
vRspOjpumzvazN5g0y2fOykalW0R74uHGr5lBZl8gqRXpnl6jv4aoc0FwQGxe4cgDaqSaAEw5mN+
NLzfiivwzpEwr4gxELeGJKQO/e6KHmf6yqfiJ5voeJzavGtHFdwIaAJMiaGlASba/OkHYj2s/bGN
z2bpvgeuJBWEjCyrpPBpGnQKg+yBLzekPUvqKI8R//oOnEJ9cL35tQHuOvk2yFfYNLjDkn3Z+g/t
xMNhxSWxwpKYeLgzCNgIBUm1e8kUQUxhGjyXTOX2uqPsihrGf07kEB3EfQeSrPU5ogYgNksZOoIH
t9Kp2xK+tUucDpUhsWxJx7Ukq3nT7sk5aHeWDvZsJ8o7Q6U8vaW67aI+ovH2NnD1v8sanVYwJC9R
oq+Qdh6nFiAzm/O3vIEnV4LZziIDlZ5meBx16QvJwi+tK85TGdib0U52ST9i4famtTdl8S6WtUVm
GPvZYVrNSfaEL6ne4Lz9GZVnQAMrT45On6Vb/64FhLw8eTGZAnKB4lsvJAtXj5fbyPHRqlwqG7l4
W6T73iv31SWMZaydjzbPz7NCn552Q0xTxrojtejtVHwkFVfsOMmhNObOowLIsYuL5pN7GlkI6C40
kOaeFAZ2pzmloemfo9C/FoX40X4CHR5aKuylC+Ln265nMZsjFmnpSbaG0neVT2XILNsCxsK9G25i
0RyzsgO0xMRsZdjHobCuSmaP5cCNapb+V8vau+yRWdp+ES75alunRWQxR9BRPLonhbgcajGLSteO
D7Xuto4P7JayiWgid9uO/k/txS+m5tf2DgRu11bdKQ9GvqE83yaf1UAmsxPJcTM3xV1cQEkl++kj
UM0ltDEbxM3ZtNvu1AxcSgyg2HrlN7jCrkln8VUHJrD39KvT5d5NC0CXLt7ajBnCaC/Mux1wDXOD
LGo/Uto47OLgHgIowBY/rJhi3RlIcuAwanftJRJxGfEYebJ2lA3Is03vGju8xklFHjfLicLhsyzS
jtQfo9ercj44CTEKlosyRan0zsX/tPnjnjeNGTJTDVOLRQc7C9b9jL7uRvFMptwM4wBFgnDMc2Kw
L8ox4tWQ80pBfeMuNNwpOYTldLGsTVCnR6L5UIEAQC4pvUk/8taORs0Dh2tl9fVJ9Vj9jYrBFaHp
Dxbr/HVhUIzA7IH4bLEdvRkWCkExpCtXc4o7DfsfxUgql/B6+DrU26jLXzpNnRrazJj4+2iAiUro
om3X8U01I9RQgGheByqvxvNBesZYLGQfAwktI3MjA17lvEC5TRa/Fl91qhhr00X81GwaCP9xcGRA
inOemCURbaXZ/6QgxjmNQ0JyjS8jVvTQzHbcEcbcCG9zHc+6ZRq6QB17kLfgmo6WXV615SLuKmXP
N2CJvUnARWI48m/7oZ22eWkhR/klIBxRLCJp8H4SbVxrEABIOiHvuHW7K3X+HTqOt3KuY1v6rDTy
VwNT7or+AqmBbG+lR60lW+nspktG27UzdPVWEnkXC+eRsFiSDfaZ7LZNMts7M8SUq84WW3ViFr8T
G4MFGmzY3TXMSGDAV4j63/7YMXcoDz1Z7CsvaD498mMgeyo6caZUHKmj4OSYERW5ec30yEuhQXhr
MnBWtNaoXYZnjFmPIq5vS8xnK2kiM2un5EYTfEIlX57msrK3ItP3SVeh5SkGpsTLpGae733a8lXA
VNxyf09tukZCq9L2VnfqljyQBrYSLVJEG2bNGe7Q+BAX6qaMaFh6PqpgIrxuruKbQMzdcWQYmdYW
rbVglQMWFcnSa9WhzKpEtndz2i6bkUdH/iZpyBgr09hr4NzGNSf9cEqnnBhhIGuTct6zppfHLsXx
4CDIVxjkPZZgcHMJOID3vlYC2GHWHIyc8DQ6cjCGZf/VqOegYL8FyYQkv8R0UQxM7jrvzHJtz/F0
jDPc4UjkQoPUpyycbzPLiDYg1AlloWfm+kEGr5otXIVb9JHZgbCE5UssaI275NGmyts2BVCAvMaJ
5YKqz2yKdPyDPiPWaWXFS9wOr4FERXfNBpWEFv07b3piIUN+iGDQr0Xdv/+pHxTr2oq9HSx0shNy
TD4V7Bi+vLm/d1rPPhAVq1eZ5c9He2FTJv40fAXc3VOfPaBHo5RwyDE2LAdmMpQM0cb9E+a+eZP7
03yvsAQ6DeWJXui8jQ9jLatqktp80HMId3caqiok83uRzDdlQ9sSoZIi5pANqCEo++3BQATsfgZe
+xv1/QdtvV7nkITdCcrfMNEN+x1fMpacbZR+5JWcdx6cAqIVtj6YvpXq0FWzFz5wllzNYTwEXvNE
Sj3FqsXbStpEMLdb2fDx+myhh0HdtZn7u6xJ8B3nc9jVBzsgFj6CDWWE4t53q4NCF7508CQjdCbV
p2I0lrwndvAZO1wwIVIqsyH5t/GVWCPt3UfSbM+THiAQQwQj5GhfujWjlcijW4DsGHTtiw39RvnW
Jsqak+SbixiHRTFBZVn4MNTlr3pUa4+oRct70sv2X7rN1QmRRoGTyRBRFtwK6MXx8EfrppouHqvl
ToPPbip0G4X3MDT6RneCu0KySlbRhytBWPsAMAl/bToKMjVxinCvbVx4d+mSwAn8/NawAWyNLECR
6qPHYfV7MhpYz6bdPQPauq+N6bXpIcnHu5T3EfSX+qpckzbPezcYFoKt3Yk+IIeV3nBlKPsmKkCs
spgy8V1Tz6vxyKI+bqP3kUDlpC82k3q0oJoBfvwdN9ZzIsNfajJuypmt7eRc5rTJDkEoD0WDNYDG
hY6erKHW7S68W+s0cNJNvmDHTWtfOmTCwDv/qfOh2ToDLNy1W1jE8gwhrgqmgC1Im0MPhj9j/B0V
J6/M//N/UuqX//P/M/arYHEQ8WJPRbojS37JCQLeF1mIz4rT5CkKLqt4MiUUiMyrvp0Zu4MOwnbj
hPaLHffOBlSqv4mdpTIdvpBk12/9GKOXSAyas/gQIt240hmTFOTTp1sFgDkGguzHDKI22LWIBO2K
QDDeB7o4Gf1CsqSwX+sYVq0T1htftcSVyJoQZasL19qsPgiNYubKuRZOYOQbxt1BPT+EEbev1jV1
k4tS0aeTCSxBGknf9HuxuICSmMCxchCgkuP8oXAlC3gHHYwVIxqxXFqmP/+M3+gIm2NLtf0lnbcl
2KsVzg2yQ0gLhBaq2j0qX6JjsvIuyr0azjzs+0mSCZMGTM0TP0OA2XL3Q+NdVyNSTBsjeFWFt61B
DHdsi3NqI5qw2mLPylh3zv0of6axYdjZQlotp0zd5PvKBajc9hF4oOzTL1COCl7AHPSXCGLYuglm
0oS7+AU9c7aGSTduZEoDI3xzS1ucbcCf4h5FUE5QTrE1QVQ5ZUUNgX4ExtD4VFsjD10CHI6BtVk1
w3poSFB3cuveUd82KlNMJHOoGsxK3jnp5hQE9gRjT9Ynd4du5ilG23Zpiw5hTdxDAUQIPbchkxI9
I0XWHzGp2kL5MXnu8oRL7i2TVCsKMRp2SHOjDMwwJcYfzPJHp3IpeQSuatsevx1hRXc6dKDRKxy6
UVY/sbN+7obK2KJJwYg3RlcGFrRZXfUZZ/onHacPH7IlMQXZ3uTbuS5CSPFNQICZQlPdE0+yatq4
fcAIyCLPdr/71GMUK87gUlklCLWT5RTclvOr10TzNgiT1xj+dz2OYpMJ9nNka62y2a7xyiQ/9OL9
wm6JtlYGtd0tIL26A8tbzKYDUlhMW/lrnQw8lIHqD0ZpBjeV4lZDwHAaBvu+7sPw0MTDtME2kq5D
djYbnZEj0rvWF09gsPnLXMHofO+ymWCydbLnCYlnGCN0jFhNwYXkQumBN/jCGNcmSJENzKQVe0Ls
2tiNEEDI08S2Zx/jNGsZ0/QjTFLCvAG29tZ6snPSRKyjIDwCWm3GkM5kTx22Y7FHuct8Qt4Uledt
DC1uE2HZhzgJ4IeX84pTKCHtRD67/PCpZX1SCgy88RvT9sWdCG+Sqolue2Uzoy7Pdk45LeKKJ4/S
6tw4bCwccFBUQfkD8xkyx5lK2scpdZ8UCzo19OUjBEv5MLb8ooFalarc26VN+mOrMjuKLilWbhxN
pzrmfW1/oQicNipF21+I/CdnOiomc95BvzxAaq14cN1KbRX49shXH3ZDRkBpxcgBrAB9FqpfqJZI
gBpUkTm8+jUoNT4BzIWqF+/k6e2SREwbNM0Buk4MeLM53XhLEEyPSndVBMm7Q9xorqKrbeFaC43S
oDHT6aMOOR3H1n63fAr6qXYRy7lTvk79+BvNtg0TOH6wTCBXHWVv1zSHfg5bto1tyyKfRVYiNbHK
ht4JTD3oU3rg18yQISmVozyw/L6pW5i+BRxPGPLh2m/rj0nwsoxM7Cx0ZOQMscb0rmrQX8TQ5oyT
KWYTJm6a9cfYnyV16DrNcPVXLJcHEfzK+oLEXG0G6LS7S+egui4TBo4thWcycsOmqt44JiBKc3xn
Fc5UuqKwhF7erFLvc+BdtkCtT4Ow9qxAWnYI2NCzrkPlNsOVkfGiX39COZttK59kkdAYr7HY4Yak
05k3CiTYJp1ivfdtPhGRVymjd2wzQ0Psfe/a66Tt5j1KehxF6GMV4Qb7KY6H0zRb0z7u2f8zDsHx
N+TOZvRNhlJoYeelH0qEPe/G+gUlBOo9Z9dgoDDn8lZIBcS/RobhnluPXPLOmkP8zPomm6H5DhhI
SNQ1OOaGm5zRNim15LiTuEKFKZ/Z80H0jVMSkPTNKOtjVS4Ds8L/Dhqes0Vr2XKhM1EluiS36tue
KLxVUqeMyaV+j7r4hIkuJ/6Ev4fhL/UmiIat2YT7kaJJya3embORbPPWuJs6xAOyktu6yBHtiOae
14ljUZyLjBrQhE5HOd4xKxpdphAsQLfZKL/MkCC9Jug3npn8eJY6Ct5Wn9IZY83croaGpAg8Re8t
8zVm5JgTmFfVAy4E2bGJIxvvuws8tSmLsFznw4yEsL6fMsG2upA5oa/jXRNNn6oSBiGFQIX7DiFK
KkgC1Sm5EX0crHzESz47UtD407OR5zUhw3WyY9ybn/Xgc/fK4TSIkSweDCau1Jdu/ool2GizEpI7
H9htJ7LLQHLoRhczHUdkmVjraQGtcu0uG/hI+mALyoEnn2npMSw49ybacka9817U/LlFnDQUP/pH
9P65HXvrhBJ5O2lpPhqgzP0xYwdFKBEznnC8ao/srrYww4euwakrZ0eeyqlqdg1IwD9CtSSKhse6
KvsTAoiCUyNRpbwZOEFnweZ50vjHI8B0btL0O+TFbyke/J0ToZue8q8eWfk6Y0KLxCPGQ9m1D7ZA
R6JR97SagYdtIu23evu2l8HDbBCYNLpIgKPyKyEJ2Wb9V4DWaRncreIZlVc3htYqoJhspvzDacZj
zhrEuDTu+Gb7j+jQXpjq9eRUWS+Gu0zNvQYlmCv4ZLAtLBrJP7ptdyJ8whzPVgAsjsmiBlfHEg+x
C4xGvAuT7WZHo1rcQ3VDVivBAhikvNR5GMpFLpw3l75j6EL/sm6kYa6qRiCV4XufZj+NUR+EZu0c
Rygp4lF+diw3/bp4Kyx5mqlYIyI3ffNuOFlecQM7Fjtp3T+MYXWpEwqdxEg+knS8Yvk645b85QXG
S4YdB7SSND1cAP05K8SOBLYnbejvjaoxFg31/FVxW66bM4hFvTOKmunf2HyMtEokrMtgblZskOSH
QbzaSgxIXFDKNcZTF74lcf3hW+3nJPWnOZonlwgu1xl5NiwCmhTMgL7ivO7tvbCxaf1hZRRI4+aZ
2U+f8EF6lfGcwQ8tA6KFYd/2uXnuY5IToyj7dEHjRl337Zn0vSl+Cpull8xPcpifbLd9BYLKSof9
UeWqXWCTt2Au9l/qCFq6KZ42QtwH4ithGOSTX2zaigj3wX2wpM8bY36AE+FsUPp1TMTVZfTQzsG8
ibkLN7GFB6hhHHgbMlSn3Um8Yh+DGyefvE73Po89c6JxXouxv845jLrl3Td6LpYl9Q1XCmzmKhX7
MsL+C9oHEka7sTXjYhxvya70uI6oWQ7UElJTn0tUifukBFmcTbd1mpAQ7SHu81D90/uiLB/y9G42
O/cs9HDNgMbejk156m30D4lvHHttfxW6j3diUOzSnIpCfRjtVS1YYgm0SoWcN87I0xoE3pWLB39S
GTzWU1kcCDmUVNrNne2Q2pVohVp5bvZ/zBsEoPEgVOKxKQPviIGL2Z8uR+IGZn9jFCD52rF9dKWz
PqRukDBggk/tEd8ZMcT8I8AZjfDbqo1+z2I6wpaF9AKv3HYkmpL7iiHLsupIe15iwAKyshrrUGYh
zvMSe3timvH+2Uri4NAuSv5yTPjFk59vbGR+uzCQLkTz5MNmXkc2R5RymBBIMc6MUNwK/fcYsfgI
7OQ6KUD4RFkzhjRD8OipsQ2ZXW0UYtNNjUn+z1EzqGA+eHyWq07Q6Ce0TWfqRZvKLrF3J2GzlEh1
4+/8zsC5YgwNz0Kwq5c8zox+aKo/sz7fBWnxTkAT029JJWGOs7FtGKuvA4sru3OT4Wjl6NsGPa5d
HU58yzPmMpnkgozJA6lL1962g/OUs7RbEd9c0Y6CPFXGyM4Km5vtd87eN8ptiMeQ07l5jhxmeAnb
0K01uudZIp3510Zp958JDgtCDHmL53vmAoH6R6vsYDgYeUwSRgYvJRO4tE/OUD3mXM+rwZe/ox6w
i/AvkRU8kiEdbwov+R4LF1uqxsXIhPA5zbNbxia75b+RwWmSzy/K0N6NHhBsSjJeSJm6MnI6asIy
PATv2x4+PnPK5KPTCptPlRm4T2jjWk96W+Yf3rIbct2k5/t/j4ZCrEAnPVtDWp0aNtyrLCnjfcfh
zZ8k1jAYsn8DB/kD5/pH/7jwXXxvTGwdrFbW394WF5V2NDiLlq0PjENelaDRQ0X/Q7I7sodCmT+z
GORGoAYI5+KWoTf1b9EWu97PX5RX8WRUjPoh2pM4tjBCYrUuhmOcJw/at38PRgWrGNEdM0wYX0gv
APqB18IT5ZQENjja+8mU++kKEteCNKc/+yIuMV+X2CyNqinPkQKQ2+t/Y+5eADZ/f90QVFEihC4v
+w/U7L/BRhyzrCURuAguXO/WWsLgaCPfuzzAXIWCabVEj6z/9SOII/+f/1JoQiCsF7++F3gLo+O/
/aW+mA07WFYosrsWWn33JqbJqX7mVCdCBe8BpAUyMvqrjuySwbB9znOKlrEs7N1YYDJgKECgQb9y
yRCqRbEkLJBzL4pTb7YIlcxNpcmCrL1m45fpDQQnnA2ujugg+wvVIiFOuXOX5ITqRH6/I+ZivFYx
wSgzR7BZoyGU2YfM1F6E7IipjpudP73imXqzC7aJE5XdyvSJhAlnOmqzbUnwqXQN+heve6QtDESj
NW5EG/2KcnUZg7C4yPoZqBmZxIHzCE8QM1VIQg8pXqKPO1b46squKSR79ZKVzkMd+OcOTtlav6CP
abZRiKZpGhl6UILEPBBfKTtc3CjYrnFbUZG2chOPxm+mAamtWFBWzEa86K4unHOYggxhnNJvMX/d
+YNxu0itQLVmx8oeBXISz78Qj+qHvzx9w0qBnCKvkbumSg9FYtHBVOUbMQrNpuzM4Gy4L2Pe0F8z
vAyD0VvHOW+8O8F0mdp3BKTNs9aXf/3M/BNj2RcwXJlehBZrUtyJf3tkwqkCAjnUFdcEMvqxdG9k
lb0EQ1Ox4YvbVWBjBkv8fmO70wOznOxItWzDwKmfp3STeg6iDpIjUo1ap2iWmNWmffMz57NPiu08
ENPqsUFex8acr6d53Joqrv4NR+ufyDNAc2w7tAFJ2eyXgr+9hJ5/oxKm3FuxtCkmSsbarc+DWpID
vPlRGDX0jrj6i7f0f0Xt/z/S9gHafv4n6v//he3//yO1fzni/4vZ+0/U/sv3x3tZ/SPnf/kdf2H7
He8/8JhwGjrQtbgWXI7Nv6j9jviPPyQwyExA+E2AnP8F7Xfc/2BoD5eZ/3gLrRS0VfMXtN9ZUP+u
D0HDFLgxfI7Zv9GE/wpa+N9D+62/KH7/69j2wUgDH3UQuYEX5N8Gf+PqaaTXXeLn1toEMLgegOdu
u0p4n5Zf2N+tP01nXYTJjXDzaCOcpriAzzkgUr8OPhLuEkf57ViTBBR1SEFXnl8SCNjIBwIJh02f
1NHZWxB5jiEhwBcmYbwDtSWzPI3INKDaERMS2sGIb62iybYk+szbccJzggU6fM470kkTzCsx1fCO
NeOdxNZ+Q3nfno26tVia2+6JA3fcks2nOUW1c3QapghppZ/myUnWY0++VbMo10NgE6c259Dz8Oyu
vIHcZDlJtuKm9YYt4ECV5bMmBTGzmv3ypwrCuxabA5Gk4aeR1XTkEBrw0WhkfEV7KbuIacaI95+k
6QRKzCqcCPJZ0lXLUr2C58cKgzMbiSa7Vc+CCdG1gmB7orDToA5+WapOjuQQk2o0U3OqCvPMKsLv
tKBYLiDfEjZm9S9iVopbDCHTxqvzO5KbGQOUv91yuimNCBFphbA6rabprghn85AxfQe4gcbFHPp1
pMihdwLrNQUttXXr8Rcgql9TPD4nRCqhkTMRpqI22bBchm2DV9lN1LipBxf+TjLc6TK/5AW1Z2U+
qZjTkdLlAIsSet2AwEPhdFlhe+EklPbzDDKGsGp0IaaRcE/AmtlS3ofrzCRoEQDyb8bnZ2KNv7wW
lTtOhmtVOAEBkGF7mVpcItNUPgb9kDyXlXgL8ig/BEE7oIckmxYxCIvsMfgWoC/AKbMq9ITBcyuA
QcZ0VtLQaO/zmy71Wae2eOpivRjzi1Nd4qswgysPmybOG/McAYWnxDWe4ylE/1cj+BnJPaWemrY6
tD9d5LtrVYOlATm+KhlArkY8vIONCbpPUEt6sKEw8aIObdi09koyFMDFsVUZdiJNuIGITAa4s672
Q9Y4Vx2LgGEMqBCaWfKKauerLd0fOlxNel2OpXZoSTcak+5OTbYC9dfrTVtY+qExmE+FvkYys0gm
AJCkoX9nJc5mCOnMiXZ3UUen317oP9SkQ6N5su+HEBUpwc80RCbjKCeUqHAR7SICexkL+V5OBs/4
ECWXzi+YxRTDq2MzfyIsFUmOZUwPeDAW3Eh5ahpSZK1sIJPA9Z4aN/wEpEH0Jl8oKWAYIeuaMEmk
31no3fLMP4ZV4qzMHgm4XfrIJ1sSq8I+bLBLdxMCbL6cA7k8AM3Z5AAkRvDVkV9murM8FUn2aUbo
cjQJgsfRDp3VGDO1Ta2JkMIJzaCMMOs5E7libQZEoWHKu7clTtkxGeUmcoaHSLA4GYb6VJvkwCGW
jVdzMb6MaZlvvSBAKEcBlEbGjWmxWrcyXOM14YijzwI6Gq3fumRJ3wn1nf0Rg9YaZyrbGsepmzMZ
WNlaG8Z0wPTzZId9t05Z+m+lVZUrien+kAZFdBP0eXsMXaQGCuIKVhveVITs26kQ41UMFMP2hL/E
dCHM8iD3hwDpCH8+ZkwHROa6E1P+PseBPNYNQtdgfuvGItwl1nBLr8Uhi+bUgwy1rt3stSCsgLmu
vbLM/jVm+DEU6sct4495FnckflBbVvNbkjmHoliwxtE2xUZb6WGHH5LRCblsc33bFAU0SpMQAIbs
OeAyJEU0CxzX4k3DcSiN+D0sYaM5BRlmOWa2EQPXymcjLHzg8JHHnjBndeIrOlSoBE86SL7qyvqd
2eR3BHjSfMacqG7n6ER6WE7tW2WL0eSjB8WwD+E8HqbR2KYAdRBhDQjBpzI9uj4GNwtI7XZgc0s4
oXXfe5qIr8C+phOyn36O+ksxeVeYIYrnBt1XkYsrX8TXaMShVQRZzQgmJxJ3Cj4LazoFuBJWiW2f
ZGw+zmb/27LYLUTgpFZTwvQSWdHTbLLMy5hob/xOvw0KIT9AtlvdaAQjywog764O3/VeZY9yLF7L
pHli4j1vhiTrklXUAhLSSB+sxa2dV22+H5HUbnqXUAULlXa7JA1OTk4USs54jI0LftOwuPqj/ehE
JumF09CtdBVdILVeZe6eG9Uj/h0dQsRrTE9NXeIeZfoTdf68r7Eq+jW/TTFz2aVG86aq4M1IZjJ1
fXaADluj2FUxpqkBPEw9j9A6pvdYUsO2tXtr5f2jdktzbdXqmWiBcO0Z9K3hiGof2fT/YO5MdiRH
tiT7RXwgqRy3No9uPnu4bwgfwjkrqVTOX1+H7xWqqwuoLtSuN5lAIiPCw4zD1SsiR/jLK/OVBrkS
dwYCo619BCL3oJRP29dMECwwa6pMS+8R6Cruk8bi0DsiLpNmQYsGXbSZUooTZ/y/ZUPNppER8y1e
w7L64RXJcwl3zoyJOHXo1+5b76YRhDE+HPqu23EUew3M/rGezb+iA7PRFdiKUZOOnQXvgwg3zaRi
Mbw3D1NsTSByfOxvsDnieHjoKNRsBXHwofuqRvERteMz09hTa0xf0UhCewQLlQn/SExz33gY5leC
CNebjFOoOX0d3qeC/aMRANoqWnxbijQCthUP63mGEV53ek9rDwcC54kaxWyjMbSwzW3uitpxgJmw
lSHb+uzF6YNjli+68Q6EUo6iiy7CKO7jaTj4jl7KeyhrD8b80c3Nh6Lp6DD2a0SX7CcckPd7Sfle
kPLxVwuPONCYMJ3RVJvCnl87DyNe6s+8C9z8GowmaWKne/HIPdiWuZNmu6Hy49IF8+LIOvBoOOgu
v44COaoQ8iudxpMJw6nHl4v3906wsai4+uHkbcwuvwuov5NJvsbMcnJa9xEXOnF+g+yNvIiivBYs
4LoUvXMKyg0EOnWYh7I6VHqmvlaAkMUvwAtv5ep6gy+KAonwDswatdLtuWeFbfPuLN380MI0iBA+
1jxVMSFR/EIXmveEXLXRefoweOWrqOnn5V7K9LxnkXQ15mSvkRoa2az9Ep8SmkLat2thYDobxo1l
g0cpR7r+Ju+ps3pYPtYu94lf0lNkWMPOy3GGWsUBkXxT91Skew4wjoaWVUtdJ6Mmby/ob5zZLTeR
fghJQnYkuDdRAwCoXiYtd9gTMMDUaT5haOpWo4hgiqkDszdpELrkkZVAHnMqVGr+pfzo3im9cxWx
sSJFqIx6xxHgLu/4vB3jVkHYhrby7CKur5sieC+cVqx0gvFHecx0AuyKjf8si0kepsxCtTluxIA2
5wwoFVOmDmZEAN0bESk0JdbqKCXP6lp35bpx9SZqs2tEW1xLXLLL+yOkm5W01S3A/cRzR62Cft7i
neFhnjFz9Wm1FwnmXZwyDtLnVDanZHQfZ8nTNW6vhcJYROkrf7T3S/bSxW82PIsCl2YZcMQueh7h
fNhk4UANrNyl5R6h1xxt1iSo69K60i5bYOJK33yXIFZE254qO7R/9T1oER9Ly7i1AjwJVsDLrIet
7eXHdNHZ0opZLmFETAMfcP+A+zA7VYwNmfcA+Bb6GOsSd1PiBS8d9TJ4Mw1D1gPx77eFJkvEBVs+
kYh1niKqqpIdzeTKVd798TB8dSBllieiJ91XvGN7ot+XQKWPsflWdihxHuXBLqjEmqMaBuTkieuV
Z22+0yMmI7YcyzPD7H+mGrJPKY8A5X5HCgonK3rwK14H4yOwsX1EEWM5/HqlvDZ2T8F6ClgjXAVB
tTY1BHt6yNrpsedlRxHMqjDJ62LpgkzpVQ+YZvhi3L8ez+ZhVOjOCpbAE4LrOYxeOv5r7kMlWAw8
idxy/eL6oDc++vKSYNeWzrHUz5Mh13WO9tKYux6UytwXS/H2sz3RR9vlmKRBkiQLaQ08hHa2wk3P
RefTnQeXiukQhAwiSYV2R2obfd2VAk+2dfRF+53p+m2mgTKkkU1zrDMYrOOZMs8QlNZQMwkPe5US
FMbTFCTorF4EBTVZ0X32DIpxxepwVfrGNq7xwkU/CXD50O0xDpJ50QhqY4FAUxkQvTARxRX0J+by
+q4c8uNMwjSB1rmqJCGioeLilfu4aR/C/rfymi/FIxPnp9iYVL0nxqC2oZhpeDaKP3wjWzakGEzE
ruzfwoaTbd9vTUFVMi6wmZLhhsvEtOMnO0hIZBkH8DoPQ/dntF+GPt3kA3wk/kpWYH8geqyHgpIe
ClxXQQXWAhZFVcZkmZKvZkEfjea7i/sIZMp+dgivTNWftBJHCo1xjONU40kaZoLoc7sxCL0CZsFK
k3BhKOioHv9FwW5exyWsuLTw6IgWxq4KeZH0E6jexASOI59MhpDUyB/YiU1UvdbuauKQROWHCbCB
gnb6J7Ujdy0p8Y4e0wwTFMC0E6lxDOzBA7iaPdrCPce+uwwPZU6Fttmmp4Hz1UQS206cpahTHDzE
kGm0TBz1PqmNMuTCyPkmavg34/iHWf9AbLO68UZ39wNSj8MLdQICI61YEhi3vtqUVgmnPRREIhyT
UtOEiQuPHR6lOgppLTfhIqdFepRmTjom8030RTR66lt5K435A0AHcwMA/qsUMR9d5BY0nhq3vrdu
ff2lF1yEng+mx5Ndp+cRr0ecDo/aNzTgphnIdBx8OFa4i3N0PMtkXZ6T6LVNBg01zAg2RbYJw/7q
xM5u9ATarVd6W0dP2y4595o4CmhiyqEfMsrPtB+twyTYSyD8qvU3vngZA+ujg6wXZ+pIVc1ZJj4S
cHdwYs1457JUVDw40nTSR0RgGxc2RvmUV9Gqqtxd4ybrxl/i/ebVzxbFaMieqbYmup08jymOH6dT
1y5Ams5wb2QAg635hW0CYjEYIPe7qOsN3vvf2jSPZMZPpTbPKhxx3YRHSsLlEaLde9+Pm3EuiRoM
+0yV+4WgTX31F8SZYO+W6pN1/8Oi82dJetcb9nX0iUmm+q8pkwN3P/mahL2AmWlkoDQwfiLc2ORC
qVGYaJltFFE8+deeCr5jO2LqKElTlM4EKKcND0Pg3LVLdHEmwLL3JXuZicyvCIHnRcFecQLAMXXQ
luZQL58z039PizBG57PcTS2KcENnsz7XgPw+sfDDY8tBWdNrC5nOQXmWZZegB4r2IFqaFqcUzFCa
GHvabsjBDhFR3ZC52Rpaea3mtLqpuI3ebCLn4AqRN5omu3mRIOib1nTnADPaSZ8NCrwXUt/sdHaV
qDvSWdXCSQN/iMmj91eMG+NuoXuihoxLVR/xC+rTmJOt1t0FuqrXrpWZqxjI6i6QxhJmc7FdqB6r
SWAb/6pE+l9tdJ//54rV/X9T1fr/4a6WYfb/tat9+iv/xp/Ff65Y/eev+Neu1rCsfwjXJbYmWK37
whWsZP+9YtXy/0EEhhGYUEMomPGQ9eAaLD2qFiteKlltRCiwxosS+h/bWsv+h0C+8ZfWMDD8tAv+
r7a1/2XvT8jd8fD089LAo8qqlj/oP6td2gJsYfTGg2tV9R28l5dRcZRvqEPnxMw2JekpAmV3d2ip
qjnklkmUB10Z7cK1LghccegWVyq3RjogzpHZg3TXvvU/CqBikTj/z04ZVRguEusH2+fj8C04yv/3
z2nQoJSz0r0gI11TW9+3Ee3ewCXegXoZ105lX2Ghcc3byQp+FfeaHZK3qeLhqfMpIrDSICJ8KZ6t
jrNS0hY/BbygnSrsFwhiL6ScMmjImES6cmvoKljbKvj1muKeJDnu+3AKTlB8UPnc7A8WuU2R5frZ
Kdr3sqFhI2d0GFKNL7TMzkOMycLxjZUxibMwWYOHM6ayqMjISL0QtCcyYhNVY3G5r2Z6Y63R37UI
U1BANAMJYXf67Q/UasTsE3O8uTMua0wr/YGHyFMV3ceDaM9mQHmTW/DTOHSrmq7YyGsvhsd5qKhV
JHt/zJIOK1M3mLRn1z8gfO1L2TScomMoZm3lgbMP5odEyAcACvIg5fBTeCMrw3Qq6OXBXcRktYJW
QVCuww2E6L/t4Kcu8YYJZ3fzEYXDwzy5dNuAyhBOBtGmCknsoj+cLfO3KWBlVvGljvLNZAPN6GsW
lZFB3VFvx/Ri2uONmFWJvcEEibL8g8wHEUQjzHYlLgaNE3oPpKlfa0KAd20S/sl995RTA7oSeCOx
ncYM7vyQlG1tUqM/A4+g1HGosASyUkz9jklKZd/K6LbmkIyrGEpeFad3nolPz62BWYKY4B1hnAI8
N0uqsmDxrX4UFvvYtfG+CgBudAp4skc8d+rfKZ0/BO+JfF3gK1vhRdGLtxcogk6+vFqKrTNz6hpY
pQ3FvRVZxioDvK3S9B375K9FUVDsdHvE2T/GEjIsfP+OYy+Bg1beSEdq7DqK2u1s+krb8DJIgzZb
1hjB4H5UJbYnlU4EVwOM9OSnR7sCpDeE9/bc7ssI2J2dNqdmVC9hce0X6KIZGVzaleLNnXXs2u29
4ZkFtj2/xDOOpD5o3L5zkzR32EnhLA1rK2dbU8SM4Y7jvCYdDURp/JyUvlhHdvbl4Xah2PzFWeTm
cewOfQL3wQ+bN9vGMclYdK5DngONfOOIaLnQkiURFsduANUETrZ1kxgIVdHudUA6cvYHakKt5min
p7afFStuwkJVHX7yRjU2jTE88TzYpVOWbCUFs1j13tRAPkDmM1VVM3bc2CMhbyV/wBMQ6SkMpmnj
HJfZnWNQpu4Pf6tpfIQ+la5rrD8nr328LheBZQ7niYla54lHtQM+MzbQ5cR5oO6iBlsjEBpbqN8E
rgj9KtM2SHGyWii35lTvrJQXcdGRhIjtE3tMasp6D2Nd8bfE85YvcU3hf5mtOsSW9TGG5lfZ0iRG
OCxnkqDFqW8NxPKJRJvOYVsUX1467YzAWYCyC0dD3gVR8+i+pNhutk7U/nodUGurfsPs/OaqlABS
/+0SBOgwTLWRV61pgn1Mm+nko/dvzbA/S4ydxMzGy+DqlxYM+arT2TuDBwNGlL4VtrWbTE4fsuce
i8bm6KX8NrnNjKZHutZqMyCgmHlrxndA197FHYALNeXI53BAKarQ9udh1zjhE4C8v72bUkKSWyE+
4AqQS28fYyxMKgNvAmCBU62N49b182tfeD8EQsIB0WYws1dZ+/G+6cla5DFGa6BqwSpPsObl8n3J
Bw5992silewr/I2eGQHVy9hXKJSpsAvZ93vkAP1yF04iv0W6vVQqPMZUcc1tvw1gNRwI6hSYkq2d
9kkvBpFDHDha16HI9oCtcONVx6LIWT/nwIoTQz2OA0ZcvbA78rnGf85+mvzrG6CbU6fyh5DkMrNz
yG3uuKhw7yXFhpKZHT/CLSqz8TSC9o1GzmhcUJHvz9uyNP848TEMiAtoTT7XMz6ooevuY3Svog79
o4oCi3w7C0sy1npbBNbf5RClEpz0OZM2zablzvS1C8FvRPRwi2/bNWsOR+6Foq9Uw3cMKvnpOi47
CzP+GRytDrKMVhXKW13ybJrZFQwE/NKy4ljO/m2eiM4DqnBDHawDfl+QMj5LHxMqdlPGf0uSoJFk
kRsnAgO0XRypbeu4pq+z1W4Gz3Q2OanoRg3nFo2IsAHcl5kdy4a4dd6Ej9EA2zF/wrXDQiZl20zi
fj+PnDabaeT26TiIBHG4nCjHdT9M94wS4HFT6jKoL94NfXONYkEjT+haJ99+CQ2ORLbCeDLnhAI6
RCbbC+WeY7tkEmejRYv4HNOQk0twBVsMS+YWSZp1LBzIXQfBkJsr2XiW5txFf8uGNTaYKKBfKzeG
eZmExAwxkiYHwUsDLs660XFwHFht3tftgvQFmM6ubHzqa3r8MnDU0F8JjcdUbEVaw98N+wrNO/qJ
yH1vhM9iImd3Aqn5AEHQqmBBqwxeQ+OHi9JVruZuxtAzj/myg3Q3SVjYN68suXnLj1D1974PmSkb
hq105Vs30M5RhxZAN4lYGYCAFx1J3lyWHLqFS5vy7OL6dow/k88yJ7V9QCcpDzuXG8csXLKMGUpw
FuC7H0w+MCN7pd72Nc+ce2eYxAFIAtFfNT4WhNUOQcXx0B5sa+Ol7E9yP9VnD+/4nezKr2Yx2HNt
0vvjZK95O/ckweVfY4J4PGn73LfIHgv2JTXYFpfkUwY66DszsjeVEKBRTPE48WZ/nJWKD1mihrWW
4pjamXPIg+DQOFa2tdp7pjj98M9/ZJXbbztyaopW3H5gqeb2cb2JPejXQbvqi+5eBRcYRl+t4+8n
F9m5W34geHnSCfdRmqIgck92oTZXZQNkom+dI90RKx8HG3GxfdCOX00Ed1maKaWpv5MMD5D6umy8
CJME7JC/2q6xnXKxZ+mEtSg8T5nxGwK0IE9HeLabnwkBfhq1d/PGnoIV4kL4FbYDu6R1P9l/SHkw
TozVqTTVBDx08ZsrbqkJA5Zj7323M5lZoyeCiTmPASIPymKYJFWgOmIqhLns2r3vMtZM4cqlEmRb
VQPva7a6IyZp2EU0OZg268fgFFvJdZ75xZ7vkqryk3vUYbWrQ5g6ZjX7W9sub0UywIANWKeX46eB
NLhyuuLebcTD6JUG6enhUFZQj5NO/1msSEHw6/uQkrLub1UiYZsuV8AcgmzoyoS0tfCfvVNQjTfX
U28i9V/bkUwb990xmr3vEPz8OE4QZwUg2LnJL3aLIZh2s20y6F9UgL7vb4PsD33AS9UCf7KtS+9H
BMNproxrFeQwtZ0Bx5nJ+DuV8f0Q85IZcWfMKPIPotNPtP/ZB+oo5zXO14PZBAbraM+CewHOxwLo
0A6Zs/EG4e8qEnSrQp9VMk4Xuwm+WiWZY42y3pQha8ohcuqneul3JLIRx237KJP4KyDNXmeiu9SV
6i9enZ1Sftv1RGB/3ecpl+FVLWY6dyJ17UpvW2gdrsmhfqZUUW1CguqFtK90meF4H2B9gfkm/Mxq
W/UG611V8ELDmH00wd3sqiq6iwwWjNEoQzZzimLWlJ8IZg3yJ/XZ5MTc5YEm12kvcNoNRbBJ+VYI
8V3BAD8ZHcswqYN3UKz7JkI29AJ3jwOrXssCWc9MggLlp6Xo1Y9a9NeNsOvvahwJd6cB0U4CGXVq
1OtcSj4gPWyK+pRM/ErBsorRkJSCFc9AKJZuT73k/Yvhs09yQlk8Bbh2v3now25XJm/iPt6KqP8z
qnJa//M/o+X+JAZqcZ3fyp5nKucN/xAMwVcm9c6tAA4C1PiNMYQ0wgLGxUCeFmzmYXfgXQMskPkh
y+oKCUkT5nKdRxmjJ0BI5fGvswejiBgTDcpU2+J5qhwW8ylbSSuQ7Yq5xtlEiZ632UAdQNlRRmjg
HLDasFuhzzsszgOvONXKDd7KmA+WqhgM8O22t610yXHBiEtCKKG4GftZe/sgPzpJWmxtkM7oXx1r
btg1cZX+bULNMoph3AC4u8GBv++X1EuDRrnjHEpaie/B4LEIRo3/CauAe7Y8deL0t8YX/uF71NEH
oN9xOsDDm/H9ZhYpOP4vDgknKqLoLmC9dcwi/8Uq4WD0kR/tfRrbpnl4aZj3LA3P3YjVhko28I8g
ANvavBEJnQAAr0BVqE2NsrCeWszCic9HIOXBjvxXydZxkGDTRvMaZ9GdCfngSmFI+ZLIkXNC0lpH
jQt6clLvFeVMzhhbOwrYuKyr91Cp8q4ZOfNSarZSYQEiNgZ/YeRt9jQlv3q8Jl7inEJH38wluoIZ
B3S+zSun/wgGc9iLKbgQW3rjNY2tHjAj2I9Tn8jnmhtuPVZKgvQjRhd5crzyAsxPXgGbu5zkfB9H
BIiHVnxbVg1gi/nXTudnaXzmimm8rNRvnULlGBPjwXMr6BKrGDR4kF2bEq8+oMAAcJflbAqHQHwA
NJuwXousrX7bmsIG1y9eYHRp4ugAFoc+v7Y0kW4snUCoONQLaKuyiPNEC1AqUixZO/TadTj2Yg+A
GMjr9Cd280fDkTff8PQ2QfLZuzxs+UCDUyPic+zTDcwUxN86s1+qNtqRc5xYu0QbNh39qq1wlpg0
Ga69nmM/Dzn0yheequNDQxiWWEjfbWv95GT9R5MZGz169l5bxDthE4dGRTtiT2w8eE/9kfi8O9w4
slyAflJs08odtwyuES6fAmD92mutlmy4ffTqCRWSMFO5ePMDHvmVa6JPg1dkgQ+ktt9EgNshlTBy
VZiFrGGf1PIGMUlg548mMGo2gSAE/ZbomoiNjxyBW5ZpvGpQFva0OnHQiDj0ZxOKbC6aQ9AGPTtM
vadkZOJbMtpNONlqN+sUJCtr47Zrv6UozlwSfynH3JCjx+QviNV5OttGJn90xPuDzbcJlgpnIvZ1
54xRhTRzlhJYXq7L0KEIYUKP9/RrxqzD5vQ1VyUfZIC8kboh4XG7tnFtuYxG+QMq84KjtPbDnD1k
5WDt0iaD012TbG4gxZWRghY8fDJf0G3UWaw6MiPZtiONE9B/DJ7DqkQzw8YPmuqHZci9S2mDX5A7
dRLAJLVr3/LOOdFI7GwY4e6qnBdhm5TXme5PRm/5yt5LrEtcUl3E0FH5iFgVFoLFxB1jp8g/0MN/
S4mH3WV4lZ54rZr+hcUwLD/Oh31b3mYCouFcf+vaRufEpGnIWK1DbzjoFKCp4aQflZCvEgL6uii5
GSxi+egZ6REcqeJkpviNe79EQc3PVYX0WlR1wR+e2hcz7r6wpqwdacCu5X25sr3pb2uiHY3eSNjY
zw+j7f1UmR73YQ5xhhzqqduC68nB/epmREfOonPIvqx3sgOuwDUeu5MDA1Qiu+Od9igs5z4AUfvd
uhzm5o4RQvQNSmDVONSyxHtfBLuI5zCqPnv5xnChtwjkGJ6d91S/NvioihvN7uPBDqc7zlFNWeIj
4k0coAKSNNrlFasgBwWRmOq87y3B7nEQv7WKKjbvzhn3h41mM3PhDi4bRJov2kZCc1pWTil5TNTx
fOUq4AzqCwfbjxOQ1rGZKGMTZdlj8R/B9Kpal7bR9JLZhOuT5om3U//cymMSYwmq8uA56e0vg1rp
FWGQcO+K4SlwkjPr0hwCDiCyJrAeKwuiqeAWw+v/BUyT6yDEYEoVV7wJpvgcIa+lhn2nmgbvzsDq
i7c77+k6ntZSOvgkwhpjyFQVG9Nj69ZY4/395NbhxXJdLF4D10HW2WJjZR14f6CWJp3ySUpyYAzv
Bh+lJVFjvjWM/hnfI/g1375kY/rsQOFhPbOk2Cw6Tf33QbbVYSpMuerapl3njPprvLEINUWzLgtr
Pox+sxfDJY291xrg6ja3oBcYfnzCtKg2SQBkLJ1/8SZUKzk5b141osAo+Wa11mG2umPWAzn1OAKY
eXOOMI3xF25bxpEGYD5ZDjvroPVsImPc+RFRZMJa3E7e9Gu44AKzh3Y053VQlQQLUqR91sk7TFl0
LBZsDjs6rsbeOyZTbTEzgqcqPNwODcUjLKR5tdc2bqVR7/Am3IAmg7VSLW0QMWk+37qpgiKYlqIv
y32jvyD0mI1dPv91kI3kgw3NadCOOSZyfrP/CelfqFvFc2Q7H9ie4Mom7hvVZfiQYxIiPQ40O/mM
HYcxFORcO4YoXAPvZ2daScie69k7hgJUeuuFLyCWHjP8Aaw9EaI1pxPl7PnOd7OTXEHa7XiTF39Q
3TYmFRAx992PB+Ih4LXT8d6uRYCti++CXrd8W07Olsz5vZmaDGow/cbMga/X27i2y+IuLQ2x6XjU
0of2GYjhjbhSumpdOWLGBGebGdPJkBsVNN8YCR5Mw8a904pfpxM3W+lPXuTWRU3q3dHhoxs6GMBY
++qyt+ljAoIbepAjApJyHPTw2f61yRav7Hx8mQGHrXVa35YiW1lCWMXZjevUcwFZgnhp4tq9JbTa
hsaHb9XVfez7gOh4BBTNS5Mw/NsGR27BqnTeTLl1LkU4PTnVI1JBiHOJVoaRrnHueXtZJjtHRvuz
JBq2mu0iPqTgYL05JNTnslXMIedk2vlUGC2Fmb1EPecJQwbfVeF/AIz9G5XLPsqVX36+FfNzb1HV
Mr9BfPIJ2sBZj2Yung5HMBBsj/wVZRGbJn5nK0IMtMaViDeGhlfeYVkXbDCEU+YIw2EdNc2ry4wZ
SSClcTHPDNQhBO/yN8jCu4k2hpU9stwcXTgeVRyij1p7R0MenzhU8IKmqRf3P9lvGK370L41gMpO
0nH58fqXaHSNRxaxYxZUOMYhbjljcuuQNFi3sxRz9K4a07e2DPFKmMre4Vjbc0eeUlewoPIX6Fa/
iluMRCmxmbjEu9s74RljWseBPAS83sR/Is8mJLDExm3WJ+mCcczp4EvFtZmc73LCzTe33oYtXX/y
OgEMQFRXicWyH4aKejr8IZ5tfo0BwxLIOYDyxX6qpjvLHtfMltyp8VYGMt218/RsO+phtvP4MJqL
u7EOnjU1FfhAOYvAMbnGpcCCiQVCivDgM6LYra/Pc9jv/cUq2dreHgbaV1epeF+I9paDxaqTB5bd
FDD3hVq3DIep0zjnmEjetQzVK1jOu7BjQdOHPMCJ/6z6srwrosq/Y2u7HV2PKDghC9w06jMr0Ema
9LmRs+RAC+ynse0bCjbdgB7YsHEOdiHWQb61NqOyIlh3szg3aUIjVl8RhZj0bw9GfDWRLVY21QMG
YaWuo/mn8u0Gng4G6GoQN9EW4i7qYpBEhgl7LUkvTTx/T76TbqVTfNpDqW5LcD8Oo0Nm9r88bYMS
0FZQsy31SpwoAKYbDI8Dq8Fon8bQwsdznxvfvYvpzp9ZnkzUVfJ6q0nLyi8HrsrBMdy9IpWY1JQE
0BqzITP21qlLnLlYRCvnEs+BS+HDdK1tbImFa2iMIcrGUTE/zTOWocraxmPSHgvLfiEVQLakOVid
1+2mVtyCbAo5CxdP9EKx0DH8wwzQocv1dzKDnegzDtOKabYF252STBcBX1nW6ru81m852gOQNfZq
qGYBa7wVmO+H3BE1vawCpLr+QcbC8jbDvm9avOG5ZrNfBqu5yCDOUhRKWsHumBiijW/ySNIK3Fsp
sp1Rxd1mpgV7RR07jgKbim+/Bkc5Tt0PD4hqo6qBNQYnv0g2l0nKR0rIABhl6bjSTgeUtqj2cB9o
Yx+5jQ1//FbBiCjoudNBjM63Bx/4ZMJDMfFoEXpMn/Cg4OuKrV1Y/ZgFE1LJJDKy3KdixnmNDqnE
XRGxwFx8v9/xPVsn6wyotoPIxLstLMEBdeQK8cVnOMuHZwXluoeVumoXpGQdm9naKMSr9vNTrwfj
JIrpjOGwF8ljYlh6w4b6UTQSVh85HYAPOFXA77gZG/J8QP4TD7ZmygU8vkk8HHP9q/L6m/+aGx2H
B9zA6SVVXre1c5NaMm6/c8l7ZR3qAStyloiz9oV9Tk2jPzVWuSJM459i8sUcYYQd3ko20bc4liQg
S+KGRLsPvQ10hmWDDrHcVpkZ3ucmfYmUwT2HDr0XUVJcBvY12uiGl5mY9q3KnI8saea3mKfmeubz
IGQ+GjuffoT3sQA5AfXvU5V5RObbBNUkY+vRCoAcbAbDt9D5cG1UvjSvnpP0O7dNR3g8CzgatvCX
7L7CSd2S3unJVOjp3oyK7yjx/D8CSss28cwaTp3Ez0990IW+Dycq/Xe396Y9SzrSI0IlL5lfnoqF
9xd4XwZUsA2I6vLqWhC1kSmow/VxiJkGMCkzfaTkTv/abvQ+tH71RsPfDPE3IpXY109hYUYHS0l1
dIY0vIZ8D5iz6uRZJcDuWuUOLDSm+IKSQk3nONuvbS6pG3feWJ06t6GqcTwa4LsUulrvh8Mu6zoX
tI1THkgMgHtN64Ll0oD1sTfkm2haNIYc0nllFz/2QHTVNqi2N4qBp2rVqheT4qdtlg37oM5KKFJD
+GjR7PAoyn3rBCF/myaF+IYD0HcieoCRnnaB61ZPJS9GsL4OpcVN8S3jpDk4pXGjH51xMewvLOpu
AzVptCCmp24K+lMcc2bOo6vfzukxtqjEg/C0N3EAHi1KHRmE6QXJg48u598o1seBMf9Bt6xYeLXK
tpAH/eQGv5YBekS2ibfr3eyhEgHtxtr6DJh+WAmZKe4oFJok5M0c8KWueoWEVHpvYk64MY38l51+
COhiEU45d2/bpgYZDfI4wDqgguCJMm6aCJR/7EwIgQifLZQEK19zoadJmt5r9sSlbZjHueXhk7dY
eQ3HCk61HyzTbPfUhQyy9cKcY+w5gquft4ZbfsYe566WsqhHWRO8T96b1nOeIQZgahfBcw53eZvE
mX/TLtW8ZuQCs2jjO3JzL1y11T7vXfbbXOSrmMzrOe/afpN35nVsnGFLO+/V5uREUzegjS6aT5jP
6lcAl+cYQt2UNM7RrjmnB9qVAMj1j9IxqQbeHwMg7p1SZHq4do++M9NmN12cbqAStB2A0/FQLYIt
uavumtv8ZeImeGkC/ThkqboaTn9Js2RYZ/X4YuO/2PmW7/GYd/64ebTzONHtS2d+CSMx7a15eqEi
BBN4mIaUzRVyaxdhsfYLTlMwp7N3ztlVU97pLDC+J2yARNlWE1VLx5xYueigYwQRpYa9P8lDa52H
Meo4IzISkBYJn4Z+xz6l2VHEE60CCJybxp+eZlbaTe0l+6SJh71FjqpuRnPf2NGHGCx9x+MA2arw
JDWxYX4pBtQMQ4WgqONenD0FeTwzT5w43sGhdUdH2XJfZuk9dOxLmlL0jeYBJrj0Lj4s9HsiOJii
AZ/orrU22p9PKBUWn0QQL8y3bDuwFOWIULNHgTPMukiIU2mxFStktMlTGtJsbeCg7yVuPWGgyzDp
cHwCotMoejwAf5ke0AxKVYGWItJbCQRTm89t242aDQCJPM/OCCq08VXaOFpr1H9DjzdcpP/G3Hns
Vq6sWfpVGj3nBYNkMMhBT7b32vJSTghlnkx6MujN09dHnQvcug3UoFE16ImQx8jkFneY9a/1LbB7
HW3LeVwcJw4+8BjSQ5FAnnZJ4dQIO2vNCYsRLzmIHElw7D6zUdubLDfvLMnWlqHvg82Y5dQhOMqm
8w4VpbMQljv7mhds/TZwdiSoDC0u5v9aPkQKACvGPEAlAoomM0R+hSELlm5LoicQvk9cnSgV9ZtL
tfwTRMni7w+C6S9Me4N3n2ENr2Y4X10vZLDUiqE+lYGaMa1y7aHTpBeU0qmIdIaocN0DqyNCR2ZF
5JTo2IwW0+Do+LE+zWMNnj6uIeQb9XIs9OSJWnd5UgkqBRbcAZKPrE+S4RED/yl6s1JC+pnRwIeu
l+/7/c0HWi1PptdTZEFPogx7oHR2cHYAtZ2Yk3/5Val3Wv5sXZujfzEcnRminlXnh3EiqhUZCc8C
gJ81AcBoGw9KnJemvTyY+Quzx5z8udUHcsO03mg8ml2f3ehKKo8BM9ew09E1VXO91yZ201Z3+8wY
4kfLHnKeERiuLNXNRAav7sw38sz6BArG30roBg3XoApZcRXi9sqngLRBsZhareHQebn5mstrxeEF
da8gYcjYl1VueuFH3TmVcI6xTPQlpmCTxO1o7UBD/GkDlkLUaufR94N3zKTPZVgbD/j7+zd/yRTF
r1IY+aFx/a86J3MKWPuSAoqFfHSKymS+mrLPloHWkxK0iLWhQCvPl+Ns+DoXLOOFcjH65upNeYD0
jGkgQss1IihRi5Tf4SzBU1bPmbdzXeY39L1fUZqnvVnPn2UvudiJqjoyHmmZ4WFBzhJLby1Zya3l
HEN89atBQKrvoH1uWkt6xzjxnmJesjMKHyO8n/Tz7nq7im9grfaBZ40bt8AYTbqivyqoIr5ecnMe
oSLv0PgpQ0xuAfx8N+il7ZbqBU75BvmBuQhOvuIWJk0/ROofXjobfCqZV+c4RGRTaostHV09I2ol
W1qb/TRg1zWxcM1LOV6FRjYj6uzllNvbTjnphmJAwOx2SJljzHzLZt2YEdYFgblzz9Rjl5WB2GB8
NRZi7FL9AG8+7cJDL+EMu7mNVzbAsCNso0cWKLxD4bgjFHQRnFybO1rHgbtYoCWB8PdT4LP4PQF9
5NEv5W9tuBLUMKQ4pkLRvQoduXBebVD3PjIzcUpKtLgHkRjPdxCVna3jnmmx+U2aEQ5l3bKjcQQp
GHk8GrAoQqhrt55ni2p1nP2Riczpxo/JaNxJwspdaCXiIfMusOnIcgDjMjsE6wTKxaZL0tcYD9mp
RehbbFUeZyI0gCbEdkgrHb50dpZ1GTioT01/Eja7U1rTYo7OuJ5yGm94xXdW65bXoaJam4iGuaCr
dN/Z9wmTk6zaaS0jNd5zbVxmbmZH0Xt4DDR2+3bkoVLLuNEcg5UfS2Zkqb1TI5ayqktJw+vXXpIC
68PgMNCndnQlQQYQUMFJcBdHxbpVmGpQZQNu8Q5WdiHWderpN6sbXryM3vsmfg30Yw9zbCs8Gh/v
RUBaX96sEUqKvwheXl3fpixarI4J+mXIIdArrWjf5mXOEUm9NVlLzWpEdIY0pdy1ENupz0mg02XJ
jzFkvSX7jA06ZFito4c2Crm7CglWEUQkhp9ZEauJ2CQd96hE3TL28OKdOfoLOMVbj4rZ92J+tIsK
RNRk7CNhnR3TzXdRc8OtUBNmmw8w6UgBxIFzJkijMvOnkzvthRzx3jepZsWCaO4YQm+xBUuiQtNT
ZnCzy6lA3CWiKa6FtreGm72XvPQbM/jLoVfm4NsIIkzgy2vZQiYPy5bcARiqAcvhUnsyUdPTwamy
rJvuOCQ0vrUrfOtP5uqaEr/AOKSVt7d0wrEef76VZs66GBTcgVx3h5yxpK+aeV1S63QhWRtEsz5C
4Mdpzxhv7fOb58CIj2ahjzYmveHW3CGAwypuhA8J3wqpfNLtTTh8zQRjyD60lXpF4UYAUsVr0/fG
YbDM5b7v+ttuyDZlFzZrlZjw8YQkss/VUOTcSmzPWxmyfOyrAa+amzAAZ0DnBYuvmJfhWNGIYPnF
NR3H6O3Jl2aOYQayHO0OjBv6DJreDBg/iH6lfQM7Jej4TSPzNNjAHNKNkG/CB0IkP3vr1fONYCU9
k+ydYTRb7hncPq3oV2T5yU+S6Sj6Vdlc6sp5GRghsEyY+qyi+iWuWWA9mmTqsQmI4lbOkcEmo8WJ
oJHTx2uSzWJFj5R75djOKGmEYiO7N7toL3PY7V0JJrtzkh/K0D5ob/xTIRptRXxinNSWQ+zacGMm
+xxNToEuXnM/+FPOVYvniI0Q3P+i8nBH8Mz5aDIm3/ex8x5TpYk0JA90hDMgS70PoBXieewQOGvO
qRQcowoEUHqmmmtd4pePficfSkYMYNgK74HsjmapSD5k2yY7s140J7Z/xy/sF39JSMrmieomFmpF
e0c4CbBFkKzNiF+sNMKNlWOzc2O216F7jO1GHPvGoLaIyLdyyVWFjt4XYwkktOFqR5P4QWKOrBNm
ZXNQvlX9rK+JF93oE1iam4mjGAaJNqjFuCzQo9k0zEaew7jns2d1C5v5QymrPBFEf87Aye6cFltV
Ih5rsuEHigP+Gg3a4OfxZrisLO3yQ7AEz2dRJExhBFyFLMdStnyYccKMh+8/unSeBZVbYAump2xJ
28IMw/+ShXwvlx/1VMR1zJumqqLlElqvhfHRF9wmMDdMGdW+XkUbW21UnPaonZxMdTeiTHObeKcA
CeTUz3isP4PGnk7S7P75AddJv6J9a2C9h8vNACTZ1d6QHIJUZ1tlgT6LhM/BYvlQVnlzCgYfNdal
n3XBtWoYaCrYEQB7QLV/8UFS7qul1y4zmMEaZn36/vD96agAy+iLJOv3vzMqMujwAv75v3z/Y1nO
CLZxuLNnInBx5T/hOmOOhdZk+O8iwJtZhhlmlAZjkR7zH52B0UphUdATbaNN/6WSgPljkL8CxoAB
1ZLKCsim2EnFaJn+aiP+ZaN/ZuD1mW2srTE+NZXz5pHmQoo620XWn3I8j1ZEz7QVfUBeAZIRdy1l
snfbgQ6cUXHGYURX2DtgGze0Xlxsyv0MhK6DaXtXu2OwF+qCbWuafzI7EYfJw1OBXNHu1MB+CbS7
3ALZZIDVVC+GT6m5zCgHpNCGBNLQn7u0GnY2bRObslT4bOwRc9PChahJ6vg0Mu2L7hNGBCd+N92o
tkfvUQQA3cHg5BPIK1PSe1P1Ozf/o+2RWTHNriNO1304kKL2KLOL8q7+3TOBWDKBM3eGfSH6R9r6
yGZihoDF0m1Kt9jj7KFP1QoyrjV2etNK/PFVHh4owLyArrc3k/SNU63vvc9FJbBksmd14wQ3s1QI
yxLcDCZnx5zNXXuhvEn64cTAgXrsiG9+sxsTfICNjx2cqcE2WE/rPPI+KwByr4moLBwJ7AACECyl
CNVrUNrYpwCEIDPAvWnpHH+icrxjgL0q/PbcQEIhnKkhGXDgM0FFHr1Y76dYO1epH+WY5ODr2tci
RrxMyZJkPb2DxCupMivVa5BZH1N/9woq2KROukfHTwJaw/A4cfP/opy6eUqpYVx3+lQOOtzX6fC0
9JNvXfoThQ12ITOMT4JS5PEtFkcY1vYxz+mVQjBheLdsglO3KXg3cONMu3WYFC2pzvneCcXZi9oN
1IO+uhSEQUXsdNTE4KNJoLatYgpIsVnpe83Pc6tgbUj/oF2J83mmDK4Bb9GKJt+FNS76KR3oP2A/
ldpGcjFMmvoIDTiSTmrB6+/QBugO01vbLaDNzr9ECYzXqd/qgrgZyqcv4ocqYZdRjoPrhQbCPkFA
Js0GsNkjs4xFD2hPM+/CkcsdlBFvwzBsHccoj1MakpaI2WFhpHBiUQRcgmUEoja1pmcqoXpphyeR
35WGuEA/5D6bvHmv6+meD5QDcOXmSy1/YXABeCKdakm04n3w0ien5vae9PhRTdW6IPXzzxkvRZNO
72QVyrSeUDjJDKJJYUVNTr1b4PbFDgJC3bh+1wH69vgXc82MKti/TBMkESdxEspxewDdfsrEKHfo
+Xwd66EbxvlE1uoRK/FPt5rTBztVJAlM7MqRcbe0R7ODAzC1y79KX9OaXZXrRVpIy8I6lH2GZc3t
3nN8CVxSw58kjmHyANDG2sKkWbvpo8mJjmKEvrjCrvLp5PnRU32zNTv2PVzvrkH2tGGniFA5KBCC
P0hkhBush4XKzi/ai52jmI3nHPsDAFB8MGPF8MlXd9tEwE2zpjqXE8UlcWduOGt+zoxkwPhCqtNC
KiTq/MMe0Oh88ZCP5QIbqS6RJHIxGXDJeb8kJ+ZvF3fkwYKPdZgUQOOO6c4OeZpk0dhCmDOu4Pq4
6yJRwNKFQOs5Aw2DdXaMuK7FPg6xNjaAOFj9bmAS2PtfgVPwhugwocQDl+c6wzE221++IrqUBviP
ev+30/GO7hc4MScXtKjBuXmczQhrZH9GyCB7pgz2JoRtuJY5F89YoomUCdgJrkJRASfeaZxyU0NQ
9RJ7x1LGPhe44y5IRXHzacdePsuK+BtRrLdSS3IyE1ylVKzQE3mqGwE9PUnmB7sofhgzaaaS+iXk
Jg7/ho1Q3Ha5gdDQTRtUhQ3WfZ9wJG8A3NYCKRb2sxvgw3U/CEFVp1Q2NCf0IPKbOaLLbqZts8q7
LSkLewV85b0Kw2CdGfkP4bREfHH5rg3zVAK+v+xHmw0Lv74ouMaaLcnKlLsphTl4xsMlopDC0qdY
msw0XABsZe16tGirKTr72ejDp2KIf7sMy3Z4F/sRCQiv6KHDNrAtO0QN1TH11cBkBwtr8giOa5PP
1jFg8ga334npOexw/dqP9AqHm1RMwd5zijNWKLraOy4FA8WxYvqIjJRgAVPerSzxOgcxTpqQ/5xY
Rbp1LAo0GqC3wI1qw7CPw0ATbTuFTzqkaK6jYor9PZi77AmNi3669KwuvajqS9kF1Ala77ZdcAvH
hYuU9BuGU7QbJ7JVvmLm2kDWPWYMcQEN+PumBeBEgdpvrNXBnoHaL682eetRubPrQkBgrZE86nkw
mTVH6cquMG96aOVRZD/Hk321TevO97LddLzojriuOUwfcUPBDU618uyLBdOd1scuBAnBrO7Jqogj
wMnTa1Wm0aZanJhxGIpjFE9YH5PuLOdeI4ok1GmXlJ6JYPetREZR23Ktsx/NfLlTZ4x3Ay0448UF
TVHFL3io9w599OynybabOqB1nXwerIh5aZ3vEfPHa2M1Vyt33h3MyYfStNZ01kzkH8TDEvZyXWGQ
gW9eaB5TmHDS1zDqBNcztprKwDobWt6lHLhHi4TERJ6aegtJFKoUjU2TCUBhyu8hFpyd4Uc9zxXe
1MqQL7ZDFY8FkJM4Pvc3wsD3CLLxHv/3pbLZ4/gZQ+obModr9S0zeSZb26y3Q4TMeCIZzuuo4wMc
EvvumCbnHesrzEYXUy8etdH3rxDikc+DGCS/6294Zksk6PpBKP/ZsyZ5mKnf5S2kgKvwbE1G9FoT
5Tgh4qIJ5GyO4RGSOsAW2rHwobBg2mc85+PKcFky0wTFRnER5wFitKLchkuIOQnQV+oPBsUZikPB
4wSfbiztntKBPwLg8aXtYrnyovgZV8lnoMvuIEpwC/m0YWVG4nNVssfisYbHt2B+6JMKOZNlwUzE
KFugCsvGQyb6piDGLyMnxEiqni/Et8iEctpi8o2uqNmXE22wFtkk8iZYfbZHRSLmLyWpVZUm1Vfs
ILyFfNxcs0a+GzG0cretoJM0FC2YpYAt0/LOkgGmS2dRKGY22FVgej9EPfRX7T5O7AA70BcwZEfR
cnq3wwX9/9kajlrRuXO3ksGCC1UCzrhJqfKLX1+4VyTHAotTQUJ9r/3xFUYIj3lox6ekTt/cJRdP
t5299b1av7TmVacHLaLyamKtQNyGQlo16a0fhxmFF72N0215LrEwbOEoVYyX4Lda0hofDYOR7Biv
dGUQ3DecVdnSvAUTg0LooqDXCBK3Mbg/TK/K121efVLQ1Z4L8ioB/jZOEUc5CJde8h+qGdvtrOTv
zKdLtsyzDtaRDw0StyFHxvKCxwhFnhg1bs8031RgDDduol26FHl2MbQ+lCGdbp5Vv8BpXlNkFFzr
c5qNw6oce3yMZEz9Ok2OlQlWWrinzCY9onVLpd3E+TW1pw9iffVjb8iHOQWs0Fnz4mFMzu1y2sCU
xEwv5F3ZASMX7KowaSJ9skNJYRxyDMN7DtWRY+P/tus9GX1GlnbH8lvvY58stZBFv5lNbxnbS2cn
HbvlNQY7N+cAmkDk7SOGzDhKn3OGQvvGzo9wKUD92sB4hqI8INzQrZRkmPdhms9h+2F0ZBzdtlgs
FbxOFOESNYEPETv7lGvsxWngD6lCnMMw+iCVTpHT7OOXbBXBCg44bPF5dhZDn52//2TT49mx80Az
4Lmq6Pc14ukGXpJQcYhSqeO8v2JZXmv+dSzj6MmJ/HvSnioRD/uguRB6Ynd0ISHMkftKMpJ+F4Dz
VD3BXZj95JAVKSWKxe8UVvJmpil25YfqnT605siV9+CYc7qTongZ/jSMrvfj1L9O7KGb2mK063b+
rzKuMibxjXPR8d3t5U+ZIw2WDJYRQaLHRoo7qnVwno0gepRtbR5dw/7Uob2fKwGQKVLoCnqghDKj
CxVr5DrKlwYKhZjbesYxssPgYqbZW2Xrx2Egwjg7xmZAF9lghvtZSHfXaEYLbsgERgF4uE44qPEb
oDsR90GsikCpMMLdUBfpX21x6VLmqqR33zjBwhDJvI8YTQW7Ie7eJDTuyUi5sW/aQB+c+QEPPkJZ
EIbEvWFLcMl/iuaJq04bfNTp8kZoaJxgGPqaWhMBB8Cqpmo4MzrxzWjrN7YxHr/jrMwXGVIoRWvd
DSQSGiheyL2RRvyFRQwwp2LNrYC9RyNYHbCX72aWiSuKLh5pYkRKRBxrUgD7MCaAzPBLn4LU3Ftz
bgKNa84D4snJC4PrIkEb7AqfRSsWuj2buwWLigo2y3geQbyhiLOE4+Pf8SmbqVcvPb6orZW7+2Ip
OyM/kJ/aVN6Y5GE7H6MDLpR3U5LkIHxwofYOSyCfkOXys7FHssaefMsLxaWgnaxTn6OLcGWkd3O2
adtgQJe6lnXK3fzZ1fatcR/Dqf5TDt4zWZOWdz0Nx9ZhpisAoGXokRRm61jPtf7ou0ayPH99jwBj
mZYniJy0hg0DcYdxnhlsZgik3//l+0NgEZtK2vE9XTShsWlL7t0emtD3H5M0yzdORPDCGloUpCwj
eDA2LLKJ+pJV/jpgLT11CQdurJ/h+vuTvr/S94d4+ZqFQQR+8pjux+1nXURkjPLgNFrTI3jrHCd7
gphpACPVs3UA1P5UDaOPpsHvcDUhC3BMsn0i39UzSKmBqH3RMeReXnHPr8/4CvI9ZhLA5s0XndFo
85kk6eu8FniRTeidHAvD3j0Ui9D0/WFQHV/6+4/ptIztynPOI7mQvcL5/P1hDpYVGZ9AmUGpm9z6
IwJBc25E29FbSIKGlYg1BgfT2bQ1ibekPZZRvOdtB5m8xy5YYapyVM2xAv1/MLHOCVikdlcv0baq
WTuK1l7kgk2u9KnS6rXrp4NTjNGumvsD0MlmVVbK2oU0OlCKCUXTDy46JeVuJAWZzrIgUENqkKfo
A4fAfeTGuzb85imY6EDWjbNrzHgHzQe/1uAdUvZUGJgsmC50fiQ5mCmKYCGi02/hsOOYTn/CUklT
JrlIj/QPM7BNGxeHKcasJyl6shBOp85iExEEAzmMcueKOAKuiIosSCodby1odptUE03oK8Cq86DO
1CaN1VPsB9iumXc3vXFMxixba96F61h0gOG68LXOmN0k5N+4z73OysNDl77kcfaZaqQ92rR9P042
Qx8RDxmSMz/bC4sPCbTso2xJtU4RR8psuTX60IcGwWXWx+uq8PdGIjAZX88eVVzcCOxZbzsJfGKU
84Oq7A9HkERp4/4i2Wp3lSnNg+GYb5HR26ssaotthcSsI/JlzIkeZQbZK3c+Rq/+qlXtbgbFkWnO
zPs8B68js8c0t/WBGxm1nENP+D3B+IXV4YMReM+0jebUgckJNEJsApj2nCoHMcpMAjwd5Of8LaHO
Z1V6+tWP4l+EOP5yZEuylh2/JkcgqJRdteALGiwJ27pBxQjxTuwsrzzKsXiRAxUJpRe6J+HFL2Ed
0jIUkwqrdNZiR4X0w/ys1GV4XDonBRkJzC/o293IZJ+hkjE3dBkzSl5sPfs6DE+UHiFL9y4vBqws
rp9zQsrTbV5bvwkPhlWRrfZJLdjGWz6zU4KycykFt6kJNvyD0wM8doP2YnZ1fRyDZl9ZNceTYVXN
UbF2M/exCL3gaObV3VVkConaZxT7YNbAdb3WIZ7zmNKXMLmN1sCrOzCV/obc/E9zfv57cPf/H2lA
FgSd/5rc/vKVxGnctF//Bm+3lk/6Gwik5D+EtH38A0BQGA8uiPa/eUCu+odN1QXUH8sWjiNtCO3/
xAE54h+mY1mOYpxhCVf5EN+bsltIQQsMHoywVJbHyqMwqv+/4ID+vXDDWMj/Dj+X/X/TdeCS5lk4
uXu7sL/aSmzCnP1ZjCejDH6ltfP5n16T+9/Ynv9F+Pte8i5p/s//tv6d5vOv72P9O8Unqag3knL0
9/DRMdfjhDojUU2vriDCfTEsx/3IWooQGU2DJuA8lsK1IiIdQTcYvF0UmGbPeUSK18jNQpwpzvhi
53a1G8hAfyW66m66drprRBxlX6Xx9MCvgoBWQCfx328ASgf+C8697Sw/7b+YRP/6W/CL+s/MpDpC
k/P4De+Z0/92tGc2+NEaw95OtVUgtQyRJONflxOy6myfKpXrdw7IxN9sqe6V2YYM8bKqeyfTBxkI
E2mS/IKkbOi99pKU5E9UMy4hhFdwISXGolbAtSnKJLJO/dPahdtFsYQZ3eY+wqLBvINI6Viyz27B
oBe7nOJSWic0s6Ch7Blk5lZs3hMLcqZZZdlvbdbTk+NgHF7J2OXlbylZYgjkWrvGk7i+IcpkDwa5
ZdhkquH2M+Xe9KPLq3ymmmNUE9FjUnmooE11tUrICQy/Zv9eG0SfRg+H+K7V8/jc1kP8NtmgZsgh
fUeMBUc4j9Hsymo9YBWpyrq3qXWG56TtQtrHEx8IU2BMYM196qN/IH2KRwcPwWeBBIc52mrUi6gT
B4Wzp21lzFyFV4msCkRuKNjJ3NPChzMw2TZeQQpjDsPxXvtJQUy5p5qAnFHFOMKoR4ilLsHshowq
AQIrvIFkIkhnGSX05JSDhpkP1pm7QvwlirTZZQT+HqYMgxxfHwdbPPrhT7s1sR2DEzY4w5OWTE52
actPYnHNobX7AH88tNfUNGEzCis7F9ooryzM4VvrxNkfFwN8xRCxl2u7kPGvQfJXZ7Y6T3f2G9p1
Cgqb0NyrocccbiQ/Knf0fho8gY+eMt2da7jlg1t45UPkODj9A5etmEC9Q99nIuoryXTNTF7ajHLM
0LkkA38CSwBiNTSdH3FcCPbxKKl+WToeH11eWLZNgzCnW/rR1Ylz+7Nv2/TFbmqxm4MkIDw9MjXG
xFOvOmO52lIj+SHkHJ/zyXAv0q3tXzKJmLwFPRT80k+8E/fAAGk2mX56rkYIinjKj6OeloyKzB7C
0vI/yiDJzyiC1M3jNMAbFJIZdd320oY6vzR+hHkq4PFYWdTighie8TKJBNKUqiJQGJOVX2iRl3eI
fEts0/CquzYG8asOJ/2Uh2BZLqJJJr0ZZExLRNJFE5e0yHMecXC2lMl1QD6e6x6n4d5vlrpRbtjG
r1KE7dmQWl5MhwI8j3MwkvoYXPh092eGI2zdJgk578Ycth7/ksmyJSP0KZHoH3Yu6oc4qvNPk5Q0
gayo0r9Q+5XeZXlWP/cVQBiI8dXB+ObS0MsePnQOh94+ZjTHYZYKcyMq7hoOAUZD6lvWwktxAZhh
wgVjTEjqOoZX/OV33QQZWBFAcSYIQ4xtX1EmxMEqvPqjxSaypbA63bOq51TFUuQ5IfJdlY8bhTZd
Y2TV6RGokkwjsfuVrs5uAIqkMBhE50v5VMUlcU8TYHLVllH9sPLafeQ2C9CR2Eh8EYObbuu5Kf8i
iDTepm7s3kLD6v+CnMMFJBHd2+il449QxPSRT1ofeWcYPD4lBxmMys+EU5cseNW7ENJG0SH2mN1m
9BoBFaVl1i51jepdFZASujyrPsq4tffLLXmL46b+SEqNia3t/Y/eZi4EJJ883mYsw+TQa0YKkBMx
Fox9x1JAfo4eZjU1bz69n8TVgwAKgvbnb+Rnd1CDLA+14mmbaYYnS8hyt0UWJpCt2/g1DuKWkH2e
xy+lUxVkloh2Z2uh9HwxhtCluVROo7+2J1cQQvOXqRw6WHI1FEGodTCDPxrruN13uUWqKVeSbNaY
z3CAA8f8Q8K+PhgDHQsruq7XMYi3C0EqD+YV88tLUgE6wKxOjTeh7WwLb3Jg4O+1X1GX2w/a8HyA
RHHNkmKWL+Q5KxJXfvaiv4PUKi78TRR4ROsS53dWJOZembPEPjA6J+xwYEXzrPmcPTPdK6cr91NV
jL8Icpk45yeek9kK2cCZHHy4rorvYUJ2Kwihnvq1zYJbe9CTaNUAWJI7qJdzAZDGNdHQfZADbyXA
eUhPk3kEklT/QCTpeJipUjjYqQeZhu/Wmoeir/E08NY110Nj+hgmXPtLMah/ZlraoMQP9gFSF+1J
BVj3YceRy7lEcaH+0KJbne3MlUelXH2k5zLeTSwwlFMYSfhphUOHJcyVLz68e0i8LLMYjTLwPi2N
cOsgke3OU46iMEXj0cdhnDxGpACJrJveA1pTfh6YdZ5QMCH51Y4TPDV1wq3Km0nbt2qc/7BtWNQK
zkb00CvBFYP8dbm38HbuswwtXNBr0ZP3UgPqs2nYz10yl9BPGFRgcu9vZYkQuilzTL+Nwb00wgr5
m3OjPuLnVltVmWZCo7cU71S8gesCF/g+1H3+YckJF1tIm6IH0YOfyEFYLotk/Exq1ruVQ9UfHedY
v6gktyMXpdvOhrfMssdzbWVYxwpPjTsrSod1NJXRKSyJ0ufShXuTVBWsDehRBWjVn2Pj9m9zZBaI
RsF0DBzGZONA8IRxjPfb0kNwHVJn2GOVh9k4y+YrT5qOq3bY/IRwhB1M6/GSLAYf7lN290Q7YvKU
JcCVVJnLdWz2i9u0ieVVAQXfBx3MuoiC11+zzBJsfEaPoMwo8mLbijQHhAS+oQktURb8Fe1W0qlp
IhCVI/QK7VjVrzYJpg9bBs5PnCQkL9s+vjV1gXtlcJsnmoMi4MyW1Ww9tUClG02ui5fk0lIIWK50
ycQtngDrd0anngiabPtOt1gI+2HL0czfh/4oDu7QFbfE6bq7NJgtB00Hjrec/ScqiFPqufv6o+jF
tGtU3Z/gMplHH8rJCcRyeW9T7b650mMmweUuYggDU2MtQ6vf2h2sSUYiVH6n4eT/6D0503BAV0po
jd2FeD6EiSEU1iqHSXExsjTe66xPcc+APMB3iHB9c9ug+9E5DczjbrKxNdY+dlhdAd0IpnEnAunv
YLdZDmiCOZ9WdeUN7ooqnuBmFU7wiOBm4tEICU/rTPcHC3bQ2emRDVaDrpxDM6W0eXPHCD6I2TgX
g2HLF36ocquTzN5bg6IglkHByXJQvn0mTuCYYThwFrPad4FniLmpn6dv8Bvqz4QN7Kl2wZG0miPe
RNzpFtQT8/9uUOyjruWu09byL86I8Wyl0yb68qgBxtAsGXG1riz8a2Rjg9maoUSWyaVwHpw2H/Wf
vMaD5Vhe8z6zem1Hjnf5GpCM/KQHu4AHEqHlBFlR7sPWaL500kYfymamFRlTum19v+NQz+VfaAR9
E8cykOkRMB6hTHDJTkfPSdokR1HQUCVE33yyBxF/90NCujFNG+4EjtpmTAOQN8CGGXfuOvdUAimo
VI+CiRxvXsiwTLss3V9S2yl/ZIZtXJI8oXvQqVqYkhNEezcJHjp+5YrFLdW30a2cjz4h6l71IKLQ
EOcXd8xo+KU1aKeMxKbpZ24P1BCJbW0hb6BIibm9JuUcfIFHdcDBWU78y0pLvKTB2ADbJo9n8MZT
NI+6LZwBAgM3VQ45Pqu8Tm4YQk3QeR7s1l3N8OEVUykl1Y3VUxQLznh4HWUesoO7VYY9tQp5WkQf
MmjL9K+srXPYItgvn3rHxAgaCBt92rbcz9ww01dzrsdt5angSzMUZQTV1DNecOV9mDFCSMVWa67o
ui222u1DHDGR13ZHSw7OrpDQPVLf4G2cALxst0CG8i+KlBaifZw26c5Is+7CvK88tiIpX+qMSGHS
Zz7B2IH1WYbGwIA/cWFc+tWzMgZ4gekQhwdlyJ9eOvWPXIqsLfB7gYmeQMZCrozirc4668MUjHfW
GNEC48jlIbyEUwyNiiYvbDg48Sk7DEzM7Ip49kSloCCkq8hODr5j9yv6jatN+50iL0WpHwLYdwyL
Wo8j3wCYjrFwZngvrWvnGOXTCVM+PdR4cUu91I+kyaiCA7/EOEUG7Cn+1nWPfwFnXwgfxZuhjndt
4OzromqR70I/fsqrzjwI0divZCvblylJk5PBifdFEjk9zVnalnh2qoKsupvhoZ61s4xGC05gjFqZ
0mXrIaW7xaqhrmjKgrZot/2Z2pr/4O68luPWtiz7K/0BjRMwe8O8Mj3TMukkviAoUgfee3x9D4C6
oqQ6XbfqoR66QxEZsJkklQD2XmvOMScpYGdP5gqEhEliniLKcXuGh8gE/AoD1gig+FbYCRHORo9g
QTXEtjWBaKEfSYDM2Sioc2E8k7Bo3llKAvC7dgYcB3XnkcfMtGtp+ALtaRIylmukqNeZoht70tQC
DQHj0N+nqWkhI6Jc4NkU07Pebw5iTL1VglL5q6WKYlc0ISVDxQr1u9E04z11UwxgtOteC8z2kmaf
1uEg191jkeOoNRlIp8CCKuXe1TOVYFRf1fnb1ZmyxtyQvtQGXoZTRF5wfKQkiO3WSS0klkFDtnPv
lUsjoBUyGQthaBCNjtEEP4fX3NVMcoojpCVCRnpGgWAfMfBTd6xC55tX+WRUMSf1HrBhZ+idvSo8
q1HH2E2ozRnJA60rn0EfOgJwtY0fxY9q6SsTubSP1hrPpsc2w0ClkH+XoeECduPH4OzHwNeOrV/K
HISST9RR/o1JLcxCJ/lelq2aQQ6EaGHTuENdwHj3Lixq8XdFkiXyNcK3ByZuqOSDymtPRol8yQ4t
4rFL453vBOKGKDAGpPV59pUbrHIZG1sQYoWe9uLkY3vXeIAcRdJCCwlq3frbGKOKJo7RLAyFgN6q
sLwzPRDyowD1nxhjm68FvKNjM5QRhQSmyY/g2+S6J5SF5kYXG4C6zKyjOp0zRWdaCh0GppB3hQep
3WEJJfxlJGZsKeOKoXVYuZp500O3+FoYJYh53x5MdM6ej26LfAmE0yHjbYTqcqheysTNuwVPAUIu
wsrz9BurrO0vGKnMixYig1kVwpTcB12Cc/jVfe0rl0KFzX9EAcr/DVYd5k16EW51Cgsrk2zwcyK8
fRYFk6GkgkswdG3OwMSj2+wCrOHhx0BbjtA888zogCTRqE/i0N+3mJEZE+UzUoMqzteEjKRHvx2C
RdZAKL5J8iTEq5KJFi0MVfRHblrGPRWjaq94TrPHteyuUqcPI645S661OAKWl5TaNlZG+5GRVXdn
JUz/bzLhqdVCsWV4DSt6rdiTbMw0Q5shSskE2DIkJlbyVeNWvU2QzhxJshDIkmP5zMQDgyqpC5CW
oY9Wz5USAAEZ6RlxQyu94IGsRsCDiku6WSn68KQEKSDLbPTda4bqCxhYlzfE5cZ5TIQA1pFdr+py
a6Bn2Ya5B98479OzN8Tylkmx96aCT4LAGA8asDlj8uD2UbwzPQB4al7437QUjhBU1WnYlzPFRCAf
FWaNRWkYLlHagXaIrZb4YV3dom1srqZOC73KBhdPPrlKROBGOj9sE6MCHRIxRciBOaLHpPU7JjqA
QeyANBGbp3qYcAs3A+6E3DTGnd+m6RPxuvFyHANrNVZ+dYSlVGnLNu8a6BVxTY+ZqiHzWHogkUqF
hf9itz7nSBevY9hWu0g41q0k4QF1/GihialiD2FwFgTbhvzA751RN8iqUi1bJ8C2Mf47g/pSU75Y
jYZS8M6gn3NAr2tfKgYt5rZ+B8kMn6zt3RAicG45L7FmDlurohARmrqyUXhiPsAnM9oXTecfspAU
XLrUnVcor661LhrpwcslDok8o8JqkwXIvTxcx0OMZtTRRxtUtwD9dFsWiQs0MjZ7GspqVK9VxcKG
Ywk9bhhlFUN7MyJoYbBTIq9fMFaXYPJ6y1oxNXM2naoG5qK3Y/LovKCRTxrpha9RFhHE1U5EDS4H
HiKOQcVNU7IQSHJV+s/C7pEX2tjFFkzAvGPoVPk56zwEZX1StQ4FzhGtb6zqNFBtRMDBgsupW+rB
0D6M9IW5oVT6aYSLuGyZQ22LSQLZKlbNdSLkehiFDlqbjz6XhaxfiK+qzyFgSdKrAyf4UqNKXwst
7l959g+boqVm4AdMrLKIGwhdW+1RiNRCPmh9VfCS0t9sJCBHHTDRAFBQYUBw20i0NplKR0gkcX20
MkvHi6rEPllYMYF9Q0cZYsM1U3R05Z0SOgEDSAsFVj0eVLOa7pO2qZxBzLq3kRDOiYCp0Kfn1sH1
VUk0WJhF3z+bQdbYW+Y940OBEnOR2w1xYxLQjJMryqqvYveK5yvZFihjll5Q1wECemGuRxuGu+o0
wUOVkYRhm213gT5LG61UmluVMGRCRtLeoBKuFi29Vfhbm14rUUh0CcleIp0sW7jwwlXbp00PQjId
gBv7Hr3gnq/G9BDVTJ5HrsWfOzWV+ovqJklM95Y0olLxwREm6KkovIwuDxr+dMpOGIO7c6iZ3g4D
2L2xhASgTwA8pVd7ItGtNH8OGyJPA7WuuNukQYHgUjKkLEL9tg5LGuYMZPeIvAEP88u+Y3QWFPP1
AnCI2r8LC1kkY7D4vS7K6CHWLON+tIbwXvo6jMTYi/d6OwxXic5/rTFMu62s3Hin5ah9IS8V1OiE
poOK69HjlQQz6DeDDIdDLEAodlDbGC2CYYWsOQlMhyKWGOgsWPVQA998qebL1kuVK78nydodWhyz
o5xZCb/aNqNNXRShtzhWlmqskEh5xSSfJfLWtifktK+VbwE32+RG0Odfdr4O8NkQsA34pAZZl07O
5Eq6ZXzHj+d8VwImQrGVZQ+m28aHHLvUEUtwyPc+6NsFWHYLiZ1QNnpEBlUQ9t0i8tLxUTc76yFD
w0edr3B5Gg5lxfimRFZzCoAFfMssJz96Fpg4xeax7qsUhXW8MXtS/6DYDVIlpKgvIRuTQLVP6MWe
uqDQLmltpMvRQBxiBbn9pgVeRNApeooLuQY4PuFBGFzHAJ4y1wW7Tsv2TcW/uCHCHu9XWPR3DEBx
8iNTwvqAtF1lWgpB1DE2QTqqET7y1lhXfKOoYUeevSfSC9ycZZF5x3caops/MtfRgsKAWJeTzgtg
Do9yUT7FQ2e9V07v4DcidNPpAhN7tas+qI4enXvESGvZOHTVGRiXX+RYNF/sWiLiBGeY7JCUDgvM
sDy+DcLbUxmbVzdEMtBEaX+oSzs6AP+W18oxOgI5I3IM9ThcuLU/PoGjxw3VCwZ7Wq1e3SzAhkLb
rSZebey7o9JLOn6tZmPegRPQP9tqmgYr6mE697vCfFRTpXtjkk7I7aB4aLdsQyBn08okjhG8Wvap
dmBWEEAjIRWXSlu9IE9gNJ+FZbAcexU1h6Sl5WLuCATDnjaxVwxBu5sgJ/c96mv3lREthTiPOcMX
g2YafasCImtKuizaHwLdoQTEGx7RGUcaxqEi3+ihsJ38MZe2vx9rJ7qEnSq9JQXN5JoHUbZV+lyF
0N+a8hk1wuTI8AZf7vWSi2fR5vRw1hRf1WvK+ECgnLfBG/+PNMn/HwrD0XTCvP/v7e/brHz/vfU9
n/DR+jacv4QqJKE1dL0/WtX/yi0Xf9ERt1SbOr8t5ib2v1rfhJMLXaqIFG2hGlOIzs/Wt+78pdnS
tmh8G6ZJ6M5/L7dct6Zc8s9+Lpk6qlDpyzua1HVH/w9ZOJGNkNIwGqimVOKWKLn7fY1QdInzvfhG
pJM/qHxR3RaBftKQVydld5fNxKbpAOHTZhmG8CHL4nSnxW6/jn3H/FL2cllHev4N4ScpGLY9Hh0F
qmSGDXQxv7XED6mSZPwctx1+SwZ9WyJj8scs0u7mAwTF5huN3sEFx72zB2UUL1OQm7IX9WnUg+o8
+CAl4y5IXqEReDeBnVt3gEjTAxpX4kOVLnkd1JYib6Y9etjPdgAQUNZNJ/Tm1fY0AEEmE1MbH9g2
Emn0pSBybj7PYay/EjLvbzXHpN/huNdmej+zAe0TdmNzVOnE0pXXcRgpvQlbMNL1Y9qGzkZowZtL
XYnMy2nHx6Jf6UdmluAxSWZbOlGCa/jjlPm86UW13FMhs2Y3TAd/7pzfoKq9bh/GFX8CDv04//O4
Dvr/ummnXsnPt5uX5nPnpZrqKaQCP4MqTYK1YXXqtgyqq90UFkFqtX9OqYrnlcFaEtUnSCCv8z5N
OPI4htnf8z5PQEyyXYYp8041ckee00SbzKsVY/sDzCa8N9PbylG2+0zv+V8yaOGH0sFzWmj2Ju5C
d2lrafZEwzVdAwav1ympyU+tyQAz92L6VNNev0OOmYaOf2vOqw2sxRQe3WHe6yYuDp5ePc2n2tqw
90SW3837FAToUcP8L+lwGdEI6k59ZutMCWR/6gV0G8UJ1JOPaHbta75+8sl/Xruebpym9uI68TR5
IhSxY69rwSDv23VPe/iUFEWzdsWgnPrErtZJMfjEGlnlmkPCsxuqxbqP0/hMome+psOTnvsO96NC
+YiZPHIpNxxKalsiXvcirc99STpP0jnNuWcqyl63O/sVdffEdgd4VzEFRWaY5x6/9ioxPeOc2cxb
XcUHkhriLO9rYZ6TTrVXjPjAePktZrfackEN5+bKDTP/4raRXIEDCC79GIsVGfPRpUfozF6RXJio
aSu37fILdwKVd6GJjOaS6I5CqS59gaybT2svfqz3lI1ld0lAdHAceOneJ7ECZYh2IaYHSH8IXMFt
PQqPNDQuiWuXlCBz69LXSkF7oXYuGT8Wn2YrF5cG0KonGfWud1GoJWYd3mGoSvi0Pr7zS7KB3bDO
7nwJtgG8gXFSurI+o7Vsd5Udv8xreqbX53mppSW+64Lx/Y/tI5cdGV4lE9Tp9M8TOiWh/9bSmf/c
Nh9SG4W5MRXgQX/s8Fu/2biUuD52iJ+fnam2v2k16tR/nCFDuCp5TX+cX0yjjD39CIzjy3U0TZjm
1c8XSPfeWrRo/D+3zUvotLWVpVBP+twxf1IGSQjDVDOZ9njn+WXeAaEM2GcIC+yPHariCWbfsvlz
BwnuBGAy/P3Y8fmLkHiTUNLK/NXn289LBbm8C43q2Z87EhuNsT/E2p87UkE/TOigY+e3//wDgs+n
GVEDs/783PkzEPqhLbBs7c8dbQp1yCOlavPHGZGPfazCr7AsG4bZlKhvDU2zHrmpLOlP4dHURpeG
lu+vyR/TXkzsksqExq7GQDnlCU/BQNj+sSs79WBJgpfJDWWGoldfS0dZJ6NlvplFCSQQnA8XuFiW
AZXSxIzMrQoideNZdKYT4byZlive1KQ5OwhQd5pRAbwurXhTFsSataR+PFpee2cMIvtGFgbzPDgL
ly4kTtP1pzpeqh8y6RwSkEl380tpN9mpyeRqXjONgGtKKhTDrSKGZE0aVosQ6yZMvfjcB5GGB2fM
7NvGSo7ztvllPriufNh/sjEPUTAWd1V8weBaXuBfgAT2YFkxznfO8775xZpE7cS+nSMi6T5eBmfs
TnG5pT9XrMYi8471mA8HTQmOCuDjO/SBOEtDFxfvyDf956aGRt2d5+8UWMmXebNfcjgBexv02PLj
5Pkgo8dHlUNIm4+aN+GxgmQSl9lufvt5WxfiPzdyUW4+txVyqpk2PmCR6YPnT6j1zlwVLdKjz/fT
R0BiHrXLjx/w4/1g6e8UjdnO5/uZfjbseYTeR20A+H1KDzyaTku+tPtsNSVMKnxgqwB49GPVYJso
hnVQuNQtRDI+oqsYNrlwcfmS0NpW8ZNT0D4RFdm9PnFGT7JWylWNJXETt0r01MV6CnNEjss2M1+q
wUufImuY8sIGAwQfqzw/MYGWAWW1fkyeKrt8LnkKczedcJTTo1IFyVKDtr7Oa0l/r4a5/0jo6suo
J+7Bo+svUnwvoWgJZsia8Yw39yk2/eFJ4Ffdm3lnQXNuhic/L8FAwIpZxh7GCfpEKMknE5aShJu+
IjRdI2504RDGgeEtVJ8SJluYAIrg4FM0L9BDPCldtlEUx7hKhA+Pcfsqy1h/KjQZXrzevB/dMtmL
qIsWfuPq+xzH7U3kVMZTS9rBJqgpWJSa8uh2Uj3nHhAm6oB816Fpr1TfRMBZY8HQbLzPXuJ1T+ao
UFptqwpGLau6khwLXY3uqrx/7RjbnrrwENLje2xNTVxzKdfz7x1DZTqNNVKepCgfmOtjhiUCkcEJ
+QjT79lpubZJRzo/Is3HJ5fc5JWllqTJo3vcI6ch8nR60Zld71UyHZ+0KPlCm5o7AEDvJ6OenL2Y
tmpItsu0bAkRg1GcG4r+ZJDWfQqa/vv8e9t9W9w6YTss5p1FWp3NegLRxJm/1lpVPBVxDmqq8hug
RazaLpRENTJ0CFa+d2chdwKtgskAPEFngiAHp0lRMLSeylEwnBm0N7fTzaeuS+wNoPO1GZU6xrzS
fuJ/rlynCvXRmqbjk19zDbWQXugeKYdAFOZ9W45HCrt3ogB67PXF0VIra2qP+0fsveoeXkq0HlwT
Xn1goNc+16gNmS6TnENr9B7NAI46xIyeZaLKItyX8HPb7HYmSHazTMW9SYiW3kbGLf6PqWxawnWk
d+Nly6YPTKzmrtzHaW/u56X5BWCE3NlhtfJUuLlBU0pYBt5anXID6AxukLm8uUo3LPsk0xfdULj7
ofO8vc2cHh0SMWbiHoGNPLhurd5aqC9MOoYrH8/MpatBOKo0yhaGbTWnmu6rrpgvTmXhIrRV7v+S
TI84ba+hap6j3PnSYLt9APsS70o/us9xzBJn5uewGfyLyPHWMDpsFs4Q7MtxfBBUWSnyp+vSTIEy
A3NZlLpfLeA+x0ujLg2iF4a7MoIm104cJqrJG1/RXzzYBnRj1GGVpPrXzstJZhpg9lhjffJhiiqZ
mXzlRrgr8mugLobUZFheO3swSZAnsdlQEywWxYh72C2Wqu2dBiUbiX+0/87BQ9R4fTZFWRBaT/4N
8iF95VIIHh4jX4iN7GkX50nxjdyXdRrVR8dK72kQv9YpEbyla//dGcY2Q8dN+RvCOWwNTzgvHYRb
ORxrS9whui1gzlivnY5nJKJ0SdCPWBbSfi2L6FYfiH3zih53YaHu3bLYaxU5JAAtFq6R0vVNEATV
pLLRcpYYxwqqqHlFigD6NiMZi6XGUFfz/EMqaUkJeNeLzsRY1xfOOQ4xqbZ4MnjMoaos8wZjK4DI
oKWST8hAH0NuR2tcAMEZeMbyNaTV45Akbuz0coA7ETr54pAP1UpRrWIvJ1J131EOxZ8XOnoIQHl8
Bw0YFul9XhjmCk1RQUpeTUlXv+RkTwU0F250hy4o4ej7nBZ/HoF/cpk8J6VTLilPreuQWmtIqnzU
FY/FiL0F4d4NQbn8geAzx/yZll06Iokr8o2hyLX+QJwVpLShQ8RQlKcxg+msrArFXKPN2HZdtCmy
aOdoqr1wGv3KnXYbD8CPvcYkJ1SWK82is9M146vTljsq2cUqI7/ppsFxd3ILvk6x1BhXqiY6JW0T
Bw13cfXZRsy1QMp/7Zz6XiohtLUCIkv03PshTH+RnURTEwiIpzOWub5XUReONaGmMXqAlsh7D/kR
1yJaEU/260EbIXXy6y3J8AReh0IStRrqnlNWpg4tAI4budXyLU4nBJtvrvp4m6NVRe0Vqbt7z/aa
4/CAQjrfKAnJjrGl9TdJCScH7PFKMepn3QtfNCeljRXEZwHVeyH5GRfUxcyNR5ou9dChghYPyn1K
573xmeIBCV5orjdcR4fcEdtWN6aQwHPy735Lg7CpVIBLoYj3mY8duurTW8PXgw0AmjvdLTFnKcUO
q7ixGMZRe8K8tpRB6R1Mk7EPhL54hX7wpdBputaWCYGny6s17nhvISQQR5/280kimUXvrU2GLcmA
EzGYZ/ew+ccNlb7uNA5jtiui9pGKeLNmogFUUccGHrnRC+DGkIQflcESY0gL0WG80FMmZ0PGiMB0
HpnZ8FXkznpH2FZvq+Ed3Luk0ozbSE2ROldflbofKfPkxa6C2wN9pbztbIIdbmTL7QjGdGZdKV/m
x8Ex77HdGwfkOX8bgBpP0AbQqqgwk5tBPqAUFWg7IomIx3mLXUffWD5Q06ga461hpVtbFvu4FdXB
KSaSHiJkxWgXVgVYYYs/2f879Ld57uEdrWzjsYlr4DJxnN6qYstN2Tj65QFzl1iVVH5vEjtt94Dq
j40Yhi3eszskA1/H+NZXzyokmlfUi0RhoHUppCqOvJdK5OXBx3AKgZQChc6fSmn5PxEuX0B/oB/r
GCRAGN6AOn6tJJny5MJj31aWctRCx11jCgP6Aof9CcBytuyDEs4kLScn1QmgaK91PGaHzHjv7Q7g
ZgEQAbAS0B+vsG/bDgF4C45FSUZs3SBao8AiQtbWH5HqXCbe5EM1lcI039q3oYL7SU1N+EIiuOnq
nrZtXG/NDjyIyCMIGiAhD578O6Cj/aWJasJEnFJbTHTvPHlTEknrp2pIZ7bLFnd1qm5wJXBhiKDY
tEn7OnbdeA31zWnISeuSRgc/xs7WWeV2K0T2xtZFN7Pt4U6unMh7KRQr36U9g5s4lqgAbJ//cZLf
+5i0xzyKNm1aPKRpXO5cGr/lCOggw1LNNZo3U+jli2+U6tkuRufWAXULJFY9W5S/zBu3V74hLfGv
lh2QF9nX1dEppb3vFQHq3gGzrQn9saMTcDSHBn6IrssN1+v3ouFSpqx/KSiSHV0AjgZYo/Qm1j3l
lv5yhnNbAH1FMQIkG2Y4VLj0ApXqQsuu2uQVtQCvR25Q9bq/Rs38FoLfMXOPmMNSoBpoAl5UZ9lM
427+Z8el0ZD4nNmxt0LFPlKcdBkDxER/BmF3RTt5qnFBXJz0ex6V9qqPkmCFvjBe1ypDfq1/dY3c
PADNIWBFuFAcHO2LW4X7qkon33FvLhWT23KguguSNbul1OKLamNrpNjHbNWG0isL9bVzgEU7ClBP
DCZTmY7azyuFh8zNIWKbubtUA7ARAF08JlsOaJKll8lHu9UemkucWtlN77r0EUWs3ZQo/W5KBJke
E++MMCyQi6+6Yb2H8Blz/ijE646vInHWbWU+Glr91A6mu5ME/qb0p/aDX+dHxdW5OUxLjGB+LLlG
qyxwlMQwxqcdFGbgR02L8wuB3wA6SvyZnzt+WdQHTBlloeOQnE+xveLjvHl1/rxeJxBHtOaXz8/8
p58jzJxDWY0VBdjffr7PY2WKJcArRryL08fkphH/6yf9+bG6SqETX/0fPw2zNXP1P9Jp+f/PjijE
f9aPgZ1Wf3//X/f1a/29woKY1kE97N5x5E3nfbRlYB/+5dDwdSxHOLpGN+VfjkTN0v8SjrAc00K+
QRKx89ORaGl/GVJYhmnotjZ5GH/YETX7L8fQpYbmUbc0h57Kf8eOiO/xt5YMSYe8u0pvyKBb41A4
wEf5q9Uu1sDdal0kvxfEt8hUNR77AoxJjtlso7UmdzhBzAeVPxwJ017VpqUw79Vxt3zsJdb5x95/
Ovfz4H86VyOrk1Tfpdfih5lfbEC+OTl5/1p3+qHYW9PLH9tCD4zBjwMVQqvTut96YiwPny9xDrfl
czUgbQD915aSiPHs5XFyMGjmUI5htRhSdQWPwNroZiGedat+j9K6O3vMFTTfZ1ANVSsau+FF5gh7
as15br1+LZ2wpu+qWiPzBWg3+2Ga7s1LZu64+9T1zPLmcz1CgHvbYpOJBtVbCQt1MpMuMHN2N2r7
Hj0DgZlYSPfzOgEcZxyi6rc8CsAWY0U/hKOfHeLpBYoXudxqDoL49x3z6vxiBmV2iPKIZKt5Md86
Xhcd5n08H5SV5/cM07yBhoMx2qewImWZZ5R98qclJDj9TenIbEkxIqsMzDxqoVzqOIs2kYK6tM/b
7NROL3RpeLEK/AE50Qk1ytEGbz2siGWO/JWyCfharx5PXq6Iey0LqpXeQqgu+1Le+17eHb0cfWGS
8JSAzNheoyisbnt/QTOzumJOqK/8Hu02DQJw7dO2+WW6VhAghN5uXiVRzrv+ZyfNbxTLdgt+N5sC
p6k1Uica9sRO/Poyb8t1q/9lx7ytFfnjj/9z2zgNYbsVWhefSyPw710SFJGCmEyphenf9xXe2rar
+mWod4BTo5pwHU1vyHzoWnpOUMHlpG5I7TG76j0xaNRX/ecoZrAAa6Ld52lBKpDex3QBq/BpXop/
LlWdEnxs+1yyGP1uw5g5ihbDYtWsVG4cMr5xo0zr5P3KjZc4ILwBGi+xAGMHqzr/nviudDuWbbH1
etW+5lVLnBk1t3e/71bI9pKXmjLO0hcUXGWtM4JH67l04fGus0aQDARpXiNjC6QmX/psncd6dvLB
lJ1UqwRmPr0UlCZvekgK63lHCd1J47phj+Ije7fx7SH5P1LJfNGJdiTT1SmU22k1TZG6E9cyEmbT
ZBTRBb/Qz1WKOOUdej/NGJP9iFyouBGR0PZhGkcejWGMJEY3lh8bP/aHlfbNzBN/ayUyWGWkEsHb
UMIJtfSmYGAAke8apwR/GQrbeHyCa4jhsQiQNt/YHjh/Tea4OJGMXJxR9h8vFOc5g7jozy1ej7ay
KMcN3bLh0sc9Qbz6sAGyH9xlbgZXdiiTN3yI2z5s+mdZlbiRiw19Tnc/v3DXc/dAyH6sJvPN5HOd
/8CzO+K2s0otZBSvJUxFhLXkcTN+QfqC4JCkR7Rv92KUwXNiO90KiV94yMYyOQaO8+PQNh0PdOey
518ehf/gQte0323ownTQ1tCyZa5hmjyw1Onp8/Z6DVIP07r2vy0aIg2Bs/b3iIn1LqA2hbvUIUwB
h2wGmkZnfV78c/3PQ39Z/w+Lf55bDWO0YPIIMd4Y1UccEdeCKeA5CYLwMYMtksB3cZGYruLpv3l+
0cwR94uSRIcUJ8O8KdEzjD3zoj2dAQzGhW/FcZ+n/Tzjc7ukzG8gA/wvfQYh2EeSZtL7waYUUrVZ
dxfoZXlwTR/VtFnnr0hTb73e8J4SRwl2wnYn5Kmdv7b7GvHVa5Vk1boGB7Ulwax6UhTYViFFlbG+
770xvSg4Sq6J3xy9wWq+DFL6W7T31KpgG2KUotSKj9o/JxJoRolMeKFNmU3IGf2X1q0mTzOTfrSh
w30SFRdr2l7Zvb8iZcHdFRjunsdGXczbGye0SPti7kasnv+i1edu6K0v7pAq27YpoVxOm71W7Oow
Dx49x4ZmhSh76RII/YKxcflvvn327/gAvn2WhaxFF4Y98SD4Kv7+7RuBnVfw84L3EP8t6cU8ukI1
Gl+AYZmUZXXGDLlrXNHt8SjPhhfiuMyFgjjqMFaDcfU95ZnKgb7WOkIChtiNDjCJo0OSE6c+L83b
FDtByTx62z+2z0f01LqIPp3O/dyNwPECzYm/+D+83bxNrcJN7jd3lhS0rZumg5OXyAOzN+KUcB5/
qc3wbE0Xt3TlpYCD8Twfqvvix6HtSJbLz0MzK7beM8W44GTUnk13AMgLmW5Z+rUnoKcKZWQOivFr
xyUJ9l4QATAtqbEgzNRr/B9Lv+/98zilD9Y98uCPcz/3ZjiMb/USz7WdOupBGcZfX5xc24WGWe7+
2P55bOTm6mFeJTb6AL2ClLRoADP9ecjnufM2maVnHRX2dj513jlv//O0xFGvSqR3mJijNabh4YGH
Z0h7Ryu/mANS26C2u29eXh9HeOreTRhN7EKFqm0CUxQPZHnVgqRcKDJ9RGwanvXJo/JzbYQN+EhI
xKPeJuFZm9amffMaSYEfa//188bpE36+y+d5Hp8wr/3c9/l5077PtZ8/GTU+axflJMiG0CuPdu4B
n5R6tkwsgWJ72jYvfb5E8w6PZANT638c908H+0zit//5lWz9Tk0RzJ0MBI/MT0wEQNOk5/cLGeEH
fPLSUN6DUL2vx3JiM4ThsYoAoM9XNEOCN5xS9h1Dn+BY/Nxus736ub0dg26RFfowDSHeeitwfjl+
3m54FvXBV4ybV4eiGSwrO9EOlOF+fGE/lqZt6lgVqzCAre74FQ7z+Ts2755f5m/bvDQfyNMRAaQh
eMd548eb2/R9aYn4cIrJ+7sv4ii/SVsn3RfToBgDh7rBqgWUdFpVUzu+w0f3sZZNmwzXA3NMk2kf
yBcAYwtUPDSrYHydO72bCMRR8lZISNsggF8ShsmrzyNM+e7K26q1SePAzX9TayaDrM/13Pg3owHJ
ZPZX9Z9lWQIZIc5USetKJ2ji9//FQA66RSyY9V6WlX009SQ7dYzHT/pmXja6CMT6vKVY4dNkdFh7
PdOL6eXHZkrM3iosKveoYBZZJkJFa6T01Z0zESbnbT3MkVXpQjjlVs4x8zo027ciLpsb4fpPhTVY
50D35ZOqP2G7ax6NPknw3uu7eSt9q/BIhZxLfTqIKbKz7Q0C0OdVCMpw3uKKPqGNJSJ0AFaOVgro
cTo4zaJf3r/Pf3l/xVB3XUMwBW2pdDXQ+9swTGppY/6by8X5fdTF39niaWdhTWGeaBvqVIn4ddTV
EMVTqz4wSNNouvX895v/woz8+aPKXiOEpKVfMP+NP3d3mXEwqjSlsT0d51dNvx8Y2N/606S676gM
dtAEEE8NWEbmja0dtz8WgVBMi5b+46hcmt9bdB6nwsud3dCTOtTa9fha1zfU8NNXwGQ8VZLJdJEI
+0G68CWn/aQEE+xZ6vmpGl3zVFY8uPlWjq9uFT3QHk8f4sH74w3jgQtWdQzhkCzMKHsegreW5R+a
Lj/Oa5+D9dZqL01j93uLjr9LLmbprzq+uiSL/Gs8P59ai/TjVF0RJSomx98S4EICl8fEjW5Vf1Xd
4mHoNe2rJdt0hYty+l08hcyM1dBI9SuZxtoWPY75sYop+ZSWun5v2G6AVZ2goPnsf3rX6XTkpf9u
TASs6tdrcL6TTgUnatGq7tjGn3dSenCZxTjAfle8WJMKVX1SB+ZKTkaHrdGVh3kliradzJWHPDAz
0NCvLQljVIS9o2mWzMx+rubzdRZ27sfe+Sp0PPCZjPnkWBBCIUhlrnJVP8CM8bbGtG1emrd97s1y
V9l8Hjcvoe28aukYHDrLoQ4g9J4corI6R6P342XekTUOPuSf2+ZDRga6OPPYkUtoOpRsOU+bNs5v
Mx/9fyg7s+W2kabbPhEiMBdwy1EkRVKiLEvyDeLzhHme8fRnoegWbXX/3XH6Ao0aAMsWCVRl7lxb
TnRj5B///ray//62mr94pqO7JlkS4mp/fv18q4P8PgTGdwtQ8LLG7O++fT/YdcjbQrabxmSHVvgU
qof1/tZFNSzG9GEHNDK0TEr0YvMUk/aKDCrYzLE1T/p8kP0hGcC1C60c2OYfA3IUKSrRJUChOPIq
oCCpg0tOKpAWHmXpazmE2o7C2/qMQUV9NuazuT83qUe7zo3xSTibbXzozE5/nvTcfRACIUFfGM9G
PDoP81ipkit6H6vnlmn2s0p7pAiBNGTdFxHSXM6ifvx1lryf3UZvZ34vokOs85D999+NZvz9C4CA
z6YylAwJIVlT/fOXE4jAw69Crb7HCEUwNRMQvqtgVI6JxBkNHSoKWtcuoXlYd2ew7n0D+SGJ3bn9
Pk6B67jvRbUbM0c5GmlgddvRzaEi/XUbOSAvoLzMXDU5tqBeUUVLeADKm6Vnl7yoNH9BkHJsBP/3
DeSwWYl0AWZh0mTq02yvs8YgY66KVqOdHpLUdOzAOGKyoa81xFlPRgp6c0Rl92W+YxALdb6j6fnx
BbeaamsqwPabvky/QRzflsNMde9SSMeK6PdaYnsPckZS2YjsInTM+BTzmZ0/nrAWECbKz2xfYu9k
GX6yuY3cJmKwjH7ERx0HOYb38QBeshyCJ7N0gye9b3X0BEiYZd/7jGZAVKAN3gWQRUX+F3m27nlI
j+am7AsTkW5KkEgr8utEfagW/dXOiJY8yomyT3Fxkpu0qH6UA7d7pTJ4lOnoE2ul2Zv40peNk51I
OxKTms/EvBIprMw6aDhxfeiXM+TgfKWceruImuz8VM1Xvt9WzpD9cpoeDtfbyq4Pl/9529rN/2Mh
4Pztw27prLeoJYRayCPf+LBuxhREjUasZL/FY7ZClwqorp1KomQqoTJbc9KDbCJgZFlQRRNQK+Iy
Czn8YWLkwOhZXqfLScN8DznzNl3eUjblLZ3COoO+odoaPdMpNA1AgY2XgBA8yJ4JVtoplt2iwHrG
79UB7FhdQjmfr5DjZE6wvhZJvEWIMJ6uw7/uohHJXVQ4xKxzUp8oVhuilm11D22C8jp5Kg+1kniH
1F/Lhtqb1f1vk2/TxnkkUB33oCToKwtuJ7uup1g+8AISBhY5SOOOLJTGTcG+eSGIfx9lnzxYRPdg
fc1znF7cF+pY7eygofT5NkeeBW7z6w6yifOTu//3x534c8kNxkWbl3/UBGmClJFhf1wJ9ojiVcQ8
X4eKLINKPQNqRRv52pH30yMrEKBcAsaAAebwMEVq90TIuL6jxLpfyqY8dMUnO5tKSqKZoIdluwKk
6W1kM9Ay64hN/KNstV7WPYF2/glorKUQUylOxHV/RczGEa5C3ysHGT+7xskSxw02FB7ESIj+mmfI
CJrbQih2LWyn9/Llg0Wbso2LRF3J9w1VMr83XQRcqwboGyk362gk+ZNMLMhDEePk0FXFSba8Edx+
Ygh7fc1ERJV9m5+jel2C4zP3JvTwlTxL7cH5VI5IPOYYkeyH/2YCx/AAhDjFx36jV3kNRNDB8J/y
vf94gxl/ri4s1XKJ5hiqZVi2Ri3Vx9UFlrJlQ4q5O/UjqBMF2ay/TUzXP1aa/uDicYExgzsrHOa+
ri53QUNVdWPj1my4ys4WhfaIiJkUzfxCIA+zt6mqfrnNYB3tLwvVC+9uz7K2xhYw0Tr347MzgSsD
yBE2RIpSiOQYCvMA670xPrVwyh/kgEo4/eHfP9nan5/s6z8D8hihzv/Ztv3hPS6GodB0R21PU1pZ
On4CbnoN26p6jgKuxZL3+jm6fa4SaPvmYJT39vxRu/XLK4oE/zg5EBTpqg3hOS///Uc2Z2opaxyM
TeaEsKUKwkbotNj9kghh1f/hy2iw79OyLoxOSNM6BSEyVq3NSOyz0pZg1scvQk3RzLmeuv2rG1D2
yDCguL93+1rzq1s12vCL2S9vs+uogQwSltmCDbL8vqTCDZ9BNeW4ga4p5lIWfT/Xf8ZacFH88tcZ
QAyTLXgRXDJfM1fYJQSX27wsBybx7/8omvnnZpVfoOWqJkFasgSsoQznwy8SJQ2lWkWjfIUYtEYF
TPBcqSAYaHk7gNBi7Xtb7Tr4YJ2cL7IjzPAeWMhVL3yochVPaBblfNknz6YQa8LuG2ud+a63e/15
/+sfGkbip+ClE8MoeEznQycuAdyah+uuZg4wEKi/9fhOGj8UEZ7n+nLgzfEYU1LwBD8WryMzN7e+
51pP2WRHaD35gMpR3DGtp/kCjA/r6wXkZbmgnyAD1NlW7r5gcrcUwTg4U8w5dh9y0EpPtPxOnZuB
99eozM/fRmV+Xo6q8+QP12rI6p7ztE93UzH89KB5PgQq3Et5UPzu+1TgOy9bcrBla7+L9OonNnDZ
A7CGaTUgSeVvkgJ530SGP1OeECd1dbwcMaY5l6PaHkRtFWsLn4UvqNOWFcUlr+z0IWWX+daDSLRi
+RtA5TSCJw2zKBf+11l2DeGA0Y1aBKveiliFtz1izqbNNoFCOb7FQ+1cmq5DSRZnhYUWj5xLsrsN
DLFrHktlWsppt355k7bJut8GyChilAgNIzlhJTsduqokB4K9HUjR/EFV7G8Nrwnc8fJsI8DRbO2i
GF+9FhRs6/SXOAj+Y6mmWXP06/Z0mF/VtjBtQ7VdxzRQcn54OjilXjdjbedf6xG7XIxIql2Ttqdo
GGHuDVkwHDEOH47yLI+zemdX9YkQISRZOXluwprAi4/Sh0RNxNHNQxwmXQoaG8pJjyKabDxLKM9g
oYS1akhpqqACN26Lmv1C4ixEF+vfBRW2i0zFGpg005G8cEbSxBmRKrDALicVya+djNlDhns7ADUA
m/hjBp0ehz90xDIYPgfYG84rqdvBhr50j3kQiZX3gQ7ElYpZLJJRV0O2iy3QBZTyLvPA2uiD8WLA
msLI0rR2FmSNl8Z27j3dLS4thf6XqPFmeVr8uRBnIab4nh8F18T3gzNVeGJGMAzzOtHu5EDldogO
dB8lrYzEomX4lCC3QzNLQkLGZWW499aUfTKU+z73Om2+wFaoLbS6ZldTiXO4HaauGA9pkt6lcAHu
DJACJdrHv6Zc2yJAAwH9dWdFvXmebDxJs7Q8GnNLdlEcUR7UZjjKFh/IX/1QgKBtRmq/vPXJKcgC
vmjtWG970obV18hQMwADA75SkDsWSTH6b1D08NCxwxF/vDR7gfF87QfVkCNDw1eeZE/wZuQ16Q1b
c89mmtmPmtk823M/heIIYNzB22aKyNAljAF0FK8ctPGApZH9lBl5+Nzk0C3JgZi1JhsyJWEGTjCP
yEYyT/O736b54aaM3OCqWPs/+eGsif72lWLJS8ARGzteM7Y9f+V+yz4PRg9wFjng1zTg+yJM1bmX
B8WZIqqmCPDe+syggYajk1u9zsmSRL2faZfvV8m5H5pyvgV4eJGk/JVE2TxRvDTuo84l1zYfQGks
ob8Mp1uXHdZ4c5V6dlfquXmdFmC6trHV2lnKPmLhGqp8jNBVKEjLYqjTnTaU7qfSVtS1bRSIhOZm
McGxjRsnYBdNMxozJCZ50Sxks4V6d6Zi5yhbcTDln3zQU/NMeUhtLD2iSDyAp0NkmkL6sMljtiY2
5FJVMc776Q996twX/znv1qdYiKGu8o0P17UGVQ9WD0VnUvy3NgZDWXcdzlJ6wE5hxO/GntRulVgx
gdPJx3a5tb//OTUWbCrMeaoFfnEVDlRBOFUgSOZ3wcmZD6VKhhBTvGUQJsHJxgsGc715QLZ7ZzgR
1TB3sDYSFSYcc6DDBadKiZulEYzZ+rfrSkUX28RBWkY9TXI25nq2udAqsnmnmyn5Ftmsit7cijjI
wJQwWkMbWxtO722vkxMvWOpJVx1k01fKV2EF7dmei7SCmNIJw/rRehAtMSywnkarDI+Frb3KzYns
Qu5xIFwTnkXuins/Ni/YDxOfl/EFLZ3gq2qERm+L9VuUQY5CJ0KmNkcqbgN42kP20kJn7xJk71dN
C1e9xFkT+3QW8ljFInCpD8Z88NOiRoPC2ZTHOU87F/OCv7rkmZwmZ8imPKiNqA+ep9VbhFx4i/st
Buke3mg58KxXO89nUNs4HePe9z67FJ+LLoQvZGEw5WXZUjZ1NzVXwlbTnWzmTXboMs27wNrF3Nn+
H5aMgHlsb9i7QZ4+N0FyqOYFs+wP537dVP+xX/CI2oeKAZFqVtgMthuvZVOqbqTARg7clDi3vnbm
e07qTqlV4+jNkANefvDu5+bt4L43PZVyOaukyEeO+oTyoCDOwwiJo+MU7jyqdqBkReXap0x/bUyG
cxyIKi38vi/fiIPhjBTYHur73nsuWo8ve1i+mbFi4jkOzQBYUvFGKccx5M3+5GAddr18mqd9uDxt
IYLP/eyAzbUVRvdh6Si/KeoMUGKLKBXGXirqWAlo53rS+D2guRsxPF1a02yD3frxWbTP4QAsFAtc
lgkB+hVqDygv7ah4fJB9bGJJiotnt83/mJZZr3HPMnkBbNF9NKlyIVad48qVKatYN0KU/23wpLql
Nw9C+kNd19nn/9h8WHMA7PdFl05ECtWtrWpspy22IH++IUSqZGWXdcWXguzVEhtt+6B22B9h56tx
vJ7bnmUdOlGogPdsc2nJoesEOXQ9VFaBh06Y4D8dzKUMGcT6eblezE2QF8lars+93IaGpNTJWq7e
7S7/NRpR+f3o8lWVkrjgXTvX1u0zdqvh7tZ/U9f1fw3K+VJmd5vmgoaNpvqSz+ZIWRw+U5u4Bhc3
vepawncqTBUittX46vZo+V1SFqcYapKcpsBKPaaDoi/lgofVhbrxLC28Si5k320l9CFJfpv8YTn1
oXm7M+8pSgbmLPvtphS23jdG5JzdARzuLHVJw/5RU+L+xayscm1GSXPvKrF7r0AdWisKvr61UZ3C
mnxVK/Md0Pf8C9bh8UIDbHQ2ccF86nV1z1sbUHUNVK0eK9Jfc1NO01HH3hcalNjcG6kDI7f+cPss
+2P63BWDur9+mA27GO6MlA2RnCIPzfzBD3Dzbvtc3d/6b3PlPa9fGkr9rveLcjiS+ONWS3Y08YXE
irYaastdFy4USHmAwPxlovT5IFterzkPXvwqG/KaQHj6zsD7CP0l1/zTfQYcAv9jiWXNQvQPXyBD
d9nCo1s15ijzh11LPMR1SjF28aUBv7YnzBwcZeBpqKkhpzrVXVm1BfpLdv7TsBxoCgzoarM4yPhh
455b2+8ushEjFljpHsgL2VSGVsOlYrhcY5dxrP4oc+HfdxX1UCPg0qU3DFZPXWTrr4wSZ5C+Gu27
MmqBY6bDOg8DNKEkc88WpViCcLjx4mRmtJd99ry3jEYFeYdXbmWL0r92lm8jl+27gidgntfmIsNC
89EJprX8oUhiU7ZFZA4bTyKkXt4Gj6iflvh59k9yRmUm5CMzcJqyWQrb2fdzVEA2cTYwF5jp9ATy
puy+MIdVw2rpZOPfcZrKhrC5FmB+4bfQOgKnzTC6mYdqRf3iFo55N7r+tKQ8jQz1iGGIPwzaJaB8
DVfMRLv4kJRXw3wWzX255+gz+IBlu4BGzjsSUqSeBA8Q9MgCzoe6rOqz7GfT9yBbU6iukUa5B8eO
xcOkdG/y0VHn/rTpCoV6pqr3Dygn7F2QeY94mNRHqYJu9CzeBZTUoH/hkS4PSuo9xrGoj7J1myFV
1PKq93vIGaE/jHDyEIvenovyYadrdXBsvO8fumVTdHpwJK4hG7dHpnw+yjGv/X57WMqz0iRi6lT2
aX5ZzU5B9wap5z37RvSVkdUfMVVCf+kkA8EhSuQH1Yo+t4GJn9oMTivT5sFNTO+n3XwFpmgjrNOK
dY4o/XvdaF+wZc3e/NjGc4b83b7Q2VDrMCOPox6JYyQacQytOt9lWvzoxJkB1nTukwOZ82RjJsdq
Xpk34IMfLbNO97e3OM6QJVjBdFjfBI+OH5jf3k8SP7r2RH+dzEONJs6QduID7G7nqKD2wAi7Ig7V
WkrFVoROV6MoYFU2HpbavQgfQ6yl9oUKVTBoGyy5axMcHBRxbBHnxQFPn+oxGs+AswlXTtb97fmH
x5K9Yb2HMapcL3TMDhyqXTWU+30YJ7hrWK+aZ7Zf23D2h9fIXVqmW++FWkD6A6P9RUCqlzPyVgtX
TVXFx7RtxQl3z2IZl0LfKbjWr3X0R4eCneuhmg+yeTuAQ9n2RhLsbl2tHfdbY6xC4BJV3W7J36zJ
qQQnneT6w4A46sFRKK/WhklsO2EqHqV2UbcJSltdymHspcyHkPJjdh4+efkSzFeYYIPcGe6W0uJp
r6VZdo/USNu0WsWHxzTBs1ieeKE09NswWXNlnkEMG2U4tN7xTqHq7musIM/T29pbjURQsYHMq6dc
wbhZ1+3HpHbKJ5zfoVK0IPnloBE24uwp7kYOyi5fy5RFQ/RqJ5uKmvQHC1o/qCosSInTJM9JZCTH
qQQmC3XbqLEoprI4TMnuBQm5QtW0SQnKU9kpD/E8fD1TdQvzhoxc4m2ObPK4tbeOOSj72At0sRjM
KtwHYfQ64JVypr7bPXfzWamHVOTFxQjHiWYf5wPODFhisXsRy9gLeaw4UMt1nUTwIF6KTvcO0L5h
FhDiAfkRTZ+nDD54a+nRRR585RnKgPegEKG8UMA7HLSx+nIbNyrTWffFoK9kn44zqZMPeK8vRD8O
22SExwni4H+Nldor19bz+xBLkpOmjT2OM0j2/2FG4avapi/MV4Pt2cUnrSV55bJFjd5vrXmMlQYK
inlmrgEoem/NY6Ntxz9ScnOHJG+jhxYZ9vX7ViZEiAcSXNfluqxlyWoQ8CYacK9ITyPwp8+WUy+r
auo+eUrdXVQt2yUJFcNmZg04lFNb2c+zIpgrW+ziirUcBXJdr4K6oGClQBEjb63nSfKA5dlvm4Ou
7/JthYXLtS/yjZRS8DiC6jyXX0/6pU3FNDs4w9HtbJQLWu/UF3kg/X8a5mLwxqvPlozAVTUJX2x9
ifTOi79rZzJa+bbTUQZ4PvZCk62wN9NjHJqMLqO6QumB/aLUo+fWfZsaaFZ6HUhSbZinqkJxt11B
ud1dmKv6mtQnRr8Q6H/U6JW13PshUicknNw0z1biUgWG3/A9+SXtIKjrbZcsEpXVVR+ahHvXnrpn
1RfVHkOE3/pJLUXHfMq/pn5qXHj5LNXE+BVpyR1vSVKuuMi4S+SJV63zvGtcRicIuuzaMt/LQYBm
7oq8crKVzdCwm20UCn0l72aP1bgXOrB5y/HqTaflESFNF+kDFF0MtAjDVwLKeg+Y9CvfvcdOi/1n
0+AFVuipsVHDnIrVOR3CbnpbV0r4XSQzIxirhidv8pVtG1C1jrC1uyQIHBdySgStC9mz+iXpFX4j
XYAeWk+7/0htmv+wmBSqIE1mmLwwMGr8czdmUCrga26R4JoWL+yubB80Q6kvmJDE+wJu+AIhbHOR
fYWo4d2XSYtFIVPkwAR++cNVg6LdjbnbKE8WBJEM048B/5MF9On3E6RC6aOh+vqaaBQKF4HZ00Ee
vNTC18lS/zdhn3HIfAHfWxd6DW6Hg5wim5D1uE6e3i7+7Rp5n2Gs3v5j9yq1Svl7QhEVn+A9REEp
pTUUO/zt36uucKnuU6N/07ssnSmC0cKY1xPafJBnRZDwWoe1fKko6t/JvnBeVPSlxQB5gHorFOzL
ZSeG2s4xpcr6Pu4EW6Acpg1S0/OHs05P9Gvf8H72/z+v16tNY/nTVia1EFA6SEoJrMltsWz6ZhQD
k2UPLZsxvPrfmnL0Nvl2bZN3zuLD5FvTryv+oAT6gjpo4t7BCursjPFdOouV5IF4vbFMXcPYEoAN
nhL4G2cba1sQ9eXXKh7B6yHse6T0T78rYjaRATYL7AsMYxENnf0dj8Sa3/Z3O4YKkCZDtC80Hsl2
URcLB1zjq4+F3Rp8traVzWwQn5RcZI+wdkoyjsbJcI30NUzy+i5QWqrXZDOapoXde+MRBNn42ch+
ROmUvfZJlh0M05k/2dya4rXZfkSt93J0NJUlzMuKGgR1YDvBTyBvpuLSgJUuP8G1abqfcqfLHls3
Ky91Z51w87PWlhWFuxad6AokvEVKo/Aewmguu4jL8CtfjrfQyY0nQ42MnQ0oeoOlQvXFEV8hQgZf
P1zotdrLv3/+dZnj//3zbwgbOwCkTZau6nA2PjwvJoOnpuLa6Wd7YC3y2dQc7KWDyB43frJqu9Y7
QNH3DkFXPga+b25lS/aTWRN4CM2jsk2BJpF3VI1ga8x0N9oRe7zAzMHM6622wE283hmdNVzK0i4e
crtd+lUyXmRXloPr7JQMj5R5hhwwdffJrlr0r3OXoN7zHkP5Z9mSByiUgOQheG46qkjWEZZfGzHV
YptjUAZaDfU9i8xgWalNcm+RuX4ZQlLYTjo+Iwz1d2UkomXQdVYzq/skD8dZyS/x9Ssvv8pYpWxN
szr4raoDnvLTLeZE9dkk6XU9FDGGCibeJL8NBPMUeYWYr5CTs8L+qoFNXBZuQcl157ckp0DyHpr3
s0qOyDa6C8dZOo74NhSSUc9EBXIqtImHD3EA2bz1gaaaEGUCeUW7kvM6Ot5CBo3ug4UnTodtSAaj
le3DZ+zWv5g8+8+y1TbnxMyd51T30kdVBGfSTspnvQ2GA3qMcAlmXvlM3Wu4tQm1wuHnHUdNZ3bh
WR091vxCAkwgnpSIQxlg/QUsvDzIvrRwt3mTjlsvKrqD4intQQF/dXAT3UGE896WZ7c5eCCwOpsP
bPvAZMXUPGvD3XUTFxC82AdeAX2dNLzMssszM2gxJ89dipfGgs2eTyj5Ns/KKSqu8Z1ieYDdlhZa
1tKuWEEZc1MesL+1zplZPM5FIvuxskKxaLrYO1adh/HRH9OiEkuea8G1CsX/EGPgcJaHbKjikzM+
yAbRQMLORJY/560+7bKpT0HeznMFyJWVZmqEbeemy4fp4FA/wRMnugzwg5K8Tx5kq7DjlPwF5o7z
mDykCSmuqUG+ceszi4C1POYRadwBeavG77XXGc+xXTiyVYSR8RzhmnJrkXO7tupU15/j2PttrKPO
dkXoNV35BZ7hVhCpUFg4a/phup7JPkr7jYXaY44btkm5F5aDK0yOS/vaFi1EpOu5ZlL6nkZJthDk
vHc4CI27IW2Te92hnqNURu/U9um0Vkh1XvK0CPFZCJrnzCrxO+vJWwxd+CNiP/nNyjQ+zgO29lEY
LUxQjyGLrWohYkCCVAy292mpOF/toP7p2fhWZG6Oc0uhpc85tQwrz6G+9d8fqH+DQTgG8hs2jzxU
eZgy/EGLE9sYX/VlLZ6DBlaWfPX2RVsuQUAmexm+HpSiRBymJnv56pWjaVj/GsWj6tfo7Vo5qlsD
vHx4yf90vbydvCDQEcxbVaWPh6wckCvCC198KDLDOg91m9NhaXENYjmR29+DtcM0J2z756LyqqXv
2v2zyaa9RbutKPrZNMPiZcIqZj+IfM7I0iRSqK4d3xh5SNK0fYwMvbIpjxNmtS9AaJcl/g/b1mrc
Nfwc+45y0nJrdbr93E7WRW4Ex2YKFg76/aeotyAy+WqJpV0knkEyXUKqb+98KzDvjKHcq3WevQGo
UXEM87WjaWT6IXCRZLm53X1Oa/uzjHK/T03r7NdU0XnadarjDi95XygrivDF0XRAW4Ceoxw3yttD
g/qP8M3oO0edFOzRaHrnq55OF5sv5VfVKH+IYLDfjAJHODf1phcKoamyt+3ueRDU9aWu3j4lUTau
ypYghao03dopA/OcZUq3Qece4A9YqNuhNZt7uzfFna7gtuA6Ataikg870ffqwSnL/G60qS93wzzc
tkMhTkVkKWvbGacHHZU7KcC+vWRRjhtc6DSf6kpnL69n/WceXMaiTQftNRSYHtZFr3wR0/TK36T6
xgLgKKZS/LD6dINtKuaZJG3uyp6/TmdCwR7zsXzMivLrEBnam+ab6qr2tXIfU8j0osGqlf3p0Iht
hRBqM+Cz9Rb41l2QOMGnHig2X+7d5I7RXQF9g+LbOlyS1Iq/mWW7CMq4/TGWjg8eri0wqE38jW4p
xqEpM//oYNGyTtTSf4l7+3PvTu0PJQaTjlfaxs4j/W5kT7PMjbi9pLlnbIxW7Q4CcTYPRL/YtFVQ
PNVpxOMyMNKvVjlttKJqDhjMJUsRF86BxD+OqfNBNm0CbqxBrGAl+zSh9dVCnqppxKmcdD1158uN
ZsoOcfjbbeRkJ2z6pVBhR+qKW6+GnnotTw31fWtn+sZH4vYJdVzGC8fMfhjBWz8F07eMFzMVWpn6
qJdTdofJrXNnKniAKIHDV68UsPx9yPvzNZnj/Gx1NX8uUtDjLR+9g2UA+1A00FKaFgyEoyuV12KU
7nkaPoVy9TEfjHmVIvurdoLj+VfXrZ+s5JNs9Z5OjU8S1td7/J998ibyTxi65DU1kAnYoWOtqD/1
YbCW9alJnQddiYJPssu2mn1NMvmML3jwyXEr0NRI6rdyMLKcFJUwyQDZdPWReJy9NYUa1UvMKtdU
bJ+MZGqgqSrNE0TVA1Rowlhal9yVmjWXwxHVotYuWnS6W59LnBGe9Nb/bVo7IstL3RfMlse7gjBd
6vaI0vXSoR7PQpIsD7KZzgTBwbJgBdo2XHQt9x+icA/tgXil7FJ664uhus2vvsnmi44MoFzLUVYZ
xeHf3yfEGf7MDjnUPzlIAkmt8uXUNPWDAKc0snTKo0x/Jv9JMmbDs7bY9xBFbeJuj+X8Ip9cdwsJ
4FdrHru15jE5s5lf68MfM/9+nZxZz/d8/xPerwtjpdr2VTZhme6RTvHanvSKe6/WHVJ4xx5Pskce
RsRSWyVKoNv8OVDbCbsAGSh2nFRduVW2D2KLwpw55cYXPD9ZlXcnW/Jg4q675UFRLTUrADjcNU67
7Fxn3AaZtpxs4VBW3rpnMYbePjSixxD7gbPskmdKSLqm9SeFN8ZfA0S3IOam/njCVmsN8Vl/8OdV
KxzhYmXHSonsJLOeAi1SD6wfwKml+teKOO+nUHN+TI0O5hpH3c2Yedoeu3LrZJpGgLzUr3dF3rtr
olEUBDfWRYAnf4px/I5TO3+xsR26tyQseW4O6BV5amHlXA1YOuGzFy4VbW/jG3bCfiBdEZPSKSeB
ybrSeis/+dV6gql6SmpF2bGUwN03hauwhU75P+rOeyQEXbMmMu08t4V+gXWYfks7UigDHjdPSIPs
u8Qgk/4PM4hu5qvG0/QtdWnaZioakhp6Coc8nYp1ikfNZ95l36l78n7o+lvbtPVDAqzCvEOB7YMS
LUDpi8R66JNc2+OoI9bUEFmvaqFs8DtMv2HA+2sGP70KFTvHI9omfVUXZr0M0pgl+KwPJaSOrVnF
XlkvELlQShAqTn+4SuS8oPXvw3G4H1Qf06GaLArWtyAGakj+GIzqP33NPBFmjr9W4CIWHRUOL05R
ZksWpfGnsQu1lcdf5iEJXQws0BkfMe8c74YGKcsYdsHBG7BUz53cORJuTDYRfn+P/Mbg/BgklEc/
tSF82vF0NMqRUh89N3a+qoyvMbZRohhcYuZedRwop1nIftOrQQsGA9PmB9dQDr9NU+PSWjTzE0wZ
M+7WWL+mxfgopbH7k1d7/GLyTwiXp3rzIeisE9sJ7psIVmyixR61XK3+VQNm5av2t1BV8+XUYCph
+66+r+Fw88Pq5QuGAKcU3v03vJB+4JNUfRJlWfzX0tf6IEPnUeVqhjn76aHQN6ne/DP22AyxJpI2
H59R67iXyvzsGC0PXghMe6tzkZcncfmWhlGxwAitPXd9aTwOugatiX5oyetu7Ffgyx2Ap0O8kxsR
2Qxr6/emHLXz5lCGxSOW8sm9B49yAzS+uCRVTP0y0Y43mMKPodTlus6usET5s7aL/xlj4rwoUAOW
aa+lO5I/P5umVg+KWpO8aYvxSyCySw2E7qma+wOU2yvfNMYv3T0M3/zcq4Te5Y4+jyd100/gXuV+
X8YFSHANx1AvrJ2dCLPZWrmaLUrLwAgu6VhZwiIhV+lk1a9guugxl2m87l7A+meBpA79vWzj+Nvf
+4PVkpUYoo8Dcopd2FwiJzYuFsSpMzzjLfIglYRSewg4JbmfuxQU5o9BIRKoRU6/opZYPTqiKddC
nTdDqlpAlQqH700IDEEHPSqc8hJ5jvIKowYmaFRpD5NIBM9/jVjc++UYDf66nH+56+W25Zs/q7C7
TMbon2Fh9ncixO+yRoO+yH07e8XPbnavx/9UqersNRD2W+uZ/UNYTuGTC4lBdo9u5tzB44EaN1+U
jez+TL3y7s1AbV5CHAcNL31188I+kCWulrI5KOMT5WRnWUaTVd5JRFb5ye8bnHI1o1vJfj/zz4jq
yk9GM64yF8NONSk2ZtOwBGclf494/PfDrU8VTb82sfZayCm3AdlEKdpjIu6JVdbXYKv1NHl0y8xd
s9xQeVGG3TaM0vLeL8d8B8c63acoFw4GX9A7I2pbsFOptlH9zkG+jKvKmEbDJUlcb1k4Wf0cN7m3
oFC+fVWDOl6k0Wj8T/fmHHCR/8B1YTPGHm57EzaGFlrUBSaC+K7N1hBqThLGE8231g+fDLzDo58d
YoqdzJgNNXkBAKuPMGqN59zBvJXn26McI6NzHTNmzsr7mMzJ/f06N4bK3vUZ8PAZT+ea+F56ORX/
UoFJqbexz4uAWsMZu9H4QtmYfVIgdeUT2T65qr9jGe//pPB2F+BI8EYsBN9OZYhPuDYaexVa2iaN
dPHkVGSxQ2hfPyJ7ybcfGIZWqotJx1PQwUBj27AY2A8+BD6/ZL1Z6sn4lpf+IXRxoayh7m8FkbwF
gU//J5LTNDONn5hYvuFtqb1gllusSgeDBUMU491k6MXO8FpzE2NceQC+FeKYVWsHo9LCo9qUyRrR
V/xi9Mln0DLtD1QumzY2g/+NMSiowh4hyEcDT5oyC+78qjMeRRAHbIt166vov7Bk/n+0nVdz4zj2
tz8Rq5jDrahsydnt7rlhdWTOASQ//f8h5Gl5vTuzs/XWe8MigANQliUKPOcXoBtkhSHOsaQp2GMl
bpb6pFj4CnIARNDbmalNI5I5GKaok2Xfozv8pam88fPgTtPWKZDERTN2+tzBO1J7xXueMlGfIMHE
vtqZ8ee+TICr8fHA+ISmNzfnvg3FYxN03YMo0ydddpdGts+7CZ2zpUnyjsynEn3HrLy/pZ7AW1HB
XLmCpOZ4cqg0Yx0u++Rh6oc1tubiTracwon3TRbhvFAaN1k6QrgIHW9nVi13BjXDrlbr++fUHvGa
xmfhjy6sHhI+HeEKI+k0TctoVSTVzWQM4bdu1tCKwaQP53U0zhcQjpJ+50b9KehM4xX3nnnf53h7
y6bnDb2vKHzTLqP8WaII7du/36fb//bbZ+P7RjkJBL/mqf8mWKCJGca/XSvPwis0sE0GouH1PNyp
Ik+PrWiCLezf8jko2ZbgJOT8qMAFhh1f4mvsZKHkAeuPbQHh2Nk/V3WESH5p2NfwXEXkUC6dwdc+
XmKXpa2FTdIGne5fdAeKGZlf7OJvOjK+P5tOO459mf7RtYPpx11S3JtYSCD4T0k3LDWMPSBB+7ZS
hn/kCAyEbMrlpAF5ZrKg4DRmcBP6cieorDx+dsJkpQMBfkHaN37Gcn4lmQly7HdrSuePY8s8UC7O
+u//AUDmPj4owTgxkORQbQz44Hd+gNGRvglM4ITOs0Fpd532U1q9ZnjxAjFLdwDF2htXFVCN5WnT
U47slsNlpDAnz5edImupRM6T64c50vaqPZ8lzkXCYeTZB0zMh6YQ1oQgUWebeziwyM31w8AGfHCf
HE1n0+kO/Y2m1M6pS+1h06LW9IL6VYhTJ294Xp3QFrF+yEm5EjPJSfqtavDMLye1acjXMnKNFyer
2Opnd7peRT96ITau3vItqTETtifAMFDBvjqdPX/2tK714bJYj+qErRjW3fYZ0XtlD1lNPaRqGp0t
4AJbcxbK0YvMT1FAQi0DZHMiRefdgA9NEEyfxXMB1ZnfSjH9xGM76Uw+IODxwHsMyYtIPWsTe83b
JBLh8WUSj63170mTRAo0qD/iJxNfJiXLlZbHpsuVAl0Rz2pgUyIBALQbTEipBcDO+BP+4V/hhGkn
YaTJca4SPOSXLGMbsJdtxzHcm0sOssaXbmXVk3fJQaJYuFqeN1+qzFoLFfymomj252r41S44967v
xm1DPgUB+8RZumsjKe9DM/2cOzkGfw7U87bVX1HGDW5llzzIpoeTL4n35PSh32x13e9z0WyK6THt
0dKWSj9UQODGL0JA14PsS8Oh2qfFiTuUO/Dcpj6hCg7gOAusk7YUbx0bPK3uFvZJH2z9RY5OvWqd
Gu8Jr+H2oOep8ZrO3pYinf2kjk700ETiCQc4imBm6+21PEWCfNYxh+mRmCurptgL8u9r+a3V3KnY
e5PbX5pyNLerQ6BNO6vqflnLo9kIUH9LGgdL2KWpJNq5Bv+JV+sPY3KUU+tNzllucCNtGztqfb7s
eTGx7Gay8/qwJjnNdiZFMFTgNEWlJAJdDeOZp8xwjfpGdKqSKH+y5uR9/8xT31hY+dMSb/W598XU
T9kEwj/Hn+Al7aONKV9RnFcHtv7uWhiDurdn/DGKPMJiuevcc4fR2IvShRv5nDkVfXXIyQ/7ItX7
p2mMql3lGslWFgqDNDdWOc7lp5S37LVI7itVmxYhqucLCAasl4GJr6Ju2Rs7xzzolbM7dDxeJl39
2erS+3DJdQ5JdbTzwvoi0jEBKO7Fd3UQL+7ObbuLQ898xHoQIzGwKj86fWum7a8CrsOXonwkGVxC
IvzzRFE+9rwfKkAvJKv3MUXdOV9UyH2y5AD2ZakRYbAjawRFS8lIj7VwK0dxDgF6OX1znVUx8awe
8O/0oRJ0t1nspKfeKtG6x1z9S583mzbrtO952asrT0vnB0wAJoCAtrvNYuG95BDlZUSTxzywxtlL
V2X1Djmt+KBlff3YL8k3GQEtfVdZw3SuuKetu0U+p1kOQoVMo0a5tna1aOK53k7odGzDz3onecnH
+NbQs/pe/viUtJhQ3cuP8TJ2bXVG+K71ex6mysN/+fHxVOfff/8XuA2VH41C3b/L6xmW0iohJvXP
uCA0iib6Q5yDSfI8c8AVLLFvJDFCnoV9wAMQ/vHxOmkDSOTdEGz7AiU5yCmQtslN3NTm6FI9V59T
J/U2Nreq3WR2ydYOCrLCC7RYgoyTRbKpK5G8qyGsxejk3djcWT8hbPapcFP9TrbUcFwZRfKcxmRt
NLsIjty3m3VY4KkBPfeHA1DuofJa5TadB8w3YJjdTnifkIMYH5A+aCH/9T8sxM+/NGTWwC4M02sC
Yd6Pm+w+nUJxWyZQlmPXLW8bzwn2iSbaQ8PTKY6SCspd9fA06irOo3H/hzbrw9NUF7qfdEO4tbH6
xJcIEBVePCuD926faomyr4Pu29QgLZqbecX7gfCA0LzmKyZxm0KvnFcTQ5kddOBih+RA/xDZ1TkD
yvslwz5b1pXUDpmtSeCn6ST1g1Ci5DBiR3UTYDB0OfDzCUKxrFHwXHhCC69q+CV0fm+p0MS19zkq
sczoDLW5cZ2pu6Mkxk/pYjFkWGO9bdLAvGu4OyFHV7tbV4AoWCHGgRBgnzqPbqDeGcDgvmoAZlZl
BfE/cKqKB55piwHla2QVwzfXjctVLZp2k8xY29oNnu3cAcSrZ9vxqjGj4XsId7oJa4GPtvE8FKb3
yxqUBx6K9x3V+fXkwFiYUt3vOq1biTxyd6mJa1Q5tuPedpVjMJfFRpsQJ8naYaWCrn6dMavfDuDi
tmXQ8wSOr6legd/DhjH+1qfiHjcX5yclJ3I2jueHQeRuUb/qjhmwGMn2I+BPWmAxzQO0hew0hlHy
IA91rWpsyoHwLV2pojR+nLvWprJK7SycCf6BqD6PbnVf20X1DCr3WWs8fH1cTX0pFe1TGWrOrZ5U
7XmyFo9FRNurPEl4hPuZqH1xUuPw0YPXfQidPMaPJS7Nk0IC2tvMESZawiZrXPVqs5VNZbLvXKzp
Hm19ELe93eGdpBTFF1NJ4nWj9tGN7vVnYJou+GeEKSWDJvI4q5EgS3Fo2+WTeOuXgylJTNI1S4hs
e1H7h+KUxXoIphcqI8VdnSUv7E7a22lM+CbNQjsK0Q6fVJc7NdDwfEeS5Ae/u+IhdwfjPI7O3srM
KPbRhyOhZwJBXwbVKRAPw+g4x2pOv1FjJEJApz94MVKXl3aMyDqKgHqG40oxbCoyy5/YxvQboPf8
rC1N27A9X/W0/lAg+b+NvWryRdcqqBnZRnFzOXXMnsckdlyuL5beNOQHytUVnDxuKxF5x6Kd7usp
se7cHD8/0W1Mz/hRCo0dXtJ9E6Y13M9dXvl66TbbJv4yNwB9E550pj5pfwnzSbiOeGnTyDvVwQx3
uM6gVaQ9JJKEWzqqsMFexe95VfF1vs+VvrovljPH1O5zbvo3sksODmWb74RYdFaWCMBN+a2iNd+Q
oLwpW8d6blJ1OIjWbnzZdOJwJvOWfsWfy35Grl485n3pZ0urKmFsxuHQb0Z1VE7zcgBN9naWpcaw
GyL767XrGnaN9WAUU9pYLJX+nOnY7Q0o3l91ULnHsW6Tg9tjjU3+Mt/HphaeRRy3u6gx0ltKidPW
qIz6bnYbfHlydCCECO89fpn3ZV7mN0jcd8eIr/8eZRX3ZCC+vdUndb4b667cBIA/Hvs5xc3AFOpz
lT00jQXqwJ3zB6wSkv1gNs0hCb3ubor7mLxX1nzRg+Ks1nzT0wxsgVa0fyRNb/gg9fJ7g7LrHiCV
uh8q/HfqUoduRxb1oNmsJixl+ckQte86hvbV5sFCVxv7p1vlTxp7CL8lqXgvMONCiaL6ZUIqi7gX
fgkHXqGI0vLeKjCyaabu1uWrtEt1V+xGC6yM6rjkFuxIf1Wt9ptu58kvrJJAaSKwwJf53qb2/MWJ
jMqvB619RBuk39ZZV57csbnxEmqCQai09zCMer9oqQTU5ehHZZP9VCMes7A4zF5s1yy20AvLm3k2
rLMOjmSNAZ/22RTTmRyIS6HS07hlb1vVrr/GEbZawlXrI2lK/LJa8RNuBTdKqvY8Ebf2Q972yY0R
h4jD5sN0m3vL44tlfUu0KoSW0U17Ler6nR2yRUKB66EHpfvdAya30op8epxyU4Awx9q6KYb+lfQE
BRIi4mXj7NZl/qDjSQ0OoN2rTpgdnNlbXBWT8sT/Mt1NamfjWVt761gs6mtj4u0nPApPRQUcf4y9
4NnCJPTeacZjCjNVGGJl1JR7w7HLzvjJ6jsqyN1GgrtC3su1LeL6IKFfPV4ZIEXcDo02oF9t7656
ZLKfVXUoEO8sSZl21o3VDJlvmIM49L0WbmZXK75AxPhJ1WW8rz2oHaUR/YiXe66VeqtqwKAw1snD
Tp5qH4Z4mHbjkBaPoS488pV9+9328D6Ke+2nQsmiVmPnpVbNeaNp6Rd3aqp1WRjefb4cINiLlZ7w
QQ1sRVdWJIK09dw41SYKGvyrlxgPQaidm5hYgf3uQ2EQfovFjWWJkGEZJon37mXty2KZre1CUA2D
mF8nJYw2bllh8xWSAIQfyP55MLKTl3h/OKnhnWOD5+uofZoNA1fRWUcD3YPl3gRHx3O1cwVBxZ+n
CFmCDp8VL2v1QzFk0x0+UtNdvC+mHE/JLov3FU8Ka9Pu9VcUtL8azTj+oj43g1Rmo8LTdqNk+art
vHIjyH1zu8Tq9ahk3KhNxXoYuY/s1UlJ1lltay92Ejr7IMWWkI8831ct+wxmJlvPbsuGS8UDeA5A
j+SG5WwT2xgRj0nLratOzqms+35Adqd/skon38u+60Fr3T9DWlcnr+YA/2I3gsBm2766rWhXhWPG
nwZ8QjBltoz71It4RAULAZ57lxgzFAEICeB70DUVei1Wc9ydRWPwCEiG6imnzrSClD0eZJ+WG/Zq
mDtIxYp7nxix85NaFMY6fheE7mNosEuOdfWrqigTgrvlfDQVmCarADn+eFpSE7Ui2Aimn5U2zr4I
NQKwDhxoAS67JMCjI6j0AT0/w/bTESt0Gwy9FcUUJMM8PqnVWBziueD7UKnKunZmndKeFzxODg5h
dniGGx3iSpcoJFhSjMe1pnwgnwYlWUFFStE6aOM2uyYotc2LXU7JeSSvQSqka17SqnRvvdR85vNj
P88TbB7o4H8yxJ1FLeZKBat5ilvXAwVgSRCXAwmKzrdd9V027ChSN6Uj0rXjNPN9io7SCoOvEWaC
Md9f+lD72Om4iq5kUw7wtIBGioIGDJMqkaS+ahVsgBc9wNFz6lPfZ29nmVGlG1RQsUiPRdtRhyXm
csqdiM9Vpg5bXFiQAbVQUFVUqN255gVneeBj4B16mFYG2iJnq7H5AciTh65WUr7+3BbZwToP2jwi
jsI7c7Aay3mQfZ1bHnVMB9ERxmOwNmF29ZlNFX5E3FAt0FSpp1uqTsa9Ok2WbwS460a86t3kTNle
4dGy1sMZNtq0pBDuQLCuBzTS+JkGuelVOlycxPwyQOo7R8OPySgptPZTtfVcErdVnDpHvOXYiy1n
Wop8zqVTtuWhc26p8k7boY+7DWlTShQVTEihZF+CNMLUUZGKKEr3ifu95ndJED6BRYk3ZtIEd7bK
hyJOv/JwRQG+bwDv9xY/LUtTHoSng6q1PLID8NoY0kfHPhZireBCfW+0j7HZQmxUbaRXAt5gJBEQ
41e9JjsEti7gb2D47Vcz+QATozYcDxXjQR7qCEogu61+q4XqW1/T9T0FG70+jFljXuKEpt1S0LNP
KWbn2ypZcOKOZh67mEyLhy3CsxbZ7aNoxUpFV/3ZdAZsBlXlYdmoB32rvRogVk8kCIJL06ry3E8m
kWxzvcInuxgwVapwlNkhwZRRiy2/Y8ZXYkYjxJHv2uKZaI4PFkoa/uRl887yAvcmbZRPUVKmjwKG
pNk37XM4Tc1zCRqpMjrtFovQ5tkzhOUP2B5wh6WJsVew0wZSM0EX3FoloCqoW8Ftkdg/tHlOXsM8
aQ6xGlER8sL01YYtszFFG+/lKIwIpGgjswK9wijORYg2p8qT6prqI78fwFjoHp0B3mKE6rXNg+aN
o8wABgfL2FsGDnqoiNgwptIWwSbQY/DA7ZecVAKWSDgVk9dndFK1XVXy866kjkWKJUKOFpjoRs7V
vSHcVVrVby5ze0Bn/NqT51uC2eG123IGGS9H04HcnznN9aUJTIsfrGlUtzK4EBn1zdFEnXO5rhqm
xabpSYxd5o5jsHYoaO9ksDF0+rqJ3OAymtltj75FXu8vc2NB4W2gJCT/hHSOFNyqEdvD321vOd5w
N+Cmss3juTq56Q3ok/hZaf1BU8WzojnDc96Mn2BReefSLMZ9PUDeVIxR3PUdemXx4MEdUmL70tdp
X+sZmcxL14BYwa1JsTlQK2Sb0Wk0AZpHR1e44k6uUTRxhuZJEe/cYvRzpxBs8WJnDaQ6uwlDiN+w
3r4XJKe+VlWEw1BpWHd5YCX7eHSPXTfn972VvvRqGr7CR9aPqalhouCN4WuTdt2WXPu0laOAB1qf
GqF3lKOl2TzlbTnch7FrfOq/tnUe7vWoVNeVsBoUQ+xm3cJb3bUJRU5skpBB8ioMpzaJ5fx5mi2n
ppbXWKxeA96dmrlWbdOJ9EFoPQaQMD/Z/HkUZIHxjl74yeDT9hBk5VG2FEuYdwkeubKVzAWKvoX4
LlsNfzT07bim3FpHn+YG7SB3pEYnV0262dgGIFPWia0Yd1Ogvh1M5eAoIry7drPhr45ZEL7IoGt/
ZvbaJpqoFH8YKMNEXdUBbIFrsAwhH8GzDjpm4vflgoEHRqvRtBf48NtYdNMXd7aD9dwBap60Qj2r
OukusNNrF60X+O9N5MeLOIg8YNX3dpYZlsvXu+A33MFSS47ir/znaJl7m3GAUPJhQAZny6jolfDd
KGQfHL1s0ZKVIPd6WbVt3VXWzgD3ekjFJFimuTgiF/Z2SNgqHLPlIM+uA9e468CHuH8Qcl1+BhCf
ruT613myeY25XukfhHxY6jr3L1/lX17t+gquIR+Wb8MFmPdh+MOVrstcX8yHZa4h/9v78ZfL/P2V
5DT5KrVhqrd9FD9e/wTZf23+5SX+MuQ68OGN+N+Xuv4ZH5a6vmH/09U+vIL/ae7fvy9/udTfv1Lk
HRp2hwbWyNPE1i5evoby8Dftd0OUophVLF7Pctal3Ztp+b59mfBu2n+8guyUS11W+W/x16vKmfKg
UneeN9eR9yv9t/X+2/V5mOHRW5gJu/PrFS+rfnwf3vf+v173csX3f4m8egcHwqrFsL3+tddX9aHv
2vz4Qv9yihx499KvS8iRbPmXf+iTA/+g7x+E/O9Lganv1xOmcSszmdrbfoycTQMi3pfNaFgkA8yi
BbnDKBgty1drN1grblvqu6ytKyhTHjvKZVgGjlMIJg7wygmSenPUy24013I4HDammXlnML8w6GTX
MHvZDcLKOyDhlb7TJ8NZmxSVfHh/PmUGoJeLA+jFH1RahUqXUDh7SHrKU2ucU8W/eofqztvEa9fV
XTQIjARJ3Db7GsStcjDRB/aLHMlnalLko9S8fASVuTfrortFbKl4VMi+nCyvu5djMqrmm7v1bPzd
oYUXjzJMT3GnjEi2HGWIHqhskQq2pqwqA7KqBMNlJoAFl4vIgX94dd0d7h1LD0ii/ocrexPKS3rw
LSwMMnCFK84zSKwJW3c8NGUbDnuEJY/3NnwdMH+H2Cam3Uh/EFKKt2lyrjzIOO/3KladRtvShLyr
VTBajCahCiBP5YEsISKl1/a7oNR1z6Avp927OSBP/wx/14u4Yub6o6EKZPqwpMBN1L4dtNi5lWcZ
VizDUPTnD/1siOI1+1M+Qx8mjF10GtIQtYY/15AR8lDxeIsKlD3srn3yLMqcYQ8N8ueHfrlI1bo3
TTXbRzkou5xMbHN1EocavD2YSeqEeANavEWOX9iNd+mXg7Jfnl0PwOvsG9mcpQCePHUppgRN8jZX
TmvNOFjHRtNho5mPWyAAgx8ns+6t0Ndr71e1RpIEnzyFTy0QatJ29rhNvLK7F6Ha3Tda5RydwX2W
Xdd+5LeerbxzedYgVB5y4Mhb2wwHf1pmyr7LNeRK1055HdcJp8t15IBazZ/zsml3kqYrz9CBenjj
636g7iLC51Wry9jlXHJ2JXsXWVjQDt3aQ5czooZ7VDvDyBDBrvP2qNSKzXmgqM2/nHea0ai+DA+6
ZhhvOg1brLAd8nWbGG/c6VTpPZfsBuzo68GoWsQ6yebLrnchH5nXcjxMXOjY70INJRByuiRiI1+w
irGtwIuTnLVpQJRuM9e+iRZQBKbD6h95iTrQ4gNwjYiwHUA0WOS+fvgA+klzwOdb2eksBtTwXy0S
IOvyNzYITaObwg6pHC0ZQL4pjzFVVIQrkcWTB9S7c6xKu+EimldJPeklrqMadokDaiE2qJ60SMdV
7cOiULCNuyZZR+iCRz5IwQI4SJ6sReA1D5WYmgfZpy19PaRuXOzI0W5lWw5/WGdUk7u2D8LDYLfi
NKjWcPIEFeKVbCdIlt+4+m3Zl2OxvgyQfAIPMDr9twivJgr3+oD+clitryv0RfK21oe+aFkv0G8/
dNtqrOwUfXzofxtPv/tdeTOmboLZJ4egvfuFufzsUAK8ucTI9ruZlx8ZEcSqHwJ68mH4oY+rUDHN
s/gVC4JyVyz+pfKQ/T6bpE/ptS2HB5FeZnzol02eoIcdyP/PrejdeUXiE9aUB4k5N2PlfD0UQfvW
NMNu1QMTOclB2X+ZO8DG8cO5mTfXaWTVg/VQ1Zp/Ubs1IRxCgxKIAZpGHAMC1uqN4rRfjAnPtWNX
OOJUJAUPpjGeF8mc1YfUyFz1UVjkDtTRLXwZ0yyBqaQqTB7I6J6qG3nIW9nlRnrpsxkVyIO0mpr7
nm6jVzw6856fOe0OMqt+J89yrKX1Oe7P134dN9BTrltoFxHqqYBqV9pYWTuHlw3Fj87rgbQefwmo
73WseEtlYBmOTQ+pyt9Xk33tcsmxVCjJcLXrC4iaoj0NrXm52rv+IqtBx2C1Kmb9MGdxjcYHNlJe
nyNUqQT2Dx13mqjPxTe3K4TfQOq/D37HxoYzf4gVzueGy2Q1esqhRgmgbxFHy7yWdFIR7g30msRl
uLZjMpIgHd76SohV5VhjGLXMuEyW64hoSerVkbtql5EGHTNtLVe0x2gvQz5OWdaGWhuj+s4MOVpa
9TrTHWe078CsFxu3RWiYf539w47giWhp/TWyE3Q9rDa7q5sUO3k9MrcWPJdnGSvlWv41Vh1mizIN
0AdFb5SVo/GTJDkDLWY2kGFSmguMWDXQVZOjkm0gRx0XoIMclXPLnjrkmylhwDq+SZ181Sz2aOTr
ycDX4KeuTTlaL8ZqcjQvMUlqTABNrYbKr7dYV2btHUIlMHiWs+vAtS9aRkFwaDs7ga0g4+RBoMZ8
GYC78WOmwjcLQRH1OkFe4sNK8hITaicoQrOwDL5eO1teFOir9lwDazIcs9rYE3C82B6TL/CgcDdS
v4S8ARQLY6SGRa99qS0NkFU1PU2lgJ+npBmV8BADxUJ1KH6qwTnMZhVPXT6wy3S5atEVzWEk3/vP
Vg1GHW0MRcGuis3jwRKutdOCAWY2+KwV+mHDKdbj8DWq5kNYk+3v3GR+LuvSHxdhNPhz5a3e44IW
LlGQFtk72xiSyFEv1TEnXZaUo3JJWHniJEdjU323ZDEVFIpZw+3KH5QUMioMXgmC3ukfVQTHD70b
2Vu82+xPyhzfyt/ha0QG8PNQxY61jVoL0WUTdSqxamar3sl98pzExo3pFP6HvTKkSnbgs6oaN1by
NvrWJ0fitnk3Mo38/KwuW3UKPnujbJ/Sxf3XyDJUdMz22KlCEbe/mxRFw7M8zIVzgBxdnW0Fe0YW
Kvet5saP8uAB8KhSsHiyhbaFfq7N7sYYTNxC8ikfd3kvBm6yTJj5/j86edb5i53crkSKDkeRTj1W
Xe+cZcikB+LWdufddYJuz+meOyisejkhUEvL75BPv8Rcrjund1VZRpdFDOQd76KJwqd8FQ4w/D0C
09ZKxsoDqOlsDbZJbM1l+Vlx8SLFFeFJydZqgrZr2bfiaQob3Y8FXuqybwRxewIV9cNb9F5lV12a
SAXl6tlZugTo9G3a2Owil2bFQ9+jYX2WYzLcTOCRejmUnU4NzOOUB1/QDhE3XhiKmykYQaHLU3ng
9q4o+Fr8DvgYVf8ekTGyGZRdWK9kG6mzeKNb83BZ8xqTl8kU+NfZcl2rmd5ex2UJ2a5y51kVTbj7
EGK3Kr+oofcSWQ0GWb1nHt1BicEOziqn8nBty3EZKYcdpLLeImXbvkZehmQoBYnJ10J0RmSQXEOe
XS+JN4Fi+P/xajKSZ9QI1UGQiarejncOAoPrZNTSjWwOXkTfYIx3mM46K4EGxfbDQCCyHxH1lsPH
/nI8RlWu3TRFk9nYqbDI6D7pUyVuQz3sACflztbjyfIBUftmFTSzOMimPKS9+6iaQ3KSrTpJtIfe
GrFoiqK7cml5Zhg+QMy8TqlR4Tj3vbUPpnaOfa/vUBnw8q8a9O/YR+Nl5iuiI/Ynpy8XHs1IbNs4
B6dUNxjlduKhcdToCSIAuMrgSR6MxO5AEFnBMVv63Bag6jzjgCxHqdb3d0WoH2vTe5ugD0AYLHwz
ZRdUtHzjzAOysct0sLfFaSidX9d4qIHAu2zMGpeAeqgnPxyiaS+bc1f1gNHs2JdNxc2Mx6L6lKfZ
29VQRapJX9rOwci6FNRNaZC0cRcbPrREE/6yJFwjsY4B39IXlxYg4mvbPBgQ5dDqJyBYAmSUbMqD
EdsJOJoyXH8YuDbxbjG3kWWDEfxkaC4+OZMRYpXiUmzCo9i3AD6uO9HOW6rwSNe7cfSgxu4qmar8
30blXBNLHhmbGW74JOdD7v84X0ZEiNNeIq5X+H19OXhdA1AwWr6A0D2k/rdWhIZX2uAIubIh75xd
pdvAzAgRErDE96ZLwmOyYKxXMrq3Y8efImO8l4cO1dRzFbTI2nfTfWFD8siTIN/J14TENJYMVnO6
tFzKaK1ijatUvh2/R+Wry//DaEZK7N3cfpkrlreuUFNrT606hOGUQb1Jq+YIXBBtKQCwj2PkZ/FS
8F96SjXxjvZY/JJDl6Am6DdZ7cab65xQlNlqGsK3deQAYsb/H9e5Xnv876+nH2bVNywUyurMMk5l
q++GRLcOXWCw38qGwThNNcuw9cqMU2YbyXGEAozLqXGSXUKOXmJkeA0pZ6N1HlySZYqMlGvLpjLi
HrGuQwSfurSeNrJTDl+uKMNHSEgbyFfNKnbj9O0uXU3gfFaVaUx7PDE2WKXFpk9SwzzGdW4B3eae
34X85GExQduT93c5Ti5ncjdV3XX7t31NMMYHsnzKLV+Q8M7tM3c7lp2B1vGffeoygFkazJxGv/QX
KO+Yl9O8nD8PulUd5Hw5S07Q+Pis+aQgi7LMlwNiyN2TrU/KNslH+ByiOoGVqE+zZlWn/9SUAzJk
QtXabmaotf89Vq6UxeFXx0YRrbGfKsVQfHlmAlq5nBVLX5UpOMX9Hv37OOyNFVDBJDPdbPNBG0s2
dWC8ShEDmF32cbJLHppoCM/XvgxoQRYYyLbl4VlzQshn1JdNMwfjPJoGAObkyVi6g7xPjxPP0r5s
WjXUezSSFADMc/mqayThyQIhOLoEs6O/rDGzp7lPnOgphKz0yiHla2uyj8Hhws6rTN2VlfPYBjbm
qNcm5JDDECJoslNa7zIaIlb2kNimdZI+7jMyKdZk9DfS0D1YLNvbWEEFu471tTMsju5jYqen2X2b
IGfJg2tkl6myJeePVppsHKA068qtM3Kd/bQrtdh4qCBabfqKPJlpWTilLn2BYnZ+VdrtJUQOTCyw
QpmtOFb69LMPLe1Iath4QNT0qCaRetb6zo398nWCK/bQLUNT3ylnzR73neF4sc8tdDqmiv7rEmlC
1gKdbpa+vOb1xWQhWt8JsJgKDPuN7M86r/NrLD52l6WuL0YOyxeYONnlhVyXK181L3UORaKHCCbw
YGcsz5NurAx7oP7wthQe6VfXTm2awd3K50UZDuabSETrLzHXJa4D177rMrj9JKuZ76mCB8YnUmiv
ECqV566crF3Zm9W+y5vsGSW/bzrAx+//GjDGGF40IWkZKQU0qfBkDIS8pBigGtnG2q7z901zacpg
OSqDr005+mFuaQNP78BY+6K3jHOeggcaA/cz+FYtOIYacumQeFD5aiplIk2TmGdyu8ZZRrdjt04b
Q9yU3a+stMxjhMTTDUxS/lW1gqkhzNCyQUSMXtegqERKSI5OS4g8k4emhSR1GfnYtuPOONrDdyzN
bHjRS5xcTrZJIvVQoetjMoXItYfpkEOD5mDMWqTsx5qE/czviD9YdeH+yjIzvwENXJH6jPP8pgUR
5ePSqvlyUutm3ibu+5i9VeEo5rmuMDgKxQQDUCW/ujRRjZruvCjAlBvbq8uopQ7Nw4w1wBkC3itP
neXnPk/mlVbGwWvfA0fShnJ6DerYWnldW7wGDraDZRl6uChgSapYcHZ7A0YTZQPvqGG2fOFpm0kS
XJqalHpAreZd8zoqeXX/dG6Whf/H2pc1R6ozUf4iIkDsr1VF7YvLa7dfiN4u+ypAiF8/R4mvy+3u
+01MxLwQKJUS5TIFUubJc5KlK7Al71T1p9kDHmO2iYG1gu+eHMV2gvQZUOwSOcODiJqAbCMgl9Nq
7lZDiqEyglbNYKGgK/AN1gZeq9Vb0Kd4QYay3a8sS585Sgyu+tCwiyiafEH2soDcagF9252vQL0o
f8bSzPgSTk23xxfAoVRSZF9R3cYXPPLDM7CA032tdVeyR6xo1nlo2QiM4SIJ79a9BThRB57Nl+TV
jNPxp5giyBXgsXYd6m7aQv2k2epWEd1jOwgMvVM6P5NX1oH/hDxBbyavTgpamLeVNfgmUfkETccV
KCxy1EDliBq1qoaPjCg1gJqsdPMT0HjupWw0balFNt5m72dRiVAp2ZL3s1vvfJaO1akvQY6VRM41
xup1h3vRPNMBRezW2U4hiutAOXDxqYOaMg2vdV14O/K9eYDnHZEwG5jTIY/uQe5XPhhtngahDth/
xVE4lmrQCbYHN//RjelysuT4GkFdLJja7KMHVymS/+lBPFF5miyLJJavVqSh4KME1eYG7DYFfkWa
Hl9CteHgsQ9lXh2cYLMmeEybE1dtQ6g/jFDfoCX2wQdnaL/yVQf1+rmHH03enqRWtygKUXuaD8PU
3MgBjwfenjqly8oGBHzNxq/vJYCJO+FpbD1OtfaMCNbsYaLoZ1FIEA85KUqiSuSHDUWmDqm4b0g9
Gwcw63b34FGUZ3Cfb80SH3upV7Ja25KJFfnSwdTzb6CwMw7UavpkQk3lsAWfO7/D5nI5TC3SkiHE
3EhVteOIw1UmoiMT7+STy8oVlUCDHhXbYciprKjK2WOusfCg/HxCgeIyjw1oJiehlAFY9yHxHEag
xaVD7Oj6XrPVAVjzAk8RnAJbazGUFPTfCzwbkSlQPeSuatr/67SMIALZohwWda+NHK+Jel6D7MtG
Die3sa1H4UL5awq7cn2T9JyAu4W6XwOtQOluyf5Z9ZNcytQcD7mMrcUEFo4VOVLHbSo6izK+Sd+n
+uSWeRfNNwqebEC5wtJVV9irrnPKO7vOsdG0snTTsi5fcZZgp6nnKJzvdeiMWu13URf+mg36BCkC
iBmT0DHZOn+YlqM28it1/KdNV2NR4YfS1JsPDclbLpa9HI0VJR5vBNFz2vJDHjOGetE6FOKJspZz
98wd/ef5nN60TEjSzZzTfdU766Hqn7xkBfLLhc3G/CTkMMRBpqHU0y3/aGaqyrgUiNDlQ7eh1rtr
p55j9DB7t9OM1CI7ebz7k91SAknv/nRJcvVfnQYETLViraZDVYdOwId2WtxsdKb4M0+MRNrJx/bA
S4h6/bdxnSdQFESeImui0ygyN6ia7KPPbcYOxGsbZKN+QvnA2TeNDV149X1QE6xXKIvGF3D7i5Bl
m93I5JUunufvQ+cm9XyyIeL7LYzaZmEwoQe8w5ON2AVqbv4EoH64RIAWA8NqLIiDgEdNcbQs8ISS
Fw1yowHsC4rK/M9BHc9Ob6kSIzEgC22VKHerMwkNqQhSkVntjCdqR5DHWQ8SqUSyacrnoyOqrgM8
rdx5NHUjJmwgs4j4G7DXJoiH0l8WMm87rZTmHR2mbnBXruBRcLO1KK9DClGPFkWpW9gWQ9dbKOEw
OiBaDb7VFjHvcgzB4KiEw2InM8/t+EoOH8z9YKxBZ1ssyXabAzE54J64685zUIdTGv6JRVhqqkv1
79cDCihfTxNE3j91YM3xA6nXYXebvPHxM6itHjefz7ZgUAIljBJtBalhezVZhTpr17rwEpLlEIds
r8qBTORAh9T9aCJXNRBgZXse+Ptct+l/n0tW3Rc/SY29x+KF69j8ng6pUUEe3Qj7N12brgIpEpt8
a9freXc/DIV/NxSxilFBS0ZE0FcNdXjPbQSukIsvjTdvF+U4dxW2Mp+9b9ejEbqan2zSGv27EfNT
q6+Nl6SIX8Ysca+jwHKvycx4R00q3fEn94AqNH6iGp4i9aNrahyoQU4xmOlRy2g9Jqruh+zwDjfZ
ANRUa6MYbNlDOm9lcPxyaAT5oAL57VK3qdSlXARxIbuND2N0VXwNW9T5qTl0VF4dBS5T+CqzpYfl
OlLE8Tlw+ndxMZzbKZcHMtGhBqvTBnrYDGSOcEPkEVzyKfx0G+CBTHObfTNaqQslYchub2krkdEr
jk7pAA7HcNUZhrGgbQrZaFtCZzfbbcQnG01gIeu30L2qD2IUgAIyBL6wD6RhKBZ1d62eQ4lB0Ymh
3PWNMKySbWDbDBSZA8QF1xrqJ9etSpBOWV2sUWaQrRuVTb31yoj9GA0gaJDSS5YWdCiCTzB5alJv
jZTj3HuDyROcHlnaeB77qWOeSvVmE+5kaBsiuoUqImgaPU81mLpCA4z+3mDYz2HPXkOwLl2os+/Y
AiR57LEpWv9esnhD5riAEJ8pUIc7ssR5Hiud70q9zlbUa0dcCyI/RR5NXSCE9vF8gXnK0f10ASQT
P1wg8bi3BpUpUK8oc+mOdpwt0UTYhZrQugeLm8GWeTbsQeDpHftQJituJ8n3BoUcEwP/KYTgrLVg
lQNSiyp7GrX2Sg4AULogu4jMy20k5AHj742BTbAfWl/yqbDXEHfBbWWDtT4fC/DDKMzKoMAutwPZ
SgivgN623NzsftKKdQOgJOJcEAf7NJSaGoEp1VjU6UIv6n1ieZ8muJnsPmrrRa/0KejgVD0CVXTa
poBgdepw6yabnKJ4NQkEgqjj8xTzPHWLRDGi0CuTtc7xdhD9wPdDDejSuz0CGulojiDaW/17ipLD
YeIffKouGTdZ538forE6gyuZnVptTQ1QQ0Pm2VHKzWRvig3ZyUJnnRojMs5OWNvczBEEJcFphyTr
b5N+mO9m/23SCIJYQ8kTz10yVE6pPQVtQOzQczbjmL3OWxRKnKjDp/0HCoW/QPQLeFrVCXwZWyfp
iGjx776umq2Jk9d5B0S9835maMQKgCbvkJpFg5BO2T7wHAV8ujahGKVoXPAIN+6jdFCZDsKafyBh
5z0ZeH4ihmeExylt2wMzAYSEfpH5gO9cLGKt039q3YV0vtQYu2FvY0JDC488SiDNnVUyMIRcyqLC
rhgR7dcOz+fFABKXS8sH0HnoEXZfcTG9chfcD+CLlMucg8vRFbJaIaOSXgA9HneOJ7UNc3l19Qy/
wc4HdVimD7plRR4mE3E3Dpx9+TTI6FoNbKtWde1a8B54krk7S/iygOoEFpCoD2rddWaX5nPWjudc
evmPzMxQSYnV2z34NVvUmMIj1nTzuRXDmeJnf/N4n+M/PVDE5i1LVAGvvD57Ai9FcUdAhz7Qkd16
tiVvUQAWPxKgoop1Zz+CY2uGORS1Cagn1DDW5gj2qh58u5vaLIdlVVlQ21ZIiLRM5klpfLeiSSXQ
kjQpYShQ2OnOk/aG7IMUoiWAFmOZorviLtKb8ghtA+xAIE42N0mknnhjDZgQOwHDilrukF2Z2lQv
jzTF+zxkgqDn0k01A18z6PsdgB5ReAWSj+g4OSy7cCWk18dx+aOPgZjqfP9VTnq4yrHRmj3sTh8W
MUA6PpB2a4enKKB6j6eCDoBfqjo30AEZOUnx05vRBg82ZC41LNVpNJI2zYKB80G9kCNnVY0Twmuy
KC5FDS5R0jXvm3QEoOrPjtbRxNwRIaI2j8gGH3ex6ojS2joyEzzEpxGhqqLiOn94i+8I0y3WIxLU
pHe3Cgepf+uyFyiFFj8Q6dOXiS+nswF80xEF7KAIe3MohyRocw14Pi31NrLr17beuQdHhra7Qrgk
W5cgUgTKCBrz1J1ozD0k+HtAPwS9yhyld7ucoYid/jLArAMT6P+XfgTTx80ObpzAyrP45S/+jrKz
xK+AbOTgIqtA75FnLX6lKiZJbd2L2gXSxjYE7RC78GtjXFhO0UEytjFfODIvbYcgJIID57jt6wWx
bIJnBZRWGvgOqWk51v8e1BgWwHmlPCFIVYH+Vh008FQCXgj9jG7616Y6UsiUQRFGAPakO4EEu3Ft
eM0x5VJeY3UoRzvgdQV2d9WiAwD/VsKx6FQWv+j1S49cMbVA6Qg+DiD7IIkcHW6mdGyLgxj0r2Si
g9P71c7TWTeP5Ekb78rW/gWJnv4A7k/IGPVjNkActOqXIEK3kWMSNeLtykg95Elnszu1raj4Vea6
DrxMNh6xZTKCZhrEgrCWhkD1Ddbl6KE2+dAZHcCSBt6C7Hgzg7437Rd1378NaDkktptJv2TMhZSR
1vkunskawzfXt2Egm8hbpZkpH/kQI45q+1emA8sVjzXYQx1DO1DnJHQdBZUQWqdeD/RPW4hWh0vq
9fCqOTnS/YbKYvlogwv6AXIAVdu2/bJqtUsjwC1GnpWN6uxGlvqO5mEtfjrcFjKgXsZ7sTdQ7wo2
THwi4DjSu5TVe5qWPICEBGGf1txTKylBRIktZ3Ok2RCz6kFi30jQaDnQG7Wgh2cbA7ZhU8yeQhSz
IuGRgCYKSqRbgRt5Z4JG94SqbDya26h+bECOsdAFlNkqfGkhAj4R5IL4So/ScdtHJQAXKqaK7bSx
TJK4ASsemgWrYnMBNEN2wksJfC21hWIbzXJXaZcayzwsfnOMXYgAhE2x1ssGKsA2sm+aSsGFkz0C
7i2W/jB2ZzJRp8NBYKP7lliTB3U4PYicaDzZbpMYdg+MbtGfya5zTUCSBppZqNc3jm3flNs6Dq/h
pFmg/iJKq6hgILIywJE6hemPAu9ykKuonpj7OIUWTLZ2oB28ICO4m+FOp7MrqCvLoO+RloI89cr3
X+Kqk5dbCEBqFsoCwkTbUuCAOhJujRDC5u0KD1jzjjpyxpHzrowXEGTke7eqSjz4fLaxit4/1x10
DQo7gaBCOE1LvXXTl0541cKdivBb4zVnIRCQX4zTa40NH77VqkMFydD8yqzi2RZZ+dpr+Neiflk+
YT9QrOIy59d+qBAQsGzj5MXjtJWR2+8b3RdQ5WV/XLkarY9XttWVtbg+17JCnKXKX5G0/3jloc+e
07rQl2lpDZcpKdcgMQMb92RpG6uS2jdT4D73+4yBDLv1AlD8+0fU/A975NEhKihS/S4DodnS5U39
xeb9iwJtY/w/oDZCpnPKvmmGpr9Eg5utGH70d1EeahvUb6f7JEv5aezSKbD9qXp04xCE0bFlfIeQ
xtvHMPAxtDCKvvcmgoCfPoac/D8+RmJ51W8fo8XC5mRinbzsR/yeGwH5CiQhikdQwVZXs8NjRbUs
X8cBWL7SleWZTFht8ZXPzX5DTRoeT8AqUbMzx3k46rpdvlRDURiAGnOQIruTlawGM7YhEG8UV2y1
AEzo7AfoCdgPQ6SCMBBBOpCtjSKF+lVcVyA5fgDCqLg64dtwSIIhn5jYiCZYvX7sO+vtwNVZBvi7
ow1Al6qWkwwTYiu5icCp6gE5D1R7DH2ng6VyRboOloHoAlIg0xFssNDU03+QGeqikIpRXqRTQ17l
JOWxbvQr1i3hMqlr8GFKYbXHQTGo0IF1w4D1McigwTKS7W4dkEaAt/7uLcc2qLpwC7nOfmkifraj
5F2egfsKDBMeyFCBs6ZecF77O0r8FWyCHK8HelknDIMZODCJOF6EofA2VWK05or03g1lhKaCtyFh
dxKLpzPqZWBxW3Sqt+mAnelFB9V1kIRdpth8ZMRSq1rS0R+Jwpb6VOvWpzz1d8/fx0FgePaszdZE
IRlgYaGwZZB14FCiJeC8GiTjmNTQCVGLRUqV02H2tjoTVb5Izd8OvtRkIGusfkXsbFNLMwFSSOQr
gF2rOvezF5m0NUr9YCdu2izxwWTR5LPdk4phzAvlq7Lf/A1m/cLyTeAZhtjLqBjb6dBlDNUiok8Q
boPt1hspv8LtJoAdaLdY5kV8jgy8uLpOoNJCuuMX3w+j1WgWbE/ZHbe6mybJXz55CTdVucV9jh38
VcM/rTcdJC68xLVWXhkjwamEWYXJx2sj8S+ltMbAsGej9Npoau41t3TzASw7gYb3DTRT7P6o5div
kXANyw0s51iMIiIlXAPZlxLQ9JgfqLfL7b0EbcV9FMUWzUHmAdKix7jAHDSliTgY8EhZsSjiKoOC
VR8/1LJpQL8DoFJjJvFDBeJ+kLV4y2kE++yyMQdoGoahu24s5603w7aahpLpb+OVB3W6KLALbGjS
+O2ydbta/Sl8JjB3K6s54k/hM2e5bsftkXonlRmnXmTH4RyD3/zWS78masYu+zj2b870W8NTLTuK
Q5m447J0fO1Ri+QfZ3JkbzbxfvbJT0uh5T7ydtzwMjMP8eiBdEfdtMBB3Mt6lA/20JmHupc5VA1x
c7ag+zaxe/lgp5s5/NdfpOACnYZKOHpQOy4CRCAxOUw8ZgfJOmcFSXhzQbZbx9+aiCWwZkHjbt1m
OTmrLoZC9qcOQ82f44276jwTEl+aEV/oUFT5I+pXXSAe/zXRGXjd/CU45fOgIr1MMtYpB22K44EC
7XfvJAbYPXe+38ymjJLbFQq3eruCawO7pVjj/CWL4jygETdnRyseIlHsNA0sm6heShdNMabrDiqf
0JLz2K6b9Oasq0yvFhf+Qe8BMVCZXrxp+T1HzAkyC00KIll4UEfBrZ2BGrJ5EMqL+xWHuJk0pvAM
OdJuoeV+/bWrkY60WREfinCoX6BHNttbCZUiCBJZQZO1zdcaa1XDqKp7swzBVlRIII2VfVDDUQEV
3YY3kFx9iJz+GSIX1Qrae9mD0BFuoTOyCWWTykZn/3/8tArhhVIHdfk4xsbSNyfQ7asnmr2ZBtl9
sVgsD1IHZpmsWV4Yy1HgiVLHJvQrgn4CCbYPER4NBHnrlqfGhoQuJtc820al32fFmN0lnP0kM3l5
iadvSsuSX5SX7rsbswAeptKsB6w1y4Nh4yGAfLz9QLYqjlcjihyvpm3aDymEmlcuUNcb8qABlkS4
UwnAPpBNDRgcsLfOcQCPRQlAfFkA1u74BXDpdhcOLQtiFfpyYbc7+6O9wrboVfn/zS6mHOqzTbiI
x7g/Z6Xw1hkbqqAq4+IJlIXmFrqU/jIOu+JJxC2Klt3IXWg+mukUIihRgx6TnA0TfD5DIc7UmdXp
dJ+BhCzC0klAZ2tVRBV7ZL1IrsLtxHbIHE9HGM7p9jVelvlCGFG4s8yNYXM+/KQOrQLd1aFgY7ef
3SHbB70ZiFABPdWAhWWqx7OVVP1Lt3JGS7zoGu8gODXmC2pGda8YJjXIwKpeqJLWEFdAKQs1ixEK
ZpEtHpCZ9q9e75zIjG8XDEURQO511mJKDypoBYRgttTrGvI1tGS3znLs726vW0RHcrlIECGBFsCH
1zC9bW8v33AMVFHvBwfqi0mBBZ0TZF7mdzUNZIhBJyBDOlpgd8ce0hDrQWXZin7s7pMpXHd9HF3I
1Ose9I7j9if1kek26Gb7fVA3Ts3B6MVP8v9/HZT0QIuB7QEfrece4qTuePHTCFCPmguz+S7b6KCl
WG0+lGFXPZZZ+I+hVl2N2yYLD4vJE+gEzbnp/N6k3pszIlb8dGuKDBVnRh41K1/bhZaqLB5Nb7pD
K6I64+GvLdMty4XIneYekBC2tIuYXT1myDVkpdsjiOCGveAQy/Fdj18QXzZXGgATT1MDIQ1ZNe13
r4l33ADedlEBzg1+AgiFFuZ3KO/EXxzmsmWGdNs85aAp2ke3fJtSTAAs9cJ+mxIl5ccI927ScfFF
q9gAakacSdTgLaBzIL6UHNekM6Fsf/WrzAk0sT4IS5djV8Rr0gYLEVY5OS4oLhoQJwfUbPsWQuFQ
5CSlsNifAAArmHt6t5O0mIMABl7GWYq14MkrIRu8wIkV4v2zgFTHfPKx63/46AD87IcpMddRb/ar
eHLDXeL78osLOeteVPUzN6r0lIMhejFC1+MLuSVJpu3AEQydTctd1Gzwt2nGwk2MYsUVCpOtIBE1
/td1PvUrs8qh+0Ft2Vk9aEUsKxghKgRdUGcKTN3dAMv0M7RltCPeeoCuugudvdtvJrJPtjH7E8U9
mWwFGBlhx1s12pGdTNT5f7V/mh/3+IfP8/v89Dl9QnS8zy2YvfZR1bY2NMfCDfnvYQCRrWT9pS8z
8L43wkPqoky/t6YbZgGw7Yj/tD1IRtSA2cecUgi9pC5UYVI8pf+c6mZ5n24enoLS1xkLKIQrNQSr
stVdxOulb3j5mmykndCD+fQscn1hDgy82HiVmlZk7JAa1WfcmPBya2Fzrz+5YJl/Shrz7QWc1m9u
M4xMufld1Z/AGuI8Zf+6Td34x2y/u9HwKozwL3Zw95sTNsZQYLp0tQ1NerNxrwlPrCvQngL1w7jR
K/2Yd2C2IE9umd3WcUwPXIkMmxLl304JqA7jFly35CM121m0HGg6hhzL7KOuAPZl+8MV9NXsnotw
OoI24o68adrRx3PLnJNDOh/3owvUihVqxTaHDuazXiMlEbphdKImqP42bdElDxoU6R4Kaa6kqnHN
cpOh6olXC2pOk2FuQcasz735GAMIM5bllnppyhiCGydqqillDk4+mrIEvU7eR93JjkLQomg+ghXx
klHcRB14WwAmDjm4I8VS+qieoImXRGtqGlksDkyHZtHQxOVjhLzRg5XPoRRyaBtQPt+Gc97oS9/t
A6MzoVIYpf51bFCqxpRaaC0G0E64HYDG/QD2hz89hNcd2hGv+k8eQE4hLK5SHn+Zw8X+fTUmJvTh
sWYpWAAkDkIqjmnhOCna/SHV1kSkP9vmfpDqg2S/acECa5easbEbC1kJBlZT5MGao0tNpEzmJiFs
CFMTC3s23TA174MIrUNe7yZqkev7QIZyhGMcoZQ6ZdWlz7MD5AfdB0CD3QeXsWeUcbUnkMS6kCxv
vADx7TGgzs7V/JNEyKpTnWQqy/xcuTkDKy1GZ4mdBiipb9c03NO5gZ1o+30erQZBSmMDeH9yRybd
G7CoAvHzhj7BOHj9IYYe8IJ6aQ6GHFyps+FKJlFrqCASbraljwB17WZvM0cHAOTfTwTSH6h+afdk
6fQCqk/T9zBNhh0F4DgIcjdT09dzAE8kZnfGi/ZKnXSTIRsL0fc0vtINFmcdyj5+H86Lul7FDgN9
c5l5uwTvAWB3vV3nN8WjzdLyscA6yRyz8RI1Ju5xm1lLm8V8S51ASE9bE0QJSxrwPhzPqwIkrtIN
PKdKz6b5QKAJhpfQCpDeCew74LvPGiSVWzEm30GD+83poe8DohF/V8RQY3Tz3HjFQOqngbLWvJWd
AjRTrjQ9ZTtbQfANrZFbpMUNBb3gV+SF7UVYt/naA2uBgAzSlz5LTLCd5shg5EpJSkm5KDuQteyD
/Xd/5AxPzG/jfofS5REQ1gxIBRX5+xQDrN2kXpoJEhq3jg/BwpYiga4Aq2aZ4Bk+DBW4NER4hYpX
eHUMZFmwPPY3A2Rsr+AIQMzfQemX8PwjebAwNe7G/tskbTtd5n7sKPrwX6ErnHRpK3bgVk1JvjQH
TWk3LTT71BWagSF420O9OxxQ9KZ2dnguOZDxi7odNVumr2Kwwj4l2Hlg2fKnG70qBhsK2n7R/dWt
UbMRkPndTe1j5tnIThfVeovfLkqz9QMYlYdMADgBYbJNN2XZAbpg+aEwNGsjgUK4xKICjL0yvIc+
ROi6YXb1lSXx1yQW9a8mhd5d5o7xwhwBgW7j6lfvN1+lFpdfi6ZMIY2TuQ+S4cdca3F+gUDF21Ua
Y/x4FcdK0gB5sBb0x6+Nqb+xxkBpWhyA2SKOmA9maEPOtDJ/s9EgRcHhRQYkNnwvyBF7e4BITLW3
kbKBMI9tPZAt4l86YQ33wsDrwLchO9xO4MK6+UP6CpBGrmOV2hrtdT68DN0E0dLKurPl6OxNtVh1
gN1YG5lMkcbGihXJ9hFo19+Ns3g8GU3lmQbWfuSe97PK9KMOlpPbiesYs8X/9+Q3nyr15XPSNa+0
RqbVMi2U5QCxeR7qO7IL37vEpgfsQz597SPIDtzCuxQGVnaLQezccqI1VR5I8VxHUKqAVISxSpBn
hORcOp3NkOtLcrD956xrrGVcoli95VG+5JMerafEts4aELfzwfBZfPS5FQxFiPAWdZCLgNzSssSP
bE22AfV/K91OIgjT9fwyCNCFdHY2rquS4/trKg0BSC73WDTKL2DPdSFRaWv7XjUZWzf+6L7UIK85
2B7U+2KlHW0Uk7vsOSj8J1crwYRV/6qlqb2qEy+r304M8ONmHIIgtoHsYmnkxnPjdd0q7rl1EQa0
BbI2KfZIGIDRIZz8oGZQRUiNsFzmNch3IiVPV6qz3gPaG0AetHUDSb901I3gv33IkQ5pCraTWHnf
JqOzuPhWlp2P7ZZ5pC3nUMXTHdOmI8mQZSmTd6qPdpjU1zLcLWpz+t73v8aBDwUs96P12kKWYQHi
o/ghNkNvLT1gbARoDE8s9ZOgb7jxXGn9t6IaoWaegAcPq7ofoHs2F6MapLF/BwF8O55Q0JOCWVPT
n6dxnAdBVnUe1FYIaAFuooVDdkgaW1vmk0iXiDllhygcQdJOPV2YyrdT6poyHQEUu5j25ogEWqnK
KisNheCJAeF1aIElRz8Eg4ZW8PZes9J6WdU8fpWFuLg2ar0Wg/g2cK/7hZKpf2LP9p7d3AQPszda
l8zVM+g+8XiPb7Y+ZdJkAbc894Gl/CUJo82k8kd0EJX0ga2JUTdO7dxEujizx71BGagPPu/dsRfL
PbU6HYrznfSnDUGCqhE65UOLiN6MEFLwIVCy/N3GHTBQkCg1OZPf+D6WUEc0H/n953x2izW6l3VH
8G+gPEV3tdUtwjJY+iNY0oG5UUGa0gIosLIdUJUpdLQ60KAQ2k7BzTal/tnQXhtsu/eJ59fYJeva
iO8wWs3NURTORYoiReVu4iNcAOKkRB2oA0x24cK0y3jzwRur5VUr8+F0c7ZdReyd1Q8f3CDkngSj
XbTgAn8BQYx/4lVtm4sO8YCdb4YvNWPhWXLsW1aA368dEwxkswtqrqZFmoQani6yWAFPBFGD2/Np
ZHkNMuuAHkwd2S3ZW+cy74qVUM7UE+bIwC10DoBgymfnTw8/mr1gpgGyRZSlK7ZDR9EjRqxEXSad
6kR8eOsiozBSC6g+YDPUENLA++AXD0YVr8jRTgyUB5m1a+6YJWbbPIMp620LmTYrXhR1AbkJw7Du
kmxqtnbS5bvStOVlghAkNOLS5usIuUdXi7Rfnmi2TsXc184txiUNKpy02YrcAPOI38uLiSnnQYXu
nOiJYJXdFjEiZx4UAtd256cyYFDoWxSqUsFRlQp0qMdmiaCVfzItYQBXo7b24NqIQX+F0gMQMr75
YdcE5hJeN8CbI+SzeB+sV4nYQB8N8sZI51yAGR4vRSaaE3OgUM9Z4UB8BxQoetLKfeXrV2o5ykRn
4C3Jt72jyhPUUJqEOkotytZ6DfidG7bl2yx+nncr1iOSmhhemASlhY3mmDEQEt4uhdwSPg0QNFua
bZTpNkxTfuYgVQg8TyQB/aIq9bPSk/IBSm7sSK029LtT2fTg/UMfHfxGF4EDxEWQVv6bDZWr17DS
vPm3iKra8lRP5oX86acI8ngeRLFogttEIuR3JmSLTzQPgsOg35BuiiATKFVqxX9lZMk/XKTunT1A
vJuHYK0nO3dsd2m0Bju0UTk+sTTedNIzvubCgJJ12coNuWVIoecGNvbtNLD9f007Ma1eOAI0XDRt
EYpybxIssNV6c4uqwTAo7KlbEwsZNVPE1j80Y9UkyjK9bcLg1hsKBCX08p8Ir4WnAZpCe57hr6Sm
FSNaXjkeChFUb2orjsi4Bi5RNfUU2EOuaPqpiZRBcsrqLpubkRT6Kaq1X/NMyHic06j8Rq2I2/Z5
6PRnd5qmp67k3UWDjhj1xYYZ37W5f6a+EcjFu1aa4AzAFcGo0VyxwNqGIFh5SrRJA6ZIrqmvGJhx
74AwkMb1dt8+yC5ZUl89RcmjU/xT487biBRY9z4shwdRlBloufLh4ChyJ8CGzW3KrBpaOuCLml1Q
TdOYtn2lVlrmDBjAxFhTczCA4S4z/0wtGlRigb5AgGA4UJOmdL3+6mbpo1S0J/nQZveaitqWdWxt
sMAYIHcT17sRtftnckFSJj5Dg2J3G9AVXN+gEAAICjUJHfoi4fMkUdEMOxPQ5QUYJnyksmtnkTY+
0My1ZWkLptkxRLa4v7L6Kbyr8yq8Q7Vkvk0gb7TQyadhKLMr6/5MvXQgZ7kv/ci5m52yFg+XFvfA
PG/mgylJt7Noext0u1apLmOkoLD1s9JeoeAKGBI/0tnBxpfzvhYoRAK0NrU/vP3HROZB7yIIXnf6
Ju3zYeugWughiu2fcToVP0rdR+bArZ4K0KX9zSFr3SdfVvXsgBfvsK0lNl1qhhybpXsXPDKLxIGm
fWlE9cnNNfOF8fUUFslL3YzNeUwi4LSVuS9FvMkAHF8jGWW+3Aa9NbFaTxHJmqbqML8ZR+bjN5LE
Fcr7II/04dCHALzFg4TKLzpa9W6lM8i8u2dseBJz9Fdk8RnDOierqk2Yl1DDsy0fsq45D2zO0ide
YCmYdFH3s0KsSmOW9Q9HGqt2ZfrV7hDUyIHPxk67x/YQy++9UbcotlPDQ4jdzMMnT2+fkPIYgjTH
ar9VWAhH4SN4a+F16fZnark62BSmLuNLQxrAd6je3hNvvVGEcvnGroCYUkPfx/veWK51HwymCSis
EQtAIfygalRyE7Qq+IE8IG/vgSsKe4HBZfprLx6pPwS324qZ/nSggbka2FFxyzQ+Nnki964qq2g6
rzzb6oyakRPidxoOR2OC1jZYOMDP2FTiSG7kMWlRtel6kMXuAD7ql55dNMh4Sm2uDQjztFokhi7u
jMGrz/+HtS/rkZtHtvwrjX4eYbSRkgZz5yH3vSprdflFcLls7dRKUdKvn6NQfaWyP3c3LnABgxCD
QWZWOlMiI06cA+yLBjQrUqdcFTm+n8UoTvrXDCtIvCsIAcFhntrfndqtj/RwklXkXSCDtm1CPOmX
lRm0GzDpVat5qzdO4CptjmRSoOnb6K4FkDTCo3XMu69+WuxBvKP9MJhxgnDp8FKDWWDpoN7/BrxZ
2o5Jvd2hvBSozXGSw1C3GOvlfujC/GbwbbFIehGe07EqNYkAj1aQBJp6H3ZWM1GvMpUdhAUuxZlk
BrBQ6Ppo0gG7qi4ONJDi67XOUxs5ftOHkqvU+3MJhrRn+bNQhnwOzC4ARy5Y0bzSs55r8H9tYkN1
G3ICa+v7HJOX9rPx3Q7SnSpFdJWlFd6bmQVgfKqDvqqKo/u0zqsT7jgvNDiEYXEGRfVZdDw9WX2S
rqCMC4HFsetJPAEXdEmNr8W4hY0jfZdgxIFw5yjUw9dkbNkrIHHp1e6d8pICP7poWk//EladtspL
U+ypmyBjAXVM9ZgY4xEMONtFCGaYL35cdsBW6O7eCd34iKpTvsR2aCGTun4asiA861rvgUAXMAAI
yTYrLXeDQz52R7d6dNODMjwjXglNtKBCMgworBWobMIDdT/cjHE1gMXAjUaggqF6RWUHGLaK/JvH
EVMfI+axXikgraR76TyRn1ARx1cfHkhJoAQgVmrJRw+/AaU8eUCTKP8WlO9rkIcGxTlwEYEjGTck
/a5BMm09lKgB6fLSuEMpvXGX1t6mQpTyhjyyKLaAOPC6BaJT4Nl1Yj4scLfp9+RsWyjMrvsKmCtM
pRnVuCbCkdXaztWQLQuubbqWvZjQ1NonoGNaNCMzDBv84khdiNRYj0zW792g66NNhFLlVVfWfFcI
CIbRWZ3jr97VuYpWdJCnUerSaX12thvlHxHUiReU1WrsBlTBsWg3UeVqACln8lDblnvUgdqasmOJ
D0quDhlWmkB2Sp1VfRdte2CAppXmCb+viUgRVAlXSYhtj5kC6BZmbXLrJXiidYNzLX0BEzAEx850
v86mNuaQRLAztQyaVMZLJ8zqVaw1yWbqF8EwcpZH1n7qGz4evmUuLrREnvHktu8kzofjZODtpvVT
lNiCpK47pNExC1Rywm7nvRncGGCf3/thXrTHrDqSnWY0vmeBRlUnqhnr4oxg86H1IRjsoJbS8jVz
QTY2DuC/P18KgKLWMw0IXSGMjjQqkHZhlN0PrGcPXQ2YTB/dyFpjD2SxtGEP+gh5W4+m1tLLRVxI
50geAhmJVVVDCa3SKo4dFUol6xIcUjQ1hJTsAcVY3oK6KIk1Lv/hlRyrlLcRIC4VsvCeTBkqpYcy
OzZjE3UW+rIPM2CGhuxIVzSc27IDObHVgbfxY05A7jROnsVQgM/n90sa16q2XENKK9raaZCsSDd8
n43VYQW+Jyuz0tVZAoB/ZmmarFLdtI4dz3/UfiJPhpLvTRDb8kQ27oJfj9npkQaH0UOCrQFxtA8X
GulQQQdKZ/CqZdp1TlMNrRMe9b58qT8qy22kGchEaSpqtAYUlaMX9ciVJg5hM02cMlp/rTUv/+ta
ZP94xXkt869XpJVNIawjarFx+8TNqExQeUsIXveji+OO+Rg3uK3Mo9hOfO7SKBLiYWpWZ5tp6tyZ
tb/Ho+3QmDEQO2SbLl0AVPaxYRzIRo3gBeqZxwZlBiApfQ4bnCDA21U7/aMG+L0ba89FU+avwnKf
XXwRXkEFPV0ATzpd/DKk+53zBKmMwzgsxpn/YYn/cR9IgKHKC/zdayYZO5UdtxdE9JCFabipoFM7
sUNYDpRdikJnlwZ/8pPpPkSDaT3/aZLvmtXEDvH3SV1cWM+BZUcnJVB8KTOtu6WmiZwUWpnL2TIg
EHfLo3FDnoSj6Ks+slmKwtgaEc6oXBn9p6mpXGp+mfvTkq0Brg69G4MS4yuMMb3b0g+NbeKDCJZs
NjKUi6pxBKhBRbFuUVO/9506feq1YStKE6DW0a5biTfbVZC/2x0wtu1L4OueWI4z5Id99v/Vnpeo
X6Ps1ZT4GrNXoLyEJnM/JctK0NaepFc9zPmztDXLbcvcbjnnzxRSmIjCRu5mTopJO3hJA7s7kmmy
h8vcR0UZ5dwGzU9OoVU8zC8tccPZlmXYL+dlKr/9vDQN9EY6LU0L6aByvpXcXA4GKgRrPiAwmAKS
ckkLzpdaVWeoA+j8yzSCO1S/R13LYzbayK8yfSgoAkGypRWmubTAxyoK7D4oaBoX/WiwPZ1Wmk3z
mmWUbPG8cY40CBzYXcxSeWpRxr/qMgc77nEjM+088OArehup2dHkgmd6l6c9qLrGLm1XmAiQa1N+
ciQbd0FwAFD4DQ1ObuO6HKnwzWwT5s95Wa13Py9LkzwNwaxY1QnOUdgG0bItGK1pkJrmY1m/xlGh
L7Cr6hqN7YsGOzvaz7gBcBDUpf0MdbnbKhQiITUxd2kUtWz4vSQnN8Cpp0UF8dbvhm9egyNR4Ojt
CYTi2ONR3xmNdEVN5AtIxCbVlqb6YFnHY2OcQv15BT8Hwb/VVne/2aeVP71In3rRwnGF2iDE0e47
J7g37Vb/6kCI1fNZ9D2Tcbusuti9QPC3OYHGA+WEfe59M8ozOTCoEi9zB5zyZVcUZwEdkRUN8K0F
jalXKDuXK16q6OyFQXYJB2APkNqKvnPzoS2M4ZuFovQVdGzFuG32t0gRI/ZQQ7gTz9z+a6bb9SJK
rOBWCG5faABHANRWjAMaSuymgUID/7Jvoo6iKw+OEYJakY0QqK5Wd2RTDQPKrm/7uxKRwY0VaOrG
T0Pzxqj0az1uamOkkqinGi3caGDMhyIwpB0DxzEPiKrsqahlLnShLtSd2QHk59Mg+ZOdmh6ppQOL
+O53+7gs2KG1Q240u0/+o51eIBm08IiCnGnwt+mo3kX+WFfT25vrbcgNkEhxHIp0Oy9rAlN/jl21
LLW6O3OOhE4HTP5N6+NxjUKz6K5OPMB+cyg2dJUnloZtFM9OXaGMT1XpV9cFCkAp8d1LQJ4kuPwp
bbFKksyBfugdkkExTilpvSw8y/+J1Blg3Gny2kVvqNErH20p+3WIW+Op1EV+NJBd3QyujU0lyAcW
QeY23y0zWGpDmv0EB/eTZL397GkdgvuIvF+4puv73EbpvoMz2TUWbrtUjW587e12r7iR/tSd4SB7
r/wK0CYEusB+6Mh6Eap2uNdNEW99u0wOpVMnN7YbBivDa9VXIOm3fZGkP/Q+/CLTuH9qVdfj9GmI
k2dI+4Rfdr52Wid/diTCgaOr1Qz7yHHDY1lFbFkEsQQFNquPkWsM901t3IOng32FRjPUnHy7OUE/
rLgDTdsr2fHHICrTluosQFt3reoQQOrIXWkeiutAgBlctExE59IIcdi3rPa1YmseR+I7wDWQyRod
zJr3W9RQhuvYTMQtil/Ebe6jwAsBhwLxepbdGtBecxdFhnc8pDdkQg2Xhsy08qxw0Wn5LtCaeKNG
0Af+q7Wr6abRAmFjdbDG59404KNaYPDzW+qF3M/PmRme50lpjqd+H0Yg8fxYSCBhvMKPKd5oBBHB
hvp9YfJxQqNeZG71ncjehpGPs0hkf2yyhWAj5dtE/Da15EPNp37RBcOxBtZVGu4BEjYLxsHikafW
ZcIsDJDGQHAg3hDGIRBmfUaBxhMNkomHxtm02nf/Ggh3pMkCdtQqly2JjsLOqy95ZBt3JoJmpz/Y
21J8tsdm84Wl9bt/CQDQktgr8L354vmxedcFqKaaIlnCb+t3flckQU4OBzcoYRKoVC0D/0JTNeCe
8O1bfDD5YwtJpl2DEu5N01vGlwE33kA64SseYaBPqRPt1Es23ECl2gVRBgqSx5nI6eaP3TizzhEY
CngxzSQH5qMIjGZaQFTcyBii485fM+k1dQcQRZrJQlf/UgN8RA7Y6aH2IlhnQWXfASEeb/Cf4Z1U
EoFvGOLVO6u2CuQFQgtq4VKHHrUFelXLTL5DumjTF84QoCYxXIOjy/ge26gsBGI2fmKDrlaeqcyb
XAXath3a5sDLpj8hzw7xcScv70rc5lGe14oXbCMe/ATg3kV4N8gKjGGFU4yqIvZLreli+af3Nkjr
b+8tKPRP7y3SNIjsjrVfVLoVdnW2rK2wOUzFWWMXqPnmQGVftandoY6k3hcqSdQCkVVQyFG4zq2c
cm1FYAyYjBxp27XbhdoCaWyBU2vjbDqImS3DzsenTsY6j/CMDthpGFW8urERUnc2dQCxc6fotlbn
iIMGSMhZcdmd6YoaGedgKPM5X80DZem/RrXuL7LK6TZWHFh71ynCO7cfS9p6UP0CeXJCiWfxTB69
bZnIb1qPqP5RS+ixB4cOtxJrTut/ivFPl+Q0wIlSAE4csY3qQhz7wUbXI7jLHBc1KH66LkdYcW3V
zcJogAxsAQt64AwQaTsZvpCbr4PmlBUFInAtzhpR1DSXZnRrA9TyjdP/5Nbhl78VgCJCxsqRj1WW
bVHKjbwefnkbk4XDNhu7Ki2WMXRDnhNR6ofE5JAd1wb9RWfdjz723FskmrsbsGmjYn30twyPL2vp
IHM1LptJsSX/Pnbel80RN94NGSrbQa0Nht2NC8zYEtnFaE9HW+oWehzvp4PvOIqKjehTF7HMaB+X
OjLRJapLXQKuBhFrF4bRsrUnPP3ECO2Kh0TLNyjPuH1/RajTHIMGcZp0MJsTikxAL5GBqPoEgU7f
3AQFispzp1MbGqdGc6JvMS/MbSdMiRoWNJEI2nNelzlK+VMGBhmXdwsyRnn97mNxKZdFXSP7O3rT
gHSCDvyXUFpICiRvobUuz1L5ABNCX2rZ5JBoVAnQ/Ejd4xI7r2YDxrdm4SI02S3IWI0jdOUCKbPP
S+dmtheGCeqPaVRaK6MA0LDDzoDhMX6s6YeGn1B4bhIbvzm6DN37wkpjKJwhbk4NclSpQkj3r34D
fiEBXn+yfJpJ/SGJDGiWL2mteQ6EhBCKHxszc6y13aU8vYAerNno4AK/FIZvnXX5aIxwL2rITFdD
qKwlj3uxjrBTcXAG8d3TEGRLcknI1nuign5PaK/nFapIf8TpJARNnyvFQoMq2cEbG7oKEtYIMClw
GHGe89ZkbYbKBnx39GKODaXzut+RD5lslv81m5ac++RD3TzPmL2cR7jh5CuDQ1CyUkgYKRG9NzGi
kRXq5dFPO7cE4VDwY7KlNELurHLyTZtpPykC+SlImUQRVH5CkKc3QLOfcHb8HM38LbhJk10WPGqR
9gQUtHU2NfADKivsoRTfx+eyTwW4l6R2RRGauSyb0ESMJw0WYIwUb12QrAFSFMB+RBCuYX74Q8bl
ax7w5kvVI2+v8VC/w4bHBfdkreP/MU/2eGi1YMGpUM3vJGuOhyt+D0zgs4hVf5ouNUtqB6PCnkok
JSqJxhFquAIyqwctXofTYBOZKNoDHcYLgJdXiHVW9+5QeCcUC1ZLsmsS5It5FZY3iW8Ntx7rsH8Z
J4TgCkDGKGdHG/XFD24OOV2li8cgH6pFB0a+EzW90rKTPjazjbpSyXrJUnOTDwCEK1Gfax7kjx5Q
sHe16y91swqBa1lVXKSPrGvyR0ReAW8s5B05Bnl6AUrKvaFeFVdvnSj7aRHo1YFWNQ3xOxzXzMcD
LW5Eak/ddGDDClgge0vdxi2QHkSAe0PdPvJrnMYqd2WNLwqu0GiP7Ia1pFFk4rVDmYPegkZd3kbn
psEOlUb1zqxuEDK40iC2rtGiYL2+yzTNGsC2nFQoyKgODTYHCCVliX/Gd8s/05Wmii/gy1Y708jZ
sDBLv0UAvgcTvJHhYJhBmXm8oiaAKsDBj9DM3T/5zdNoBrnQtLn7319qfsnflvrtHcyv8ZsfDTi1
kvvWuPdDiCxrUAnJF3Q5NyD+YKvcKroFhBLS4zzgRKCkL/PsrynUn4fdccW5S1e/v0DaICNpOGA5
/PfLhOXHG6NXoXcyGedXJSOvSjtfcNu4DjLC2W18E/MU6k4udElTiiJ+hvJmudesKL9tIA3JkAo6
iZGxk5qiZ0CBaH6x7E3r3aboKk42GkSNzv34CwA2WtabSiaolfiYSzPyGGi5zjHPs33QUbs9pLgT
0avOAz3odRRXyUW4IXbmMmz5Oikibzm94sfCiFKhcBsc3opeO5UCp+TSiFfTUjQ5lC+po8KbaalU
GsU6jLRycvE072KBhGgLhgl54FKXh+nKSdv3qz/YyKVzbSfFDxvzqBEfV7ONj8vMq9LAbCvBErqM
bfziQe/m3RWtA26qEEzq1PVZ4t1JExLaKjFvwtGjhLzaLmxYu6TB0na9uxzxlqxU+nmapCSUAlHE
g8gXIKJC1uLGtawLaFLKt2JgF43rxZstnUvo4ELA4vpxfXKiFNxMnu7vnap7JEA6wdCDEYuOSMBk
n03kQfasHG5QZb7QexwIUhbfgkDPvsZR7FxwQ1pTjxptAJtzajVvbR8kyPQ1QOQVXlkvXe6DxcDJ
gmOV2uN5vuQvzcdVEhvvNrpqU5u/hGGfLvQ8c16m0WCrG959ImVyZYwlV/Be81PdDEcyQRwiuTYA
4t/4uJdBNa8LluTWttcQZEy35EVNU9W7xMrVmXpdFCfXSuTPuSPApDGuTKauBmcF18xgP9va3KqW
bqwnW3KhgVRmKLrIUcRDNlozLCEnGjR2sppfNXCktU06MFDP6wVWau4dowNey3DxhuN8cI82b640
jf4k4CJKKJUWn1Y3StDwxtNbmP+EBCdKBfavy2wSfnXbeU54mt+ZdPxoYYAmETWp+MDIt+aVv9A0
7nz6q0rTB4zUBF0VuVDjDeAAqY3amP4qWtRpPYjuZZlczi+rN8LdaSVw6/Nf2latdtBd9WX+4BAg
Be+/TPfzu+sE827y4IXWmv4Pva4Yo679zdQdCvsAhg01FtOovWNCJEHLs+5bXDcPZpolDzEkGw+O
rgOhO9qhZ2dpeXMZsA8H+NOtNw2ojPZuVtiPEkR35KRz01g2XK/OkcW0lcbybCEhwHffdsaTanpx
VmOPF96wAVYEzMmlZ9xXvKtuXZBeNW5i3JOpNUDtFWRBdCRb1wbFLotyfTlNYGZw3xkbX0oDTJyA
6GFf3cZ7WhycuMkBURFjQV2a4OHLonGju5KpHRBKTLu22tLiqDbJTrElftAgvV0tMo5I4QY306s3
lgLaLOJrWsx1EnXR7eJC/tR4cfwtTxzjRL0O28Ot75gt6ETwBw1aF1yBVFnRIJlySGQu7MrvDtRN
hsLaORGCdeRCb0GhMk4f7smgOdB48cpB39EbAK2Hfghkh6MkzlQqetYjq70OtiNvi0G9+crzvkDa
vV9DEbDfBR26odRWIN0CRjP2vFNRZVDgQwX1F/AU2qDEzZpj0UaArpnXydxCgU+WJfhCEKNZvp+4
QaG2m3B6MzY/Qerj2Ipi8QmoZ8U1xMQN607D2y4C/5ny14EuXmUt84cCSbadrCHxgyit9zA6UGob
e8BXu/6qIcj5GjMAIBNl/0ys9KZJe/NFxk0PPVBTXLkVtVu3NLuDX/IEcYpEB2ug3T0kPZRxBQQ6
v4/ToVFq/4ww3ckQDMZX1N/4VoqvRqqjJGGsI49cDcwWRoLiszTsnqBRAS5n2Gc3NVafp56DNCIC
apMbR+09uaE64n21fnSbV4vi7z4RHUDyuAfNN8o7tEXWv2VOCHSpZz5DdrgEKNHIdnXXJE9la5+c
wghfUc+TLgvAoy/SMfVzbvRIrVl99PoxU6UQo6CZOQ8A27YsfaXFMRJEgUif6EoEPJmu1B9sf/IL
dEPHfbNIP+XZNG71RzCD7T5l9aYcG+vvNTbwPaXXplEHWbI100qUmXzk6MiZVknLekf2Lk4XYkBi
91K0RbHloB94NrNi4rPiqWusE8ut9kAhQZw3zSc+K+ylYY8bEGibnvY0+ruIk6FKDTAF1ufgUTYL
Za5H7Pwy5B54sMsw+Rd9tYzlwo+kf/QSyI4AKpPkl2xgSLgYakUDyBPmlwgagtYqHroVMFT+cXbz
exZu+iB1lp2Nak4FoMZRZm37ECpTrMFS1m2m7gAiNptXeEum0z5IZQw3KKM+0SA1ygFhGIq6rtSj
1brEeF/NNtT7aoGlBZtWigYRL9dMFsSZBfmhk3KN6kK9Wk/rXexl1ZK61CDIC2LOoL7YpQfA5uhR
g0BsaY9SImT7wxqTxzjh1zX+9CpWCe3XogX3ZNjbxb2WGEfiZvChTrpLUGu17sYfBTT6ojEWrW5K
iHbf22o46hB/XePm6BzDOgiXjTvYpzrJrScddOkTbZ0U+QEslMUqAGruC7n5aWmfDD3Yumbeoqie
v9Ivpq4hXFEiZnFtdL05NkHrrvQgiV5lds5Ly/vaJqBdHZohOuhZKu7HiTReJTk0dEzAhawo4fsk
xTq8NvlbgIBPGDbqFdlStWxtL7xNXMOAmOsAllErHyCinLz7MiiySMgxipWB5GkLhl5wf9j6qqMr
C0dVJaSLcAGuptHxygq/saaDiruLMqGxASmmDLY1AL1b1thIykrciRpsI8Dv7wxbD/eZa+kgtT7y
pU3/GWHTr2qOoCv9X6ZhG1+hLDdqcN0yT2dfU3DtQkxRfTWHTl/KJFbQ0gvUruGtttOR6bxRKAlf
Ii83vJRddyIObU+AvTPK1Ve9TCEHifoLTcXZg0DpPUq3cRVUBWRDcUt+0GL5bptH6Uroer1WogIz
kI0bJUo0sgO9ZZ+n6YmX1bfpHY9/Ci9A9kUeWSh3UCyIH72sOOW55j3EIHw64I4y/gpV/3W0pzqe
FmYY2gfugCrlV/uARMYiN+pyh9tfd8aGvzsPjCvoQ9v5NjGLaFHqHUQIaMQJo2HRlCzc5qqHrpkG
HQTXG4NaY3e2OUna74Btq67t2NQg1kf2Ajbq0sBsy2un3pS+2S4J5UZ4N5yBr47N/T3h22a75sTD
Vgd2eJESTeusbOVZ1RW5tXotJO4egWaYNyJh2joarwLev1+R7U+jAJaCPgdYyW2Mb8/BRepgUw9O
8VhV4s1ClPEtKusNAnHqq5H5yQr4qf4iXReRPSOvNyJ1+NIUg7bw3cw4ucSIQIFi6jNE5LDPCQ5k
osYZo8h0hTQFtFyLAUK0AK9uYkeiWnksuCMQF9lAAAD9G4ufEcjJL954+xXSfDGHRt/FNsMtudC6
ZG/rGp4SZQIN9LYO7EVeGPGbj1+Fa3L2rfDCeGUwll28RHeP4ZDX604KiVpv1ItDzfPNrrOffd42
D24YNVvfz7N9kDEopY2LkcdgQXE9qtk3hPbjle8MYuXobr8DhSBh1KnxhCjXvsPMNXUVivfu+LuD
bbEtzzLAxfvmfhA+SvuTKNsjp4ECQyg8XKEM8m4rnbPmx3sR8vWfNCt8C4/acXAYU/GOCPUVIItK
u0d0DZ+CioJiRbX/CVJXO+R6TTzCoPIEIsXqGiIYM9moSwNAtzc7a6k5IEBo7dZ8RBl4e7DNYuSm
dhE+rCANMXc5CBTxuVrn2AqAkHa5t0xGhnFItT7xugruHdakp7ZP/CUxevO/7DK30lNujfJMiMCv
weWbQpSwWOBna7yCb0MC82+mt47kPbhe8B+Rsqi9190KhEPjrbYP333bEIzGlinDu9AAebX0kcjC
2XD4autQ5ulk/wy5mHc7ATHAkTnZyX8Qsb8OtAE1Bk2T7GwVhRskOZDXcwfcF5ErB7sNikKSNN0Z
SdZ8IY+wiextDHG+BTZb2XKinm80vdv+sU/E88iXoUqGud7O5KCGC3kN9TP6SGX1uUujiPirPX3+
ZaT+Nvrb3Nm5HZcqXU1uh2A4qB5JV0ihl8cOEYCNqAzrXgASBpljMbzl/k3RKf+HNZQ/Lea6jzI1
cLIMOv8EFHg1zZFZoa1Fj0ol+r3pvV1tYy3MEXsa90By3PCosUm9wVrq+re5Znquqy5AJrHPSoj7
2Ki8VjyrIVDcy/dK7NkPmgzYm7fZo63XOr6nqgI3TWZtUgZwcZSUxRlF8GIN2FP5VDnGdypt1Ph3
3LaSt3mOHg3hSvPZi+T4z6SqNSCMy83c9equ3EAeOdykThCcWI/SK9Y9E/o9z1tI04V+f3FtV51M
iYNMVPrGtzqZHKzuXu+MBbIFJRAi+Enk2GEiLGwXJ5KhycYuG7s0arWo7aRRnBXNRxr909yEh8hc
ZAIEqpq4YJuAfSUEaM2yc4+l1LHVHO2q4iAM6JuXUrq59VMmjnsHPdoVGG6D7BoGYwGDjE5g6mb2
d4Ea4hVoNewbrYDqX685yWOQ5tUaSlLDGSVf6YEXCd8ORW7dWnHBli3j4Utrirssze2fKOwHvtGT
b2H513QnlIBvtIkJIn88K8CP4CEU42Un1rQ+0APdE/38yW7agm+doprUh7zezG5R230UAsJIsyBR
VoTNlskQZLgDBInmAaOwIfih3YLBBkxUBVD7CK4sShapI3WbPn/vUukhng6fR/tfuzQa6ygP+5dz
8wEYnVJkK1DbnljtiL03brCARozw7Ciz8Ex9akYXPx/EPk6c6GRg80l8BrFUP3yWh7dcdfadPiQX
IkOwhLK2gI3GG/Lqs+EHqvSCW+xtJy8ym70Fry6F17hz/VgL/BWTl6gLvpFuba0RoQRAuKv058gC
Nxx+1/5VhDX4uHHzP6NGBjkovw0RdFHWeQBUHOKItXXX5HWzzA3RfYk961vrOckPs2wwfcxDsbTE
UUlP3rgHodUuYDoE2QL8poMa3CiqR5qkNaKzb2jfUs23pw1lmxjZKY/Db7RNowOCiyrXhWu1yYE2
a56N7yCK4Ys1sXkRr5fs/PSsVXhUjMxfZG86idKO0W4rdzm7kh0ynSkeDF65AGHvsEXRTPbsQF5c
GG74mvkog3bAxXaJ01BdXBRQA2rQhK8xpAGYDu4N04n87a8zEyMabkVmPQvsbM6gYBJn7HrFGSeQ
eMc67cm1ouhoxdEmMLPyPk3j9pYnDgAtCsqgHWIuy8rX9R2Nai1rTkHgfp1G9Z6/1Sj+OGJzhFML
tzVIXiJCRr7UgLhuw5TQbqgXlR5f/fMf//v//d/v3f8JfuS3gJEGufiHkNltHomm/q9/cv2f/ygm
8/7tv/5pe67lMmaDw4J5YB/h3MX49293SILD2/hfYQO+MagRmfd2ndf3jbmCAEH2Fgs/QG1aUCJ0
69k7yxtZFVBJf9ckPcpwpXTekDpH+lx8b7XVdI4NVJgcUbGyTWiHpRhrd4CasfTChzDbusQrB7lU
exH2ZbSdVAaTqPmljzriSwggzLzNiBMWr5CNySAQAmYiaoLE/2wj5zJLVzq+4wfIEwM9OzZMZN3Z
GpsubqpNjpseGJn+Gk0r+QVk+tmOtTp27CzjFfBIbju50FxypgWgpqAv/v1Hb5t//+g5tzm+WYwh
B83tXz960OPlmqodft+oqN8hCRwANWUM68zWypcqQdJk3E6oAXXQpWtXt+TBUfOEUm0dMLE/e1XC
1w5Z6H5aR+kjzYbVSYgVawfG6vAljSpzFVuJOjuQxDyWBXgyeuSmngaQPuPj5W+jK/ingfEeXXUf
SiNB2p/oZ2ZU/Y0MY+tg2ybuuShpcP7D99Kzfv9wbB1RX3w6NqAhnHH264ej3KR0AZ0X99MmnRcM
dfm5/YQMRX6Fomx7Ran+I90Oo1poG7rlUXf0AlxLXPsCWsVm6H1DDFiuOcsEWNNwYwpFDbEGxpov
pqzOzrhHxEPxTsR6/sy0ApJBhYJrn9vH2rkNtby6BdB+g4Q9u89HNv0S3LagO0j8I9lAGZZsmwL8
jzRKE6qo27CRlx9RM6jWVpGNuj0rWyI4Fe8HR4C13xcoeex8cGZYKqmWtY8qwrC5h3Y9u//N1zZu
a27uXSh3/La1J4U5UzLvMA6S/NzQBqhOUgh6YPurnww7+lEpL3toxgaRwqJiMQjA0Mki3i5alB4e
Mq8QD6Y0qo1mDPmaRmm2Uuk0Owd5780Ub7QLU1+bdpN8IpdvG2e8KxvNhgZKUw//wzfC9n75RjBd
dw38Y1DMdlCG7Fjjz+nTnQp3FrMHlUxwz/CIgnyc3l2UAXplqjOMyifDq81vtAmztbY7BczvLlro
YYumVZCCjJMzqcpOKrEkHjvJw9Jl5RVFsWhGtbcIIEBo75QxxGWS8kiTaIC6/9I2LRboib+taxco
m95y052jBuOo265xpCu7S6xyIaIeaCskivSd7cb7efhvPpPBruT2P9x7fr3tjx8mCKC4rXPXM0FE
5/FfP8wkrHQjzXT/zunqHqnYzFsYqF+4NSPNA+g7M9Zt6omXXGdr2uuSR1WFqNJTtgLDLYhnkUYs
XNQet8WuRp5hvM9W4931U4Mio3MroeUGBzJD4wNBJyNEOC0YxLJKDNC7mnp2NbwkWlCwhQb0THsf
QHYmQpQAtO6aLcUyLgpw2fheeuXAufz7T8Vz/vYVs2xHZ45hgnJXt63fPhXsqOxANCm/0yGXe7ZG
wQxQmySAsI0qt8SJGvA4XnXFNeJDuvr/lJ3XctvY1m6fCFXI4ZaZEklly/INyu5uI+eMp/8HJtVN
b++uXefcoLAiIIoE1przC79ILxcYGohcstShnwcx1kVKXqSVfWcCBzfa7aapYwUt7qxZCxSwsJDn
wAo5uLcWxGAc7J2udN5vvRobdJqjYt04LKGh0o8RxYiU4CDFbqkbXBhK4WT8V530K5dQ07Xz0k/q
psZlqW0qH/Ui771ygtl84TGMr4gexCh12dVRWqIKjy2/xoZLWn/p7ZlNg0Gu6Z3CTl++AtM3vk7l
Ltab+ZBbAFWWerUYbZ4RBBVRTWHHj2C/Cxjfcld9440v+kIgKSEik7plp7SUlrZhwkEpbQnLYREW
BjnyzoPmHzH3Li9dGyEzP7f+vZs5X9O8a5+lquDVtUnJYeykKA1aCoVK1b7/7++Ibv3XT8fDb8PT
MBfwLJNd+NL+y3No8lRed5NRPYehtkSd8/e4qaMf+QDo0B9t9ZHMTwQ8DwAw+nrhjxJFDPL7/kdJ
WmmHbyoqGY4dvf7nSK/uVTYw08nLlAiOK1os9hDXxKSQq5WiG83bsOzmlz50UBUJ8l20OOKVhVKc
kYkFaroU2WG0B9dZVG6WYlYjPlq51niQIkSjzymliBXyNgJqtnUNvuXCCIp8vdlGs93+Qr2GLc7K
qK6vxCECVfMxNaG6XanXVoaQBE5g2pV6jdtc8eAb1i/U6zIYm203ZN31EnKdCWIOuG89cT503eme
bN0LHpIe/usIiefD6HScwlU1O4FQcF61oDr6Yal9oCrS7nim+nvpFsfon5fkuobWBe/Us4OQetts
v9+mNYKZCPAyXKYtuyIgFF+ems6cwY1i3ThVffiK5roJPodoXe00x6khIwCtwFmjfhH9yfIpX2Vz
5b8l/axvfGVMH3KwoYeu6PWjzGS1ZABvMw1qFjx75Qg5GZ+s3h/XOqZxBKfhJrvLQeqtup22jWV0
a82eP+ukQfqNjDJU1bjO4UZ7TKyaBzcggpKbXfYNAfg7cYZs4/beGmfvAxCjvY6dKYQ/gX2q09ba
YYwI2Gu6YXAHbvbNjZq7xs/fIDMkDyqPw6eJjRGeFxhcW0X/Sp4rwM4uKF6LbG6wCSj7vRTtKu2O
TQ9wXIqYMBuPTaPu4s4onoiwa5tCTZ1nvSrSB7Vy9to0Os9SNUZ+u/F1f94ZS51uVg3OHdfu/pDm
F73MjxKsxTQIdcPUPkrAKJQM2VLXjg7Y6F6FEM5iyUW67UPJtaeotgjqFc3R8OvqZ68n3414duG8
Nv6abbr5WGlGszfTRgEPNCPXAItzV0Zd8fxv86TJcczKak/Aot9WPZZ4eVQ+lwsbBRgkLskLESVX
CkwbmzTnJ0WdHCyMA6SvPfOUcqOKnPw4fXWLYjNPxfQWJxA03MrWyLWwY2d1a0LQKHiRLuKGVlpu
IBaNd0Pd1mTghn5Izk1cVOtGU70n9EnDveGWEY4zxXRKdKLzQBKdF1snUWAXofsDTtU2zQLzZ9B5
931LRkaGAwfwnswgjPYAmubd/34SagbB5v98YVqq7josJAydnZXpur/vHlXcNAsnCpt92iXmXYdN
75oMPciRwQq+RpmH9BSAT9epYSiZYwRTgnoy784ODTQSP1EefvVQJsVkxLIvGrG+t4x8hHTLCyu/
D0K2O1IsLORgm3hQEVOLeEuNbXlHpPoHIIf4Z1ZeeFjzTcgDg0iw734sEp9rduTds+mn7S5Tq+rU
pr1zR/Jm2Le1OT/CiQw2fIT6+zJP3/rRz3n+nEdXUFizCeKX5UULQv5xKLf1FwCuZzdIijvdZEe3
bMs6lF+C7jwrbzV894v0kmopTl01H2Adfpd6qZJGOUx95W80Xrfr6xWkslmmbLSxX3V5Huyl7peL
uU6776a4uf+lLuvz7NSq1cYaKnzeZIhcyoJ0sdfTOvu1TvooVl0s3kM9G4X/vmssYFmLuaq35wlX
HQMV9bEUxgbuaRq8KDfNN7BsdOsUo49/XyWajzxVp/T3Ui7cIli3gRbxVpm2qd/YuBnNybRGuDQ6
OHabvThd6Jxn03+wzZDSUtWlvrZqWtVCo9/KiJsG5r1iZj9vPQZL/Yn4rIMumpnwnGYkAXDn2DrY
m8oc3jIRgsWQhTvrLD3MtEoOxKQI/CyNUmck5pYtY/h4vVLmTbtsmubNdY6IN008xw9OvY+aBIWm
ZZzeuPlW8zRne52h8KsnA1+526SONkcbCFblXmY159K/RGlw51qqVayh4aAEX/rTIVWv12kD3zxh
mfAu3WWekXTaqkXA7k6KfuiaC1oePNVyC3KoAnjsqa2fZFTgBsqhLvmfyF1JnaEDAybHdJH+kRlB
ive1cCOfzTT634yiiU4umkwPddXv9NA0nxFYM5+NGQkadNy9bWtbYb4ecf7GKSF7ki7k9gyoI7gA
RrpebPXYbPdej4onHtvpkKa7cTajo6no5Zd09g8amt/fQR41G7st9Hvc/sZnpe9/aJWffAePEGCv
2moXN/CSB94K9koacnv82VeO8hT5RXKamzbdyAWISN27C4yo6KcLElnIR4/8K+Qiqf9awM5E9XBM
92k5ePvGVMqvWN6uJ7X2d3raQOnyCJ8q7f0QV8T8Ojbha54u8VFDLhRuIx8ZO351VY6RWq19HmK+
FuRP0qrZUb+xWXHvpRgqHjgCDA+vU9V8hyv2RhfX69QXhOijna+zgZZildfqA1Siw7VvO8KLRKK7
2PmN8YfM5pSOssfc0lqz+tVedIVYcGbcS9u1JgeBnIE0ud6qq7T5HWsFLA6WOzdS1jWQ94HrNzgI
EQf5vOclFhETJN/LfXSFap4MM/+858F2H4Dx5dd7Xr4OOzjFxVaumlogR2fHIYO1XGA5yH0T5xmu
9/W/7lkGjY3yX/ccJDVC2cS7H9p83A1KYu272juWxMThfnQlCVWlL6CJLKdT2tXAxYhFlpFjHTxp
cZUCllCeYqd07dkCpo4tN8AtacnHLgMHkIw7P3LfEyPEwFXqVGT9wpOcXmvLXldXQFz8XEk2YcQL
wEhe4qYCR12jrgTLM32B75S+VBlOcIP3JB1I1hlbFQrDVoqlmujPDJaOMgTnHXczhEO+k7rGJUnT
RWssCKdj0afrz2HM24Qt+fAO3/RI79MXfMHbh0mz97ceWTV1/JldcZC5urn1znwiGGFXZXkv/WRo
HYzYIKljc5S6fFSH02TGH3M1d0fXqNINEZV4b7ajdacmeXYOxrpZE7j18/LoJgW2MmqerdKwnP4K
512aO83PKZ3/YOWqf3ELgnpx7edgMRGcmhuTBZ3eBk+jj35D3uvZN11zydEwCKAaK4xW/x5bBgLY
7Zw9y5XHqbDu4ni0j0hy7UvXRtZDn537Ng7/Mga9Ij2hICpnu9Y54q2xM8tAg8WCVe2UVN5a9ck1
Ks22MiHEp2Q3v7uBekG6dkk7sFtyRz7kmARdGOnFn0oX/FHhqPjVHtVkbQ6T/9KgC7dB/lwFbj1/
Xhv2bHn323WjLnCfwCFDVwnD4QvoPIiFGpm8/7ge1rjwaIqm3HlTiXIwqsO7Gu79xk+xrsh7zQEp
1mvfIcSs/F5vPrwGimuIWtNBZQ/xxTPtuypbZq09be3OGIwYY6895FFCDFVGEgPww2p68T2tvHMw
cd3KgCzfz3rsfgPSnWJMMTRH4LHu6+zZj9I+2zGxFK0aLmFJWAxWET7Dy5UyL0Bgx3Re+dm1x1EN
k12l1/43v95dBxpuv9W7ubjTVHaWmGt9vd4IaLWVkvPBJTgSnXXiputimRDAwF0RdfmX2Q2ngw4F
c5e1XfeRlNNKOigGvBg8s7J7RE+qZ8/F9EUu1ViQJhtWDY8BuceTjfLcRhoUq9l5PDXfOxe/dxeJ
wH2YjMp7YfKfX66JtFS1mUM3JXVCph1v0ur6cRUYGq/IMwfPtoIzhL+Yd8qIOibTzgbuo53tYD/O
ZX1A/X/6Mhf4GywfdJLBZ0Z4Ljvbs+IBfYn11cwr6Y0g8Vs1oZwfkcc7FEGCXc814UTWyYKzzD7S
JmWwCDBIgxY4L8qIKd7yNq2V2Houl4ObsrarjFjZyusz8noa3D9Ce2yuL9Qyi+Z9gd7GWgZJrx7U
3MRy8iwle+w81O4HXsNFoe9Z5mp3MBdWDtnot9RUlKckKO81vw/eR6fgw4FkdY0B1LUGvEDNxq20
2lmQbhRC5kfZ9IPg+pmWrnqR0jKjTvbyLV9mRBYKQWPiBlbFdf8maaYhPm+AsU9gvtxTZ/WsTvtq
1A+D0z3oSwMcE8gbvzQrY3ngoW8f5zLGOwo8hHvyLf3v0ym0cbeYxz8D7dtgBojsdn3G5tMzknXo
hO3a5R25rwzVTNbYoO313jUuDTjv57lWw7ORqQ+fnXOFQPvYZZtrWWefDjOqanGYWCZrcvz/1Pgp
jbz0mZQUgbbQ+6uzU9r0zs22etvwNZMLNWbxR1e22hYEqLoFZ2iggGPH72mg2NtM8QoMJShWA1LI
fpiUJymOhn4A+8EqqvCtl3wut8WUJ+9BWBNBXMx0WEgn76iUu/ta9T9b43RMNiilTEdp7VXnu1mE
9YMMVYLtbKgghdOqfERc8k2uk+VmdSc3lS3zQ9X895uS1oxdv9yUgrIei4Wk2vvTrJ4EXXXFWS3F
nMTTymcncyXpSpcrffcXRFag+AS2lk6OkHhvE107yZzR0snKsnlTtcF2msc1cID4hfzr/GaAMk1a
WHlSUoeCJRoqyFJyNeNozGpyLaXldDKCYniUNr/1HtDJcR+kpAfqS4Wk27UEmum9Gx3tIm15kP3Q
Qiu6qvViZR8QkzSH8/USap2u+G34J9HkRdiwXuXeRCJ2uTm/K+AKa6l7L6057/mVlpnER6UV32V+
UykIty5Q32zHS9eZem7tOjkSki5eZ9uJ94miahspBqnant3a/+qodsS3GH/AYELlRxrVlksVRuPd
5Y1SvI5JX+zymNCYtA6+kZ2aiSfadWyLPoGbvkrXLEcimAAZC/flomE39FuU1lOyXkzkwXy+A3Wb
1kNzSQ0kvdMk0zbktZqLVeGvSTKc0zgktzmhlL67VlahRxN2AI9x1ptHPcgnrJiWOVQSsJmRfa2H
8IhOIMJUiZ+/aN6QXaoovKhYbxeAtGY2bJqBjcfSakVNe+9PID1wfC9epA6DmW8WDusnqYq8AbPm
ZSM0yQSTBlpYLxqevowfNSALfoipmhRlhF7uwqRXn6VGC1nrTVaa7KQtnJLhseuna3fpMYwYzXal
lRyk6IZtj2B2/zw74zckKtqTVLcKcCK+oP2dFIOmMkH4A9OVohyGWn812jQ9y5W8GVhzxNsLqgA3
KgfV2qB5v+GLkj4O5qhuDbXrtzxpql3eFs5GBvaFpjwPf13/2qby5s0EyRM4DLPMsaE/JGm818Mp
f5HuVk5CRFdn/fP23cBkD2S9ewk+L2t4WvBggzWOKijqOobxmDgLIlJx725VcpaMzg4EzXiW0rUK
oXvC9eO4h8j2ORx9bQPI5tSvYRgfw3J0tqkJvngCffbYx252PfiNuwid+3deVyDvkDXITI1j/tnP
8Lph1zkYanlhGW2GJNDO5JHaMwicbJOMafiHf2yHKvvj1q6a/f9sl/G8mjM2f2mxI7rsbCpCs/dd
CydWXIlvRRGvuBWB7CP7sHSGHkRnlt9vt1YZ2wCH2tSeOh5dIscPjaH9lFSM7YZII9W1vZdUDKu2
84QA+HPLKlR6+bHzNg3ohAbZ4O2u3iW69tZ3UfvkmV71lBrpF8lAl3Hg7pyy9HYdr05SIavJhs4E
ua/Y3/RtUqXOTiHbliSJwpLs+99dRNsmGcNqgwTFuJ2GIplWjpc/ojcWHwWYcK0TeII9ts3maqqE
1y6J2XJEedhWXT40BEzD2QQqlwNYR2/LeJNWrH0wFkVPPU2GYDcGxOlKZUDFTtML9Rwm3lYjKv1o
LIcJ1vljkJU/Jr1O7qQk9W6nfw6VOjmotjJuJjZtD5aBxmiEKOz95DT9q5V0zbatwmY3LEVT0Zyj
HQfRWloLM/Yeqtq8k0apKvt+4xmq9iQlfCqQxZyy4h7v419nU7VdFNT2Ew617bOSnDs9H560xXZ4
yEhdeX6rrqRN6uxAwT4mGggILf2lzkvObd3ppz7OLreB9jSqKyn+NtDILdJRDIKHMRCmmD+vJAPi
LPcPhe666SVnnQDZWSOEFTgHRcn1+9wf7P86Y4W/0xwf1EVL9IhIGlGKBf1LWm6oeuskpW5UrHsE
6b9LSQ5Abad1jMPw3sgGBHJ7N3juiacug2UaP2qV5dcdbfomQe12mbENLes0DEr4bIeAE9Ic77X5
iy5/Uoyc7MYMbRfpQT4+OcR1fZ8ahnKW0jTAXxsH7YuUamfoT3XhzvuUiPUpCkKc3JZD8s+ZFXnd
vk2qD+mRatVnDylOabq2zDLGDsxskX4EfD9jFbnyUKm9DFXqPahLQ7Y0FCYgMoQYoccWg/cAye9z
BCyzn3OpA5O30mO/pAYNbTafTFTnZr15zpb0oMOj/dCUhFGkg9QNiwiHAgbtOqgpFPPJ8Xa5c7at
cW0negRIMTcvchi8EfsjvCt3PUYmbOhpCN0FYDgtLSa8odEgpCb9pBVQz2uPG9JBFG1yz8aKwHbv
RdDG09C2XkmDlJdWxQ/+AGsF7zXEwyP3Bv3ldhYoU7gplzoloNVMvF9bb/3GwjphMvEjHIbqg+Ds
uBr491/Id+jPFVkAqa/xfiZs1pQHdYyqj5BtUjaW9pe+Y8GD9B1b7qX+NjzHHeK+BhL52OooRcz4
p7yzkUB4eDmrlzo5kzpplX5DX4e/t7re8Dm2qP167Q2hvldmA3JKGyJOggL2HYnfrVTd6uWssNvg
3Llms/esZH41U/+sII7/53ICVGmQE8yYrzVOjYPm1QLY5z/RxV14p9TaY+qzh4jkPyenjTdjkuFO
AwES/qf2cpAGY9bDO+/vES5/6eUKwXcwTCC3aswbvRjb/eBW2iv/SmU/pEG+kWLagPCzCNuspNiM
Cds0VgpBHend2lD03TDEMTl7hnogi1YVv7x7pTW0V5m4jisCq0sxtJnYy4m1+0R40eec3EeEfbZl
qI8XbwHlJyPWfKoVbHrYBqSQ/NY03lHqQUosycq15qXmu2LnRGuVvIJfUhnvddl8TJaRPgbEP1//
ZZCiTeomL3T7nGNnqyhxwlppEwSgnfjFbCI5GeYNbyz7YBu2tcsUPd9PYCuJj/PylaLRmOyslpev
FFt8DNdzFlZP05Sad3rqKWvkV6avKmIl676zshMhl/4dLIg4mEuvsDQVaB7e+NVzEctEaCU7Gb0i
vWTwv/UyFDDYuWaHREOS/t1UzjJD2Xafl5Xib5elV5MOxa5SBm0z6TrG9P8cYgMdplI932oyjff4
CizEuq6t8iQNqPrnF0in3UlFUPNrnvFb5j3zhjuPfcimytolpmp97etmky5YgdhBPDwoW/cUo8D4
MPZYDV9BBIz06zh5S6v2c6TmZ9eR0iH9Z2SlZ8Z1pKAMsHZ7mor2EKER/73J9yNCMT9rHOBWVdnb
bxbs+G3RD9G5rpTkvlZGfedZdvFCpIXcltObf3Rzt5JRSTF9dOEcvbcE4zegOcJLaPrlnWYRv4N8
ljzHjR+ugyytfkSDC7uazFni80ZVyubrHHkVWglN+IBMW3906+KDRX+2qUaTWBSGJ+isTO43Fpxg
2bro52IwkMA2+cgzzVn7hRU9aq2vH1w3sQ+FoZEkAveKPeYwfph2gX0E71aMsT8QFLt0muVd/Eor
Xnugu+sSbf6D5hXFq0qqCpqVN69LMyxfh2lQH1pcyvjdFa/SwxrdQzBP6aNU2bXXrGPXDY/Sfw56
a19lWrqRVoL47QVZoie5lFS54bjB4qJ7klIbGh44f/wDZO4oqpWdjZcpkozcjB0YBeCz8pv0HYus
vmSRBdMyUgxMLKLsldDVpU/z4psRgU00kdK4q10XTNsMmBqb6m+TP6Gi15l8KdDQ/1qqP6S7ooEJ
GF0W9lKED+0U7fBRGF11wNGq2Uk1/oGb1owzMMyZfiz0sNrKpL1i3RX8GF/tvIUKY5hHsBvJc1KY
+GWYgCobp8cXpuh9XoUV72qiyc9lS3Y/nHrIFfmQrO2g7g6o5ygkSJfy/+Pg61TL1f51Ai3AfS9u
C1QPFqZ0C6MWHvlbjMDPudNKayX1uTbOmzIYjGu3Oh9/6da66a/dbBZLR5V18nmKxIqXJOKfUdJ6
q8bR0ClvZ/NdxfEyR4f1i6p64YNtV+FqXh6irA/6vQcmeitFu7KsVUKg4CRF33jrA7v9Ehq1eRmz
ICGNyWS9bUHi65AWi/uVnU3dH7BIN6qeE5wAUHAfa573zTRwccKyTH1GJKHfjUmr3Pte1d1DqnR3
RlQqT/GE0FIIt/Kb1XcXXcbPCfIrQ1T/WeZIw49OO6CMiOdn6Xv5xSmn7oh87HSI/aZ9yCYFNU8s
AL6QIPorw6f+Z6AeLN3gPipNf3NTd8QFgt+espA74rjS9iByu7s2nHFJ7HMcztHce1WXBwW79/GH
YjdoyBITw6etPySG6h8mpQ42baMbb3nUuoeyIgghxQkoxyFRkvhaxFzQOOhek1yLQ8CvNMNyaKMW
sfmWqiPZciPPeb9SbK14pGgX184O6epDhYHZtdWug/bgEBG6jg0Lh3VeGmLxtYwtbbInzaRhu7bc
FbD6DLsmpb+2ZhYErs5VUX9bWj2vjA6BpkzX1tTzlX3Qa7iGL61zGvt7UuyAoJeZa4dECFa8xrXV
0nBYtXSEfqVzGKnGXm3RL5Qi7zZtP3cNdOFlbD4O8163fMwKlpm1Xh/32CZBkZiaY+OW7cGf8jc8
P8ZxBbupOcuBf+/nWWw8OM08nn7vId1CqGYrEnnpXopNiblnHlqYlSy2bZmpu2dvbtfANf0HXr6G
gyiBHe2qANFBqZR+cgiK+IcTgeiSkjTaCrpvXTbs4mX8rWucEotKY3Jhtzo5a3X1Vc+xErzN3eCI
eO+G1l0T+bzxpJsfw3Wr0KjYyMRaxsNnFcHazGA33t8u5hfI/ldK8ZiwIf/l+kCnG8RF8ngrfW8X
c/TkaLlNebrVd4GS3aEZ+0WufJs7ynV3TWBMu87hvPiOBkVrsTmQgxLhcBB6uNNOC5vj7+o0Da12
JWUdifp/Ti1SaegmQPU1lGyjArA4XU+la1umyips8cGSlv8xXZtGe90PSC0sl5yWeeygY1ckZXNS
XKj9nr7VYpe1GfqT3qB5xyrgWy5F20oc9k1hcVYtL/hS450k9droGseqVlnGDtP8VWugYNgNMEPQ
heZbRjRA6pPMG49zOELKkcmxwyBHAsOJGAgLWo1UgBzKNvZO9XKQYtta1U71IWhK3VBVJKnJ8Zcr
VVdNIlOxc46d1jknabPpPGO+5yVsEhtbGmzf6bcEvnivJDnrbOkoLVqEXdrSO1zG3urlzPO1z2FS
vI6tA+vOLNA6/FGlzX6adOUEpCF1zewsh8mMEIpZDnImdREJow34w3r9WwMSvxB/lrHSOVb6/aSW
xd1v9dJDhpIm93c1y+XrFf/tYjJWq70fBBCXyByh33Twp5262JLdjK/FILsU47IUODeu9eq2luKt
z2AE6lr1lGGvN068sjQrwsi1Do5OmaX7IQzSL5GfPAmUe278mK9F+2sPDxDo/+7hK1W7meYWWUYP
5T6vawletUF+0lVnaxp4XN6qnDSGlHwr30bUetIdjKI6A0vPTlJ/7exMqrPpM5ykrK5rH9F4BlFu
opQ/EjvxSPfVzgE7mGJVTVb7eK0s82Y/6PoioEhdsRyaOo227LHVjUxzbdAcfBsSVGxndbFPWTxV
RmVS12nqd+tbXeyGjnMtF+KZcmvSNGQMVzJSKn9pl3LTwEH/bbp/7TgudyAtcpAZbc39rLsV+dXx
Ypc+bo5/NXYCED82HhmXcVUGU3kecUEjs1NU6n0FJlw1QorS0vmN3m2CtobTxH95J5V2bS9i/JMR
b5IazUFjaJ6rSOVZokfO0fUSwiVDnTzp7ldpk5oKoeeDQ+RxfauzLfTzoxwWi5ZY9XMIVuC5eJbu
ckgNj2W76jrXa0idGaoxZH387fXCHQ4424OBybL0TDAuPTfEPg4h7OvKL7SB767LUVqkTzSOLTjI
Hv3Upbc0wFnSdkVvINWTpfpdYSV98+pnGG1aFRZUnhu8ZFY0fmgZWNHaylry0BVmUGkAQCLHeXqq
ILOycAweEbDDGE2B+ZSwdV4NmTn9CcF1Dfh7CFZpN4A1MjwwSyZE3jTqXhWfJF5v1FDmHSRv1TSJ
j8qy7oIzUGyNcRpfywYQZ2SjaK25yfE6EwaDBFd8hNY6fn5pll/8OUO8sC3vDUsnj+tMaUl26O+y
nMmhiZriYDYGIitBcLb/ORBag3M68ljLIlffq27zIY23+t/6zmMVLti2f53jNjRM3P4OL6ytzH2r
l7Nb3Vy60SlCrna5g9+udKuTm0lmJE9d3L/+6ermZrSv7ByBm8BqzggyYhDtBMZudLNmW8czuNns
yXMgUClF676Wuf5YYnvyoJJIfW06bV7NTpve90Pmvc5+12yIuzh8BrSazWDvDJb/W30peouH5awA
wZGZ4r7W8GsIv0ujhUTHs8/PhTX3qU6sEvujgJ86nscc/UVGkgwUWAYpyynyxMMdiNYFbz16b5mP
v246DhcpQaF6yXJ1eLiWQpPAljs+Xku2c8jmQn2SkpcQIbHh6+aG867qBXS9oZ0f5KADhN3mvqEC
UaAur8zPhhpEJVYHrrttVauzYdYuLYgZrAKeUIfbDBX83Ic4CPd5GmEC/c/MkFK9bW6AvvQwv4Nm
kJlbNH/sxxbQzaNZOPFhMh0YHX0JtGQ5GERFzhmWz7rPboRVKXWdEeyNeh5ZnlKSvnFk6qvajqCJ
Yqvx2GFWEivjSY2mYZMR2fqB+kWl2T9qFK42apLpJ0MpncvUk1aThgqWJ3556kc/WHCnZty9M8Xd
T01b3GWIpCO+dTuNLSC4pHWbeR0HenHXajaeOaPiH5FSJ+YMkcm26vI17NOCjFleHwnula8ZC5x9
jQXtRlozSD3nesi+EIxO23U3zCu3i5rnckmqou4wrywH97Q+8BDjhpmAnH+Xq3eN5s/XQ5IPvxZ/
KLOdIbCpBPdEhcCDL2f+XIS/FKXht7p06Ve6OdaPMkSb2y3PFutQAwcaw5CMx5SFWydUa9hoUfyk
WTUI9KqpfjS9/eqNqvGadKN5SBzT36Vl778rGZKHQGl+VDNSf3k/tZdYzYzzSLZzXdVj/jBGodrs
gwAGSA7KCx764B+1JsGjrdH9R305sGuqLsNCIIkJ92/BwLJIbwbcGmiUbryi/yJ8Hd/JHHII7QgQ
eLCDDgYuLTRnPIWREDON6ZtRlijckUjHjaWL91EPItzvrfASw5++FFWI1mLj20QiKN4awqWYmS3Q
JwPzk1uDYlvVWQG46cCKWLt543w1Ah+N07B27m0Ife9D98Neqn28V47dEhwkS1CtQDAHBw2OGcoz
g4Iroa2cIO2Z2yHISPwsDVInrZbGNheRZPoAh63WaH+tlGx2HrwWhLjrmNEPdUqfm6pSXkugXYdm
NvVdWuXK19xS1tJhwtl201WJeZKRfg5URywPkPd/zjSV/O6nBHtrpbztEuMhti39gYjksAsyBeX+
f+rkrI7Dar2EM3aTN/Vwd9gZ9dPo8sVkrBysOtUvXvEqBaPgAbHKAP0dx8L506mnLtmy7k63JsyZ
zW1UtYwPjLJfNZPv7KVBbsUH+4B1RoC48+JG60CBVbom/DLhtfzQl1qwIqFPwLmep71TNc5Wurk+
KQLb9HjvLq3/36OsPqreOkxPFEPvHxEF6R9hI0CxN/AnJZN0utV3UU6ieJ5dtoN0k4YkVdUTIVY8
5P8ezt8L2bodlhCXYzyQ7SbCPrj2u2qpX0XMIvb28H2dv5SgQTZbc8svTqPYm94DX2cEYXtscGo5
gMwyHqyy+RzNJ/oV9PBPI+j+YrrgfNXXEuUtZ5GECC3cUyIfI72bJJc0tD3W5WmibvRUAwzcuOdJ
Q81IlGDiXt8HauSepST1S5X08ubQ318Tv3peAPgz7fClnHT/ScmeAQmHL3KYsULZxNUY7aQIXHSx
L62mfRXPCMq53anR2unBmjME5Mi6r12QgEdpjJxx2uF+mm+lFZ/J8T7L8b+Q1jpDSWcCxyWNUgXT
AqitOT1IyfKJMfjNyWd7k+ubxec1XWTsewClmxRA+lqKN5/Yq8GElMelT1Mp7Vq8ZFXHHeEkatOL
6yKXpysYCLLknV8UNVs2E+PbtJSkStX1L8gzpmfp3/CV3WPPzFtn6eECI3rqQ5MAPpN5kCkgt4MU
07Gv0KMLtjQsAUeePmX6NKk2q0czOpOXUjfc0PCEnJTOwnbFc/NprPsScKWerKfs/9g6r+VWmXQN
XxFV5HAKyrLl7OX1n1Ar0uSmyVz9fsAz46mpfUKpGyTLkujwfm+YybnSBty5+4+kc4LH/OIy2Dx5
aCqLeabaWpTe0QZdP/he4B7suviQmdQg6btaJChPnijHnjHgTJ+CmMHdQBv0jw/QbXc4oxqmbaEt
t6fb9khzoBs1EuM00+VrzbSxJDZZrmajQQT+xCwNFAtyxpQ86jEpo21s7/zaBMXNVyb5yZue5mBd
EQVYaib8faTnc32xTLVEb2aKuhLZ+oX7fwqhsf2qsbZ6lrqVnBO//B4MyQ+RJcExTo3glMca2Bbb
YWbJlF/R8uakc3F0VzaD307nTEn+V3wr/JR4UNsJZ2xcHmVjBQeB3DiPYZ83xmtvGf8EhumHOoyw
nd3HoJ2aFyqLApE+Q/wZkz4aRu4eUIKKrJeOuBy0+vpjEOjYDlMnJPpaIACiELGH9Owh+JJTu6PS
sR/HnnlZL7LrBG0xFHV33wPHJyD2v3Onwtqxsbp9UhvNQXZaGY42BFOzGCL83CA6pd8Nt19+dE1/
JDfs3C7OgyWVfg1auK1MTsM+SFUVGun8N+5/qArXU/a+f7Cg5bNov+PudcyC6ttQQiYxZY8Ern42
YauFoyLU2dS+JVUeOaphWmk6Yn+E/aOoPvDbOVh8MlVAWNXktX90lgk7x35HDdBcoByzOyFkIbSz
AchA08bIXKoCgpXzj5maC4Rv1pRBWouIC76j7t3Ligl2Lgl5aWR+S12Y1UtC3c7J8Qaf6v4IW/SH
NlbVax//bbCuPDaqfdNAR1knLDc5ASCV6Wr0MhVMHou3w1bkBh+T/2RpcEMBXoAiOf4pskTdjNki
hKh47YfBeLO8ywCDMtJi8WqgC9nVKIp3E2MAiKd9Jtb3Zi/TpRY6CTh5eRs7slYMJDL7JefLoNA7
HFP4pJc0OQdNt/dMQsviWhFNYY9PvZEqFp9dc0xdzL6GoX+E+rGz1TzCQrYvRu1roZ6mJUy7/sVb
agqWc73s+rhSF5GNZ9XDzcXihNIs9HWt10/jiMastiuIr/C6sIum2p96RBdIykRdT0rTgBt6Grs3
34PmTFqF6Bv32PUpnnWpHrkwIAWS59OyoGOwid4IjbgyLmzL/WjsNZbusTqDYYc2qUCwOPRLFgh0
mU2TmvtmbtpLn2NY/LA9bNC9FeF/nVtMnY6qdodjq/fnWgJ0wY7kWdurGNvpzxdIyObIYjMsp2U8
IvaoUBnaKiRieUK/vrQXEaTmwen1B92UzQUi+cIdlvrEFLA/3rUzJJPenP8wV7nIZJbgqRWrizMr
g5DZL7m4JqLmKoli6ZH9Uvi/n8lR+Z75bOAIuU7Dyvxput6LiPvQpKZ3TqweZ85s+CVbvh4RLI/S
djHOlHimUoGvq9WcdggeVJGn+HYSeOiK1ypdmn3RQ0RW/Z/SwysAoq6HXaGU+0VL/YdBxedy8bWX
GGPNeE6vhtW/VU5XH3AM+N5Vhbb34pYvD0M1XDeGe90VAyV8CtVGW7+06fBPouwOB7HUPeYuBRU5
9od4UFXE+82vZTkdg5QPpJR4JZilM9w3NR+WUYjXcqSubzZsXWJxzLPysAAon1zR3pVljaVGXr+N
Uo/EmslAPhzxLGQVUdHMD10d3ymJmjvnZtSN4VHGxkdqekA1rbrq7DeifhmGPcpF56KZmgCzz+1z
IRCXq675K4y6DsmCtXT1F3eMLJzsjEjgtiCoMHnqKss44Yypkt7Z4Txae+2LXoj3xtbTMLAmtr5+
eUs9Nzkoa8TXM4GbqoLybBosEnI//+hUsIR97s+R197Jrgh9d3ZDEVQELZfSP9SUe249lEWVtN2t
cnrQXGwAMDFCh9UJHS+4tn8D089CMTgfVp2gyAJyehB6cBoLvAb89lJr85/Aw3fGCb47Y0nsnjWe
KypPYSooFzM5T9HsQOerzcCPgKGnEzuvguoaLhJF2VyzsWMM9if7gGm9GfZrwp5VGO9FISe4q+rO
nv1gl8kBz/occaoYs+t2GISTXamOXotSoTtCTgiNd3jxcwQWIEth6Wph36m/meW8O+P8S5kdNbDU
voOMfZWoEL0ZHNF2/WaH/vhbS8jf3quKV+x8ndvEdB92qlAnmbTlYznDw9PS/kn0S2j3ZbEvWdTt
TIRZmNFkJOsYI1za0o16g0TTxhQWRhx+flKln9wRBxHjsmGl1yUonXPMSu0i0ty4ZKOFQjOtlmud
5eOpwnz0Dmq4dTSEmO+HtExYzCJrhR7THIaRQDJqTcZeZrn3WHZJuk/UfdMj67GFSzGV4DU06yyJ
q4Z8sRTTzWhlQUZdrlM3t6HEO0I4r64VENO1iOatbU+D5uLzXWX+W0fRPlKe0+NyneLt2UMDsmai
ULCm1r8tDTsnoxnqD62hJhrk3XSWju3skLy2Ycdw+TE5KH0IwnY/kBV3kJPhPsBTJW2rF9YHExiJ
Zki1Pia378nOFDqZdg6+9eAiHwlGBCHD+vgBns6GLW+GDyOIh7CEJfUROFiQOIuvPpKaIQL/sOYD
CdmEmS3WSolmXQj6Mm/4vgUAEl6825qZWMxbpaEimtKPpctlhC7JhtOddIfGnphkbfuSuuyJ48Qe
bkRTj7eW//U6+eoA4Yy9MhPQTgYlUsvCc+5Za4MoBY/aorTXLucjG+1ocHmXWHvkWOhOI96kmDH0
ibWioLhoQI2C9puQXOVOthG5UMYPuq61BBa0P/yhoMSMJn/f6PULNZ35MKDj38EUciNSaKxwMKzi
oXFGL5xFbu1zIODQcoajWecBWcDZeFjkbcib+dS3WXxb+F+0zL2Ds/hWpLF4BEjtQ7xgmLKUpj9g
QYyTVrU8uvbMhF2rOQJIgF2HYy6FKXay+pD1EWKG7mCt4YN9lUU2+cQP7tjX52Ah4RBLNbIP5PJP
3df4+9fLsSENaz/L4B1y8K5XY4bwhfs/XmD8zo0v+FdcuCEEfXYLbG3P3cd5moRxAdDaKvwnBA8P
WYZkSMR46xhj8ehq+c1ch+6kALhyy17tejz7NPyPmLgFwgcAATwQYyfqg9IL9bKmEMn00GWx+zzK
AFDdKQ9tb8lwrAE16iDxdznBS2FLZXnfptLdzb4aLpbjuveZMIiqzhd4Cy1wmWEzoFYsoR+8Orur
rAaSrnU3Ywm1H5w5u6LtaI4s/B3e2QN+Rc3JmPOb0Nr42nGrYsoif9ne0hOAJJzTgAVEmmZAyLNn
7Lsuro91IorIzt5a12gek3kyQxC1fxi9qTCPYr5UTjjMgwzTNtEeXNn2t8mdtLCiXH/filFEeKXy
j+vBJcXyvqqBefJOPYJ2Q27oIf7UCue3yiG41jMMHKHxmgsxg/R1I78hbzzwk5huXUu1kfiy4JLE
PkmFpX+PgfJxSLQiHHz9wQbQ2VvuPIdGp126oH4TwvXuqk77oya+qMkxrHtbNtW+nfPfrQV/R2Hm
S2LFY92r7K4YxinUstkLJ9y9O+Z9D+l5GOhueSFAN97PMakdYkAp3ccxYUey3AlP+2NP9ni1Y+hb
k0yjtJ+cqBX8TnpplhdNDEhALYDRearP/jzgyO/XzR1ePzddsaWyoIpYRJGZWN1DlmVFJkr3qqaA
JIWJxZOhhvaIyHafThqStUYsp9IpWqiV8rVr6ydNh/CGsW179Nr2u0Hwe2Qpw+YOK7j5Avth6SdU
ckty9hPSQlZMtB/SfI8NKyv4xJh3OrsPGaTigkZJp3q1/NO2Flw5lgU7bgo0FOQbR8s0kfrRB9+L
uLLDzhvAOrBHmQo8WVv3gVLpdJsgGeIV0h4KP3n3MInYT4FJiqAo9suUuGyGBz6gYRAHN4n1vfCK
d4I4pl0DZLbH6lDfFylswlpLbktpyrtqwoemjZmiSte2Qg8rpoOWkeHdlVkXiTg9gsEVlxzLS1c3
3Str/DtC5jrsg7NHyzC0o+RGCuP5sYDAMZaZeGrZzyYOhWbLp24i0JV0TcuOVVcmK312dtJKpmMp
XWOXQbAJhY+NY/aQiMlhedMOUQlDcud4+VMaiKvr+GrfYU1J3brUDwNyvNPi6QGK3wYrtlwipRny
8tBjuLz0bo2NToYHOj7Gh3jW963nqxC5cnGIA4eRJBbJHneV7wa2q/umb8cXowQWKlHfNKZJxE4Q
kBVoYbjTxNm0I3Ttha/KB2PxfwB/Fgeh4TA/WzuvgCOTAMrB1vcUSQIKIykzLqH5TOI9BZ9B5xpp
cAMhtXcqGlhSHDAxRTSOEwTs8Lp7bgokXBaFwICav5pg0BeTPYc6K2m7J5KH8ecnNgvjVWTFE8n0
SzToRnwvWuu7a1OHXwZ5yfpcnKuZ4drWoHPVVDOkd/XYZSI9vZJ5uTNIf4qaxsCJpI6RzsXwlPL2
0pkVJK+pwEstacIYY8OjrrFnGRpHfR6cBRaEXZdEkrjOUxzkywGNJib0OYLUftHYqU9lBhEgaM5E
zfWXaRTDZXv0dUhcu7+UGdQpNDXM1B5wO/z241wV/pEvV16sQpcXF7zr0C31bcZk8yIaJoasZNMW
oEuKtlfzO4oBfTEdGwqMWDpdQS/8EKj/JoxAXfKmeld+CYBS2aM6LWnJFjlA1ewXM3ag/XwZrR4P
Ya8lg9I1yjJ0nCrkQ7DPg7YGUcnjNC/VhVmkYhM0xXunr9/dFFZANyQ1rw/U0pJvWdp1pKV1yl7K
jy/bgeUr69A0vznA7odY09Vl6RU+NaNzVAyHF6XncBdTlqVho+rXLO9+tV3Vf35W26PtY0oXB8/h
OV78EOBRHOM1BW7bZ2yP/LW5RmLxfe+UrCbeNAd3iseLm7whapIMdHsDi212F1RlAy97t6qkMqJW
b/Jz1y0U3JedMeZPhhZkpEjzj1F8c7B/wwmCFXzbxnHEILW+gYbA+vaWawwXWFdGaT7HZZjqcXxc
iuY0tg3GChVpZFl6Hjt0iRqLNWiwk3XZ3gFmHtSFveWNsp3EJ97yl2h72BqpZPsbW2HaQaLEKgT5
92tdBWytRhu8hiCYC0QH8yLQmEfSQ8fW/PSX4ie4i88nG+PdNJiOz+6YNtkzxA+m4rx9V9Kc6ota
D1tzO9iYefAzX7/K/+90TAD0f109ekF7mEcBuFgdDUkY+eB+Z3PSR62NG9Pe1WwMRqr8NDRlQFGH
CxJJ7m7tZ5gUz6EKFPxM4TVQ7jgMMP4O82+BlzsVwMnQuru46NNzoZXYKD/0xHMd+nR4qmJ5lzMO
XHCnJZlIlj+wcUoAyltkWj3Zjov50OLJDByu+XsvV1oIMZpyQpItz3FTVozdS3kwxuTJoyoWly/k
Hb8p3beOwwoT6I5TXqYEezalzOtsEClxRIjgvfSKezgYfPiSZf0abDJIbL+rBCHlMJ612s25dfz5
JmaMkBxPa1k1gTMGmDc0Q3GJdYEfbqexrEKMdeWjOeMFoznhQtU51CZIWr5lhnmQ2C/Y7lVS5peg
Xn7zZZMLAWn1bI8VmXZm1u1SSmTm2AW3USzWEVBZohqLMrYQO0e19YNeImoc2EZFopBZ2BdJ/eBk
VJzrusIsuzoitF92VGECrsJo1ZpwlCRbwvSX/APWv7rGVWZHRJFWu1Zbmrsc4wzLqLV3yTB78Cbl
nwvyQJ7IrKMm7SzdrykXR2/pyHzu7BfPE/WRW6A6xeDo73UV45iQaT/62JYRtpADjFFR3DSdfU8b
DHtZpOJHItM3kKSI5Fv7+5CIJ4wIvT+lAE9jXjArzX0oYpYvVZI1odKJS7Jb9yfIvA8WwBjl6V1/
Aix5pjSIxqVvEFqBluzqpM3PJk7PO6+0lxPugctxoXSwg6Vp7Rata/csH3e1HLOj3qx4RwAiVYG0
dqJ3bxD9iQkTw3OFnsTK6vR7rEkXJTjFBPMll3q9ilfSvW65y3M76t+71vioxq7BFRjBJNV+6jBk
JGR+FuADNFY7vE7zJ5HlJeLWfGaQ2ndzWVybUo5XZ0XvZqi+o6WaUzAo7Y3I2b0ILCBVFHu7uC/2
U5IlbzAFfwoCXu5tZWqvlu5o2Nbr497vS5iNTp0eCjX53xX4tQp8uPVtPF8BPpNdYWOnNFBBPuGE
vfNxUP7RBqMVeblnPLADsM5Kpu2xRXv2ktodqncq4X8Utp1OkP1WBIGynjasp6Au5Or5b58CaxBP
VhMDbWii+lXIP9gKpNRIUxkuyg1eYBvHhyT1EAw3C9k2S748ADH8ns3uvMyiexnbzn/qMbZIK/jM
BLyqIw68DEdb/bvgzV62mndOLa0Iv9qfp7crt86tvR22y7+e/dX3/77Edtpd4m2cj81SOycgn6g/
1jDRz4f1SMzo1t4ebfPNkOpctLX/6+HX+a/Lt77t8D992+tsfbPRVTtLl1PI3q4oQijBkkl1fah7
LGGAU//daw02C4L1fKFB2d2Tg/Sv9udTP49ipgyoOdohyUVz2Q5ynWZHu8Z8bGvb7fzvNq6xrCKH
7K6ezeTZMXRuB7+0IkhEyfPWJ0uX0T2zx+PWtx10tOl6OsZ3n12lmz8mDGNfT+pITDvbuGh/9m0n
qnZR1HdWj9H1xT/7Mq1do7P181cfO84IE2nrobYLY5/6Mjk6EovfWmucmy5t/RaXQcrUN3U/lG+8
kxa++hFp02WJRbl3Cf54queF7VMyhxiE199TGBfHjOC1E4URVMuoEwm32hlmMOwGVYClxNW9Ww/t
nZ0VR5859kqCHkukJS/OKMeOOVv+a4VV4hFzl7dKFd4N+aG+19h2Mawk7v3YTRkrfP0+n7oLZijl
ldRMQZQFRG5YVMveCgyXsIES/7h6+SE8K4n4oIMXAP37qlP6d/zWqp0Y3WqvL8Yj5eaeLWYvI7xf
p6hNm+poq5pKj44hk2EilGPpvcuHQX9rvBHCaJevagqQpIJcFqJfEusjk7+ttm/ZKUNo7BPnfRlt
uSvRzj0XKSYFcqp/guXP161LJWZ/C4ryvLW2A0Lh5NAi/d5t1299XW++Bc6g7rbWkNYLFabpvuvm
AJ5aJ3Z1mY/PlYgrZLDpuNeScXze+tKaxS7kqNvWCkjDu6ZN+Qcbmn9dsExYxIJKwkFZX2M7lObf
dHTE0/YygSSNXScyLPy6YOixWbc1VZy3vob79q7T4lvQUsOf692EevfRWEqd8Lx8Pnh+ssITDNtb
X+KkT2VFBXXrcuoB1m1R/9rG9a0rHZc50qVhHrdmNrf18wwq/vkKFdGzJkSljfO6kVyhgz5mMvNO
Wcv4imXLv0m3n5e0C+tzI/721f+/1wHxV9AhLfOwvd7XhYORvkxU49jZlGOEg1N9j2Wgfbam1T+n
Sadw69sOQ63XZLVzSDINOqc5L6vnE9Kc/5z4utjIF+8kTf3xq2t7NBdxff/V52flHz1QrH5UGoS+
arP72qRkLAjJ/Hz01edqHSQCFVy2KzQqTJ+XVUlTnDQTMkxn4vabSZsQAr3s3hKAoH3MmuGwNQ1R
l7iQ9+iuPad9E3G8knxWrHC9OB1FecqEgFS9NkfRS5I64Zlg1cTeS7hvVlDAb6ttEOa1aVNUP5kt
zP1u7N23qVLjSWis2LazxdTmp07JeZfYaOWHjqj2WLEocXPQOV0zBCZphfvqDRVbsEC8by2nNPKX
tU6wtVI/dl8t28ElqSuftq66T1hNlHK525owpuyI7LTvDT4PO3NqglcnHTQswVJt7wSB/2qwNDrp
FYu6rVlj9YL/Gouc7WKL4eIRBcN1OxnD6Hj9ZvKzHqJxtrivpHzU1xfNO5a7XRBUd9uFxIGyppt7
EkkIDAu3vpGZZy9aXKgC9vdBKgdENEx50zaxbXOTb3oxcOdaxukG5CKR5ZrLySvag/CGAu5nkh4r
3EJek/FJSlUeAo1A1mJcfS9HbP5XuaSFJmVfw8p60/IBdKrQv/VJzuw+V+WbY0wz63xGOcIaCtbi
lnddUuTO3toctIliSxC/Y8OK9f2E6WrQ28et1chRvXrWmdEx3btkyHmwgi6eaQbIt3IsYKtYvLUT
SFbRUJJCRmOejCrxIkFNYEX5vGiA6bJPC7s/AGOt2JjPcr58mXurimyzTE6BuXNXFaq75jBsB7M4
Wbb2YFXqW29qRGD4zfzAm8aGo57Aqwv2LpqFLDKjeBwlrkRqaOIhiGtW/aOrhsc4bvRXEsQ2xk2o
7CB+KcG18oa1uq41fD6zAbtoPWyPxLrGcGv7PqmS4rPLmOL0QtT1c9YWv6TrW6cW+/ibcPCHm1ni
Xsum/GDt3f7ybXEbptL4g739IQ9ah83SQzsvIQvyihp210GXcPIwMHGfSlb+tahUmOBJ/2Zn7TmF
yPvLKDGG0x4L4gOeTbe+KkOvDrUBTltpWbX3x0xS9E6/sehrjoOPkEF0gcAXOu8e7aFWAAFu+kuJ
H3qyuMegNVZ2fuXvZh2MsMpETWCtD2irw4x1F/NpycbqdeyzVV1YiMvWLBr8RiFN3KG8dx/jfqYO
1Y8NWg1rekyVverLsvYAKzg7tQ0eIY5WnYhZwTy9cNUJ0E/t7VVWzs7cembpz59fqEFSoNhBgtpn
GoV+ilpFmJldCnjjhrb5RNrXc7IwAlkMtYckNmtSditYX5oh30yvI56lrJ4cdmtvw+IbT11rHrZz
WJ8G157s2nByf/cMzm+28IKXUmKLjTX92+BYM+m1hJ+u5yaM4MCaSRNcWzp+i8/NAHK/tgaKxc8V
CZhba1alfG6D/CBi6bx1dUPIZVUet3N94OhPXqxOny1pN0/duBD4luvYWpinvCmWW7keOn28Llln
AtfQkn07HAZfc/EyMt3bZBoee965DEF08AzYOq31TOYwx8xzeS1N5d700eBsPHfL3k7TAcPatb2d
2g4UMIlXGW5b4/OlyqZ1KKrWwKjlKE7jUAJLtoKgIt9RAsEQzmFbs17/AEUAl2evtGeqFtCJaE6d
ydWLry/nXsyvn83tjKHkcEmd/FYWw4ddZ/W5BPG6DUPzrwMOmN6ePKcm+p8Tox5M9yZv5evazvIM
KyTaoQkhkGMtsr5K2gEGTWaGYYAdJw9W7k8HMSCmNAo9eeBOQiTgDst8t2aHbH3bdT6RHA9b02/s
RxR3oAzr87/6l6bFvki5Gr6MiWIpFxs7MccCxSmHKusqCMZILMdCUkRe+1Kb0RMjoAQ6h9u9lk71
JuNG3LZWEMzxSq0kCXg9OXaZdtRGN2MjXfWvuluZ9y5++zBGOkgvXNFAS2Vz/LI1hKLGhE/0crc1
jQ4qB2K84rg15Vxl53gMYA6vz8TGs3xYxvTzD29drjNHqSqS563llCMQ64gnytZMyVzeu/YKRK9P
F64jL2gx3HBrFqbnPCokuFtre39dYp4Kt1SP23svV57X5GQaOXbr+16JRbNpyP3WlIQ689Mk3Xpr
Bm6JDVKGEdR67fZqaTw8FhKIl8IypTXHqPRIa1p1cSkWACTPDWO1Xbcn3aUylBC69+ZN9RxmSeL9
gEB8VTwiC4r7qXWWv+AW7zNI6HfZIxehKC9eyNdlqmdpGJKNJ28wOIqTrN340lmLuMaxlp6oQ1an
GhPPB7PM3gvs2X53s/dsz+Qke778XZW1S9RpPl0MSZion8G+AftJf58pxLcg+GwMjMTPbsVUZTBx
kuRKifSYTcuru1RWiB0n9A1ZuPfd0tfEzDcGP2/u1KEoH7aD5rrFA2goSbbxDw+Hx2jIUaD7Y0M9
LWkGCFdQz9HQ6Xhs9qhYgm66QpZfzqptfhJXp50do5xfnb7hZzc9GuQwv5N39Kta/IgC/f0wy/gg
XPGn6cv8Ic1SfGsLTzsg09ffpZMZLFq7g+Gb7ptwj5TEim/WsowHS0uzva8V10QLfrFc1y+2Sv/Y
af2zn4RNeafxTgaMUapsPoE1GI1NKitwYEL8EAgr/2ekSFTMjg8VqaFY6XFj580U7ExBeamBCPBc
10cQ+YySH2HDXZURuoA7MVUC41uzJMHJCah8Qnwv9o3AHtP2ICsRG3Ns2yG+c/7xUX3fxsp4tvT2
ghC9CalCJQe9BhFzsLsEeJnAe3XW5sqzHqbpH5OkAeup7lz/NJc99ocTBGUVgTNqJ0OjroamqTmg
nTexB4mtyy+oHvqtAAHb4a/k7iq3WvMblzPTIxabbvK9KX31sphM2nSZDx6Fe8jdngAx5aDZk7ib
guzXXBF2No145xJx9ndBBiM7MyCFiyx0ZxDdE8Vb4+iQ1HpJnApUPpX+Lql06x3m58/RyeRfGxdM
akF/0r5vEH8LwPpaYg4xdn2oY1J3JjFrJDfESB8bWCpbazs0TmccEM4Djq1XbIdYmjBdpuAaI1Z5
xkbFgPaXneBG7DMXU/7BsPWXmdLqPjCpdW9NByPFW5kF91trWAPuRwsx9uQOd1uXhfrgSHx8s2t9
8uCDwepgeUIgWltbl7HG1TcdeeLbE9bZ52wxM7N2SU+1Ea9un7J/mWMorXYqn7YWWTDJvvBjoivW
kxM7G+rV3WVrBabRv6RaAUPAG+bPPhNv/vMQVC4qGp6wHViUHLg1iPVbn5D42rzPGwLVt5OsqrPH
3qT6sJ7U1sM0AvxpiAbO2xVA3eMlrnGB+nrJxC8umK/mn++5TMc6SoP5Zc6AO2bHMF/amEiiSolL
UQpmurrL/rqdi680a6dnT7jPxfhbkkX5CqYZzZYzEQlQWa9ykr9EjtHEdg6IVo8wpwxOMEbtV9cg
R0wbgnG/XVtZZnJpiIeItrOjTqWH2GPnGNuPzPcSMoyay0sgWEEgRUuftwPmKPW+yeN6n/+nz5xT
YqmbAPNu10yf52SC5RUHeH/bx0Kk1otf99ZLvmgM+nBazlsz04L+bCzQQ7ZLjNG1XpjAZq9MP6+v
WsrIEy6tJ3d9epOoA3T3GEN0tG2N1nvP2yHPWka7dpzOXpJ5zx3e6Lcp05CZmxDQajtBHU0SxHG7
GERQPOElx54m7qoI1m+75wOa9hCb//V6qv9bl1q8R9kPMYq4gme0dCbRUm3/2dz6OlvtlMF8trUI
D6yPSwPB7rNpxjxrKY8xxI2HrWuyFsp5faZHltkkL1vfvMQXo+LG2Fqq04ZT56iaK/ij22Fw5wcJ
OeT+swsVJEkyYxBaXpU+ej63eYd3ljubdkhtl0qxNSbP2yHQxVGvreW2tabYb2+p8o+1WaR5tLQr
CqwaL9zO1imzfOGYQGdtnh2++qwg/xPoOpPeINsnI0VV9scj029q9eftwO8IB4+BavVXX2yPbyrV
pzscffRnIr2zO2W4H18X5OxTcN5o2+NXn09MUDd9vmg7jBhWYCMUOZM735lp9thNQXljDixvlNAv
AyKIy9YioM7Vw+1hUIhno7O783/1bU9z2vqn6uJkZ8imhORTeU/bwVeghB6CABTq9Eldg6RLLUaN
uxyN6ovKYvkS5xJ4LcjS49ZXphVYZQbFXFS1jOYm1kN++/F5u9i2yEascSm2bOg/UieGpmCY3Sd9
ql7UIp87gMJ7/F7VS51jcmsLLY505KBkPYxXr7cHPgBOCuhTOwqpMKUMV73os8oe2sw/bye3LvJ9
DMD7Njgb8yhvsz1dXSUGvs/RemvtUV6CSfWwguakvFeJ3Fdyr+mj3LWtp3aGkywQj2IirjXLux9y
JBrZEOdr7M+e/KRvrRXX6OGHu1gO986Q4NguqEmhS/gZ99nBERge5A47nZoVQCCN5jSl7u/Fr2Cw
qbM+JCgnNAGnWx/MXccaJGpZfVQBuR5mGS6whKMp1RCSxszmW7UPfgzqehsOuq6NFxgTb4by0mPC
hADArUNJh6Q8DOZVX/Ca6wzNoriAOsnXjsVkvrPvYrCBvbCTln4r++JMCKx21/QSeeww+udyQABn
WW9ZO2Zs/3z2ybA9y0H4L0vpGLi2axfwjg4w0arDspo7NFOhPpFgiTsx5duZNIBADnnYLcyRbIbv
9eHJEG3wuJrwzYgY3Lmx0T0m1p3dZvpBIyIyrNP3ZVleqQjt0s6Qh9rt/OtQWjM5RuvDr8M84gDv
Ws0V07JvMCwm0p+64SA9QX6iaca3ofrNy4gLditWiO/zGHm2ReW21oy7/2PsPJYkVbZ0/USYocU0
dETqSlFigpVEa83T98eKOofsvHtf64mbKyACHMfFLzLGqpk1qk9GypmHKptvLARngxCQSKZgdZbo
cPKm5NRoQ32pO7/eY9s27BrHCW5Tt553aqt/Dkb8A0BMdftghqKhzuWTBfzjqdLNVyWOqlOGWuMt
MongSvim7NPGaW/LomCVRB/gb83+Nqim/hYgwamrEWRs62Sb1+XRy0bvnBtTtUsZNzC1MsONgYvN
tu67k1UtiMCg0/bmYCcHAMI/kGr6vpj4nUx2ybfcrX4LHK7bos7GCh7txm4U4HpJ295ohOgkANdC
S4IZe2fwtTds2DbqjyrRJ3h1Zn0zADQ4K8uCh9E8yYhaW4bVDFFoRh37IGmIMEueIBkRDa36qmff
e1u5T1N4voijbNP4CfTyn9k1qgv7bypfwqRGc029TEWlfTJheJg0e7Z77XpIwN841dbIw+i2y6vg
EoyMMDKN93cKiy30zhK5vWFpvWXGkpXTo0nhRK8YZDLATFhDtau6Pob29MM1Vfd2dJN2y1JgG7IU
egU74GnE3pLtnIM+xBEigEyj5ZgFFfWyUvIZIkC+HeLoV5OVuNNG5olveZ+AWEHeqj5wQ//UKRYx
I8vw7D5gytFW1iMLI/omBl228+Pm2XMbOGZug+uSahTnsKYfjBVzOw99sy071gTq/BFNU/W2jyLt
tl0Cx8QozoGEmeabUA/8vdmB1As1nRmK4nT0vVazD5LE3QLKOkRF8Eth5wElhghFIZYyfvbWUL61
yJrz0T51OfZRjgunSQ/YA1FH6Kkew+O7oAHIMz8xI2m37HtWpXmPnXC2wQ3gNY3VkMs71gKh3k2Q
ix9GjwX2Wu8mdoWDTwir8PlsKxBKvtqBwzfj2xHk5SbExw5bP3wPEhUOj9myeD2nwcH2FvXZqv8V
uH6GQJkBvNHVU0AMZg7w0D+GMxZpOoT5TadBZWp/D5AGI2C/+8YDzlfbDqvODg6DrbpFaLrYq0UH
QrlTMGDRVAX5SPRigsBnY6F0n6dq+jSGdnPLUmO2nbsJUbSsfYC9/ImV5mZjoSd/9iYdFKjuW2fH
di+K33sXJfHdi7XgdKq4+9643m0Z0c2ajUI3llbVaUZhCevCbwNA1GPVdd/wPjDgBNvBXimT6W7A
q+jWYfG4WAjEQao/p457A/5hYpQ9+tzB4dvIrJ3VjQD4UhzvdaPzN00BiSKLKxYq2sBk1620TpVb
FRsrsdsj0PUCUJxnAbrhY3CAzHxxcjal9ALNLaRjn0urc1nlKbRdEsfHcmrNY19X3pfUe4HL1Kmt
/3O26x2cd76l3gKRUX5GRr/NrSy46Bhxb/VKbXbM1L1TD/DsaIEDBXfClpTiM3nrINw7VsGih2ru
GDPeeaM1PKYDGkUOKcRkkn1rBi95ptg3a1ANhXNN2oz8z3YNRayerXvLZ+zoDRY4RjcD6Fl53sEP
fG8beqivaXR9W6bMG10NeBV907iZ65htU0Yfv9Jc3+dBMl3wyz51CEU9aXHw21ocoqDq3KJbLI2R
2Rkf4iVYxHPMfNRuVbNun4a+ne7beOm5SXll0D7VEUPdqk6PZeCo4TZ1eIxgws5Ky/yj61NGHlb0
lqQ6Oodm8WgZo30Y84j59xL47t3sdfDQWi3eN91T6jTJJWR6cEl9J9oZBQQA2NjRjWWbT3pgwN7w
RloUNmsDiCvW9+L9oNRPM8ZwLOwxOesWgTMtOwkGzF52pKEKA0s0rcXrCgTmfwOlY78If/tT4WGX
YYRIavklSI0x81qWWfBrcJA9XzYClFnf6z52ihhuwZHAhM+DYx30oLGmYJiYcfocy9LILYLSZxpq
cdOY06MaziPUDt/ejajSbKcliUzBtO1NHpaZugDNnDCFV9IhPTlroIs8s7gBkXEaJhgpwJXuO7N7
Ulr8n3IzTnY65nXzVjBz4ULgt8Cf7Z1hyuEUzO79mGoaQ8Eue/DYmrvETfU2Azd6xWsDtGHxPRyi
9FXNcYnx2l9u4dO4ZZXAWZYK6llnppPSoBzP1e4kmPiEAbDylJ0vtdEADxhUSqgA9vRBCkx1bl7k
NLjFvUR1kJ+zuKTLHjtnh1Eu8BC2FADBFfO2QDEtcgqb98LemnR5d4MGpbcGKKB0AKuShushOeLf
xSywnpI5fAuRgkN89DAFfrlznBGC+4I3AqC9SzSeLvq/qYL6Vv2HeU170w7ZsR5rPpOgAhMHK1k1
gSTUwuOs67MTfi3y0viMhDyKnOMnPQmsUzoon2YWARZ6q3qszMV4IP6mdsYp9saQ3fqdF8/eOYys
+5ittG2qI6vUqjnCfwaIcfvGNfXpVkvjl1Fllor3NjKKIZThxaSp8tG1SRquBxTo7aoAEWR1d7DZ
8AbLVdpX4Yh0+tMNjvYMbNdFGluZmAiY9NPagqvP077ZFantPcICcB7U6WUGwfdoAEaw86A5VHHy
uWRggHxlBLSyZDNVknOqZ4z5MP6Oc0U5Jp0bMn4yUuAv1i4POmNblUV/gh1RvHRm3ZxG2CJbSeqJ
04A3ri18+pTmjuEy/6ft7J1eBr8mW5mORZzONwh/PPYzYG/TtZOHACmXh6DRanaGkcJ0eifdW7Vd
HUto4EYAO0NJkJjL+HkLU8MdkAp2QjYZi2DjzGO2Zxb9YLDOQS++yzIMsgGLfc/tF0zL2nO2YGbK
BVcXgrA4m85DtOBGa2NSzwAjwgVJKsGkR2+KYvj7+L9Zki/Vs+W1qy9lwH31Wuh0m6xICQXo2egg
p7W6Cnb+YVINBobhS9yAFPCfxyZIDwF0Xrs14BYN4zNC5agb4nl31dUQjJDghjKTCYMbOyh5L4Ib
UtD5KSTJ8cfkNsEFXJY17xms8kskKm+0VcElO0k0mVlBgoXF3xvqArSv2+ooCJXKcVoghYxls0vR
A7cOGrwe/E2iaMs6ArkBWKw9uypfHSXfJWqAM+Uvsx9AMS83rlnOKLEVn2hriTrvBaoomeOcTdlJ
akZOy51BFjH4e3y7nERqaaE6bWwHx3j5lQla02zAIny2uPodg0Y9isKI420huQ9nMJw/u+X5jWbk
nHLUqGUPWIJE7r9EY6bIbGlhfCfJLKuOYano+M8svykH9xngnXGSS8rPwPE0jKoBcZK+2mNA/UuO
S8cAjvnyGK9PWDIFL5X77LpYC2l0zRtLvTsitYInE6CPK/ZXWgO0W3aoxykd96pefxc8sAQDMOqu
hl/HeiqSI1k12JgRVU5KH+82e9n0vuK8QjX41sNc3HtNyBO1kRA9tEnzLM/eTtyHgXWfw1wbdOvW
EKG3x9Cd7a3ikjpM/9oQzbb1oYEd1oFQN8FOHpc8DYmVmsu2rkSlFVih7rOv3G28os8v+Dp6oM8k
ugQQEWgbyrHCY5m+ZUhmgAjAnLH4NOf9u6gc7eBIARLZNfLLNTqnPWgoOzrJ9camYY262cVt8nke
9Yvcuetdglq6Kax02sm9lruStAXz/1ZDfGXBAMgzkSMkJnnX5iBpCYwUx5CmC4FoIvo4dJ/kwV+b
ptyatTVISc3K56YCw76TWyE/Uu9r7k8bFPqWFXRGuVb1o11sQ5C7vN5fM3f6GeCVccgYDdDqnrUq
b2Hahod8hujc6tMnfek65LOdxbZznIMZJDB2fBsVOidKuA16QlaSF//Phd/9BoliewXZXQ/1a83r
00NNJgdpYug76QLk+94hN36yAWSNn1K4vNebe4VTvHtr3oEqPt5Bg228IoI1OTcHI8y1eR+74Tel
y9T9eofpBC+640LpXjsXtX/MMLE8yG/p/eohtWf1gEZjP2+bLLxtB10B5rH0Q8trLUdK7F/zvK6c
EQ4Ik520hD5ODwxhmLosDUEfkXYy4VivzWepYFczFUwdg+9gOkkLHjtrOE25xbSk2ufOgPGRu4Ar
//W6dpGe/RCssJcbwBUWQMra9ub4ztUXAKNR2PUib0P3tnTL0pIkueYVrP4sPZKlz87ed6oBzEr6
6AQKfaTUl2B9W9810WtUyufKG05eY26lJVwPwVbgqLy1DRsE0hcyYW+OKHSf1zd8bcuSJ8lgaYVq
3x8aQHrH0IkOUmZKY5ca6/Efm6Ck5alJ7HqMpK/RD+WS/JB3bbZlZdt/ux5s5djgT81zAFdukwKP
KVJAbr0Nwnn5cOgeRNNAZ6I66Qd8KNinZ1wgT3ywdYxBnYd8bp8cxgbMD291Vixmtdi0UCdyQClD
3d1YC1Z1xjw+H9zuYJozQ4lGV3dqULB20yMws2GD9yC8gylf7CLNeah3QVQ+OFn17sHLVaUdXF+n
NS2ZazNZ24pUKYa0PfXYD0pjlKBeumuJ6Qn0JTOG8yR3X05SgGecwKzQ7HofWv1W3hJY7eRK9F3u
4BpfcgsRJZm3TLgG7yHVfbWFSxFyw7pYSc+sg0MNiRd8w5jor1EP3B0Zk73cYwnkscfL8AShXObI
U/ojn/SLFxvZQZ3Hm8QsESjzupN0Mhq9dgtnt0Q9dxcWwfULYLS/IOVnZzmhPHmJ0dO3CxvGjoZf
8+A9YhbnXjHLfmI/+3ieHXJpEWtnoGqqc+a49ffp7ajt+gni/XoXy8yhJ02Wz0zmZtbOt6ALCakE
XsAXcMkGI3EP+VGpwt4alBMDXZRRs/ZXHTMZbIHXrY6T65wngDns5x6hR6JRHNnbDMew6+jqOouK
tKBgz03Xrp0wXOr72kiMg5xffpdvR+O51R9mI28Pqmk8yVNdH63E8q77GRtTtBmLAqV/KOR/J2hr
x6HIt1/S14Ed09MSRxqmD2D891pm57Dz23y4Q5DdPAFNqy7C2hmirrrQFv6UYZZdn688ibWPWR8M
H+jfKfRMc/LqnQVBGlkMx8DhpOAlcOnBdygE7ktumTwZadaBytqjBTzYx7Zd/o2USbD26OuTvDbo
pb9fb8JaKjGp8v8/FWO1EfbSnbxPMlKQHyPJ61h8TUvsmjlH2H4woEWYQQa6SmefVDwWpYpc9jrk
kigOm7xq1yj72n9h9dcPpfzOd6OM67Fl7m6BBdyyIYg9Bh96Gb+yOcLStbwmc4EczDaYzG9orbCe
HPbJqWjCUN1L9WvUX76gEWCQLkiv4zhpqTKiW4M1b5ozthw0lCI1YGLLIEz+zhpcUZKSfjeWvf76
ch5h4tyNBbpuPfEGePrBZpdq3qLXW7AJ9cOVH2LWF93V1bPcbBnUSWy992seG0FoXgcQQNbKcvU1
uR4rsfUxrgXr+T4cG+WvHUId9GH0mdJxdgAB8pOk5c3jjidM45fy64+fS63YRMqgvhtGyiO8trz5
ewDR/izNNUJJF9D08gzCrkNyQ1rKP0fl6GtXBSinOblluvtIBQlgiqxTuA+cECF4SOlasM4BpUCC
tZ4kB//noNX5+frrl5Z8JXus78x1PHNtzJLr6XnH/sl/3zuJXWtJ9GNaDrqe9V2tjxf4eJSisbHR
2i/ajNSs9Cvr6EGO/ae8tYqUXsfZEl0DeR5rUmJy3L+e9d10RmpLxQ+X+qe8D2f9cKVg6fAxmqu7
EEbf8orj4cxeRTVf56rywkvAUgrkTGhETN6XZbY1WPPmDE9Q6HfUqVqD6LWSdLdy8rXquxKJ+mYA
Qogt+GuLlpdlfeM/vFTrC7S+aJK3HiZH/Gveh8P+6fTX13XOF3J/EYP2G3cuDm0Ma5exsHy41uA6
k13T79Yq/qn6h7zrfGI57fUKcp4Pda5XGBLvVlOGP2rnhVvpGmQOKrH1Gy19yJqU2DogWyt/yPuQ
lHp+j2BA/1OrkURIChsiHy8ne+8Mb6UJX6OSK+mZpWym1VmVHXSveF67d8BU0MbXtDIvNHJJS8/P
WChgRcnKLPe6dOQHVjtvpXtg9R9J1gZl4L90tWunYausIUjvUpQzJEzE33byJCVYu1tJSlNwZNK/
1lmbwZr3oQmtpxmDJmXJwoXpNaizuescPZ23Mv9NABiwXJSML0E7RIfrGy83ZQ2u3eqaltv1r0kp
WF9dSQYspPztviX94QySN2cJ2Akt4TVaO/vrwPpaLs9nPbLBq4TJW3a2WBgxlhWSdzPHtZocK4EM
DNakxD7Uk050zXv3x6XkwyGDVyn72bgDFfhYQ6XANUBqsFJuaCA5lg9XiSNe+yxdl58lWXaSO1Mm
fZ6dZtXZNJljneQJr0/0+u6/W8x8N1RYq0pMHn5U9KzoXStdF7lyB9ETI46QSdHRyh5mr2Q7BjUX
bbqXV/S6TiktYJz1uPkiL/LfVa1aDfZYZ7N10rA5mOfZOUEiGJY4pDUJ6obdys2a9q1AQf8stDbl
ojvszBYGZHTI68qHpWvB0dT9G+FsW2wARCraNXJX5bnUGVQmvSpeyhieifDJ9eUBzy2iO+11PfPD
7Zeb+u4RXaeu17sucxaJXl/ziM3J2TOnvdxluewayA9Yk3JjP+RdZ3VS8pHMudaU4vUv6WGob22s
9TbYGGIVF+T+W1fE49FACHCvw5glCfUMAdLijM8kpZbO3pnhINOzlHoeME89SfBuqoPnSMuO2nIO
NamzuzKo243UmrtsPClzae7UPgOkNwzFpol41SXwMtfc2h4ATw1M0W2auAc1Cq18j2QQhsvM7Pes
SoIanpxzowfNA5ws9poRjYV4njm4F8XqbeqPLwui/VOADOwn+Df1DtW4EVUOkpKXIXiUJWxP1CMq
ELFdpZ9iz0FZ0OzuphgtBAfYwkFnb//oWf78mFbNT/iOp97UyrcxN3HVSv1vecmQvMYH/uIHKkjx
rHnpvdn67rFaz86uH7DhoLWo4wzDJmjq+nM9g+llSl6+6mpqb1HUAV4VIdulFostgMlS8pxbFfpN
qoqUUcwmU1OC48aIsboflxKWkjATGHAUCBPt2BR2eT9PSXUvMQmyonDQPctzhIVZhLeKONiVFfJD
/jR8Ndk8O7bqIuWXqZWBHQlKHLtlAXjj+szc4iJG9VqF8Gn4GImqKBju2qwAE+S1A/PhpnAvIDXY
XvNYbG9R/Zr6KXoclgCiS/Toq8k3ZDWVs2SVGSbd6C6iylUgfGZY7NY4wWODGvajyk7oY6po2nYa
x4AZBAWx7QGtSm3uZY6lKB6ym2kYunst6byHeQnqDNieTduCXU2NtSDUs3SrlQ6uaAO7M+aE2dw4
6ujC+L+nJJrvrynQHCj/OrS59fgqsrwHVGaibRW2G3RPjb2jWeZumpocjTfA9IWhmRfbAeoMrFXb
6baetBus4JHBwAG89MLytoJqd9sswZqkfR6TgjXUAWkjG25aqV/y2UyNrWYa2kWCYgr+k1n0lbKd
PFjuXpiy2IyowUvvAxh17bH/mgz5F4OtdHDh0P15t0z4zCATQSsUFSox/fyb7c7PYZ7oX6cmAa2A
IM5LMGbArtHBepg19pKtKbFuKjfvL3oft6c0jYt7HoEG5b9VPzWjQuPKUvNONfqXGtWgOzdKHga7
aqC+KvWnuGfjyEHscS9JKWAr9BX59Xxfj5se447NtFSPtRRTvhgs13IcO9hkOQq0W/qM3buDrfyb
k87mjZyqbkzt3vHCE+QwnDozZNEOfHCq3foL2iD5E4Zzcj1vbcztQ9O1+1xF1mbrY7HcB9kzRoUz
i/ZFw1zZNm8gWjSf4J739ywdnyWF0W77CdM6yFDZiFjTUkPyHKP8eFDivqguely4BgLUhvbDisUS
VWDQ3aKf1t/WA8vKZYraiRQ4KFmckcFMQLNxK3RTaY+IbWpbScrtyVJ1+VQ5YMKW+2OPI0CXahno
xUd7/HP9O2mS+0e7qOGcLfcP1WkQednk4U9PmxkHE+UUiUpQBTMM9zUtrW1skZB8lynFUtJB7tgN
DwBnQOAFwwZcF5YKZUWnpNdf6joIT709BGi8h9W3sjxIeTyE9SHVUW2qZsVhwVpxcQtnPfDcBFFw
2y3BkKB74hr+8V1B36fYybwFvh3voTDEN+WY4WG4BBKTPJNZNpYNNopqsRY1+A3+S0U55Fp7Pbob
MQf8vxySugP4ClU7fjxN2xWI3D6N96XKauD2w6+T2nKRqSj15jZtFx4F246m1cKARZHyLlqCHIGJ
O0lOvo9iYeQPkNfVmMX1pbhUUS7frJUkhoPeDR++jn1kDo5dVlXCsvLwxJgU5eK8WUDxUZaS0g+H
SlIu3KI6enIQAr8eKld7d0Smm/uuBKDxsWD5VVMZQ3Z8mgv7S4o9Kcil2U1v2qlKb9wxAnCiobzZ
ZewzquxW7JMi1J7VMhxuXb3+kYea+jzYhfqsh/V9Rwd7z940TBdEB/n69Qb6X07d6jc20JI3N+NU
bOaUdylqBm9RpXyGjxw8SKFZBnd+EduPUgZSeJ9CqPuULzXH+i0ZNPNF86PiVUvOUoVvTvasNg30
y/uwTqfbPtDSu3EJEPfTh42Z1ETtZt7QZ4PGW5JSB6IpGzm++1tNBtxLXdYuYS6lb5lXo6OtGe1W
kkbfDCcD19RdaVoo4m9sq+s/YWOFdJE16vsIQuVb02OLoMLXOy78yjegYOXOznzzNGKZ+Vja4wsQ
mu6rVX6f3cb9bClue8nKCOkkW+++NjNACtWx8kdEdNDSDfs/gWO3X4Fs6bs5xkXcbvwXDfAZGrbt
AN6TWBy2+xlrWPjC/8mCFvm38EOebjmgYrP5thy8eo9fW4nCnFO8ZIplX5q0m9Dc7osXHcb0J6zf
N1KoAGN7AYHxGSaveidZtt+wv+AO5VGSI2oSZ82bkq0k69g1H2d26SQlZ+wG9U5F602HEX0TTDO4
hMIKjZsarRho0bWPCpud37HoHnc7sHjIeiItu6/8wblISd/63t7UBot2h9vJ7NPzIBgTvfVq1W/h
+EQXSTqRagNTiPobSdoYEeEDqfu3kpyV6bvLN/9eUlOfPdJf549GDL7HH4NTGA3KU5q16l3kQyMO
feyqhrx6BOizR3aifyq99jWJW/UGsMLwpOstr0qMqnyVuLdSQfLRRTyUSp3dS5YEJipHkQ2Boe50
DFcL3GMzO3iS6jF0tMfcfGqa4uB2boVhYb1Hxry8sSenuIk6yHKLWHB5o6gETVe5yMyq0y72ekTH
7ah5CDUHK/DJekEhLP2qWpW3RzezPEkSjg6Qer14K80RSUqjB0uwVNP6yd+g6QeqJh9xV1ZbgOJV
+hUUdXaEju8cdPY+vtqWcZO7ivVshplzVyYWAIulWjupvyfQkmc+bdodwzoNNyJi7hLMWupvWcFr
wO/+J2+tIjFLaX9Xva4d/+l4vQUA09nxQz3Ozf2oVMClCxfpO1BdJl+i37nqv5rjYL81zog+UK4X
t1lo2CgbVymIuGH+3Ffuk1QdjfS2jgzvS93k6s6tY+suLT0MWOoatRR0YV+hI/1UEL/ax8XWBTZ0
q5a8VO4Yf+80AGKW4TYPntkFF8V2kmOUhuozqir1Rk7vzF/U0mt+duwbASMyY3QYJ+PEmm2J6m5p
PXk2muO87g7Cllq+SbK6QBkXjarbkj711i7DXe/r8aVGnPxvwbWOFJdrLjwSwM/I+O/UOVDjnZSH
4B5v5Wyx45JpV9AJK8c8X5NSrHtaMh54taNrzUDTnywzsY6qPcDdXk9hOeaNDbz84oSWsk+1QseW
anBOFnjfM143za1mmM7BTrLpccLHZde3avPK26gC/XGdb4ydn9DmUf403os7JAxJx8I6PD3bbWH+
hJOIWKRJP0/r46XNEgeSSjDv66qq72O9rU+mUQ2XyG0t3H39EluCzkEfC7AqHR/MTL1EFsvv/a9x
ML4mkan8VkBaXi+U5RpScYX1a0qH76GiOF80u8lQO9bm59BGG5whSvAAhdo9ZououKr46U2fxtaR
5YD0wYUKBMa5sVg/oyOz/Tn8Sgf8DfKh8ksP8EEGncQIm0F4Erjm7wxlZL3rXwKsOZr2U9+BWUan
uHnxWuaEXV9pD+A2OuA5OCzBu3J2LK75/knXDTyoRmeRNFBT3OK0LruRmOPUbAEigXDXJci64F/z
SXMG7yVPvS/aFCt3Zu953APke+swrS+S7AyU53In7s563CNMpTEuO3clULeicb3XAEL6phpC9a6v
Sv81quevuhXo95KaFwS4o1sPUtXTnJtIs/xHSYV9cGzTMv1kFrr/6s/sJRZW81wajvPqH0c/c77G
fCqP7ai2R6cdgm+FfqyH2v5WgsjCMqeqT0MwFF+wudv2VuR+Yh55i8lDcV/7CuL5AeSNrg+1zTVv
KYgKdpxx1l2YLOMRsaOJlwjhNSMyfovdoYWYWugE3etaoTFqY1fZnXUYsBS875aAhjHtGryRd5KU
AjZsi/tmxm0Ly+obwE5cOegq0A0Yjm5YuyvujSWwkeK9cRXjLneq+ROrAF+6Mpq+TdEC9Gjhc6AD
heReqn+J52H6NtaRtR2X/GjJ/9/1XSSX1vq+63Me4GnbJnARfPvP+df8fzv//64v19WrAea2Z+7N
3Iq3AxP2p3KY6ifdMfWjveQhl1E/SUHO5PeaJ1UQimyeyiXvw7F8OZGzUrxjrPNNlMBa2JZe1agH
Wkb2N0/FPtrLzcNaTQrH2PM2dQ3fICgflKy1IEzC+Rq1egj2Du/6rkfHZpeNWvEgwWjyvIr+Td9o
TbXXw0S9DSqIeHRSkkChXb1tl0CStqFAur+ms2rXM11D6/E/pZK/JuUIyUPb7iaPALStWdczremU
Tm8e3YeS2/W9x/4DRTLvawKfiUZV5mfPh0uqj86nye697wYCdKwWesOD5boYjiborRSpGrH7CpsY
4vG5KZWDoXvzZxQZhmPHWUXw9A1a1lmuEWbA+fqqte5wwvbu/U5jo2s5N+YVDzp37RXciIXrgGEc
9KYdL3odotm9GO6Io87VXMcKC8i5TL6kQIIere69C8gKJnrvnM3ULBHXaf2nzEmUJwSiu51+8rAR
S+YZTRcD7RhEyB1zwxAEXkw81kelyvojkz9k8Y0/ldl+Q2Jk+BzFOMEnXds/RE2vndS4zc7+mJr3
YaDjiaGU81sapn8AHWZ/ODjEDv6imCbqWFj/PuEnczTGLriviqZ5KpbAUBkehgVyiUsFQ1+oSA2Q
Dast77UUXjySyep+8IruXupLNQye9phGThigIU6TLJ7sQObxku2TpwCxDnzVmvQR0SEMIiyM0YxO
HQ/4oNX3VtAlxwpqzV2SQaowRnO+dVyQxbDj7RsnG6JzgZTxjWdG1pllj+LiTfNwyapxPCtqVN5k
RoGxj99Ht0njI/E0OO5tUk54vdYskkRd4h/itlVxYFDrg+sVI0RXRJcRgOof2Z8o92nsdE8+ak/o
BoMdpMcBDVT1/fPcYfWDufP4ElnII3fmpu9CFqWCQn1t2IPehqNqvI2ui5Y3uqef8Z7pN1U0jXc+
PlRIUOfprprCCCUs9OP4NkH48NP5R9K4ex8/si/sXjfo2kQL136OnsGS/olsdf6hJMYPFn6hl1sB
C+WBqx+ylo+zP5jHfjmDG+PfAQ6sxOJhZEJlT4h0AjH5UYBL1DvzuwfWgClgNtygjTo+1hipL2r8
M6Jr9Z1nTR1SyLwBzIzKU9ZoCMkg3jfex6i1MCgfT7mpRC++4jn3jgabVozgQ7OHcmf5w6lPh+mL
aTN30rTgxS14U7QpL5ANUMcvEQDAfVAO/UmO0uPkXBuDdskdbdixllhcYATFTFUXZLDlYcjht5tr
ljkhiChVJPYu015KJPNjyVp9zESfkAus55G8qnLhobGBt81wDLy3yhYrx1bp3joMLC+jr2bIV3BL
MvS2WbccYHosSRTtvP3UFvhcLkndnCAtmVZxlqSf1toGdmK8weQBkpztMClYAj0P8Xsqzam8Gb2k
wsGCmARrHYlJHk7j1G50IEpDDhrr/3DcjGBUCUH9f51bku8u7eAjcGYktHmXtx4i1x+jcr5k6Zdm
CsMX+lx/U8SOddZ9uBV9bjyrnuMfjSFUtnPOY3a8In60q+IkKTnINLzntsu8O8tSTkgXzfde10Ap
bPP2cz861cYYnOB7GygvEIq8X6amHXKX7gAd8G2g5XpEBUR5uyz+w2LGA+og8Y8qqmM+O037ZbG7
3yZWV96xzn2jIuJ+B1Ggusu1KjwgZzpvElOt7tYCKWWA9beeiSVP0TpbtXsDIoNz83IGOUQqrsne
Hp2NM9TsWf73Ih9OrYwJfCHdf0vBqCKYuVxkPYEk00E9sfkVX3buoDi33RhgQIR1KI4vSh9CIdGd
RxMlx8fUXnpfrQBhYIbuNQ+mL5ZKqXtyWCq4c1SMS2IVqf9rcsnDqXu4i5ZA8oBgant80dgFWUrX
AqkneVWtZgdzwBVAkq1t5PsIWZhdF08s71f1jwjigleo9VctmKC/9eX05pRM2uup8Z/zOe93QMX6
J72LUcN0xuzBNRBViRFxu5usfjgVoGpRcIzA7GNbdbZSD02QpRcfHDW6z1O1OmTMdR9VtHZZMWD1
OrVqhYX1Invl14Vb1rzdz4mNAoo1m+Y3PEW/+E1q/ywt/6KykBmghAOvKakThtKvRdnayPexyMCG
RvdnnLxbP8+Ln0YTf1dMVqnpLQHQgxqyrB43LBOpBQtJz2zOhle/Hho0zZlASOnohOVNmEEFlNIc
C89bv5+bjZTGaZjheYmmnJROrZ3e14r5LVnOxI5H/pDW1bOUxabLmhNCS4zJo4eyVZX7GCch4oE1
Rw8Sk0DNgq+zrlbnNUtiuKGGuxgfn+tRa6nqZM4xZiNqI3lOEyI36TbwThEH3a711uuoQ3bXmIV9
8WedunOMKxVMpOcx8Uq2iHw2T7RUu/HcTrtR4VHBWY+0YzojFSMFEowuqkFbZalTK8pUHdZjNF/5
Wc4lynb/Pc27KpYTwyGTk69n67Hp2PbOVO6u55ViP425xLuas60oW+ywzJ1hexDBltMrQw1FEAbr
uwOl4HpJ+YFhpvoHzzTfrnmG/IL14pOX0AR9p1PPTdju/vE/rbX/nlf7lQXoNlx/w3IXJPbuxy4/
7vqbpOR60a7MHmKEXaGKH63WVW+KpZpU8M2aZR6JSokEk9x+iZpuh3TD8MNjR+hO6YYDow3s1Mbm
rkmialtjYBFEUM2CJv9uFc2Ehh6Yxl4926E/Hx2v+w0sd9qlCCuq0c9eT7CO/B+2zmPJVWDLol9E
BCZxU0BepfJ2QtQtg/eJ/fpe6L7u+wY9UahUHkFy8py91xYWeRQufDB37A9xLr/bInS31EwnB4Rp
0uhJoFnzirJ1vyyFiOy095SWhRzQrACH77j0GDvSrZw2e2GfuceE9yy6wfUGLju4HvNTGzaIi/tn
LZr4Ydj8IGJnl0HtznaK/7JB9URDZ5PT3aqE/hlX41lh6jlXRCLOIBjqdeBXKQwdMvy+e3zEbFPd
7JQo2n0rM+VOTdny1uQZ3TXhSVCLEC+3vjROAzapPLv5+5pGiIu3VGNx+PddEZ28oGhBLpGbqtxd
P4EH7VMuOK4aOWDlXB675rHLxXg3UghJu4WFXrIlHxckI8DLUv6Q6FmpCVkhIYfYg6a3ITvIyZuw
mgoXvaGZXwZtIgFsfZjz8L4d8fEX1cmORhPVPw8V3WIfj9m01StYY9fXSggMu4WUNRqm//tav1BI
gDTVdw0pepVjhrfF+gCOwq3t5k5a4JpyCRdnooa5W9aHJDfqvTPbs3f9kBXEuEuhUWAY6v6+9O/1
zhKviSmN4/UlR2l0uGTTQlxoV22ur10fDD3UGRPBbLx+yX99AmKeMXd/f/H1ZVOvmO/OVXm4/uLr
a2E8epYrjUDOLRPr9Y+8fjLJ1PJkWgAI15dM2uoX21aCMYrT+6reVBiC76SmJffMzH+npAkPo2bc
ACLPzxNhVXfXB2eB9Q/Wytz+ey2fh5IQN8j8maqkCpbG0CDzuj9mZmbe0ew3/35vn1ibpQpJP4pl
R4qWw6YtzMkYWsza2f39mISkZttWufDR+fL5uDb101o8p51zu7hUB8PSMCtqenHnuplyayanaP3A
SNL/PExm+97TtTzOIl+3hfh9SP9DmPHv66YMylG+sPRef5CtVhbZFckdgXf9pa7m4O8ZtdRJhNZY
elCRu9uqLaJ7QZPsXk+rxzqMptP1y64PlGS6RyxQvb9+eP1aDcp6YDYox6/fdX0NR0WOJSG7YQ83
+a4auXd5abh3cLmXo2H0H1HYQglZX9ftYiBJKvXC1MH5f/0yCJgHJvfxzfUrqPzu1EQzTsnC+VfN
idwrkWvdYRa170gQazZa7JBlMC323fUTmgTuqdYMZ64fXj8BMEVcmpyCkeQNBXJsLBklG4Y/JKy/
2WCe/31tTO+UMLPO3uV6k26dGcUEOMv4vsYNERDPkm0MGzKab8sm3BquATkcfss9qOfkXsgOb6iR
0T+Y6Ic6Rk6o0Jplcn2gdllIyyLNU18mqo06Ig5PISwkXEl9IeDh/zxbP4Sv91pKsvzI1nDR363R
KiHh0MfrM+KaC+bXR7m6hPpVwnh9dn0Yr0LJ9YFNLcLJ64uga/udqzPxnlKAL9X8FP8VXq06b5Wy
u31T9YU2i2QXuxof/j1QI2N1uH5cXF0PgyhexWo86lcnTbv+CWQT4Tyyrv4jswHsBg2SpgDc3eP1
QW/ktBBw1K78jf97qufuV5LpMDC6Euzj9dPDsOAQvT5Nwc6A/M9SxhyA8xnaQdn7e8ScmQiSDM5I
6liMEK9H8e+ngb2c1q7MDvYJcQc4zLAviI0yGwoWu/5n7sV3CC0ir5rdRPxXYGqPEbmOx6of3mwO
6ykhDmwrNfERz8LdTKuqNuPHVO6JFafYXP/ff0f7+uz6DjDDijci4lgppKSd1F4P2iwSe0lQ29Ey
qvpgsUnImrT1FLXfjcJ6zvmvTXPCoY+pQ+Ud5hTQWmpyByD9ophB2mJiXk1p5aq4ttc36/qsANqw
acCCcN8dtGMH2SJqLAZdRg2JL8un838dGCzKHDfL7UAo2pqvKEVIv5+GWxObX6KIlY1hnquxnY5d
bI1/HwyRTMdQX49cMX8Umt4csfw2R7dsgI5fn5aOO2ib69Nr9Or12fUhs8MGtZMLDWPVzldrHEtt
NBh0KDr+3xOrdu3ykBSAAFaP6PpvXh+u//C/D/vCgCyjkZsZrh6mZdUoXg9HdfWcXp/KhYZXWdhz
8O+duZ6n/z68PnO1kXgrDLws3hWcQB6MVfb378HsRbzrhXnKVu399Ty4PiTrhyMjju2SdOfrS3Vo
Eu4QOVQj11iD4ZpoYCkD7+9QVQ+51rWkjxolHrDVNfb3qd3r4yED8oVJnmO68iEaQYzB9eH6YZpA
IdYS5belpBxPBENKb+nsgVQUJZ1OtlMFBjFdsppmLyqI1o3Jpw5Up2EXo6vhjt7Pt5tPT1q9gnWp
R8iNrQicw0o/Mzrf6MWAbzS7Kaom9mCUMShd6vhsoYW5icLeZ97eeeNcXAqNW0TpNmbgQlk9qY30
WTJqRuh0FuumP4AbWLe2i3qP+17fLyMJQpZDJq39KltZbgVDGFTs/UAWSxdtE0kQpSg9ZSiYjyAT
DLjhsmikt0LXLH/WZmUTKpJYmEHfwv4HT7c8GyI/lHVN/45IoqQT783YkFk451vwS8nGxOhXyf4c
R63qcXPEmRxXVdBhyIj7M+BX9CQpI11FZfQapTRV8FL5QNmS7disGdHSQIVLi4LhtL/U+ki+sdMF
NYiKzqHXOEy/nc2BcQaXqBS+fxncczRnqZ8QsBWWqQrXlIjSRKNdPaiAb40UOj6hmc3wm4Y4slWU
VP60mM4uhHWj1HIv9ZiDAIcuERZHWsR4xbtRoIsZX1xnbV0SBEk91n3b3LrXtUXTYMfY1qHMdoYy
YwRW0Pv3o7Kjolh85o8fFM/xxpnx79eKlcEmQqbjLNSeAm+OAx4N+Sb/eFS68z5z7icQSHsmnuoZ
MS3pGQ4JDGrJG13j0sUz30cAg53IUcna6gXMKVxPsfIrQ7Jl2ulmPYP01JI3ebz8mHzSLztulA2b
bMUOL5XefzUFdCSdS9TXxoGwpnlk3hjbJOaoqQhoiJ6rrCMB18InhoM7yGknGAJT+JKpuW/JFSkC
a9mbdPkacr8IoLx65DKTD1owwnH4XVbjJjAhlsFHlTND9DJv+kbZFlEX3s8Q15fG+VPnpOpFavQ5
D8pWOmwER20I1gJwsIz4hFZua7rxtwKH1asmsom1aXlzGxoWNCA15ccmIhGukZEcDI1Onpuq9xAX
HN+Y8yCMh6dZc7YE4SIfiZFiKUJl2soOScm+skbrt0sz9cEc5/VWcV5ipSw9My3CTZuX9GeGcmta
SnVeYn7gKOkMJpp2G02pBE05H3r1k51/7LuzPWz69rHLiGptyeuin7+x3PpdkwN4FgBJjkHosRxe
UOQawI7S2CfFs/CoBjV/gb/quQSmenKeCi+1470pFNUbQHZZqXgBJNYIRJJgvnLqo0YNypT0FQdi
qKr1e82ITD43v0bu8BlGTQvUqfpOl7dFz4Cv5fEX4twi6PRnIhSfB/SSTF2gpY4nF2TqOtuQU+8E
9NqmubdpmSECtkL9l/YNCBPrPR3NSzUxtM/ds9D5skIbbwyV6p81Pd0MpA7LujuHS0+AbDnviOe1
SJct4/38h+Rs+tVPWdl/aD2B8qqc70RK5d8vK663ohFINDqDPsEKXQKZ7NEMAzaMOCf8tuoBgqWf
AwfJa2tCgRVDOdQTRVYstMaXO469GuQ2DX8iBU5GvW0LM7wn21BuGO2k/tTYz9ZUBEbZsxAoYGjz
/I2M+zzQXAbeXSsTr+uKV/SimBwle+gpS8hLQr1ptQQJrzmxKKOnTafkL8D870GnOV73OlgQ6Jok
w3c/HpxE/66U7LtI9K+uMQgLbCHzq+yh6HDvyrGft07BsCDR0LI7OTqieI7eNLqgUwHsb5yrRzVt
Ls3aqCrndRD7Y3Q20Qsjf3CMVLYbhAf3rt1MirXanevbIU69pLLolqxC3SaaDpXGTaFAI2QB74P1
wqppRX6qHdoiubURYnh1Xl2KrPotDPvQNNZnl7DxmsRd7ORFINR8j1CFflAoyWsZQ3z1zniUpJlF
oKqDBgX6pjdSiDzjkAWWQhq9rsjZU8xyCkJD+XIgG8XhgBA9MTaCUCld2tZuntonYt4YQxdiRxdg
Zy50MuPyuZzUrSDVe+vEFvphNCuJyWmmVG+uWqXHwY9iZ2WIPQxGDG08f5kXmQfwZ57idvmqJutV
r+b7wfL1wmq2VjTdLKA5MwvyXEf+pGZZNxUYa6fq4AxWOhM10R2yMESmbe3GRAmchKz79zmpP9wo
f7Lq/jxZaBrV8SWW+b5Dg5NNnBOp7LYg2UDTDOcYcCCCNsBobW4GWc0OXGkDo+X6hCpv5vumq0aa
uDPMOPjQQAPIrojMj1lOH2RTF56dK8+dA8hGJvp7V2RfIzg9o5ne8Zf9INtFF2vsliE59KJ4mrGR
+7laPdQ98PIEDtOQoajmeDwKQsR2FWMANH8GvaNu2TGABKbWHaK+vyfTiAxBh/74KO2fTnSgKbjD
krFN1HspQP4CUPYUMRJ5qZZgm/KzLsv7DDSPpy2juRGuu5ss9/BedAD6oA0dqsmU8PYzxPIz8oiY
HE3S2E+EYlQXfMNI+Gyw6TpXZB3S2aErLM0vtZDnTB3fev4otn6vCSIMSJ/5i9sqJ1a+R8Rltdf3
Noc+umgk01emvpPpuJ+qcNvtu7HcdhwWFgl2/swOJ4/ZXkL9P4ICtutLQpdqL8lTUzuCxSb3nFWw
PnsjY55SbseEq3d0wp88J0I5Q59WTu2r1cuz7sq73sl98hzuaxl9mAX7RixkRDeM+buNpx4+aTX4
jGZIeRBEfy6cG0wEwMaXlA2tNlLRTBvHUBEY9zvBPuPgsluuigvRoy11QKLSq+Jy6V8tSVN5yZ3J
g8Nzm6dT5zU2REBVIDgyiuipsvKfWk6tV8h8DBq3JzES02Ebq4dBdR9sgyJyjiFnl9FwMjqq7LoP
P3rJdbf0+tYC5m13w41B9w5yShaAuLOUnGloE4ISRTsFcvcVBiFCp4gWmkHvsB0MDrLNYSTyZGFB
14qg120Xw7/jeEM6FkHx2BUwooZMUbe6AbOha5MHAuBlCNueGxyV5L37rU59f9YAkbEbM/dOKJ8U
MYPddPsPISGNz0qC7qX/aDt3Gw0gRbuEjGI3c4OcFkHLgCNHGB+UqsLFQxHWiNRvIjoCvaoWdKyz
fbEMzoGQyVc7Ad7DHbwf6m9NUhvPI5dnBV8nTc5CqUiYG2EoppwuTfKgsfwEuJNQNZHfsyTNOUqq
X0JGY09oPWMl4znsHIJKyj8a5DpnaXFJaCSChYlDPmd500fNyaJYjGR5GVyGhuSLgLq6wUD0Qq39
4jC08M1ozYrQp6/ZZAeQOcN0cVxuNdYcZE6/JgxyN7cIkEo7OKrNa6Y3XB2jb7WLemsOxUQxnmee
cKjBrBzdRpT8DvSz5cmsVkKWOcF7m8Znsxo3mm5OFFaEZiQ2bAerv1PGqT4kSnZnRBTkZNKWulnu
DDpTTbOMFLTxsMOkbXRWEdAQerbi6A98K9ipGZq9WGu4AjhplF+afp9JlR1Cy5hIBpZMKy9FDcYM
xL3wctS2+8WM2qCDiOmOqZ8u5k3bu2hT+x9TORK1fE4IZi1pQgN8RHuX1RusjHfpIMRWLZt3IAvH
vlwgPlcrovmjEQRXT66GWb+Kn2thUwmhgXJoEniNGlF3VgmYSSTopbNDtGQSDWmPfmph7rFmXCHm
Z9qDgBzGmcx2S98KY37SVevcpFyBMUc4E4RKMJX8Me1wCHIJcbjYxJq1S6zpY5mOKGeecxSpHrkg
zabQOE5EiV9wYiAbWdivW3iV5Ly24M1XBTLfqm3zoYe86d1J0bYWgUeeayqPohLbAcDtukhVHhxU
rFAzAurdSpcj/SNjYVOME+jA9yE2/uiWMm9DfQCWjIUUoiHb0zwHb0dFaLqc/ZWCd4DChNjEGP8K
Nb5MYhhJmfFrWLL0rIl2vwk1iXWTFqIJXlBX7xNH1aHK2UFGyqmnuJwltql/0nD5IUO5Pg0ZU2ud
wf1MVFGmaw8A+4oAqQwGSkML1Kwy12/YJPSIA11nsO9kO2HCpdWmaW9rg0MdkNY+qLkOeop8S7UG
HLU8KQlnW9UKr8vr5zQvsSNZR8CYwVJRP4/SJdWXJoVn5fFuJHEcaudysZCw1+J71tyvuljSACFb
zWna39vl+G534xck0f0yz76lax/VlJjQkkcQvZgvwqk14ZOMpc8cRK3F45DZ933nYMtIi5vB6Rmg
NCqDbPc9NSWJ9oXxFMqHXqigumGIkiBG4o5qh8EUlze5Kc5Cs7h0I0meE3OMVrVva3YdQ1WOQZyo
dwSOPOsDqZhuX26jeH6IQ3NAC2jfM1AhwCUNYTYvb4774FgKIhF9ZfEVcvKlTCmwKTDB10VBqlfB
DMWWmHNvaHvmDfFOqcubMn8Gm+cy7Az3nJN+W8fGZko1dmKDxpfqSblRdMvwnWMXAeyk6Yd2gWxw
t0dzUtqbsVHflDxn1NLru3CCuTeFhOHlYNAau/ejQX7FDdJ70zhQX3RlToEx2p5JVcnua7xVswOV
tAl1OCelKnF9rRosfg15CLmr+CHa3LIxNN9x0u/Zjt9i5pTz3Be+MsAGTF19PtjzayWSfBPqu1ww
kC7xoeJBjTYWOTCV6N+yMlo71Oz8w5R3zbVanxsCs5JWo9NKXp2ySzGRzlb2PE3cvU1Svbf1SMkx
WJIxYcd4OCYk2rVdGMrfdUhGRhbXFxnFW4Mgka07T6c60//kCobdOIX8vvKGGvmFIumZgXi1VdCo
eA1X/MZVbPaGLpfSOHaXct66UIDnmXY7eq4mCLMIOluFLbDBiZAz1Uo7vH95SC8kSb6rMD+rtgLU
PK1JFgpNRk9Jt48BbHiIlmyvrfTv0QA7lT9rll3uokr7sDVlby8T/RMXNY9Rf1cVqFN43d/wZj6p
qMdto8eXBeQwZN8s80mDhUKw3LYxEa53E3dTLkUMh+Unkhik38Mv+ZaX0CViOWGN0gg6Lwb7xdWm
09wCI4EzR5a80d4OrfgsebNAotwnmavvlDVyOa7nc26qUN+Tst8mCfs0ldq/rscXrlFkIIjq1+XQ
2rTRvOP7mIL3EeDb+ECs0HOm6UpAAtbuBSNp6I1NiHro251eG8d4pbf9ZBc91SbCVHNBcUZ0NdaJ
U565bFNZokKDgpdrE5Etvd6mRV7zrlr6R6OhpSrQTNCwfag4eF45GvdKntEyFMbbwNxSi8YhIP1n
5am40Tk2xVO0WHstp0AXEaF8rE5UAJD22MM6OuzWpjcQGkMSpmF158bRff3Dwhsy+RlxVk7xcJ8L
dmpWi58mHYlFEepb3BLUMOsVeVDjEwDSfIuG6y61hzNjBYx+Sn4ReSQDNoHncSW3zsaj9hmVzqfd
dy+dyomZmS9kXzzqVhmIiJxCIoChgBMkOx+7lqsFWxcK8X1nqG+9NP8o9kBfGaVbZ5Bdl6o0Y1Lu
//aSGDgmhkPTX7IGDjgLADK4Fd6svYfr5tVRovMCqRCk9jnTrYXGXfdVN9O2sZWXnEhiz46N0R8r
Cm/VRM0QcrZQxfRl5WIVF6pnivxYhfJPKbBQxP0ClBL5U9s/2rk4GYXV+brSU1OVyO9VANVTqiiB
WPN5e1fbYAUnij6tvuIi3gOuOLZJvFUz8zt2WvpULVNAklSJUkx2+lxfMotA0bbJD/VAZGqv1htU
4Z+Z1iEX1UnoNpNNmjF4TiX6t7AEHGxu+BNOfXxrJyUi4fFcKhp8J0uLPUyP4Wg8hBILRRj+LqXy
pBMlNFlV/KRkHzATS3PRfSVSUWON+mWGPRYYUvuye3nQ3eSxGpms4wD8luF6sOP8Y9aG16zEV03a
AvSriv85GS9zNt5UKfK8MPqkhPgkWDX27GrYmvX80derL0/lRq4ULorApYI9rqO2ozZfO5XTjile
HBgzrVk10QmA1+kmxB+uSSJF1pXnIidOqTIfCmcUTNCV9yUaz2oDQtotb3SWcGE7O1lVjl+MQO5K
uUnG5C3JW+H/Nmb9ZRr5n7Cu0Vrq1X0BrVHaBYuL1ZK2ZErweKelHDch+fGonPBqa/UJn9GjrgyI
03H+4rLYzyNYwphs0DRVaer15cDZiOZ8EUagMlOFwRXhBSlHX/XlMqUkJSbZdonsEw7KT0s0H/my
3A5wvhirWTdcIa9WBq1N6QO3rNBgOtFOb1PfHnsExwppUelywbx0hFq77BrT2JjgDbj/aORR5r6j
c3UNizrsyXSAoo8MfHJ6IOv8U7XhPkw2zRubfopnUNFxFpc3Rv7SiywgQPWujeVbPDACX0/BZSZi
CmGJuo0sThT8E5clD3d0xN9CW17o3N6GgPLZJeBDyxttQwrRKRfFo4z192KyBBu9mLIWP5XjQnkS
khtjmTxepQKRSlOG5nG9Zzf2SKj2Wy3TL3a/T7hA5QFsPpnKSxjge3kz63Nbh++UB+gxYkqUkEb9
WWGQ02qErfSzmW2cQt+jMqKtl84GJUMTkQ+pnCu7Vi7sNV+ngt7u0ttb8rLLoDKtkT395G6LBRTN
IvJsX7Y3ZaUwIOAHbJxM+WLf6814IUQSOvtpUfBNFiArCcmKJic6DsnIphFyArN9xa9Tk9ji2dzN
XaEdlZwJVoMTgUmEzUbNiVXsGdpunt3mgD0u8dqZDKZJM4oHZe6AxttZt7t++Pc1MPQp12WXh4GN
hQMQf61zr5KEjdtFRZbBmv40vTkiAcZNgIVlT7PfuPOhsrGkY3L6sOgjawL9qW30yp7/Z7toFKq9
COn0AbFna/Oy5G23G6jQ25F72NDSgEzkI/nCn73MV2cXd59FGQ9CG9ydHf7aZHb6c659oiPjXtMh
d0tVEZFznL8rPUDVyqC0t0btJywdLhoq7CIM/xip6H1aRE4ANkC4BhBnteR/sliWnOaYjGvJFiun
2EbDF9pfsat/DR3y7ZlFOOzDAyRmAOl0rKSrv7oZ0G9zW8/KTbP+umSdwBgW8qkR8r3rvMDPA3tY
kiyxlP4wp+dFtR6K+rZOxeCl+fhYRkyfc8c5tLWgpWnfZjpuctv5bicTiH/U3M1mfp+uowNXKWgb
Tu1JqNHod63BFeGSAo+r7Eg+Rhk0UTMxw5cBxfXIZW0cykEQqGOye9sbUSyATaDsUC2IBJpdw0TN
DBtCY9RuUrO+bdPhbSrWoMUpHXahUfyOydLdSEgbEe1t1WSnbEQuN9jZYD5gGBs3Vt+S2b5xo1+9
M5jJtuShOWw468QpWR7Tx2J8CY0EupDDHi2OjMjDYu1NEpbDVE2+46bsnW1z9Jip7tJE1V4zl9Ua
diy7W1osU0E+lJacRE/3xRrEhT32k6UWr13h5BulFQlCi+gNxggWdkff4WZSfYQeLIOr6NAmdojO
IU2q3l/bnptBx6yu8x7r67R1UQiGNLNsR5Ap36WfDGZhW9WxPhec/MVIqzIcGK6AUMHizsR9lBN7
OIXcJafMHT+zLA1H0/Ck5QABVQPky1DVyKpoWJn1d5Y2sF/KcZ/P9Jm13HQPujjIQvbeHDGY6haa
T7adffY0+bjbVIpXInro8io+ROmwFtD6u4nFxaNbGYE7mdo7tSgYrOjmn2odPYUfDR0WX8sUald5
7uhZIpNtjxHWwJ5i5D60OCvLimZnr+I7GS4D/jofjUq9cUsTSvrM2MNaE2v6ho5fsvQj8zJOGMgI
2a6NoVRQ3nlTm/X3DZnpQUe80QrkP9GXv4nMxs97+jYTRA1tpK1JLVUf0qGB+MEdIW5E6Dd9ot7I
Ud0W1JTebOOcThYSy4V669bC2Am1b7YQIg9Lk9qelZWbWCewZYm4OUSR6E4j/fbMQeCeZtOLVSIy
VeUzUzPe/3JB+kNHNky69JhXtNXZt8KpTS2iV4YtLAYoEk2ZnKXN/LRpadrXxqRgioUHmbvFZpEG
N+OxewPRsynNtf6ssMYtw8HMWEnzpHoprcXY23qFmllU81F060yoRU5D/AYaPjtrqWtz8sTxbmxE
zGmhjAIDdkcjkAuNbZZlvhR5W/i2VoY+yJUSLSeu1zr1iWwrAUCtl+RtPvErsplL2Mhb0xdCrHkK
zdkU6au0OLahJq19mmQImLjssfm8tBb/cWPyK/ET0YmJLJY1RjKWM7yaromwOCvOoD6nU1Tdq7RQ
OKNKL+Rd2cRZB+67a9nu8bu1et4SNDIwdabKspn1bCynrvw0GvaCjTvxwgURq70odwyLDRgxW3e4
qWLCW/DKfqqWkA+FHm6GdH41RlyXgz08dyFeT2RA7a4kiIYlWt5OycIXKb+ClCDaOtGf2rD6wHb6
Y8QMlcahqwNGiWba5lb9Db+ZQzSnd4PaK4RPOzhgBofYjRJjQlOjp9Xp0OmEjfQkbJacyWYIbo0L
Cdd/fSNmyXIzlfoBUEm1UFaYnHOi1r6nyPxU9d9hWr5BzxBuASjcbO6WzlIh44T0ocNP4Ft8t9Ct
rZrjoGBkCL2mw2RC30MZh8vIjNkixSeNh00XK+9uK5xNr7UEriVZdcPkz97ki0M6nmCmw9jLVzUq
HfY5mHupWNnX7gD7CB8mRhZw2z6kRjgfrVBltsHWR5RIcuyomrYKLHh0yI9SydVt69zBuKAwVOeX
YdL2S6fSFZ7aZzkwEbFG6etR2fnT6GoUivnCXx/dxJ18zy1GZMavPiR3Drt9NsHcFYdhQmrEdqCf
GEDHrkLNvm/xjd9G5JEoFWHWhDsFY6d8t9XwbkTkeuXhTdajrRT99+jQ0K9TWvCoK58kTQHy3ly4
v6VF88N4HkK2hyn0hg0GnU9lda/F9nyabKILijS9V0QNPd+cOeWWuvIqpCiBNrDns1cmfleXP6ox
/pGDSsVijXuNtWe3QrfHKv+DdoP0SuinzHvZGet2+8B/lHJWxSntFzPfxSBwERsGmZLuC5VA5zY0
7prOTY9Vx7ltNEHEQfbm2kUeyBBca1xzE8txvNTOxkA9GziTIG2j/5zn6pY7bEoVbHiixj7XViU6
kHo7p6thV7LvILQNgfxSf6eYrNgqpI+66oZ+3NB6jSsz4RmNkzyq+tvSwpmrfNFrHz+UaM/0VQXt
JC5Dx5htmcov217ZLIKtUdshrBt4VzR12UXu0t0m64NJ961ASXu8vmTlDVFGdB7qzOK/7dYImnDa
F8gf0eTqrKUEqzuKC8W/HeagbliHw1p7Svsk5TxQXzvwEoGm67YfGXvHssxALO5rlMQClxs97aor
xk0bspEpRnwQqddOVXNopu5psOtlp6dGshna/DIhGWN2zHTOaPNmx8VDsLHTZ3CEJ2a1TOIo4Vhj
cemDqaA7vDHarr8MtfOQlxzQcsm9otbai3RlTYb31uGm79QwWSTjDahjt2040+SnzSjj6c/Ya1DE
bcbyaa+9GBbKwrr7qBtILji6KIWKjdvatwUTsaBeROdTtG5CrIMDI1aYOWvQxviTtnMQWoMkvvCY
tf20BfyNcjG8uEt0E1nsVdiWbTO9jv1RyejHaONRI3+AImf6YckFHmU7d5rR3jd9RhvGil7ymfmn
4L4UQZBulfl3Ij84DQ3tkpjGEMiyiLZKTjJCozm/tolGs5AvkxxCT4BB9u1Z9e1uZn02lm8xOfvW
ICY7/bUtTtClyL+aCW+taktqP4UQo3KOTqNRP7cZYgrJyaV3T/g4Tm6LwicK402YtFA8et2zXfG1
Ok4oxKGTdK5u+KFun3WU1znzl80QWQcXyc8Ro+KztsaMR7XCtL3iANjiu8sxW+Ijqmi+bqfQAWqT
5k+uxZxat8koggVytKr5djCYHpgifI/vUKCwqvjhuGx6Hen+0N7MfZbvkGUc5iG8JS4E6wu9iEyb
kOrY/Mxonl+L0vxpl+lGiP6WKhVscXzKQr6Cs1NBENRtM9Fzdq/VGXOUWyuNBeVsV9A5MfaNKQ/a
RA56MT0q86Ld9GiBdHTA2yrZFy0lrnSNHz0zeq+0ulelkgt9roybAcdNx5nZIHpqnfgkmaXRc/vU
hZRnjbDYNHbmrSKlG3RL5bsi5mxJ7nPIDH7EWl+1O7BKBzST3MozVcffX3/kFnFi4WSQOK38RGb/
mYnsj2zjhbNf340N74tICC8kb31rLd1HZNCETNPVTp8yQTPIeNIrJ/IFiDI6DExsTQ7z0A5bhE+s
sMdUps+8/w/2n7Zu3SCiX0CblqZ/56qeMrKtMqOfqZseOt3+qXP56szdI1OI0NdTBU6+TXCWC1Gq
CdkOCG1V7zBHVUgNtgSSbCIPHK8vloYtv8rU2Q6NE6C0P1o4On5TohNbp1mlxJ7PTi0PiN05DJMF
/OE4G/PO5goqo2pXsHCHlvJm9MkvcLP/oey8mttG1nX9V6Z8fbB2IzTCrr3WBTNFUqSy7RuUbGuQ
c8avPw8gj2V5Zs+cU3ah2AHNIKDR/X1vSIk8F/02E8DaoL/75UtqVU/4TBGNTrNzYWxUlycnczrq
ys4uMVrUj9MvWmSDTe/XjR0AqRNGji8DvNN8sp9RBgB2rvrN0l5IaNprf3ROPZC0VaoijQD0OigE
mF7Hv+rlqC7CwD/lmYJrpZ4cTdhqUVok23qQYg1sTrK66JZNam7VrvdQG8sLLFiKW42BUVjj9o+M
q5JNqQejE3dHH+K1U9TM8NshD1/8rJhEp+q9nip8b1w5DZMoDstbNmGTB9rQPaqj7xyIbCz7Cu9x
WwbqurfSez8vL3qDEQQy1XyMYNUlYF1touXwveXJjNgKFaTLl8EgMK7SoyOaejfAvxH963MyVj1J
jB5zJ5BT26JW8nWXn+tRqIc0aTddqnirImJRlle7LFVZtxITDtKAv16frm1/PAUJE5DrF+la5PWV
Z2Pc7glsF0AcqY5SrZ1Yga7cfoz7cl22FUuA2rsoKov+Ls2+eST0ihAzSsdTgpUyaM9mXZwNUe8S
Jx7Wtcp6N64jk3iQDlkoRpHF7S61p3/JjYOnM2viE2iRDvvdAeOQGRKae+u84JHyTPDLKOxHMijb
Hhs4OC0HnU2p77GM6D3tDGHl7HfiHHQNaA91n3txslEJD5iJeek1Z4LysBzNC4wUB7Cueak9VX1w
D8KS5Sg6VLJuIWqk5nU66neuHt4azCkb22q2UTlunVy9cnmSQxZdNhkJMqwp12FINBLHzjAoF1rR
6ytglJRsj8VODi6mSoiaw+UOMn87tOrGqmtWJQQbHTwLFrkSH42+/OaG7beoIlcRjgu1uI2LpuGm
gfLnZh813/wW9PKlaTP0+rWVLuJ8i/g9+bIBYYWCXbvpfyEkS8I+T0uCZ8pZz8Z7X1qPodXvhKbv
C5+lqlJrR+R3oHsYYHQaHoiyspvF8XfVUNaFyHlgIA3ROsZGFjxhRfelTJENjL4YuoEPW7QnqHtj
WkTi4jp7Gl1nVQ6jsfVr9cHBh7UonE9+MyHiA/+odAApANrhApH0R5nge5ppBLgT+0Gg4ta42RnB
oxbkVXtXtMRiag8ybGaZJ4hjGNq5+W0CkWHhjMMxbZxVMEpclOhCxuSoo5NCmtXeSLu81WXyXFZ4
lSnCQmsfQJpo7x2D8LLuQCuQ9l1XqyzY5Ioplww0GgnAcI2HCINO6CbIi0m9fE5Fs1JAqRa4hvaB
djZVC89QdANDYu5N7u6mRx55gacxjeTC8FO46VB93ELeFHp1LcveXpJrZNuNad1CKfRL3JjVOgXT
09kgH/v6oDVkgz3SKaXyFSUHrB6JrS66EgVJcKmaxZ+2I18exyr7UmtPCJ65MVBznmvjtlGbx0QQ
AkMVaWKkbxWI3ZVjsihhodjBVpnSgOhJBchOCG8gOMDq160+F7a6aUrj2FgWeig5zpARczaCFlZG
QLOpT11u1Cc1C5oTAYiRtF6n7ICPdItKyft9Uhn5bWgo0S3b6un1XJFV8B/RKeKxabpoQbq+py5L
Kart92Y6Kn27xtawOM9VwAHIQ0jj09sgYeeFzON2v5Zjld8ShylugYvd5QLxjrlKx971unDE7rXD
1CvGwHTDp/VXbwMRSIel32nKfu4H2Lq/6Qvs66dR5wPckp0PoZK0NZ9srqvMql6CsJPIuPxRFwf2
UkXU5zz3QLtrAO0SEtCWUXc2+vb7gb3djW2k3dUv9QZrA6R0OhJaf/RXCxMVC+NInlS7fquOsVa7
9kAYzYPO9XE2YD3lywt7kU2uFe4lxNPzvnABTmV5V1/NRdPJoskDblwHfdjcO6UXH7SCWGLqdQ1P
jtq+wQNhGUO/qZep1Z86weQ7nzqUTrX0AOvt52IYO+EWYoOxeh3Yc7sjXoUEzaa3LWNU5yL1tev8
VraTP5F1MU7zO3UBlo2ja3sEJOjeNUWyYzutLOdiAPP01DnaQ1IofA4hznqhVnfzOCpnEsooi+M8
kEwB9RWp427m1jqUywFML6yaOLuZDzIuyk1UcmshleX7y8bM0Lrokmo5N4Nozm54w2BX4sHMLD71
SYLRB3VFUuttnKgaevYD6ZYghbapaz04E2L3N1nXxxdS8BNyIM9vkKizVpkXtLcRkpqrClWFu6Es
zKUL++aetVe59DozfqyJvnHfye7JH9Gzs2JpfUx7mS5ipck+G2X+gqksdMkyfbLbMPna5ym0wVD/
lo4A2WM7+73uWVEk5FTIcGTLVuRMHKO4uD0rmkV5JFoFJDdBhcYwQ+AHWBOz3GnpPWZbn1zIC4mI
g16Pxbe4tG4sEP5fgi78ZKd++SzYE7B6q5xPGrnbRRTGwybIPaxRHLW4wUweXc3YYgqaDJfnOi/K
oVSOCouftihu5gbVUy0mCTdfz8W5oQwIDoVerLDcYajXfrnXr00gZqu5WE8DZJZmr9veRlHvx3vg
9ZwBnyaPJrsi85djaYmNoquoEE995vEdcoLbvpDt60edG9LKbbZpRU5r7jKP3ysCnH/rk+/PCvBs
MNJ3YxthF0kK9IxbULJrChliCZr7J24zZV0rfXiHiEGwLFVZf05i5VqTeeeRI74Zbdf/vUjkMwBv
56kzNRsL5BrabGfFRFWc4qCkmX6wtM7esHltuf8Tjby43n7s3PajzJBy8eUa9gB/oDEab1IrNz/1
ppYtPa8bbx01yDaOmSC3k1TtFeh+e4trs3vG1rRa6UUkHkEUhggm+ZdCRLfpqGnXep4gtKCbHakJ
coFN5BfXXDgkirwsuo7YOm11tBZOUWTE26ZAJSVOSXAlUTecIqnXWz0FVZAaJP8bQ01OajNoW5Rt
vJPqaOaWG8U6RhFEgIwJl7vsKgV0ss2h9u90Gfo3rEZY0qmW+dWLr9CVML/V7MMXVe0Nt3PXQI4K
UZk/uvZt9UtXHZrzrcDje9vWktm3ie5AT4VHvM+2nYu2KWrLhDPmOgKe27bIO3/dYRe6yktB1s/t
bhKtwlk5dMe1FozdzXzAXtZa6shJbOaiOvVTW5i4np7Lbc7UhnF3SCwbVR9vrwVF/3qeHxJUtjW3
vCIJ/m3EzQ+hKiL9YP0vde4gewNPid2gvctwUQFj2UEGhpdwo6MqvAK006/nui6z3RtW92D0Udwk
J0S/uc7q9FU3IM80lzrfTa6RKNvNpXkg+GnOLsQ9DzgzY8wHaUgX42buobc68JwlqVxT2zc/+pH/
WGlI253nqtyxUyTdyl1WYqHex3G9EloHuoIASr1RQoO/HXaQ/ho2InxMZYyIZWnV2eKxABBgqiQ2
GS1fy1VRIsBHHPe151xEOJ9Q03R4G2JuyKRXn01S6mhO28jAdNVZdQexmwP3qRLzIbgw/5dKT5pi
p6iE+OcT547zYW6Ah0o6eDp5HHPg45Fj7r1pA1r4pX7dEv85e0kBrAXVwM9EDSuSPDK7aDlCFXKE
j5M1JBx1K31Jtcy5CTyIN05BPH2uTyznDrkPcedMy92igBaj+A390+yQ5ahCyQG3aXdIi/Vc3/js
iLomfyKLYyFO1GOvGpK6TCSWs6rfKYfK4mpazC/rAefStG+RMpfKYa4qw4jWufz6cq59a28diGtx
ovz+S/1c/KVOara6T4po3dnEUPG9Gg6+Nnw/CFHdBA3fdTTAiye+JT+qIeQDkUf5Z5J236SRm8+K
lT7WqlrvDVM3trYa+msn0VH9QAP+0chU0mcwPFLNZj71VHSZyjh4wvESU2MmTFAZyrrSh4ONypY7
hPoKVDjzX9pfD0WRvAw5op5NpX30ZCVAkGY2O/ZOueqedpraIisqSN0vRKd7OzdJ2VrXULtsLXnO
HfUT/uTKLYLZ2SHVkBkMrBFAQt9siiSPn1pBEm1QYnWjQOH6bLpLBkjWzVNbevmVWpTxRkAQ22eN
lzzaw7AnGJk+q52ewXpy3UPit+Gta3i/z283ajZ/waLPzlaWtNeuR5ahn06YPgcISnJaIdjA1PSM
LXKSX0IkSU/zQU/75lQYDfBaaSNxoLBLLwBInnQtMPrF3Acu5/QSmDYcOOPwvfhjiLl7kudPSRJn
u7ehYx1YsKG09bopoAb0/bhHt8W5nktpBAHNapG9n4thCYoFeOq+s6tri4Rgva+IgIAOE8EyK5Ty
aWjJq4apUXyyRvLWQR9Xz1mcPAHz6L5i0XxqWI++VK0JJSv1cLDPxkVmQxNYKGzkp3C048FvSXoQ
MrZnTHT7BJ54DU95EpfLrAKFOU3NFwHW0tu5+NYQxUqCDzI4y5Zw9zl4VFpsxHUEqY+26RfOpsqB
+Ha9We19vbmaS/Nh7iKnfnOxmNhFRucRL6utm6AXyj614XUlsNTZpbeIKGiQr1bB1Dz3KRVXLOOY
mGgpJX14rH5lS69cvZ6iqfGy1Dx5fu3M3+laxVlCltK6gTDEID/e4/X8zk1KrizeowJScOjzutss
a3DYt16UpLfutOUIRAlW50edXTX1KiIEBnQHSTiYK9qlFLZ9LLSwPMJleWJPLO8FtCr0xsxLXllI
yobgyS0uxOPcKFG1X4EDyXciBydYt3q+TS3wrnGtew+Bm1nrvEUcQQt7eFTQOzHPaaG69Yl5P8ag
bJzMU1425Nfcl7RlSaqXtbxPGGsNQDY69lL3V3kYQyACKXBHNHPdM9ZFl7q8G0uXwKmlscOEZMfe
HFF33ajDxdxq6WQ6h9pyj6TnERgNgvg6r8zy2gKxRgq9DL4UVnJVpqF8LPXcglPhIQcyJsFTrhBA
mDpY788kl1oRVLf9L+BFXs80mbGW+VBpF3JLRNytIr7vYhhKCHgGN6Hrohul1hkpktjadoOpHUKe
EcBhkoaMdpgdmd/q7ZAI69rg91lbUaTfZDH2d4FQrPt+kixCj3dRFIa9rRp3HBbJ5MHQWIN6ItUZ
E7hEdWuqSkHwn/Lp8NqvLo0Mbwvl+xlzSz0MOCR3hosFIeR2ctxrEInNrak3/l1uolkRIPS2novz
gQ6GZTa3rOwnFhDCQ28d5jo6qAbhQCIg3d51GgNn2tY7mGlcnjq/S9ZREtePWhB+nf/Uqv57IDv/
W8i1SjB9wOhiOsdGquhgTOfEFjGFMjSqx1Gf0ged+2Kkr+ekTqwuNDv5fk5hgkuJ4vQApco5qPXg
HEh5kt/qNBISRZh6m4hnQ4kbNk3p3PTrSxbB+kppgk3cF0mDSYEBjw9X3UXFt0flGR/1wUOEYSGF
zTGdKt4OdRxgAAzq9X6ESLtuehzXq6DXj1mqRetAhsoTJPlzx1X4TQbtxag6/QneQkpavPpTVzdp
zvPS1fD7S+4E37v+MqoxCjzWsyIijPislan+INwyv/fanwpB+6y2pvbaojo/tfx6Tu7k3bYqXUAo
Y9HiLF6JnmcsjH8SosJYzy8jFUGAYDrkTojCpH0W6HYdymjar80vUzRoFTxV39fOZZThy6tRJ2Tt
DMpVKr0DlBFjG5MqviIrr1zN9RDfCZ7OlWrS2+giT71J+jnpYu7VmGojd3OHaq6dX86Hwpbkyqwm
XOQoZ3zvP7cMqve5cUr/MDDPXzxujV3cE5hTkyK9uKmaXuZXrEIfa5KpV2/1veupO1sncT+f+r4v
aNPvfWu0exdoHDTIDtveaT5IhD65jhJjbRUJ2iV1A/d7fvnWpxpId/zaZ242hUSspcVYJgBm6N0r
iL8f0rQWxKenl5oC4mt+NR8qj2cX8CR/8VbXavZQnN7KkTlGmzBBx2w+GYojSk2/jEO4kiRNVZlM
VzY5sp/GYOFkLdOhF+BrcrhayPW1TnBByCC9eMJPL0U8WHDEXX3lDFryc8OubhHwe6vNdd1akWnV
V/OJ8wFp5fRS7cqp51xRdeDDTJYcW3gaCU4zTyPpxhNmCMViLkJlyraVjtLSXNQMKKMKXM3jXAzM
YMUDUrvPHU27RIlxP1d3AdqttYGHXDikw1OlkuplC2Ht51ZFijNOmuMNRtnGXZWOr0M7sdEcurDJ
0VPiJDIewxpdIfaj08dSY9QEM6no1x2+Sk+aizPJnz+tMX1almH+hkxS//T2aechIz5tUiHQXMDS
385K6AmPi02deeCiJ7H0V3X0SU/9rVhUPkw0BwjN3Do3jH3MzD6XY5F+itU43c2lISkOTJVQfGJ1
7YSsdaEFBsEFbbd+VRHPXveVNQBl8pOli1DBdcZSCOskV5J+KJHPmnu/nmjpPtjpwp58PYKLVKrg
At7MY2vR3UT4XxwRkD80Sm8/CY23H5we1pHjXIo2eqim6tSBZ1NGpNPrJrKf+loPlwTig+PcWpsh
nhhD9OipoKdrA4udvlPspxLS2CYtw34zn6VpHeHIJgyvHSV2HsfwOL+lrbTiiNIrGcDprdwwJJFb
psp2Lg7R8GnEdxYNqyq/rzx3Pb+lU5MbU0ecr5s21h4NWGNRYJ/qWCfjIQTkYoysTjhlW6eukORe
QtV0wYUad8MQG8gN/WjuFTAMb6eM4zgwiSKxL3m06hLWid/eeX7T3mG0ROgwBhzqehSRvMFAphue
33qojfvQhXp8mvvjelJt9Rai5VwspwGnLO401nxOVyZyiaaIs3V0ua2boTz3KXx7FgBA7UuFu1Ug
ktnopvfNv2n8NvuGh1MCTtCbvAYM2LZjbUP078IHaVZfHF1Jv0WuBvzFLD7qmizWNcqER6KR5ikf
1QIPJMf6HCrFau5a2OT5tE7Yt2OMN9wgAp4ksuxux9xpF/P7mZAU49Ysnt0cqKJS9CzGlEgeKkiV
6yww7SeAA6e5ax1qn1pbwEHUTJUPRURn/g6Z2xVLi33UH98hYg/1+h2yhDXV/B1KWEMPQVp8Ab7b
btwiMjaxiMYd4IBkpSHs8TAX2zJKV5ovtAejrr63jo6n/1QUkVbsSBolG9jO5El0JXwU+KSvxCDK
a8Dw3b5Qo2qHbDI6okoQryx08z4OQ/sEBNr43a4OVayML3XBNIEIeQihnLNHxy2vK+KZWYPgQqen
z11S+Fv0shLk7+IuPxKZwzJqevVLsUHkGZtho16yD6B3UXQD7AhsoN06Ma9jVV+7vRIcSRvZy5i4
63quL2wNLBBE5/Soy2yd1R2WEV7DGboTYPzi9PbrAN1etwxctdTJXs+yxNEwwIJOpSL0QPFk5fDa
2Ja+ui7LFkWCqWHuMrc6rZYdSCCgoh+SoEIJbBOXnjwZxDdP5nSYi37cmYcRc8m5NNfPPdSE/BFJ
Hwtl6jSE+j6d22V4HPky2fi43ixnAXaYrg85Qv93gQdgslLBWcxC6NZYPZiOHd2RTvdf6/PYWjaq
Vn1GbQO2efsNtXGeYcBfbrzccHce0kFb24/Tu6gjyVErov2md2KJAHTzLFBtWiHjqF4jnYoDWhMH
m75QqsdSqA9eGXVI6mCUNaTOkwzxUAlVKzo2edHhAaIPqPYP3oU9BmTs1LuBVt4dda02b+R0MDRw
izK7GcLAnBTFmhMQzAP8P7CWpRGVe21kWfHWv6mqYCNqtmxz3Xxa64PCH4Im2c7FuUEE5Quy9fLq
rZsFksqqsuQMedO8iQu3OtutsnzrgLIMS7Nw+Po2TKVbxbYeIfXNJ80NTRP0qyj2XSgXDDTXqXXa
Y3YdJPu52GauuUmDHDSEwBvH8eSTzZbu0DmAAOZiNQz+GqUasZuLVpQ91KS7LpCp3DsY6puqbuRT
PngQ2JxbtQ+NE6kLJPg98TswLLENy5wtzVw3H4IgrY5wrqAt01eMmb5xxzLf1236CSww1HPH1Vaq
sMPbbkjlxdC+NMQWIM5gV7FHxgzK69SYlVl0K4xArATZofVc99rg5p/0QVMPcwkpRXlx0i9z97km
kKrYs2j9eZwwzgSoiFpZl1bbQiStq08eHKrXMdhcANcuxk+QX+xl6ZCZDkn9q9MEFKD3evdWct3X
0jxX9ahcvLW170o/zpsnuR895/PIOXV3WkeuepoAf/R8fb+pbRLc+YvznN4D/eh1e68bohPMxugk
I/e2SYZ2hxxLdHqrn1+91hU9CbMOZAPd36rTkpl+MZersf0aewDz8Wc4uYnMTvOr+VAVA5oqWtxg
IPZHg6uKoP+pbFjBLhNechV2+FC+DvM2Qlspw1oNJ+2+afz5MI/FoqBdfPjtv/7zP1/7//ZesksW
D16W/gZb8ZKhp1X9+4Opfvgtf63ef/v3Bwt0o2M6hq3pQkAilapJ+9fn2yD16K3+n1TUvhv2ufNV
hJo0P/duD19h2nq1q7KoxYME1/0wQEDj9bxZIy7m9GfNjGCKA7345E5LZn9aRifTghqa2b1D6O8q
mtfaqda2PGCA185d5oOdFPYyLcH7Fgsl6BwWKpgExBsvjIzrcpT66yEZ1WuDqfWK3DC/NWpJxjWo
/HyrqF6zeOs3N5Bzw0AzC5BMzgOCojLdFandnWSa9Kf5lf7j1dQD5ZSUZRy4U5+tycnV1H0dNNlN
HgCldY3hp5KTir30nWHz97+8rr375aVhO0LFXcbSdf4A8ELs97880oY9BiYywqyrFKRiIQz37ehv
c8Caewh11m03dmipDWXytWuiSxsb5eNbD1cxxnXfaAh8eG5+NWgkYIO+j7MlNoJfEBnxjoOe+XdS
JLgNT61zcT6AEP4yYEx29A3h372dn3Zoxy0jVf0iusPff13N+NPXNYRuW5ppo7uERMbU/tOFlrha
MjSe6e3qhhkLPfhlN7Stv25i1TmBo0ajmqxIOR2i0avOc30L6CaVMTkU9oDDFYvN4SoDjLnQPU0H
4kNOmWAnE+BP5bf2ObWBgcD8Tf7r3T1TzffQ1ywfysDz61+K/9m+ZNfPyUv1P9NZP3q9P+c/91nC
/7/tcgq+lllF+vnXXu/G5d2/f7rVc/38rrBO66AebpqXcrh9qZq4/uPen3r+vzb+9jKPcj/kL//+
8DVryKUxGuIe6YfvTdNcoYuf/uLT8N/bph/i3x/ushh/1/S3fRU/p9+qX098ea5q5hPT+ZdNYNNU
Da5901KdD791L3OLlP9CMEpYpmVrmmZK5qEU1Sz/3x8U+S9BAtByLJv7RZVSsz78VsHwmNpU7V+6
qqnCcVDLEYZ0PvzxA3yf/F7/cv/LZPjuErVtYRm2Oo3D/WigYfDLJWr0/mDiBDyJcLjqOuyJ3JYp
gs86X31VZvL80w/0F3Pv+zvi9e3YevBCIP3KBPz+jugVLVDs2PcvSmydM/Sc1k2TWv80wf/Fd2KG
Ybpgdjf4Xu/fJE5S4igseS42AlmLunWshc/9uRwz+yaNYRD+/XdS5V+83+SyJE2T+1w1pufNT7e5
bzQEb4Y4uJTwE5eJEtUbb1CRK7QcGEt40S00NkCrNFHjq1TgmjAM2rWWD+O1l5XBSgIbEL3hXA1W
ePn7j8a19dOTbv65HWFY4Ockzzxp//Jze8VE7NHU4AJwA1kKo7kPLeXaGppuZ0bQQixpfFUsCffq
6f/3jaVp4zcFkEF1hDXPjD/9JJWJR7OEH3CpBHAZXF8cAjcdAqlVvOFxi2oZEpHLoRaPInCV679/
c3X6Wm8P+Olr81UtnX+2aiNMws3z8x+kgSo00VxxMEYrCWBso98lTXnQVMSEpJoDZSP6lEs00KwG
fAZgQf0frok///CSe9pwNGGaliXF1P7T98dOFuUIghmXoYFekCctJC4QTTgH90uZxyhF2dm3WOTx
NpVU/f33/6s3Z8bQ0BYypQ7b5v2bI92gucDPwovfmsHd6CIXVRKx29cRmoCEC9ZtE5DqbCVaK13+
9R/efPpx3//4mCfzZ1cF0xrsiF/uBlWvBLZUeXiJHcECx9MqeFFsXFKY9l3NH+CWOxLbK7WpgRaU
9j5ttn3tQF1EyKy06vJQecrNaCDHk2vtofLHDvgwJm+VggBkz7bwPnbqGwVapdsU2nb0oxyJcERx
kaNbmPrdQJrmoPch9lgd6MYw3fsBK041N1MU+U6AMpSdiKzwMDTL1l5rQuXJXNe3Xu5b6zKpPCSx
vG3J5hbt+ezUBqF3iCuQ2IHn5Yemy+ppAZWtVct1rmRRxKu8xjXESATW5XzEJsktYLgOsoIKUY0m
P3jToVdrnNfVNr9JsUVT0mhYerKsNlVJUraduGnoxbFGNMUteqVfqqy1VhaBMTBl0XWFY8w5xJSC
hUF7UVOmaW17J9pSu6vV4WSBt6rdfuUFhn+uUtkuWqON92B2vVWdxzuzNu1FqOTikGb+0ZRDudZi
rdzX2KpUUnwrW/vL318G89Tyy2VgC90wNelYKo+YX5d6vR5KlPDCC5CRQ1Jb7ByQ17qYUpQoxrrR
JoiDED3+KD6xc863pKnuwq5CWlC1oe83olxJv7Q2cMQj0Jotxlst+lVQ4W6RRVGPmSHcWxVNEd8c
47vAL/sj4r0no4s+5kYQPsqeiTaSiHZmSmgueqsvAZu+5EXQHBKHaL90W2M7ZLgUkMdqDrI0QNiH
0UFtIbs6pCt7m3xupZPaHDpn5dZResm4tK5aWx7NJo3Q1OqXwkNHDTGWcyNCSDxSXg0lLLG+cf0j
uvXHgdDWofTtNULh8YJUb/9g7oMahIALs3MZuY1yjYTBDhj6RcRFvWjQItyqBez+wqw9cu7SOdbt
GW7aAleYaqnEpruyba9bNbpNymsymhpH5K8c6AShkwf/tIhlFfLr/WxbQmWlYYONg8L4fjYxsdcp
wsYLL4KsEBT1Ue6Q8yZwVcU4RkTDlPFwN6ajhCtfNo+jlXc4HqfQWdnJLcca7CF+c6ShSn0NMri8
CTpPbGoHVhQPgasIqOdSAI+c1CJhg6LLt0DPGH2BsMaR21XWf39hqn9egpgsyW0TCJrNwtyenuY/
Tc1m2eA4lqThJfBu8rGLULwc7OUoYBBrxbAHqVFCvCn3GDch9pIKgGTJ1hp7PCCxUF2olv3xHz7R
n+drW7IQNDRjWrGo5i+fyE8HR4tqUV6SwWUmM7ZQicJJyQX1TmVKOQf5FmGv8bpDflRxgp2IlXUQ
NeJB1fRriHd3poGHvKn2H9lo3EYpvGEY8PY/PNNU8edLwTaFYbJttjVD59n2/qfrAlMXSpzWFzQp
bnSdoL2uq1+bJo4PlgV5gQ+6EAmSHST+rmJ0RTZZll9GaZwU6YR7bbJnnA9IHKLOUoXlonVq/7aC
/bstJ3MZqEI5QvC7NIRDoXjKeGt3BL+04KHpsBkiAzBeXGlDXxP51fywMFz0WNkuw9pMhbbyNP9c
MsGikgBHygyr4BD3SIrjtQ7bJnbxgCzML0WpbIuijraaGIo9zkb4NeRFuxssC9GSQgOqAZq98UGX
DmbxmCoW+jaF+lVLUNtW4UtHJuBo1FS2VRTHK3NM2vuRYCqsalBptsOMNwp5gNBbr9IM7LqWaOZ1
FhkFcqPQG7n8bnS7tJfA0fBekToSZjLZ28MRRkl9UrrE3qRVDOMe/oRMgvDYWqJexiOuE6EH563o
le5gtiJe1zUXpSZw8iZ3/pjFTbvynKdSF9ExSVptGYSReVRjUj1mIcE1C30jiVWvRwXnYc9WbgPg
PgsMFKozAuFf4TFb1x5K+SSyHFg3VZit/v5yN/7iKoKEDz1cGizN/rQ608BHu52Q9SVpkuQElQfx
zLFKIepD4LNw5V1XUwgTmDOaETn5rSqzD24RxpscHsYy1pDozMspWIhLyIOoVbkEhQlq3dMv8Pkg
QHlh/9iYIfsXwsYxRnO3pcbz3W7dY9VAIvD92n5CLXd0LGtt114Opy0GqNO4X82gUa6kpytXZgjF
EwKIugp1RHCsGnt4fB/OruYjqRnbzbXVtFcySIGsK9LeF7BSMFPW/mExp76PmUyLWduSpjFNwaZQ
uQHf33SQukUps6S5qGZirLpOfjS7kj+yaJZz6ru6Lut22HolZmlq8TvK/9AtyL7+w6Jamx7Y7x/o
tkPkzLGFqQkdZer3n0MRiloyHzcXOyqOdq2CCB/MU+8idaAZze9W6bVfUBx5qdAFcQDy3gL4PvsV
6rVj5H4edGh1jD0xf1MeCLFyNDwEa8d+nY7hg9oPw73qac51VrF6Mcx0vFPs4a509AIrZ8BmfpD9
wzcy/7xSdVAOMKG1WmxVnGn//fOTIEu5/HPI9he7Br6OsIOOx2ECfaotSCqQVTjgYR9vS4wEVpqL
53blN/kmr9xq7/rKg9V7PLkgOh9aBDlXIKdbZLhMEgap2u2SfBOmVfGtEL290CrY00oRXASSxMsq
bofPmprdhlUs97kLDzhCuX6h1lq/gXfYbNUcHV4jULSNpwZPfTQ2gJM79eziMLRJLUxYMXgBswrY
+lEvJo7tKvIKeaW4lb7sIl1AE8iHjrsJpbkEuTfChCBx2S4cBZ5tCwQi3OuhwkJlkMZOaTt5gQvq
3mcVRgLx4NwiMQlyPiEHN6vxgkI1zyJEbpa0NNT1xQwk4Cn7T7FZ531slqsdS0HQErqjEqHlKvtl
2ZhJ5EUqNUQzOa1UnLInzzgnkkx4jgmx7v9Sdl7NcSNpFv1FiACQCSDxWt6SVfTSC0KUgbcJ/+v3
FGcfuqkJaXceFN0xM2KxCpX5mXvP5RXH0HAwZGLYTrdV7BlLz2Tyz14SYgYurh36nzPCCDg0qs8P
KvnV9+Vws/76y3DCZF3wKQKrYzyr1VWP2E6nJLW4t4CCAWZ+zIVhnDN3TQj1DDZR6w36OvvZzQbj
P/+ao5p3A9/fiLFSq06N01seFvOingjFynzSc2KvawCJB9VbzxPlVN/8YIaSH6aPnfJf2iJ8FUPV
bQOpql1oVxiuhrQ/gC4dCZNySB7wybHrKliQJnRTDkBB5swouzXnZrR2hH+vydDbEzrrvPSq/jVt
KC3ctxDOSJk29Zc2Y2/bgjly3Fp9rdviTfTwsMJeuateeKA+5kxvzaHy7toyecGqZx7snmTyAT9I
0dyehXTZU4TeuRpgLQKMcStReC+6dDjiaIh5Nao5//lesD9/9NRkihkpZy7nDEPiT21rh4IaGUGl
L11mPBicMAssbnInvL46E2uggRDj9ovD6pFRa/Y8VfFpimmZAkZJhTnQ0twWJUXsgyY1ZLmLnBl1
EWRu2HLKOdhttLN9IlX//LJvxdk/j8WPV81c274dIkJ87nOCHgfWgDjxYjVNBFStgnjkDulazs5f
Ls7/9pMU55XN8M/hHfo01gqhpufYn/SlqpO3etzjN+GhM7z6LzfO5wL59hsxNGDAiGJaCvXpK5ih
3Q2IyNUXR4uVTWeMZSv834nyvwbK/1zCfL5NbgU4Ra+ysFGSt/D5l8nbqMk6K2wvRZ4QdzvkAMPi
qV8BFt8p21rZ3qHFkvSXZsYSv31aHgWs4ykHVypOz0/PGCUSY6/WbS8I53qcPV1xSANzN9Tui8M3
6Zpzy8+A52RkdacQqebKNMZfZEPX645QuL+807/d7cxHTMdmAmwiEeMU+XS3Z+7Yyxop86Udon2F
CnEFPQhfjcHitXCiq6ROWg6tNHYY/bGjc34XtoTwE+vrnx/j20D503NMKUYLwgEs2Xp9Hpr6UJYD
PE7DpWzExpO3Z3nIvlc5jj8W/N9mXs6pZlTrRlOA7Mp9b6Q5751YY1OsgkcnGsnInvFz2YO/qHrr
mDvRq6vS4YKSF3vriNQvyGJ5N9b12xBF8ixR6z7ZOUzqxvrLWSI+t1S8sfQn3Oy2xegTVRW/7T+a
vCaNR1zwergUwh5WekxGUo4Hl7xilpK8KIm6ys83PmL2RZTm7sFKg2sdO/59Wk/nOGgdom0xvGO1
wkNnO/e4Zd37sYwfKkt/HWZt35m+cva3/XvpQPgAv51dHbcLzmTZLBjpQG+O5L32G3/ZAPKjKM2a
nT8K735W+Y+IghTojt8w2pi/YtuL94xRzrVPhOKfP1jmfZ8+WWEpB9mcI23qK0EZ+e/3girNlQbr
2ws7gOEwWE62JkMiAlR3Sp0pPoXlyq3m7kRNE54M66gb4qDbgMhlQrUfUGvlB1ckq5KUoktHxbEd
ksE9GG3cnCi07wP/IzSmir51wzXWvrWaoynZkYkSb5VT22uDHecJ2sV8GnI05Za4qHH8INcMGzsL
RhxYPZwKjLSc0R6kYZiakjnNLgLaSzZFXW8SCMkrIiC9w4iy5V7G/rjOtXiMO6wZRlY5uxmbs8+W
9s7GfZ0BJyom09lRfro70c2ovXWQrTKZdoepnGmYlXHJAFMshrT5qUy4KoZHDsTYd/sMgdNQBAZI
zJiK2gfZydRCHWcyO56JEwYXR2SGHm12GLonEVNVSz8jkwYP9jMThHhrGaLfzs4Y3lc9ICayyPVd
NxmCGegNZQrfZ9tq85zJIv3ij01OLB1orin3jQ0hJUsxWvIea97NnNRumgGuZhy7O7O5fWoxe3qD
jQEfGaOLQMj5GEz1sTHL/BCmzrosrSPmgeYBhhc6IJi8vl9Z98zdx1XM+AVLCM515QGyrszkKG4E
+GByq/PHH8ZrnnrN2ZUJ9pKUh3zUUG+TsR/vzIyJ3JRsgfpMb3OF58+2GXOWBA7MmRhXM58bIAyQ
8yqwwxP2lX4FKy8fc3Wy6xpaNXvpRSsqdWYHgtClprBLOBPymLm4NLA/udYbYcjUqWQRrUaWyBey
eMs1opRuHfUbcbveaXS9J4J9O42ZTTMe5IA6kBW9ZAp8S9x5GklLuYaC4Ei8JaLPCZxu3KcKGMAT
CQ09VBCwNi1gPJPF+oXU2eehL9TGs8krAcrsA35pkhVcKW6A/MEeLJtOMCOExbcI7WhEwC5eZsd2
+t5WRctJSKoOVdqvNGmKow8/DLpgGC09haFwqov03k2JpbFbkpMQvdSMgQVAVQP7qeUT5pHITY7C
SurO2BbYlPLk1LhVt8cWzsQTubGZ/vSLFkdT9pjYMn0YANG4hmruQ8ZbpGNlhBwK6N9KlHyfNWxx
K43zcwEUHtie95AAACYp7ZaR5jnIftvmmajVp3QuAMymwll33HebKSuqVSL97JDmQDyroG/PsU12
lWE07m6oEMOkRH0ZrJDOfJ+npZp87qkBhiQhW/YKcRQ6+75/d8ybZQ5M6xr3iVpn2Y0kZxU+Sq1f
vc05WDqdegun4Cr7+UWpqLymHdB3o4zHYyk5eeDy3RuClKMsn6H1G0icXaItipImJbe7DRkcgz0Y
LwUrt/uWJ0go6CZV64cw14Vch6NHDm7cHxXa8bWVYq7RjoYs6YFgD4toP4+YEOMI+HHi6bUk6AAQ
uX9sugBFfocfJGliqPW3f+1TRJycjUdlBfOTMeyawc+f0BYz+I2GXyNSwg1f5dvgNe53VUOcCumA
kbzWN+dFJXK1pzSsl4WaloUbVa9Nax+N2zwj7IkHHIhF20xHdJUVJh6+wVEBX6N3U+/sSW4RBBDx
jQdCPPl9kTvFOa6IA9LhHK1tXDWLNqTQt93IPDQ9vEeLjTK+Jde+eH2iz4F07gV6gxXbR1wQBRRM
Iw9HPMBWfGcYYFIo7n9MYTGcbJJhitpiHYLAzZx5MDL10uMDijy3OLs6BpVu+Qw/RaKOeBP1ou31
T5zPu7gM4BPZMj56NSmmMeFHUdDYq/LHWBk9d79I16XvoDnlQLyEns3FE3b7uffcg9nCcK7bZm3B
/99FuNaWGPu7o59UJJgQBn40jTVfhm7XNZgEhaDDnUzEsiLCkancAliOvEuC9Jj1Rb1S84iZFdBv
DPqSdx7jZfSuwNYsY+F9w3+Q3UeJv9fdkP9lkmB9bl24YlnzKYutNmt8V36e4GZWM3tNNF3qnNFM
YI3OtikcY9W21fhlHJnQkdP6y7a/ZeCbV+wn6gNNcPiXGu5jYPHPXuTjZfiWAt3oWuD+PlU9Vt5N
imSH8RKkgAem0V6lksVPFWTm3o1xg0A+EXPTQw21jR2omwzBE7l+TEFQPMc+rGDfX5fDZF4J7F1N
nrELehya1On7kpBmZIV2vrFRxy0xO0RcauGdK1v/LtHzsEYwhFUjz/07Am2TLYi2r2E3REetpb8A
SDK9NTDVQ0OoJ9nvbTObV+Ddt6E5v3QESB7m+hlp6ASqjbQUo9AXWcfT1R2A0VoWVss8INRNdVZ/
RoH+Q2HXMgObKV9ifJ9GK352Q2cFA1X9f4t03lWPiTddimfZ3m+ahdglxKZEA3dp82HYBZ1jwpwh
tK3KnmJpQ7WaLpHkbUzsHIYz3s6tE1jZUSVoJv9cy33uzITNZ0qXQE+Giuq34Uhheb0g+CC9Doml
1hxDEVgX0Hp//ikf6/F/PUZMCxDGse9xHPQq3q2J+kfx7BsEIGjppddYoWIYhsjbovM0mJN3xGEQ
J9VrX6z7LP3qN9CqjBFxsx84pPNJozp08oa/KMd8D0Kx3mvOHsRw8i8V/kdr9O8XyTtBeJ3Lil/R
SH7qUjtZhxEaZus65qbi28YGlEAmeNC+OYFDyQB5lHdToDN23CmnWoYS39dBfYcarLljatQ432vb
Nx5rAbzew4TqDPF6qrqSTXRs/vjzeyr836pwm4eIZsTlPzQln4+IkWlLYlWxe5l09DVNvF3u9t2X
qnXdjYe9eWmZuMMcJxCvvmVvfZV974d8oqWKd8R9GwdIxe2+MeHRSeaRTMfz4LEjZoLbKkhP0zRm
Ozuon6MxTs6GG9x93CdpHL6m5NwtptAdD14Z1VvvRiDyhJHvyEc0+cu+sYJl2xQ3xkYWU7ppHSgO
s9JgLAp0IjIiebq+ReZ4a7iA3+j/nFWRVmQER56++HkPg1bq62SaPUVi/tMsQ3aXo633HtpIP0zy
rQqhOFa0BUgYmxQ0eaPPVfdc5JVc9PQul8aTR2Nou5Pk/di1GsKVX7pQm8Hmsiq/xAANLi7u4kUf
zBwMpN8sHUGmQYmnvh0wnYM2SZP42MVgt8ZI6bUO2cfHWRJtnfoWhaDmDQvpCbZgGO0yRYpYLdvw
TuQmLgiLEWksxCMs5IQAjHAdTBEVvzu1OxwrDiyznGusKIq9XdnnEPPyskzydj+Aqn10XqOoqu6a
LBGHUApvwzek61sUB33F0Qjy/qFNSDCjlksOvF/ecxPbuzFOyZ/uYU8MdmPeZUP6bqSes3KydFwG
svT3w40D1gAXP4wtaUpV55G2Ofj+OWgre1WR+p523cjuBx30xx+xAiVUFafo5jEJItyuOPDtBdqf
JdvA5mFg7LOp3DQ9qm6r6669EhBc3n0c2REqy4e5GX4JN7rr3QauXg5trvWr9OznwbRSjp1CyPey
nQ8JLY1cE0E5KPnenAdSmax5pcVAJNScf3XZWB27PntsmKZf5taqlnnrgiYRT0UhALPHwXy2pqE5
FnAxaFrfTCRyy5yB9KYAX7Ircojsnq8sQpZqAi1TXo7U4Tlxk60soXWNbeEt60b0d6D3HtmFYR+r
YIFN4GrWGfE0e2aJbx0lyTISaG1x/jZLS+evHTXqE8aVe+WE/MSqCR5ry7aXrVOV1YrvzXtmLioJ
/tSyp21OAt4qIWXvFAogQdKsTNzgyEe5AddFYpjnsIvvgihrz1VDvtrdrBPzGAQmtGCEuEbcU1C6
6XZ0bDSgScL6nCjHjde4RLXFfn2wabLo/khWaCxyNYmnWrp1hmnB0+9jXD67HURMV5lMfiMbjpXG
WyMR3Z96U4hD/+zVhrzqoaXk7t1frteN2Mes5NCG4aEI2/ggeVjqYJVZZr9PGJSsucyS7TSWx7SJ
qx3WQBMPGd8rrDYpbic3P9ZagB1pjfKiQY4RvzJFoElsMC4KBhES8jYg4ayBhRa5L3zJKBKdgeuA
pKsNY+EvVUf1lpP8+lGJ9qm/nIdEnrLpXlvNDrq14rEX5nEavHaZjJFchcYEhxnIzDpr0vxQ01gt
a+21R7+c3b3yKn9PA1K3k7wnmehbTZz3hpGuv6bR9s5l7TrHjBBS6hYYqSbo4GlSNF8EKm9rlaLK
QUFSo5U5UL6FhxTNwkJ2Q3Ik7vjC9ZQedJ5d+yGGmSLCcOXCKkOyxZuSjt1w6jOo8qqrQJLDfYZF
MtxlXPAbnMcVpmxZH6t+Q7LfhZm9zFt9TDvj0sTx+OCNPiHu/d4jRmjZiLqn/Csv4ThOS7Mxp23b
n00R8QtnVf3qAxkGAuN+odSptpHJcpq1THEqBUl+gMX9Q0KLtJmYRy6JXV2OfHY82NgHmyrRvyyn
fGAElG9m2tpbfPK4SU1Sj28NEcSFTSlLsTCycY2l0r6fdO8vpsKMtrbhuPezLu+sdnzQLdOxDzYC
PwYOR24vPoAQeTADcwkg7JiopW6FWLw0IVLdJxZsJVuZ5M20BA+adXU2RPwlBTN4qLxpE8VtugoK
Ahl8fiMs/uy1Iytk5e05zXvQN/d1VERrYlP11mELsxNgA8gSY0+Yu25x+4LmjxnEl0fJVA0y1LmP
Jos7yfMOf76gP+b0/64nPIZj3M0Uz/RJ9qcSfvKGME1cQ1zmG0Oq0fYySHSybEX2jGZJ71vXk1gr
Z3Rz4bDjc3cfTIsVC2j1Q9pP8tTXNlT62nT3mU6OmHz0dnCAbdNUf3dD4hVHVTrbjjAi9st49qWG
pMJmp9vac5zjd48uRXWxgsZ6nOmaGbTUj1Ls8PfPr62K1tya9dmHChJyryW1IFieP7wiBFOhye6c
s/cws7xvTFrVyoK7Vk1TuvbaZGRRbUZ/aXm8z9sIcVO62ug7WNY5tvis8DTrvnV1VHgXsCE8oR97
UIWLcTl3TnKUtYu8Bz7M2Ob3+VQwTonB41VFVK7t3DHeOMqgF+YFDThr4YPsa2tBaA1BuDViq6IM
7jpmaWCEKr6dhPWayWDvzY6t3cdPagumWH2P3Suqx7cKr8m69Uy1ClQdP1somYE3rdWIvGByIaY1
0cmKq55RJLM3YygNKhgZnUnE3ozoWB6UtkiKMzOEX6Ux3EOyWAm6oFOZh1viAYbVf+T5ds/r8+AR
WkCuHm6Cv8Et2SCI0DrCqkmZMccHraxxG0D9Xvqhgt3kNt8MZ+j2plLbseHrCDyxtXW+rnVSnAhI
ec0cS69JdnstYit7UUG4AaNtPaST9e3PD/lvwlg+NPR4SiJBuSkz1a2P/Udl30ypRdkuvIvpQjf2
05oVama9NxNGDEkC0lNKWLw/3/ovWjFSVKCx/uUlfN7A8BIcQRPFD2fb95s8tIWAOkEvDa/5nD5n
vNSlr83nnFQlRBRknldxybVoKMLe2UFQvF58HZKtkIyP9NWnP78aRk78xv/+2rPvoLdj4eXeqGSf
2ojIZ8uB6Sy9tqr3TsIcnox47LYmSKcVo0saLJ6tS1GQltFUVbeJQmShoyntbUrs11Z14NdNZJoP
sZDHaPJ3PqDavdIgjD/2+p6cVgI6wrLpB3IRST4KGij8kTvuqZm8p4CR5FC131xyDQ9R6Z3tWw65
b6XipJpOnKou+hXnRB1LtLyrdtDNPXOxfo9X86tFhuGpmqg+1K3Fbuc8/VIzPV4m0hJHJ9P2i6L2
63vnsanc9gt8uiNbk+656bIXQzkXOu3ui0oRwbjCIAnUIhEzGjwLl1/fXfnrjEVggLutTfPiz1G0
itnbL3oeGYjppEr22ckwDPMqRv+RmcyKLID8zPbuqR6aH5S837pWhjtRwJdxYJ/OHc95PRJoM/UT
XvYWzIc2XtyUSnSw1XFs43wXR2G9I5fvplDi9gVhQCuQWHCHEP+mVMUkMcWDenTd/jU22Aq7Ldk1
sjWSt2Fg7eJNcbb9+NdIOO9JScNUNKa3daeQnmtwAXV7KrzH67eS6W0oK3P/jNa23XSOYmsTP3h4
E9aIVtqtoU1xngLm8iSxPX0oEiTqlj5xJZri1NugU8mPntkPpA82ewsz984N1DeDTKu6d8jrKXS4
08FQnBsPhpQk2yePCn3up268ZPa1FOH0bJWjD+i12Xmi/wa/bVraUSVX8mbeKoMfXabSU9SOb26I
wpOV/7SunNjbz5RIS7xbznn0m1/axl+nJvVjHsREPmkjjnjcnlMEILEIqvc5MH9o+ou7VpBOA9fE
PkkfsMJUNt3tbweXW9kW+QqPws+IkTMHuZ91/6r03Jxv/4ASptx6xuAf9XOdMf5Aw6v3Om5QxZj1
plaFfUTRIwhHsc/YLwS81s54oYc3UDGG4MpLKtYihdMPvYjASZcPFkvumZodZ+gtKjsvDQIkGaFd
XBOeVxd4LBnGIlslfV+cvIpsHJWB25kC3gizk0Soj/yPK4bQMMVgcUVlsp+YldoQeE4oTPN1Jr5p
ZcTn8LaxS8mAZHBFAkU4KqJo4YDZc8qscgIopwQiqsHT+yr66dpsZowuPTfCetGdHf9CTr7k76m/
6zJGbjcDJ3PaKt6iOybZFxDXXhl9fLVl/R0w3rXuh3XfzvO+cCQQPTRlK7KljGdiSRKgLfNRBlGz
ZnMm6BS76MHszK2o7Ozs0Z4uU+gaxMHp7NjErF9C5BkPY8BmKCWIdNMZ008VlP5BSWhUavTaO2x8
LbPddqlovR5rExAR4mYIRb285gy3j8nYlRckqM+IFfJXUw8RUiGJjLJP8tfKsrr1bGqJqkY89kNp
XiZsryDMRHdWrZc/KfSUyA7z77UYXuuyzJ9xiSfb1AvzvVsU5RoqantkaJWvKHlAls8of5FKWEfk
EAzyY0gDIe+bmFVx9iq7fp3NcFkUdvg8pY55jGlhacfzxUcJ//GHmRIwX1XVL2wtwyaqk/IOIm61
jUM/AZHGgtHXXkM+BhGqhJHg1vYG/8lJa/teZeaZD9B/YlVOzdtLD7pzW2+MMM2OJaNPYlxYv7C4
OQ088nWf67OM1Htqa7B8Zr/lDRevTAjsVReJw+zRSCcIVjazMpJLFWt3VUjrhVOtPwaum927GH0W
npzhZCHBZVAc4OowLiyL8sfQraq9r+KfKKuMkxX9cpn1lEqoS5KMDqJBgeyzDJhbeU15Fxf2uOLc
mnZ5Hp49J8ruQrd/58m3j3q0fqZWtiMsxHpqM+haCXX7wfSGiI0jsxVO1u8Gezdw4XO97wzrIioc
1oCAuoXnWMhKgVqxF8W/QA3rPnz8U9jIJ8YR1l0aFc2G9wTqnhMTqzfm4y62unhbF03Me/fTSCLx
EErtLuf5rZrH5Fs7PMmagq7uZXYyu5xkotQZ9hZShWDGvS3ack/O6M+iLMwnx84ErJjvCcOLcxX9
qForXJPYEexGewYjRcwjsyDC04Ki0EdyZ98doxihT4/tYbZDMrzn5mJ21rCtDP0w+ZPLKLbx7yan
to8+IeTI4xN/2c52xiUnanRiOb5QTXx9y6jj3Nz+yLozHxFTFc/0Tq7sv1qF3R7qWJ2mMswXuSZb
JTfidk1cu7UwWAw/+90XywjHlxJO5RLXJD1rFcb7aazFzoeddJ9N1X0ZOHpNrkK88vqyecyntjn4
lf/W1uklBiX0o5DdYwh/tzTuBiqNPRoUMvxqlgEi4XjS0mnP/QyaI8zwFbBAuXqJqddJDkJvyD3v
gfkhgd63I0nG9MRdvx9vKcJF+GvqizeSXWGneOn7XGGf5eaw936ji7c4lJtJusZxCMfozvcGAnfN
unjI2u5JuP0tzS1xNjhjIBRGYX8aNKQs5ZXbxmMAFaoI6CPrXslyfqvau2BETGH25rAtSE3dDTDG
My+yr5mLwyIqGBQOJMd/WI9hdHpEdrnjwmCqcoTxVa+6BPrswFRsF0bjXiMZeejr1l61ppHu1Gxu
kVA6V3Ck/r3jIIXhpHbLB3hM1RdEshDiw2CfOpKziEJ5lYzFvSPwflSY6DbZhGwflgAVNc/uFLxl
ib2cYzN6D2v17JnpWd/UwkZiNFuIWA7ofbd6NwOwRl0vTY5KGKBlFGoSHqR4oFFYc3IQ5BA+oqmP
TzF8Vi/2h1Ufe+aDO1rNZgj7+2rM5NXIH/T7HGGx1l4P1CyV17Dxfk6CdvzP9ervCwAi3pFN47Bi
6uN8NrZh1SS0MFL5NZiDepkYbnP4P0ja7M+SY2ErpWzfv+kwbel+VoxMfqAN4njzq3YxQiAR1SuE
MuEGLtqwLUndPnfGbPAwazLSJkOuK1UQZpYkZDDIFXvDao3qCQoz1KdV55d0+NPM14tFLRFHzvgU
corUVr9K9Zz+pTEVtyXXp4qeXBmlkIuzIpHmp0beQWIL5Cdlr2yKNaLeU51n1skBJ7toBtnscCKM
q7Ep1bpkTbOfGFN0c3Xb6EOGnduUkj8d+u2Hkm9qv1h2RVqyB45a+/XOKoEuhG7pLFGogIjS/lfy
C302C9ZrbJXvnt+H5JLm5UH64YtPBbQk9SyQw/eOpT1My+TBAHH7qIrmLzoftIb/5RfnU2N4wSrS
Ry/Of/+P5k6UwsRhlSfXxEzvpdMQ6luD5shK+yZ63WFIGFcGQghS1GRwgM5sHLwJ270AK9uDy9u5
cqTOiI1Tx4DrVI/WvT1P1GtTueMvek6bBtAHyu0vsj3lPq4BuBL9SrlILWGuN0qlHD32wBYAzaAr
63JFlC7HL2pkafnZUwa6aJXDNaikySjjmEbWbrKI0pwtlwm1Hz5WVpsTXQxq2NOZCxdS/vJio9jh
GoZLO8gD0uxwHed5DjYTZ0ITIdrt4wZBAcc1YvJH9CsWZHZj2+tyPDR18CYx1XwoeBPp9QstRbDp
G/VEDpp7uxbHrdgI3aqXWb64QK6ooeYLSV3JQ9dWnDmxPmBMQhRd9ds4mdlA9sckN+WuUeODP8of
2QSh2U9bfWlSRpu5ZRzjjGiFjiXoCmUMMfIZrEJShIddkjfjsruFSeDNyHdwXtmzDuwLWYpgkr2Y
IeB9D/InJpyTTE804fbWyuoaitNIQtVNemw3KIZ8i8eK7RwJQEU/EWfhNxs3pAo069ZHaB/3q3x0
qGqpmldkCHpMmH3qq9wiCs9FuuFkrPbU1BGp5tveVmM5XCukKjf0ydlS6YT/5HbEZE6yFjYw/CFN
i7uYuybr6+2fT7XfVJnC9pFBolyT0pemKW7axH88uZEzJUyw+vRKFGu99H37rbi1QxayoqAyoYoo
sNq2gZQExQCiksCZ14mwsP+pfiX8fvjbC/p9KuALRlsmi0U2+6gI//2CTNU6vK11cc0iNSCGZ5sI
m3lYOGM9bAj2wh+vyJJrkaMA2itZ142/4ogEcm32X2YwmsRXZv0qsbS9MUaWVRq9+LORdn/bTf+X
iY4vbb7tNvMU30LA/+9XirJF4gUkZNCq9LwIhTmtyqB8F0QeLB3DI2KQRZwe3K8iLY035feP1N8b
yrxzadXjUbZB86oJmsNsZF1DLzGOOTIjLGfgh5ok+gkJCb0F2as267VDVZDh7te3FL2ejJxOP+be
WJ0MhnNH9FdfXVqkRYov+sHM7KVVJNkzupznyc8e/UnrBbimdhcNaXCBIJ0tgNw6G7iV/p6JAsrC
7L4rhSY2Eg4T14b/dTL1T8XBucF5AqNu8uW1mtpxw/CZgRpZR1PiIuvrYrLXbYa0PQwjYzKHly6K
jnLiqJED8KXBas2VM7Wv/M4LgrjTUxMQB2gxG0xdWIc3N2Wj/ZEexFf33hgk64GPe9sTtptgUevD
rX9Lp7NGc+kMXnWNBH1cMNcknkyRuTKaud6kocEw1Lf0Lo0R6E84csmFPRYG/jSXJhSbqePucJl9
TbLszcACs1ZzbqJMtAkTcr7jSVrYN/3YmEXg9mb6+gYxZV27NtkgTkxi81pZXrTr0lCwz4YNXZqz
+5fr82PO/a/r83b549vnbHVNnqdPy39mGSINk05fw6CYt5xSiOgIUCwGXSxIpyAJHgDWLuw7OHNf
RF4qSKzCXjVN+SOOuGMtpGM7gIVfGvcVjc59Os5b8mTyRVMU4QpLb7SnIFwAieZvycihcRPrb56p
376+DBg9dL+M4Zg2qs+7dgOo341K2V87mol1F7CL9Wd2Ywx+F5VfbrAoESdTmM7+zwfZb+UZZwa+
NsnJwRYB3Me/v4whJqEYql5zndQw4DGpsvXYZ29//iH/5ZcTysEb43JkMs79dDYJ5NQRAL7uyvxx
3swYSRYeQpytMA9he5f403zfTXRwf/6pn+XhHIeS3wyaAQA/x/ns6q8R6vm6tvtra/2YtbUINN7C
NomHVVJ55iKfm/c//0DH/0xx4Ecyr+DTu0lQPCFviop/3Aqq8gzXzyRGMybEx8Fs7FPfTRf4lDRy
c7bh/+WSfsh8T9k76Taoaq1uA3Yy3ZCQRjxuxWokG9UeoWTANGOUa5gUpDSmkPVc7bYnG69OVdbW
qVJE9ZlxLPckFBPTpdNkZ6gJbXjlffWGWizCJgse5hDA51hnBcq9WxRgFE4nhtbTJYzxZJeR+KLb
FDi48gl7JAAg1ulTPYZMKFwxrCLfOdT2BIUWHwu8zkXvhin5GyJECcsMTI7NOfbj5MEJjjFtnDn6
13Egj9YTJSdnSC7VxMnZkIA6xw6vLYLzY8UWM2MH9Jlx7A27iBd7N5p/ppgZKGu8c4eiBD+R52xM
p+52JRTtufMzQkF75AdmX9x2roTNTpJKYn6MDfPH6OXRKur7eM9ajvyxZstMkyus2rMqCdazZX7R
iW/DYxDZySPNjvH3gkw3Y4lfd0XjJxftlM3bFnFpNLoTC2wG++QdJ6tpML9PbXRyLPtlMOeRGCz9
Y/BuMYSe6g9u+Mufm/BFYUPcYLWLLCPb6mBqXueYSsUIVn6DeK8Zh/ESV1W+GEY/QJg+iD0TSpMX
xVqUxZBnumLXZjgOW0H6Br0q2uixWNHaU8cPJH+wBdl4ddzT1QrodLn6it1WLL0ZzH2rawd9KxwK
d+nUqlq3ehwOnipY5tjzPhbleCT5cZE2jDCN0Plq5/27pcp0J+DFL8wiJ8uOXKBN5f0Pc2e2G7eS
Ze0nYoFTcLhlzoOUGi1ZN4TkITgzOA9P3x9Vjf6PpYKFH+iLLqB0DB8fZyaTjNix91rfEv1mLDuS
UDpuGfLpBWf8le5EBCXL+LGYeKEJ9NXGtYtjwkB1NYc0GfIZiHsGRYmeZkfibSCnjqkyn3ISjAvm
niBoE+SE6VIY9ikCTUcJJFew09LmWYu3VUYQKvrzAAFKHOCEzldWGkXbYSIF1zKyflmgAULMYctc
TmWB685rOXAAzrt4XXaIHBza9QAOV0L2GDxa+wFXqHXR2wuaPLmdhESCGg23xgAdE7N4H4gk5/+4
QYrcSo/mDIfTgzC7MrXmux9PCQLU/lKKlIRsbbjvXL18nCJ1nG2N0Z2tj+dC0K4HoiYBJTyg5bNX
ugm5dxy927otXnyffMKmnOx1adeb9xvMQTCC0iJnl0dmxJen6UtJUW9H921msL7tct/ZWs5RNaSG
9xJ8bKUb8Y7psblNZkst+nB5mgeX4l9DgkUELS3g4tGaHNLqneak9fTf8is2W2oXNn/sClucYN2T
iw0ikZV1IDCrwuzN9a3cpzJRJ3cuOVvF2bkS+cYYee4dw/vBUJZSDN1kNBtnxygpEHL7Tccnf2mt
3/6olYET4gFsXGD1gmUOAoUjCCJNb3sMJbuwLafHycwOtQYWE+kuMcWEpxp6dPe+/XISeMtQyJQ8
i2ua8oo5f8Y4z2qKbc7UIdNNTmmJO9Gnk+p+kgNsNRDJlFThdibOfDIj/ybhPWC4oHXhSHU3/KoH
hWBIH+Sm8/qtTN35scTUaKCiZmBtPRkak068vmeFnDygO5Hjl0gwDDRDehwa+0YfhphnqK6OssFN
3RUJ4WUaTIUkvXK2KiEfNh7QsxeFemyZpClzIDt2LL0tk+TmxFSY6ksNZyvpiAF2ANb7YrpySlbr
Ummg9GyVnluwGOsJg0DkGZjC58YPqtl8MiQTLk7ySOBlekYxWa2z0WcS1ajmNqlT3JGRFphVIRnL
unzEnsZok+VvmlK/knJ+IwWa1HtunVWZPRiOfovxo19UWcU+R/9h+6F7HeXWdTxZ9dlUYNv01gH+
6WI+VxKBjd9fknRogmymnyCR/E5RfAoblPap732bNL++Mkeq2XiA/uLOEY9+5vUrzqshNP44qExj
O8rpKer4V7SwmdGS2nsB9GCul5E+mqz6ZmzNOfBHeotZwem1BWR6LsXwFrOm6bzECj3kWmvrlJEd
PUTuNFgmsYG6JC0w6bQEdVG3rThTQUtByNElnr3zUzNZYw4gYryjt10UGVmdpbmdQFhxVLBp1fr6
736eyivksUh40R8UQ/uLZ8M79bZ9qTuTJcHUwlOCzvc2a18cDyFFmMtnxxmOaNzkTmHrwNYb9B4r
dZrG8Taxcr7AWL92LfVU5HZI934g71SU93NtumddgvQj2TDcxzhSDHHrEtvrTtLbj5b6nbbeQJ4J
TcOY+6PSMmbpiRHkZnkPGsCBCEE3ZqrqfOXJejiG5FD4OlaG2fObNcLBGm3ZQdNMer6LK4zg1Hv6
ErE2NMdEm/Oz1SU4KfDmTKj0n8NNYtMGIvsZh4kkI82btXWnS4dAchSD+Cbqc1eIIAm5SN1AOJ+j
Aj9XzsbH0b8raSDTb9bOkZOFL0ukKXq0Yh78c5R/SyT4bzsO8w3Kbf76rIVSi43DCg0yXbrsuhIe
j+PoEFiRecvsLag1W38iQ+zGjNNzOnFrasutN7WCAAicSI7ieBGqiVghc3hv0eKu9aO9ZuNwIGz1
h4iZ4kkivPZpCEaxynEBs8eMtJQ2oRdWmG7tKWBJ11da3UBccjR3q5m4PTjyNJyPMot2C211kJjO
Ss3uNk1R9TQ6JwRINzb6FUx4UujXCbi7b143MIory+eyMxfDj77RmmJa4SF4spCTHWrTu5CGvTZH
p/shAYSzWw2bmSnw0aY1dzSXLMkxJerctZgUUuZTgPSB0U7zHqXpI7mqjGcTWAKYibLVpOMR02J6
TboVX+eqUdym0gjGiZyo3kbwIGh4h1787NmIUBQz612k0d3Uy6fOanR69eiHtZlj39/L3E+yYGJN
dITWNgpNmncf7cM5pbwkcqK/zazpzJ2IT8TgNFpCMilIofac4XnIC/SHhKb//ZVN/1PDkNe2MP3x
P4MjxUcYH11/gwZTPt7WyloVXcXGxYxtBXJ1L/HjDkswGA0sSQB9wQCiRPNmqzD4d+oOmTvbwarY
djNTXuAb5vjZYfpYRN5zHkm/UXTbR1cnM3mmzKnlRHgiOhuWflRTcWjG227IE4QM8kdmDw+hO4hv
YcFsBBG1tTc4o22ADTWvTBFJbaxfSmfUtxbcUKSzyfxN9hYDIP59GJL9zgirPIdN80jT3ThkuIvX
SYV/xRrb6Ipqcj014gpNTnzddQkuuVG1u0EL6fWGJoWM5WGLQUB8NJqCkVqrW1jdnIMq8AMaQ+at
UPDd+LFDCnLs35Scy8iiua+1pOAxQ9ekidzZjYqg0xIhhpbh/1t2B58IxJOGMY7jkqYdwm6Yrmdr
3CQxHJMch/uhNWtuWm7OIF3CCkLtpyAb8oquIUJO9rdhcG+NWe5xayUb8nXnh4rLsOaOvU3nauIv
0dOnLvWTtegceUUh0R+gQN/bdq/T2bt0PLl3OPnruz6v4pU5Wem+MGLr1raG7rrPOECOkXVj+CDf
9TRhRNuivgBif0tAeBwQ+gK3UA/Ho3cAe1I/0bB3rye/koHNwnYxOb4F9FvkOk3z9A15ZcBTQ7Qr
vpedayh1UsyH1m2CTJHRvXMUo5NtBtKBa85Js5fF+xSY31PhvsiWQwTK4CdzzrDVAmauZ9Rsfqif
vaJDCiQ3fu8ll7EeSHWWTbkypLLPNgN5DoBZQ1O2WIUp3m1Duf051Rb/aqx9I3m8WLkQM2YjaZib
xNp2TGW2tvqs3ebZBPTSUJJGZ+Vf2vpHF5JOmLtTvXYqv7p6/5EY3QpwuHWG8ONek+h9l3vgjHS1
GFXtMd1XWlzeOku97bf5xs30eUW/81VUPx0kCScNBa5RGNUu5/BM37lcjbqqUL9xOGGiPIVLMBax
UVPUaEEue3kuBx3XFRFkMa4w5DzeTC8fqa+buyzpg3yoYpAVURdL1GzjmxWm4iwkJyQ/yjc6N+lb
vG5CWd7pMEmOMLDKfR11h7gn0EtWAGVTDrhubB0KDc9eXfV1kIb2HrQHCGTH+J6NKjpDnHoAqcdB
W7hPFYhTUHEmhxl//oUEFxFjod/HgoKNdBNv7/tOet2Xj6QgAB5MWVHccSQAFL/oDiAVeeZLTz2J
jRMY9+gcefHufdBPsB/kkxjNIivN93dukdMM3I2TiJCQ5NdjiXo7UHqGGozRzrZ1s+qqX37AdVFX
+A1BtKTsTe/QGF8FjdNXV2MRjchsGD8OlXslCbzeTIy52dSGDpceyyxuiDMIul0luKFGL/VeZ7RG
ad7/yJ1y2jMYJvSTQ0TihQXHIM7rTVl4+9Aah0tiz81G2KCXPRVhcMRUuhPsYg+KAzTLJVC2KPX1
h7+v2J9wAZbFRA4+CipVzzMQ5//ZEZm1yeu9sha3pg90CkvHvlJ1tint8UHJhplI5+srsnP2siso
r6RclQPWZs6Sf38j7w35P5uEjrvM2FDvLBztjw6hrnImlHmpuCXDK2YAMyCM9n3/hG0pBkIYRagm
yAWre7PAr2lwwovG6eT28auH6PGC0F1tSytD0hQqrj2VktB89NX+DdoXRifISE29Lk9RTj+UdhSp
GBrnVzyBaypLue1nW9zEOrVjlsqTRx+XIVN1jhJvOtS1fROiTQ+IOG22VRx212FuP/79CnzetpFx
LAALHUwGToSlSfeP3tRcGcg0rZlEAJFfxsS18FUw/ZSyYkQGYSaIne6bZpOpRin37e+v/YnEZFl0
TBx7eWHXgqP7YVzCyxYIkZVzy/y/AP1ikXwAH/AgMjhAgAzIDhvQ7xTj79RpqhX2zeIQhtl4nDR9
JosvvxlxTO+UkekrZxnMZpq2852kRsKevkAbG9bjaAwQGoOK0Jp11nR3lJfZObR/G3nNCGyxff39
Q/2HC7poUl2YwNZicvswxwDDKHsMWO6tGvWaAVaHa7MjcbYW0tko0BjQN/EJdQlyfoIlv6iFjOXJ
+XBDg3ARgIld2+J+/tC5JXVG5jVX+rYb+nEn2AjKYQDNmXyzYn0mNa6icMhnpmgqWWuivJq8agxU
OW0zTFH3OojELxrxePs+vSdXMMplnGtZCFM/NnqnwkSZ4HvR3VjjInA1HNzO7zKuXc6ZmrU25GwE
78Xi0Kk28FR8rLBlHdPOerFIaVz3ZjZssmZuj4Y73M9l+RNo/qY2M+cKcxRR8anoVq5dypvwNgRO
cg9K761xHXuj10y5mfXVt3XfBM6iBdM8ZpDOfMm8KL6D4WM/KMXYtyo2g9HVOx0tMeYrl3Yh3QoW
pOJAB2dGQxGdKO6NTZ/natWGvfWIPXg9xPCSONnznGg6+JWCkjOSGa6q6D5x6XBoJs1XUNHajfk4
5nlxFGgYhYpvKoIXnpi+6IdBZietpfttkvd3LgAXbU2jeeX46GyduWdaawwDZIFwWo1c4ZtE1RD9
xnrjd5ArhjQBQOD5T/xxBlGOdi49t9mPzRhvBgcNW14L88STXKxw1Kp9OAixmbRxEzXzKau0VzrD
0aVHu7S2KyRHw1CidFEYmEpbHiCMSKIqXruZ3MS2eavm55Ku7wapbbZqvTbZ425rNpm00y2sNpdk
3Pzk+xzRdKd3T2B5OsJ1DTwaOQa4xi3gKsLI32UzeIS8nCxEvR12rL6y9zz+7DZd9eQmLpwN9/ss
tY4ulX2Mqmbculw8EpLNO05EaSDNmOm4GT9PnsvwmfnLsV6mf75MUdNKei9z95gQF3lreJR3boon
ppPFoRLIyfIOwS6GgGrLTH4TLbG8uo7HAM223Eyt1q3ahWnbuuf3H3lTwQRIvZVszOY4pIvRTvPM
7diQnlyGuX+wR2tlmlZ+mjAOnrSaqWAIckMM6YMaRuPsts1PI9k0Y9MGknHfoVCD2OZ9K2l9OJJW
9MiBLm2zQOXcbLVf26AAodxyZNUi5yxt9Y2hfHwZPCh1oz0YR1Fn7j5yBESOtDxnZLoFCRMFaLBa
cuhylERtBvpRtpF91Duqw7iDszHaLV4oi4Qewd8beGU2nsiVaA+ul1+cehwPOk3zTb9h081Is/WK
baVcnN5J1K/j2u7Wwk6sLXOZC2utTZ5mu6br4sFNUGKtNwSZCWpQl/7eyHSh1ex2byczWqu6Og0l
pmwZJl5QaCy+cdQ912HUkKaNnwQYkJ5Yr13xU7iTfeUOGeVNlf6uJO1CZ7rWZwGdIfOGg/Ae7bS9
GbLQfw4FsbZabp6d2qhvIY3dUL1+GxN8N3UxTui8i2lra2PNZl6XZNCWmMOy9K5HGHDS4mKZR9Tc
dZWfBTVQzI3btDyzqY0SnZKrVcwcWuNO1wegu57XHpyKyQSiZHszdPkATILRrL9g5zUHdUgb9VcK
LWPh+flhQB+7AXV0naK7AqMyI4VOVHt6/+ElV63Mp1NntpIQiGhkJITsRLg+TbVGGWAGdPuIb/lu
lE5zr7cIxWqh2ddN4ZSHKn3gYBRERPWtlWG91BIZLbSP90LUzJ1XX+/aExq6w4h49WAlkA7RvV+w
sre7ELss7IWU9nLNoywTUBKOiQcEZYd/C27DMAr9OAx5v4W9/BobrX0llx/vv/KzPOi16Qv/wmer
9oI4N3UHnxWgc3jbf9YhYMYBTE9tfGfpkf7iFUyYMt6gbq+4IqzBeeEE/iQOUcpTPkVE8To5R885
YnzbtQ4eg/u+c1GR6bVxTXDTF7v6Z3mCxY5OpUqTAfu8+Oiqag2vydGtx3fx/D0CNrZFUm8cq+Ii
o5SZu8SFYowFPQUbB6+V1eqLjf1TWcEQmHdA/MJiE7ff99h/1GmiciwTk/d4VxKbQV3ZUBbmSRdo
KVm1fvKS9qypzQ83JSTu7wXNp4qCV2Yczw+HV2c68ec3I7SOdb6spruwaw7jpA6TDlvx76/xWThD
3wipKqxEE8iV9fFF5lSFeQQJG4NxfeNhUt1q4Jeg+22Myi32WZzfpkjdtUjdSDgtm7qDf4cOigwu
tum/v5nP9YogVHaR3KFeXhRo5p+f2BlEjOltNO/cMX9skY1qOUzsvrWB5HgXJhHjE9XjD4+ju+Sk
JTkCniInlgyPBcOocPrR+UXKmc/81kqUhSWkAwQeQjurOelRhYgvPH9oeT6WWILnGH0PrnyX8cHH
EXPuTQmA/tTm9uAFzU2YuNEKB6l/jBJ6stgwjJ2eTN/eodCOyxFYVAf8dTX9jqza1OTZ0I/ODeqc
3FojY0VOpc3+2e1wiBddo200C5cfMmzoSw74iq7VUmZ6cbgXcUo3ixx6dO5NNvcPTRe1aNezG7r9
BgMuoNS5C7SKgmer19b8k2DAZ5Y9ujKNM21jTyRXzOIemf17DGf96UKLbuUXbFLIuMcH4ZhXjsK0
HfZhdwTYtBL1+KIhUcAO3F9h3AEf1fyUAydbDN4ekpKSQneud6RnVCsOIfWhyCHmFsjxDG8+23Xc
BKGhcZNN9tNsHuLRmo5xpGen0ctumKdFhF8YxZoixplPKNGx6DljSNJC5+1SvdvjFK3e8gmtei4l
TcP6ORXJxKwZeTFWDm01285Wx7LHnJzBQKNP437W5C3UTNayWDP2pf846hIB+0SIkJLakVQ6Y1st
26HV9NUesDTFamYWG61UTDWqcAuB3V2XFEenVFItiqJqV1CW7X2fz9ne0JPraIzPLaChs7fMWNJL
PUzxFXmIu6Irm6/uuU+qBuFYMNvRpbImIhH5cNIQauqT0YnEXTksNKQpS2iKT6+4fOvVe0W84CxF
UYx4Eua7mjJ09ffn9POSyBsgf8WEVI7l9aOSYyw104QgINDy989T7z3JGLmmGpOS+EG6J6ZXrTRx
DcVefLFCfH7aHIsX5uUdDIA8en8uEEq2iZ/jtbmzFDW3i4IsXHKw5vzSykMd2685Uoq/f9hPYmDh
eg6HJ/jJFr3Ij/Y+xNRAhesaxXZjp3s/848MtCihPSuI8Ip+cWnFsqj/cYwU3oJoXtTZHN3YAf78
hHlShE3s4pMw3BzIxqyubG3K11Yn3bVULhRvrTwoz3wZu+rRnfSW+1fs0evDXyK4wHZpH+QCeScs
kFD5Hj0rlAOqNOWOHuDvKFw1KCgDkbnayWmsexizAAfjxwz/5Gbw9Oi1pbRc2ZWnrYbYmDdOLeAZ
x606hol+B/oix1LbDaTH2vmtp9rp4jW/pT3DISQWbZU2Fa9ZmYjQ+POb0GkZs43FLx1Y2Rb/N5Kf
kBp7lvqGjO/x/K69NHIEan3WHEc7fQWlhzTWd78oJP7ThYWvKghFYl7C0OLPC+uzuNDSmaw7Z3IO
ttLVijkXcPOmPvV69Fx6X+6t5vIgfvwuOUV4huEK9lb9w3bWjjrtY6Qld5XfH8H6yO9d5a9sYBC+
LGs6JLVzrHM2AFrmadBQFAaTD30cy9Zq1s7eYL0IK5aHwoHIkubaxos95xwNZroWM0dqWXqMwNKG
0BMkD4e/3/efHzWPqRJvnT3tnfv45/VC5hS6SeZYd3nC2akIcZx40FWl/VvWGJD0Ybp1jXT/9xf9
FITEI4beDgEvYjGdB/3DAx6Fedmbw+DcObkYINIV4S4u8ViGTGLKWkW3wlBnZ+xmmKb5sMFvL1Zh
DxomVRNdTIF1aUwIgG0xjX3x1v7DBREuxZKzdAs9Mkn+vCAJSE+MfCy71TyBNw31+9IzGefq6r5P
re4OdvI5TGIi6bJSbmN7+g3Eiqok0mFmFM2akMvp3ufsFwMIyZgydHXYPH/xJj/e5baAvGQSmEQ0
Fu3Sj8tHKh07ywZXvx0t2znydjGPevNLw9w2qMrOxedk/Jo5F13EROJihQRx242ABpEKnnR89Q/z
THcF4I+3pnVKoZ2DJv3qTX6sbG2xJEn5lLWIEJEdf9jBrN7wksb1vFvLif2rroowd7bqgOQy23uk
TRFTi+3IRlEQSIyY+2qsxf3sbsIwEgESmVvDUZyVoyHe1XoBzKAf5/U7imXQ40NRW85lgDpXkzJy
a3PnaI7lvHbwRgFPeIc4BUGYhRAiayPqH4DjRit6UuYGngpyJaq5GxOBIoS5bzRLvoeF6vaGMdsr
+DXqxnTVy7lpx1/+oOyrhZWyzP0ksQBDTK0Z2YesHtpdXSNWUa71MigU/2rS5xMDaUDZU3JNetlj
hIl/15gOWa9kX12miYFgM8r8xYv1g6mh4AvnYznBEYf5eMJegPLV1hCtF3PLOhCjhGuSV98fjDeV
dLetbjrbzMfACRCHUNflB0Xxo+Or+Lpmxs0AjIM0s7OgCY3woI30YBEOBn1t1z/SAkPbrB1brerI
90FOVhh5emwRx68qRSWEemk3msxfja5MMYumVHfOzZho5Z1VzsUe6n+0pyYZjp5uqmMrIjpLpXON
fDe7oP2g6ou87qinyCJQa6szDzmh0biPq67/NuHSZj5LwP00XZmV81Mo03oG5FF2KwYIydldrHVU
35D+4wnlne5tRteI15HRoIhI47MhOn8/eD/fMzPqQfx0xEhw2sKkTap+l8BDW2nGMQrHizFVwJVK
2RyF5z6bnYdMIWyZaxbqXFeOsbKG2NoabjIgX5OIEWjcHGU8vsULBSkJi+EAcuCXHw/Fxu3h6tia
L/fRWL5WymvQxb+8uzYRNTXrUjFgwKH8kHlxt4Gqn6/QhCKnSw91KB51u1QobcBkDYw4lTZtfSf4
KRf2UhaT0/33x+5DdCZnV05UVDBsfnDf0DZ/WFtpAthGiujpjtmV2YfJg4e92XAs2k9e+h2W7FkI
bbiCDB0fRTHd9FFZ7cOxfTW7+qpj2dnTSyTIRvK41kxsv5M+4ulxG/RFZ2yt0rvREbQEeazkoeEP
Iva9m+JYHh0WpVVUqDtFOunBIbsusDAcoO7Jqq/SAT8tgHxIAIrLWRY9MKv1h1VaYN0qo1q7yx00
soA0x7PKv09AFtZCr8N9punNMTeGgiZq/8g3HP9UVQqS3t/ym9Mh6/BnhKmJ0yWJmnOJ9Hvrm5i+
zfBN4PzeuZS3p861DwkUzUOrQPckIgb1MBr5tsyTcU/I0RSkeA3RgZa4JcZ6K2CBovuy4OayYmxa
QhiOg198I3GpkMH8pE0huqoUGRCD8BZzGsmG6bEsnc2ctO533+l+dwMj2L/fEZ+vFcYc4aM2p3u9
rMh/XqvQnichOEODxXCsY+tfjSBhWivZ5l1BLEz5VUnxaUZiu+xItFPgZLjcjfayL/yjl1JPsHxd
s03v9VkCkqj7ee0OnX0eC3cHoM04OvFUH0qp78za98lBP0ezFMdOdOk6sqGvhohQv9jXnY8F/vKm
DMMkv8OmMhTuhypt6CJnaElIuyfuXQsyShMim5Lm2GOYQUnnX+nvY38dETJ5Z4QPGdsyAlIceWKG
s4DoJplLfcV6Vz66pCBM0j+1TBqhN2yNEPyVj8jAUFa4RlqxMEat+iAtcPgNA2TIAQhtpy7ZMSrM
1lQd7rFHeX10MklgUGndV6XOY2Zl40p5sjy5GrLWRMsm2paRgVm53tYkCKCQIXeocXP72gvbzdTp
8b3IkiMzew3HKxHnJnEeK4Zk9U0yuccF971C3IolBkOW7/J5HU/hmWnrtbfkGYuVvqQRKN8iqMu3
DpjA3AdRKfu6++IL+IQ+ff8CQOljksJtQRvyz7uirxR9/s5K76uWNno62T91F+MYNttajGdWM7m1
B7XXKgS2PX5LXZlf3QT/8c4kXpUztYkOk8b7n+9hiGN83rge75WvBfWkyPhr9Gv5S48H7WQUzjZx
Kri5fr3OFgMSIwyGo4JfzGNK8NP4xTX5eMLGHYGcCiOIx6CWEe2HexJJfhZbjmbeu3r9NnbmTemW
e88jni+frqepvmgYCsvY+SrcYJmR/vPEwus6DASpDVkYlq7jn5ch9hc4GN3Ae86dFRyuG0ZON6hU
7nuT9o6KANJqNr0qm1ZDO4pboTr8uP2MWsWnJk9MTAfcuf/txvlfCQ/+P5j5ayyxZv+TJ/4p9Hdf
Fj+7+rX5Z9rv+3/y77hfzbP+ZQBntZAGsCTBOOJb+nfeL+yFf1kCpzqbOGfKpXH/P4G/hvsvm7RU
5ARE0gnaMgyD/zvvl7hfvlPylgiJWDrZvv3/k/f73tL8fzeJQFtpuJyCfKRZ3CifRH80b8Ftp1BH
/azYdS1BJVW8NkUQDeOuGf19If19o2LQA+62TxDVhRyx/XBv56euQCKlJ7eqI+7QiC9xPH2LsIZO
fn/VF7c+vQPG8xiwV6aX3OTptJFz/MRE/buo1Z3lFARAdBsvD19AH323F4Z/Wr+VwCjdekYfWmwb
swmM4lssul3KGaHAtiJg8/kIbXLL2LbRr3r8AiT7IR6BC4IKkrQZaiubLvCnHnrsNoPZ2lj82L3g
ZwLqOc+9WAau17HUzZ9Eg2H8HOw70mrl1b9tugLdY9o11xA1UFzYkuU6NfzD2JcXMBrfKLa174ku
vmczEmH+RmM1ae0CU2CIN4nW3On0PJl6GhcX9eIekYNLzYFKz0i3kpbmEZrS2TJ+W/nUH+hQ3GRJ
N5zM2F5NRgOVYPIfRgcTd51O43VRxuadfUQkDIcUlaHTx6u5sfAh4RCjki/QO6aDtS78STvi3t2o
BHoroq5oPdmhvcK6jL6tL5KTXndx0GJKoP4CNI4u1b+qQt2/sohzFAoyKO+FjR0fqyVb/1jpBBOF
DRnGyGNx0dv1tTuikQ8TBk2T21dbR2nJqgMLdQEq9hrFDWEAzqQY1cbpTkLGv/T9/FOM2ovlhMZr
ObXP8hlEgEA0d9Zs6AP/eFZv/n2f/zN25r27+cftz7II4w8ZlSAJA+Xbn2tkEwFlieRIYGXcID1K
X0rk7wiIUxeJWT5vqQNhIlXjqsHC6JkDwrgkf/G7kbnwoO58ltdDAXVqpoQ++YV2n2fuY8MJ62bZ
goK2LWCV1fMvhPUuazzQDANy4WQ2/r036DjQcr8KXGk6zOKduziU2g4PRrVukJupKMI0NDsgNDzO
dE28lKR1SjBeKdbtbBQBuKnpi83qg5ro/f6nC2qw/Lz/Y1l5/lnWkXFo9owRQfADZt8AtmvWhdUg
LBTNVvM4bYx+7O96f2rPcYNnHhHzD+yX8XUVDNuEmfWuhJVCOG+zpo2jAnYWTvfCbJ7sqDXOnW2g
v6ofa80INyF08MPg/fAmPWQUz53sfDnyM8WyYP9jI+QjoeGhHKG48HXUMx9L46IpffyA0toS17hW
1CZQHfJdHFcXh9twNxP2cDLmUlNQg/hlPpfQeZErbsY4tDFAexmZNvQq6rY9aqgYN4NIFIATaHgY
4hedyXRwapPvscUShVhRTlaGv9fdxKV/a2t4bTKp77toKteiuLimvB+YuzJ4Vs3OcntCGX5LPcF9
kmUP+oxY2GgPpA4kG1X2QdEwz0MAWZqPpoUPv2rkESM1MR/RCs45E8xRP6K56HbVkHh0D7M5sJau
XpLAL0zMZxpXbxB171WYRis1ok/OoOdFyfBIsAFi5Th86J2fKhdBazTPYWGvo246e3HIOpGREI5r
cEhihmHjY/NrFhqMtcok1AxjX91aUAjQtybobfbx8GYxKkoLeebqLWQre16pHuaKV5WrxgX34HOj
jHr/FjXl1stByJeFgFjbpOdQtoy6wisvto2918ZLyglCac1+1WE8jIgKAapl32cvT1aVwzCnHdEd
JDnJ0hTLUzI+E+VrvoXwcxjnWqhYiXor3Vei2TaRHsZ4CS6qzRFvQd+aXKu/0N2+2JX+GuohhEm8
8bk5xTjEpRl4/YinP/XOligthKVLoLOFqrInfzbKcFwtAOfRrYGAYSkj5TFe2+2bsNsCfcOMVrkH
r4q+BYdV4BlAiBmW3du5QhsZSkCzNfQbs9TXumrNgLSfEgiH9KDSNuHWi4gXsSK5Mmfc1hmL9ik1
a4hI+mvbRPdFONfHtDAgk9ay3fajfhUl060uqWJnxzyGLVAaM7qtwmFejab23PTGXW8yBys5NrfN
ohGBUDM5BI+G+iWPbvWRUDvyya+9agRqv4i5Wz3lc1bgUDrryksPQyHkht8dgmnEWkQ7F4U694cu
JYtT+7ONQUcyzduMCekXmEyxfGAIOTEJx3bXezpjHY3/uG2Tde/EtxVCt0B0ctoChX9M2uxnYTnN
upXCOEAo/o0xCNMu4YXqUNbhs9AHznHjs+KAjlI3PjrmsGssBNFNaOmkngATE9lbXwtvPU2JRAOD
gXaW2Awtr3JXhR8668hhkNKIYBxduc0nf9f56dtEUA8hLs16bv3XMR2Q0opT2BbxNne/G2lWnBmK
bOzSpulVlPq+IA0FxhUbHPJytKm3aQyiyyi2btaUQe9G/pVYFko0tkVcwDMEA87vEMrSxBBNm3ra
oEMDGRn6eHzSzt15vlpZTXnW8EWBclcbx29uzFzdYHb1Ebva9xAlGhjNenbQOr56d+qOA1K5/6Ls
zHZb17Is+yuFfGeAfVPIjAdSvWVbki13L4Rb9v0mN8mvr0FnVCHOLVRGJRA4J861LMskd7fWnGPy
AEUbFDUQqzvvZqoR1TUtxtZdoYkEA19h+33emD7L31cyqvy4XnuBuGevlbII8ih9dsj20yAt+rH+
q6bOHAgq7cmWV5IUXNRb01sbTuescq51Ed+7znBH+roInLZ+tcL8fYQbh04e3xSihA2dBVyAtC/K
KVq3g9bvEg+LrlEUSeBZyi2EuX2ftfVWzWhat9ECNDPMTVgDQ2lky1OjNxvHrXj4UX6bYfqQGclb
pCu6XwzZvjFEvatm9Sr0VLnLhHEyS9v2wS6vzWIKTFeiHUmjs2MsGlenwIo2UbALy6g/mZ6qbQkg
PoAjN9YeKKONWtdio7PTouBF7oW7mHqWDnXjhkTXONFtY4fxiqB2SHq5+TblW9sUzzqNfJ/46y/C
BC/42cieUaM3TQKaMcBg9YsxKXaQ4ifYX9n8C+YGJDfs7tjDQWmfyjBej6pzw+GZ4sKMuzaCYjiS
qljWiyFMAYogXVmummk9m8lZiZ0vYcfg8AqxhisUIdqT8CVDGWKBUgu64ihqWALaQ2ikEp1b0bPr
UG/DxN4b5UB8TFuXVALSH5CUQEqrz7yBo9b3gi3mrD5kozgpvTtv2xlLqkrdwzcrNfPTlBpnKLZ0
kwjPSh3CnML4SZXWC+4Y06fwKinXO+9RiW++8j5m5HSYPbQByTzx5uBOQLHk3WM+Mgix7b9JLcSb
ZX91sOsyNTym3nABZ2MFmq0xVlvA7i3ZMRaNT2rw6b625k2Ya8atkr2VldDwV5NUBrIoWcmRa6pX
AHA02PjRrVLk6NlU80fpx4On5quBkK5wZrqdVe/dRXIQwqjKVfsD/6cOVk7fDwmv0JloI6s2Kdlm
1obNKK6Z4bVN1kjliXmK4zPygZ3txNvOKqWPkvY62keJsMGvyJtgk0wYEeK2D9PIH4clkkQBmO90
j6ldHQckP4wFeZ/bAwuCOZLwXmaMWvU06F+Y+ZTAtKKjrffvmKHWsot+2uSmkcAvx1XHsAxoRsZ4
2rBeGzDH/C4RuwbhEGeicVKvDfgxfxyUB3i1TIr28JXChT0PS1JssUDWC1Almnr1ChLpZ5pHgax+
RtKSfTdBnJraPXNvkdHg8rBKZIWv1XA47bA5NHb2ZZW5j+bloZt2htN8OE36qBXJAQ0yu2MDSLua
7RTHfg5x6E+A9oVbrGbqx76nlj+qAiWsIqdM8NK1LfFtYq4g1UiBhWWFvlMBndIycWgZTz5N0Quy
GLkS5cZ2bPZldkz3hKSvUN02HJQ2Qwd918jaWy/6BEf6ise1WFO9JsZBNcWhHJtVo6dyG8r6xy7T
96XWFzOQA2tkDa4zcv2I1WY6UP0yKi+dm65ch4/gENY3bWrFWwsK2Mow1n5hy1d3rp67bHjIClLJ
wUXdOmr83LSIbuNnLwXIyUJIDkqtnrKK8LmGwpFRyXViDazAOsuAblXYP7J4ReM6XUV2DwtseqKZ
D7wTiU7gIcE2pfBFoQ4nmIo4gUNvpSGPDEzPNrH12m/C5V/uoLQbNZkf1QnrY8RJgFrrM5GQuY8U
/EboRMq0zUFR76jv4ctlU+WUzJd92pD7q2Cup0ZENMWwZxm6oML5Tn99tZAfpOLEvtnejPpAw4x+
dtD2uo3BVL4rCdB1CEOPTdYqq6ijAWCFgbYwDupWvapSAWxU9s9Qb5i+NI1mh6PfT/lz37d8yoYk
WyO6OMDVwOGMPOrVhcgCDvL9rZ2RUGJ7bG4Eck/EJdU+rEsIOdMHTIqT18xA1HIaTpYOxqKbHybP
xpRXajzhTeQh7ATn5zC1tC6rSqPUxKbI19Et7+1K/+lsda+5nKpk0WpB2H4aZKrvUkHQVTWOG0tN
L2UoUTpms5/MMW3nBCCBKrZxt5+11glo6hobIpMiX3NRsVpldCvMhCh3ZWXP+qVLrVMlOmObggmU
S7Ws1QinLyJOhairmiTJ2dE5TzbYLgZdhthbyRqeRWtezkHlgt6/McqYcwcWMNiRb27UbQiJKIOh
Rv1jJMZHoWOaAy4igior32pnPYdukCbzsLGGOsW4ar9baumuMS7sDIqcgY2kf1Upj6FUjhiPnlXJ
UHdHEhJCZ3zIRHgTzvA7APMmWkOocH6FkvzFcenaRPbkhyJZl/SA6i1O6OeFCgHdlflt1AivZbHT
G/1Ud/qtrEziDYbOCzQjK1cmChO/H8Wd4o4fes0vXozoxYuk/Q5adyA1NXHeEp39gbZx6+Z76Kxd
mdqsh7KIuflZ77dde7I65Se3tbc5xmtJGRJ01Us/TwP9wYbTP50XrXnJzOzHJR6EALQOjC8mgY7F
T4TJd+jVT9T4PUa7xBAcfxVRzqm4RmbXs/7m7i3BOm4Zv5SUxE3auVyTYpMJ8ZmhuHCU4m6yY+as
lpi2qO+bAI/CFitc3c8kfnskQFiD+26ASQAxSeSaOFPjeqjStyg30oB4rYd00kBx3xVm8uZgtJi9
fotZBZ+f9taJ8CUhsqXKlU3h0ozIUx+dzXvulN8jv2LRtHSKzXBd4NDbEU1+KBtrDLIpCfqBFMFB
6VJoJyCqmtxCnGOqwEFmwKwoRmZLmIsJ9WZyo3AjiiHaaDjHA+IyOjfSt6ET36pOm/vklJyKottr
7FX82tU+8jJst6S5sVtzApp/26mOXB+RBkaEcP4YsyUjb0LdjNNhYFUGE6DfTTQw/SGGDLLMJ5Ij
cLDwleeqRfue8XwDktXi4pjEBZmOMbefLuLaS4lNDCnsmCknKm22g8iooXbXTgeBIPnh+PcO4h/E
Jse/BncG1grnDvbJhlIl2sEpO2WKJP66S9lcpjj9OFTJor5Wygh6hV2mrk+PVqHYq4Y4QVgXT30R
P3PuPmJxZWnX1IshKMLYerXJ8uTRzaqHkbw4t7BArxqSCI3YDebFo+v249q0JpMNe0P1K9W2Wc6e
v2lwGCaQJbq+nTAFROCt7I8iIcpAG6qXZsrOXlQO69UwY6WylsZvH6/o8uGSle+/F31w2mOKnHQ1
ZAQJCKT/LoziNrc/oao89RN5SXB7DZ+T2YrJ4ibFLY0vg8lTs/NDZeOM0/OnsWoBZqLD020sDom7
nEKSc5EOj0KDsdnm+t4V5kPs6gli+fgGa2LsFzWjoMDsBniICp1xV5APNDn6YaI0xyHP4Lco0sfZ
tk+eDkddV66qw6CjL89xPN2Ek+esuqG8ryU8FU97qqr4Uswe1Gv6BhNYsq5J9wzTe4rYH1hsNX+a
L47b3UcmGGNugdWHN7Cg5YYoVteHphrrza3QHrKpChd8wUeVmrs5dSPfVjmxlV6SY6kozy4BJ9D1
6vVEuln54DRQhjV69ZqpBAMgx+XnDTxGcxZeaLp+tHGC/NNaj5GCbJFDnhIlP4OeEloXIvSeRP+M
/SEnuZJgtqb86lqDOaZuqwA7yA6Q3qlwM85yyF8h2YuwAB1XDgdm2mORzh+QCRCPWvFDRbMpSO2C
tALx1DdN6mt6A9DfftAd60MDjJrMn4RDAIAXWFecKflRZpdMTdKOk7H6TLP4VZfzYyrHalfQI1Tp
PfaFswvD8Jql8IrK4o5G0lVOBkFM78IYcVq4Mf6NeIv/clXF2d4B7WOB32ZHYz6T7PISjle7AEcI
ZOg893D1dKFi9PHVwtrIThxH1z7gQGIJdq08UL8rvf6Je4eTDFoNKtivLPhLNLrpMG4LXDohmT7k
TttTxOir+M/pMByJQVujf+OA07UZftbwe7Ay1xeyeRCpPKeF/mCMRFb3aL7XurUBFvthJxXGp0o/
xggugsbpztNMaXXiyOJGWZCUxgf0d9gw6rE1hyeilz5DF3N4VmaH5Pn3RxNSc4C26fo96mIvla9Z
O5QBCNNm/BjwrvsVaSJpNJwqDSZC2E9PwjWoSrHH7fPhhWjXA1C+YT2Lbpd2E6lTQ46vbNqhLWix
fTPz58VRtoT49hL3TOR8uyovAVt0RubSreIpq9i3vqSO+toK98MY3K3ZaUyawwZ8F5wR3Ig91RIK
JC7XK+pXUhh3E6zToCC5xdcLhiEk2LP3Oi1ZQpnetIQQUPYGkUxVlAisaSAfpXThB1rd6+hUJCmz
MainI/A9l4XMyX0tDuuVGp2rVjsD53KpGZEqQmF5pK5CF3hjd9pmSrh46AdxI0fxbWhUHPSAGkIa
8B1JPlHd2SgUjHFDIBFgRdfceFO5n1xjM5iL/Si8GSo43HM43UHC8nYY9U/h6A90ktd1pD0TEnW0
w/HdrIHcYki+5gZA3Qz4V1lNgST8t+3VCbPJPYCCXZdN0T6SbygE7R183qdyZOelOcT/VApCMLsI
OGeYHDSglOsOHSf8wk9JxxPcYutZ9zl5xZk91hsxQ6cvTe3E+Q0Ee1tC8CWtSB1d89w7NsypGTWc
A3C7hbH7JHONo8bsPDAdGhtsPf3jHGqnTJveXeHC+o96gWkf3sf4U+de/FAs2bKpPOVmzl0JM9aB
Lo53gwdqbRi19LkycZTHpZdiGtFSUjb4dcOsnFdUanoipUGo2a6xnLESzp55r3zN5VILqPDLDip1
cz+GQHiK0i0Uk3LFhp99SGM0j43aICMQIGBKt2ke66pUdl5cA1HD6S8MnIWsu5gjivQrYvXRehMa
58KRcHAVM0PetljBMK5706UIFfsIE+GB3JucblOBjhVplY1MfrYs7JpsOpy6uIvCUX5n07AN9VSP
6NGjhHLFhF6FqLCp7dcJQrMPj0M6FQahXqgwuDC0JuwZSe4dh2minplLoCo6FViIMMYRpphcx/dN
SvdGahL8PS6oczNokOu9vtkZWaqcc8Uk7A2Z3FfIeqNM//lKrbXkSZsvmLcKLASqspkJfX1KXPWe
qaX4VF1lR5ZYeCCEjhKNo0Wwk6pLtvgM1FAynS86L2tRfJmZ5R06auW/2QnaEqDw+//iplV8zoA2
Rz5ad1F9J12VwmuHbPDO1HpMBoZD+FKB/q0v7rIC8ujvH445EIAmiaBtu2I3KHqPX0pqlxqlxk3X
pT9JVOmXzFBe+4hsrmEcmNfmtNu3RsJDxfx4q8Xaw++/fv8AYnAPPvTHkBSSZ64k46RvgLkZNNtU
0qGaaPmjqx/ayM12qnS7R0IY33VZ1xtLU+Z9KgTRM04OiqWf4h1OJR5tfpfQgopEDZJ2lRqnaw+0
9K07VaBuSi9aKy4G2564mLWlul0LvphvkSmkL86AjJ400+/bDCE4SAH4VgnwvSy62Mq20h/aMpN3
RSbVdZMZbRBHbNLYzSEtkc6IegCHv6eju3M5Ic2qcqlm+H0g570NPJ/8xUntr4QsXPyD7Dhni8eo
a3DCaCSREN54gSRu3Dit/kbvBSPGrN2yNqr3LuVsA47U3RCP0C70MSXOZKHdQT/EmiK8Y5i04UGj
yO1ktXtjxdLbZx6OHOrnWypSHWvZkklrBY4rmuMEpBJ8GXW2KtSBM1KgZmBfSPcRSQCzUazzZEld
Z8oUiggPpOcE+KQxolTMzTHAuGq0uhPPJvF5JOSYWpwdvLh376yZlCj1BUGPDbHQROGEKYqHKfZW
KGLrI8dqF17QtG8ojN7Q0yf3yaoftbY0ruw6fLINxjt9Vhw/ipQwyB1duRus6SatjHInZahD57N4
WFR3BxBovoM1+tOTe0aNJE5IXI/j7TBTR+ujsbqziuYn5o75ie4AGQOSTFG0mUCuJke1zpKbMcNS
aQhK8w0A/yxq7shTw5wQ5eYaNNYG/Zx2iazT75BrxrG/bVpQjhTRbBATeXFgltorwFXWCW0M3yjy
C9v/Zhs3/XzjxGREoqxseergbeResyV6b9pVrukdohJ3LrSWegOXMr0daV1OVDBvorY/uEIPXylm
HYDqTD5EQGc9lUDWw64WnHmJEvUq8eS2sfLYyfb7VzxFCu+TQN+NbXh2TgYryd5wWfXr8RjVofrh
5f0rKczV3eiEEIpncFJ0FJRD13a04Vxq4G5FHTJc/tCzfLqJOc70CwDKU4iJn5I0O//+kVnFp8YK
PqvlIYZ9fCbKwblDbA90zsM6bmPZGWGg5ZnNujVah6HBcjESihy5r4WcxZYCejp6Oh1+5T5tKdNq
iXO0Qmkcu1Qn4oLovl3a0iUZjMzZyq7WTrGa3hdje8eoYFKHvXQLNFsEdeGhGINodhypucw1MUoe
eLMTT4fHfg84nW3anOghk993hjzKoQCvJjTzJlGS/FC3XiDnIdlYozjixwsPqqasB92czslEPde8
k3qR/Nj3ttmV+yxTtDXHNQA1VnRocJccPPKsNc5fWyyoj/FiFGkydpphGtrrRsYF/u1a29Kv4bwY
zjC2hPbTa81nTdFoYxpyCDhJ24e0NR90mAJtoV/UZlC2nPP3Xa7c0ni4z6o2XilAl+O07gBYxPOm
2tPAtbckP0EN6OCbKWMNyIaf1+d0QE0et40DZv+ObNxN03nJpWIxNieDIWhoR+RZlD+qWvoDPQVO
D0a7yewaUQnhRxKd9MGoGETeuHciyjtOazFTdXi/McMR+6qdGHct3ale34yxkWNOTt4q6hXbeEj1
bZV2p9AicURVpLlKpbhoIezyOT8cBI//SqbaUz7JYjFtk7zrPNiGcd+KhmU9FRAN2WSnsUG8WFNi
AKeYBHiB5lKX7hvINtDCJWNTFhB+RF8fCqXfpnl2MGwZrw2VNvKQTOe57GiYeWuU+AVbXcfvhoWR
C+zaGDqoIxXnN4PScGN95zrF6tgFyhnlRx21xpGD8pOtqHi3Cb661XXbOGZzTovXlPUF3MJbDlou
a2PvGwLGo5lG3jNRTegLCQDxnRA4fN6PUGYICJVSDNuZDPpLk1MqTiORHQvIEavGTHeDKdtjB8F9
0wFcnk1N9+1+tNc2Ea5ag1Ney0W2ExjR/Xwwi2eJ3tHvXLgBeeiSLhmpoNoy83usJz+h+oa2PXws
89G4SWvPC1J8jvQZO+J7zCinI7Tt2Q7TzfOSl3neDZHj+gjeSEzUyh/SlzFv1DYgcDTCXT/U3/y6
z3OmmU+YCC41Two693m+tcyQ0il1I62GcqvpanhyDNSaoSEJcxfzLWVWGMDIwd0xx0wdduYuiZJh
70n8n0yz8izoQQutoX02NtmtVJRjWEzzre1k0Eumg9kWhIsylXEkHXy6LuW688ANETW0UnpFrpKm
u+Cs1n3VHXos+cxyXeoQTUrJkT2s+1l42XcGC5+t9ILGN6d9oUfWVnrjsJ7G8GaKWdcINkr8ISXG
xAlBrHPMoN6mnG0c6q6D3ISUKtiTabjqezKhw9qmWGB4VxfAESArTBBOv/PGMFzFOltSUDTbSEzN
fRWHaaBwuNDacdgaqTuuoYb3fpGZ5OJM1Kq13nuvY7FWF7ZDY7giCHP60X2+wD2NL42GrkV1c5cR
C+05xScMgE2bA1GYqwfX7t7XxK+EHIli4psmJhuCHXaOzpG6q1mCpFKQCMUsTF0wKjaDkrKzqOt8
00RjdDNM7hhE7K8YREnQQQENzLZLz07rMvEObJCAk1ySiZmpjUGVUwplCKorHYio6clnHdP2ipAd
bTvHxm1IZM2K6v+rpC69SzW2WwjkSy7G2SaJ/YjgFH1v3VrUlxNrY1AIEDRDGvx/wWh4TG0op+xw
O6dSPfRm2wayj257IA9wpda1O6ZbbcB9Qb9n3c5zsTWLERgF7uEmqgEWqO0PtoByRwn7jWzH7iZW
0S2gH2Bn3zYPtplAO4ZWPIbrHqXcU2aBAWI/48cRNX1ZczCOKEeyYEf+qMprn4u7wilphxTuKiNN
ghm5vpRGX+ExoWHnNr1+KdTFpqHH22RU3FXZeS/KkE0PTpzuzThTjx01k/2yD5ZfmldBnYFKZskg
AoG64ercKFVJ5EZBqcE0+01um2iI4vR+ohznN17V3ZEDBnNFiploNGJ1YqjSoVvaByeBCd/PeAsk
oPzyczQpuKrqvUmh2MUuahZkwlLlLQ/20InVZLs/Q5PQLyB5u0H669TRiRYTQfRLhBWWE1B9/RCA
oJz8YenoquT/xsX49CNyMwpqJOUrEyA85QEv4WrxMs2jhawTfNjVXZC9VgNB2LTeKxGyzNBdmqec
Wsik0OuaihhFGmpHx5z7ncVhMaisuFhBtTt3hAvwFn2+qsiMCFryJBjG1lvaJK9WgvyA0mF4NJzy
SVEF8h3q0RRv/KpbUN+qujdprW3UQtmE3dz5vXR+Wj2hEa9ad3LmoEyxIKTyLaJv5qFhzw7UWSGx
JzclOZFecU4GihFGWF6jDgCcQc27cyFQFFqDb4S1mkiPr44NTSoQMMqpg6SqLhVoalfC0OGKpt4u
pFCBSYYmVKWzOU7t+hKHw65qZ8DEoIR8Ui+o8UV0D9S4IpMqDpw0AoyrpPY6jirifcyBPnGFBAPW
MyOX+HFB9qo20raS4WOEIhTvVx4MjOjV0v/NGl2sGpT0Qx4t1JFXNx3fiuzWSNrXOmx0PzYGw28M
gH1Vn97bBuS38I0aJhgfUaPyedA0b0TKYd0UKmZvdgfOA0SMhvZn0GtsCrSxB/1a9I/jSFqdNzav
1ohHPg3zjeyRRSqp0e3aBFPi2HsyWHpJdFnjneFRdY04PuVaHV9DTPtUVdwbqeuEPxf1l4umkmKe
qHZcv5cWfGE+jI9NmWeBVoQm63Cy8sIkviUH1zzMSCMoIBc3yVAg80c4jzzCRBdgKVs2dW2wHFqP
bc1DamkS4rHuxg9zKc92+KqosbytRDDnKRPEgDIL4uo6bPiJarPnAaMzEnqBYy+VKIVVrIq+4H09
EGvGeRurt764WWI3RLiQv8KJ3CMOLOlGxl+QjUW+KU0x3g/ml6cWZyno9GSZ+9yEz3quZrQqGwvW
fHie8HLQKqTVlsYw01ugBzT2g26iqwPOG5CbdqK3ma7LHDGoGtX7sjMecIOap2S5IXkJ4zSDmcJZ
VXvtrW7iATZfsypqsc3QBGEz+KNa0Ybdx96IHDZPXYqcrYeHjoQ28nMPPjCrxgrHJ6ll1plkVnaG
xejSQcUGEtuLH8EqaHGMA7AZPCHWjBiAmkSsRABTRiQoGeyREnJVZACUTxPfJtLwLkqX9p0ewlXG
uxYgRplveED2qdGP+7ge9ir+6i0VxTnp9l1PX9NqneYuiKaWlo09XDzKmVTaw9XgxqxXEBGpUExM
T/1HTtIw6xaKjCZ9pYsBWtQWV+S2VPmLZu/M/UtTmI/YK8ngNT5VCoAKx7s1rbVbRJrfhHmy58k4
j1L1o4dFvlNDrFFplXeGd8FDCDg0Vl8qGwVSauBWa4VYd2mDJhfjtqepkOoQuCHJ8RvQB+R8YUIu
zL1dsiOOZ53Y+OFiz+ZG1tPL1OEXT50XwvE+m5nL41TaDyWkN9lr+tqZ8vzGwzY2na3K1l9G4hFX
EjAjyitd9X/D2RP8Wk2HI5q37DaYw+lZljVJnPRDOzvbZHFKXcSwdsvx+aiZ87WT1cj2UqXandN/
zrp3yHrqfeMoDBKXEKQ+ExxJ5hCRRl18uZj0zt2izmM4omemGIREM9yqhvLZq2zPMesrG11XEex1
hJXzxH05Ur/UuU1Vw6wopGD4Oo5stFY6dsYgVWMo2sCGb+NMuR9w+u0x4bO7HQrKnEidNU0jHxDx
jV/Por2NICbz2c9M/8YuMdX4wfKGFZ4dKqEwKHzDRE2XqArXCLtjKsb0vm7FN0k0r5lB7KKOnkUl
mkIlsuKkdOYnqTTYM9yWg/UrgQLjIx30kPPV1i0TbwWVulvVqpWCYsZR6dGYxC8Kr5Yl/oEjTnLq
S/2ls6XcG0ODGijJnPvZyy4tPNn7PDn0NMYCFcTlOg6h4QjVQgRWiw9sdzNETu95clQCMfR63kgd
RrWHFmlWRbPGQ9iscJYeUmF8JDE9skhpTd+h43wY+uqGYHklMCbvhfiYeYME+yHRI30zO9m8oZUr
XfdQc+K13GF6Rs0VxHq1/a/F3dqfxptf3S82IBfRL3QNHcTEn1Jmu8Ihy5aKfVg1BDDGbxSd2xBK
d15naCELbzJ2s7FsDRRaL/2obmU27sacQ2aUZu5aT1mZiJZ8odqvgfHU7wBCwedtEHz/ftT/lifm
sSr437//YYH5+79/jv/zs6qnNoli8ffbhJSHrvoR/+Wrtt/V3Xvx3f31RX+8c/f33y9H39Viafnj
H+tSJGI699/tdPnu2AL+fop/vPL/94v/4/v3XR5pQfzHv31WfSmWd4uSqvzDKbPwTv7f5pqbpE0+
QPT9X9/yD3ONZql/I2EHbw1ED32x0Pxvc41me3/D2mJhksFzBSGar5QItOP/+Dfzbw4wApVgPBoU
Ft7S/2OtUTTtb7g+LLz2tmrowBLc/463xvrTGY+XxlaJ4NJsksmAL1Dj+vP5qw2r6NxCDKeyrl4I
rttluvic9HpF2gjus01l24DIiAwbmW/V1YT8MUfV40z3ilVfSZ9O2+zViJqT215FhG7bglacSOs2
Hq5tuRHC2eXEBUTmZdZH5MBsE+hZsyz5JiormxAPdUoOsWY8lEW5yvAsGBor4nl0Svie9a4mlrjo
dOyGvFezbekqZ1CIInaf/N11AEN5e63+4gWzh+n5n+4lW90pqsp/Nl/8Bbe0XB8AMB6KWtQmv/6o
P69PRMNERKWTnfS2ei1yVrtrjKLFSV5H7UjBKOD3xDnv5xQ5pmEG86wenYGjstvcqCM9YxJdMYX/
i0/1i1X4J0/I8rEspjn065B5FnvWnx8rdkeK7/acndr5WDYlu6Zxn8tjNE5ktUzB8klU78eInrRR
7vPIW0uPmzd3JwutuvbDncHjQerhU0sYEXeRcy7Ni+qZLwzcW/7KWw574jybhFHA08OIs9P1/M5o
nW1ht29Wpy2PCN+qVlcj/ijL8hxKxDia4gWjS+oxkusu624MJxV+N5IpOAnnjmehq6qgQJ7oDdVK
U/pDUh10juJJfF6s0+LMOPXrab4p4FbX7UZxeh+nN5HxwWx8JlRzvOhjSuDum+oRkJRfDbQLqShU
9rXXriPNQxt1O48DZO5AJwKM61IpmS+S4alENy+t8ClBWsdH5yt2FfkW9yiBlshav5ZR+4VCOuD7
TbRj3mjclRNnUBSrnEcHTSBIP3LP+Y9trD4gU1+eQwM1I/dsTa3w0DTurrGqFyXaVBbS3OVpYASl
TX4WPX1LJV4GVFs0720FvHQQt/iwgkYdvkACvJTuqbL6JwFjzHajtRbSDNb8mYJIG8p7PhWIrisR
nhD0ViTwEoLr/fzXD5f+F3/s7zNPmtHCH4LgaunqXx6udBparcFxd6piq1rl5lE4GErUpiwDyvPp
OksMbUdKwkcnE9Lm2i+9Vr8zXaHimd4JApMgkW46QVIKWBSiENMQsw1HP7lA9awpSBpnO2hXbpha
9b6XxWtuxOhdeZbjbCCbPApydQymquZhTg5T9O7Cv+Np49J7ztVEg+3atN8IaV2uU5OdUe8c+Trv
CMt6eRBoolTTdbm/MYLE/ImbkYK8bGSz6eZjgWZwVKxNz+3s7Z8JKj1d1BUvNwXbjaUDM11tbm0I
5iygcbHlwsNV9W17V5pHBhCfpJhM0pws7VDp6golBmiyakXUzVpp8/eZX4x7x3H4d1YA1Xte3nZ0
f4Ci+zpjS7euhMf7koiR9l0h191RUIJY78sMV5hHu0dAkNP/w3JDcSOw8inQOE2KVEci4UBs3tCn
B9/zw+OXlFe9ICsmGwN+KJegT4+Wbm8XsHd4bDlF9zOlButEPe2JX4WLz3cBQv1xRz7N8llFef7P
GXsZ1FqLnaPe9jN9BOD6/LL6eK3NettFNV2UlA5z/b6MOd4LUweSW4hPTfYxhNG6iGa4tFxFhkzP
Ixvb9ZM9Wtu+xqnVXpf7z+zyj7+WkacNNZHtmxYySU8PdHmPUigfZcZ2lXwPXkyyDdek0++ZfPkn
FLmzZl4V8HCJmd1xa/n2ZTVZoii4LkYCmUQedY3Iqdg4xKiXrJoUvWi4MYu2pr56KssnOYVnRFeB
60TLozPqJeGXRa6yo2qeVPNKODKnyI2iVMtfPT3qf7W0/MXy9TuHs/ayI3AclAW/YXL/BCdQhNkn
rPLpaVEpLfNQaZ54VPnoMrW3DqMf1dc6nsvVMhoiLtWELo67ZKIWR7D9L7zYMNBZNP66qLDv0JEo
uVRM/kpv5hhLPckC779MzfrgcXQX2xxp9BxeFeD3U3luLE5XLN4tgyHlqD8Z93P+VDmwaqwr114Z
7a07NeuYyiJ3xVDe9OpjzszlhnDPeFD72VsvvxtfrZruatFC1uvjck9zhYIsT88y/mv7ugy5jhDY
dOMxBqIRKDwHC3lMGC4Omn0OheoxYUJ0aB7EtshWXjrg6uBDANOILARA/1jRUOUsa1xRvNcWfaI+
9KWgSy7aG2C3az411RAGP9Q/cR5MnkiO6h4LjTSSY9mjjHeGdFoLXKKzox6tyf5fpJ3pUhvZsrav
qCJqHv5KCAkQo43b5k8Fbjc1z3Nd/fek8D5blAnpfH1ix25swFpVa+XK8c035QIxZWz123g2MaU3
+r1uVILcnkJjWz5r7i51k/UU36KxuIQRUhipWJDAX4t7471parV1mDxS+d2KuqCGDeSiucypEUsT
Wg8WU8JEyGW/5RUcYA/8RlRiqfSHjged9T27hPROvuQEoIbBKvclagi++eJWXokHQGKqmE2fn2cG
jRWDtfVKugp6kn/iJ4iBpdl+3akU6vyWLmtOv8ewtp6zVci5zDaNokwa0hjMnj/mNG8EFODRLYny
TBxykRlvxrgXbSQGVB2Kv4KMnL82VNvOKS8zb0ca9nosml0xPMwF1V5/n5s0yuDWyQ3z/BuNjCjJ
rb9943WIPTksdnjW/cMnyh5AbXZB/wvtOg9IKDABWNuKC4cLLw6WjwF1+QlWQhRaXwNiD4pNwWn7
yAKmhW2yYu0abAhEeqZoT3QROwLmpM7cjUPfC0yTyA4/sWpIsB/IoG04hMLb0Ym6arz00Y6oeEEk
rc9fWid+1AsD1wHFAgYOpAlIbGgZ6/qWX9Esd+NTChnikvFf0Gpa35p6n9M3Kr5a1L/yO2eMttjk
47trwJvmGjiEwiWh6Qc/9kiZtIoPC0LVduA3iwuocSBHClads2en0uhVVHxZ0KqF7PCSM1fArfGr
Mhwe9LKYHpEyn53GWWXUzG1TPNKPCfBUPUfGtYw4Dk8KAQrhkMu8dle00NGTTjVDShL6sYFPKCso
nK6H8ZVJ42BD0ezWluT43kUvw3bD4CNgL1xG06HJkNTZ6T37w7dfPsmCB8RMgKDHdAncV7qzyRmr
JRffpeed2or8MVfKG8uDBwVRQMiRGNNoaYeONlHDYzdYSMIbyLjOEG4uaGktqBQ4TEaXCgWxZqKS
P26RZ8yJ29Hifh9jhbkiljTMGEA/bKCz3G3RpFQv9ED8mrmkhyihRsgkbDHEuC5Fhh4iNpE9DAuk
DkaXM3snj/CHvNl0Kugw/TPVYcGsk0zWGI9R1t2L71675KRi+jpRJSqPU0TPjHfcZvgj/uyeIRH6
wz1ld+BMMTXbhVXRhhL04+7oKeSjTu62971a7+TVkGh0oCzcetZjX1c71cjXkVVenr1ni3SNnAxk
FKQcYUd2aStbpGv6Eq/CifT2Ppg4CZQxMBtULGxrF7TJr20FRgPr4fReL83ycs3F+2aFBotCY7b3
E/NJCqJkw4juBs/Zef5L0YdnhE8+bXGwQrfhUXXQLZitFr31wAIcOi1ZjZj82macmVhTMvTMy3rA
lLns6unXWzBCH6T9w4oLUSrdhKHfitXel358h46jRxTTinINsY6IeqpPF1Qp1jiE3zlQKq7rpqnP
SNWnBwu3m+a55OyJqz8KFXRZIOttg2Ghc3nBZC4g3pSccKrFtzafiyoHAHaOicj65BaxIqBfi5Uh
HV+s6tLqNfve3N4bjrav4vmr14Qb3/nKa+IBlco1GOsrsg5ZxP3OHoPhxudO8VPuvYQ+RCJdra16
Ogb5I6EJWoXKn7GyGGtA9C8vY1OAzAf3xqORNyCHbpf7SXvTadlpceao7aw9xdnotr8z6IDCSVLD
cOP6xbagZZdXF/+Z5YaMJEIqPl5BOHJGBOQ9l0KnqxoEjRDQSNLr4+7TBeQkjDtr71WCihSoPVMO
wOcxupywx2v2DXOBeAYLpBpRlMRFEh9p/jm638+k4Pg5FtmwnE7SXNOQgnQiCCB4O1hx80WMIyom
o9bIpT/z8qIzTry8sdD2jeYY9BOiU8z2m2Pty8jdQkOVBXgWZC4a69Ix8os5JBmAFefs0a6xT6ui
csYeLmk1DspNV13XoOVdpYtPApYjyxx7fhW6wC7vIeLaiKnJlLeCjtXwXpxd3p/JluvIpw2qfUua
bxbTlu0XGaCMysPqcEDE1q61z4CYiL/v0tSrPYvXKzeZsJwEz+m9Mz/TjcePvDiw3pdhtgoXqNXf
Rp6utqK7eg438fiApI5MqrO8hFnW9KtRcZyJ2CGYhs2cVn148MTRbttbfpMsQIbIgTjfDb128NTl
u1wxn2It4adLlkIyO+x/Z9D1mBcXQHzXHX32eZ8CxXzwBuLh6aGh72YuXiFj2/K3SY33k/kit6sY
iNwL7Yy6FgKmT6Tnfw7NWUiPRjNAOLUq1oG7zZxOQOd03o31TdC3oOMu5QljxpZGoyvBsTqdvbyf
ngEUKpbGbEZLWz4B9cKEOitiA0CB4YSaSArOHLIgvoF48UgGTwKqYzVEsPJQ5WUbJ3oCzZH6y2/y
LqoM5Pcf3m/Oh5wtwfOfm4IvTIkM2nAbVpWFPlFzv+K8y/peN4sbzUt/GgYGhIeaFAIbHPDWCn9E
dEDA6LQuRhIaILy/JjrTaMu6uxm68d5wiwYElw1uiMGnKycDoudJW0b8oFXNJcxPxA6SxlDAoDOX
4REvxCOu5cswW1vsVhsx75OvZR5e892OKJYvrgWrp/yV3AgPJP4lf4tjkqHmM8W673zTnpV6XTjD
fabMD0r5Bc8TvVzBiskP3bhggjQPYF3mRMzcRZr+bpgNRMMt7qietP8cfsuGoUTCbn53IHPeBcX2
d9ZFFjv4tn61CwpaVgGraVT9nsXUW+JrG+UN/1h8Db7Ir/Mhcnz8DUWN1ZjzFw7Vh/BPojOJFvXi
Wb6I0pSnY479kLrbyXAZ5FE9MCqBV09GdByuNjXTcAC2gRW3CzopOmfS1vbQ7sj3RPMrk4XKdY4a
NLvqZdL3NIFuxSewS5iHRtBPQf9cdNb1kOKft/l8Sbf0NdZuTMr1nD/aXUohdvgetsojSUAc1Rf9
VoNbB1QTL0iWRZIt/VhczN5bBDdHynISN+L66/5DF5Mknir9nqk8X4sYJh0vaa5a8uRqxZbzQ8BX
O94RXtkXyA6KjRrlPxXVYKZw8n3sgDfZEJIxxxfI8CW380dlWtsU8Insi+vf6Hr+zS+bvzlVO1Ju
upTQtr0MPTr7dPQDv5X0zS9+OhBlSk6rJbUgqsjL4MXo7iB9+gpo57Xsqp8jWSyRBJ0Aek7sxy49
5PABu6Oi2GmKM3xeGWlfBvwElpFEAi2uHY2PuO2lK/LKbIeOZGPxq6zinyWoQMxPY1W3Wgf0gmlU
jxGtzjRbuf0X+dsITHBF/PGP1tZbm9n2lr7r2ucocrYtCbzSqG5KoB1R4+36pvlrcKBmn7hm1bPo
W0nU9eqlxFeiizgCngqNgUaINcII+4V66FrialqZtx5RNHOIbpiJtzLAB6KNo+rKY5Q7XMfSZds8
mKqGEF72fvoti/1Lx2XyYkxC0PN2uonrYtqrfgCk6NuPUz4z2YmFZ/0CiNdfcUSyIOihod1DLXbp
VtNXr34x+W6e3NWuVJ7GVQj5SQJPQmOTY6E9PwX9qkQYSKYJlTMsyyg5OvTugKiv0zl+a4etRXUq
de3L0RqZBm98rclqj8ZflUFuCk6FVttlzfyjiSF8mCs6XAkvmXc/BfW3hO5Hev7Wg29da8VLT4eR
yojazjFg2dEBn0JdBJv3nDTXvk7vutdviJO+1gxKBU0LZYt9VUce2Dza/PudQ/G6tY11S+YiDR8B
JK+mMl2LNyWeoKRPcGfKvr7p/C/ynYjEvbDoCbpQMlYJrXRxgi5HJvnjSMjLUXHV+GdcrZYYE0YE
cYtEOzjNeE+H2KYiXibBNXsk9b9bDaw82SO3DhMwEifhWt26SE1t3znDreLCaOWFwDS4BQDToqlZ
gcpbNcODC4NL0W+Snp6wrLjpSAzxEWJiY/OyBfln++Uv00FDhBsz0S54LN2C9JqexnLeR7N6YQb9
xquu4HxedQ13cPxVdoxEC15DNwBV/hYN1cPENFBf0nDdD739ppM5iRUJ/9170f0iRRkEEKNb7sjz
iB+ErEnuxLQIN5PhORaSjfgfUErXh0ic92i50Wb82lLokmybOBL2m1Y8S3ELIgq421dplK+6qFrz
Noo5wlVMdjDxniCaW/O7khYHpL6jD31jucoFaZTLXjgKbYLd2F8hrwrc7+pe8jk9TfYqxQu8Zh6N
YJQBZnSZlFv+VifpC047l2zOhOoCBx/C/4N7gxepleqbTLCWF3SUOyIOfDSyhQ4JLyZmgVql7oB9
EjPOMGhGQTzIFeUQaOa+luya46BFQHfi/hAmkALjxZUXzmTUyBJKpjCPr7FBIyi0hj7FANZj7tNd
3IB5eTcrlClNa5+aBk4vmoF/V0VSncBrmjtcYAoq4kGKdGp1cttH14rf8OIoGvKHRUEYgzenYN4t
tK4GB1QUTC+DA+zo2QPdFTNcxh/GdUoIJeLjvRVwBU7OFWP/rkzCi4AEe9i8VQNTmg39UFURnaiD
isSj04RkKN2ko7mmqCJVFpKuMYbAisAXlvE1Hq4FMhlox0VhKquktbdtkT6Gc7NLEzgoWUEKVlwY
WqY2PmxCeMtkQJlBLfk5DlEqDehAK+D+AYPNfEqKWnWpQ2HAL8i5trW5FcynRyFXIkTTeBGXljFy
xKiUOfqEnhy0Zj5Tfyn24ghzjAlsv/KBqFQ7ZKtI0Gp2cFeRB/T5ZTuutjqCY/OWgaxLwEFzgLg1
YK/pZJSnjAzmrNjPPKWq4gzMe1BYuEDehqt1iAoDUtBmtmFk0cqamfUxP7QV43j8Ca6fw2dfOwB/
c3xrZQBTG2BpvYdyohbU10wbNS6H2r/hYdXOYgajRlW4uRSLIVleiV4rK3iS2hyXqPVeIGnc9KVK
0QarneDXIMtkESkcJq13SHURqK/qETeftzLSN15BbFFOpU2t4YF0SCljceJnjVo2f+Jlu1qm2Keg
JPV7qZ9bMJrJZZMnANPGAPdDKYImGlZTkKQgIEOAcZNanywHgeLKIhydhvZK/iGbZcXqxWA5Gydk
VDsi7dvQTnED5alyBhQGeU6murg0yMG743c5eiRgVna2ZQE/yrcD/wiR4Zs1j8yX3urvJeIXJvwR
Uo4em8TctwBWEHIFvCJXV6qp4idJJRrnB19sH40PlEzcmfI1eXi69OTieBBLJL27E/3v02LCBR14
h8B9E8dIHDoW7Nx8K5XJAHDlXu6qGFOa17Y09G9Awa89FWTBwRiQFnJid6vbD5KoTMxDAlAepuu9
Ld25Y5BvPEhzYmczKMGmY/muIE/RPouZZyD79Yx/kIfFWvHI23HbC2hejKK8kfMaHJIbmUv6R99H
6Ux5k0INA6kZ9CAyoFN3DlJrW06IMAoggiO7Q9rtZ3nrnExoU2kXtOtch611KTUHWTTihfr4UCEl
xSGRKsPxqLIMNFez841PyR4BDCjrczulTCJinFBQKSZrDfQDFaEJf/Z7YMzfDOoRSBN1i4wZh1HL
8ClKzxoKXe5hEFJtptKM9Y0P8sSlks0GVcvIJixrTZ15eOEDJE4ljbjirEQHY3R65A4tg/Kijfxa
isGMfF9NBYAbh1ECL7it/kyCeJSH6rQOND06x3ipiETt6IqiCz3rIkMNPqxFRk92WMqtfKJufqfA
BpfY4xjfmjA4RWhmnOAwQ6OQcZc0p6hes5rXGtUthG2mWk591DUrhtwfbJGY+BmVqLn9PfZnjCK4
g56H8FLodSzjhXV4fpFILrqkSNPwSkxSt4fx/4LrgkUWZT5V0bWIMouI+qUKDmb7IM0SRI66AQdt
eVHaDKIRXwW+dlr4I4dxgGS1tAdJDbVizrJXuRcl8bbfzlC9oGg1DJMJdJv13Jn+LDJfci9D7ieZ
/Zj6lAj69CzhCw8puBJxVHnyBmfftYt1bYySgkKh8A9EP2PoaiaJJkHxldF8h1yC1Go5A52NEhcB
nSU6Q3SCGsRACYmshj3URXedMx+QJ7yDIEwOKTrbeJPLGQODrGOei8TjhK3xpuQuMuuf3BYqfKJz
5eoSza3pgtu0TDWuw5giOFcZZnd0BgOd14BL+BMOEeLodbAGsDWSRRJRIsaCAOoCl+oix3HzqfCJ
0uCDeXQWhdbxHpbxC1FzvG0B7RinyZNICMSviANy+E2She8nhGjJ7ZPwT26OvDrvmSrPUmeypW1n
MO7ikKo8dWyJAbrx0apb6Ui8NCPUTDjvjSmXmMpybPkStw8jRLoUGHksauJyNVDLOArij8g5ufNT
SaGD7H86vXDZMQF4NM3k0hBf3CBB3vycc1W4ZzNhRk27xex4YsO1vt5Z9OH9J6EldoRuMr5oVrjv
GAYXTPaTWExxeWE92Ip3JgAKSQl7XIw8pqTSxQBh60t3fpZf5+JKBMmOi6rSoBYmhhrs6sZCa8oW
CHZjtt9rSX2U/eTkD9eUe2V29hNb6GATUNdywGhVhAu5lQYd7hoSyfd4QqlwCrCibqAz5Rbzz/Ar
+a/N4o2SKOuCbjGO3qnzrelU2755lDfhNwStIuVP/oim8CyqkzT/TzEN5bi28I9hmqZuL8n2imr3
UPfrwPQfGpJpfe2sXEYhkAaw6ARLBqah4zXLBXL4cL+lLiGKIS8reLDyv8SKTrZyK+4IIDW5Ng7G
VI6So2AA5E1d6ddhbQOtiHRmc1ExZccSBhMz9vGb3dBvgVYfmComFUBcXZCFa9+CQ6lEGLPqBeIS
ZtSCSlPK7+gPHh9RlMDeg6WQv/GJoqsrRb9umcQiD5d0V1Hv7JyhuqlclDHRhFRtxSPRu+KXZnXx
Gj6cNIB+o3xF7dKLCTkaqhtdEyvPuJPcAQl1LBLqY3MluiljTvzg6XAX2oeQlUvagiWQf9ISVUFE
Kz5nP+ffQEmo7ZubOVs0c9Iql32Pe9xWkKAhzrla38jF4NEjdA0tly9hkLgXcZr/MCf4rIZEwPZE
4TS33DH2ea1Ur1Tir2Q1CaHD+T4ojCcWK9Jy24Pm449aZDBNG6mpn+XBnAfgBhsbZS3u3Dt6xwv3
xkiTu2IxIepN6juIgUR+dHj9lG1jcPsqa/ovefXcjTjos0nigBWjdA+eqJmSnweEY3VZJRhe4exh
YbkwDtVS7iqfwbil675tJAppkqsCvXNYwHkwg0qCwghEi4+vRSzB3/IZwjSn/Cl7x0iC70Zr/MrG
/qskv+28+tlSKubXZFeIR3wLiBNREZsKueZ1T8ZEPhHrTsh+MBMZWCu+JbavTZSbvLPvjK6Engqf
HOQBUIabxpQ4kgEs2CDd0wF0MSjd7fmP5DPw/+QLalO1+ivHsZ7bQXZXTcNr+RD/JYFtTEQOwAT9
Blp0LsVrLMoScN87MpcBpB6JFvnfx8R8YVALbuyw+BLh0gBYYkgk9D5F9VJM9SF7zfNNWC4bh05r
ITRjiKpp0fWF4m7ieQ9YxlL6dktf3A3fEtiKgyQKDKezvniTLZnIfHJ2/LA3wKJr823ceFeWodCQ
wykqBB01Xn/Ga+seFSpiPYJEWIlX2RjdtTjsfhZvJKaRFJtK2zGwXL0jHhov+6hfSRg0uuoTf6W3
RM5ZMRMCvL3aPcAltBaDK3hH+QH3QjzT2SenyosJJGUGSte+dcVtZTHHBkiqpfGZDS4s6tdi1BJs
fbRcgxD11kbebjqa7StgOnyqbzEzgFuS0Krf9/l3XVUeApA1eGPYZzERWerfFPQG4+ditujpEMxd
Tq8QaD8SaSvbkFSDoOAAlpI9gH5Uw8Ocsw50cndtY5XfFXRd2NuYTkVHcoloasgMBaIjojXEjxIx
eTTRtKq3EWsKXTVaRn5oaDCcoIEteNsM/xa+tTuHTrA+8ejfiN3hQi+tw2/oCL0SXnlafmaiwKFu
fVSDcqilM1yBcTQgnTXGMi0gn5UT2IMO48fTGLzaVfsgnq/sWkRE7zUAi/GO2yS5RpsIsIAvAFVB
Ch+cxNM1nT+EHTwcRVGYZ3WTuT3WQthN39f0PgqrJ4TRxia2kHSKTyP6ViIgA2fdhEDh9Kq6uagZ
sAUU2lTNFTi8y1jXxbperDIVa6ZjMC7JQivdFZxW+8qtb+igfRwgWmiy6nvodc+CUFQbHMpx+jXH
DCKYIwbdaB48wlH8PU812HD7K6P0HxnwLB6TM4lKTzCOenyIrUhdPuLVyJc20A4oUR3+sxXTsi5w
oCVziymOaphviooD8OGS5Yb+hpv9TsuTiXZWnUfDcRS3/7DM7wKDrCaAnigsd4K6zWnb2NLG+xzY
9J+nCcECQLbqUnKyh7MkMTI0zEPCn2B+FOMa3poSF5nTF6hL1WlfsAud7tyN8XwvUXHQHDL1kvKL
VUAnZOpjuFokRgjJrgp8RnzTvO1ucxX8bvJqhvCbUjsk80Vw8Rudzhv1WGHuwzpt53uxfYQIXMrI
NWjYtZ98p3yQ0FhSNzywxMUYMW0av0gpPqT2UpFOq8BvNWDB5XsCChPzXKrGlzbsrriz8muiXULZ
TZoTxDcU+8CPBIzVdMaT6P0893ZwaK6iod8IBHfgn6TYhwJ+CFprcYTFU4CBHc9IWU9JTYFo/AoH
5pWWjVCQI6NFfuX4T1ULj6sdZ49g9LAZ8Vxt87FYQ3hySKXzLbYQ/J++Tyzg3qlyw7caRk0eYsUZ
ucpdat9gxfQQRcHfUUoCacWVjwFOO1V52woJBvpDUJPibYMj3aVV9U0Uuh7F1yFcNBd+8CbFCqLL
F4kvEBCo0O/YdMaF/QWYV9z9uU2MdeE7Uryybf9GmA4EQxQOZIvbQmDPJRlTES7qBqoHxZwIbF7W
Ox6HNsq9XqGSDghcQVHz6RKyO65zZ1Mw6xSGUEHkdyfiRtwujGfwM7eGHGcfot5QezkDjrCuh7xi
m6mCZ3bd6nUyYKrL0yxjDNHBY8kqWKsGK9gn4+EDT99/zVzAcbn/pumKEqRmyIAue3H/gxzSCQ2K
mSeDdHVnAbgo93kM/6ffP5OzMhOKHfyfjG1ntN9oT1STfxzmGBDpS0tDoZJYQXgkoSIRH1NvmThw
RWCA/2rbxXdJBwvVhkTLPeBztSbtje8Hry/8n/Utm+yRXZLC3O+tdABhALROm+65q5pv3lxKMedQ
vcPAC27T7JqHnIKlQCUkxqWJopRH5tLoBjDJ5IfkCXkRf36NVHerhT81MKCC4pUztborUfQSu4+k
mnUKEQijYC5CjKq8lSRqVeouBsFw6WgXooAJL2KT3IvHrBRAAlrTbQSuYQbKmlyKoBvBeOKPC5R1
VtPL2fxiMTw8u/QZlc4TYvUkqYkICEr+UDRsXouO2JbsD7UpcU3L8r13g7wBWXmmZV0fWlvoNRAz
zOtpUyhSRUXWuIzD4S0sK6nNyw4SNXr2dC2QoSatv0ngTsKRvCo9kOQDCspmjWneBcJEmFKoexcv
AXrLVRbHssovfaODpoCHoU2Gz42cJF6Bif95RuoWsM13oWPWMxgvTQVwtUBb1XPErLTKNJ7knMBq
Zjw0+xsyXNMkpdjQ5gcpJKDikkwdOcTxuzOccS/NBf7k/RkcHTgnV8Chz/Wjd0kTWtv22Wg8hVBq
4M7atL+E3oPoNqk+ShcAwlLSxyrcuIl7p5WMOA0tGOZDOEZsk6F6DCUToCHSI7kF3JtRI1aAv0jU
QDY2NxXtIhU5MSobhBJALzfEG5k1f2GvZetFRYv+Za8dGmVXh/yy/0KYIw4lo2lo88CbOoublQ3+
6Phw65mWTCBpMQBtOWSXieZNkICsfaKo+6vO0mtVRqJIFjYfvlIcX2kOu0FNpKV4xdz3WH8Sfg8x
slpAWZZ/JTZPEFjYOb8nPHTfTgvJJ56JPKPLgF3b0E06Bj4eUG3PahY2BoZqeuUum4EGIUzxPWyG
q5h0hNSUygxyJ/gB/jnYl/TOkienJoxqltKI7K7QEDSMoSQ9hppGKYVmc5uRYhTBstWUPhsA6fPz
oR7VPxtY88J8yJA+2vA30XuKjNuH4kdrMV17LfUugYOffl39TweQSXC4oDQhWJRNDi2zRzCkqlAs
JewzJr164bUkcTWn+qWP5YX0sEn2v84CeiJIiGTVsHa09pa3TCjF8K1ihv0gDoxrybcEpnLRDdYd
4x92uf4i7j6WOLHMg6+gTGp3F1pMLTH7q/8FuvhPfxLvFVcakLOHSdEWV7tN4oFWKKN98maybQzn
dNhjWPfXQ5z/EA0vrTzSnmRb3bNt5C8k6k/vpCaC8VG4EWrWB1hnmqbtLR4hhue/ruwegiTADhTD
9tXsXippvRNfmjuNqye6lEMnRSA4+MbE4DfjFZnGq0P7QVifQXsaf24LEE7QQiC/VUvGzn0U5sHr
zTTu51FSZmlm36WdTyNDUX8bbdL0NLyADX/0jdpaNz7RJ9IGtOV7xtR0sX1Ts2GzN6mXPDotLG2+
Xq0ZWLIHbPQeg4n7MTIdWeoAoeYxuq36Bq/H30UF74Mb2k9iZE5vs73QIWCgBQ+sctYOLbngBz++
kunNDImy9PoeZPJW0XvtAuI9FCL9h8OUrggXA7AsUbVDAuGYuO4jqn2jZK2ohf/im+KUYXdxFYJL
sXxmk1Q7aqpd3r9C5ZTYmOyKAZ6ONGHSNtLO/T8NQL11XJU+FFjRo63U1Ksd+EoU2j/o5vy7rQv/
QppKEtW8FJXFinWcq1xq5VHywJUDISipi2DTBMxLSjNqSjyF6OPG2IVaJEGCSggv5g+HOeJWUUnf
9CM9Dt45VLe1sIQIA8BPQNWkObj99Np/3MQojmPPyDRo3WymMJsqycW06/GHAJ6u+jQEeIH5WlW0
hDJQaZto1lNOaseqjTd66+fVhCuGfXK8LFlBLEU2p0c91owJMbPmbxCmzLXAeSnwPCS52JnprzZS
vyhx9QYt5N5smNnkNG182TEDTmM2tOqmj+Ib9Phdq8Bv946bb8oMLg82JLNxHviiMsk8zJSbmN4c
qTNJ5m/UMH9MOChJNWHL+TXdql5nPT1juPUFataFNsAEfU+/h+qBdvMWQXuTDYHuKf0kRReEqa3t
dVreQhUYGpDnzC/4SOuoPJSZOViDHh9pUxzzx3K8HJlvkcH47aRwGdLLWnrlykoi2uyUB5IVp2/I
QqP/flBmxBuqaXF0i7PN0QNJ3qn0jDvwqineTlqo8/IqqqqtZZbr0I5/dZV/BtKtLTz692UtW5dZ
u6ZY948iZVC28eLBn+5xrKYovOa1m+kHQ2R2WlisCp98Ns0yZOL9zpMUk9xEZjcPOkNHa+//s93v
99OgieHAds337rsjswZhqWYaLs3V3HamDkn9ilMhNWc0/jYERavaD0VvXDQjBInUAYMRBjbaY0kX
FRTrTp/IMuHzx9Ms9ias+6lR4Y24Z3g81L0M3gWC51XKblSaGx7Kd55bnE7xD8iUGf7elYEY6jek
+fST/HnxRYqt/9mXQ6v70b5kfq3ZSm9xSqq5QnhZa8YZngCIGaTM5uIWxcg3qSexvqky5gwfceCn
o3EB4SPEp4/8M2ua170arvkjxblGV9cxQyam9JtdppsmvDXS8FJ4DeQz5VtMU9uFxGx4NJx7DV+N
B+lXzJjFmn+rj7JkAVDKVpjhMzMxmgIovbQOmfOeHGx36fSvRXmleeEZQTE+vdZHG7IwJ7EWNXDo
2O9HE0Kpyvs2M0gu75W7a+SvgHAvkGUH34GMdEcTtmJPV2b+mmSvRM+N9syNTpnF0A94h7TfZbc1
6UyDrXNRCb7GVJH0OWWoVTr1u6S6EudIJ7Q9d7YH6PqRA/IuZVAVANE2bMbBLqRsLpKs6WKKEzXD
L6KGok/1WGb5P4o9bNSEbpaStOg3o+k3rT5uRFfNHLvMXpGvHKWkUg9IeBp2PbFlfJdiZHFLLphj
M4XdIP9WTu42sxQoBpT24bR4LpvE3l+ByEgnSnBs1Vmchj36pgLsb7pHdSQ+Y9vwqmPeQjAwdb+b
vWAtG4u0CIoAMh241B8nrd62yRVsmZLYHfzy4sxTyap/bOzRU4mXdXRpiMBmr6q1iR6okEYPRNra
y7bpkAnpzIGq+p6O1FdCFFJxZ7S59alePVpcBPho8TGi1XFOIIbui+7WVWlMUOd5M8E3V/rDVyYr
AYfZdl3IPPEQ8oMosO6jyvh75Eiz5nkyx7/C/rWCjbWJPXF82qisKX12W5PGUGD540znFmjYFMxg
9suCeC8kDxym6tVI8UGnt8shJZdqoJcbBnCVngCp6NqcEpCLyQRLqX6Rjv5tSiJtgBg4Ml4tIWGQ
8SLTs1xzLoX80CnBpnNG2I6NzrWObP/cZZbg+figdFWofRioTW7ZJpm9cHftsc4LK7ATxuWR4WKe
D62yVkFE4DUwa0ZGuk3K4LHy0v0Aibg7kfugR1+aKpjCdB+H3bcSks+o7bZslB7CbhkkGzjFb80Y
U2Hb9174yHXgM2qNqU1Z8xhCaRnb1TmJ+6iVXAhHYNqyCUEhisGKH5zgo0PPLCalGGY6P+WmcS2V
8CmcvgpiQ7frG0rvKA+nqgXc9l5ZoZVmjaN/Zj8PyYj/7uefj7EQ/NDxXeLaeH5KQGBFZsBkYG8j
BRTJHUuSkuyP3jbfYr3/Ku2kwl2ComgFI9Hs1ci8TrRC31T8vfEpKJDqPX01rQ8H/v6AmqqhLMjn
2JYnPz/aJyXUSDwx+I2ZH9TolWdJp4Jb+L8tIjf0aJGQYiA0UOX8FNJ8StAgBUqNsX2nV/nsyDXD
s/DMVdOFcObjKklPwjf1g/lJH14FDSP58tMrfLpZRysslKvhV3UcRcp0CAYHAUPiMJ9e4mMM/Ps8
jpZYCIxv9F4Va+H8JKjl90S1LgtRwzzzMtJUshTN4+1auON1aOeMw2ElHLwa7LrUY6hhAasTHO/Z
Fzu3dwst7HbN1ACrmJ6gGdoI7gYNmNgvp3dP+6i//ty+hTj3KjQuU8UqBuAuCaAYaLmT5kzejO1k
I4m7Gyq8p9f99NRMCLNoxaQq6SwcB5BvaaxDfkYNqNsYdXUrpaOZWThBGf0l0n56uU/VCiWB/6y3
HL/cpaWdZpo7PfXNxmE+vDb+beU1oHBnU1Lz4WWlhV5y1dLjI+lrgeGAO+ooBgYRVFCMtZWmsI7U
v2TbTj/f58fAXGgqFCQZ7GW7dW75qganL1eRpiT6D0BZveZMbXu1JAzlO6fX+1SUj5ZbnHo+gF10
a5ZrIVEGqtpeDuBUwGBSozu31qdyfLTWQpcR6IdDrOboMrW6kWqWJCxijvv0K51bZmGIs1xR4J3l
lcRY0LsgmL2zDu+5RRZ9Z23tK3NVsUjA2KWg/qceurXdbP/Fm1Cfpl5F8KfaC7Wc6v1EaxUb5qvl
BbdPcFitc0ZtfvTxft/7o0X0j7p/6iETsk0WYVD8TyqQTRwzxYbpff/qXI4WWqoxe8q60mTLBhB2
UgURnCKR1uk9+1SgXce2bGJsy/EWQpYnI8yiFQaT1iMEmlskVE4HgaaB5fRanwrB0VoLIRjCMCF4
ZS3KIALBhEeZ7MzpNT4/nv+8j7tkiMiLfGZmMWs0UIrhfQlEXjbOBnZyeqVPNTEED2ycDSPhodXy
yNWAshXy5KQ+WDVeQ+uVnaBJi5GRN+fixU9P6WithQXNAhoaqrA5rAWa71CEJbZRCuPSpqv1rAk9
924L2Zt78rmKxi4WhsHMIHB+gFTp7JQy4b87sqOXE7E52sjBtfzcCCv0XKfspG/A1oEZhJdjMP8b
F/RopYWwB2OWzAyoeL9SPX37eL4NjTOnBeMzMSfXTcLFMAyP+Obj+zB3JgDP27MKWRW9pduONhfP
qM5ou8+c0ONlFmdU9s1Ye007P6W6tRfOMa9MzgS04kwsHbfjJRYnY0Cw0anMSyKmoEvkwD9QUnOE
RYhBuWEtFvD/tnWLA/I7dwySoZufANaYufIkvgQd3k+nVzm3cyL9RwJnD2Zctx0H1NOIqw3P0u9w
eoXPtNDxxi00Xeg4jh0nw/xkmW9GYt6Pw68yubaH/MwBfXZPj9b5wztrnVpVGvSCTg2TQUhXArSn
r0FKwzkzjk6/1aerMRpHZdCzBb/mIiiJZ4vB95o1PdE8AY/ApNEJR/0M9/pshe7TO3S01MLKekGV
KrWtT08SvVLqmim3gCg//T66fMpSvg2DIqDDRWUWz+KmwnCkJxlB0JOt6xf2VGyrMKCZXbugZ1vY
Ngs6S/HlRQGi9aT1wyVdIr0SBU1ng2F9ZXbHirkB93gbY8tszvxRkOmnH/MzcTVMMvVAEeBD/sNE
60HEnDsZzhnACj7soea+O73CoeT6x0YcLbGQ1xYo4aRVI3LkP9S8GqZfgRUF9fgbny5uJ1sgBBan
l/7soI9fbhHPQF02zhg27qJVRit62rvKevtXJua/q2hLryCK85GB7KxSmOldpUASDwdGfHvWbp4+
KrIdHzXLxLC9SfNV9Be9JUiOtPb8X/ZLW3odlkqFZHLQLHX4OlTDLawiKQSQpxf5zN043q6FaSmY
6F6TtpufFOC17fz90FNp7Mvwh22+AWU6vdpnyhJAAwgz4KUO0NaPmxbY2sRsE/3g3MieMT7DXzMI
5fQqn0aKx8ssVIrpMxpjlLPBxzWb/xiziPGh0QX9cfOXYnN6xU9F++i9FtoljpXONV3eKxygBf1f
2ctP5e1oicVB8fm6n/gsUQW30mloTc0Z8stPV2AkBbRXKizd9mIF2A6qKJ5MnBmQeS418QIuqn+x
T0dLyD4emeNmtv266+hbkh41XHZ3ZDaI9XB6kU9F+miRhWehuM4QZaiAA56Mey/pz7Hbo+gFERRA
unF6vU8PH4psnRy3q3rGQqhLhnhX0xioksDj8EkHnc0PfP5K/11iIdCVOwEUt1gCgebDe6YrK2v8
M2LEf+WYmeA4dJ35h7q3dDQyJ7bTwokPr0PWmNc5G+N8JmnHSyxep0lLs2nVSH2ClZIBrrQ1ni0O
yUcszdzxEgth9l27hSuDJbxC/FkAlES6ki2iysLMeGiaDm7t2ZNaILfekwamCpqO6FcAXAuPszAa
N5qNWn0q0vZh1t6kZzboiu0Qgxh5E7Doocmd9iLEJaB1DLIXSZ4lQXjl68EPWvnYcqEGEbTn7wbM
xE2uXONvcjWaMOz5uxq2VemAPS3JnwUBx8++8A3GIGr9pq3Up9nrGUlzJdAALtAhIcW0DUFFOYBi
Ty/6qTCA3vDg2v5/nL3XbtzY1rV9RQSYw6lysiyVLdmtE8LuvV3MqZiKV/89g/L+X6tklIAfaEAt
SyourjDXDGOOgd7RCuD6wyYgXh7PXjebm77MPvU75xNR9fEn/O3Wcf94wsFrofSChH3BE7I6Okfb
+MQMr/22u/rQJ/ibJfjzQQceTt6VaO5Yk7kxmuUzbaSN620+dHA+mK9DqGoxIKHRZrwNgZNCzt78
6CI4qL7/3sOQ8Zkq3rh0aLw10043oaZmLiwJWHgBQPezdYMtECGwMcWP/O9A/nmlu90/1FNzJRYm
O9nf7WOX3w5fuNzZrFVNW5Lxq7B8VJMf4K1Vz7Ca+UFA+6CE1FzK/Ah3zVoUTfEi8H0OFvP4BjhA
Cf1+IReWwZCOGv47uBIGGsCcnd8zZ/R8Rq15I0w3T4YH0ASlNIJ0Z8Sqjqx8A5QrgHfyL5pfP6Y6
m1+Ti6HtaMkcSvP+5d6nbdf5aJwHaJ3/jTPE8Loe9TP/wDBWVmfbNX01G9Ml6d4/EgIwVQYDHprb
Et1B+zYEySDeFVmGDnEKJK3pEiU0g27h+Kz9ZaPZ4INAbTomQznsuAN9YNZuu99v1FhN1lsdjcef
8Jfz8uYJB/usb7ZtaozLfqOiCpuKWsL/nzNpOxGdg3R2eYDrDlyzaUyt2J2mPV4N/XTkTtidBQ1D
x99kveQP7ps3jzkw+0sTo9Ke8BhVu7rvObBgeRv76mlZKBRhzoFuiroBq6/vhsw6LfwXEUWogUeN
+SKUSMtrB73HVxwnGzCnyiIiCAGYKd3AQZ/c2OP8SzloIx2uj7/F39YDAGdA3xntZ55zsB4BGk2T
N/ISOpFkbsWnorvp+FP+klsAwa0QlBYTh0r6W+vSIRw6cE3uN7pXCPh1FnXWBJqH2+D4w2zzb9uY
ghHwY4fr2D6klvR2fuNkTbHfdI7xye88QaTTKUQwBeFNt3sRXJFFIboCFfqbcGSfo4KZ2r8SestO
PH8GgobhUMVfPfAZSrQnRu5doo98p4CJTyx2kPJwbxcgjpb2Uy+Vv+AuTx6Dwbtn6d1iaNUa1FMQ
denmKJCegsmG9Ap2suzUJG6fmRnFPYYj+pue7scGssWyjNITTL3KNdmzmy2QN5Ap65P7eYDjMTfq
kwFFAnXe80m0+s8BbWgBfRL7B/keQnXrW9+wVJQdLDj5wI11/TWw9XN1SquJN6usmz76VBQgO0tv
4w20PPNxavviS4+g4zLAppp594vrX+1jU4E7HyeuIV0FYjnQAdN+lWUSVWRuWkiufQ0QbkKHmt51
cCquDSlBe+P2LpxW5mlLj9YcDec0/DwsGSQTEL7t/BRCG3pF0dlR/0eTzL/UL7SWd+mRFrPEDup9
kYBkc3WVQVYd7P7rVcCOJMcK+PCqjaw7L21+RtG49lKhGYgaGVDHV34TjHtm1Lf07KuxLK7TGzUC
BqB4gIGPiA73HLcqsU5MA0ob6xd4ipW1ZN/dSjYjIDMUwWWHuVqZDqan1/YQ8dvBeZV4xrOa+jCZ
XIC3jsVH04vozdPdkARMeYfQw/alLuDXGVvUOqFkgedQW0Z8HZA2eMZXulQuoA1J+YV897wz4J3P
fzTZ/ATd4xV94OfAl8/3UILIKq8SDzTXzVVyr7Y71kYEXlR08XVgD+hd5NVT4IK0wB8/Xn87y4Iq
kwPHkpNbe3uWR9fPIysliwvw9zOHOOqj0x1dX0yraF+OPwwFYz7u0Mr++bgDK5uZbjq5DY8boQLi
0KoqsmYs6LaqzQf11GvLGCWnhG7udPfksVvJ/gANoJt0GWnUc6xzk9+T8ZlhpCnpkWalGPCeFtYg
cm5+03d2M/mWHFRk94+YygJ/EBzdqYIL/lVRC19mLt4obP/hrFll9cMuyu9tvNIXTi599p39Jcy7
7dm8D86W7KdomkQhJVKatvMhfKtC50wlX/y5kxHxM9MG01XfjWX34MwJAbgfnuzj8AsR2LjdXdmk
7k7zXfF9MarvZnIV78yHBUigzyZYqYWsGR5/egN0dJka+AdwWxLeFNa/z9sWfsQQ+o79ApFRcC4I
QRuC0fZXUkIVg7f2U7t8cUF/U1cTSxShCH11Z5MNo5v1pUT/OOuDVZRFMY26cPI4vVdLghHDVdI2
l2LUEElkjGoMdk+dqLAVjrN3PgqZRPM8+V0bTgkXVhDC8ldfi+mHv/1U/DZqumEnreRNmJ4W64zd
xQ0Smx2WHK4zEVM9iH/NJE4hY0EenG711WNT2Spzs5O2zS60oDZaTUpsomagxOaWHl39yso/BtNW
8ijGFFp91bbfiwykyB+UXhENaDMFpzjb1qmBcAb23W32dw4X9YywoFshCK93VstwCnZYPEAySbgx
+JFxWj2IVEsNuQX+rOyLBfpNHys01N40b+gsGqPhWl50zGUibpG6KiGJ5B+CYvjKC7GhfhppCP8q
xM8l8gs9Nq9qbvk2RVyL5rIXkctjtQQ/GS2RlDGVrDu8V5o6/olFgPHlNQUqy6XGRy8DQAsNWBKj
b/gRUGPtF3tzSmHrpxrmOybhL61aB952uotpZ/X31maajNsi3lHLBlhojiJv4zBxbLgzk5arFWdJ
aL9ikHutEynXiA4GGTVdVtSEYG9BKOBUoUfn3IlXSewSuwiGBe4e3YUiOFofgM/FCQ3DXnSDWAfm
gDmkYk/snQluSGOkCIISrsUQDndIxXVn9Xl3JQc0g7xTq7lwRLUYahAiOFdbN/cv06iGN9vs2c8X
ouDhkJFbHoMHxq69Jd4knCZiCmadjc4iTQsS6fSdaIFgvWNYAsjypSia51UJiyBpi1aR559DEmZz
5UHYpofzO2KJCuDrGrPsRr3BTbN8yab5czdBV4Kw8gfO30GnFMEHy+aHIQzstFJQK5F3+EcgPi6d
t/OyCTeBCbCbGNY3OkaX3SczeWUeWIsjFCVYn/EpAcfJINXxyBEaluKL1XyQkDxgxX8/ooONVMR5
E1XjYG36DBIXjHC7g4ysnnVNMwrYK9Xcn3CBKsQcvCcoUD64ct5dcJoUOrVQGiQkewc0cctmCzNJ
ZW0MmHmSgmFgqaJwozsAxt0wIqz1LtwyPh+z/Q+oy3WNt+HD6wi1hRq8SpE+ia+ImQqSLj0d+yWC
HYbbqmrWvcteOj7wg45WzV2AAy/yCIecJJfm29X0KyPYVWPYbeQmrqp0ITJW2CQ0d4er1HuggZvt
i6zcehyiB9Fo1Tl7XaItOniUwsbEp/FCOmJcIVwdaoV4Xf7tjL+LlYbqgxmxwJRCfUdNx2i3d4a/
O2dr9HBSYnZlhpyBDhz6rSLQYYS1bJ991V1pc8/mh2h1+RxvzY/enD5ReCkdzPOBkzB4S5e3Y7Lb
wGh4Iyw1flpt/PodeDF8al0KNnruI1G9fRhyHvCR/2/u/28EB3HUFKdRE2SMQBGFWrlh5hI3nqY0
xBcV5QSTJ24o0VG5sLUcX/0DxP7rCIixSN/SWEJa+mAObAA4222c7Tbqk8B7UJypPgJZXjE/urCH
FbBVLjeKBmSUxMRXtD/WZliIbZfkEcv2wajeuW/syT9HdTAvc45AytZjXnyKF0y7Smcihcqu5Zdw
pAQqFCctVlit/TahsF9s77mm+eHxwbyHOzIYyNoj10by03lXi9ol/eC52223WWjCEHfYej2QkYIW
QaQa514Un4jrNXOeRCKxQBQtCpitIy6yKoF3CgR9+UNb6eMV1FQcbuI/R3eQCarbYiopwXcb7h2c
nkuzxp8Hc+TBR47yQQAB+vH5+IuxfTsfBwYDSe52Zw1pBzzsFTYezN5GwE9OzGhBLOn8EsUHlkrc
IOpGD+BoOT6IdwlorQlar/TFAqbx/QOD3zd5E+xS1iSEmFZOHc9WmzCtOhIe6IOHj5NQf31xPyDN
CacvMiSIyb6593a0izpN03aqiLuBgrPgaoAxDWolMUWOAXyfKIIQCspjJomv43L8vXW1Hq42/Fag
fM3QU2bk7RCsoa4M3xq6TQ0J2m+zaiH7ePwpfzt+qLmDYyfPHqBx9/YpaVL7o+E33SbHCaIVtiw+
py6B5EdlhNVTOHydPx90kAffNTunqpOu2/S4aYrVJTqB/eX6W4hQyIzLu+c9YxIdYwLd4k9NrQf7
yvE3dj545cPkj13tsnkyam5BDF8WJi9sKEgwrn0YpSk8XLemLTqYOadbFBIr6OG5lEXoF03d9nRG
HABnHpViOevy8bQ23Okd+QXx1/r76tRbSNb4xhmMKa0Xn0XFc+WnPxTnyW/lwysfujioXMrTCGq+
y+Nv+N4/ocvi/9b0sPhYEY84U8Sa4vnWMPGlkbWeVOypGmiOP0zb8Mi6rn3tf3iIdROmRTuyroUR
XPVwHFewFR9/xN/s3p/vc5BQqLt2O2x3vA/sgtA6ErtvK6K/XkRrdxZh/vHHvYfDYHH+eN6hiHCJ
2OLgW7wSV+KyJQPTf3GgRNQ2mLfwLiafFY6x7OLsO/7sv+9N6ituEJBsPWz6bKNoGzTdDoML9Sh8
3pDogDQ8iwkXjz/I/pt5EebJ8wMUrWhjenvw67jZx7nDk5TF5PSJYkAszmxOEXkp+OEN5Z0ooMFP
I3LCznNcBecnJ61yo9IGIoElFjIQi7D3tjaaqGKOj/bvS0Lt1CNLbCH+djDaprPbpRj7blNW3WWI
f4T3JIcU9kkJ0WxpgsCciB1KdIkfPPyvU/XHww9s5G5vBvuuwxJz7suKB+9WOi6RqgppJ/mxKYHH
z63PS1xLZkn+HXkMsijHh/K3uzAET8CNCIEGeIa3i7Zr6njIUH/mZN+F2Q7iq+ZSpYCmtW5o5ibA
pBjwePyZtrAKByccq4TXHPm2oM4HDx2juTTSfGw3A167sk4hpKNk0+S4kw6qYQhTTCNnUWkYcSpU
CKWIElSsnANal1AIAkvAX1vMl6GzP1qg9zaIGp5FpRjQLTw0wUH1oIjM0aGXaNzg5MPu6d447vdg
L+nkuXoQT/ZS/uOHL8rnsCQy0mzoD0JlAEvv5okmFEg1aWq04GY8vFeytI8623KHtUKaVtk/oeQJ
QEjKs512lOV4KHOAoIx08UKSs3Yzq/efPIiZn1kIVZ7s/HvlOzBsYvpJHfRCcHz35MFfywJSg2cq
OXBQe5DD0c0jlzhauk+szbKDNhGms1daF8EmcWAqblSj/W6zblvUzBbKlcuTWhS5wCA0Ekt4vY+/
6QT5MEBmrOsyTCv9nohx8DZTo4KAl1oZ8bxPMjUcETolfxrFq9a9eL1EyEfUhyo2XgTee98sUp4Y
oU3AmQirUCyqcunLsb+qoYDQ5yiGlMHBs5JXLWpf4S+HBsd2/iEFc7sY/iNWe9dwv0imxOQFxXMR
0ubo8iYh3eZcODu/+0SkSVJn6J/GNNoIq2Qa2Y07QLAOaoHOLJ1VRTYqNpOQmYyHODVe6GFXNqz/
AY/SWdXgXiaPolE3zFf1DF6l7KyzqRk/h2HWQwGXlXDU/yf0aa8lE0f6kzKRTULL2xW3g/Eo8xg7
1hdWWkvHF+VDWBsMAvFNgpRIP5jE0nNw7rTQSUKuXnJeSBNhOeCZimnt6nHrlRfVViCVBU/YUrOI
u7t9Y535/RpAj84DhOEYaRJaynLrINJYKbkIOAHy6q5gX6hyyLLgLJOAUgSDa7V3SMajJJF9Av+k
EJwVY8OpENpsi3RFuYq5bJVYoI/CCtz7cevdy7SyWowinTfBeJrO33ooAUwjvdiO2fbSIeqhYtPA
fWpbJ1rfEfqnBko9Py4/WSVdjAhxkB5nwgQlJR8gMvsRsv/GjMH9mUgDpOAxkAR7bLubHVlJ9c62
TfM9Yg9IjWEuYcsAqQNsX9+uNhhwFTwstiRKgsE/cQ0grODZfuUuMSKOHdOKIAhqCvRc9w9hn3/j
XxID0e2xvI3K9Rd2Zh1/cGlRS35vEagsmRHxA2kHsp9vzXXkdfXe5z7HuYYX2kYzhQ1gk89nPZsi
PlXLVRXN/+2y8h82iATavIIXc5tvaFhup+Dezsdrkdg7zvR16X2oMuOHBsCxF9iX+zb78hutSyvC
V1a0I2mdlMF8Auvm9qyx2rMyuWb1xa6kIgVNpY8WMpEyO9zqWxzuDnZbqiBqCdaVLyJ5J0kf9f1S
t8+SShaXvzjO5f9IiEVCA2u5Gvdc37dowMhP8MWJSkq2h6iRJDN0yAhWK8WhHkXWGjZ9OKicpwng
CIOtk2uRneNQeKVdncu8aARjCbgVgbDtNoWysj/bJd+dbXNSJ82mnwbxuThb9oW4QE1obNBShw/Z
3D0vox1dDNN0ZqC0gx3QA2fKXN2s5KQYIGlxkriYPCuI9UWvqQvN6dOXZtt9w94olu7M6nsC97EK
mHp5Mb3ZdBBThQRya5jZCXIf3XkVuydTFK3MpC3nTqmtbYr0YsPtF8O+nVerGpmEq6ZiJ6VrfmUq
IFIfAZyR5CDfvrJ3ki0IK9glaXyhAHOlE69imSSHxbUJmS+aFdD5TwNk4/sUw5ZAOkbPexsh204e
fHvfsAA1zMcmYvVZU/3Tslh+2V2Rdry1ttkPb2ujNeS6V0kwfMKq/Gb2k4KOEOtGTGmwgWY1MaEM
MGF1NVtsTg6LEMn8e4l+dmXgS79DbJ3OFD5OpXODj3IZFfzZtm5FWf2vmNTRa/rW19V8pthNPaDw
HY5NcK7LzKzD5jyzcBtFEWp1jYVODlRA0J+XZgE3KE2V23apT+aphwPhNS/OT2PDSM+soblgJys9
psTpntCNnUNLvb4TcRE/VAwu28Ax4q/F1zY39gbruHjblZVoLp/GIv3upPm/7Al1xWP62zC9qVBi
l32020sngc6Jakw02hulGdpidwVVwYXEnzEbmtukW1W2M0qpZ2mNrtlxhwvP6r3dIBR3QnK1kUsH
l/3WbuCsN+HoRc1mqBoKNeBhh8fVcokVouFW7E1/XcVQ0h2oqIkcE1dMqgq8uez2mmX2n9ocJR62
taaG9LPEnLkmeWsV51UmZNq4Hn2o5eW3KZ/FD7MqvJqiZJOy3MIfSBYC/l6VkfQIj4o7sYkkOIXT
SPOzouIKhsSLMk4DOaYzXnXxV3PKod7jSgj787jKxK4ns9FmHnJlUGmO5OshnGd0JGMZHH/Nv4m3
ACct2LUPYlKYd8FFMhU3ulssMsYqzogOmMMsnl3ZpqqDJjKCBLUFWhcFW3S6Uahyevt0yfybArLF
7ZCeTOUNBgy27uS8L52NbiaJT+IOEq8PDjp/22deQb2jUhgSaKFFJEXqsIu5u6bJGPES40QXs8wG
DjiDlVoffxS5ipI80gBUHvL2lrQ3ERX64mSX9JtxhqGdfuENn3PVJtYDgNrnoR6vJd1D7VTVQK9E
VQ93iAPDJSE/zMw5KQgroWQoRlnJItCbcw4dklwGN4Ml1SuvrP508oYzNy8/F5RcKQefms2rs7Mz
ds/lBOCE2maEDMBdmUcAhaEOxUO098YZhHCr4suSfQ78p3L7bMGNJqCJclxR3KlcJaVXJzNGHTeL
jnpqs7voRZyI/PD3iVsxZ+ODiu8rVk5yZgmqNvtu/Movy6ZlNmy283a7IO0C4bBpl9+GMV/PM5T6
GxmWtm+fZStUA+ko6sjdACKosuwO5Nv+qeX6AqvCminWqFL/Kq6ss9GTotQq+6viVIUzxjz0uJRw
UzIeUQlDzKsKfbYljzzT1JC0FCHzC5U+iQTOt0N3pVhesMl+rH4OrnvPSauKa49EQ2bYsCU/CGvB
adp2W7oHUG6BTw7xehm2Jo8vbLOA1aV97PricuJH4vgv2rqluvs9tF1BpvmjtZQIgf9r2gh/Ggdd
OhRVaAGXgeMPGnG2YpCk6I9g1xANRbeKnbkqqdQd598+Qd5cdS/CiH5ksXU+d/6FLllWZICNp1yD
T/AHQhWLHVrO1nopMG3QL6s6vuduzvbevTuiqkVdkljaClfm2OWJHItcJmwCU001SzldFVfx7ZFi
klqH6pfHjd5f6iO48X/YPPlSf+SRSqv1zcoK4GREpUuF6LUgPPgXeCcaCuIca0GVgXEImMvjz3/f
DEZB5M/nH/hqmHx7u695PnFWgZlkLgHWa+um0CVi+bgqFUC6uNfiPGCGZInVEbag2MpM2dSAmd3/
ue6s1PEh/iUp/WaIh7x2lVvuB2vPteD25XdmQJEBtxsm5XcaUq2Zc+NcQAWlGpekPo4PwX5fR3s7
BEXif6wSbHgJtMu6mQSPpfxJEKFiZwbnqu2u14kEUzCN2uqUbUCuqNjJbIquiro7m63aORe6srGR
HAvZyOOjXFPjbzMWjBKHhqqBA0p1jdT/GKXVTFPYay+BteMhgsYyAE2SVi7FHoZterk0tLhRj9+P
57UdXDXuR/R+r2mpdwNBtxt4sRtxnR+kTtwo6LbVLm428Qzc2fhF0UlmgAONeTFiwli2D5PFNDBO
lb7iavosiIMUYWKcyu4fEmoYVqq2Vyg+XPKnUdQIZrcn9QJXlPzmprn2aXKX8617XwVYRYF8sBKV
7F3AH9slvxacSOAb+dnSDdER62Fk4fO1VxrvCpAfhOdX8p0w9BSC5QIQVCoc1F2f7cAFdnhGe1dg
bhIIw/YaI8sn6IOWoPkUVbtTIeJ4p6H6vDjbMzKHkPqp5uvP5fO6D/onGU7egtlgCzu9ezFB16Bs
hlTY+GiL2893av2vIOMdrPX8L78ulfN+ey3VtBnZGxeKfrEVIZ1wlTIBBQF0+kPihbIaMrAE1tqM
IDL6aAFW15wbSIU2cqqJIGUjj2+/A1kSFVrZfiEdhQCkKViFB80/XlxXtt0abL9QWqvBuVFaX0kr
pFDu410xsRwC3LU1n2b9UkOi3oYJEwIRQ0e0ztoBCdU5QtqPGdLE6y3YsPxej5JmZ/XncjjM3Y8s
yO7lO/ATZR4Ng0JlttwIdDkm4Qf5wFVo4u2mhvTAI8cl1gPYNg7S8ekOUsnCWeqNOT1l1uUc16ug
iqImbDUDxCaoljLvkxuJZYUE2q9vHjY4/3hhJ0YGsCye/K/SJHOs66Q1T9z634XYaM/1uHTNMw5h
Rma6nWFnXlVk7MmTnC6R1CsGjbaCS+ZRAMs62n8BIYSHgmOVUrx3V9Z81dFze38TboHSEVBbRuzc
Mkfi046cqjlR3gkAf5xdjXj4H+yC91YI7laomgPCf7RDwkM+kizw25q+xnqjwwp4WDVlPFsNALuI
f9k3w7kRck7pn0mS6SwDxYqjxlma0OrS1cP7uUWr7cIfwhdI7H0n/SVEQAPk2qg75siL6rPUkSHF
od2ARwRMmFtM2l5tCaaYVJlyXw4JErmGZDFPwI+G/YOiP/uOq0tlVQUFgPsSopx1m6Ywx4/bWDs2
8+Yv8jV8+4rvwqC+lUXiZ4mN3Cw725B2Le69JKY5Z3sbP6z19KcMWCCSNafJdaUDLusj3w48goyh
OXSnfTCcAqsy8IODubmCsvnUswzFW0vPBrMIMhGVZxqMfK8smdOKe9deWZD4Vvjodv+jNLYvjuiY
JDMAsoY5G5FmHREfWVV2XWd/s9bcYjf65FUKSOwWkYEiui0BGMbJZzLG+5oh8iQ7aKDkW27EpbbY
2WO7TfBY1Zq1Qimb1ruaFPAC0y695L714WN6xYGqo4gcmQRIJf0hLK/wYvLidspF8M4UljgnmggB
xKTSY7Lt9T0nnl/hh1IbEMQXNw+PHdcLM65kBJufydeBGmmUWzmSMSgsm/6SowUE8jI34xsWNiJV
gArIo+qUDf40d41ENqW/mBXsQhw5BEh2dvMN91bYQVFbM7p9TAYRLBPwQX7Afo0s537B94c+44eA
l/zTQBe8kqkRsg49LuurbQaQTu7uZIx8+c/hEJDAAM0UZy8gsl3+MvQedOlIeEN23HP2Z+qn/w3O
rVPrJrHde1Bu1wus8jNC5lK7pu1Yd6LWf1XjYyq0QkP2rXLTf9llEeIfa1RY2EjLg9VgDvUBqRN/
y7JGalq4Hj2KBw57gOGJn/Il6YweVMdOweSrjVnq5Uyy9BJgXaztTTR65/5o3shbkWEDW00WuwH9
xL5ucmqBFAG5vopfDXwB+6l7ytsuPdcVZ8Xpv1XUWed+CL6JhILRtPaF31b/NaEIGNofQ/aqd7/4
t0bby/UvDQI9AawAfbZP3Pu82W9XkzfeiTq7ak9yf0+O+nXnkFLucwxb9Gztq2cOsgtCmNw/q3fc
mlF7PMxJyJrRBUInMD2n8BC89fxmFnn2ey41RMhOmyC5gyTALDqyhu03cX8p/nAIJprpofam06of
z0bfvh0x2nW0QjW95lWt149R3TaemvFX1D/HOGAGkDMA8LIRvLHo4bT5RRqOY5OR68Kwy5Ss3Vgc
BhY3xYatm2isfXR3ZNTosA0UnabdcD2H+xv5EyyWthuLVdOeQceWFxDG1MJjmhWJcYmqv86kGM2Y
ZHYaD2AiOU3cun6BNl3yuHOTey/xLtvu2XOWG54/TEQIiSiLGZWeL79LgbYSp6+HVQKSfJBgnJ2A
3fy/XGMRsRdwrRNcSjhUnha/zwghGNfFxN0fzA+NMlHgmgUZEDO7CrAYMYXGY9L/lwOoNgwiQR1H
EjhQ6GycGDm9gYI4JtarXvq0+E6WJqXjIjG/y3eQ8f3dXS0Ci7QYn+a8OfU4oX7vf1riT0AAqSqo
8Uh3b0JRATMixw1PXqk3AW6UsucyzeDNUM2Gfat8orYv+jMW6Yc0cT8AqbyrrMGDxcbzaKUOLT8y
D9xonAUrnhK33BQ1ufBq8b4W2+TOpcLhNTBYzz/Hxv+gEP8+HuSZPrJX3NuQ10Ni/3a/72EfGUou
pE0b2V/naA/76nyX764Cj8Awgfrx36n/5uD65CA5WhcFF/KDW/t82pZnexH2hubF3rqPQ+MiyH55
koHt+x8fnMp3iUImhIonJN4RTLyBeRg0u2W7r3y72MDifL6WxbghsgIL5PxScYHrj50lHZvjD/7L
grx57kGwXMx2sI+2VgGfG5UydiLVUFX7kIU7RUjofp9+8MD36YH1TYEgm+yDCNGGt8uxm9xgqRve
dI8isAmq2wxUPnyqa/VegV54sI3uihsfBeU7uFw+qOXo49/4vAePP9iBZRDEWzM3i02Mu6kWaJ0R
DkUSbj/Y6zS7HX/Waon/iF4DYoc62S7Fxto/KOVIoVfagFhAykYOXRJOg+qg2rDt/hwcBC+Ndmgn
+7DqD5Hn4i4fwppWJ/wVJ9lwHfjDbr3bVYvmW6el3TGq7Z/8v1ReMebTrn8Qqls/xSKoeA1jUXDK
RV4jDzIVwJP1gXw/GuqIeVDYwXce/gR/tLi7hnLJA0BclXdwUvgVqhSnZpBapEhD9yyb29Noh5KU
Ta33d9EVwwfrDn9gLgj/vbbP8KGFGxQnRrO9j2c0P33ycdEv1XN0Cw+r7jYfELTj11eEyny6Iw2B
tECC+gq4g/34VY2V/E7UzrpH19ADX6pIPcQgMKNrcYevtHLptzBh7N+pqG8rRDXlXil88dFFUwWJ
X+JeE8Bfj1MZls59Ii2bk2Vu6wcPz5sXlnR5gcS7CsaVVavloI0xB9EvkodqM6naH1YcnpKxefWX
FARPTnpq5h41uyeiykt7UgCTXybDFqFY425PRB7V7VnD381N8ytwl+9+sEPQ9oHpvI2M5NQf0qsu
G09Jz152gHpt1AyGrFAnxetNhlSnXJJdQxCyp6kOwa0+XFOkGe1HWAgFzs2UfVudkDhFGuLRK9Zu
BuUxgVgK0lOSFVO5KSMb20WKraHRyH50oYsBLEftMlW6lUlAX+M85X2ZKTK4vNaj5RafGuSX1X/B
RWK1w1ciucWtSSlM9z11DsLmZyXD1emQ5MmLmiP6fMJ0Tr+K3unkYnLidBOyCdRWo71QZo98UfsO
X+TRMueOkWUnO+qBt2ka5mfVWFJMByoxO+0p2CYpoSo3METBpapHC1pyAuypOU0+yBT8guoG2yJX
A0ZsPljIdmJPDI0oaxUjGVe75Ad5tt1MaQS1ZYJ1wr1TeRuuYdxaNLZsyfPXdy7ZSvLEYR+eSmhw
9XgJI1R/kVLvTAwxVbWSKTaQi3E8rVw2iCfVXtAItyN1VK75Nn3KWUFwXOfyul+doNqIr1UKVMOD
mg6TCdyWW13iHRA918xQbz4ZMz6H1OHX0g2zI8uVlruTpfhsD9FZJxkwhHOrAPVDsPpgvmhQmR1K
Lcx0lqcvplN/CrarPLLKLTi78gh2o3thzoaaUqTpqYBOC1SuGEjUAe0JRILzi8yTm1tncjv6qv+q
1YuT7qobvwSQ8B+/ld7zbLy10t7BnR3smygsDafYNFR5dP+RwELNjMkLrAdMkwIs2R47RiIHFyq5
3k8vawmrEvxd+TeZBjpRVcpSZWqVK+2q2wnsTD5HavzkSOkUHB/6mrt9e8FYIPFEtOtBSBau8Nk/
jH5WQoNAETXfqLoe0tXG0DlQCvY5shltwWOy/OIC6Izin3zMfjbevjnX6VyL/m7+U6KavMQawuxW
v0xJmIKmcFm1wKWmLuPVICTPyWOdUeNIVlMoBBlr57mr+JF09GQwSfpzd/wkxCCBg1/d13181n2m
sIzkjMfqYi+lFL1UmmCVlFawAIlAw1HqPLeq7Sl2Uuqca9XQHK+r/YsIU0uYbJc5uEfqlnCfGIc+
rM51T6chucFe7HbjV+3yENebce1Kqg3s6WbYPZnx8JSEXETt7qGrNZK5Gk4Dmst0b6norDqOHN19
0z4EI5gkTrhNwx+n89Lwqg+gts47iAdLhZIUWeYQVatg3ZJ/rFu+eG2eJHMh67dGthgB5R4mQC1q
sBDnMcdfzfO0ppy6wYvKpg3ud+S2t+yQa51rmRiCCB0+s3zRWXattXXRaZavmhHvFbpr7y2lc7n0
FcsSFq2wGKpXx3ej9w7yh5ttoUhjI8oCLOXwIMWg2GovTYoNXsSTG0zI+3Y/K2iz2Bh16qAhlPzH
QP7WMvoHd84fADVdyd4gWd2gPKKSdQ3FQVNHtwlNaZqIwqUISISmtFbg1QS7RDQUWDloC7kP6W3x
Zmw1YTRUp675oUOJ1rSMax5buRxcc2+Wp0ZaPGTe+AVyqk9CUylLUzr5T0Gr6/xz7uWrQKdwh4JF
HZ+adwhMzQycIbbpAYwFDfnWDyUNT6udWxYb6bb63Y8lzB/qMFRahnhxZ1PTtY2PemT+4hJa5JJh
R3MJwNWH9/apKLGVab5si81M7ZREmUdmV4lr6se7+UU1cXBj6nvMS1xCygYkxHMoSQIVYUHNFbSz
Jw55DAPkrOfJa0vL5id7Vv1QOH87q1PSYEcBlC9eZovgqSMxzZfQW/07SULznaJFHLvf/6jLBJR5
hAAXf2dbxffBGIabdh+uOpzkZS7nHcKfvxHFHmiW3wV/kh2VSZYFL2qVqPihJF4SP5VYoQKnfnTH
s3rZk7ECsjDcOchUZ4jnkvmUWJ04YYiUyZXjYgiMiiT6VRtvNezJJ4GDYJi7nit5G2YD0mWFBjI3
qkYQqBMx4LGe53N8uw8i3N3mgnSoYuwq/ccyd1dx1t66af3dKtpvfJwcDq5zv8hFZKOqeFuPuKjb
izlBGJJPhfTrHAdFiTL+Vdkz2Vrq1soNKHX3u0GU1AJitT/VHOyVzXM6VvR6cxhglMiLR9E9r/yd
YJl1hxLCHd/BfzNZPo66TjcSeIF3EErNxVS1o+1VG25EZoWx6l6gB1RpyYx5GDpLB50t3Tlouffb
GzAMyrMLNFGzELZNHr8xEhC1zQWq2+A5g8fMMM+oHMckM4OqOsOFHHKUxxU9NJ/SfXmJMLh7qiYP
RTNBSSrr+ItZ/vsojX4dj3AYO+xReDnocMMyOXDWujX8i54INnDZtOxKT5IMFLTDhzRiTWtEv5jc
c2U58LWUXCSVkyf1RQbaySFjZyN3ubAvMgMHTUkiVMALRZoSteZPDKv6zswJPbkuL1ckcBR5D6/f
snDWk/wNpSXXf97On7Fuv7WqW2NHwZ1wBGdZUDMb31MBBBMnLE9Y9F//F6T87wZngLrQ9QXX/P++
Ixf3yJ8q3NEmWz9Rlyf3Ny+vx6955WEEIcgJjn7pT2O8xCqUfqkH1wFf9OfGkp1kdZecSUlbZbgt
XAhtu6AstWW0Q3iLsQa94ZD1noTCFMcQX5TDihAGT9gm0hecl3Z1mpvdV/a6uuTV3p7WxIUloR73
F+4FLY9qF2aJchSaBdVtQ+hQjBDwIXn5oUVYvjnzghctGe24/qnlNPjCvqfhNhH5LEEogyL95lox
6NI5PHGjR2lWE68EsQ8ul9KZyAyA2I1NdQZODVaRvP8qnwIXQ24y883LmnhcwVU4YTdKoMZe5qNw
PH/m4rWn0TonVYdAscxkxd0NXfVpNEFeEiUCFCMHrnQeTSoPMYi541v6PUkVXpvjeKv6Hx277oFH
S6q+2pZVVG32DWUI74dWV8Lv5fyUhQHuOR3P9RPLwma2fFTBimfhmRS/JvJEiKFUACeduqU8QIWF
MGBs/8s7f+B7/8UPCuktDbAqUnt8B8EfDdvtt3EFY1vzQvapjNtP6g4+Ph/W+7YVTQipaO5BGxt2
KIc4jiV1gxAR1DAr7knk32Ylfv4+jdf7J29/0KH5WEBWOibP5f5FeU6RGywFGgrqsiW2kQ47LhnL
XwGdk7/NUUVh8bKZwtuG/ZNY30v7Vzstn7mkdPbZ46rmUPVd7UJDiSNpQl3/QsaxHZlWgWm5Atm7
gmxyK82MSXdv3oiWh4tjPbQ8WAg3PGZV6aXEihu99aXgvr+1vwKXj/wakOnuBZnPE9moMun/jZdC
ugnzf8Qx9rsuU4O4Np5T7ymg3LeMUKU9O/N5zpynmGmju/dyH8iOc6nQnyYZz2IAmXXD7u+T4oEC
8Vlpw2GWA5klTRwpJaELK8KNiILoB/OjYB30JEWRxCX67fMrI0Zpaaw5S7T4T6TeOMI+gb7CP8qu
gBK6T2N46YyqVYgpYPpsbf2r1TMmR2JNcLIQbMI3fLfUK/D6+Ab5S5mC/UGGWHIGJI3Xy+8Pf9xt
vXmfOyNXAKbd8usrtIHtKbiaYuduAl5eo9jXcHmlKsCxWM2+X8Milg45XFRGr7GQQt9NwPNtyj69
RyHdzuEXGKwveo+a+DwbYdEJO+/KqmJQWvWVig2W9XXfAOyHbvhMu0apQiW1cELPmUlhNukQuc7Y
RaBTTkjBpdeprpfO7QqFLyHeEp1tjy23Lv1hgvvNz044fXCIDo0KknMcUaC7KGPSThWtqe8/5sjr
p8Vv7HqSoc2D4TxZ6Mr3d7a/alctmXXX2T3pwTHPUE/f/pz77B+A4S9z4Hwxa948S/JHsW4MM80o
ef9fyYXL/aPXQIA5dXDCrfhBg81BVyOjxsA4YHpoy/WoAxykYI20W3rDH7uNikO/0xnyJfvKxrtq
Lo5vpEOw1e/HBaB2lF3nun/rckcGdnnaLbQdR5yVH121cnkpHie3wlGxgSPgfipBoKQKiZHjAzgw
qO+ef/C65TQvOQUlmr3J9HK/K7lDvun4Qw5ZkQ+fcsiL4EdG6eXhTMM7vo5ITwguIDlba/SK0nvF
UlSllNA7/ui/L+f/N7/vljNrljDa8n45hUMSokzztryW16Ek4vFnrVCLP7Ir717zMGqbeiq4pUUH
qVCb1YXa9HCOBFnKU/8iadZYbuBlHWRRJ2N7r7wbJeIe1WG5xCpqkPjBZtzkkKc5yAsrsCAtQvAC
koISXu29xvRqM8HKy+n6TcAmh59grG/m/4ABW+z/R9p5dceNZVn6r/TKd1TDm1ld9UBGMEgGnUIm
mXrBogzhvcevn+9AqhIJkYyZ7IdMiiZwL649Zu997gZQEw4ZzGAOwaA4p8JIEiitphdn+uSfR7G9
xfOm/PND2yBsxBoTARrQ7hAXhKYl2Tw2nMSSJcz69mi9ODMmLEtkInQHpuHzle+2WGmVxsyIW4A/
NSnhTW6QDG8JaRwrpLX2Rn5MDfwYMARUU0Me6HlriGtVdppa9SH2W6TrFoEob16IRmKWy5v+tKRT
fNvCJ6ztc7vj+4J0iYAxyHXuD+ZSyzkDkSj3nOkT9fTtz+JjAcmMPXXnkK0Xc59wleBkXFKxlp4L
gkgIDl1w7JTVVjGUHy9mWWTLDWJDMHCev1g8K4E5+zYvNgJYIXiRW/k1+ISNBByHOf5TSIBl192y
+CUs+vYkvnx+SXFfz1CZSW3l5Wml6TEqPkt+hIEIr40raAl1Gh/R+RMXRwo44IIslcG18k6i00f6
ICvlt233pA+rMzQ37NFNOoUhIH7pkByJsC0Cyp2ydiUMJmJ2xMXtHImRB9HDy1tl34XHjpqljvK6
HwRryBqi96gCWns+FUORaamhNs1Brmn28JJVq6+ysdmP+KKcBOLxcBtiwJJNEVGHBT0pi08pFoUy
gYrZbvLX2yO06Fq+0bM1ZzTw/KLP6wpVGBDqRkjJRuUzh72wpijKvhNgt+5jpJJHwXnDdWLCxBoF
QIp3juEJCVO8vp9bRHYMHxcfHfMtA7RZtu8kZSgma5bAm6EiNg/ps88cXQv2ARyqBT5DHS4W3Al4
0bC49MN9nPcXohcHu3/Tx/nd3L4zN21+SUx2bC49WC8CHZfECOdpQHi/wnZssvZcBo3zT7I74Mi5
VrwIBBBJna4psHLvZB2Es30D2EyCo9Kdptv+jBWE0KaUmUtAmK89N7tYkW+P+TrUvmxMqPVLuNZG
c1SS6k/MH8PIQTWGRnOoHdx62PUOHiZKJwu4nmHzCVhPEBUs8BcE3FGZE0CZuOGalW64+oWeKpFv
ibwLMJ95MOLqo7Bg+WdeoPZgXrUW8KM2/6TjOoMleM+DMfonPdwuxxp5t6Dyt8ylnwIXk2pVjbdj
XyxbFXwg/gg7djn+8jtHPwd6Bb2gM6OtO+lQWwhoSOSYZ4o/wBzQAB8XklvY3RKeuNZZRIATd4L3
0uw7QlM42yVKkuaOb/sMSgfOjhzyEmf68XGiVbxy7jaPXAw7gWaLXBFx0A3e2KWp5ifIaS3WDxET
WIVNmt1xLRXmMfsLNar14YGfZxti7NmeVFJaxTzVkgrmoWt3B3I0WtmfaBVlySbzvUSLdTv5U3gC
vPBc1X+J5Q6+S473Ick+GKouWB7ig3JPMCVV4p1CCXSBTCrOB0e5iUj5yW5zSRDgP4P6CYXWwWxM
rYIioveIIzCbn5cbMLtSKbBIgJUnxc1jYtTX0bwwbqP2DHlh5IhGRE6bT3ycGOw2mGdj64RgQBq7
/c7OrGyitlM9krZIwd/RaUH+8texXW4BSPED2YNIkvzFP9vMMU7dJou34kwBFc0h0gsMTC68eSKp
ZwmPebjwuLcEc8+DhGnZQUCihywaDjLbVC6ApR+wUGGEDO0Vsy+nHsNihCFaabCYZm8rMCoDoKMs
W3R25CTkD/m85RnysBxIj95MDkC98ZE1/mlGokvwnmTAx+bjMBMHxAuWWBP5KiGAitkziDQExxAG
wx7HG8YtqGtFvghffLSqP4fhg1B4eAw/lE+r47BxBuCe+TvoTqTdRZGqMW7UlBwTRxyILw4C8dWF
iSrTwls3FIwgYCsGF+PGJKLVtmDv3DL+U7R5qgCVK7X6UGbtdy56tTQOxHTEWdBN7cyK6iWfHcbR
X0qjLD6sYCRFFDUHfJZp5TezyFMO1/pa4kiSrhDjI82/YvXJrIWQ3RReun0IgaJnpFCFlSSpDbaa
MISiuuUwQd9G4omEcoX0Ka/s3YVaec5GclpnL3jdaNQoBC5DoiAZiZA4mzaILmhOJP/gqi85LSFu
Y34iQnDKjxgCDqe0ItKCX6rG6NISkEu4KMzSkBB4LaykIgN10SGjdCLFfbvUPTitr52GXTmeaP1A
ZZIAqhEyNF/Y4pAbrTvJveEXf6dxpy6AGDibgpdGwHdBdlR5WsB5Cm8iDgAZBaIHZKHVzo9PZdXz
I/mNiIBmtnnq67X0Bb3cQs8ks8geokbVQtlmUAwN5gjBFcw0/kpEIzql+cAYSbATk1sEDxinoijO
XeNjD5NVIaMn0WiktsL6o5zNc+1vBXehJs2iPCzmoEQ9WO0S7GUL8gQ2hiAYaISn8hsprsCxOWfO
pvKIJxnNOdw7TBIhQvJ7kg6SpP+5AkVZQu4KSXoCOjfD7eg9Sr8kspkKoltiAxLdIT8SRdWphFIS
pIeT4sTW7shZ7DpJymjjTemxW7gKAF+DEtASLEBAfE7inTMGsk+BBeBP8Cwas9GkHKr5TG/9PcvM
Kpwzt9hKxoPGJf3LuhbEQK8JkO+qJYwDKPwY/BPh3t9OY8RXPLHlCLsDNVudxr7hZVlhUjtDAOuD
w/rzyFF3DzouSI6d4ddkvmzZFHJEMcjMoKzjJTfFR4R1LWCxOYQqOd/VJfhX3EyuM1XPL5S63IV9
C3oh2jJbsr+r4Ho5fYePVSCJLHfnp/GlrDXvSkRzh9jmIx/NrgPbj8Eg+HQ3Li71uvqshs6pHaCt
7d2x7MQL+5mGJeqxEfzior8HX9X+zBqvR7nRBFQlxzJ2kVRSI/DMv0QEgqWgjPW7pgUhQrRHQtky
1WJVER784RQ2/vhBsjtVQW+EkS6mFb2zqlsE48h+i76V1CPNu2TrW98gkJzmebqRnFcKghqaPn/A
kDF+y1tPd3J+SWZAjvXGbr6FBPDZPDyU2aVhdCsYZcJzcKjPOXw1Nb7hzNVJMlso0onShqxuWfc8
hB0t1P68zP60kfwlEn7Sd5XsOJ4pPRfzRqJ+oxvdQI250QlkiZ3zM77BXcrTSH/8aPNHDi++9HBc
6TU/tGvnnWBZ0Ok5EXWLCLNnmO8lDQ7qZwB8phEdWrxJILjuSLwynW8lO1FAn5chk6/MPY/j0gLb
zr9Z//A9wQrXg7evGONEWKS+AatSCxDYZLBpOojQo0G9rESfMESZvoQJI6e9r+/kmfL+TSk6xnKj
yzFk3hVZdyH0q77mkka2mVGVwUcpgWAEj5R6l2xRrCFBk8n1Tw5BjAnxm/j82GKhEmMvOyJe5k7W
jRDuJNqn9dYNIrKMlqxbniUULB4OuxIy18wR3wslgmg+uVSYeziDiGhDkD5LrUpWgcRDFmISRQHg
MUt8lo4FlnkmhWK41Hd8kj5YaHpzNYbpsB2K/CsNCrdZMq0sA9oVt4AvXOlywUrQTIwI2Y9ImOzd
8drvG7CitwKjRqGcP4Wdc+ol2r2wO5cZxmmQUvXxwBEdUZKHhmuzOhcNZWSOIdAPpFEJLrO/aZNe
Ciua6A2wa6nq0QGzyTqkOz6KMBO5wXpEC5pCUlQCJkfIEiTGOvj1F7CdGznuO5IpSJKoJTkVjm6G
Rs5JqMZyQSgZ7gbkAHYsu8RL08+CO3ZSbmub/6o8+ox3YQMJjFgXsdccurC/pcuCSxZLVi6lFllh
FQNoiKLPrBE5QPmL3ghuWlxws2zTExHGFz1qfo7ewv3AIEg+NiMtV9rC3hGcGAF9CYtBbu5mrj3D
hU1kF669Ha3mW159xqHflkHyTkKiQo/IgC5CycH6sBuMEMgCVVp9nKyHIkPqAC+PB0ovsKXlbHIw
jmqTZCt2Nf34ec7LlUn7gp9ClP9zUtqXSXBFdDkfz1I33jSEqkU7oleSzyW5qym/11WSWzYLjxXu
Yz15mXGqDtl1jkxDYHOQR9sBnCP7kiSXMKWVMkvYLgYQLX87TaTuJFTGV9aH0Ij5YuKfaovM1duO
2e8RE5cwhQN7DGyFpkMyeO6YUdRg1q2wVA/lkO99tMgcI76pkYmewYLKWv9x2NbNpyIhOfJ262vW
Ht4GZS5UckqLRjUaY89b70K7VBO7UQ8tuEDUFnyfWISoZ0O3Cg6F12y8QL9FLFeuXAH2wSoFMCfy
w/ncnStkScyiO61O4Vm63dbGJcaASzLnDKkVQcxpxrkxDhfCK+msap842UadsdVCAcjElxKGEpDB
wlVnBxIqfPsN9d8iUqs31J+/oVaBZw/rXj2IISNQXqLoup7eSP2KRXaBg1MgfT63Xoz/zTYj3CC5
Xwo9CW8SV0ngPRw1YqZyTL/dwQXk9iwasurgKmTW1f2I1hgdXCDFymOJpGISl9dV/SGIbwxvkffg
yuNwsEuiIj9QFoQZ/pf9WEVA1d7S28QeqUWGTrKEPznC5IzH3lnKccw/3AxpHxeEbKe4DZ7foTtz
pBTjb7FYGRFNx+LSHUeqIz6fMqRZpqE1qboUpfoj7QHoOWcrY5JvsfOOvLbM/2/D/6SxVZisGdN+
8O1JPWRxvfMSb4FHCFSNhjXC5LImxDeQYLDwk48qa/8etFxe1yPmrANOMX+rdVrHVVB3KsXGeqAj
OUI0JOjqT74Vn+h1ei4bybR3TL8sUWGHpcc2yRKW/X0Q/t0FiNvPRzxNkEJrOp1BqNEpC7BR2R3q
2FwDehKTgQRJT40Q4daJANVPg0F4xqA7pFv0Dts1whECncU3i41rEFMkkm83xKwde+uAluBcl2OU
w4RTBrNEuD1HJnTFJPhxpKH3bOsahYBgszx/l2IYqtYNXOrOoSc/6ejWahRTAnES1EBAzgX03Fi4
KMpHPWluBT8HAdIkOi594WyTL3Tuf9mr1QhHsRZOluurB6euPwm3W3wI4ZmLlaoF5mnkW6IMdB5B
KiF+mRW4xBDKscZG4LoMnWSex5J8y9s9e9HJATr0n/FanT8t2tBB71ky9x4SWALLuRO5c8n6pSKH
lAnvkP0nEoJ1572zYv9eQFG4CuJU0lH8/qj3UDlBdsPGOlxK9xjuMYDmSzsVoJND/owaed76gMr0
KSFLpR1EnjQPByxV2Px99+HIgKz4RT8W0JN2rOcLiBXVUOWFdsD4ifU52FCJUQE3sImwuLkgcB9k
O4bX4i15oag5SWRHIjHCOZWSBNwyNhmst7u2JgT97BphQQNNdUNzVvnRKQxSygdm2mGkMslS1IjU
CgocQcbS/YFkELkaOodXTVDj7eZf3FnWr9ZXpkpqBNQWzKHA1TDiHLu4l7MA461K628/dvTb7b28
NH81uC6QRe6y0qlWTYPu+F4C1xInHkGzSAGKNp4w3IGId4+mgYrhBNSn3s64LRjLzI3YrxrXODMR
Df1WGBqxB1ocrFanHkMCrXnv65lxV6eO50dOr8+RdhioZKJh6YgGoYTvsF1llUSAZjGxq/wBc5hA
h+Cij+sSywysz3FwIBYpTIIWIGefL9161LPJ1wbtAPAbuQ/qbkLeBb4vhV0iJQUpW54KOujtefo9
nckN9qRZa5VcyCldGbh6zbLs4m2YvpvTcK81O9X66lDwJyKlALEK/Mu9jaM8l92uUZRrr4qwMdON
Cl6l990tTtZZn/hEesl4UhJKvCDkOufKwEcjOJQK+I5lJqVf5MrxSJ1FdfVlCvXPAPk+2ol1bLu9
dBJA/YWa4FjUf3VXC75p0qKg+Ki2pOtl/8t6Kzp1I/EQwZdJGrHEFi76/ghSQA6Z5zOJfiJIL8ck
j2rp66oVo6aXmdr0zsG2AQlCO5GUFEfP2zMnltSqFQEMoftv6a4gPlbrRUMcS69959BOFRWyluAe
NX70of70dkO/Yy7gAD9taXXLGInh+m4WuIe+g2uLuDw3rYyeYEiwcCJ1vugDUu3p9dsNvzCOz9pd
7Yiiiy23Zn4PQiqWEFZFo3lxTCPo5YHkDlUxnkx9Lb7T9sWMpn5ImFlFr7LOH9W+Pm/6+k5Oobff
CE3zF2aNk9YyTd22CU+uxlJXR7J0SuseNK/6WhXqVQJBOMVMq+KPmZuA/SNgJME4SZpIZM1OLZIM
eLftxRKnq6IezTSN0n2ifwN/G0ToknFtbXJp/QdR501M9ZHAY0YoxA3KdlMl0WkaeZ1cdlTBEsa4
kc0oalIim7g1LRi43hJ14VvJLCeGDmURYQpwVtK4tCyZWEwK4iZuoz7CMAEa7e6JRJ8KMJDgMLav
kM1oQ0hukWrEp7NLEZW+flic+SXbRzSHoARwjSsJREswRlg8IlDABpH3VrTsq0hWdU50lvfTgyhS
2F77Qeh9ZkFCyW4ED5uSG1asChWWyT6TOEJVdcI/clMiA3G5iRp7P2SZi9pMu7fbOzGARDiJPymR
3u39BA4fYjws4SarJNqwYPg1+4YovbwuBUw3Ruu/E3lFZe7uMCunOnknxD/R3ucwQ4Bc4mTCK6s4
/8RUZghC7qk8pqItwXMTudBlk8Q5/oB/F5jODR3wgi9YXWHdfeXLjxCl2NxieRWBeWlnF0G3KKfI
IxXlsdOpwGjF73KCgLy6VK7wALQtCpyEhkx4So4X3KBbew7FcciICb29bJezZHXWuKaqkfPRqTur
rfEIFQC5aUw05UBSUW2/zcP7vEw3ViZhnIHbQTR0KTxwORFicqPvajDtB4JD2FqiWckguZp+I1IG
EoP0gC1LbFeCxRIk6XsE7oaoNHbFGMCFRq5oKZziYswLvVGs7Nl0P2kfFNa4FOm1jObCHd2ezXqW
ZlQ9KIYUxZUxQI8zbB+XAid6/yEPfCRLTAKX+RfGTeRD+dKX7rtEnakR6SkXjFcbQ06iK23ExJMB
M5SWOnbuTrRFWgLK8rEhnm9Dqkv2SnQpwz8HEMa7CF+bCDJLwXKHW5loyU+7iD1HACMHO30I9eBQ
zurj2Gq31GDaOW3xTjT5JKOHcZE7ENrokk0kZSrvNe0+rxJwqSA43p7AF4xPGTZPR5HAQhj+t9oc
pmJkAJQxLiZYZeL0SQoXo6I3IVJQl8C2T+bIEG4FmL05OSY2/kKo7HkHVoZ5o0eumY4aDoC+IM2m
aTzNqxJ87pd+npF4MQUmpZOjmAmmHnn73y+S543LDfAEQJFyi3TmpGoHTNLTQf8Llxht3IqgZsC+
RwPcgUFo/HACRD61z4dd2AJqztRjXZHz/flOoitYTLbl4AsRM3zeFdctUkVN3R9W3hT2C+tTokcE
0jF80Tr9CSCTmLakBI+bfOuqWti7z/uwuoP6ZG7BrdnaIYPmxpElMHEBGIqHRKhMklWCKZI6pJKD
JMTHGP3kTwnllEETobCWfFhrSYKC3dIAvkbohxch9DTguWMCSq5fqxASqihq+TOjiddpUGDSIr+h
Z97eMaodip+S9BSBHsSkRMvnqAu/Fsf47ZVXpsRYIA+GDCPeSI4ojrHjlkeSTXLcA8lNefGZjEqy
FI3IqZsK/Jz3qBRPCm+Krzq7n7llNrCDdXC0MkdH1ujvgTMmxfNQrOH/JrIRzxdGMvualfuRfgjc
7ntOuoulIEeQAoWLruEPiJ6qpGjaKbgk+i61LyTpTnWDa5kjlJHe7tIL4dfnXVr5RaU2qnWU0qWI
EEaS6Lely+nt1+fC4hBxcFk/gliM0FXg5DDb6PKn/A/f9URc48BC+dhE9yD7zI9C0Btv9/GFANzz
Pq720+w6eYyGkH5IlPAwmPXZ4KQ3HuAtuT2CRLlwAs720gY2A7SCZK/2yAF3pBPSyG+b+sncrTaU
UkcDx0egH0RY0479i8GJFyOO7YOQAoFxQYaJ6SEVuYDsvd3+Wn55Wd1URMWglEojLKDna2fUhpZ8
c6EfRPVQti8snL0E/IBqnQ5T4nI3QqhxHyWkJpY7dw/TIUiQpKnvRLzgZ1hQauEIVfDtDhq/B/Jt
9UkH12Sbpi8AfSiZfgBSB9sKMQ3y2hmVfgRtIwwWtiUdEl4WiUKtu5s5BaAnpByAeBhSdVCsAOIE
hf2lKnkfuKFyhczzLnIvCROAnU1Q0S1KLl6ez2S//QpL4Ho9x0S0VXC/lFBUF8P+yR0StwFpOcLA
B0lWCzJJcAXCJpUK2IJHE6kBDnEZSFEdCjrBaiLszXCDADAH95xTNGjRiMpvh+oWZnmBhDq2EetC
wBrGPHwQXAXwJLXoLiRXKbMmgSlJxohZLuYJw4TFwGewU02sdpVYBdIPvDDqweAH2vLY3b3US3nr
1Vd3t+5leg3JQj/InuKCkAm00at0QXKjUCITFz0UrvbowDHCP+jzO2tEOquztpKLAcEmpUOEbySY
hRGV/nn4nMdDtST9tYGcmcJ1MLpnwmPhcXJxSPxl6qYrEe6UjLSvUM+C9gWYXNjlwxidAQlHXHPY
iiZUwWWOIn6LUto027tmjM9KEkCDlW1ICbHxeexP3KEgO0hky4UvTEtr/ixCbyPwdQmdMiFCjBTc
o3RhSZqBquEh+Ah91n+XDCkP6xiEOb6QPwcxISv3hwoxaxHjUJIdonJRVfCgxgyYbBt/7uNo2wHT
F2wHkJJovJunOw8i4Mmgjo9m5IbI0WtXXVLujizelw4oVyo7ACkWQvYq9kiAMx6zgkQurjzoopN/
40FkzQrcIGn0W9EhAEK0EEaoLcsrTkSR826+nZrLNtvlUURN0IoiF48gfcTnY82xFMfowu+0E+HJ
SoUrQKVIwhDcdUjX+Z+FTYyNFcMwU+qTsD6ZvmECiGzKhLqk6R/LiqJT+cJh/ORd11r0RTQhvZpU
yIsBfpHAHXvFpShHWlvRUkJSFlji4SUP6TfB4o/k65t+ASZJEXrKUp9OM0TvYZCPmuP0MZyM06o8
7UrlgLEi1WlIOwBhAftEhRKBErDxLQXaqfVdFg2bQtaQYJipMH0qsuwCV/G95HNMepWnCkSy1Rdl
l3mqBcCIGcVJJ1bWz2qfMgFAIYpb4BciyLMQnwUILeYI8BZBZuB8SaW91ESuraXyjVI9cASIOI6I
qsmqV6/6qflk++U32hAkqtCdrSjfCbdMEv3CAklUYycVIOcBbtdcC0/4J6DcBeWHkhmgT/jlAble
zEQcvfezojPVwAzFryZY7QF1khyfVE0VqRqp1OyaAvywAu/8yGp+6TZxKTGIxIBr29pSuvnJUdwk
reKoM6s5mN2TJNBu/QlSf/lgAxJdPMIFqoXAjYDuJD5C3Y0zYbPxXqJrwfhzyIaTdyOCs8zeYrTo
V1NQPiAMepZpIPhw7DxqzS5HL9y7ZLpljsVOlYQiT2gJjVQWZcPj8s88nN+XbbIJ3fHr2++63Iyr
s9cmKKViE3pQyNbvqoZF4fdZ5R3KEKwLkhTYxvPwkQ40SfYZSE2kFWdylIl3bUVgaO8hkwoOHtTr
lD+QGhTuIIg/gKesDUdbwlpLxAgWcMTIBZ1UQMLcleyZ0n4sakrtXjWS4Z8f8mpJJGM7YDOY4bRg
dQHgWJR7BTTOB8VgH1sfWNL33gRdBEKFiKwIurHRBXYAAjAKdIh7BIJx9wUxSWMsDaKVFXQlIhyi
UcoEhpq1w3sCF3SsJucLmXqbcSQfBh1PYhirO8zuzSQ3ZsYxSiboUNm1FX4w6vjCjoot/RSUBLWr
2SPcb7ONhBREPSG5HM3XQvn9/YB61pWVtRZPXVQAifEOIqQvdwWbVGTHCBChk1JpNTA/jqtFRp95
llQRVeNi/4s624SlIBTNaQ4THiKDEUSyFhHDFzEMbUovXYgMhi1HjOhedFQqkAgtuV25JGX929rG
8U0x1/tSlZ8ILtGDrmGa8gXoH6IlhMvgKIXXLazzxBk/ZIN1qAzlQtAV3uMC+FtQ25LLWdi2nEWs
D8xd9l9GhrQc7voWhjowMuq+VpFA0XURYuEncuGQRRHZnlC3z2Anyo3ck7WWa8m10OwPbzQosFRN
l4BKCh+fExV/aAy5RoIzz0YghLQmcCsJ5ovFFWqgnoFI+/nH3K6JOKH4lYz3cr/xgYi/kAN51Pxt
UFjhiRRSD1GhYcgtrX4QuRdOdI24Lz8RoAmPl4M/6LoP6MymgreTGkSF4oqgcIrtVmiQcgHwGWb5
LlS0cyARC4vdJxLn9uMH5J3VmFguaObLEVy8+PKD4S/1olWYAbi6VEMTBDVD4olxQ9EfdJWBNcn1
iZNCHW4OfQIVAljvHwB40seOLSZldkAbbf3ZvDBG/TQCdddnn3zNuTLNeT8oLlmy8lqUpEXqkGug
R7FUZSJ0woWNKhofwaE36r2AUhJzkJpcMITvfv7TJVMiqDjW/uDOAhfRg6yn4JkrCgMMjZcqxkY1
ouvUdlAgeHBKpBzQFJl6UIjMGEuhCbI/4b6PJwJlZ68LQE1OkB/4tX9jpGP/XadUH+qRUwC7ieIk
hIeiwLi05J0SBBg47vSw+dJ5xmNaDQt88qd22mB6oUyu0Bp7LjOuxLR5rGCQnTZVuJf8Ju1qRfyX
mNK19VnuzKVkWaEtQgNHjCzjdw/e1W3PxrqSA+a3PEI0tG1dlFr8vlc9CfM6mXblIdNQt8ajgGHD
ORcn2Ik5tDESZG3mg7mT3dTa5Z69lWfVKKiMKOZiNdptWaADS/EQAWEAWJcoI6/U1taBOa0alsnk
e/HpVABE5imivO5BwnJH/1yweYqrHktgmC+8JIADlaQa8j4in/Dc1fQnPVZ1PaveCzMu0vFxoolZ
SbCgAQDvQFQrTmYxm5Ss4wwRzKxEbc25v1FDG02NUjyYUmNHymUwhNW9cMbUkBLNyPds6rRLkGsh
tivbulD0S0frg9MyIigsQMe4hHo+Yb3h/miuHxJgIjfAwaJP5pUIzwqngcGXciFUV7kwEhgFSC/E
JzYSix1V+E7Kkq0o2mjLVf3fX8f/E3wv7n5cys2//ofvvxaAeBjNdvXtv3bfi5uH7HvzP/Kp//zV
v55/y4d+PnTz0D48+2abt1E7veu+19Phe9Ol7dIczctf/r/+8r++L0+Bu//9n398xfFp5WmAivM/
fv7q4ts//9AFXPPfT5//85fyAv/84y4kslOWUf69+e1T3x+a9p9/gLv6h00BEg3NWQo8mSpR1eH7
8hvN/gdiF7BI0Z0yLdQ1/vivvKjbUFr9h6iCgFgh62wTAuVXTdHJr8x/oODleJ6nEp+kcicZ23/3
7tng/5qM/8q77K6I8rb55x/PvQCsT1j3NgW4V5fr0AJ56qxsvhrt4cIcxq+uE7encWdHp1psXlhT
6p75s/rlydj8bP1pa893xa/WVn6VO8RUffO96cqPqG7Utj0hfR/ejRK8s8b0zzK0jyEOnxsPv1qS
HjyxedUpCgNfq8aroDCnWaQwzffKEOnXierOHz0v7G8KP3b3E2il+wKQwSNJgOmqo/ijizxVrh7Q
KCHBRMJaUY+Ed56H13/1aRVWD3JjGqIam3DQ6ogKSJiEgN6Sc9uJm83fG+CV2TaafgbbRzcuTKpj
9a5xb7ZzSn7NulMozn1Sa2F85GWk078M7l8vszrYwoiqEI5b9Ve6VcVfU7dwzpVe0zcoRoU3ZugP
27ffaBW0+9UQO+DpTDpBVrtOVA5XehKO933lWZs5KdLTJsstrt2mB2VvJtsIzZizsprUhxnvfePH
ttlujHTqb4YUjT3fwwqiyKAF9a6DwKlbRTtiV/sV8QY24A5RF+/D211eAQF+dVnCC08WX2FmRmaE
rG5db72/fDNIt1YZqB86usMJnKgk8FxX8T7jNQbpSVsPlPsaR+3x7fZXUfxf7a8C0b5Wz76lFFAw
MGIRWbyrjOZroU7nbTYgqlRBB4iuzbE8bcf5xPEGmHHqyZi6my4vTgbChZrm4vAOFNnUT9PGfDcH
2VbPnc1sHGPRv7YXVuH7VvPaKAsYIrM7VOPlpBLTOuL3vvLohSz+ZPT1vvchQcjoa5ce8Hlr3x6T
WHvlVFlrWvhJk6hBwqIvsvdheh9YD2/P2Cubaa3S4cEayhKl6a+aDGPbubXdVIrbEvU6Vuv6tRbk
508GJfDD3I2QhbsyosM8f2ui6HRsvkaqf2SbvjYyMhlPnu+MGSQRjefn0/uCLDCVUTZ/b2ykxSdP
pl5qU1ZG6ewNe7pLe/098LPypLMIpLr9MVGW14ZndciMCPfbHe7SXlFMDQ5bC10iuWBL/GXH4bH6
86/cfkvS+cmb9EanOl7n08hsn1r9fZcRgqCahFZ/t+rs9O3heuVCX7MciDu7CmXMkHLL3bMANzmg
4kTcPZh+t1PAhrTG+7cbem3GVzvYNuYuVywgLQ5olLM5qZDdLrv6yPXyytPXMpyt1zW2XfL0wfHD
XRS6DZS75uvbXX/lhPit3EBH1Z65dpy91dWXk1l9MspqS8DjiPHx2uNXtkc/pJqmRL6zN53qNtWn
ixHdOqUs9n+v96utjB7IoOcTj88LMzzXeyq0muNQnk5qYB9RLX7tDVa7uTVTNwpj39qnfXUSUHEJ
3UXAf8cwvq/stnXphabB0e8GHm8ZsYW11UdQzKhZmFT5NWLdj2+P02utrPa04k9tPpTSiu+VmwD4
kNOXB11kTtvymKr/K3t6zSZo5t6rjIRGiiLb50pGQm7QroClIlBuGRutjI4ZXK/tiNWlrkUQBd2C
llp0vyhw7KLAbCWbt8fqtYevNjNORhvWJMuJcFTG5RjrkI0VZTjy9BWq5adBIj7L8zNcabwBCA+P
Z+wtkh8ZpznqqfZ9Vn0YtV3/abiIjhBrXpx1mlq5GDk1ooYs8JgQ6HEwiLQUEJVTn6AAFu9qhHzf
HrAXj1maWe3xmDqdQz7n9j7MiRDqTnbvRu1t6PuHJtTfTw15o9Ct795u7MXtSGPyrk8ujoacqBlT
Z2ZvFsNN0yi7XhnTk+qoJtprY7ba7l7q14ZaRs4+aL/mBA7aMTmZw/vGGc7efoEXlxcvID9/8gKq
Nxg9Z5RDXZl5Z7vBIVXL8MhN8drgrLZ5XCeFF0SVsx+TBo5xXpwHhb7VDMfbvd351xpYWfN6Nod1
0QTOHpfn3UBouVLqkChrdqQwyGuDs9rYjq7Fk06lx72mE+kd6jJC2DT+/8IG/9p5q409FfEQdIQX
9lF7NQNgq8xmY/bzEVP7lV2wBo2HihkP2awg0hnCDO/669Cud+PkU7O3vyl9SiVM3//WJKwLbSpt
OZFodOz9rFqf/Lq6HzvrYW64+95+/itbwF3t57DJgtJCcnifOt/sOLodOnWbjRB1/erIifHKMnJX
m3juBiOfe96gCH0P4dbc3xT9qG+ofvd3m5Cmn2yzJHELW+2ZbIcgva77xl9aUUUfbLUrj7zEi9cd
3KTVRkZrqZnnmBbS+DBR01hJQYAD+zZyc6OToPh7k7Ha0n1slJo9oP1aN8NJVpaf5hGMrlNrVHQk
K/52I6+9ympbDyEyp6HOoaq4k0mmrY53QRxfooNYkjbpFF/5O8YUY7ba33Dig8m0y/IqUiZtV9u+
QZFX19h5dtJcvP0uK9zqf7b5mj1E8LtVOtNKIQPh3jvjQMGRvMrKLVESSp3M/vDXpDbVdepnfbX1
vJjQlqdOXXkyuJF763mjcaQrLwcfHM9Z3fWND2zQz5uC1JYxI7EdWMnJUDQI/1WlnocnlL0vGiIO
Y+IgIAGwaTfkuXJRldRsHHvFvKv8wTvxiS2d+Ql4X2cOvWADTL+6U40h2xdDqZ6otk/WtaKIPLwn
R0EvkPD+kTX+ynm8wEGf7KKumRQIX8WE8Vu+J+vwYZyaj2/P0ytnwJqzlIRq4/QM9r4G8G1WJ6V7
PwbHDMRXjrB12dZSLea5ddxxn9n3ZfG5QqGgolQTyZHt271/bWBWO2ZCd7eJR3pfOV3xvqn65qJ2
pmNGoiH74beIokPO5PnpNTgVJWoCe9wP76btsCtv/cv+at5om/A0PQNstPe21kG/0C/K8/zkoTyl
wuRle13clpfNrX5Oiv3OOnL+rNCS/9lOa23YNLQzFXVH3pSqRGfGJj6zL9SL4KK5ApCzJ0FyZKmt
FHt/NbS6FPqpMNyxGcZ9Z9SKxIR16iM1fXSVGsAiZ2y+5NQYzejP2lLGs77vnIsxaLozdTI9dMyr
4Syq/P7aiMzywin8hH+lFnpl+rDLVD+/0kMUpYIM2Q1v0tO9OSGRrdc92afaKqNjR+krZsAaLpV7
/Vh7Lqn0NjSoCVPaYUXmuu6Ue9heTnIy5rnHD0BdhidmndnFEcvs5UArLNnV0TrkttKkZNT2Xd+1
f3G5ljWCeaZzbehtfxP3xXjmqE5yUftNuKvCBCWosg6PnOsLP+33BQvC5vmCNajh5iSlzirZVlvr
BHTASbMbrpuT4qTefP4QsmjTM+tLsUuu3U2+bzbaaXxCEP57uo33+Zb/b7279No4cqG94mVR3ed5
f2Z3yPpZm0cqnO2ttESd7n7yv5Y6OlW+eVpRCy5sTn3vazMf3j4QXj7O3DU5y+pyhHVDY9wH0bWi
PdQUGgi/vf1ouS1eGtvVWVNRZGRMUsa2jw558WAqd5Eeb9rB2iYgjbr8uz38LefKXV/Pk+pSdLWi
JassQOXVlMZ6N+nmkR3+8pnpri9mKDbpHKNYuycGAZUCvyE5MkKvDP76no3n1M6ow8wIMQcnpNkT
tJmaUwQejuyulzMv3ORiOT25CBPsX6+y8vSqriukdY1bY6wgJyBVaSDmB24B7vp1z+WchAh3Gdct
mpqTrp959byrh6+tN+0SXI7IVg6jKOK4VhgdWesvvzzVmZ53LYq9yO0pgHoV9Fp/2aIKfzEaJiAZ
VHyO+DavXQLOenvbU6ImSplC1IjL9mbwYyWgpqqjXti5lcSb3LMoYW8ORnujxGF3PsxBNyD3XOmf
kj6Yr51U0y8HBc7221vilaW0PmXBgeW5XbCUaOw+y6icCGL97Ue/PJzueqataUKps5gwHfSdHnyI
gKj12pFw5WvdXk3VYKhh3IZ0O7fQeAq/RFl6xHH+v5ydWXOcOrSFf5GqhJhfgR5xe47t+IWKE5sZ
hBBC8Ovv6ty6txyOu7vKT+ekkoJGs/Ze+1unfvWig/KJe6LTmLmj46H0/UdNfoFj850WQWnyvwMs
S5DlkUDhX9nNYMDxVvabOWHVamiHS+XPpzb/Y27/8/yqJScKXNTmCmzS8rVJB+7CgHNoIZnuqlf8
FVQbAyRYWZurtUoEBSdqbjauJUwQU5A1Awugf3faCpzniZJMB1Y19BUEiqb9LAcOh8iMl3acgoF/
11KRvEDrZe0zroweeio5XdgIFxjm/zvFeMvGmvop4xlKdWOkMfdAs0YgyUXknsdi1V7Vu2Kbr4uD
u+tW3upSvulU3y/azkbqwW9LjNg+O3Dzl20cUA5wvuu/Ps147nLr0eOYJhaGVSqugU0Jku66hZxL
sV+6gDO3+Oa8WJxd+swZEis/7tZmsZb6Bse+S3vOMbjzxea5LB9xa5aMjGJffmHhqxEU0eProQye
3ODwlu/Xb22wzoP7LHpHEXEAMujGWUNwFnxkAQ2K4CN+uqvCp/NtuWBG/P/QWJba0NmfGffRmBAF
khd+Ox7KH2w33ZQ7d1/+rPb5g/pWStmFo86/04nUGavaGqMQQBMwBJ9rctOaPy58x4kmdRZ7IZwi
qK0SrWMm8yhpUEamEMQpRGgbcDglZAsTzMDPfkn3UsnWcX38byf6y2GYopafViZWoErcmLKOiPrI
2lt/vJTj+Xpd9t3F+Bs8VGznVl3Ckq+1jlcGB06OE78Qhj/19EXcMYU0ex6KtrxSQlph61Yrbg7O
hd3/68MhJIT/9rRdipFLo2mvENhcmzUN8qpG4ZBYCfPG9l4SxbGOXrrcfL3SgI/x78usVCOUDHHJ
VepYAau6VUM8gMLYhW85DqAvunk5sJAZcSficIRLxDYDODK/0tZWqjro5j8Xxu5xTfzqFYsduBlz
4CzRXle1BYepEY6WG+VwY98lcLm1CeteKtdProzJIOGIsmOkLzwzlsaEfyeSdtN0on49/1u+Xlvp
cmWaATlWTSHmWBCkTQrtvRRk8gPLQSVk6casT7clHS7sS183LapF/+25EfmLHtYTc1xTBkpyjps0
SvmwnXc9D6AmuLDcfj1Robf/9zVtUzvNXBQoq8vMFzhzd6Hh8yEyOndrcP5xvuFORPhQnP7vW8rJ
mM1m0u7emUsQTsmj16OyKzX6bQUXCsDpnG3GbS+YumE/ZeKXaZBH2Xcv51//9XSGfPHft+c2Nzxn
GqFebuw2mJx5R7rq7vyzv55gdFlqMDQON53RtffD7AJZIgKh3hxyqaj9VO8cv+jzJSb1PN6mrgV2
9CRA6oYamxYrRTKUgIywjfzeNyyOI45lDgU1HHvfjVkRAjB+Xbj5VUPZpdrVU420OJQ0tcjY5HZt
bCMk3gD/wU0UFOb8wip06vGLzaDKpZY2GD3Aiwo4Dk+FEU5A1AfcB9zhe0202BFEDmV77s/WHuaz
EVPYNRsVpfT+/NNPdLO9mOuV5A1ogzbiKiN0foNCy0jWPXqg/QUIh9+ef8uJFWWJvnESBQikyVQ8
T8WqI9mqqRHtyd5KY8JR/f38S07MNXsx0y1jgjuW2fh7uMNHVr935/zCSnXqyYtZjNo7S6ej9PeV
1mvYAqws63uHZmofB9anaYaUa9sK0CX3GZOhhr4xBWJ6WDkVRVnQ77x/ON82J8bp0rqooiWXchxl
XEsnW5eD7T9S0qOutiLi9/desZjK0kisxiuljDPfegLeDiE76WvQ96cLKdlTvbCYyp5OqxrB82Tf
OtPGNPRtMtWP53/7qfG5mMatgk9RgXKGvT3fVv7edWp4z/+wgKm0LgHDTuzgS/6ZT+icpNRP9tbw
JmAliv9YEuh3s18P9tOonr71JUsbSAuebTB7T/39bKIseNTF9VxCMW4WEevyVVbz77WYtdi8HSsb
ZlEwTDaThP4cF9YQeumvdn536wuhhEVN3f/dgQB1/HdueKyHr0xOvb0hfBK6hIDtk5ZmZE51Gc2F
C7KKJa5sYcuoSZ0k7EvEX+rOYlFCknzTJizZllaHelMga6Pz7XuiG/+W73+ar4QBkq3HrI7zrhsj
TioPCvyW/+4HoFh7ytobU9Usjfz6opDzxOD8T37KbFEXT9UcO0Z1P7UrWMjrCrXmxPntMKf/3jZj
LWbXSMfRr6Xn7bWGrNjNYlnydxd25ufb7dRHLGaYkYDLk+bK3Wej1YcWGwFbMATsjxDiIG6J8Hqi
1+dfdaqLFhtmnZl2Nk/dHOftuKft1G6lLKtVx9Nr5pgqnGdyoMS1Nudfd+LL/uKzP40IZF5h6VpV
QI7z5LUW0KW3FBXddm6gVDp/L3Ny4btOrOF/vdA/vShHfUynUYYbd1bJ4HRhwYUwd3M0pikvjG4L
M+u/Nx641f4748qiAVXUnRGAssw442RvOJfCwqd+/WIPnUsoEEzYvu0hkByu0ypB/YBZ1xgBor0w
hL++3tK/CMpPDTQWprJbAh4Gt97Tvt6Iwo7qZALxJw2btAwdswTo8sf5bj/1Pccm/PQyV+ssLWzH
3/sqf07sRq9aZv80J1x0v/eCxX7qWYWasioTsRbwMKqeeNKHbvk93Q5d8qFSWjNPWzD/Rc3OreqM
/VBrEN74y6yNC/eTE/Pwb776UwuNTp6nqIL19yaKnrEsHwk9UYVzMWMgAxrbeuwvzIzjGPpq2C5m
fKpqR8q0FLEvm1jbYM3DV8rHJkHdb0lv3f/Ue8F5DdZzXipiNTZwBrhrCw0ccx9Yl/SXJ8YTW2yo
wBcMyiep2BtA4ZOKrEn3QYl3oYVOPX0xsTlpgdYUZhsPM8rS3aQGUMSEu7fAifP8cD3RB+z45k+9
DfVuDXNJYu4lfAkKR0Y9v5s8sM06HZ5/w4m8Ghia/75i7EAGxIGsi4c9qC9XgE12fWBfuds6TFfN
liE4mtxYUANct2t9qG+GCxHnU423mIm9mHJtzWYXS7sPJr2dIAMokfA8/1kn9o+/eqBPDZdip6oz
qsw9b8ldJ8o9qn7Duix+6WZ6ouklycSJxZEtNmAg4LJimts2xrtgxJLJLibd9MKzhm88XJ0iM/er
NYeeb6N0eynXf2JD+duVnz5OQnE/4mjUxbOpA6d4TfwLi8uJBy+LlUbQFeVs6CYWeRO7pbEmXG3P
d8iJdWtZrDT6EzhQ9bG7Mx3allhVDszC4IRbEFRSZzpi+lKW+4QQgy4LmDzb7WGq5Hj7STJ1ZTsF
CYSXwa3cbliUdUP+YM1I0nmKkJXbyglOE0134TtPDDzjOJM/9Q0kiYDN+5Oxh5mdHzl1bocIZnME
FY0KBOOhuO6cyV+db9QTc+jvGf/Ty0pdIztU9TQWmEMSLpoIuSXlhaD5qYcvFoaqkCZxZpPH2VBv
Uy95bAq2VyZ/Of/bT0ydv4nuT7996IwByIbj9Z85QdsefdHHrW++tu4P3eVBCbPioRkvLDYnh8Ti
IJ7oMp8oAs9xPg7PqetkEXf7X1Obv5VwRO4K+WiUzQ2ApZsMGKYLd61TLbhYHVTiAgsI9vMeQLJy
N3HeHBIhh9Bv2v5CJ/1v1cIX2/TfL/7Ujo2Fyldt1zQeWsNcFXkn7+hk+snNrDL3ZwsJHvK4SNnM
68bgep2RIalCGERr1NG0Fq0CU6Lesmgalge8afCXTsuHMO+abWGV5crxxMPcabj3sJLETdEOe7uS
ZexkR2yR60mAMQSLEEwTsFXNbkf/6KfgtciDuOX7UAlnxX2/ho9hxUGhaMApl/2jmc/3siM/Byqy
ddLxW9sb/vjCZlE3iDmQBQU0bixGkL1cI+qo/cISNwfoH56oHcTKDfAYTu8fWWB1FcGzpImkrg9Z
lz0WmfGE8Co4ehbKOrLe2JVZSUPTdv6kQkOtWaLclFkGBG0oaKwzD3g2gpjKMLTxmE93jl/lq5yo
mDWlt7WU226Od8TCYn2o5LxLeC9D6Nx+N81sBbWa7lHZfazmRXXSOGm1zszR21llNx28QfUwM4cE
3Zm1GUFkme4oqAmhmIFXEuK2Hdw/A4cFU2mlv4fC/xjnAbZfQ/0qjFJsctftggrm2Fujbp1AjK1a
VxXUx71V1iHjw7RCtXwdkrnaG5aMB085gSxTa9s1Ztzw9Lai8wCPvLkNrL7oA3Mq7aCwyYhWaH9n
fHwZSoRYJS51q7zC/zWjdzBLx4zcZnqv4fR8qPMipo46oIZ3Cqo502tUy8M/TdWIfKQgRYxTbyAF
VZGok4Aqm7ULXnqfZKGv24cyKdaI8zkrv0EusiPoiIapKWhx1I/MkttBe6R8mRZC4YZiE9il1Utv
8z/GPD7XpkRjznvJi2twDZ8NpTHk4FtWdPm9BuQtqKj6SKHhCzxqYPgWzgNV8s1XqJ2vYCFWeN7r
ZMk7pAlumMaeViQwlQJHHvq/vkBpSQcQMCEbGFjmUZmP92Zqf8CtDShk6GpKMClVocLRmg/N1D74
o3pRRwZiWqfTyteFA7JF/eSgvhewu6NvEwwImPMm8uLOUnRr9+C3OGCX4pYsUMNSkhenmorAVynd
gR2ThkljFJHJJ7Z2q2yH9PSPKu1F5OetDDOzv4GPZgFWhgl34BnoucxObxjxr6DbRdE0h4/pbGw4
lFcgLQseGJnxY8hF3BEyw54D7e165AG2zHRPcwYaXgNiGGEwYjWl4iEFwgwTjcDrtC92ZZWrDTK8
7aPLwf40YZIe1Ixy1K8ASJYiAhwiL9iumg5lXriBJGCX8z5CXZ67dqy0WFkOOfqgyTernn+PwssD
1lbNqpV2bOX+T2BOthRkH3BqsykCeOKPrux2Zdlqz7ryOXOnu6ZI9iniF0Fe1zcMP2WFjdwPvWza
5WW+Ldr5PiXmleWNPw0BWF3tJVcwMxMhU8VNy/pDYg47NXksssphWENGRCFlEB5cUjpAqdWg12jP
uCn1LTLocPYDaXfTZv1Tko9jXOqBbVEIuCUUTV33ZR5k47jWtAOmvKU3tjJhpjW44AZ5IG1VVRZ4
WQpitJtlASyDstCuXBN1AfpG6BTKXI1FwdHTRrEeAHfTOwDV3IeOMmBO2FG1RabuCUMRUh7uIqLS
+FHvG3SdJDBJ7XP4SU6QeEERb7G99iyIZ6sqFN3cXpPZLl6QP9ryUmNXttC1NEXoxzLISlXSXnlW
tilbNQeVsGKF2v6oRqLm0SmNne/SW+n0Dx7hMqT5sHMtCSDnkD4nGukhfNuPyfDufTYjlZC2Ywjt
GKpGDdzzbftQm86rUbMHo2r+aJKBl1GCPtRbgGdg9cmp8wY/t2qFtQ5DbvSG3dGxBnlXOMImqtsy
rlysGSZDyWPmbX0HxXd9l89ra1R20Iv+mmUc/g5Z+9anKK0gsnwoZ4xS10Qyrh+Kjy4xLTgXFA9F
NYCcBmUbQMTsyazFD/doVTt57s9ZWS8DQEJBIcSN2480GIT+qFHTHkKo9w7crLuuJ9xoEPFWN4VK
5qAYUWTBjaMGXvg3zMtQoESaVa/ncgVyIhIfXgPQA6k3pTsU68Tpr0wx+Xu7ty3w5j3ELF29S/Ls
qjDap9lvb2gKV8rSmd7LXr8TS73Nun+wqRSRIYu99Io3nRO+MTLEH0Z4cDBAyUOoV2/JWP1SgMNx
J/2F0i4c6+i4afpulRfsj5rldULTZ1kPj0YGLCeH4tKkgw8vSFOCYQl6LCREkU2QhB2QWoyUcp90
Yefh0VTPzglQj0Q3uJbMUGw37UvmYa2weywzOCtf+9i+VkCB5Jsqw7aqCr1HSkAjvsNV2OSDBfQX
KF9F6jw6qXXXtnQG3rPMIpyZnGCak+lQTtjN7Lm4J4T/6BhAUAgbAHloFqjItux97eZxNs1PgKxj
u3TYj1JbiPbMd6PhPujUcUPZAkHUlU0WsZL2oS/TMZAK8SzVEYC/DA1J+ejtuSYGbFc5hPfJfBSD
3rOcqjXGi78hsPYLTa/6Q0oAR7SHP3Vp4wZu5Rg77abqQH1Th3TAfpVj9YCdY6lXQngkzkbslXmr
kUSwYVjQec1tp8HTxi0ZW53fxEZBsWEeLVTxGDHWd25i+2tAq9gKKrZ6a6pJQWPu/Mam/Gwa9a2b
Ey9CzqAPstwPWKOf+2T+AcqlGakuTSJXsbuZCJSszeWtMfLfEx2bDTBXzQH5pSkc3AG14ZlprnLc
KwM3H73buoJdmMIJIhSeSW9LUSRh7bV8z8bED4QUB6xfNBj7/JqlI7B53Q+LZ+We2JpDjdRYew9T
M0pNUUc2bl4rI6uB+ufOU+J5R3RmZdCYQgl4K1zeomQ8mW7zsYD/DxeNDqphuqv8pL+vaW4HJc2a
3dxYw++yIdum1/1VVrQMJxWu1j2QL+9A5fsFvLQLay1YPoTtLNvfLKMyHDMlDqTvp2eIMboYAUWw
9kfi3qYwJXl2DPKkyAg3qETZSagc1m3o0E47M5uwezr8aXDbLeJR07rRpb8uNGPXbdmiEEGj5dhI
5ysA4VCcQxoKuNnAwkzb48Ng1ArHSHClZx8Lgaf1XT3ZSJWz/kkDpYp6Uz3tUELmRxPJjW0mUTbU
uPBZLArLCJD9yMMW52LNpXUwGtvYjsp7h9rCXokBePp8tAPpVziLdX0amtIYAA6TPxzKwUUzeAI7
NCdfWR31jj/KCRMyOrts9mYIQuCQ1OD0vE48aa+bDi5pBLbe+zbr/DVBxCwicAuPkhahVyOdk2hy
bXtTjBN2PeVg9nInD+Dyk0d9ZohtQ1rjlXejf+UwRUOLtAw+lymAks5o/LB7nW7BhfTCyjbsa3Az
8iB1aRZ1zKt+1ZVfyk0pBv5sdDZ0MTAICzqu/I9G4lAjLGfCvDY+KrPpgq5MOApqoaqSddrD+ZTn
oZPXRWS4VrL2ULcKIYKhw8St3rOxY2HaWOkexXtvVjnOOLvU3cqxJ+OP2VDzxnLL34j854FuJ9NG
/RUX7XoSoscyqJxVl1c4eROD49Cqq5AaRbkt8qSM/FbDss1qwlFMetdXLrYaU6GscapIaFWogQeO
pzv4BSpZPGbVW40sdOAX8xiULHMDlUxjkFikW6laGCHr4DuYUlusWOsUa1R4vth+fsfrNoN8fsRZ
tlK4XeEgvm4lxkRmjb9cMPGidNa3AnedoJby1uowA7BA7UotAGTt5QMMeTNsqHW9qqp2gE9T91BS
XGbSlvQrrx3zK9NGFK73xb2Tu+0BKGlsP8z+bRWmvyLS1VHjgRcnKxxFRj7mRxbvC63F78nHLwYv
89EolBeAVocb39wNa38oaVDBej2yqY/bmkre28wzcdx28e8rY1r3E07bg9G3K5rg3VnZ/8TVFay9
Pv2o1QC/eQlTBdhO7FB/TFYIDRdBCdVBlFW9cVeUUxlOPQ6vNXPL2FWepKGkObxlCt0CHnj0BCtw
G/KYLu78BBa6vJwcDNdcxtNc5OFMvO5GOGMeeVhGDzoB4NKGVRViA4Dpybmzt5aHXIPBLHGL5TpB
0fN4EAMWKt+xJmxK3RNYDglcjXRRruDOQ9clhKcgWppXIFmXK6QxzHWu9EdjIgFNaSZXwnEwsQfx
jBOL2Dh+Wq9bZHqv3QYrLSC2oOTJ+g9v2mo7J6UZpA6YRImSD7obPQR1qHSgXbZekfjSN8o2cLmd
cROw8YHPg6oeOst0Qb3TPHKNBm+q7RzFEXUW0grx6Cmpw8bWDwXlaVSZWY+8PqxNRm6NkTVKtUl9
AHrbBq57hurZbZZiW+o999ZmWJNdXFOZRg3jYELt6ebyqfOTu3FOHswCcPWxKR5d1/7l1LjtucoY
cf6n7X0zM7x0nPLA7pD3yLl682G2FWpOfaxULZi7FdyBMIidnfLN7LYwCd3z0oHTbFlgyx5gBj50
r8ds4Ea6uJyPGT30UtQw5xMfmg6HnFZvjZmApG60KQCfsBNHPYeKPLQ4fAzL+hplSjM0cAX6VcCv
YcLpH9BBCl8CVDiu4BBohfBor1fKQvl5I3B+AHfFWKuB9zeN28Fde2Kvg+BdlOmmXUGyZYUNTY+D
qHiivdfxIB87ExLizP41pFW+zVlVrHsBvFspcXElsyab3jHHA3TtZCuqGazL0nhCKtN7FuVYHCOE
dOs4Erhbz5tw9pMl+A04hlbI0h9qrSFHZNjADOxYa27SHujS1HBDX6AMozFEtU44AJqUusmhRTDl
1aTwOcVBBg5DuWiTK80z/WaNg/phV/4YuhUEYUgcZGBe6Va/CEHYmqEZH4weEORSq37d0Cx/Sfsi
vyqpcO47kntxL8S0ocls3xeJyK4qm5bbuS35h2gGGO5JjcSwPfv1HqaxOdhrnhUZvUS3NLTaAqgI
visbQO5E6H2T1YheqLTm+6HMVVyNmRNWU+ua22wAcdHobbYvsr7xA2BecHxTsPvkAQ4SMwRa/mh9
Lwq9LL08drAwGULFqu8iW2EcfTMgt6ykRLphaPgAzwFtW1cVA4gSJ17Uc9sf52OaJwJ+dBH8rWmL
DKkPMavXkT2v9ItXuGsmLwEOTmSD6PG1n0J9NCMVekeKWOJIg1UkToyHrqEr6BM33/uARcxXWDRz
vdox9tUIgYuw6h3n5XWmyc/vPf8YDP70BY6f4SrrG1ARjLgF0ykw9RBqrMbfe/wip1QalPWAOQ5x
IxB/tKb0RWZ23PvsmwneJWBnKsw86WgnQebSq8YgV6U1PCCe9soAbz//DSdyMEsX3WLmiYQWAWH3
wj5YOKlPCflz/tEnajJhhPFv87ciSbCZuv5eNHSrccSdqXtv15jlKQaU3wNGawUo7TkYNqArqTlc
SDJ+OS/gkLPo9t6S1tT7vbtH0L3YEZibrBmKKnFFG7+lhDha8fz7aSUWOtTdTW08Wfx+cMafYw1/
qmy8sCb9zd/8J8yO5y9yvUIXOWFK073rq2ZrV7UTmbWGAawSFtzXreK6tfV0vF3jJN9b4EAndbVp
ldHBzhn6Yasixb5STX1oTJk/9XDjezzfq6cad7Ho8MZH9VEDQZdM1I3y+hds/3AenJ0Ln/5lRgtf
vlh14Iheg3gHpdRcdAzxNdLssM4lz06ft+vebWbAATl7OP8xX2aF8LLFAsSg56s4m709Cqqs9cjz
ERz7/qg9yHDaVtONm/J1jtNW0GrAts+/9Msph5culg2vkMbo65zHGme5HZw8OlyFaPHN9luknmqc
MU1iF3SP09+Pompv5tGCcSR/Ber9MPP5/fxHnOom498JYIsskYNs6T6X1XNeqf0AMApIV2vc8XaT
mn+cf82ptlosIcBFNDXrCcoYMt29Sk+x66GV83RhBT/xFUuGzzGo38J8ECkzBmdA3KcOGM13BHF6
Abk55G4/z3/GiUmzJPjkQ15SWVO6Bx7vNXf760yNMWw37O+teEuCTyIrG8fbEgUS6hU0gHSDFIuz
xRXuknziVEMtZn2VI9AMqixg6+qBOO8O4PN8ei1nI2jzSzVspxa9JVMgYWOFqIwxxSRPkWRxSd08
58ybf9XwqaFR33jdW4upM8FWBLqn0DILRBhnaN3gFmPa7g1yk+y9BO95ZaNm5NkbegTb8pkmF4pu
v24FYylOczK/z2jaq7jNuYCBCvllZw07+lAb4JXr1ng6P1y+HvXGX+jCp3NLD5BBCS8yGesU0gVJ
6/q2MTvzQp7460XPMBfrz5iwqWSkkrFbXLHinbYsIvwhRS1i0jWhQV9gOnFhfn097o2lQm2mLAe2
AwcYgQTwXdoqYNZmxuIh55dc40+11WIh8lGvnQy5VPGAUJ7xI8Ep73udsFx6hIASysGDrW58ECpf
USYupNFPNMsSPD6NQiVHlG7cSzg4QV8lZYDimQs//NTTF2cTas589MGGjn1SltvhqGZlth52SSfe
zzfNlzeD/1q8Viau/n1hyhgi1qOVRORrujMsuoFX0gUJxYmpxhYLTmZ2jarmRsajP0Zp8SHVx8jv
TAanJDO9sGqemAhLuRuC2kj7wiEoFuXQB1yqe7/Id/CG2ZolhTuN7N0gFd1tBWD9hb459VnHUfxp
Zg+VjXSsgZbzkC8T7R0caqO2nFHE+ejV8pvftZjgs1v4fTXTNkbE4AkQnBievNe4rWAt7JCDQQ2d
aRV/mKoufdWJObjUpbVymBpk26Cj5T918SDt5/Pj7NRIXkzB1ivHsh0wBUk57IXTrdukvi16feEg
dmIY/0d/lljUsFsshFpswXwNhI3KU/1c0Wl1/vefaJelCg1FQSQfnFTGnfcyIaxGko/zDz6xVRpL
zRnOcwi8N62MfUS+woyB9FkSP9u6rdqJkW5c0j6Nk/zjDsOqEQRRaj8yvfQmtxIETxFv8qcHGJDc
n/85p75zMVm91JsmBLpVrOCXkzTHcNiFleZrJZVjLDVngNWyxGOkj1UydLsGGY4NeB1zCMfxfmPM
A4GT0YzcHVafayhskNXOh0v07RPD729d/+fJKonOnH5OYzMTP9t02pY4jQaW3z1+r9kW85TMeVaB
TC5j2Ez9mo38xrLnC8vnqaHN/l1niJ5yLwHsKi59+tJqfi/neoLhmV9HfBwuaOpOtc9i64XpC/La
Zi1j5j045Hq03/zpwi3m1IhazHyjQ5W76jFzOCrcj0hWo/hzvtFP/OglXHvMZqKRbZdxA1vRbrrj
2g3Jdx++2Hpzx0F0tcqw9fKf3bhrkefwLlSPf02TcIxlNFHQGrrBFif6NEl1WBNoR7zcl1eN2fe7
JnNU6HYwsoEXjQcspctvqDmYa6TlO1g1VmpFvdZ+7HzrEmz9xBBbRh8dq5mmBKsPnEtFMCLYbOW/
OxtJcq2i8111YhAsA5DupEqoNzIZm5JtayEO1NaXePR/hZ//jbAYSw63W5rEn03sWSMuD3+AhESK
t3zvf+aop7wuf5rwdYYF/dv3vmQx03sLLq9c4Us6qAy3WUch0au4u/3e0xeT3aHEz2fEFKBtvfXc
pwSB5vMPPjVXFhN8anyfF102xDNkUgU3ohKAPQUfufOPPzWCFpPcnSYGQ9NExo6D8KlKQkOYEaw2
1h0d1udf8beu4L/dDGvEfxdCVlZgWAx4B9mq9RQmG7rKwnplbpEkGw+ox4vm8Gq84tfyuto2d+y5
vIFH5oWDmPH3uPrV6xcLQomtCstBVsUpOt0MNXLMau5Qs1uUalCBCbORx8yB6oPpDpUoqvehd4Ai
hVwXzti9QKliO+FcFtONkZXdVd3mrgkPQoKsGmKQYxYlnEx7hT8jtMCRT/dGX0VgKSd/bAPKikFI
Bl1bDXhsDrPE0oGnsK4gR4DNXRPVLsBsddHR1WwYPs6kXr9vOp9e10YC1zmLNLfa7d0Ps8mmWChu
vkxeVqwts7JuUwv1hbYJJViRKjOoJj+7Q7lHt+pTYYFci1qVrbA0+dFwOew6x8jWUNnYEfGq6sYx
muxj1krCiIxM9QbBZ4h9pjJ/7M0WKfKZyhL6XIhyakNkOw+OtNCj9vZ4W9om+ZUQ4cIGEea0qV2n
sABj8mnum3o1ek7xJ28sEtisUT8GDRRzgSKvoOiPiiFz9OH51ZUPXo98Q9koGRtVKvclfNWwMTqi
iNyxamEWZvlIa3F5RcCX4KtUp8mm6nJ137UkWbGudW4GNNuBzpBYUHgz3lujLWJzmCigrDqvAB+s
/KDrJ/g1M4Nsir6C2KemsHSrJIupZhTaEOLvcgJdUVfbkJY1crBWM4H1bjDXInnOhnQugw7Kji1U
jFDSDPbRPAfG6rDzq9vxQJhZPnIkDIujgLKKzb57TgrOt5xL/4366VTHWWWZAcR5wA3MI7nENGfH
heurcX2833w6GqGYtQIQyEeh+JV5423kzl7z9XiASpFc5wce9+t6l96OV0fWI4uzfbLyHy95QHx9
h6JLInzXFpDbFDh2UDG/AU/zOHQS8C0j/6UmAY9T8uv82vH19kOXkWh3TDGmeywdLuwGWP/S/Q9n
V9LbOs5sf5EAUbO2Gj3FdubkboQMN9RIkRI1/vp3nLdJ64tt4KKBXgTdpkSRrGLVGeT95R/+/VhV
l1XnWs9YMrSNvjFcVm5zQCql1875BDinoVfx5UFOJ8xvX2gRchpHVprSKXLbBwX0NgEJuIEmmmRB
nV853c69xiLsmHQEKGmA76LIsTvLuXhvs5PjQGtfuZ+dG2ARfmxezXDLxSUnx2fN7oHx8ZT67vL0
nFlEy4ppike2zbTKt1q3G/XZB1AOQGtllWtFnE/VlfBz5g2Wuuc5UCFyrKFGkDr2p6o0J6D24+Sa
75df4swKXRZMgesUNbwrgYUl7T5rxDpVr3F9zv306e8/NvjATSl61srt3AlvUm6B7Ln8zN+X318W
5lI4FekENRsXM68THXouUzUaRYC4hFMssyi7P4mNzd4AOV0z7FWINlW6u5GNgBqxzJ6rLl/pik3f
M7Ugreey6QHshGHVleBLEAfM1MuPeebLLTU9SFnqsIhWBATVdhOsvNW9M3xe/ukzU7vUAsgRqfJi
tuaNsKqDtOWdoxTh5Z8+s6qXAgBdzSvgJUq60QwqITADWNDYbdWkWdVOGvGyu6aZ83vqpi7Fh6vW
7kCfGGErbDVrK/0LBGqE5jrYPddaGr8X51RjkRy6GVaH2Snpxm7QkLPgZ7xToHa8Af0DN1mN2Nkr
0DvWI646OH2UIkNqdXkS/18G7rclqv138SOy26TqBroV84iQ1rk1m2KOxprpD7RIuzXoKD2WYle5
Xg1yACDjRcJeYHEoj3kN9gplBBmn0PO7k8x+XFcS+E5zVp+gaq1+ZS2CFnd5+VTTEyrKGqGV5Jkk
dZ8UNC4QTju1uGUOOuQjIcW+to0KdAxav46aDWXzhNdGXLYFu+mSB8V4Az4LIvAs7AEgzcY/VWX4
lM8bY87XpB1CXW9APtCAHnyUNuyUrTpg/d+Tk31NN41LfB23nwZNXISkG4djOM1X4GmBXozHnMaj
7oer60HRvaAJFOAjxAC/h7NDghp5Fxf5FNPCuKe8BiI39/Lqvc8Nb8oPSb5O+lcN5q/cxghyjJCP
wfMhh9c77qTgvPDah9MzENC5jbJOs3ZHCk6OlkHFyNKjXDoHbXhVdWXba3Ams9N1Q93QTpvHVp9i
e8geLdg9Vo2ysXO2BazVqw0bmaASuPPwDjx7cdMXrzbQymYOeGG5MSe79Lpy/phr/daeBwCWhlXJ
zY2dlUdXaHfSAOAe4PlQtCSs+LNL6kDp4ByfjVDXRpJmwUnHYG9qiWsicKgkKSBqsq+1W9EyT+Cv
kpvwkJ3DerwpjDc6wuv25BHBV6O21QoAwtINK5Vw1vfNxHx1PHZV7jXWq+oKDxBFD57jXj9GMLsp
kL058ShczxH2eoaaUNEZfnl6eRgGo+g1FPf1aMN7G5ZICtzAbbFqei3MkRIbpPdrK4m4SmGFiQrh
kMWZBZ5Ok/pNx0AsyJSwmTaN/pVBpNZLngR/4/mOj9SXYCsWMNg6aMUeOr4303tXeuR5hDOBCprd
XpcelE5vyIrrT9NWM/HI3qw5Cky1U598kiH/Ik23TeaHWo1losBzugZHAHeEjZvt1CJOgYgToao/
sxmdCT95arK9mYc8WYlDymLCd6OLO43PHyy2qu7ACGs4cJ8+fh6vRwALXxtiPyJZT32u3Mt0Y4k4
77HC/PkewlQjuwUNKwCTI7H9WuzRohPDLWr4JwaRoYYdfC8TtVzPLvPaJ/vZdpUV1jxMpoLcdiIj
zun4BNUBaqR72wKH4qXDv1PzkB6zeuW4Txr44xvTCOBLhKKxXxrP05dCxxe1Hf9IEyujhG0Y/JnX
OlD7nk2MqKg2TLnNipMKm0SJVPdMic0V2dTyCHtSh/t0vkkOxBLezEgoizzMyyEGBZ+9thaacpNP
PlKw8wq+mtM00q3aF7UdYnu086YQcJVaV/UdOIsuqq+AyYL0i5PB6DBNnursmXrsxrWg9yrbzUbk
2hw84YdE36OnlQ33drXq6oN0Mqx5H8z4ttxLEdTgD6lxWb2M5a4GGLPJbucZzjCahxWXKwesJ7Cr
XRdI32DKYlWJ5pXh+mnvCS3WgdedQnnX1TA526GJU24YiXI1ygXM+Mb3vo+BX80/cx7o96YB4Z+V
+pbOq4aE7G2s0fPxG8sz3pqvBKdbEyiZZ2O/OHvX/sSzFWM0gTelHGUHvusLVfYwrXGsW8Qg9FH6
JzBsWL9rup0c/RSO5Y7vtGvFeoZyFoEtWW/cWaqfGDczcMvWDGDvqp7XQ9oAonykc9jzjQquAjDa
Nja+ZXqmgz/AKC/zB9tjDzr4b5J5oPPgWI1rIL7sbA9seK6fPNp3DugeAI7DtQc7IyjA+64GfKsQ
ECfwcLx0eub5H2HdJkMTAG2+sQscuW3twfLgwFVt7agAQVa9p/LWZ6BY4CI3VX+V5qHmb60NAlRy
V464Jmp/VbBQu091JN6YQkuB6L6LKkDbpwdFBwLIfuZDGRdIqMZ8S9K/A4Bqg9MEvfY66iuGcn2l
PeuJDAfAjdUGbE0Qg5pKBs5wNAGzcNJHCQw/mV/LTAQOv2EAeJbk0XaepGF4PRO7zrgbINGaGE8N
A89mLdWYomiRQzPCrPdNXfjQ+0IFiePJKiAgD0YDkDJAeOVMvXLE9AOqXOaT5yrvJYVsxicKC8TN
fBXEV9TIWMG9WqY+bdTAzB46+JRLxVnVJqgleHBD2SUm1p4KTaAMTOMBxBoZWN2d3e8qtQjR2gsA
cQ8S1Uf1w09N6dfjAXDUYMIudJU3q0nWRQJaMIt1iWVaRQASg+qTA2p6h5pEADR25joBFLnCFs5d
aPmDpRX2oCOc+LbGCPyahOsB0e/0PPcdeRzTIRgyAzf8nPvWVPo8iRm1o8ykm9nCZ56nxlMNEbfu
PaguWzhg+YZ9LxwTjDt1W7ZaLGl/Ky3LFyPUUIdiZ/fDTQ1MvVapgWuC8GDCtRdAKQ/6XStoJXmg
Ad1bKXxg7BwOY8kUKO2XDaGpDrUeZrxkxSmHmnx9BjFGV32tdWIL5QakMJgStL7Ul1kV6wlLuDRq
v1b/OOBXms5X5rykJY1Vc0D4u9P7W9N9z7nidRNQ2+YAr6BHOcDvraehJDn+xwKHrg1B2lsVoYmq
u0StdnrNtnplrkYLSXqT6F8qqUIKyHbXPpVsjbJG0Dg9kLHKbWKAEj7yQ8l2LsoxFOcbMPAN2n5I
eZAXoLDtj2xXk8RvSJA4T8B6o3Y4GWC6hIYzxRBP86QLXZR51NZGjjzJAWPzleYGJE2a5i6X072a
g3LuGrAOkLZm+FhOu9JOQiC/4qQ4ccKNW1vDV27AR2ZD7RUVvzXJs4ItkIJP2TVfXeEcOy33CeM+
LW7a4RakRbBxGlj2gG9ddX8GQgPZpxs3bY7JWB8LbrwwB2XyRmbHDAJrUpMhnUFH6OVn0fKXDmw9
sN/3TlJuG3UM51L7hAj/ygKp3jMTHPhNSl6gv3WTMxqDqh2wNvnqxr7xM6fZuE2ieAZ3V2Y6fXRl
h9liR12QPQE3us+zHAdJubUNZ61WEq4upSM9kxoc/hgcFU9nfnUNA/VEZn1RE8zSGQl+5KSYXYI+
fMQt+wP/YxqPqmJGOWdt7MxTt4cGFGhELrYwF7PwpAPNyVwFWh020KirUbkqMjgfDF96B0aEqvgT
Jeqqd5D0FCQZPUL6Y6nDd8wF+dDAowQZywIGghByWHiFlXnz2Wi9swEaSAkLgbBQNHWNb2ANETo5
XwZO78I0wHZo61UGMqdfVC1w9lxdY7i/40A1H/x8KMNn4HTBwfgEdZVOoNamEVZtqwfgTT+phLU4
+p1bGId1IBe78G2asXJ5V7NYkIohmKVbh2s8qHXgBDixQ8dN+li3bP0Gq+ipNmoaclGNm5rof1MK
Wm2Tpu1jAz5BAM/uLlAKJILUKpOXqtc1r7dTFfIZYPQAbf+hE7ofxxZtiAJYZbOxcPyM4COia9AG
bolndfIKOXDeFTiX2u1YkTUEE3A3t8FSF5O5ExU9QGpvpetQSqgqAd5jb0QTZixwOtDVcUv4TJw5
zHEwCTEHqCtuqanjOl0Z8MYjhPmdaCMwGfyK9fU6J9XthD3fa0nUwV1ryMfVCN79yuhce8tbFWIB
uWZ3/lzj2CvApYjknG90O4UZh6EaoTucon/C14XIhN+iZR1kDa5TiWshByu04nbgoCL0wmyOhcru
9CaJKBg/flY4SAXbqVu5Sp/uTMKxgtLJLFeNWcCoe6bt2pgr+9mUpFo1SuvsmrE5UQuoswY1hG7z
kePiIi0YwmNP2M0tXADaLuzQcd1C7s/YcMdNYzDC01fgI+hDMaiwNnQUhNx6KChk47vRimRpGMyD
P0EJCRkQQnSFWTdwmZcgK4sKpw9LlXdUQfmHokygTcF1fW9KFfznIe8Qvso+SBVzeJtky8LEzMCF
I7n5zkWb3WRCU1eibMfXtDHLAyLUfHTcaoobUMuhHkrrvXAd+75EF/RuBP+oeutrEGdx1RhBMq25
pT1fvu6eqXQs7USoOlPVBlJki1MT7LKuU3CC454GMsyVQuqZqsTSTISeLNlRSpEnM4YDp+W6wA2l
H6sDotuxbO1/K6sunRjgNE+HTKAuPJwQydU8B7NoIRxyBTZ3bp4WBdW6hLU63J2AFsr4KmvBlkSC
PjPzSunmTFXIXtQc9CKvIGGKeEAzvk8VZZPZ9MqTnynW2Is6qpEbyDHpCLDItDewawdMDS8Qv7un
f1tCi1pNrrSjOykdGrUItgza27WLrsgVsNyZQtBSyVwza6z7QdSbsYJzcUkVvpaZqcYua2GPluNK
bFCm+2pf1xsYc9dXBNTPTJqzmLQEJGZ3KPVsK2frvmz1L6N2VmmD1kZBrizYc0Mspm1EklsrDROb
DLkIYpEkvts32gPEnLXH2SbiCmz13NJa9ED5MFrp0Or5Fu8zhUU567jH9P+6cBctzqESU5FaWF19
BvlWA6ov5Er9/9y5cfr7jxq03spsQlsBW0IZmsiBL3rQuQ3f1CWFbEOOSnA+Idf/pzW8VLI3+7Ls
S+a2MKgX20ncUQLxMHEFjvONy/qlomgtXiWpQBBHbarcVrQ0VoVd6u+s7g0PBT09gka3/Ug00w5t
Kmbdn/rWVla8hD/CSdvZfoBjsPtGs1pDAQAWAhxqH7mr+8DxDsyHBIl6Dcinn5beb895Wqo/pjy1
VL2hDaNbBzYwKcpWfPoLhlb6kODWUHsMTgLbtG37iORJulcgP5Z5EpArCAO1ygYuTXZcCNwB8CLV
hzrChjxoQYF4sy21BjhNouIzQ914Y+pz9ixZ37+ha81fS4Yw5wmlym5MHZ+5VmoFIiZ2/9jmEjdr
NFfF2mhI9nL5Y/++89DO/e9r6qVJGWQyeiA//2jVUwb2fmYjZ727/PO/997IssVhJtnUWRP0Zao5
j/sUUg5q027GXuxmqDh5bBwN0C6L18ujnYOyOIvQUecGLAZnAH6bAkqptgDoXerus66W9xYHmLGv
7VeS6U/UtVeAX99kVYo2HUo3Kvjrl5/h90OaLA3ZmkIH3b0dEBxpnUdgpo6BJL3+SvWs3kvpZhtB
JRDOGe4QIBAkypWZPvMhl75gcA9JocaFmWYZixtccDWiHtLcXhVudiUw/x73ib3YuiP0W2ddM4tt
16UAojW4pMSO2VU3Aw67K9N37jUW245MeQaTg7HfqidzgIGNO4h3PKFoiySz7a+Zbp0b5fSGPzY3
mzowksUMmGar3cOyakARz73BJWWPM+RKrnduthY7C9Q006oqjGFIGk5tFVFbA2T7GuXy3CssorLG
aiQvGrraI3NUlNrKEZpP3Ow2NG/S+6rj5u3lBf1NUfjfk5DYi+DsoBbEc9zNtwlP0M4w27by7amj
fqsNpp/ajRP0TNrBAI4+BNVY1sbA+NCwoCIPUo2TlUvrdqu55gz7IjcJEapMOCwryYNA4QRgFAiz
FaqGkoJW0bWTlvbfsSkdAHV4Bc0f3V3PiWnfqCrWW4tE5NCBMo4u0KRB70VQlG3cv5ff9ff8gCwz
rEaqk7BaOUCC5d5S/7qpdgUhcO6HF6lBIpsRYg/44UrcGd2DCxmwf3vixZ6EuFuGug/0GlWxr+iX
7lwznjqzfK3FRky4WzIrdUBZ5XDcdGBJn/RBQ9rg8nOf+/nT33/swEbRnYzq6A0KCw4mqIGimehB
a/7KtJzZHdZi84mhbISROsW2KudND60+ZDBj+2U6ZXdjVuk1W5lzb6H/9y20rKDokwz9ltPmlqAS
yVn6IEorvDxJ5+KZtYhn/WRNVgbkxJYPKgQEDVzww4EyvkFXz45JpatB0/VpRJ2O7W3S50ett+fY
TSC+C71w58aCzMnT5Yc5966LAwcbUoUjVNJuTaeFJ3d/Y2f8CdTcf7qaEWtxylRZITsI18ltXcBS
rXkaZzceycFEt+vy85/ZgktvGAG9btNSkUPbU9n6XdMAl6Vl6f3lX/9Wtv7llFyawkDgEXWaHgiU
NpyjZt2vs2290bcWoGDMqx6dQASW14ftut9P9+Nj/2i8q/Dv+UsPyjoJn658pNO2/+0pFsfBoJlw
mYDOBAwRAURS3isHLcwWUqHZuwl/jsvvap7ZXd9//7F5HUdAqscCy0EZB/gEGQWa4BlR/UHXa4Kd
rKP+3RckhfqcZKiF1aj4g1b6nmmErqt0SGM2ctS8Z7NEszxxA0W3oaDOEihxDD29HWdzeCT5jGaM
1cPcu0O9T0MrMugtoa+l3eJOMOkoDqhdc9BKoj8lFEYWECUh7MtsZXJoIYC2kvXQ31SzW4D25SgZ
vrnNgwS04IjUGUqLKTqj1XOuuoMbUIlCH5pPItJnvd0B0TGs+6RGua1kutV4TJ2rpzzX0wPUOdA1
lgyyalbphhWlpU9QkTrSTO0OTpKJayLXv+841V1sCQX0DtOxALsz3L3oAguy4NY/Hb/qku7LyomP
/QkThzuUDx+xkCoKtHGuXCrOcFXUJct3lhqEwoDN3QDek1E4lvQoI7NEJt6cZepqZvX8Zuh68ZJ2
mhJAgAeNME1U1ybu3FY/TeiP9Vmj60A0ifqXZrx2JvHInFw5RM5xD8xFYMnLxrVL08YG0zuBRo+j
voy0q/YTM6xAAd08lBCrCARIuGGZiimok0QJGITqAW4Z5seR5FkMsafiSnHm3IZfRKAqZ3ISCSLE
xKwEboHQyHHbRjnAsbmKLAolHC2FZMLljX9uXhfhKGt0ZBolBtMlX+Wm9WIm1XzlUCHfiKnfzq5F
gKlQtCaFkQEvAXf2rcJpstMhrXMvR2q+zAOdtwwl57U0Ke6pKKs/saZp353SzpIA0Dneg3tRldJz
TdpBktShwQAfnZ0AJjYUKWRv0SYsYhtBbNu5hRoMbYp2nj0TyAaqibPrZTN13khbfrQy6A/lUoiP
nEzI1RS1H9ZjAlSAinTXG1Rl3KF9puzY1OgRLWp6JGMjb6euso8nZNMfBglLSN1BSBjG9wRChKas
p9e0dpuj5JkZtqIensBWAwxpamrnuc5VEMnnUY3neWiEp7Rps6IDzSmUmN0qNFpt3IsUkOYUKkVv
aaJ2922eulumivQ4IecPhgpiSrh15NsyoeyAioPjMTPr8VsTtJC0JvGp6MfWVxnK27wr0L4H/i6u
BGQq06l5Y5S3txkbCMTZHf5m9EKESa53EWjYWVhqEs1bROejw6WyHR0h0XpujXXX6xzGJw7a4Sop
olHOxjP0oOmb6zIHOKXGDiDManhqDQG+tkf/jQxJA1U5tY5NPa0DmAoOEc0QNCylGR4yyBP7dTO7
OPMNfM9Bc/Nw0OYpTIasCdD3NMM84eW9yuG4Aps0dMQtu8LASr7ucrTlkxoCjUgms8c0IXUIOS3t
6GY21H6T0YG7EpAVpcJ5qKv9S+72dazXeh2MyAsj0IfaozpW+QZo+fwAHwg3dGDVFSTwgg6cHO1M
Z5AHOYKjQEStf8I3tXyRRSI+uTqIkJdTp0M6uLuWtpypoBiLs0wRjbDBvuu3FlIIrxtCAE/mMDsU
15xZzg2wONFwblRgYSOYp6q6hap2nGViVXFNxlNvm0GuWrAzHK9keWfKf2QJ+YQi/9RqttNtdaOD
ci9E1IE0atO1LgRUw8yeR6Qd1VBCffRB2l0Sz53BIOU5aqFuGvYqIcg4ygGsj5kYQKd0KTQnFcre
L59wv4dcoi1OOE5ckWsEPFu1A1TBzosR/bZSmKY3ux0gff80ytI9jfVuSt22HbawlfXQ1yMcrczi
8/KPn0nOjEWNGyyRBtCueoDTOjrLWIdDtqdjGjjFlTbEmehOlm5pOIlc1cQlHnoAWhLybH7tOrlu
sHtSYq9JN4dJMQRKRTaVwq4MeibOLd3T6rSZ9ERBSNfrYryxSVnApy2DIKwNJFmB6BsCTVy+/dsU
nqb2R/5gpsLJaiNHkO9w5ANymtxDII5Ew6S8EoBxwsvDnFlsS4wyhbD/JEB2h8fgqYxjb2ZpviR5
deUtzk3ZIp5aepo3ms6BiQdoDKEj6qG9TUbIqBtQAr1iY3ju9FjkqC2kJkdAfPstCkKdP0CmFWra
WWyaxjHTAV0wrOGN28rX5Rk7k4As3cn0VHMaFReZ7SQ/RnLrjE+Xf/fMnlmakXUKtbQEMvPbdj5Z
kmo9hHvEVpvHN9r1V3o4Z762vriaEUoLwF2tfjtCJRGiVB4Efn0DEMLLr6B9nx6/5E/6YtVColRA
OWxCSaUyVjoI4G6567QqMiHSKaBBWDGoDe+YeNWzMCk/OABQWTaGkMzz9Fms6mRlZEgJqgcoo8JJ
JdadhyIv42p8LrI6HB0O2eTn/BvI0650I24bczf09wmEea0iOFGDmvItFRvAw70mibkKPU6Ij6Yy
Mnp6TICCY2DftVJ4CWGo+gEJt++NVYao1kNLD3jBHtSGAjg43jyDL+IjWAOOa0G71Ahq8ZWre64S
/PStVL22qiLAN2e2GbV5NRShba6S1D46/cNAv8x6vrXJ7JvQ+i/oaga2dG5Hr3B3icQ+GL64E8GZ
KsonBvjZZ21AaRUGE0MeqmUZuBPSNRQYxWNVDU8MAPDBDsbxFco7sLDIxATmO8jjSKd4yJx4KDfj
BIC48aTOwPg8FLUAOP5VPMGtAXNMAfYAbk9vPaUBrslS/LEEvzHXcCHoVkqCHtZUBVYfVzC9ANB8
BioFqOlOvS+10p8SCRz5p9ADPqmeSCJS3VM4kAHmAsAjQ/WaPJgK/htI1ttKnKE9KMVNUsP0zobQ
/Pim5SRCJdZT+C1MhhoPWOAqt/HVotRalTgMBk/X0DAYodS9zax1nQG9DYVsqOPWQWYDBihDy649
wm/sAZcJoKnpcQLhsAIIrwHLsQHCrCsrXxhhmqKQDsQ6eW/Nm9M9W6EF4AcFMIBm0FVQDG/ViKL5
QfJHzh940/uVCQ33tAzIzHyRZV5no7b8alQwR1CQ9PZ+o25KsRNN41XDLhn/KLXupexOaGF9wrvN
0Tjh+5SPQ7q1zXstBwibgXSp4saM9oEHOGODRr8y/jnhOFVgLQ3iO0CuavoAC6fBg9Y8rDBuJJwp
yhv+aZRxWXjpi955zP3iyl+S/VVzfzC3ieiDPNWvnP2/njg2PIn/G2Lg4Z1awjTYTpVi1Rnlsarz
N5MhuR7QSLxyJJxO+v85ETDIIrVzuBBm2jX1bvDHoIwADQ9YZIR2BMKC7wQQhfZQ5Yj7uLlhsRLQ
4PK4v/dOMe7iUpqQJjG0sa13MoBRSvROvC4WcDWr/b+997zb7XX/7fF+8NIQS8jTvPvPz39SPMTQ
iwQOYmVo+NV5vdMGfZexHlD3rrglWh9dfrdfIxB+fxFUk5EnujqO+Q5VWP6mZQT1LfB0r2Q551bF
IpqiR5losq+KHbceE23TAOybiuJEAbmyJH4NQra7LIKW2KwE5Ypi1ylomJdGB10fBkicA53tK0Oc
eYdlIRSq13YNeftiN5hT0GeQYR+rUDbHoTte/gTnBlgE0t4xLat1ymLX0psOWEkHfJNEI76Eydi/
jXAa+Uf+p6pKUUsNr2CqOQ5cFJCQOaGOArqCuDJLZ9bRklXXoBTdWnnHdo5T3wLhslJwx7z89L92
oPGNT0P+ePpWGiInVpajoCHW3LDjqkQ+A5VjAnxkDjmnmmvhoKNYcHm83+8DGHCx3SkUCdOClPnO
aPQdChUQ99d84IID0uVxgfgtUcRXDFh8mfmVdzy3jrX/vqNMup4h65+2Jpv2lamC6iNXrFbiK6/0
a1qLV1psc9JA7KGm+H3nxj4AjxrkAkwBHymK95Hvp0CLqG+Pvh6mq2vAgd9LixhzsfmnrkjKIsOY
Vem5L+VrsYHLgHMEhPxD/4K5gKQ+XIvo++VX1H69Htju8p5oTzajFDjLrQzmoAjLCJSXsF+jBX4o
g3n1UXoq1n4g33CE+vIvi1Gw93M/CUv/2ml0xhPbXd4kKzvva005fUbPjEBoCrLw7giDQK9dAyni
lfE1hvbZkRaHBslwbdQ0jCTC4s6C7gUYhV7hM0/3dZ+E6KP5zpXQfm5iF6cHI1rjmAMmVhuVveQ2
qnNFlEj5Yjk8HGACdGXfndkDxmK9APw9WYlbTFvk/QdD8Me+b+77Ezjp8go5c0QtL1uFU2m609nj
tnB6T2rven5Nlu3cL5923Y8TKtGBLZkda9yCtw3LpT+V8Xb5kc9M/fKO1YMxPeUzHplwZY0uErJS
3u6agn+iUBuWYrg29+cGWnxjmL+UUE4q3S0HGRGtKE9PtlMBnzrQU+1kdfltzgS6pcim4HbuKCqc
htRiMyrbrHXAQNgO9bWD+9xnOP39x2cobODwRNvi95Nd039o/Nr3Pffgi4DQty2D108/bg3k5g7n
m6GtIyPJ/OJaDnBu/hfnP3xs9FYFQXQLe1HPdT8qh/sngg+qA2CX1Veqld/6h78k0PoiDKDYz1Sr
wQw1Ebg3U+prt+ZarOgedkNb8SgC7aM0I+PQRm4o34sbwwMTzmM36V/99fIa+Jbg++0Rlru8y1OH
t8a4TddS81D+3cH3zWcBC0AZiW1QJeHt9OlEImJxdQWk+S1X+MugS1nOqugUp7XMEVpBbQims2eu
cFP0FP8vlvdNG8jQQdpeBDAC9B1fvdLLOrMel6bROrrnBphG4xaEBiFfe9ywL0/i760l2/2OgT9W
+qymmnQF3qfwZAAugq94L+W68mrv8BDerTPvvYzYYfTi3evbFBB/B1aa93Y8RYjTJSnHTSWLlAA9
oStPdGaHfKsk/XigSZCMq+rpq4L/ApdG3XwZObrM6TXN1t+hI3jlU9T4MQIkvaBM2mOE+WDfsyOg
ADe2z8MpMjfaTluxK/W/c4H1W27qxzgchp1KOWnjto+UA0x/t9kt0A67cSOOIso32cEOrln8ngl4
3xI8P4Yi2tDB7gZf0aWmb/aRAMxaMa4svt9hbpiwxZHS9MwGxQm/DsKH/4LigQeqpO/E6Wd+pCuz
96a9vh232SNclQ7trn8zoiqoI2ubhnlIwj7UPCW4tj7ObfvvnfnjXbXeGOCZhhA5bPgOVmj7Ia5j
+w5j39vxjLTT9GEeG5axuZ7iy7vkjCO5u7S3Tg3ajFqNJQNWbEB2dMui2rf9Jhyw4bMdjXmIyp4H
6mhIwTe4ki6d+apL7VF9lhK2AaetQHRwncGKguddBd+vK291ZqstpUfzBBCDuTh91w/6BFqPdzrP
9KDbZ6sk/iM8OG+Fvdf7XTB+QdV78oBN3OUev2mvhHFyWkG/nKbfvbAf3xKZTqd1GbISbsJCiyYr
qcwQsoLHR94FMCugVhtp2gjzU3NtsvxeT56uvPu5kU9z8mNk8InNvjUwtyfFN7bmayemKxAig2KD
bD8u/DYYghGrt1s7Kxby+Jrv87kTd6lWqrJuUpTTyIM/R11YeMoOPbRIxz9TOPmDP+GffC2DGl8E
HpMhCoQe9Lk8tFW9EveA2ucruek+3D/53voA8/v0ZbDyrsWEc9et77//mJsRjk+Quj2tO4gpHeQD
B0P92TrajxAqGHbwO/rbvpMrJYvf0WG2+31K/xjMaWxWJA4WoYnll8RaWKxO4nugCq+SXbKDE3YA
I5AbaALgM+ShEiShEwLqFHU+EEpXgs6Z+Pq9Pn88hFRg14UEaYSK1GsiY2249nanvO63Bf5/nJ1J
c5y8FoZ/EVVCAiG20DO2O3Ynju0NlZFRzKN+/X07K199pqnyJpUsAo2Go6MzPK/mJtWoKkhbSBwG
aMWdcLBGT84ONTCI+HWH6pBhit+MNzQ5xw/QK/JApg2Mr/XB3txe5UufpXlIoPG3Jm/w9uzaXJkQ
HwUSKyO2dIrqjNQhHiDmXGGRWPvwL4Ti0HsO92fYun/bryIoL2sktyVPUyd8WgxiY0r9WyDFUTxO
L+GjfOAnsS+92K/9GI3lZ+dh8JSPJMRrhxbdnXFqv8LrXbGTC6OoU0D7OksnyKpOELbKNsh5oFDu
cnt+lnYauS6bd+suGWkEDWG4COxsvzRfkSe5zy9NEO665+S38zwjH7DiLS99xNUOvnsTpcQ13RBv
CtNsMwBPgAKataWwEFYj2iIfUJoinIbh2W8N4CKJh8TLd/lYfgtfr33N/rStdzPfhwG9g6T4gR1X
Rm/h/NK1gybRCiiWKdzSHuWTgk/yN3+1vtHXGoJ4IM2iDh6QaaA2PONorLzz49uV+A8qFAo6XKUY
xiZMNklUQcERUajozQG6RsbuSjPeQtxQ6NJB7gjZz3aecS5WA4KVD7RG8gY4Awg1HE2Fa04SH9JC
Hlww+24P5sfrQ+hiQgmbhHB7Ai+uTCUYI/V2tNYgiR/7MUKHMUaGkmXWYZ7q+cc4nYj4Fadr97GP
14D4D4DRksPAI0wI0mkgIJwhqL0B3uPINtczJPPH3biJH6q/2RFOxQ/3VDxRBLSu7mG84hwuOKTC
vQ7pu60Vhim3TWVi+X+bfXSt3ycncK2O4Z3h4o40bI09uaObAv5ojqzP0+35+ufa//dkEbpCUF7a
vHBSbLreb7fG2dzYQbWbjlCcPU8HvqlwZpqnGd9a3M8HeeaH5n6Nubhg+6G5+f9fDOXs0G5KvJvv
k8PwldynF35Ef8oLkCtnJALWhnZpUWqGBQ1r6Ge0sQ0m4aB+79HOf94evQXHU+gFxHlaDagew7KZ
zuw8n6qj60GbHL4uOUOa99fKWz6OlWMD/f84EQ7wIr8a3WajXpIf0QM9JYdiZwbGg7M17kvgT+On
5qE4hStXtY+Z/47Qy4tHCLQDv4s3xnfTju/tl+zADtFJ3CVHsquPkD/3s7O7YjMWgiFCB2QmADGo
ZIbRKLflXwYmCyhtoFN8qy7Ok/tWPLRHXHQRQbYfpxNENH0epCubbsEO69DMOAbAjUXYc7mLZmLk
z9sWuKnsS4oa1EkR7/YELqw/vdOnEIZJXQfrLynj1Ley7tIa+YpruGAU9TT3NBZjKoZpCmbBQCmT
qTrOBAJjfV2NKwfz0is0w+TiQlVPULcNIIP6jUPnpRiTnZ2v5QKXRkdzXippgCoeddfREa9Twzdm
mK4cgAvTq+eqOYosC/BdcNhBtJtMie+Gr1wgVW6Mvl19uz27C0fHfxLWbdhC49xhx7QGJ2o0218o
REZxyzjBGNhrWmtLk6D54EhkduHYC7ylBB6JcFDY7vOpX9mCC0/Xs9YZdNXhm7rsGAniTXLYJiH+
KlaevjBCesI6IpC2V0kIfOJkPzYu36d03oW1s4fwzvb2JCwIQAr7ugTenZ41SpNRZ2Ww49hQK9/O
aYutZvOuPkdsBMrf7Ivo7MrWvvIzkRQxnLIE2s4uLjQJ5cqvWFhvep62SxqBcGPiHJuGVi8qn7sj
AJr9Jneb6FepzG4vy3zNZ/nYXRa2dnpS0ZZD3UKUcbK5OBgj8tBuyK1NF8cmuGlWdsSX1y9h3lig
WFT9J08jvTcpQR06Gt8y68hphUK7uMlLYydSkWa+1U903ua8MBF2ibv8aE9R8gU8WNPcuVGfdd5A
QZQh1A2rTQVBIuT9oUkVgYPjRUaRgyTW2Lt+bqPn28tiwbboRQARwBYFZE/EcUzdL1DDPpN6WHn0
0pa5vvLdgivbhLe5GdtHBiUSULegSAySj2ek04plX3KP9BQ57wlJaAPOUKpQfuuDotWgMHtOD32E
TPUMge87pyDzpm6IuTP7hO8gQ80QtDUV5H/abGMJzn7fHsilLayZnxIHWFMYxDkizvcUz92LKZJd
3F1xeu4a6HdhsvR8eTTm3RgCuHwEwvYMXv+2pGsSXwuxZ6HnwQubJnNsdmCbDnLjhj9BmPIiFR1j
lFJGI4hJqI03/9qV6Y+x4VP3h5mOPlhxxCn2CtzNGdnB5l64F1rvJTq66v45BNKuOELW0bPsc2qC
2Vp8rfLvTohiLAdq2url9tAvLDS9MHscWCGi1LCO5US6SwZy+K7v0mKDRm+6wgRYsFvWddbfreUU
HTvEFjFWWglmW3KZHZDqqtmT0bM9fErExUHH8f+/xBRZPsnedo6VMO+ufLKeA5eYxcAmiZV04sIq
tbQ9aRl2bRnCsY5icFArH0JWpZ47C0IMTG3AEll5zdJho/dYpAmfE2Kb/EgndDSisS7mv9hAWOdB
m2oCUoQjeVCN5q5RfbdhLKkvFegrsedQNNWveJUL60IPr3ZmqGZnaJoAagRzX6FF8o6B+HF70S1c
Of7ZpHcrAg+qh9J0TeDN6scp6q7wabRx5QopLoPLDaP8F3jOK7Z0Yef/J25akqRAUQE41rgc/E7L
In7K8zpbma6lVaEdlH1nDyBEzA6Yq91jgzZVNr3NrnmXtz9uD9bCTPwL0b8brFkOdt0NwjkOHQnc
PM2uaFOQUa3o7+0XLH2BZn1joL/CqM/FUWXq0eZIoDr8nIT9LoQuy8qML7xDL0YhncXRpCTFMXNS
v8ru3d64GxpUs6Lg9/ZXLG0bvQkgFrw0rGqEezSjtx7YwYyxLc26fVp9afJfXfRYoio67ctfdZ2t
XAEW5kYvWDEbjlpZt3CPgifuy8TL9okLq488itvBn9sftvSO65C+m/+JM6NPJy6OkVmMpzDKEce2
kWv3rKjmYmX0FvaIXqsCccgwTSj6/ewKeGM5vQC6u7J+l6ZeM5tXkdaRCEy90wk/Qpdgnpzz6iHp
s/3tAVr67doVL+RklHmGhg/Zt0HekO9RMv+9/eil365tbgSNu7BGd1TQQmIR2G7LfYEOQQZyVJVv
zZZ8CqfhCL1QBcDCpCc1en3glAV8ILuqGh/qZq2kbcGZ/1fo/W4JGWbqdkpUc9CLnHusGHbKxB2p
KA6gDcDJFuR3GIWvaBhcy5leg18fBP70ChQIeRV5aLVmMJS9cxcNYfFVsrgCAR7CQk+u6dhIIfZd
hUxZahgeMrwVKMhuLrZxz52VhbGwc/SClNjCFbabWhb0DnlhVfMjm+YXScrLpxaHXpXiDoAbZMnI
AlTW/TWhWNdnZtBa5DVOw83tVyx9gbb3oRqSWXHoUkjl1X9NCkqqOfdnVFyupdcX9o5eZoLWX9IL
CDsFI2cDxBWm+ctE+7WKoIVzXi8uYZMFWCrndVDkwoBLOe6A13N8kjinIjt0hfiq6vL754ZKswLD
DKShoLQOIucFClreUAXz+Hz72UujpJkB22pJf+WDBEkvz8yV+6qyV6zjgnOsF4pkfRQbEeS976p5
/Bnm01MuJUOt8Pw6kvBoOri2fu4btFM+FG0f9rHFjtlUPcdEoG/J7p9uP3vhI/QaEAgoF7kJYZug
zyNYk2yfl/Gmbu29O9pbrn7efsuCMdYrQUQeN4oWDQuq+jEeLhUIvMT51Q9r/TYLs6zXeVybYoc+
LXo8n4cniPG024RFawULC1v5XzD8nQ12BxMTKpQZ2FH6xSTOU+uipKvhKxZ36cdfX/vu8Z3BJo6G
tD4olXuMSvfOtY3t7XH/8JdzoTMGnShtE8BtFRIcV6oC95s0P0i2ZoKWHq9tXKBaGsOaLBUIo2G+
StpoJwtQpkPSrKlXfTg4+AJt/3azaKF/EzbAdw2g3SH1FYe724Pz4aLEo68H4LtxL1XYFBZkz4MR
kk4Qv6HC3oikBzJ7bXz+VbD95yzFK7Sd2zl2GNt9S8FdlI8qcdIXaEc52yTOCt8wZQWkQj2X3mBW
ycFJoYVSDHO+61P0j0+IjKI4cZ72XV2hCKFnOQsslZfIR0SADKLbp4NBcEVAoMD1o48M646a0Oa7
PTgfl6RxoZ/APdrwXQNEihOMJqRdoEKDbgQbPP4r+Fy2Xp3xrUS8n7SZB5FUj49HabngL5xpVZ5E
TwL4DH6VH+OrYexWftbHRY/4WVc79m7SWsQGO6OS4Wmc7T91ZeygAcIQUoWWIRfAlk7psanFNmrJ
xpytA4FAUZdZ+wqXiQwKEbcHZ2FR6qTJmogIcVywnoqm+Eacq0ZTl6984cKq1GmSowNCfZFM5mlE
h7Ctst91n5+HyT1Pc7zWw7P0+7VBDAdXjm0nKpRzJsNDk5QK0jXhWjznwyOFCx3m3fcOhNgpLu0J
VEWsqpGeEbGTK7GOoEMKfCwh+9vzsDRWmuU0wbgCz5arwKY1CO8i8RhEoKYs2SBLuXY7XXrJdRDf
rbgstcCNbV0F3Vx0qiTNCAkfeq4d55CrOPNvf8mHbj7GTLOkguYAiEYlogSlIBdkjgrDNysJQeUE
GqrHhoj5Ah2sVkGNY4QiJ0RAmpVXLy0GzcJGSDwAnG2S09CHkS+q5mfthitdlUtLQTOxWTmTiCpu
ok2bw3Qw9zV2S7CFwz18vDifwpVNs/QNmp21TAnFkDTvAws684lJf0HKb+UTFh6tgykrHEDlMKfk
VI7suW6c1otpYW5uT/uHXjYXeptw1E9VIVsCynPbI/ycd88sLR9BQN70QFihsX2EbEW7Jsi+cFzr
zcGMdLMl54oEFtq/0LxZb2cWvY5Ov+LIfJyYwOdoS6mJht7JKRUnC6nVUvJ90Ru+5Py1sLs7Ajob
T91tiuPVKNIf46j2tux24/T79mAuLDY936rKbAjDaRYnd7iU8ruM+Mbm8JWh3SOnTwVX8YnaSlPo
9MpC1VinOgPnoZWWcc8zp0MrcpesLIqF79BzruYwjiW0ivlp5O6xypG9Q+p7TLYOw2G65nQurAU9
9Tryfq6N3OYnNuXbKGK/cpG/2Ua6dggsWE097YpYnZUlIglPwAQBewWLBb41YPae/FQjEkfr8f/b
ZZII6ppFFEI+8FxUwgM1Zj+hJwnk8g1p1/LHS+OkHTG0hqrdwHrrVHQvjKPl/Lo3qbtie5em+mp0
3p0tXdMTK81bfnKshgTEmFHOGMb0FfMwHdIGcmkO+KPb2/vj46IkjJh2yNRuAlhXNZeB6YAaAmne
7TA2UMNxreIA+UeRgwoeo6VKptCXliH3KGnltlEWZI86hhLB279jYUj1DhxbcchKNCkOgKbYjwpc
C17QX3W3BrJeOEv1/HfXIUPQ44g9oaaWKt8tbHEYSVxsssYq927Vsm0y5BZ6/B32C1Umw/5T36Wn
ZYe0yQqw68uAEwfYCkg+QRtwKNfYDgvDpjcpiyGGOnvWkoANLpSAjoiOeamzUti18HA9xRrnOKRV
gYeb+Zupnor2V7u2T5cefT373q1xB+lbCN045ukKD/Ba1FS5TEB1DsX/t8d9wdToedC0jwk6jCGO
h85QyHuNR6sv0GfmyBea2Gtu+XVHfnCT0zOhXYjanb4vsKgyI0b8ZTx2KlxJRSw9+zpy70aI2L3J
BizZk9V1dzIDolDSlRTXgoHRE59hxI1REpudhrgvO2/KgAdDYCp7mrks/SEfkO2m/RpJeGmqNQNj
x8IRRPTuKWQQLAM1J5ME/blryhBLE625F6iLpmaMGpETNcLah7h9dKcigQawoZn3WUXzlY28NGia
11q2ZZSjRZeg4Re15tGbGOp9LC4xmD2dVe4+t2o1RwIs3qK3WM9OcRKSBxW59caEHNjBGoxpN1jA
ON1+z8Kc6Ok7p1FOEffWVYqruzhhdIdowg4KwitdiEuP13a3nQDJ6kBHMHDjHwP70dUgmiQrrvfS
s6/z825f0KSy2qayyyC20uHIZSLuTAb1Q6Me1w7gha2nk7ta0eHcGdoySHt64Ve93Cn5cnvgF1ar
npdTrG8Q8DGaIKb1qxwhoyty956innxDASJb2eBLY6R5EFSEoiARfHpmQyc8cnHP7lHuk66s0qXH
azuaQYvYjUWEc2HK1NtMxgFIbZxz/izq6PvnBkrb1riSZEOnevNUlRA1ZgPUasVwqmLyu+R0pY5/
aTK0LQ1qri0p1K+DulH+UKhNjRCbXf/gWbO9/RVLI6XtZ+RipFGJfyKB6gxBwNRTVfel4tVKKc7C
8/V0T5HkRTbWxXzKLPaddrgYojbiHvTu59u/f+Eqqid80P3dCifhSVAgEUPqeTcZTuhNA+RWVY0I
oJVurwovK6O1sO/0hmIF/leS2Oi8VKF5l7Acekp0Zd99XDWOEKG2nsKozSqh3DoQxKz3AHKmp7LN
p3RLC5ne99GU5p6SLiSM8Ml549vKGoJadOY2hDqQBAA3NTLw4zLnubI6aGzMKVfQzByyfPQA2E4f
u66phg2q/iO5qXoFmEmXz59bqf/ise+MXhdFo1lRqHZAMM3YpmXyMlEJ/IACpCVeo+wsLCY96wPM
Uim60pzgAxffqmb0G8iuhwgI3l5LC7tNT/dAWFdQs2LTKTWHdheTpDvUJmfb6Kp5mgkrXnGclj5D
OyDshCkyhlOLOCzknQV5EGDPT3az4hT/+70fOH164kd1fRhWcDpO45gex9HZFrUNwOYPk2V+Pt8V
TJ7RyQppFcfPFHS9ITo70ed4gkzU8JSONXB+bwZZ8+U+bgTiQu/sHaYyzCDTNZ2Mvmg2UZU3h1EU
9EsDnPYBNrPfkCLsn10VooTG6pIC2Ec67UwnzI8honyPsrO6LcurcDM6wKI3BpE7x4EU9dhReiyQ
9X+5vQCuE/DBwOmp0TqbMwHK3nQKR2YFRObyAXKO7cFoQzCq0AC8BRqzWXFBFl5GtP1uOSINwzkd
AiHjfXbleEMMx8BXceOroiuH1NJLtAMkhY/ZhTKBuFRTPJiyLX1cnYWnGtBJuBmdJPTlb4/d0qLW
TvQymlvWxPZ0yqvXUFW+MGYviz6FFsIa0g50O1NS5jUhp7DqfqEC6lwNn7xD6sV6hkSJblw6iJTS
9nEKu8Qb8mhHevl6e2A+7lrEb9fmwGHd1Wum5NRB4VY601GO4z5PbcR7IFVqlr0fV2YwAZ3pWRk0
52+/dsmYaQd73Zl9D8lXIJUzO8hG6Mq1X4TV7gxjrcF14TDUW525YYpSZX0SmEa0U50IGmqsHIYL
pzrR3HOK4nppTi4/5dTata4LXN/3zHpicNPdJPZiM/I/NUrkum/eHVsFsd1iGgGeJmUBeE0WjahJ
7Dk49aC6Q0o0Xvmghd1BrrP07j1KOVnVQ67glGSy3LiJ7LZ21QBCa4jPqTCiwPn/X5FVpImjFj6B
TRuPN2JPCRwha00iY+kLtP09qqEKZQpYMOeXMPrWhrsECZ3bs7D0bG13MwUZZWh39UHqJmRTlxEw
QTl7IGHCV+b54wVFdSU6k6rR6CdkLBIh0DgxviYcaNckSl9mw91MNmSccWteOYA/NrpUzySCjDm1
/QSvXc5yKzPD71yF60d+qkvbK8wVb2XpLdp8sxnbexJEBU76zXQ6gLp/MfWmoP/QxGtG5OOJobou
cFiZBck7QyLmWZ5mLtDF2Jq519vdylAtzYs280YNWR5RMhUk4UNlubuhmzzH+eq686aDgHvRf+qw
pbpEsF2UdeJSSVD/HQEa4pT7LIUoj1MHKksDFO196u5Pdb1gMrtNPaOU/jShrcjLrPC5c6xTZKNj
6/ZWWRowzawXdeZmUwuhnAZc8Mqaf1hFPryE47WNvGyLjZlDC9Gb82wN7fWxlad6ItHMEkORsCZB
VqrvzC6fZ2rubn/LwurSdWPHJMuZRWJoxpYuKkWdQt4PdawuMw6vw+deodl3ZUNeSTmJOOVpP+ya
PP/JVdjuGgvyIp97g2bZnSLtoVlqqIA3yE7G0nq2VfU1hiTAygsWZlzviBU2ANRhzZ1Tmdo/UtI/
FCV9lNVVZI/JO+p0P2XFV2zKxzkIqid2IS/LrRpQxBMNqe2FkXxI3OI+Snug07sDdGof63aIPBtd
cbdHb+njtP0/FOhn4ZCgO7kCaOn4mDVvITlEtushWOrNpPjkUqP/fzjSua9LVSFWjSyOl+ITqupP
PX/STOopXJnEIiwzRk5Jru5JeaUKzufQWKttXrD0evLWhX4eQjQ5CRJKNqhwjTEBkOoxbHIsAVQH
HB3lKbfnY2FL6klc5NriIVI1YtUTszauKVp0rwHGm4y8XZnyha/RU7hNQQuoTI1tkFVfMof5yEVv
CeBhkNcJbfOTL9H2fSw6UjZ21waThdtmNz5aJb2nUXMETP61l82aOf64B4RTPZ0bQr3HJSyip7hN
v2RpeDB66PZZl8TIfUtCkLaqDnOObu0a3UZ29TmzpveBmmhubsYsTAJ0Ot+1BfuejHnhu1G+Ri1f
miTN24OslgGSxTydkvieqfBcmHvoQYHlMkCEb41jsVBnSPXMLiSIDQngdxnQt+4FYIYTSB393gzC
0et+8q/WhZ+jL+QOhJzDJb+PvyU/b6/yj1HGmDXNHFTKlUZn4cXksTqey8o/QxjzyEv/bB5iOJ+B
PPLBa3vvBNaQb/658O+X7HJJ9+HK+lywe3rSlWRlZsdlM53KaggKl/4YI1TYQ5TskVfjps1EtqGd
uQZsWHqb5jRUrFeU90hdA7LmK/XHEnc1SM15eMnGzp/CeMXLXlg1ejoW2uySOYbsg8L51aaNP9N0
E9rpDmEObzDW3rLgkei9r1PeVUOGhkhIzUMecHZ99LHsby+MBfOn52SNNE7dtiASzsi84ZWJpoHq
SPi84h0uzIOejRVFEQ2QNpHg+v1uixxlf5A/7n9ycWcM5iGj0cppt3CM662pWWJOPM6vnwG7vRuV
2IQVKAvTkN9FCmf4AOEPFGyU2xj243Mnh56yLWukoqB2IQNusX3f1dt0oN+E033O4uktqsjGR30d
siogqnpyC3buVHoKhfV0e+KX1pRmEArwhpPImKqgR0zSKugOgpcrk7G0prTwj8Ha3pLJXCHNpWK0
WEOeITayJ0pmZ2XbLf14bXtbowExIsvAhijnHcsbD5SQlUcvBK+onofNx4wlRdz2QZ70j25sIUdO
as/txCYfm6Nk/XG2pl3G5NMQjsfbk7GwfPW+yqiE9LXbIdTQZagZ6SDNRwjanxXbOa15bCTkR8Im
2nR2KVcW79VZ/2/gl+pdle3MXT5nkFrCxzYeoiiQjwx/DAMQUqstAR+LnHCqJ20NwMRIV2AhKBMY
TyglQZEsZlD8Rd203/SGedeVxXhwnJmdnNphh2y06wM4FNGREOg4127T7UcU8KGAPTJ+xj2hXuTa
yb019r2f97K7kIL23wcjTQ9XYrrXOCE5Qmow35YcBfp1CqE8O0YruQIazGumhD/ZDikeb0/bwkLX
U31jwStXZlURRB27tioenIkf44SthAqWHq+5JBNSobMTmzKAJvCmUeGhCeP7yqhXtunCJtJTe0bS
GPUUhsClQ2VylO3sDwQKxbeHZmF96bk9E8KW6Np2u2Aomkc6dJuCpDE0n4onVIOshDiWPkCzM2jI
nzHYEP9tZ7YfKwdSKtO32z9/aeg1A4PcvBykMsdAGV+pG3sKFzW6pumw8HA9qZe0kxGpeZLwZdNL
R5y7IR0vzSpoaGFY9HqGuTDyxnZj6EfWSlwss6c5HLsyXBn1BZeHaavSoubMy0rlQOKDadIR+xJF
aRDS7GIk8UPRDp/CbcJ6sP+/wYqMz1Uzo2F3oF/qvN62Tb/i9CyMkJ72RKmVIDCseWComh0aZswQ
1rLXqp+Wnn4duHeR72zKC1cADxqkUXuAXtWr3Q5rZpv9u5d+ZLi1c9to2joD2KEJmrSXl4Zx/jCG
KTA+dTjPT0oO4+DRpmP7tjb7zGvKsd0VlLqv2Ov00gFQWN2lAAWcOlzjzqXFkqfRhVj5xsxm9iNC
C0W16S0Fwm+Mcj3r3xXrMNY1/VbaGSl8YQqQtlUNWk7RTBdw9+du4w5R3Xgu5BFav2pJzK9KA/0h
R5df7LnSHp6YLaPHynUKP3WuSs8oXCBQMZEuECJdbKLlpIZaAXqyZbwzrKLyGfSL33KEs94St5fP
Q2G339GBXv4O3ap8hny18dwolm+aDird3iDddqfAi9+MZJy2cWTIE7ON+k5McJvJnNoPjqqsu6Qc
Jbj8FN3+EEQeHLGdO7vwioa63ca2XWb5LSpC8WvAHfhb2yxDcWqZ+wWKle/AGq8hpVBIEI8SF1V6
g2zYNxHG5Cnp4/lr7lBzA2WT5OAK94U5Q40+/Gz4U5hxdV92lrtvUEnxRWbqgmaY7yObh5PDwG2e
GncG2B61BCRixoZG/ZG4qL7vFbKwIU5LP8RA4J+54dUNZOsbl7Fd5iY5FD7RaS7T8iEn9ktpq8iD
c/R47eHccnd8IrETAwdGmh1aDNm9mdkImLqQca+LCtihxtxUQCr68WCKDYy/9AUN3zgHGg4CSVcN
ROBMRQZy6tzKcqti9JYZ0EXfwjX5bhTQvAPY8D7myoA/L/JNZ7EHZYl5X6RJ6EnZ1JsIdCXI+aWz
1zaN4+P/DB6Jxn5jmNEIyF2NwmVDQHykAve5t/99oPFHdQUq+gxQbEY3OSWT5bw0U2x7aWt3CGaj
FLkYQJ6EMHSLxovMTh5oDIAbT8SXvB66bVga4Z4LA73uifkbgSn5ljpxdHLzJN9XcopGv24mcU4M
U11oi6mZSm6gwMWWD6qwykORWMOekOhPKi2yj7r0YQqts6xQzlO6xmPcQRo6saLMJ7NV7GlkN/DO
omwf1QhWoXrb2bctGTxRYN0Iaru5b7oj+p4gCY6SqZ7kW8uF8viYySfW8ntMR+uXYi7vVVPx/Pro
76VpXHjGpsMsjfaLkxFoHsWRdTLKvmp86HH/ymoZ7WaXSC9D8vnHQKaX1oir45wL+i1RMkU1EDIj
YE24W5PVKJLE5rP8tDcrOGJ182hAXNonTdf7HfTnN+0Aace6d9UhtkAMyF3oVvam1W5mq1PHdpps
SHzx70WW45abDMxTg3pmZWRD32WOnmaJQhjm1urEOPQaWSSzfeOWaMetlYlCrvx7O4zGnhboKo6T
Mr+kMEG+HDj+EHHno+IbgkZj8qeswyfDLdsDrUTi98gcew7ae1AhHpW+aVfPc1i/8qzmh7AxoUeO
oIrf0JZ6tl059/McFkeWTRHmpp62TWMlJ86dmuw7JWvfzWzHt5GMvptq03rGIVnveNnnm2IywCqO
EAW0GxQ+FKHjnhw5Q9fENKESPkdfIEyU1p6sYEKy0oIMamSw8pTVQ3IvUIy05UxYP8cYNO+5HgBT
M03UQLKy2eK4L+57low/IImncNXK8lPsDAyoUYuqe3OW6SMETHqKJpwcDVhdZPbY85TtC0TbNv1V
fNRwxr/xlFLA1/DN8JGlDzPu+NQCpgiVr9ARHxrj1yzcHOyPItvODTCMY5N2IFai1ibz0zmxL9bY
5MXBDsXwkABvF0HZsarOIHell8mkUFmWblbuIe4eblil4ucO5WXbuMw7dIPB5MEadfvOwnwyPhl/
2sEwS79XY4xG04qSr1JRsOIJZYfBdowfLY+nzu9nyr7Kxq64B7kNK/YL1HMeGDfzahsDRgfN3dIo
7sqWk50F3wWBPQsalK4VDV9Yx6PUYw53Ir+kaYW4SjiCzTO2btH4ThqxcxxL9404k/nztvO34Lsy
za90YyxQZ6JFIOjXubojAGYOiAjbai2zvPQCzbvsuZubRo+Dqaq/5umrTB9iq/RIaa443wsOpk4G
Ce0WByeYQ9h45GCg83JrwvYC3dd8Ln+NTrH/93Hi4tpepZSEcLLyKQJ4M/uTR+X29gQsRI3+0ztc
2k6KgGEfhFk+g94d72obkvXW+Jrb5o+eRcJjAxh5t9+2MBt6m0vakFikhhxPeW+P58FR0ROmfN5M
piG+hW7yKUwqp3qRmmuHWTqb1/vW3N3FYfdVlMPvT32CXnAWA79oFrWsgo6Ov9Ba+zxWzclBmlTF
nwzq6LCyeXRMnGgC6uJ2Wd+P05x9RZdLGAwVz1YiXgs3C73kKW1Q6ajabAzGqIN0oNzEMfR+zDfg
jbzK+n57qBb2xn+Kn0IcJ23kDIHiv7EJoX6bb9D8v7n99IVAjl75JMrUQFSQ5YgIuOfR7l5zFv1t
oOkLQ29toG99bGvwnvNwJQKxdNfQLInZIx0z1/EYpOPoRagmpOzb7S9ZeLJe65TiGlMxlNwHBYSb
3fB7Zzx/7sGa6ejzQbRN7sJ05NOGF+N2gvf6uUdrNy+U41lqRr1RMNYPCmVthK1d2RdshF7NFCmC
s8duRzTiv4Gl4Vvzl3qMfdS9f85k67VMFGTOfohGGQzE+suRq/As7vxGy+/T7aFZWJi6dkXkWmGn
/sfZdSzJqUPRL6IKSSDBFujI5LFnxt6oHEHkIOLXv9Ne2byhqZrt2AW0wtXVvScMagjz9rtUv2nH
PjUWZOmz6f4PRNosPN1+DDROl24WNAWKu3OwKuEd43EYdrfmxs9Y2b1LCCmVEEOYahswcH1jc7jN
Qnqefbs+RGtzvDj2iTAbp0DtFfAiWlaeKKap8pSsLMtTAtTPvCqb/fVXrRxwS8MK1ZFWUdyWw5G0
zzqBIrvTP7XRfJhxgTKIODt2tEWI+0MM+H/FAJW3f8/q1Bh4OsxNG1a5q2/t2phuiYXmut/jEvsK
FKbpd93jaKoqDaaeF5WXuE5zH9UaDlMm7uzEN4oIg52mmT5EBWh1I9osNKj6If2mUO64700NH/ve
5GXsJ2zG3YHXXJ2tvM0FLvn2Fhfr/aBElnYYyiitOK2HPiQz5OThO1BG/OH6lLy/QcjS9yJz2ZDG
EcWjYxOgr346WAQsaMrUPRAH6FqmoEa7yM2rusk2Nv37K44s/TAUA0GqiQCIjscKSOiOPVDLBOiE
w1sssjeSqbUxu2ylv8pRTg+tmZpMPYLir5F+acUGpn/tuZe///XcdiRs6PGpEFu6E8U5Tn5en4i1
5y7KfpaIXFTkuj5Mx29V/7OdtgxJ1x5M//3guommZGR4cGXcJmXqx3G5MY/vRyWIqv77ZBrJSKDY
5J75jPuJVba7MhXf5/ZjGgBkaVKhwFmKxijSoWg+xXJGNXfym7IIrg/4yipcmlPUXQ8cnYtVmPV2
d1PQeGcUEGCvaNL7bGYbyd3KGC0NKWJV1ZY7N33odq787Ka5CKeqNY69ovZGVH0/fyRLF4rCio0B
N6s+RDHw3GJ2eyA34+Fbm9lBLz8k48mJcxnGv9a9rmJDdAqBIhvqQJMvpvx+fR7+QCHeCdTOYqfi
uaMqG/QzBt2qT7jkqhsgkMmpkpVxdFBXiTxGsOE6h8A/pCvo00xa961NyIgKTQN2iF0nfpJKfd83
SRNkrQ27wEjmBxNKTMd0NqEhUGd8T2pj9qt8Kj/FyjIgjz2ok44jsa+U0x76xtV+OduDl0Fsdde5
ytlrC6WpCBYGXjGk9ER7CdvyPitulaX0YztgXisZR76srXJXtGN0x0RtX2hFaJuiJg1WSWvsJ1pz
z3EhlDDUZX2kpmM+qoKNO7MYU9Ql9Raoa2WrLxXDilg1aa0ifW7yWvsZpHqOhjmXp+sTtcLvIUu1
MMXcgvcNIgnJO3Hsnbw7qLxOd7NJLkXhaIQVGcuHnYLlO4yhmnpfTb0KbCuvToTMqHHSqghmtN89
C/rvBfwcc8OPRwNGsYJbd5DgmDa+dWUklnpFpdvNpilHbDs6fFLudFOS/tP1YVh79CKeQik3rywA
ysOslfPRZAM9p5XeAve/+3TxPw4JtQQ6h2ZHwoaxgCOZ4J2zcU14N07g0YtLU0NJCnMFi4RmqcxH
t4vcIHPir5Y7kCOcjGEj2kCV7PogrbxreY3KZ8PVaYcaqKY69i1VABrUH/K4gZFEB3sRnmxFD4Sf
/wWPC3v/37DUpUoWcFAkYVnxryROb1mKskxMLbVxyK39ksvf/4p7pqiUq6UDGdNZBqW+z9IYKVgS
RDaaRGb6sblZXrRKiPZEZJ7ADhrGW9mi0EdJdkr5eGiG+Mk1ufA+NjGLYDuDSZDonJkgn94L2QQx
SVHcvpvtL627Ra9cWcPLS1eijTLjg9uEJUluys45xk23sa/fvUFguhdZUizNHN9pm2GHrNWzE6MO
lLZR8CPfWKLQDYwN2INm1kfqDHjdYq/rSvXUijXBaNFbaWboeLSvH5uIRfLU52JuixkafTWpdYAi
nz/LNPbKgR4rRR6Mhn752IsW257xNC6LGXJ3eR+xYGA02RPDVX41xtWujpOvTlZsVcvenx6xvHNh
ZblO32RNyCbrd6mncifI+OC640mXcDBrR+ppVRoba/nd3EqI5bWoZDV0PQV0TxPWlUcoGMwnYaDO
5MqP6S/gFYvdP7Yxhi53zVA2k3mXSpGf3HJTm/vdFBRPX+RUI6qhduYi2LtF9dxXLVo3XD2aefzs
2tOv69O/NkiLDV84wwisk01Cy5zCyOme85z+dOPpI9ch/IRLDPgrPEZtUXVxNpALa2Q3xLBohAna
x758sdfNZGJGYyMmJjWUWtCTI8P3ot/KZ9fGfrG1qSJ1MjMsnqK8NSwVZKg9mfmvqft9/evfD4Iw
9v13YPoOYohj1ADj3NLPo0xu3M7eIG+sTeliR/fTlHexSzGlmvp0qp91Gh86FW2AV1dGZnkxqvpY
VqIFKk8BNkCQ2CXdcYDUY5jlpXmMhco3gvnaixZnd8kz23XrBtL0qoaxAeoovQ9JchEY6SjPoIts
2hBfJvX/WYJYXpEUMAE6qsHI64c2P0XN1I/+BGCsj6ZosbNBLN+jaz79bvPJuEvmbvaLpqnRnxt0
/MB4bz1MFC68fprE1VkPUBs3LIN6FXL8+5K7U+dH7mgmnkZT0vWbFi5TXjQRuqV2uzJSS6IhSamb
IbXWIXqJji/ytt8DxxYFdjbABrptoo2VtfaeRbBoelTIeDOaYW5HjyYIYOhAjpGXEecHrEc3XrJy
SCy5hkJEkznPDIL2yWkCDGRuKw+dp32cj7gMQawi20iq1n7NIoBYOrXdCt3hECydr9qpzxd4nqfa
6XeCRXZ9m6+9YxFG3J46VTR2DY7xLw2aEeDcO+R3VGyxztYGaxFGWFHJpnadOmxm7htzBHmKt9wa
vALKd5L9brZE6VZiyvJ6nzRRO4kZezE1eZDbGpAHHd+ztvh+fZz+6AO/twUXS0tnTWQ5VjGHUgwT
VL1aJbin01ZNgWyRTHsJbX7DCzL9ziMgqT003qp94Tbyxh6m/kjnZvToYPa7MRPd2anGX47biNtB
NKPfMsPySh5bvsqJRpeOq29oV6Tfulj3d4awx68Rx5SAIVhMYOd0f7BRLsAwLQwWPcLm0TOxf89c
yvokStLtClPyx6HT+QvASPlNTV0INlc6fbXM/NIXR2sr7eohsLJE7frEoMJXbpYfcpK/alrYYYnc
YU+rih5Gd7TPTZeZO2palQ8wjXsY8MP3KIZLf5pRsihanfoMgBz/UlEOrFIXT/XMEuZRKMfu87kX
t0XnuvsBGIOTDaXoQwPcmg9+K3pgEAR7VOnk7JpyHgAXiBNYGFexnU0+gGVFdaqhEnk7D616rONU
FR70DG1gO8a++XF9dlcOO7E4kdKeM8sokcz2BZqWpUu+wHZjC/y38vAlMTWLrLzp+wsgsr63+xcE
b+/6V79/tRNLWqqdCZhEYVLDqNVe7tinyn0FLdVL+A9sr/31l6x9/SKDNKNR1VVX69BKDbjr0ApJ
nrPV3lrZtUuDVg0J9Lobe1RI7Z4GwKdKL6psNC6Jmew+9v2LfZu1kBwCUpSFjog+aVBSPW5vNVtX
/N9R4/k3ScozGzLy7UU4nmb5jVErtmtA/wggMQ6LatqPxyYh+lhF0KwpW3N4iN1cBI2q8q92Z9Rv
TkOms+u6bGOyVqLt0o8AumRJKyAMGKrUOjagic1jixOjUL2XJMhA7XpsvFFtufj+afG/FxQXJ1QL
78+2dQwzHDmqIgntgIchPeXfeKW7HfRB+0Mvge7M6mn6manY3EVQetyZeZ/s59KGEiN355frE732
2xcnWTU1BbJK5EilUZ0pjDe9ztAvzmjuHcZrfygN09NiSy5sZVssS5WtIcwY2kiQ/VMFIKm1N81b
DY+VI3lZpmSoIFvNiB03jMbXOfoyJY6nIMDu0I2zbOXbl/L6vSbOVFk4K4dJ3llt+0lYbnB9EtYe
fZmcv65TZcwSuCDDFQrmUF9SQZ+yiyDc9WevBIulNAa3eJwPNYL0ZIhPRcqJJ5PxFW65W+zDlRcs
9bv70qqSBodWaBQShVeQSZPyBxdsi4Prvp/F88UKtYnZ6oTwKSydYddO33BhDrOM+yl76VSyQznf
z9J6I+6txqZF5qWU1j2LexYCeH1TdWiKE1VKyIXW6UmV1i+jzu6kVfyCNNm+d+zv1dgCi0L17LEs
iT3i1s/X521lPS9Z4c0cgSQx4ENgHvEL0vs7mVpvdT/8ENrauMWvzNySDe5mRckaVtrh3IE+OJhe
NeVeXG9RGlYO2iUTPOGWGcVc0zAz5WNvzY9ZYXwvXH6a6uoCPN+6Jq2EsKWotx6boebU6kLd6xPV
7MSqAS6d1hsELZ/qQb6O0GW9PikrG3VJB+9zbihU0KxQkeomxu3S6/otg+SVCV+SvoH+S0odcQtt
/v6XUZaBOUIgSQM6Ok0bbJa1V1x+1l9xphCycwYjti+2U7syqr2x7vb2jLRxszr3PqNQiCXp26St
1jOw7GEFYoHOSq8xD5W4DFTlWyWgYckLF9SDn9vGnKz9qEV8EISXiagMCLrNivnOxBq/ks4zdYZ9
w/Sn6xO/9pJFWLjYfUJqAFslqaZnkqH9WDJ1tLUiuABseVWvbZhFPh2RGijyGWyXkRCFNpALKmmL
WgyQB0E2lq8gjmxUh1fW8ZLJXQ1z7jijRXG/TB7Qcf1ecGOLKbzyK5b8bdATaqfMUnibZXZI5YAr
TfKNT9p3Gvlcl87nD83IksutBTy1bNgunXHHFAEseQDurt1x5zS1AZstkR+uv+d9CQghlqxum+YV
dDTR1GrdtjrkJmRaG96YrxQkCngzZwUukQ09JRmrgoHLyNPm5PggcLCn61+wNlmX8P3XrlW4KkKF
BjXLiTpBVHRvyQAA2/Vnr8TOJa2bT8PEqlSYIXxOH83aPVqJOheyeRqEOujM+T2ZW83ZldNmSfE2
4HzW4BifQ52Z9zCh3QNtdMJ1dmOUVtIEaxEGSqDwm4KhbiwdhRqTiTZRLaEdEO/SMobfhmkWgZ4k
Kg4uCz42eIugAOD5SIEVmMOpI/JWade5iVBwelNjlECJkYHtw+M+LnyIgfKtzuT7CDchlq5y0PKH
xmbb1CEQSf2uyQR5UE03P9CYxC8cAL6vKcRMd4Mb5w8Zkj7fjKv+znSS4ggQ5KxAqhLgFgHZATV6
g4azyy0Pjl7mXUOqJuBEWkc51PadA6bmqYnh/mAl+KFABxbGRo1ubS0sIl3cuQPouBNiRG10gd05
FFqvkn/BtQ8oluuzs/KOJbU9ZxZEMTntwjhChQ6GpXeJVImfqnqjormyL5c8dl4q0ouuScOcQYAq
Jnd5BjLTxz7+Elz/2vNgONFm6oQBKN5PA2NvwuicfojPIMT/mOrpAP8gmkDHIwX1EAXsKO+CPv9+
/dPXhmURrjoIXfaA8w6hirpfShlh0kq9cdavPfvy97+GpULtKmoNV54JPv1ubod5Z5h6y951LdQz
9u/jW87iLG9tFdrCkQenozRAa9NEeReyAY0iCrd1ULY+A9oV34ys7Q8GOhcBXM2Hp+uDt3J4Mvrv
F+g6t+N4psa57r5rrr2IGLtc5WgrRB6put31t6xE/SXnhw2FDSd7Ow1Z2t2xJP8pBteCEkPZAaPR
XQ4v/WqiJ72xmNdet9jt0+jOVuN28jy731wNBqLzSDndudz1SBY9Fu1W2Xxlyy+pQHYiSuZUeFFT
sbepBd6K8wdHG1s3jZUscEkEMnrbEZaFFL3IjFPCu88Khi1DbgSmnjcys7VXLDY+rczBahydhpkz
QQ/cgp668vIETMVs6162somWFCDqjIYkglphU4/MH3RevsqEOD+vr621py+2f05aLTn6I2dBNfiz
HXnrmf51/dkrZ/yfI/Gv7d/ANGeULbQEwP6OQWSR8TOMveIfF0Xhg5mZ45MLtvcDSH7O7VwOAPBd
f+/7kttCLNUjxFClMxQGx5B2rTq0pHFPkNIDCdpuY/CvdeOjN9vu09opbhzQtvYAoxiQuO6EV+Mc
PrhI6/fcdtjgwQeyPTKW57sCAGyYUBXRVlyn7iVMvFNZNBerp0p4IctWJiHpOKCUxdQGpSOZj6gV
PY6J/eRM8D+Jx+KztOrSL5Ea7NqMgtNLK3lwXTLcmO1FPNqwq+QIoMprPEXMj5nxMqIRiZs12jdZ
at5YxUQ8OA3mIDpD6UiyyQ4iaf2uE5QPbKu5UEtLbJEsDmU8OQEqUBSlBTh1Ri37FkMcBZSD/rs1
RFC6T1z7jWmzCtJaZ/6QMO6JxM4CeOeWsJvTELsfqGnGXm1RvsN/En6lrQJCf86vGaokJmIzKIul
41bQriCF387gYtPJHf0xdqedVcPiBwSHxMvKRp0zVY4HWGD8zs0OYqe9E++btpB7m7W5HwkIdVHT
5eBc8z73YVIiARHox+EJQFv7aTQM8G97Rxa9N6STyPzJGNjRzqH45dmzO32GG1Le+l2LzBq069lo
cQuugViqe8O+b6TBwOmmdqt2DU+GT8AUuhD+Z7b4kk4FapadrcRbKTTx4yR132DNXb/CG4B/bbSG
xIELMkLALpVp7ban1EhNzwL1eF9SJvYSJ20APG0Htp3JPbeqUWkFesrPcw2YJvBkoBmbDm5HQddG
w5e0azGLCRR/dJ5bo48rlXprlW2CM6F52GSxRAV8ysCIj0gTzOBe/ejE0ByM1h2Pls3tQ1xP8SkH
gPGYZHOz613AZAzbGE8o8INFHTfinvNS3s2qAtOgqxPe3tgtgQ6CxSbsBtYb+1yalZeKaXpsVIYC
tKPGvRu35b63W+bTlr0yM1a+nTuun9l1FLgRUns2ztAG62RzA8+dOoBcLvWNMW+HXal6lNEJM8yD
rXo4IiuHg7/U5NY0BbC+StqdS4hI9kWVuOmeUMPN/a6Q2Y2c2HyaAUmog4mU/FUMRQyTnbx8ghYV
PG0hI7GrqpRjbmL04DPF2feWi+Loxjx7tOeyxL/PrDpBEpz2Xo3J2rVxC2X7sYjOEnXSZ96N+hGh
xLnr5rzyoVcCUQ5Yn4L8R/sCPHTNCHsBSdp6dJmmWSCIHYc1ts5eJIkvUQQ4Qh7Q8Th0F55sKaof
pO66PuCTkH6u7R+8mJMboWFyC3+xDpAE2vX3UjbNQcJZYhcL6u5Smse7CoINL0T06YwwBPo0ONrJ
fsA15tNYpeSlQcfli+in2fJa9Pp2McqFegfeWXViEipgseF06M7KbH5xcuBprNpAnzPLYiswTLgS
WRNNfQTsEq3Z7hFO1TA3IyzfUxsuZAMwDFgPAOREuwEO5S+NUWTHeY7VOSa88qcYyhZJmn6NEC7t
yrkbB7PxBuiJ7gyFVoVjGRrE7SHxGgrARTnG7Ymi5+vbtXB81ITsAOdQhUGFWmsqFGbAEF4ypbdy
sOQBugPwmpTFZ/jIwOxI2rUflzmqhZ0+ENPggegVcmKVvWJQhs+pUdpngr0bjGJ6i6OSwTFwKD01
Oq+AchXgCCXm966szReXAjPIyx6Xq1IFeqzQZE744I0IqfuhSPOzbbqRBwg1gf4EFLD7pK4fob/d
/HbSCf8q0uhGzAlHpOzSt+sH2FpitEgru9jObTearBBZ/zczh1vsrO0HGbvdxxLzpbVCN0eQbdCZ
PFuAvzz0FZ2D0VXDfuPzV9Lipf3IyMqE5o0aQzLMDAr+fISITUZEkGUje7OBVAn0rMZDphoYktjD
nPmOntjRmGW0qxk0nzz5AsVby0OdGJ4pUD7JfieTRX0i02kHll1ReLajYrixNI7fA6e5z6JsPFCX
m09Ny3TYRU23G+WuB778bojm4hDrTH9PJWBD+dQXgdkY2alJ9XwcOgOKXUVdVW+RssiXTqXJY+TY
9g1PDevUJEOKkA7TqxhOyo2XFQ0/UAcW2uOI9GIHrQrzhrejKwCS4d1jbhrFqSdRD4wrN+UbOhTu
XieOcT+Xstr0YVxZI0uhJsZmYGpFNYExVE8Ih81pzhwvkyyoqB1AR+yFdQVaBfJxdPJnxqbGYzUE
SuaIfeJwWMWwlq/X53slCV5KFuWjQY0pneQ5E8fKvMmN1Cfknmq+lc9dLnTv5ElLdvrFrJg4o2Oc
86kNjbbd9zMEu0xGfRxAQaLq8wgUhqD9gWGvkpijDvLQGtX3679vZTkvGewdSbmpxzoL51qGWdcR
PzO7o4BApM2dzkOpyt7Yl2sjubgwN/HsjGOCavwozS+jzh+mAnrlg116MI/Y0oBae8ni2lwZSGeH
SEWhIL8Y/wlxOz+h98UW9WJtYS6CF7F7c5qZM4TIDvod7+Bd2ZZwsoLaxvP1+Vh7w6KQJ/q8aIdx
cM891pt8TMfn2f7gUl7cfSVoLgLkBHmOMnrOUuLXuMsl/WNNnq5/+8paWnIuosK1R8FQKSpo+RwZ
8U+j6J+keFEK+M2ObpUMVq51/2NcCFUDKoDXWMCc3BJXzX4ZkeHT9R+x9vTFCuIFcijXSdyzIQhS
0+zkjGpjfNYaUks0fxs1GpJHKAqM1Nj3dXpgsrgxTGjzTvNbRGO492Uvbol8HOfXx7aduVhQncPQ
Fjdn42zO9635ZtX1oU9+QYdn40D8oyz4TgD7H6c6w+0kRjkzhFynvAW5o5NeX8HXspzj+cA6PgVw
65WfZ1wGsoB1Ju4A2gW717D7U1P0804XPH8rlMzPZYl0N3GYcSjtfO68zqzyE+xck6exLasDDMxj
X7ucfigX4UvUWDTNPbR/BuccIUiwzL1nUp1Mke6uL6X39zKaZP9W0Jq6mB1c0CEI2EEqynLQKqnt
HC3OxHn4yBvEkrWTcqPuJwWsMtjyEHQadln5zDc1ileC6VIbobDcvszyDLW5eIQF8VMl0LyA08uw
5SP6/gCJJU/HdbVpdYobZ9I2x4KMEHkj7Y/KHjf28vsBiS/ZIK1UKRVJa4UGo56pf6Y9QIzfivgt
5VsCFX9Iov9f/rjp/DvJESMFNVhWhK4Y2Z1qh+qzhkTaTpelxvV6HrKzdKf6KC0afVJkcPaZNDq/
kRSJX1eyU9rBAMHg47AroN9wb6dGdhsRQEuDaKBVYJqmML3RGYYvuLHTfVqB3gSRM3jXeEKP5M5w
JuOTFTfzTeWS5s6JUXpwAaeF+p6Y963moL+NetxbdZPe0VlOz/lQphD1glPQIRamubO64VVPKX3u
O7iot7bZhehT1G+zUxsuiLyOk3hjVSD9KHEBvKFRPd5Le0h3EF82d+NouOd2dsfvI5/AenOZTW4q
+LUCFoPeV2RYX+AGxY8uyHevdmfyszvD11B0mdiVMQquIFmbu7xFd8+dQIgdGEQghqyUAJe2OojN
KTrOJCoONRmqk2pn4whtrwRq4qKrdg4r+I3FmT6ioQbBLOy3GwuKSLmnyEX+kTUDxiNn9nywMkfu
Iyult85kiza4vgXfPy+4WMTXSHejaSeNc86lu+NW/+gm4+lDj15yf7piFIoKdHRmmBH7srTpo6mp
Ol5/+vubD7LD/y7cuosLa66NNHR6avtT0RpwE7B/p7M0PgTq4e7lzX/XSBXTEgyOi0j7GMCY20+q
XyzZKjGuVEL5kvlDrWjWCRUYnnvcx+OH4WX6RmEpeKs+j4/GV/rmvA2f9KO+BUZu4wR/PyJyd5Ec
sHxEm7/MXBwY+mky6K1lTDdSFK8JiTdaeWvTskgxy9pq+5Kbzhl+MhCQ66HiR2W367p8IyiuvWCx
YPu0dcmocOhJ+WravZ/MVRClg3d9Va1sh6VkQglpy3SoR+ecVCP3SmsYAtOtt+xPVp6+ZAZBftCW
VVW654FQP0pB90YN+fqHr0ztUieh7OCCAGaAc54QNRx1e2HkO7hKqtjeeMNK+seXJCCoBAxD1A+4
uYrMCpRSv8UAY4hG/IjK6C0rTCj6QtM6mr50EWBwH/tdi23OI4TBGQKJZ2fqcAhS466cIUPJ4roP
8mFoN9LMlaN2CWWfKrdOdaydM63KHyjpeYo/52bsc5LDjkS0h+u/Zm0BLEJKb0a9U8NmAEI9EF5E
KXZ6jm0j3gi4K1tjib6GdEE72RHrQvTTxwD1zMjLafazMLa4kGuLbBE/khZDj/N8DDuafkPRPSw0
MJuihnYDK16uD9Haj6D/Rl0Bx9esn7CQLbgS282Nkd2Zw4/rz177/kXsYKluoLJgQXAFesgAyU+V
j4YAzEpzFqEsWmVbadXKclpCqKPEVPDSqaxQQswVag6PrTPdlhf+yTScpjnbX/89K2O1BFJDGl04
WmNzlOBnTS8sR4fEev7YsxeJodvAv95BY+CcO7lfTfMuGS2vrl+vP31lIyyx1MU49VVhUOdc59lt
x+l3CMdt0C/XBuUy+X8d24XSRWSWuXNu/1iFgIMnZOEG+aS3Yu3aGy5//+sN/RhB3oURK4RW2ZHy
eGfF/UGLLQz72uMvY/bX43VFWEwYxkYlp6R8K7Jfs/ExiCew4/8+m5pqJGmcOGfTMuUTfArncy0k
u9EtJD+dZJDB9fld2WlisYtxTygB3UIaQLuL8JBC+wvafbaH2usvqeyNt6yMFL9sv79GKqYitnWH
qB1RfZjd5Lksq2M7DRsg35VdvGQHpVpDiZoghcnYbwOXnh4+nhRiMx3/xuQWP2jtJYvFlIq0zoST
A5MIUXMP+t0/B9MqfUXsY2Kg1dgP8vP1OVkbrcW6gld03l/0qcNe/GycT23xNd6qOv2BzL1zjVxS
FwgfSFOiVhP2b6jiN1/cV9SzjdzjN2zypFfdmZ/Gr8/VoxN580aAunz2e69cLDEBPvGQ93hlrlPg
O37XWwplazOyOCWmxGygIo/yfUr0wTVk5+VFZHgoAsGACKi/Uhpb4LRLMH3vNyxqmhO3Z95kHKYx
LTDkKTiO3nBBkAtRwSKvaKEjB4sv+BFtbJiVMVvyFAzZlDUl+GkczqQPcV3xA3gF2e/rC2xl4JY0
hSYyGij7xFE4Fb+FE0H9CUqLrQ2L2hd0Bj5271tyFDI1yCExUAa2ICFM4jogyKV19e36T1gboMXh
ETGnK5WwkpBHaJqW/IH18eP1R6+NzmKjG/OsU+NiO6J0knhdMR9GhMamBfWBifJxhsX19Ret/YbL
3/+KigbPGXrs0RjOjt0fksYuTmgENz8/9vTFCTLHDYylCorxp+jWqry/QwKbBNcfvhKilnZzIzOy
1rGqNIzhodcUIGI2P0By3LhLrA3MYmPLypUclSb33FFYkJSRs6MQONt97NMXWzmjqnfG1K3DrgIw
WNTwlmr9ItoIdivn6ZJmgEEHTwZskHPu3k3uTZ/WXqYei+z7hz5+yTTIgMqxsH2dcy+/T6QCEgAS
81vaTCvDvuQXjH3PlJsgk4QSOlAwFXQCRepf//C1cVnsV9sdJ3uSpnu2+s8JqgDgsfkZvytRxP/Y
C5a7dqhsbRFbnruM7KUAJ12aELto21dXpltamyvHwP+4A9oyYpJfroVa9n7mzDPKqnE4pvVX6KN9
Koz+gbbN6/VftDYdiw0MiI4dDwjUIeHWPhvzA5n5xyLPkjmQzLpKC7cAOIIWgXOpROA6ugUZXYkN
1mL3Vp0zJxVv5dnt4LgxFbEXwcbdg67H4WMDs9jBEI7vGjuW8gwe0hssIMJqpBsDs4KH5ksIfcbh
ZZFOrnMGpOJT35JvZsyO3ej8MEzYkVBlKMjiVienIL8vlZxAiQ/WSZfY+mTsmz51bNzjarKPnOIO
KL+D7rKP1RzY5bT767Axx44MgoE8lIoe4DsIZ6LvVTnux7bfEmDPmOlEQ48KPUp9IP9nPst+mTgX
UvL5+qSvnMpL16tKWnDZiWrnzKv+ZNHiV/Za2oZfjPVBxTTe+BkrZFioOfw7TALSFg1piXuWtIpD
Rvv0tXSL+FMZNxAcj2OUtLqsgo+HYwCZprgVlDIBCIbQyY+0sL8UaJXtwJSTG3Xa1RW5CAPTbGhY
jlioHTj5vYrUPWlgQFKo6YsGG8YjVh2YTrmrdbnTVnJyarmRwK2E7CUwH/lV4xJxOQ7616nKPEtS
NFy/048htHAP/3eoDaOqBDwx5tAm3cM8A8okTcAuKd/I41bi0B/Xwr9XvJ3NA8th8oLunEegb11a
CphLsbFUVh6/RN63Jdirdo/8VuWv0Hjxmvwltj4W+peoeztNlNmCpQZWlx5PhVFFxxGQk43r8tqX
L0JB+R9nZ9YcKa5E4V+kCBACxCtQu7f27n4h7F5AAsSOhH79PdVPPXW7XBF+mYlxxBRVQksq8+R3
IPWifMI3t9GtA1Fx5UTwoWEXJuyx6vyPq9Kp1j4IZAGFmELuXGoQHIgxK125A8x6YA+FvY1tHH/R
+4H0wX50uuESE/bcrzr+/a/XTaOwHXoWRPve63H7r9LcPlt3vhC/nPv0k30hK3HXzzXqDWP5JNxi
a3HjL6NLgL8zm9up2J7nZdY0vFsO2ezIbwLeBluQMsU9m4co8bUJN2EWmOfPd9Iz6/qPwOKvgcq6
zDiNgw3Fty8FONl+H8QdtKGBqL84wU5WNocSvNfTsVYJH60kDLv7yHpvYLovX1x7JxHAImsblC4y
b+jmSeHwkbh9u+7NpSLDmcjrVBfYyq6IzLGWoVS31gEE/Zz8/NLgn+r8+qWoaEMaFBN5xeKgNDg/
urUbwL10vgilPfOGT/slC1ezyXMx/iPwbHXzrvl77l9x6V4Y/nOff/z7XzOoo5OwGn1H+2x+92t0
GnZ1OowqASz6wnI7s4mcygUJycvSAkl5IOVTC+/fvnzL6QN17krnxp1uF3GpAe7Muv4TB/z1UwpD
l2XsrUBPqE5mQ8HYavJ7m8Ew+fMXfu4BJ8c3peicH7zSHnKYtidDZHctFYeJ6ffPP//cXKX/fRe0
yIXscpzSRTsuj2Ufkq3TZt3XSut/gpK/hqf0ykhqXPX340K31QLlTJ13G1tdAhaeuVCdoppFXQ0A
EY3yEHXbxgP1r0RbRLbJaYMO4ggemOZrE+pUM6hDWNRBDiZRctOejI9Mi1cB0wxUTMjYxhkvw+t5
UMuB+Kr7oP4yXrhRnNnaT1WEY9RVLdqxEb6VAE+D3GbrcQXp0Q5pgUA8fj4Jzkyy0yaopVEAnyk8
BNYp8egW4KyJbVV88UZ3Kv/i/QAjPJ8b9LXS1Ugt7CFhIGnZ5vNvf2Y7OdV/NctgGDEz7lxO/8LR
a5EXxYF28gn8vwtByblHHFfPX/MYzToO1wPH7YE+NsHNqEBmx/ZOL1W/z72Ak1WOXi845AlpD7qA
W2kwm4+R569ShquvDdHJKq+wtmHShh0dV7i4nWGTfe3r9wmS4M8//9y951S+acNF9yPA/odcSXdf
UH+8qTy0q6nRGW983uRXfCqjlOXSv4pKm+9hoR4ltJyWq3zKAGnAmbkK8pZduHycIYb5pzVyNoF3
LJcFAo8KnY64XI67UeJGTKpaQb6n+PVYDUPqLNpb9xHaVBwBY3OTzeBLC7zeHJWfS2rvM3vsqfS0
Ko7OegF2qbmaf4DkmQjZXwpb//3Z4MD+d2a6WuZg1AT0sADVADQsJA1Nkb99/lr/PS39U9FgX3Z+
4bHCHuaSvPnF/IEeo5d6ERf2tnMff3KRYNVkog5G7kiWwPGzgziqeK2di8KrY7j4/zcJ/1Q5Zn1Y
E2mAQA6s1tlHQ536LUCvzVMV1GWzbhtOkQCd/ObB0fV7wTlfjYUNY5Qzg6evjd/xh/+1bbCsL8hI
DJZ1RMoYfQVmVTcwIieATj58/oh/70zosv/vI0p02Jdt64f76SgKgBlOCO/azF4F4YWz4cwDTuVr
WcfAXB95uAeFPSnbzQK1jMtf8+FLWysslP/7A5QugAYoCEpVTjvuAk3qdCIVJEAe+i4mHhQXQpFz
C+VkC4wCAngXHAr3NfUPtRs9Qu338vk7+HPP+tdMO7mwNJ3fHycSstOwsd5Ch1Onvg1BROyZv9zy
wAmuysmo+6wqgpUQdbuGHdB43Rrfxpo77paHbYlG2gEtgppnPyYmlkS57dzHZY3WW7j2yqvZ+M42
bJRLkp4sGCbKhv5SSP7vQApt1f99C9mCznA94i2Y6JYbL5bm2XOiGDyT/Tx85OpSHv/Mkucnb0H1
A94CVuEBmdIFDtPVgjp+DdTnVNj087dx7qecvAwxBLUikF3t0S6dg1E6oWYAbM4k3nqnOqp/Xgan
vjB5z/2ck4uktJU3l9FgD4GJtrNBu3c2pdT1Lkhczqy9U91PTppxnlRlDzDyreIFWgHkRU2ORtbu
0In62+cDduYpp1pIwDVpg25Bvu+dDibAz9Hwux2A/7XtheiAsnPjdHJKdVm9+C6HCxCNij71PYGi
qHUUkMZo9/nVDwF5cKBqA1EZrakqQdYH3ejgeu2quWy/R8wilyp21li6qf3qu60jej2ExNtEyBUH
ScaH6SDUAA0QqaBbi4n2hQumVTvCYLAacCvIO6+5CRpirprMyTeQrPO3yJlo6rtl+VgGIl8H0ZCv
Bbx31mg3zFc8mjk6sTs3Qxe96Mq4bx18Fz+rk6bKzWOGDOQH9DtvFsi5Z88wD/dMnqEWPs/a/u5U
JK5ML5ybrIzmhHGYli4w9r6aGGvXiIh5PFBTbnPjN5vSy923vvHaRDi8SLOJyC0ChnYbLv0Ptx74
OhxLuvGoHbbGoT9LCwAqsmJNPNum3E2KfJ9CZr7NTWjWHqhRDyCivGRzx1Y5KdXvRmU5WutJs/L6
yNx6jcB/1wsMerMFrMZgwiAOeQ7Ye7GQd6+qULgG33Ul+qYH0AU0cBtk4DKHxZLWaHaBpN7hCWgG
+mGq6HcoG4B3oOFwzdDFvUU3cJ0SNakdbsZoQF9GkYTCWcBwDpbEbeufYC7nqXEn4FrmUEItZEu0
SR/1HY4FdEA3DLAHn6p91YUN6iZqQIIpmiF7TGq7RLfF0uCI8IfJSdpBRnC4h5Un0hYAVtWaoZGg
emeIuFLPHxh0nRo22gmyoqgigUe6LZpueZE5dPje7Pm7wJtIzFrarZEq90jcqKJeW8eP7hmriRvz
gg23JUH+nvVddjtXxl3rfppWFlz7G2hgX0egundGtOqZZI27bkCtvu9GrTdtBxBGTNzKfJSamSFG
X7YXc8amFaVeucpMZb9Lon978NK68/tcp3g1g4khfPZWAWjFK8HBRstsb1bzktk1A1c77rg/FMAo
mPAu7yZ546Cm9NApH3h+H3QHjEQBziYbAOHNyqxGf6o/vwGK460B/tNx0QzutpH9a2WQ3h7bJrsD
jx9MC+sV+nYh7ZLmx27vyIyYJXM1XGnpijXJxyDhTjYkiOX50yzQMzxnaLkHOGxB04a2EloTXldv
Oud6V/oabeb9RIck7Ey9bRvBV54c3lEje2v1pBJZo3tCjdCpQ+rRww6LuRs4LWmekGxgq4YORRe3
E4vqNJKR+zhi/iiwOEx4LwRykAnVtNKpa+d7iSN4HeR1D6pBVqdt+NBOLtkAiy7htt7UFRRJTbhG
k337DKjVY906o45HmbflSkUwPcSUhYw9yKskB4Hhrmz0i6WBDVJeDPktuAPwiCsItkRi0YmKtZR5
/hWLuiIdBlYXKSvzqU6+tCGfiiaxUqDo9gyEgWMYDyidjL6T+P6jjJ6/9oDjSfBXXBrwqPSAKuB7
AODjDM0zc+7HnllSRX5/7Qknke/CpAPCAqItIr/7UNi77DVrb8s8vzBEZw6U8Bjl/fULRnQjT7ax
zcEyNcAIGnyEmsIvLQsluRBHnAkYTyWU0TRJeEq1wb6X4V3jlo8eRBNfG52TKAiHISGqVQFkGHUG
A/PlN8xEH2WFizla5S5cgc99/5M4yC5eAVkjU4dSe7FRsDseLsS7ZwKG037EyMCg2murYC9cBc7J
i+1F6i7fxHj3+fCcebmnDYkwD8pFW1bdAYJeDiZLFsZ15ImV9IoLgdW5J5zcmjTclwpHev4+DIqd
ouFuADB/FMuFjNSZEPRUrwqgkOv7frEc5qBbK9HKVKrg3WgxJF5UfhtVtQHP5Opro3WymGGhmzvh
ME8HOQYOTmfRHga4JSVLJumF33NuuI5//2u1uT4RIxvxwtF2DNeC3070A8n1C9HhmXl6yrafywXh
IWn6A/OqWcYF7j5XXVGXD58Pz5l3cdow43fdSBmUNnD9fCmtuQ36JbUg94AdkHSIeOrBvbBhhBiN
f9wCT/tmxHgM1RtcxTWg0BNKh6J4HsBR4j7q7t6Fh5zpzvFPDUjQmVOgVxJPgfQvqQo/ycmw6h0K
rMyzt3SrsKq+5c1r1lzKXp15+ae2o9hk86pzUHIiU3bgdHyfaf0Kns6FYt+fmsz/DRuam0/WYuSj
Z4wGVbZbXJdtQ1UEZcyq2rt33KK6Qesf3XvZTJIOfco70nQ6QY1/XjdVZwDccZx+BZ+I+QUuuPYp
s4ZeGOh//mx8reNb/mvOF/CVRJA146JFo6NyYzjUerlycFB+Pi/Z8Y74r999um49Nc09G8JdCxun
OGQzqDp5Zq7g2VrdlVBxfytqiTIxILpiqxDCpAHF0piHTrtrdM6wWyfUIKAUxN1ClO3uylpFMLjQ
Zar6xlz5KjAPKq/1zVg0+S90vfASi1fXN+ibAH8ta4P22mupXlOIUY6ypLlPNI8aiy7akm/9TE6w
URgZjD6oLzdGzW08T21+CyGEh5Z4WsxrFxe0XVQxBMcDJNSvn4/Nv8f+/3o+qSsdU1aTtx+mJgkR
YKJtOGnLL3XtoN/9ZDsD99b0oHnSvQztJrDeGleKzaDGXQOW1hJ8SSeBxxw3vL9mUOnk2DUHYJAg
MorZwmMV8hhmKl8JgfDx3n8/XqM/u3JZBEaGWFaDeMDCiZf2S7ZvmP4nYwRv9ZmjsQZ+SrhXpLrt
d8jiLzCA73B/AA7two/4556Jx5yMUY17JIwcaqyy7GHMZcqyX428Z5DJKXL/lckUnlph2mHOVRYU
3cH35A3u+JtykI8BN18JVvALTmK5MgReNZCyO5D8fsbN7Ujpn82FpOU/Iy18+EkMV45hgBwfjXYw
AnM2DADdR0N7tKfMrKNPy+KNF1bcufdwkshqXTeQORF034KtN+SP8GgAjQArHw3sBUTgn7+KP7Sg
/9/z/o90sAwLXKu55TvhlapKRLD4a1LlgKDBzhc39LGFZ7Iyr5OB9Vns1tn0U3i+iMnSLxByF821
CgOegrWGBEWfN6AAkEuagX+P9f8REjoAHSPwwt19njfjrve1EysncFfzEVyBVvxLqdZzzzmZMKyG
2CRoPLofhh89vaHhZimdJL9Us/n3mwxO/RTHhRlW5xndu3xcWVbFin2fTZv20w9IFb50OAanKcO8
VHbkY4Nla8RagEYiSHBAl/Duwjxx/xyz/5gppy3U/dRpGBwtGYCNhL4CN+hCxB+BIWvmfJOjfpKi
4NisZI90HXjGkYFxuI8dXHX12tHDcujdaLkhEZu7RIw4TMujH5aeUYyZ/UjeIexz1sQtxxSaCjiT
BXn45pfhdONPBgzLmjjXRcMBdKGlRUHWa5KupHpPfcHW/UiHGPC929KDhJfReUFeZ7EbuWQF0tlR
lcgOyaUgPBIpSl3BvKGbmfurjsrlx2RDgYrjIOLRwvJ5EWN329a8TRXnoQdjFjs5KcZ3fgRNk94R
yDUfM4d3aG9kaP9kmQlux5pP4G6gc2iX6TDcC9Mt72PNyqQtuPOhqHBiSpt5nXkm/OVQW26iJaiQ
MDGq3UbhmG+joHfXtKL1zlEVGmuWok5YO1gaT3AovdFwOFotUvcPfIwmlElZl9ghbBCA9cNmCoi5
CaQNP8CH7JPOjtO684JhxS3g5HBG6JAwnD3nkWC5/yRBIVdloMvrSLb2jYVVv+NE9Xk8KOFcjTTM
ILn3kIzBOU+bTTP1HXqWwiztqZqmNMzy7KZYRIQBduX9UnnOMekighj5EXkboqL2fejq4Dr0q/57
57V9AntEvY0iRI2Ih4YPy4v5B6wh6w0t+wLSA1M9LlG0IHUEc+/RBt21aYD3K0GSTjD+wM9G2nsq
qt4itB5hJuHX+GKg5OWYTZBWumnZUmDHpjBbGXLMpUpuk4GbFq6GUbsG1xHDwoXz5C1gs+pOZDeZ
Qvajd0mw8kOYXzpOrV5lAINh2pPwGfpgmpplEjeGe32Twrpu3mg29vupZxPI8p7ZzK3HgLUJnc0y
5vQwKncB0hcIaj7Sfgv8nQ+QSMBIltYdK96BMIoSVU78tQWmG36OA9+AaYiTHATaVSfks4oc+mwU
/jeuJpwsor5jmVT4+HDEtWUhMZpFvGsEo+idnszt3Msl5QLIWdKXdgbzNu+uWrfPv0U9TCntGH3X
jN9F5fSBURgBeob3JuaOt62pR9a6q8mzT0dz24QIhwAnzlCubIsnzMDiCmUzXP9Qaa4R8wkYNqS0
HspEDOEUs6D2H1rwxm4ESISHIS/zAwvmYjWCcBaDURPFoKhEMLXoKfq9p2I10RoJRjziWUK3Dt8w
wG3A9ST6u+JTfQVb2Okl6yKkrfOGI+wQcs0z7b2M7RDdzJ6XITsJp9hBq24V6AmijHyK0JIQIEsa
NcWVA/+cNLIGcXG5AGtpXR2DiRjC99yTVUxMWz+7RU4eQsIq2BVGGbrBfY8Ht3oOWQznRvMKEHsP
eWPv3ZjenffL2ABajekF3wwAhY1ymzWbWJFMAG2kfDAwtjRzuZ6lGFbVPOVwWspsnZRaik2j/XGz
dHxZTYumt3lR1789BedWL8r8fQ5xCbYtHJ3QoKo1LU2xklC03NoC4mbWFTmyyardBK27rLhf9gkM
zvQGJY1qVUedWDs+NrQy484KztFtokjg75bQH9fWOFBvmJxsvG6waag1QWmng8J1dPoPBNllamm9
vA3D2LxpLqd7B2ybNBykuorQjnTn6rLcC6B+VkXlvsy2G+/CaDCbjLAMpF61OOno5eLQCphFMXfO
koyOPLG9y+MMdhvwd+TvcJwa47B1i3XBehWHgGRtqJFbQNrh5+yPB4h67a2pvWAT+gDEF1Nn4oo1
HDTeod8gkd6jPF8uKBeql4IoD0k5ACprgisPrzMVw8bI/MyZBYZUFgB+hTS8muB/CePXli9Pli3V
OwkLJ108ByTNrgPRFebAaxW0AlWQvtvhKBq2LOtyoE+7rOvQERjwezQX8V+N5+uELwV9d5qSbFSl
LWpkhK1zz6pdqLw5FgCWbNBBbNE0wB3o9BrAUGGpJreMtE1agOKNbYX5KKT6GVyIQWDKvIodyZdy
PbWj/zZpylbtPM5PJXpfntXsNruswDDIvvTWPrLlA3LtDfYcNSbACAepnWe5dYUnU6pxlqKhFD5/
1rgbo906LSpVxpIOeaqZsDgOwSYuS3WVOfg7mNK3MNdU23xGjaqb0buDnBg2Kkhy4kLlP9DvOqXQ
Z7WrZQCAtHcicQBFFv/nBKSI67rOHdYNLDJ9/9gL0tYP+bQEWKf1S8+LV0q42LJB1hs1Fv3BxasE
GJm4qCnZ6me/1HozOmgaklX4s9MQsvGqMUnrwo00Q07uqujxJQuJvo/FAYUaAC5s4Y2ZYlUI9542
7AdC+bu87baTRV+wb5HCc3wkJorZzHHPFwqXvEhsCNpV0r5B7Bq0KBkuDVUr2rtNzHUP+pUzI3qe
cKFepqq/l7CmXbMchTMkMDRgNgYd1C6Y1EuYTynSwXBApc510GNXEN6wCZbWO6AM9wDxiL3pcb9e
yRplGVqWOdCrcG1qyPiqa9QdRoPKS4bKUNmgUBx5/DHP6nYVce89mutn2fQb1rEPZXIBHnaAk9fL
NUIE+wvxNC6nhL/IZcTuW6DCEYxzgPaeYVzVZRitDY7qnVcC3DoWP/3Z1LEesNBcQekqh7Vu6elv
MIR/oDAL3rIq3IEHds1dilOoRBdsX+MbIZ55bnqHb7OqQ+kpwghFEVXohamgAqAES6bMK9S1qXiq
ULnsyB+CdoeKKgqUSRkMNins3MS2QzJmtsN3PS6vWd96yYhDchWMEQiagbjNSfAKRPAb5IAvhrav
LsAu28yfUcqsF2yBixVwjuycXwCcF2ngBY/gVY3rCFvvTctM9F4GlKxcWDuuwzm4EwB8pQXr7oMg
ey0L+BWxvMRxRCY8DrvUOmNsSHrtf0S+gzJuyH8u0yRi27R1TIfhNqJoGlFy1vEQRj+RkkeM0w1o
l8bej4BOo2FFGRSiSnc5smxRwCi7MOYgise+8u9ELX5Bg6FiEpao/HbGTXvb3rSAEqcekTPE99wA
1A6elChEs8OKKG8L0robtxRTErnF72rJfnOZB7GKXBxqs55xc7LwR/HCp0KrLW/R2sJs9sLm6iFg
iBxRYO52Pk6fhLqwCcSUe2+nKkuDEBBEFrn3hTtUqQaGKIkGlHB1NP3qLAf0Pl8Q6TYkSEQbEBSU
ogkdP5qlpi8h8Grm55Y5euVOg0ykQMhCirLbYr9ALCzpb19Edo+eqLfa5M66NOj7Ztw0SAlmz7UD
bzRw1M0K2u6nxcGzJ+QOUC5BbXnm9YguFEenc5DJ1KXzlMBx7HswUdzhOnRfhzK8Bpx42qBFbobR
D1wGUARGWk9478bL7oARGePemgfmhR+k537MQr9ZTQ6CZACJYE0EZ5zYVO6dm9Np3/bOAJR5NKLp
QQaJjmA0szSGwKPNfhBbTytXu2Pc+m2H8Fr8roB3Q49E/t5Q4uPxNIsp+LlJgJ0EFoKDWYVZ3aQ2
iGQsM//N8506ITAeQL7FwMl5wA0CVUF/nbld86sQUb4i1HeusAcDTIKDY926MkSRlD6gkNGlYrIi
neiof8GSBGFCOERzmjX4gByK6Uct+qumbYF1rnsnbXzo5IF/fOHC3sgqh21RJ8rrbvLIQx0WzYMm
JXlAu/YA1C8D38PlDyGjxU1YjXVq3UWsi4HsbO7Tq8zzvsmyEetWc7DKK2WhRgiqtY5G/PaJbIVF
oR6a7Y+ugLKg6sYHODAEK+bKbxYK1QSWCdd5jXCn0wPd5eE8JNk8P4Nc7cZGzt/FvEywyEDOvuqy
6OCEk0z8pf+OZvIb3Yyo25a3VloP164R2z/c2ZUapnSKTL0roQLkRRjgHAj6tMslzkPclJJyIE+c
qgdaFjhwJqw/oJyblZmUHwdwKcA/hg+EOdXODU14VBN8tO1wY2qCiDJzCjQp9WotRrhAeWTMU8Kb
B7R3HcxsorSNmEoKWHOnEOchROzR01rwbEWk8x1dfmTd9uZ2GcoJNW8YOfkKAIWoc/P1gFAvnl2N
7VYZmfTMaRN/rK/7ebZrBW+zyfOKnV8q5A78fFqxof4Z2RbgUcTzSVNKil3RVes5z2C6FmEP0T2k
HmDxz4lChSKdFTD1IcOxT6gDKKOqV8BUm1Xk2XYXZtkR+zqJtIDlLiCMaN4bhPdKLGZyPvv4ARSg
xVBBKht0CF9qDnoaYjnch1n2bjJ1Z8emXWXoRIVt2XIrmYbZwDAuCSMViaHzE3d0hgWzAjlwm48S
B5P2vw+1QCErGJZkRAVl0874QvVchPsCtO21P9RdUtUT3yyhHFFU9qqUkPAtLzoPphj169iYKJ4a
iu0Ad9WpYP7G+B0kLEiIww0IF7ChbgC7Z26+CZULOGPHryfRBNC3VHkclREqsAU2zVJ560m0VQL7
xxH/QD1tiGDSwZoBgP9+uFUNBGWVqOXGzwAZKMqmvkPOYk4yr6kemhnQdA9xXjw3pE8pbGNWLfQ2
aeUGYrO0IdvNaGPfVFTDd0FmZjXxBVzGpUdP2/BQow8jiXz1ltnlrhq5jcdpRhSBmGMXOvOrts0D
VHrRSs+9cwe3vR4HeotJ0hOIaEF4X6lBkq2v2vneK2A50g4EhyRXJqkyhHwlQ96DAVG5WZq2i4N2
0G8ZtQ6UK3BOoojmsdhqGTt+eOTjtuPGc2FEsmTLeoT/HZj4+U81ab0aj69XZWN5LeHk8Qzb+nHX
4v4Vu1K0Ky1Nn0YVXAvKZTxELBCpX43PUPegoRJmmt+IbiXUt7AfaCfnYbFaplmL4NsrSYuQl5NY
kMVsZQEptljQeMxbHIxK2Bqma+WHNPIt8LwpHkY3fJp7fQcZ5pi0xnNXWG3P9eQCX0+RjIDfBYNt
B4grSMlnO734L5a3NoWAqYidUNTrnnB65WonjD0FUQcqJipPNGRSzbbiPoGrkKxQ5GhFhvZnCLLy
JG+5i7smcx+EGb077S32qkIr+a109HgdFA0OWdxg0cSc0RCTzhkbVuyNZ5w5nQwxT2IOxasTLPVW
qlnBvN4VN07fF7FqV6PcCOK8hA7MEIJSTVeGVx66lYNqwz1cW5aS6KQyY3kb5bS9UmbI1gRuGgcX
rYvohK2btTRlsBEc6rKo0M3Gc6i/gti6SmcZ9jdRJEfc26pj/+ZSSZREA752CeqUU6Cx0yGIWPP+
eLChJAQ6kShCqJka+k2PjpcGclDIAbQ5xFWWygOplXcLG6Nh3Tvhsa/Lz3bwsHUSXJOPZzEZ4ZY2
ltuQwL0mCiyuMZB9HuTSli+kKjOsfaHWQSECsBcYSsGY82nrN8UWRhftxl8mC+B8NW9YVCCxJvMK
ZVXO5oTmlZfigJrSUjjtPQf1A0ajI1fPJlQCeRhhr7hbcTifyXqVt3MJnPhQ7FFLjO75uHh7UjUd
rrd584LzRycQLUGucpQkvxtauah1cXmbRZ3emIWK/ayORZxWD0E8DjXddp6AaNmHpQtag+fu2qpK
fWMqalJFeXDvIrC7Er4pY9gL+RqBnQ+4LaEQq01y3M/g66VA+bm/5Lw03yRBwirgx2SL4WztY1mu
hBPBpzMCOGANQSB/y0S2bLCRQ2BXIlnFWl4gCrNqv3iigh5LshYauXnMUtZE8lLe/t+1yuC0iB56
eRjNGW8PIbgkWWH3TnhDELZxae6U/plHy++cz89KPn+eAD5TADwtpc8TvGRIOHWHQEOm1XVwVHQr
2casrorN5484k4Y/raNDdhBEeZWh4CDCtUIaELKTFBsjsjgvnz/h3I84KaENApinwfHagxX3XXin
c7giTReqTsf62L/S4yd1Mw9elU0/Re1BFc5tQftNTcsLmuZzA3NSV5y6YjRTjo82/a0H6cIR+9wb
eAHVFyrf58blpABSDj2umSBMHpr2hoBwzQKkoOZfXxv0k4pZ2LGeiAgz1YWeTzblJoSvjksufPqZ
4sop71E6ueujKhrtSmATX/ouIuniCP4wzLwlcY1kAm57Y6guaCPOjNT/6b9VU6EGILqDJi9yMimT
AJYuP740UqedI3axEdzaK7u3WQVjnzbR80Ov+wsVojMT9FTDOEcV3Fi6vIP6TD6AnX7tU3uhVnlu
VI4T96+6ejMj45Z5pD0wWMyt4HPhxi0arG77ALnMr43N8dF/PSJnoqYREB4HAv2ORECGfynx8/MP
Pzc0x7///eG8zRbGXQvX4PdaB4guL3EAzo3MydINYUyrJ6dwwYAZ/aQDlPt4ofqWNewrWrMAruP/
/eohJS6Q7ouFy7qOfVysibaxCC8JM859/5PFK7Svauiw6V6DST+RZ5a/Q2t44Z2eG/aTEjfPFfBL
M/QSESpVcdj7t64y0QUdw5lN81SyqAekLbnyzN7jH8BHphQWhbaHyWETXdiWz4zNKbk4cunAuzLX
ew57rxrgmGBk12D8rD6flH98p/5xopxqFstuykgJvfRuDJmzCnCpu/dMixa5zCao2nfoBbDjgRnS
YIvzq9/o3Ih7P9hOi71j830HXPc2cIPgCbUT5zFkEA/oyqmfxiXqb9DylK3gHWcvbIz/7rgKAv9k
D3BnnH9eBgRhdkzuJbntYCupoUP/zTtbowMuGNXvceH5sZ/PLd96q44ncNM+Tig/bIPC5Rt4NzlI
DSzI1iPoZ/0vMcIBhnOv+qZFpK8pk8MbXWqUNXnHfkxBaH80XYAsxudDzrFo/jXiJ79Bq9blBCEp
moqbIg6r8KCkvakm8gJYy5O0uPFlLVoTPn/auflz/Ptfuw6KS24XRnJGPRGGSfA9/J4X5Wv7P86u
rEduVAv/IkvGC9ivdi3d5V7SWzrJi5VMJjbeN2zwr79f5amH25SlkkaK1CNBGTgHOHxLFmycEQ1b
ow7jBOlqaVi3yhOI5HdzHozR6vPn1YZUFJH2v2M3bcy96UO0JJfNHTgUbWufisBNIJv5kocZRAq3
dOdNs6KluKkWqJZNhX3yFnXocHdeFmyN5KX3YKRpv6TuBsbhryTUZ9OvJTu7xUUZhuvrCWuzjPH4
xFBD6l0847B03RW5RfGIPwn5rHD+3YclHKdDMVuvqzXWB2i5pbhNodC/Amq/y1cvVzGbWjzie+tw
PCOevrKgJfftlHu3LQL1D+2b8obDeeLeqjN1Xw9WXkVubU2PE8wyf4Hfw94IlMV/dniBlnFZBOHb
ErD52Do8/CdbXWeLLW5IlroKoS3cKvNs6Z1Y/WMEinUk/6pwjGDju7u81g2pXlcirAqokgqODiZb
5lHalzfFpDY40aYfr0WtnCyXKeIAvgPwe1d8H/lDwH4L9+fln25a3doupUQxN6VvrSc3n+2dhAce
nozgQYrXhnbj5mPoQheHDQMhxlrW86kNhYopRIIgkzKVKKn0w8Z2aOriHFwfk42z9iB4DuKUsnDf
p1m/T2t27EGX3MhmhijV1WHHmXV+BkO/0zjx5UcAXf+jT4PlF9hI4klIwET83Aq7eO6m/NvlmTEs
Kv/8rR++Sbq0tqnoxalafXoYGtY8ElJf5aeBDe3c64fWm4mWYZ579ikoGrFvcTDf56F1olWxcX74
XBEBPeh5M4P8NAxP1Umq4gE6cCMqftEI4l2TYo0N3t4DLoc4670DP0dHwDo0/GmDlnx59Azbg674
OtYdyjx4/jkt64Sn+SmCRDH0llsQ7wrM0nXR42s51ScKfrIwkDhNEEQaFuhs4184pG2sOtMS0IIT
XkC1D4CCc2IEpmsWCjOju6XsZGjb0yiyBYyIl27B0RqABJhjoRjZbYFsTU1rK3eZQAWErbhzGkr7
CIfbf3gFDZvL82qIdF3StEQ2WfiMtpsKeCAF53X6C66XG62bkq22ZgGVA5ceHN+TTdLpUEI8Ff5M
zvxI5sXf17Biu/YznP+Gn8xRou8gTwMz2SJqmifh/lvxLVVI0/hrqzKUDFxmYJxOCq85KElGU/5y
3ehrCzKFtUKFnYGcFqD99tZIf/rALTCLbelbfU43of8naDoHXjmMwP/D8w7PUWk2/gDCJLuz2ELB
SB+y5jn0rXG3VtCfPh9S8ueFAn1x+fM+905C79o+giJ3VVl+O5+CbCzvK1VD+peqmR4gRCL+zG7f
7ianmZ6bsnO/pWAXv8Pjiu6lN5cQxGDBjYAX5iG3Q2+PGgS05HI8uGYMblJgpLq/L/9KwyLVpVF5
AdzRzATO8RRPinjqwE5HoOwAeZ0lzgHTf7vcz6fLiPm69n5YLUDIBNUAWVHAeWz1oxZb9q6mprXl
vzpVykMKsstCS5x6UW3e2+m0buT+TwcIP1xb/wEbSJouVgOE8EsAFFfJgZ5QDG9MzkYPn2Yh9KDF
gV/5TYkX+z5BeR7we9+f4sla7lo1l7vLg/95IDBfPzVRQCMgrzvgJXIG1QVylIDcRbgLK7zU0xi0
cdx4LndlmAxdXp8OIYBCDfNPgMeXkZWBQQ5Fog3NHVPj5/35wzmjlopC7m0pkrzs2D9Tmq11FE7X
AcMxStrpGCUnD/oek4IO1L/t/KPEpgD8w+VxMUyyfgCjYlBW7+b01E0Ur4B5Fx6qwgUXm0i6Mcum
Ls6j9mF0ClbNeEGywZmFh13zq+oeHPX18q83Dby2lXHbqrGr4/HUJo/Nel+v/1xu1xBc+sFK9L2V
9w1eyLuW4E0cFtrNfbj0YdRkXfdeKtDvL3dkGhstivHMXXFHMplULLsRS/aqWjKi+GdvrExT+1oM
r11fLU5QwnCAjUBecdXD1czK0xi1Hn9jCRkGSz9kjcq2VBAOKll8+hxm0xPEFp7pyk9C9NeUSJmv
X26taq5pu/pFItJ3QOXX8Zlc5/sFxO1/V+c6cq+tu6ZPcgaiWhoGt3UoH0q32fjpphznnYftw/KH
D5QYIbjSJoPzB/6BNzng530973jrRrhxRQM/q9OxKW7898uL6vzT/68IgtE6L4YPPWYTPHeFW7SJ
5TjfUgrE85I5eFcUPDg0daLarYOMaea1yJ6hibKE7kCSqcpvvLJ9IjNzYircuEut9nD5awwx7mkx
3i9Nlq69IxPQVG9T27opXSCGL7dt+gB9i1ZlGaYDb7HF8a9SpjcCmC6Ihz9b7XXW576uvA8AU1F0
+TmVwMkBjIhmiQt7bY9NDS2U1G/a3eVPMUT6X0bsh0lvyVDNlR/U4OgMEWE/AFOKensjHxoa1xX4
wbkpQ5GzJkkzGU3tjzxf4uHKLUg/j6rMK+ABFqqko/8I8IlS73cAfPDlYTGsHv0c6blC+ixf6ImU
2UMTVu95M26J4RniTNfXLyqUDy0QlZJavgGTH8n5d4XLSMVfbFCPLv9+08hrsVyngIaMJWmSyvvq
zl9a9VIMb9c1fR6yDyuG9yLMVg9NB+FD6L+l2c/R/3ld01rMWvDW9u0RMhkjpDgsKEW1odyJZqNo
ZIhaXQR/6IAAUd3UJyNYx7u+yykYSWkGHFjT7CD6tpF4yDkLfJJHdTF8m+UEDiJBmwRtdV+X9u0Z
XlIs/S1UTBLgShUg6FYaAVJ6gO7LzdiHwy6w3I3uTTOvbd2wzrLHJQsB6OmzuATDeYVrB6m36hef
FvuYr0vlF6QbvKpj2A6A3IxAS7pxs/xdlcWJhO0+zFEop4vcX7UedO180H+4ABFIJRNEKTlUHEb6
R1Rbcp2GkXK0LXzxmNOLfiSYJ/GzbPJjEzgOMOBbSh2G9aar55eEQ07BdjxIs7xy8AFkAEv08XUM
tioyprk4f9iHSAwWX8IxvGwT0Rcp7DnWIe5an3McBPvxZkL9NRaF5T7VYbolB2/Ii44W/KSUlZ/N
KT2BFbYAVO1lkfSy58vTbWpcC/80VwEh1dgmVIEbkbrL+5nIcbltQ9LVlfJLxZeyoT7sfhjYlP46
Vze0mK1TU6J8KDlgthXkijdi0NSZdjxveDY4I4NQeAp4zZfSm7rb0Wn8w+SjjgVh8vBmbMrh9bov
0wI+sJiyVQuMUDhVyJqeGn4jbtgOlpb8K0+b+Z6i240caogZXU4/s1fPDSvfO2X82zD+IVAxA6b9
8ocY4kXX0wce2YdBd9Um8/DNre4GFcYFeDAy/fdy+6bfrsV7R6uGWyOEhsAIiSV5C4MgyugWZd3U
+vmrPgQjoo+CEQUadpqxO69Wx77tpkj68vflX28Ijr+SLR/bd1UagHzbJcDPvgivf3DVuHHXMDV9
/vuHpjsxwsnAR5Fj9du4ak4Dou/yjzZNqRbRclnCwsqxXPIGsmzKucubh8VfTiLdsloy9XDehD/8
9kXNrdfVkHcKGPj1C3DxUTOIFmVdO6aF2kq1piHSInoCc2MAq8I7FUCBTziY79bCvqrgDc6jFsGh
3wYSrxneqYIEXJ5+52A1dt775SkwrEtdLT8PRFhCVjM9KSx3BV8NufyyN8/Jhi1IFwwK1rFKV6dJ
T6kNVH9wlopMi5elno7iTPFygJ1wgX++7lO0ACaTa4lVhh4Ey4enXLpvwhr2br3lRWZYSro0/hji
xMTPRQ9CQNUt+92owAFboD9evl73Aec5+rBYoeyapsruWMLy6rFeXVCu6wL1dMDmr+tAi2TJ/R7O
WiDa+mBrk/q2r/2I+xtgD8Oupou3cFgHjKEA28XpvjbLgz+BYJY9c/u9y6+8tugCLnaxkGVMWzvp
XCgQUNf+Fzb3v1249GwMkGmOtTgeMxBkOQzIEnc4QbW0Ig99+WtYfl0eflPrWiDDAnSusxqKxtL7
3XovrgjjNf+zWldBIZmnC8zba+OoVJQdXHL7OepWnu+qIhCHzt5yfHI/TxeeLjM/QZgUWP++TkLf
bR+Z5+VH6BFPtyWoYTsfsh+xPxb8NrXc/jVsJ6gQjVVZRt00pce6DNgOh95qF8x2RUDyGNWNC15K
1A6D+3tRFR6nWMj3lZfbL01A7K9rXk+/KLFAHl0ce3ibmzB7BnGVfONFmSZVWHjvY9jZx6BKyaMF
7vOhVKOVxWFe2a9pQRGisgnYVp7/fAa9UEsxaulVORHYl9DxmTs3tA9Ac32WzdvlBWIa3XO3HxJA
BTZcg7dqmoB2Bu+H3ym0IKbm+XLjn8en939SWnhjtwZn8JOQgIfaWFEXolTo1LFgcEf1rrqje7qS
VqeqDLw9hybcr5vbsXWrw+Au8GOv6nx/+UM+RxRinWvHhlpIQDi7TiZnEtXtPM7y0Bc+3PHKIM+O
RRjmbx1js3oGT3F9Los8FDGlUnq7EoVFoISxrndkPGuZNxWoeksDEtsAOYwW93wibumUh8dgdIcf
dXBGJSh4fnwHUAk2imvppe3Gd3y+OXq670XDlF80S+YneMh4agRQwNA8EEX4YHPymNfq0VJ0Y2f5
/HziBdqIzbbkUpSNn6Qg7zdZcxsQb6Npw5rVZeLBSy1k5SJl8hlaIwVIScHPEkKAl+fasGgDLSF7
k7Da1OtxCYcYebnk37jPb7OmOToOKP013TjiGuJaJwsMWdosrV/aCR6xGeovbH3y8xJUq2CA2EhZ
bwm9GgZLZwk0pAE7y0ppkvLqSx3kD/M6g3SW9xtIRcM860QBKGqXvJILTcqZx5XfRY76fXkiDCOk
kwQCvy4Wl6BlBVqPgNCMeijYSw95j8vtGyaaaalv8kfIHDkKZJAGMjYL0JMKnOeg+rZm3P1SeQPU
TSAWs1WnMgxU6Pw30+ay8AXCDskw+7myU0m3ThCGGdY1vaCjgGL2snhJVdwxlUX24t7AUHbjjGVI
GbqYF7jZZQOPUC/J8nnHIC5HoLgWju+L9G9QZiXpn8uzYRgeXdILBE7K6jnzktoNb6Gx9gNo/I1t
yDBAOj8tmFt4CmX4BAgK3oAajPJKON9bYHbvL/92UwfaHp1KiO5BFockRfBWBuBNN1+hsRZdbpyY
RkZbpwVEm1Ivn1iSTRDOYr8C8rODFrRKX9bpwR3/sYMvDX+3+0cJ0r5rvdNly/b6r6ff/xeOPV3d
tWpk6QBGpBJvHnbQYoyHqf4Kbae4tdvf/VQeVj4mVTVDWW38RwbrsgNN8rWb89uWAZE1lsdydb8G
ltgIWcNA6yAX0Bexj9azmxSpAlDk31KAhL9srEBTPjh3+uEo1OKiwgYFURJeD1HPIarQui8OVbf1
cifT6wRzPXae5Q+9OIO3MOhy+Mk4iriGRUEI2S57i1UIyRu088mU6cLkELsiDERaP+knku0yZdEv
KdRuTjRgEFYMPPV7qaX9PQUBuMJrBgw1ooX76Rc4x0DDYrbcBydf6VHNqLxIZ3VibwjXLJ48JY8d
WAc7qDEsBRKls94UPMMV3oYo0IHnOeSS6OKdlBXm9wwE8V3lgj8s1jr7CXK02pOwGY+8XCE0u7Sg
v/rQeDnMIUSjrc7qXyCI4B9giSMhuOqxI5/XdLfggXEPvu50SEUnbmfJ1e2I83A05IPYwU9DJq1c
2AOBZtmtU9QQbIbU2mnoZXWig0duMJ+gD5ad2FX1pB7tobD+rYrpK1Bjy3fZTdnR6lI3Vn4LSSRg
006eAtQWnpN9dwdZSbnL/Xk+oBDo7oOMzHvYh4gHNol+jruiZA8T6cYXb3DPFF4PP7+um/3ktzia
NPNDZv8IV/sWypnpzl58/ziGNQSvoNPURa5PU3CPsz8Cd/wHb4UlCXQolnEnxeruJ9qPscfcFOL1
wnuBTFv7lJcLJ2fIsihj11nozzELoPRRzPy1LyvgZd2BchWlPmRQ3Drv7N1sdyQGGUjulola8Tx5
kMwCCu9LkFcF3aXeCn0mi0F3cCNVGSKIapmqtFe+8hmJtoO3Q9F+syCuB9fOAdJJCjbAl/PhGfL6
yQKnWpjmXWU3UwbxIyzdNCZ5s/iRBJNqD5GK9YhBAyJhzsF7hpNolE5UTRtfZ0o+WuQuqacank5O
4hJo/kFtsH8LgRa5nXtom1z+NkMXOoOuYwEKPtwVcMKZ7Nu1HcIvo8rd/UCC9f26LrTj7VoyyH4y
e0la4NXjSvAJ4jslbsJnb7CtjcP0HVrZAXpIM7QLcydhhbzPqfPodzhhTfLH5W8w7Ig6n653e+os
EHVJlo5AFCT7Tbi3u9y04ZfrRLqJrX1AqLUkXieerVHuxqw+LDV/uq75c+R8yP5ETSGI8vaa2HwB
tTPfdc4PZ/l9XePOfxvnFffKKphcPLGz6gXeb8V9i6tskg/92m3swIbjoI7WVHY7BK3XQl/S747h
7L93nQ3VH3jcTqX4B+IwP4Ck/XXd92iraLWR5IFF95KwmePSc2PSPvjDFuXNsIh0yGYPBUEKCUQf
ZmMCEE1a8Yim/QZc7ZzxPklSOkpzhiBLW8GQNcn719y+K5b6aOM1wPX7jXVq+vXaQhqDwYbEig8B
w7m6l3J9TeEeeXnYTb9dy+JOIBsLKjweHjDErWA5JI5W8XK28XB8yCZd7uT8Oz8boHP8fQiErodk
chdIBbXOKQNDOwjfe5tbPxa3gVgPjKH+wHpra9GaBuv89w+dZbKAfpxbkoRi54iU691P59PP5S/5
nKoHFUX3v62HHbXzzO3tBFIIEdRyx3vgG6pD/eS/9z+oB9G2fTiiSBmTX1NCb71dfdffOgecKG7O
YojtcwN9EqAJXhqIL0bDG18OdrTlHWuaTC0ngMvl9oDeQKl9fumB6ZkYi0eIkIdbYs+G7Vgn1diE
LURVNUnG6oaIBo+MODI2TjSLB2t+q2vxUnY3l0fakJt9LR80M9JMxhuSeHmeQnlm/jJI9Zxlw9b1
wjBYOgC06DmpwFVwkrawX2b40kZzA1nBArQB8ASXfiOHGr5DB4EC3DZDimjsk8Bvdr4HPUfbOap6
y+LQ1LyWGlQGuT1WNjinCPLg9+mJZ+F9wJuvl2fBEEw6DDRzBhdamBik0Rte8tp57u1lY4INSUHH
e9J0CsZuLPuEWG40fbODb6v7KFPICf6+/NtNE6wlgqC2GfQFz5IZNofUTwPdoS9t2kY2mCOXe/iL
O/kksekoz6xUpYt4GBIo2MsDf3BOXgw5wJ0N/b/Yi6BUP+6se9wkDml0esl26UP9TvfXrmAt3NOh
OMOLUzuB5Gwf4z52E0BmFLrPDKL9wwZZ0LQCtCNkETaCUTvskzksPai8ogq0ZF8uj5+pbS3GawiS
LhnNFCg4wolzlf52cgzd5cYN60tHf3aZTKE6YrnJbJdxkUERM2OJZS0RsyA5OnobFWRDStRxoHSe
mg4Syx4Y+x7U4edIWiIqcgiRSKibfinP8Pu23vgmQ7TruNDaKrrMIaP/t7MGzgej6KM83CI1GiJG
h4YqaDbIzENxsbf6OsKV2o5AKnhyuYJzrfxzeV4Mk/736e/D/jz5vUNteGQmdrXuVSVvizbcKE+b
hkeLeCid18BFCJRDwGNl5JcFwG8Ho8jLP9zUurb1Oy7eBHKOmc6Lt7775XkUmp/fL7dtGnktlGsK
a1K/hs/Zuj5MdD9462vbOTck3TKLMo26FsakgjSLH+BpPnBS91vQyf77ytMt1KepdS2Qq4XbdKyn
JinK8Z2ACdh7i72x5g1t65DPRlRt6644uocBufOm8U74fCP/GGZUB3hObSrmQlAvYd0Ms0e+U+d/
+dax3dS8tjdDvS7kaz/TxBJLNMwHHyfDrHi9vGJMw3JeSR/CiIGEzoXCtbht8zaCQsQuWILrQtQ5
f9CHtlGFyjt3pF3SCwXN+Qz6f2Ww9RJjWOo6hjOgVqhKDs2vtRi+FFP9exQB7Dh8eSyafksUwDT0
Wqxa0JT3io61iXRnEg/jVMQZ3EXjQqgtGrvpO7SQDT3BFkAQRALRagW5uCpMvGGankd4zN1Ni5p+
XTfRWuRStbbUWqEdJzLgt0l2G8BD47qmtbCd0tQbVpx1kyyDol4A5fe3man6/XLrhgHSwZqWhLnh
WAAuAifhrxa0w6EfTv+sc17EEL/e2rMMcaDDNjnUlQl8geB0iOPpHo4Uw4GJ0dm42ht2979vJR8i
QVWqh/59JRLiIQAYbQroIhB3z4rO2fHOO6ZTRvZuqMhuGuTXywNnKuv/9Uz60GuGwtESjp2TpH4Z
PmTTSPdUCheV78q+nbMe7qbuiOqCjQUXs3aGHYTtz/nWyjYEj47Zow2EIxk0TBPfyeMF6reImXLZ
yLmGmpIO2fPI6ECFH423udyXBdTKZQVrEoi6B3bcjiBdyK2yg+k7tPwbVGVmFWsAuy8L0vyADgQs
j61lIwGbWj8v+w+TNNp9Cw42jgMhWeb3FXgiSMCPKXRB/ezKCDp3/bGLHM8vqV0h9Mv5hUIbOBJO
A53V1Dp52Saf2RRB579/6KVuMlHzwe8S325eB5feKDFvHJmMK1nLw/CsH6tuRP0+p3OQIO+zuwwK
2N/qAoePnYWy0AL15cp76i0bMuFwwg3fChIyZ385lM5T/ckF7S9J5sO3hYPb5PNSnR3MSIaXFP/r
ADXbFpYXcaucb0UvruxIy9K4zC5DHbIlqZs/bPg+Q0wYxtSR4pBWz/2NTs7z/tnXaPm6q2drXvNg
gYv3WH1dUCE5iAEmVZENYOR1rxK62x+Abj0PQgbN8pqmOxj8Zrc2mYp9I9WWrKjhM2xtwSFfd3Yg
8zkJoc2j1piGN2d198szbth1dJhomMuxd0ESSlqr9g/VSNZ9NcII1Zrq8hBW2VbR1xA1OlZ07SSR
8xAuCZfA6vohrd5SC0t549RrGiNtPYXZuA5d5YenvH4b2Mtg7/lWXcQQE7a2ihxIemWssq2T9Aq4
oYB3iQuxRZobHpzW3t6YBwOSwdXRomNKWyVcap3cudnXXblrp3qPx9+Dx0+25b+x9D3j8jR3CWeA
acMFp+C7wN+4ln8+fq4OJF2DkbiQcpmTHpLVY5/tfJpQTxyuWWSujtMcRkKwQ/cq4ZBdzIEv5dWe
eQoP7wD9HwFRrTY6+ssG+/+Qd0Ntl1nGfoV9dzYAETotEIOCYPqeYKtEjYHBjLFlcvjKYK/xp2pT
WMLJFpuqNbNnIJAcZJ5RHIpmXfd9D0kpuGaUeCS2eN//6WVzfiEv3X9hmYX629K3Uxwu5fRYpxxP
xyNM4e0EXns+/NZCUUCInc0zjMxmWDFdHsTPZaiYq6ONuNuXoweNoyTPOH1jsGKD0hTYS3kcFCEe
OurRw+O2pfYV1DuOgfTCXVlCSn2EuR6k8iGe7njjt8s/xrRezn//sFFQljXdMM7paaDBXTrDa6Ws
j1hB7cbHfp6WXB23SjqpRs9Og1NdT186Ut/nhfwBhbJnpyE/L3+CqQttrwU4IeicdMWzA/lO+kcP
B8Rm/LouW5nVsJm7OqgNt4UCLiNzcKIQBOhGKC6F01nCCDy2WvXHzD8fQ4skw7kLXitqA5Nmmhkt
E7YpxbqAxj8+KxzgzAIjjQIPLUNQvF0eN0MHOhjND1UbNNAwTVaV77hd3cKKJUEMbYTw5xuFqwPS
BkUG4ne+TGwXlFg6wBi2queNx3HDnOvq6G5uLWcfFZL0df+TSkLucbrqDr6UwT+ZhKrj5SEydXP+
+4fomFQPciQshhPGAnFEPnh1i1nc1QDH7JxQ0o1a8+c7k6sj0JzJSuGHheelsvtiKzsqiyMJ7YjP
/26VzE09aEcPWvgtdBQZlEV8pzs5bfeStpLEgtN0n9nLa7tJgTcNmRaNpcXLcoIN6InZXzv1Jyxp
PE1fc5zhL0+JadU6/52SubFELXLU5fPsmaZwVAGzFBcouhEUn198IZz93+ZLG89WfbPg/NEVz7kP
Jv+CvNit39jS3/CWwxRyLguoKkxPl7/H1KF2KhF89HJZL8EJD+k99EtLdTtlKZ+j0nKtm8XuyyNs
m7xIhPT30EBk6XK3hmHUEdMFnHt8x82xky7pbkZFPS/XveVmG6cgw3rTAdOq4lalUHhF8+7BcaAJ
r+BfXjp9jP7e4Aqz5VFvyDI6ftoLM5R0Azs4dZ23DxX/zcbmuhKLq2OnCxseQ9BSDE4yS4/tSh7q
1tuoe5t+9nlaPiSWFXyBfIAYdEJGq405G//AvfL9uqnVYt2yJJnaZQpPsJx7p0394q3tIwnFy+Xm
TduhDr7keSemdIU8AMwjBNw61dmM1Za7yfLYrfAHEoceh1VrnqU3QJJ1TzWCdqMuZcguOnZM0IKR
TFj+ifXwMSxhrVre5fR9tLaocKYOtPiHry2oNXOVnmD+10eLnF5Z6ePc3kPYwd+q0pqiQ4v5kBSi
q85CNv0Ao1IHDnN+Jr24bRnkNHl3VpCsNl6bDXGuo8gKlwQB3AhnaDG9NOquTx+X4vHyQjA1fa50
fVjDQ9UOc88tkPkzJSJIIlR5FIJ688y8nG4RCgxDRc9//9AJvB+nFGrPAGe3GTtQWJAdUp4VL21V
r6e6W8qbgGfqysHStnsuA/DpxrNCErT9AdWNFBZ4Vfy+bry0mIeHfJgPGVqf1yYmkBKyva+zv5Vx
TbOhRb1KUaSlxMYZYmbV0Qlnse9tbzkOzjwdrvsAbWt3urzxQ4v1SQ07Kngvl+kTKt3j2ZLX35gB
Q16k2u6euzCGXs6PXlM52/uqd7q4s6Byct0HaMHNmcAIuXafdBUMiyULoAXL2XsPR8CNHgzpQ1dh
THFCELQL18Tz1TtZ2FPQsB5+4tYX3pLrcqCO6RvX0ff5iofkRnrwsF7jzCa7ovdiwreo8QZOBDbq
/4ZdPsHgbsiYB5CK8G7JAP/jPBiyHw1v81/NnIonayD0pAZYw8lyCPaQvAEeChRByDdjh0haP4Wt
jT2ub2kPRkdPS9isL1JedznS31hmqxxgEOc2iee+Bulz2j1KtlEINGQcXVe7agkcrjIcxvspe4fC
FbmFhXcYVy3rdtzKxFNpbSqamfrSEk4zdHBDxkE8ce0vSsJjrAVkQ8KPLHgHr2RjTRpiSheNtCyV
VR5IDQldb91JRnDOuu4QqSt2945nsYCf6X1C7NmMHcziO8m2CKmGlKZjDt05I2OZYe+CdXU0OG9z
eYsD/5W/Xcs0c5gWPcgPIjmLdi0RzB6XeIRA1P0KFZGNo9I5Wj4pYumwQVBnaWMLipry6oTA36BK
CoPdOzZkQFG68hcf0jSCfe7t5fRmSD46dJC4NOxYByxcZ51WAQNt/uqW886awv3lDgwTokMHKewz
iXuu/faAJk6oVLlNFMJR8HLrhnWqIwZp77UiXDnOE5x8B2HFifzC2np9N1yzdOHICUWaIrQk7jvw
YIztlo2xUGx8tEGQHHasaOW9FYJqUY/9CGPIet0qgBnGTH+n9UUJJ7cAsnOTQ6MAWFgms51Mw41B
M2QQ/aE2o22uWItHLAm2QBF5AYwMZ9tZDqHwslvI3asHYnfDvNGd6Wu0hAVBUkd4HOdvN2sVTHCW
8NFxpvmx8IncSFeGVaxDL/OewiSSB8GJ4Aq+G6sZXi20XC18HKuAyshLsnFJNa2J80d+OFty14bb
8Aopw5SJd5H6cB5m/Ro1S32XhT6041w4gQbyi0fx8Hx5jRvGT9eKb2eIM3KR4xUYVvA54/EazlFR
X1mv0nGZtBtxhIWE4gn2qVGFB+UJ1LWawLR9a70ZUprn/HfMphEi1gwIkKSsnPU7nVv+BL6HDcff
AUBWa2x+Oo119vNZ+y3ClSkvaKe23E9FkeUiAMRXPYZsvAnEtL88HaYVoF3EgGgfyTzg/SfI19ce
rwS7dukeRM4PWQZq2wz+imrUS+mU/1zu0DD/OjhzgaZvwCT24tqH03md+4eZk1u7aNjGAjPkAx2W
SfqpSNumbJKm/JGNb1YKqD4bogz388BuNwLHoBTh6nhMm63EqXsZ4GLcyd0spIx5oWScp0t9gKRA
fvRs+LQWjpU9zU3e4Ojh8busP7MigTy7gYla9U1mThXDEVrEs70KQCK9MLIpbe4GeE/tK7z5HmdI
RsdSAfgDJSvxfnkOTEOk5bB5WCEP6KOcn2HLh0I3RRmhCV/mfoxg8n683IlhZelozwpvHgPplEha
z4Y7qw3v42rnuzdu2RwK2BYrSCsq8ny5M9OqOkfOh0TWK5ktrFf0tAKEC3dpS0Jmo6MPANPw3eUu
DHHvuv/tou7TurJh+wPj4xOd/plG+NzmErbDrwOsLix+ZXxo6SUHMBF8JUjMM/kysfsZb6XW98tf
YJoRLY1MfjFN8E4dEhh/FS+KMboPrdI/tH4YZWsh4b3bTydZSHaEMzzZuE2YetUyzDi2HVN4kkpG
+g12xlHQ5ve++5jP8ARb1a7p2v2wRSUz9KUjRlvfDWCdlq1JFw43HZFwh7SOdWPfNcBQ9fCAX9Sw
t8qtaolho9ZRpNVK28lVeDNyRBWnHDzLqY0X76fvbASqYVnrSqFZFfJFKqGSdnpWy6PiTeT7G5do
U9taEui9cKSlkHPCQRu4BTe0/RL6voorWHb+vLzgDPuWjiZ1g5njvxxGAHn3UHr+Gyms18tNm369
FvBhHxY1SOV4BKE0yoDwgSFJVNpbO64hQ/5N+x/yCRnwnjpwC/qBEx9OuVNAKbfF4PTW3MYNLnp7
pxiLl+u+RQt5N0iXpp5qenI4uxFu84us1UPZqqfLzf8tHX1yCfvr9vjhY8ZOMMZKVBDB6PC/VzY8
3NzRok9lvfCYdVmxK1A5e/RhdQiwXJfuspU9rrOdxUyuEgcbf96HlJMj7Gd9yKVbVjRLByXb2S93
RPDs0R2m7udcp/gfcE7f+3xw4zRw+P84u5LlSHUl+kVESAIJtGWo0eWh7bbb3hA9MgoEiPHr36le
9eW5XBHe+vaFQkMqlXmGt1p4zn4RRbvJuRiPsq6roGOWFaqWGT8fiiSIFwJxgSVjB1GVPLDqWkAX
qfCipGu7h1EmuFhnWh+ElcKXHUL3gTu3ONP7Jd3iX8ivtpWiXkCM2LWQwEmxQ0wVOanT+SmEXRpf
t30KB3h7Wnzp1feO3T6Uav4JofnxrYrJ9EvDyWn0Zye3I0DOKbwkNEzLna79ZM7LViGQugAYxEzw
Q7MIz28t51RVSkW5zq8lPRe2w1qkE8okfMxpC+nn4mV0uK+9b918rRZ2YTP8xfn8s36kEWgyVZDH
pbS6sSfvi1q8N6u1ok56b4pqfiVzuyBgbf+Fi/zzop7xhnYLktHJpvEmk8NGldm2Tvi3osg7X8jh
qSv7U+6Nd3xs92Ux3acxjIs/3icXotUaMTgMDiQ9FYM5B/RjAD4I8ri9EmsvPXp18trwdKtdiUPd
dn9OBB7vzx//5EvTvlpYaVLLFinWDACn9DMwdzQwT2l5TVr2ws9ew4HnttKSQW0CiN35GfLiXxd+
zWr20qNX5VVVTRSye1ocTN09YQ4PXKb3Hw/KpUefl/E/q2iWDDo9Z/fvZGhi6NHVcGFi5spMXhjx
tVbnKFXbLwskU8WSHPqZ7MTA/XRwPrcG1xhM3XiYRUUhRQzX0Ttogk5gesV0+fHx0Fz69ech+2do
miJeysJ2UIrJ31xcjkHa8c/qIR8//dLArzLkJOu5aAfHPcSzUieqsmVfAKey+fjpl347++9vp26d
jIrACjHW5oelaXzoGLdCu+dN9Lk3rHZpxyZIWmtYUoydHclKhp6Ntn2fQOrxcy9Ybde2TQYKV5MF
YnDC76rFT1MD781rxej3x5+tcZeuh5YAes7saHmN2XS2MHComrMrzc73k122xlWKAjvJaIsi47KC
JbcDgyPbE7bv5ldW56Xfv9q4taJwgZGIZhn060YCcZmyoNdEvt+/vrE1nBJl6IU2jqnRumP1Jplp
t6kh93ggzjD9mnoLxgyzm+2BGHZ/fTzb719G2FoWs4YzG1uyXCC0LXf2lN+SST2pBhxk4jlRrx2f
Dk0a8GK+Ujd8/5xma6Th7MWNi3c5h8Z+AHAu0JWI4vqtnb/X5Joz8vu7kMnVHtcpzeEELJxDX+sN
+DE3LTDcYr4Gr730CetNjhquLgUoYs1Ivnel/WOGch/UfofAzsD/c6rsyla8tNZWe10rOqYpPxOg
8v6uzoaTt7hX8u1L877e5TWKwqbL0YTIoZULxw/ihd3wCu8KaD3t0/Rk59e+4sKeXAMYx3TOl6Tr
zmjk2a9Te+Plb3Zigjrn4ceL+MJ8rzGMIP+6eRs3+igSBZvFcefMDYztpytB/ULKx9YwRpVlU14R
CSj40lj3vASn3odgVb0VaZ9ssS+rjRlapAfYuluioKExdV68qQfP+lnLrr/STb00kOe//3MwSo+n
sFyeoDZFWNip5z79Rb08iONrbtSXXnAe339fYIsW6mWmRWzmkw+kwkH0/MmaGYdC7jUk3YXd83+6
r9D/IUXJx6OXLSyJ3NGYp67L22dFZXczTWm7laZS24+XxrtbSJD/U+iaIKJJaq87FrwbcC0UOM9o
sfv44e+OFx5+fuk/4wXrcjtvZpsdmvjFG7+4SP878pgVn9mjePwqjA11t3g417tjMs7o4jTxcSna
G0b0I83lQScaQgEiRg38U/sIL1wFtsGOrZkj5Tqm/Hdjan9Oj+M1QvC7exTPXsUye5h7nfULJgIw
+gGY/pS+mfEanePdRYWnr8IZdC6mWtRxC8s/FcriDjDJs7gdDNt/OG58JcxcmO41omPupthMFeT8
03ba0np5mxWojRDE+xmXV3VfLizYNaSjrhkxzgDg7MytgyvSkyOvGa9cmII1ZAKagdK4WdwcJ3Yz
Ws86jnT/9vFOuPSrV6GpclLooIOre0zTeyq+VdaXj5/r/lWO/b+6kCBr8AK4UmopjALSt8yo50/E
yMe6aMYB4F7W3PcG4N+FiXqLf0mov0yz5c+G9bHfUJYcVWbYq0cauz85+SDg4k100e2U1F3lo3tU
wW8KYo2/CBfN5AuUW/C/MH5bU8JLn/BqPnQZfKOhIdRWu6LOzbHj0OF1wRWEtiq4VWox9iO1Mjg8
jCNcsWHubm21BDyQq6Xfe01PbiEQ7exHFSd+7VTdZhaQXsmpvS2blj9ANDeD+iabXmzC5WaG7NRt
K3PzVMBw4RuQJ0kZaK5luXNVMgaF4HXYwi7pxc2LMewIbWAxat8JJ/2C8sAU4Kr9BZGjDIbMRvnD
TdMIn2ltJi2hBVWPnt/E9RwutI1BkwBhs55UBcl41W0auAL681DOfpPay9YrGNmARepsFosr3+JW
GqlKyRCeHN7OcvWmmstD2pfll8zrf0MTH3LiyXxrLBv544yAOwl69tiqUO/Jn61xQu0ua5tgbK1u
y8r0TQoG9STZf8to7O0LFU8Bch4FpiVMm21YlQRlIx5pCW+UMx2Mp/V00zL3xJuiDcD6732395KN
jul+mGkdDnarotSQr15F3iDHPfrV3KstKovbkTkpEAX4wIx4bqTQLvZTuNZvWNc85VPyq9fFH9nW
N4yLJ5LTautBLa0fkq9qnLcK7XSILyHPs53JDphnbvKYC0gxtSQ007l/l8ebxejqkJel6HxYcy1P
UBHDquDxTXWWEqNpE9ZSRXIAyQKcyCeWiwj3oVCm1t7K5C/OsgdVOcOZdNz5SZZYYQ/WjL9wL5AE
VsED1wmO4nQzxnqnEjcO0so+mDkHMkaO92b21HYsq8dmcfpbNvS9ryw5BdBne5V5ne88t95yezlY
JIdrZZFAuNYt502PsmSZyLfRLU52UYOR1pXfcAgfHSneIKP5mpQwgGsWyK/VNswKXdNVYa8hhhSz
8lZN9KXw4mcCtw7DwQLz7C7KZbwVTjdCAsZLN7yslsBWfRLioBehy+C4ZrJmk1ErDi3oLPmC4RIl
xpyFfLC/F2fGmOKvfLThWJMmP9DFuNMo7/pD3p6MqW9AAz2hknruNghfQaZFV9NxGOwvXSaPS2n/
ntryB/OSZG/rRvulMF+8htyUTn7HnPIXODuvXJIbjOGhlo4O3NThYO7Yy76P+0dZDLY/JTA1hnvL
Ddf1d1G7t/YikrDO6p/56NGd64D37nmy2im7heN4Gb+gkAyE7cJanzDjBoVb1Sh2Oa9ZxQ45pIp9
u7Q9H7ZdSLK1u2MZieKem8hK2A+ixGNbTNsUirVdL25xq7mJ87j6qYaRREIrgKjt8WebVXqTg07j
54Sc8sTCcZcCd8UmG++iRKBf5T2pymrDKstfdYmFVGec+Uvc2mFmugZWim4oB/stpeOT7PU27qZN
nHvHjLhl4HlcRnZvjfvSqbNI9kWOlW1qlDDQQk4UjzJvDHBzABree+kcq35RVmX7suUxHG7kV77I
BTs3zr/3ACEG5cLIdhhyxNYaq7so6gLiuyim2+BRB7g+RxAJBgxxLH2GWxtWBISaZZw8906f+Esl
fg8tuwdFGg5JsUqiDvK9Pk/E3ezC0MAq1ItW3Qkk49RfWJoEenS/8tT5iWt6FapYssBOXHdDUTMN
Zlc64TiUMJYY9zxth2iBH2DgCL6ji34yVt0GEJyQ93DcmKMxIXf5PH4nqqhCCYsO3xQahhTLYoU0
dg/GUXcIgY9unkNigXe1z0dUSRDucTQlZVSoovct+HYERT6fJj1pv+qswrcXWfvlYL5ZVvtM8uZL
Ifp7zRbLr6RuA4gV5wG4hQlKFs2T6Bu+Ja79EwS958Q9G34lkOhnmQd2unkDJCWEw5MTcq6p37be
o7HbTdv17TFLuxvb6U/TnHwpqvrGk+g9QVZ4DgHceXX66aWC+GA4avvQcK8PpKGvC2El9IbxD3E3
e5pj+VY141vsmr0To3ZrLAYgWcZes9jS22ke35aE6ige8y6aTDfsbbTo5w62oFUTJMsQ2aI7tKQD
FnwmkPuDxK9fc3FXwzsFiKgmEOmc+lYj74zC4wkv9nppvYDAciCcbUvhaC4jgHFcP0uqMfKm6bcn
tY4YUmN/IROwc15ygGvlGxzVR7+fsj84cCo4GIzQA0PtIpcDCSbZqMT3cs1Ps+7jsDNOAr1mtmyh
6wXSvxdwKIdbOGwDtH3vLKsQG9fjhZ+wfrPExR8OYEPbzyqsGneHikkGUUgZxFV35DZ5EsCnIe1g
BxwMN1XbOr6y62/zsqQbMHqLYIjdKhItr3dktsoALm5WBFB2s01VlQeWBTarmXCG121lgsWyfpiS
DBEUuVWgJnRJgE7UcLOZ0IRKjd7YnDxUiU1CVbeuD8Xqh7g6c2lJGyIhSrbo0dlY10DH4aDO3qDm
jHOrHafQNvyxNIr5k1ATXlecF0a5FLfTaPp7cN6do2Uw+uDsFnc5BHtwTHW7PO9ul3ZKsSyy6Wka
5hM40qmvUEQNl579MV38xUl6yCBm+kTG+q5ZVO33tdlzQKhwwMIiAVzrH5Utpj2DoMIJ/51iLdhu
AKqAQEI0d5EVZ0XYUoqzmYETLEeHPYAvmt/lmhYRG0kcaFHXL32r/h5gSdgMh7HWvnLKsLIydZNa
MBk2c8qwH7425o9SoDw3UBKuzAKTPL0bRP7Q19wnbkf9pIVGxVgkW1ib4DC367eiB8VfNphSw8Kl
6B5g6vHU8TIokikwsfnVe7afFdNtpRsg9qctaw31Vd+gl+7Cmrk3t1mRhWZJI67zp6S9GZGilmTc
EqsSwQKHEO3Z24rWQaMppKirXbnQLZR/7m1AiCGRGGkAdWaAcGI0rSgbb0rTbnPH+MSOAygBf3OM
vgE04K2w0UMxywxKHXq9zAV5nCDm4rhKg1ZYW+ku8DIbkhODlgR0uYPSal+qMd+Am7FDghLCD/Me
xTYAT6cIjczXbBQPyvsJEITv0uy+nC30VDUB3KI4DUl/s6CEDThyEfBePNR5gd4mjmWYAOMeJ772
PZMRJyIU+TLsyzILcTM9FVqGs2W/0Ry/yso6G1nm7zTJq4BXSFEZOWaZBrpWHirahY2N0ys35K1F
rqtwNHUsyjQzYQ8xdpaJTZKpndPETeigFezzZoDc8nywijOXJV6eUogjj6A4OH11NEiuuG0/5KDN
+dyrcSKhyxpbENIvHBy/Q1bvnOGFty9sIDfOkIaoScnIlCXx0ViDKV4Zl82h5hS1nIbDW6cpN7qR
bug1bD/1mm9FQ7xt33V0Kzvrpq+K9E+ceLCzFXZ5qAc4PqHxf+pzN9lw2i+bIR52gjGEiaHZtWXc
hekyOImfDGMRxNSiES6WXVTpEmIKw2bIgUFFE/p7Icf90DWOn+XeaQGrfIQ1lG8bjJwZ6KFHvNcJ
sX0Y5L3CnsQNY8W+22Ud0DlrQ5jeQ9DLsRuEGwwYg4/MBtrxtRyCFgbje+4m2cNIZtT+bFUGqeEu
DnUE4cZ22oh1NagvqXF8rWukVdpJXr167J4ae3YDwRMgFlttvldWVdwRwrwfWJf1Xnv4JFTJkn3a
K1SUiyq/gcsquclARtkm0usQUpfG9ovU2FnQTTp5kCkyWuh5dBuew6DNb4VO7B3lLo/SpGhxT4Pz
R+bbFdfxvp86/b3QMLrzWVfltx2dq03fsJKD7k2zm6Iki7kvDHSHopGAj32l1nPhhruGBM4Q0tRT
bdy9hOp9RCuvu+XUVlfagfRcBnnnmrsGBCbo67TObNKj1v0O1X+/hNbQrERobGQXuXubK7kt532Z
/EmYufJNF996Lqf8U8CaTVugloEyT4XEkS1ij8seEsjYV255SAiUDnSHaxBume6d5/BrH3uhWrMW
cgTeoWjrokiPk1tJC1Z8KY13OZspwV60mhf06JpwVIpkYZEtbY7NKZzXBEpGv5IOtmnBCOrisMuI
NR5qQ61Xe04GE0HLbrz1smn6+XHx4VK9ZFV/g000IfmZI5138JqgE3Ags0h+u4o5VypK7/Z7UNxY
FdygdOFmoAd5hyHNvo7JvJ9qdt81fen3HtvVKBo4yrvSFL6wgNcsh7kD29RxUKLp2mdQDsZrgpmX
RmlVenPPIYPUVB7GWUWd1cFh9LfSn+kWCbKmMqTTxPtRiuZYQcFMQ41L3Fvwl1FP3PkUfRivOM/N
P3tgWTpHThaMLeMuv1li8+IR69vHC+j9xgGevdpfvSUKqx365miwpSKw/IogDdVX8YrrLwTYQzFf
wS9emIQ1Gn+uh3ruUiYP8KEo/QSHCRQYT6W9XNkKF0qfazVkzhWfx8KVh7yBQ8mQhYluQtsluMo/
fjxWF2LCGnJvy8QtYN/oHCTFbVWUzduihqca4g1jDLfLGUYbwcdvenesXOgJ/XfCEyi6U6NpA0Ck
+KPb4idNzaFdKvnJ5682NWCkMDouWnZMoSDjD+6ALYc0M6ogz3plW7y7l/EJq2K6k84TK0vIanty
nL9ClCLblcJmjf/xCF16/GpLn6FUuLYL+9gksr71ejEh4vbOlVPnwvivNQ0yJ0cuwAQ8Eud5l1az
uzGWewB35HNkZLZWNagt2+mMnhmaFxaKNt4vVZrCN5LKDT4qD4DA/VxHbi1rYAaVsqyH/BGz8sBB
cTBHoaMUL0rtP56Jd3eFy9baBkUXIyLx+qxBRN0Haxrbe7C5sj20A2LjozEZoxaLC+Xn3naesX9C
YVNm3lz1qX0kir5p3twYdFOYGUXQ1M2PhoviygK7tATOC++fF1GAMlnPuX1UY36Qrvfb480v4sor
Qi2XHr/a4a1TNdVcdDAGsew7I9zIUyDXtaWttx8P1KUXrLa4BtMIhaLUOXYE91HUfGO7CchwDWDw
Fwr+f9kgpn21vzVraQUTWYhQB07gPY8njsn+avx7+ElFRdDu2KtBC/qRbFSI0vFr/4Iy3A/yBUAs
N3T3ZVBeiWWX1t8qEvSZtUwgpvFjWr7VKNqiHL5Nq59Uppva/vGpwVxrH3gcSOI8d6GEPrIdzK5Q
XWhyGLjnr597/uqAh8E3VMrUAAOg6o4JO7C62dfOZ7Iql62FD+ZBUwukNwhXww1u76J4/yToHH8S
O7F2sUqk20oKzZHjmCze8wwzdJRvcGX15rIMW7uvoo/H6MI8r9vkeUcZJ/DPQEbOQXfIYJ2Wkfua
ofBj1VMVFLV1JVO5cLase+ZNRZUFjW/7OOf8V0vEHtI6V3blpUevtn0vEvhlxHC1dAobFfYWdYyh
Sa5dWs5PeWdPrpvjZatInEIx48gh474vGrNEqlBgp1R2vsNFQewTI/pdkSt2qktNQ9fOux3z9AAb
ut7+mlCgdT+erUsfugoP3MvJgirdcJzyMRwh35/KJPzco1cbnnV6yEoP4petN90qiKDCHPZza2zd
Pl9KQOKlmw+ALoswdVFSnMet51pB7v1x858f//4LkXndPvc8UcAdAC+p0ZOx4tdW/TGQFvz44Rd2
ybqBLqZiUZUHF6uBI2tJ3aHegLFfbJuZqrd5IsWW4fp5baO8m3O76Dr+95AEakqzPM2cYyHhjoYc
L90Dw8vQ+7SWXZJOcYAeCqp5HehDdQemEo/z57igKAS3Q/EQ83PVdjhbughZ+fjb6Dc5eAvgh8/P
Q95U+4S3ZN/GdR/KXpnIs906mh3jbTRaGT4XCu5+LmS00OVFfUhYzxD9JPvOq27Hztj7rCGvyiVv
uZ7JxnXim4VmWDBFQXZgHf5eEr0ESjbPaHw3PlRVE5DoY/DqmB7DaRDXJAIuzMqawFM5DXEh32iO
zB00ckm1r2xaBr0VA4ULl3Srevh4+i9su7U0fC/MmHQFBPOl90O5X0d+BbT6fhnGBcvjvzOd5l0J
tRxXHal07Q2zE3oynSu/6BpmES7uDSpCA6ws/H5AvyonXYdmVox+cDL1bXJlcV/4urX+BFM6HocO
O78697XzZUSpVn5y6NYoDqs2oLVCa+SYCN0Hy6CBv7b64fHjifnLvXgnNq8lKMaajOmoYTRKSrB4
nMozQBpaXhfYFswz+5R0ATjj8ksqSHJvziqvicmskAhtvnrTYAVdQesvH/+Y95GVdP2peUxrQu0R
wiQL6cO+T9BmnDO2SRopjonTVqGdFe2TN8MB2M9gCvrrM+9l61qSFg4E8ltYaJRxPPqFciM3Hvbc
snF4lzd6QGUGQHfuM+VsPn7jpVi7OoZg1wErhhiyizLxLOx7JW/6Mk4ibmXT5zL5tVZGXceUt/Ls
CzJ18MQjuCda7i+Yq16ZrAuLfl1fsmLQmzobBlJlOuAyuhh3oyfCrwSMc4b5zrJcl5aqskpV2y6Q
9h3dbjvm9Ysx8iTlAKHhFFLyc/dbjPrHx7Nx4bhY15oqU+QmFtlwHPoyauvTMJOwbX9J++Vzz18d
R3WbVsAiFc4RplXAPfCA6covjNyY5ZOSu2xdZprSBqbhxukhRlqYYOSLeahVqr4UZmCnXEi4ovN8
Tk5eabtbpVxvk4msgMpc15waq0QPPUO3/sq94dLaOP/9n0sqlOUGgWIyVEVn+64s+ptxqK+c7ReO
rLUAhLQ9KIBkSh0XL0MsSvQQOaSAVTHAsDvI+gI77Hq44X08cxf26VoMYm7dUitDKsB6oaiNagGx
YrTjpit53aXo66zigAE6o4eErHOcTXPnWtb3phy/oXU9oD+Kuepjzy8E/eZSuQeEYBNL9SgnWAyf
2bAff+Gltb/KWt2CAcyj0GOtig4N7FtwGUMid+m1+bowguvmj4aF5uTSyT3GsFPsarGDMCTQHJ+z
bmLr5g+EnZvYxB4a8E4KKs/vpHwD1f3K2FwIQv8vAsGnDlr5OBcg69B30GfRbuDkb5QC+wAvOPca
NfHSIK0CRCUZdM5ty0Gx2/hp1QBiMPgtv0q8PGdD70TTtVbDjPO8kyUa5LMqhkDSFFpAjqzDGvgE
uAB5oLhNhQEE0IJ7C6zIhvtSePwm0cARCCCWopZiF18Z1feDAzSb/hscKEQ0BXhM7dEk8+/Waf7I
qth8vJgvJBDr7wRmjZk+nsBmkHO6a7L0VnQA+bnqzu7FTi3kKR7aQ2ZgCfnxCy99yyrQIYXJoF0t
5cFxluLL0gLXmUMXI/zM09lfq9J/wmiagxJXDVA8RCfzRwu/EzAR3St18Atx1F4lzjM40C5JsLa9
pPX77EEL5Q9MBZ7ifgfZko+/4NLCZv+da6uoYrg1GHoE7AnYIoArxtEvrc/52TB7FT5jKTsO3LE4
9sAeTNg3xE79xlzJjd+fXGavQqMZBzZzNZujpau3ekhvCtFd2/EXhn+tZNFJGFhOFX65ACaKUhAG
gHHk58te/Ujy9sr5cmH41wIWPeIlyaBjdKRVpnD7MXyzoDsewLDhGjL+glguW2tYGAemTH2v9LGs
m+FXW9fOxmiz7HQ//l6sBn4GFsBvDYAThNyNHbw10CYHNu/KJ16YJLaKJooP8bLEgzkCGvomZPoD
WghXtsj5Ee9ETbZavM4Qg7AIOBsMR2D9SaE/AayZgY0lTa+84e9EvPeK1QKeGj2VgHDwow7tRygk
BOrQfXV/yKPedxG/nwMnKqLyMXvwXsmjPAG4cpPvyofyrXoTLLKuxJlLi3G10CUkjoSHYsYRMm4R
dctn4NyQpDZWFrAp3ruFVJ+LB2tVy6KmZgCAuj+6y0h2sKH04BBasM1cN+79p0LOWo6OjV6tHMAx
j0vCnKiEjHIklSruwQ1ot597xXkc/4nL2kxmEaPBtkqdO5LPG1GmqF5ekz/926t4Z1WsXcKqXg6W
IiD8WFNzyzkrxwCUOZpC6sKz98ow68Ekov8jWsh++LDE7k64vgICFmv3pgT6cwvj4Dzy+mIOEmqK
LZQjgAg3eXo6I6g3uk3tQyXneEM1+q1AKePObZijXs2Sq/CMqAnstpnuSFr1QdMbc1Q0G7dLMuvQ
qvul8AtwAoKMeSKMa6UjYYZq73HgrUxdQpangaKtA6/Be4+k+XNRtPaxGufkLgN0ae9lgoYU/k0H
4w3LV0CmckA9GcgAMW98z0Dbx5vbYi/SpDoVuRfvSu70ASFFsa9t5MZMZvy5aDJg390xicpcNdVW
tp0F2NI8jX7d9XMJoJV0X5y+JR6u8arP95PxXAOD2L7xfJPW0qcZeaaT/cnW3FqkQ5UQClxq0YIG
Q37rEs6EnppviSE/P152F0LdWqcDuRqgizTtjoCNVAEazRI2cizdf/z0C0Hg7xXln0VdUbBayOzR
o2uTQ1eIL4KmP+EV+W0ckzv8/cr2/Ht6vre4V1G1ZWdzJbWw44RzDqwIbZyXGi//Pdnesmv6xb6d
5mq443BbC+Km+bkw2w0TpyMPVrY4YVcZ9hvgtwbdqJo/tmkOuRvbHZ40sUTojNl0askIbbuqIL8l
610sEqTuHcnJvm+BWbVmdwnqGD3UwLAFLYBu5sNmSZLi5eORvBTVySo+wL4BkIsGQ2mStg7xuupc
V06/9GW3BA6rhRO0xmvCzGrq+xxov5tOjNmtJ8vpxAtnATgfQn2U9ZAmShPYSmeeesP/MYLqkpcB
0UsD7HdXA8HpeTQAVt28FU49bqwlryLYngyp78yUBz0SloiYZrySEb2fT9B1v7GbEwg9cwSLhX9R
fASa9HkBZPPjYXt/eVOxajbadmUxe5yaY1myJLDc7gEYryur7u8e/P9VR9fNxoTIpG5kgxKMK7x9
l3H1jZIqv/No1h14vsxfaSteZ9lmx6aZB+VToAZvqzRtT2Uh3Yd8mtluhgmT30K39cqven842d+i
9j9bDspp6HsZHFUwcbpbiHy0zlYV6TWI3PsDyv5mbP88vuaoAfKcsqM0qdoId2m2eU3klbvWhexo
LR4zTqQZhjimR1REJEPzown19JpO1xwGLz1/tRw8b2KJt0gMzggZPjCZfuP8+qY7/otAXfIzSw64
nP8e5JkuK0XTvjsO3fBzYN2Jx97u40dfCKdrpRdWsSRZzDweKc7dSCaQd+NNVj/F+fRzrsGv9LVV
Dldi94WFtPbdyxXntbZhFtRqeQtxLsdvBv4seHbtnntpMuz/DlRZQzaDDrgtTplz187ebe4WvxV1
KjS4xJWi4aWPWB0MniNQYqkbeh6xbN/3ozP5i5DsW2f31xyhLs3KKt+2qwTiref1w/gyHkXeeodu
LmCDkKOn1iln9kVfkyulygvlo7UdX04zNrM2w4m6tGJjIJe3gURAGg7jTCPDVP/kJfAAWGyyXGmH
vT+EdK0Qgy1jQYcK8Tn1ljCd3P0AkntD3Str+v0PomuJmMrTZc7bHsU2Md87xtAob4ewQMLgx5n7
s6HZdrCuMeov1HLWTnzVyPM2KWyIupuW+ENcg5ACbojiyamg5JVjrfiSnJkp8pqH1PurnK41ZFwr
c2apz/UWUw6oXbd9ERYe5xGtQWaW2ATX2uG289dM5p0TaS0fUy0Dt/WiIRZERRqVM02eG4jI7ivO
ijPtb4aHblEeRTEmryYDjlPPrnodrFZGMUgJrQ8tJpz4cPR9qpYMDDK1gPbFl356g8dkvgddsL2D
YlOpYZvQ0ju+iOlmGUGrSqzYgt+Xmk8lYAU7d+JqM5AifrLTod8CTZ9tFUwwwiGpoSG+KO9JyDrZ
5F6rb2IOe0kPROPIYenou7T0bkHimPazS8BZJGOvkVKrmAY5Gr4nlLfBppzAtcuKeb7Xs+la8JGk
aYLUceghddrxMIB8tBu8Dqr9qmHLrTN7w21sVwMoawl9/h9F57EkKQ4G4SdSBN5cMWW6TFd7cyF6
ZnqRQAiBQBJ6+s26bWzsznRXgfSbzC8xNhqPGhb259U3U1ZOpgVeyQ1cQ+XfN4eJ++ltoMt6kD3v
ajjE/c8lbOQeVllEjEUQerhR5c+xBbKqbMDftSUyaUlbMwU4KQDirOhCLOyjht7pR2aqfIUNwphT
eUTLkFUmD7a3BljIN4qPet83C3tm8FP1BZzVQSWjcHzyI8ANB5NWXIwveBN+eRC1e+HN73eizpXH
/BTMM4o3TCQLi8y1msO9ezUuG6tGiZI19Di29LhS0Je41kexMvmGYnGrqVwRrB2FYQl3dFNx3rtd
OpE/pCekzt041Ws8voYEpz1icZ9dntagdQQFkeOyA/jzN1bzfwizcS8AsfQH/JUODgXPK1bYBfdZ
F1yIXX/ihmflKvVL4LLTaKM3L+8drIoJXOMwI4PaI2AhlhfFQvB9+T7N1JNlGyZW2DsVPMeCpB/4
t4QZo2xmgOZbz2JfHcp03+fqqtMcQFjpqQOMUvRuCUCWulbjWoL+GHxswsYPGnV/qXhQzpun0VTH
ogx8y4qU9emrP24Qa/D80XZe/B2mEhZ6x5eq6XN+mu5gPCQqk/vnBEBwzodS6DzZcz6bkqbhIuDX
pLqDwHtZVWUJRL/3+hvlcSz0LttG+mBs4+8FkDjH6e5wje5mQoQR2oPXuqBqKJBLqpk4Uj766dBa
OTx4YpyPIc6/2kYNikTYKN6RWq63YtkCsldqNsU8hsGhaVgDk6kcoSYZJ/WMkzqrhmHIT7HgWR3O
Ab/0GdO3TOSf+p7YSXo4Wn0oUjYWgqvahxV8aK/+1NfE7xGl5r9ZC7uS6fv/RoCLX8MJiAekB6GA
DJP/tlE8ENV8Z8BLICw0QROk4bK6x7L2YbtrUU2NSIp9DJx4hXJiRS4n36/jJg5R6OFnTJsaTumD
J8UX1u4XpcNqo82e0+kqtu1EATNNpgxciPYZDrAfm7CXxctvPd2grTPbQdIIY4bNulqH2yGcFb0i
WOSyNeNOehLGYFtboV78NIVFrv00q94zl1agyVHsP8SD9OBq3ZR3Xhr/YO14jhg/IZjyuIbxcZYC
Vi6Y9+a4/2hbi0Y+SMqmRWtEKHnmLYF1NzhmjXv2w+UxXZL3MMh2K6BJfPCfPLrtRNr9ZzR5YqE9
EBY+Ril5GeFCLX2vuWiV3ohrdo3f3lYf9kqT0q6YfXoZsvCh5+IwtuOusS0crc1+dptCA9rIAqzK
5ZAmSCqQzb/ujif3+ze2ZNfe8Rue79oZ/C9jcHSavTKJQWiHw6pIYugLNg8P99DsBj1dVx78i1N1
YkMKy6mhu83rE+A7ZlqmqWqKDtZQjEm2tlr6vPI280d69kwiexnF/ACQFqAXQJXjM3iFjf+inM8A
eU9vFnfz4IYPEmFaLvr5I9nI2xCTT1/KC6gYeOZCSLPi70aKaxdj2AlB0y+MfS+d9V9lwJF3E+G5
TZesluN8g8Tyo423HcnjM2zoXq1a/wuL0rwM73bdicSI1Mkrlm+HjKiTaIGw0OI5G9J9B6ED5sLJ
Aa6pI0qy6+KxW+DkB/hmuOc98xcba1HqZLoStpyot32MA0yxUtobN+oGis9Tb39ohjtjmrKbEf6O
BrCqdvzsRHzth/acAN/QUvwW2+D1RdYmb0M0XWKevYGKf8mQfAaTfFOC0wc4bB995AFicMEh+JdC
YmnS4Cow3qvGLH7xpvU/a5PXFicHG5K+HLPmC+iDM0ilTZFE5nGMsmeMf6A4Ei9GwN7ZqXjfmenE
/PURkso3SvxbPmU7l+MZzppPTDHObugfEwIVEvXEJzC5v3nibokRl9CJ44QbGFs5UU+R3Hn4yegI
7ApsZ49NoA+29eCRYJccIUzYeQVlzjKQU5oANyj7u+rp0RcCIkTNzwEVOCbGtXnwQSi6xmG6PCQx
nXYRDfVJhW7aJW3jlevMX7BNfV8YCHbWuquPkGWcXvIE2MKJRvxD5/1UTCxfqgAu3xivz6Z6UYs/
UifhUwZryAGSt+Bg2izYKSRpHWyaXmFO5EWTaPjbeffuO6SLLv2yHbbeDPtuwVZ4SLYOt0AqSx2m
7u6Mxc6g2S7SsZd4Q00eCu83GfDkeXeuBDLtIdhLg0cvXF6kag8+mcCHmBBxz7utUGZ+QAToxeZd
BSR6aYblQyfyoYn6qHAy9gqsuBnUefEevC7klM34oAnv9rRzT0RbVzJveXeeeMgNf5yH9pWE4ce2
da8rurktXeoIeeOLQLJFOHzFYsRsyQyf2zDdXErOILmwPdPyMjrEKY0Lbasux6Ry8btL3E51t6bw
Yybr3kbs2Lue36nWB6PEIY+z33SKK5zrwS4Mor7oZA+9pEdh90AfKd0Rnjd4pf26XxKzDzrPK/Pe
PsIIohDaSYEaECfrO3yYcfgcibSeCflFsTeUzTa9yZ595q17bcOAPK5enOLx2pYCYeq3KB0ObTid
c3A+lmlG6Zd13RnaEFcLIMofUHfhYu/eerPdZofwDT4cjWVvimWi9Fr/muBhaK2/Y0bfX9LpG5vl
txTZzs7nBz2RL2lkhZoFdSB6MJBb5Prgp9MhnNSeSnMCmgEYleQC4gRQNfn8YAJzCvz8FebyJ+0N
KDk8CqDBGjDEv4EfBKvFDvSN0+jB+NtND51YNrD3ZPPNDTH/5kyJLzm3uxXwAeCmtaqCnFz7Lt+L
ONkBh3FqJvNhYc0uDLCppUvxcs4iR4Rnkh7SdmVwRnvDMZOgUue5uY/KRYhQgwwnRt7FV9CUgK0Q
BkAKTwZVF6i0IFmeoADJHnrlvxAb+8dJJFEBzEFwa1s133wEYpaI5UY6RodnXkOQXjHl2ZLT1isb
M5HCuOAv1iLrwXKIhHiI9UW8Klq61bw33pQW8JV+BQDUshxAgjWZedVxg1AqRpYyGPGuc6BPKn9e
UMHA5V1EncMVKvnVi5qDd6dk0zHJYZIFzy1ksyzgNz+24/jlQjPXGZ1/YMj+9XRg8ZHBl5gJ4opl
CbICHHMc/oAdyBR5x1Nqn2aKow5Sto847N/XEI+MxsuUtwAgriG9YbRldsOQULzYOj1Lz+HJkskX
yYdXAVZSie4gB884uYWQv56a1g8/0e7IFYUilhYaK2kQmR6AwHkDJMsVPArwm03t1ypV3Ut97Lgq
p2nEzsohD4rW0s8OSebO+ZDXXo/vumtogVqvdpJXiVJAHqldb/CuYTYC9o2PElJVYRuWmkSFSIb/
jO9EvYzrQ6zlPtm299i4fR6YjzgBdzEj2xtQWOd8DXfrmFxJ7l/W3pU4+vc59S/ICntLhyauUO+d
snBeIOLAb7PxcY8VaFOZFYccNux3SBRncGt7H0tDVRHfC5h+4Qc/wQI75IhRUDMs3NQ9GqewbcH3
U04tbwvf6A/WYEMY8p/ATDhZzVavRvpfI9IKinFiXWVMl+wsxAiVn+jk2PQ6+rWKksJRJCbJiSyH
DVLLfarsctxIm1azAuYPIhTcvcBDiZvXbMuv9SKK+BJ8R7ts8JJdlHntG0tUDGAAWdEZynU+kGyZ
zk06zCfdA6izjGJBB5a7/eqBlYMSPkCCOH5piTOwNFkEIbXZuj3q5vilS8fxCuXLulfYcQHRRbYD
8VocsrobgWtth4Oblm3v322sSHIekyrP8vnVrbw9DoBkvPR2G17apQdnwjSm4mQlVab4CJh/4N3p
BfSliYyqk0aMwIG5FHJCHruSchN8p74BBGoJtp2LIV70iK8BfdJLcIQacH5NPYCqoG/0LmkKd7VE
lB3eLwRAyHjVFxZY6GUwWb9AWUKRUNCHrxPK+ysqHbmbkAX8he4qecStA5aCnrR38TVzD9nqJhDy
163QygtKtNPqsAAadEY9K6p4NmvheJCViR+BhUTWPK4X1IFHDQfpy4rPK7KtfVgFvtcWEYEvW7QC
zwM5Pcbw6FqX85Q3/SMD5v7QiW48L9ki0CNli7/z8RDdUFa0EEr52Vb6AaVHJLgtN+yVwiPFhg+Q
cR6wV0Lx3jN0Syf0ZmjwpEovm0cBJWuhogZtARShPddNWENDODx0Om4qG/X9fpDBPQNZmgduEl61
Nm7KuckxgVCI7ExIkOwySbKDQ4+0i8ym3lnDYMvKJ/2aR+InHldTZIaRFzUArAarWH4Dw2Y7o6J2
1TQiC0LpLgS7xkbPwPnSt7gNeUGQobrHud0UIey8dZvJ9grDkamne9pVqsEBy4IhewYPaX1pxyVA
/QRAGZZGAu4gy/7wNSQlKAVy7w+ihy7Kz5CwjrcuueVeGLiiaw2KkhSy/CKlY1CulrJyFYBNgJEY
1vauQsC5SgU83Ish5cARpRtS678YvsSfKN2GCO/AirKAyvEzDtVwoTgnlNsCvL7NYx43CHhs/0wR
eWdYRdV50H8Dc2N2yTiACIfQJqw530KT7gPtl47ZEt/KwYgkKO8AIVyag3gkykxlBCQOJhiRqbDX
mEoEjh5EbH9AgssKsqSXlCzTPhGrfxzlfPF4WBNwhbGhmrNTSwCDWKDB/klmho9py+ZyAB7yKkga
lEHrXBUopBrknlzuwQvlPHqvI8t/HNS6QF3HbY00wAVzkRnMEIMMOsxUABUR3WeuQa/cWvOwZtsP
4AkvzYaQIGVGGFowcoEr8JYLCwCtUn+hk6Wg+thkpzcHFA7nV+rZbxagm0NrWDZqwHuyLqzsNEhs
k0BG6JaRr0FvBsaNUYPGoa+B1y4Va+Yn6MIO8GX6FfODvoiG5rGNaLWw7LjglMVo+xXlHVJzwqpF
9VCiZnsT0PoUwoYOccXNtwrZTowDYGy83rT5mFfy6q3916YcOiUZY/DG4CM5KOF9Ju1YqSm5a9gr
hxlsIaLmMUncUqQhihu3uPOahJ8h3376dDtMjp3s1D9hk/3EN3TrktyLcWBRoxkYxcRmt7iZXZF5
q35dEeX4OKMvAZlGzMuphdWgDjOs3XN06aTNLhhSZjuedOLqp8E/dCGAIjXKVKLj/ZnPkSvzENQP
k2/eE+6/6QHrPH0cdZI+Sj6uCICneLXxuxZEBDnwTo1+SjhLKhz7f7Vv93e+GY1QnkD07Swt1ejt
OjL8GuE9JV6yB86mL8TqUGsn3WUmwFFIlr9KRT88za+YRTxsbj7YEMzITa8D+Df+r/H4PrJst8n+
xmTmag9Ii5Kz9upHdACxSF1EhEdR+9PRuztrw2jAsFF3XsHnJS+yHgi1Zm0itAqjv/dbhS/EX84K
lQgIjrihXYfG2Z94spvm3ivZlJkK86CgTBhKGCDEfLfLQzm+bc0QXcCiTxHINb2rdMsLm6WXOc2+
W4b3PWzmqdBEjE/GgPoS9Swu/NWHaE4qr4pz8w0+BytGDN4xe6oHr0P4mXxVifyRTfszJPkfz2Jy
OM6IpG+lfCfD9BconeaymGAsozg6xHpQwIdkO2ipnoggL7kfrQUIaWDCtKXLEayMffEAOuKErwFZ
YzNOCMqhLZcTO3pb9Lny9MBNayRcp1v4r8s2cwyiJMFckAEcJacICJqmx9keT2GKEPBoUQUImOOZ
oJV70BYGGbx94j32YCCY26EB4m7DoJLb5UOwUFfwCkrMXxZyGdehv+L6E4e08T2ITli/YoyiyYpT
K+t06RICbpRZvSgumx6FTJdR1FgIonlM1gAZIHMQvftQGcAViBYco6qMjthZuvgVSYxQQDsVNNdY
9i4q8zba/nYDX78GeGr/Q0569+Plq5jLNAcUZYK47bXpG4HYBuTciJAnj2riE7B4OnqNIfy8YNrF
LzrsSIV8rOYQagT3FnpePASTo2VNi2Xy3Kvb5AoOtg5Y7TPCthL2xandWa8nFYr26M0GMYaYLN7+
m43hVRSm9rNfJ/4SajE0JUrJ4BHobgpgFiP9eSTr9IZ6AzMHJA/h+aDe8OOFow9IfDD0fx1bZblh
8n4M7TxhGhJOjwnI3AcPcYS/Au1+OcdDHhQjRJvHwJAZmp7MftMRJ5QnwS0T2Dy88I6oI5nDbCmm
AIbaSjctwHpYD6beAbzKtatYTOLtqmDfqBtvQY1heTe/kGQ6rCjC3jF2mYCOUdOw32LWvYogU14x
ZujvApXpoRpnnlS4DaMdfkevSvyZnCNApwxQVTnIoh7qL/xIC2/eU6wSdr6YkyslcloA3qKg4A0y
sk927jfsioLmV/WIowIOiWLEjTqoin0gYiMebHtUpiAlJeCNlVbI7gRqG8ZWakA7wuyC0AbULqzd
hRymjQCSkq0YPAA6VxZPJwjN4oPxm6ZM1eRDSD/3Z4kr6s+IxKNTQMfoUSEIrZ5iIS5gB7kDIUrj
q12y/cyXFbFlK9ZA/bxVPa66erKhviEoMSkjxFyfvJRNZU+TbB9AWH2JDNl+jD+jvek7MbAi28i8
IwMbn6YMu/HIpDopIebvn0w+44bdeiRbTUoEt2kamoriuCv4JIKxSJpkOfZrOoO0KORxW2fygkLP
wTqOgtMMwr2hxs8+dcjI8zZRVPF519pqXYasmihp99DZew+LW8V+4rF9xcObfyrl0WfXSQmtF36C
XR/YNkVkYgazn991yPCjPvmEpzH91C60FYukwcJJBQLnaGDWmswxvUnsrv8Fk2H4AKl8NlmYo/mz
aUkVQ3XHFLy9aWev3J8FArtMnn2mEq48B1rFg99OoBMpMf+V0mOHEXHN+7QZAHmTkO0ITBR2ZkR+
M0cf+8dLNxGVfB6zY+PP9BCbVp8p9aMDeKBb6TEPRSMa5z0NrT3bFIb/Asy84M33VvOzbIv4aVDA
4J9miIi6ROmXFX/ZXvcwn4oFmqGC8zj7iO5BjioDRi3wBEwPyDX/4Iz2D/C+udceEge/WGe1QETU
w8TQHBVKsucxxH4LFPmOiSIKVD5VRMtuBUi0gSwNO//vId3eMhcimGHsww/Yon4nbMqqhZIsLcPA
5ND4ZjmmXBNaBKA2TLYzcUROQCDauo8HBTysUe0/Qzr25TV2fpz8fnndQBbnBTXLn2Bop102dl0d
q57v1AKAiZd0WQW42b1kzNNvvhksDRV4nKxWwg/jxyxhegETDg35F50Jo8D9Cgx27aBf8olJjJXu
MxHeY2Bnc/ANCzuTMsGws+46mtVWkhXIt1z4xybwFzyy+CAwpUK8zyni99IQm6kCSynylmc+jAUe
1OpqmuahDI2Y8CjyHH1UFz42EidGSRqQ0WpkpjtcGDxdQ1DdmP2DY3C7ZOgrdzpf/2Q+cInDHM61
9EZTEIpM6yruUwXcYhvCNIt/U+Bz7W/AEA6f4BZHV48v5AT2Vnh/0YJH0nDUKIDb3egAakahXTwk
990xlpCEtM+I4Nalt8xBjffr1eIyPsRN8A9UQJiMhs8J6pyKaQz8cglm4cz9fb+MN6uwE9LhIU71
uQ0dJtmMoVg0X9qSfT+gxmqGA05mVbksfHV21Bgw9FeSyfUCGqrb9xijQA0mnoDxHKpep59YtNWK
kZOH36Jw0coqalbwpfn4HVn1G0V3/nsDlDAkSa7a1ua/NQfsOZPpLhMyrYNWoMmPgDodEg/FNs8H
dPpJjDMXIFbhiRazBX7An64QmEbP3gySz11sFcZurrvE3BpLM5wL2lbUDyBSiNGoSp0BfpcgQjDF
RLEVQdGu0XfTx6Jgwp+LTKUnH9NcNHkEgznr/eOJRmeA8IpycPk3iJE5Go8GRynS5UGK1LhARtKU
W+sDQQti9qgj2KUpRVE8vessenAU3ssWW6EK7+YfbOMAZsqx6hiygw46UUwZboZWIi3EuVUVDKma
OPwNLbxx/mtxoUL/grC6GYcMhmCAYi/zirDtHjBBAAXe8nSkey9qe4zmouPQ9s+ZWC5RG1zCqf0z
L70ofB+lInp+mIVB6Iy0R4vEqXnHW88/4Nttb87Q/Ba2XXz0ITc9JPOEjcaGwmkKxZNqKRydqHnq
gJJ+n1JMaCM/urEurZTPvbKd7VwFQ3COBky5mqhtC8HwJ0RJ/tezIH8jzYFVkDHv1tzNBQTNgIXj
isTtWqstH8FQRbynFytVDQSb2XgQ/9Cno7XX8BRSiG2x9sBYfMNIDPweXSkvzgqeJv9GGjw2CyTY
ie3y1xZZoTUg7/AjRst7OkGAyKEt6Dj7u+Uk2XXIqD6OivmAJoMGHoDPdATlsislwXZVDGP2uDi+
HpHd9uCmFFnPYzv94n8FyFECO56jNy/wC621svgMp2jtdn4/MxyZLgZP2U93yo9JKekWl+FiuhoX
/AOCnZPD5ryXNevTuou7/KJgsT9A+PrYrsmb2Lrl4I02PAphP5qJ6Pt2d62wCokrMOglCgDMY1ng
a8jYPVMhkH4pWS6H2rfyNeiBjwZ1EthlPME1BTm1EnQUtQomUfGQZ+iY50sa6HyHWMsWFFQVPeEC
qyI25FATJ+Q4BlTX2GNi5yEzMMljce4c0g9xkbAiWIMGRNxGHYeZcNh3RmRh+9AldJFLDwntviWd
HzZsOvYyHMXbJFN6SIY2wLoUkRRyNgHcGnjTltzmpaEgTUeNKe0oviZosAsduq1wucS+cjO2XucV
YyIZo31g/K/HJoAgffWUURbWeJPES+6wGEzU/AdfESlUmvmY3HhfFrAnDLEAYQVX+G8CPzIAp8Cu
g2H+HPTr27aMAGhia1ZuNB2rRCI5tqdrUPJmxSzdghLcxj0CyyleszjE5wG2Rm1Rm7yhL+pPEWnG
v2hUz7ETn85E9w40XDENyLOb7LCdXvpahhk5NHG0gHsuMfxR2Pdjt+4qPWA3EABnXtvMfWXSG84O
5KBjG7TLH5KuuHhSRLjgKOwevCZCy+/xpMRDjQRKEP5Ri4+lDhZwk9PYVGOnHv2xAWZPALTbOYox
E96rxlHs7hFxuA+i5dJ4PqtCD5DdeEDBO0g/xavr/aAaGi8b6dcbQ3OBZAwoXzB4eh8IXvAoUcup
ycw/CZnXdRTdtkcEJxTGa37WM3X4L9P/tG2jR92iTAqDLkS/ydClb9hWTTN4xNbiq5YKHOp20UsV
L6BpWw8jkBh9Js6d+wmRtGjWRk/vN4heapeKP0PDQJeS6XeQp8t5yQd95RiMMqBVqo6s/6WBxJOS
4MES64x+QB3lrC8ULxqujmmpOQ4UrK4C8S5GLJmHyKeVW9o3kDIua7CN8By0GE1H0a9JEBQR4ccz
VryGy7rL+HASArorr8GNj2HK20AhSd9cT4o+jv/io/iTcLzRWYbem7HhrxRu37R96Uf9bycSjAUn
xGi4WRVm0Njp2eBf7m81W6SpQ23pvo/kNdYcf6e37sgaP8GsduJmGErOJdsl1gYV8ozJaRwHLF18
vOSRv/23hct/1Lrz5FBD3WkGUArIEAq/aWH+LxbwCzp1L++QGDrOAQR4TYtwZxP7Nf6E4HGMVbLb
IN4ukHaKdt6hJCe5a/de0vrjzqcd7tVQQfGE8wP4T9BqUaJVae/8MyrM8cRALdgl2Fm/0nFwZ9aO
6UHNEd2nngcEex51R7+n6gcoC332nEHme8yXl60f1odpRBWG+qkJYTWaTPowszWTpZoy/m3DNfol
67wsgJBDL0B8g9t8m0CTjxPMwZTE846LcBHoupd/Ikf4a6nTqP3GuzEjGYMPzUuHiT7mXB3jh8XG
7nsRDdYNOlbrMfeDiVdDN6/7XAZbgVXqsoOK5m9H4/RkgnioJELFLykfvHMyqOBfBgzKE6Zeqs6S
DgKgORz+YMNrDus22nruswmukM0/+JjyHIOuQWACqsIKszL43qOxwTesQgGVVZN+tmSyB+wowb/V
Y7uPxmXZpdviYPyX4T87a/fA5o4+OqLWPcYUIE4uLPxyuAv+ArxG/1vnELuWxcjaGhIcVpuNB0ZE
9GIpznYvHTDHE9C3FPkUaGjAVmTCtb5qy0GlVFZZ4giWc810EHAIYOkBTUBfyAE5CzRN8Y9NzNiO
3wdt+J3ILs0ZIMVwTm5FZ0fWwcWQtdeZ5LRqUqZ2wAcHX5OQjYaZJg/LfJ7gnumke8bOmMNHjMMS
E7YpDvYhmef1ycMeqinsPdwHuv4BlvYNQjlkUYZb4fkSIPCJCZQ8fGsfQuHH36RJN1Z6Mdku0Lb4
JSht9CVn2L71KvoPiSTLf3hKN9Df0RzyFrORZoq8O4IeU11uEHJMG6zuACtHKaK9XZgN62cyNIgd
CJXZLRi5veZ9K3ZpF0LBR1l3yXXWv1hU2Zcs76NP9ODRoZsVAljiVOy5ych5G3S3hxwB8QQUuQe4
MEMZKVrJeNuqDZqvR0yiCFbfcRIdtBmD92RKsJFUM5ZNF8gL8vv83A44djDYGO5DnWmDIZkxzDtV
c9Q5uJmJcryOO6v3bYhCCS4FUpkAdiCkDND02DYmB/tVyb9kjlS9dSsOCu5N73fGzdMS0OA4Rvn6
Hlljb32KgXqqERa4NjMGmz0Ga0iBkdEeqKoRdb6mdSKnCeO3e+aaWRN99HCxw5gSdv9WkPJOOvT8
c+/76nXIELVg8YzW3TaCQWvFXKlV+0XuloPSo6xM0g0IBIRQknBhawiNthdUiZAlynReDnPHMFfe
WkCiMRy4yh4XTDGlIRjZw0APDlInW7QpRIug5+O3YkNwS2YbYArRtrvc78g5A9wGc0WydK9JnKx3
Ou68z1DwH61eTMlaCI5YOJlrAqfSPtyaYM9W4O0DJOzUeuvnOrnHK8+tnL+hv/VxLeTDNQYdvkZ3
wncIbAuKLNQdbh5g9gUkQ0gLQhQJxMgOC76JH3LmAHeCquKH4aS8gAue7vCqtyeBscYuwt95g8zr
nveVwaplcM2tYzDD77LkSZWlTJeDdoAQzdR+L0E7lbk1SDzGTLeiGfJGQgQs70Qb67nq2wjxrHhD
UT67yMOxhj7jJ5s6UO1zDHXkRoe2XNA5QtcHppnfEpytWTCvtc0pYE3cylIMHRqEPmdHh7fuLKa2
ew6XKEIhM7oT63SG3fLC4YliGxJDbPSI9kZBBTAPu4hl/VcOhcUJMS5JqaXDgN0sDGvu+C7Cx77I
rRqmVDbhpKXbTJ/QOSM4YBi6vEpSxJnQfrF1h1S3o+3WucQHj4/VGLHHZA26nr5f9ynOq1MejUhl
pFbu43Qev4cBu0d/3szZj6CPLNKFskeWok338ng5/s/ZmS1HimxZ9IcaM3DAgdeYB81TKvWC5aBk
Bmd2+PpeUU/Z0RmSmR6uWV1VWRABjg/n7L22yAL9PLWRrSDlFsV1Epr9T+Ka3GU31dYSS+EpMQDk
DLkwVMURCVIvPklZTf84Tew1RE5Q9hCs7AF6u9PwDofBvcG/GJOS5GRoUY5FmZstblRlp8qo/Tsp
cvQinbGtw/Se/IgtQ2TFjM0poB7Qi+bkR8hDY5jrjN4cxZ5NFal14cuDh/5vjrKVnQ2HKKODnYPU
yl30huqQD8kmICswnLKrOjbrrZkaa/a/0cZv2Mro1L4BcV5vPNPoV3nCzs4rsvsA0fCardDecGwk
dl5yKwgacun909azsfcY9k2m8ruYHDXLGB6zWN2HRFO4qrurbU4qbqNuAqPpECYlzt4tonyFrwtq
ShrcFMj6jx6T2Hpsun6f0zlehkb8QtVzmyXJdVa74zJEFWfb8TW2SmtRmeG3Yew2pu03K1Ck8Y42
Ihnz7jVq3mgfOujNZxqDARI4urj2TrLvRfW5VE71jK/SvBptwzo0URttzGywmE6CjPNj5j/nLfFF
kTUMB6s2Rl4tEb8AebHClT9M9W9F4ero5qntXsWl0ppaCSJg2h6Zf+eV2LARLFpAg2mcqS7qlx3a
ZboGyv8VVCTEh/asVtrDQbtwCXFZIc/ztrbn5Zi8I+dQOPg5hfC8ZUE6/Dblu6wil54kNCnWwgId
S2zRjszhvNGElb7eDSFMXOoaDlk8Wl01KRpXm8PL1VQXI2tsZlOQTbMn0U1vyiWBKz5p51Cry+eQ
JJ1H3xX6pp5RITRVE+wTtuuHYZCEjRUxGkrK3mvLYqM9FC7xQbR39pHvIWs3vPwnPfWTe/JUQiGZ
h8gajLB7C30b1UNn2rTUym4d2FdFwRlwETHdPDup8tc152mSN6yp385JDlcZCQ99V2y/yykRw1Yo
ky2m1GLeWfVQIarkTLSgt9AM93nYWL8DXrr7NLEa+smyuEp6gfREDtmPPNHeQ1GJ/hgERX4koYbA
IFFFBZEZaeexxfMNUmuKpnVWsol4/7xyNnAJ2h5ql0gfJ6iQ9GWAxdBnWBATOB8C8Fj3nke2jTLa
bh3OxYuw6GfTF70L/OxBeS3dDj8YZqJKXcTbpVRE36ByZo7vZyaBoToYCf2jhZ4n/UBlK9tOyZw/
h/VUIlOqqJSh9l+NIXNqXtKFawPt37Kmwb2Xwqmuy4TNfyuy7OjXAeWLYeqXCfDHjFKUJVZx1Rk3
pd027z5LM8KfPtw6Kld78MOpXPToapa8MslNk/vlBoVxtRj9LnzrML9mcyi3FO+DZDGW6fiMODP9
LcSckS/V4QuYafpmdh8d4tL708TtA98t3SVO+ZYEFUxeMw+uJgbIbY25ldtgo21ZGdz2X0nvQfcT
6V3ieOOhCHpOAW1f7ebGqA/+nBV7U/oci2Ji0+iv9+soG/O1zka9mcI42hHiMUGbg7adyiDfz35P
bFDY2Wi65pjVGtWuEFH8xDxSIwaY6r1VRdYh6PiynJLrdTKW6qUvW3M9WpM+hCT97I1Jv3hD4G4g
SkbbygHNgbzyiQo9CnufHSxYheKmyE5aj9kN71F+D7d1pss/k0DCBdlKLsd6HleN5/pbMp6JvY5x
mJTsPpeyLdDnxJG7SW01bu1kcpazSVIKjXr5aMAXRdjvoop16fC3HDP6PuVUXSnMUtmU3VSZhYm2
beulO/QuxUzHprwww+6mm+vc6oicnQoK33rEQHI6wwa/6qT2KHFn7+xa2Ts0wm32Wk7DldMqlAiU
Wx7pAqIRVSfc25wXO8Pp5cIYxvAQuEV85+Wzv0x14y0H6mQvTez3D17jmDuTRNdr9YtasNwIxcvg
NxQ7ZCzsq4a24oPbk7/WKXV0G9q1ZUvCTZvS0DfsmD6GSQ5K57l81drLjmOFZCuzSDknWeKxS0fU
AGq0HqLThtyFwk0tkjfcnaxnFIGbStQPxtx+T+LpXpbevSrkdg40JYo8P2TIpQnJeq4NBNyUh25a
T5p4wuxqp6VprkvLoWN06sByyrDWsg0Odmvduf1oUcEK/4x1sCm4TeCNGFCeeapkdvaWwfeQG/ET
czu9Irp8Q0Y8S2yxt+9b270mg2Fedw4KQFmQf2xrdjS2M+9K30DbqNwdO75iRas33pEk/hgNOkTK
yCQeFimOeU8/ecp+j4rycTCyY4Sh3pQ0SmYafKeZju793N1Ly5WrPtfxzkIbv6L/WJ5sQ3Q5E41v
mZcdrZW4j5BnWwBf3Zz8HQGbczXL/LvZUahNDIodHm29xZTQIohSmlVC8N70jwZNykWYdvGmt0mz
qqeUTkDpg2n2LXth2dEP0AQ9JQy4x2NahoS1nNrfvLZ1D7ZztH29tm0ShpHcjItx6KjhugM1UWRj
r33ZdWudCGLJwum7WZbTEUlwsRyaU5+ticst6aRqmbVuuBncIKKi6CGPKvG0WDJSpzcZTT6L1/UY
G+POa1El1JivdpwEqp1X2ned5aFARljAzfSvwSScBKYRoTdxmGyKyEe5Tl9ykSTZN9F1NQUI+8Vo
E6gYbX8IffEtTZC61Nb0uxXdD9es0wW7WbwGqHpISurk3lMlq7YohvvUK57CSr5GbeKQfzOgHBXe
3hHRzWxMLAGliG863ZTrTNcuvXwegxubw0ISB7KeTluuCBzNQqboJBs2OwcVd8YCIcKfMHcYeYgU
V0g7ZzYKabjoWkS1Y5bchJjXF0WHaMscwHjTKTeJVaRg2qqENBTd3JdO9JiM4Y1huG8xmKE5wzM6
pOGVUGCScuZufiH6z5N9yMXmcOWTpXPLNv5GOcayktnrnNXfmZNqakmNs6lC3V4lkojOshgx1CP6
FFmod8Jms8JRW98yIr+nfbqOJ/nUxjPCEflkN+5NMDNv8IIiAs2mYzOVexgae8Qaj6L0rlCQ8HVa
qq19RgNX6DZdZTr9jiJth6jRXonRLYlYGW7StqYNwE5hEwQmtdJk3M/2LNAQaBRuWcO5hhIqAVJs
tXmKaxrGnLH9Zt3Y+letwxRxhI7feE/bbQrEA/n3ZhwhVMcomQIzvjUcd9ygckkXgtMbkWjOMwPh
2ZcMs9zUjxZ9qdCLaRu38sGo5ieExuGazsVK9oCEcsvvidVsVmPgvjRmeR12qJ8V2YqL0MoJlGwb
xrxXvp96eMs6i2Z+aMS6GN6SuZYuxhFwRSDiR1L8DpElt7HVr6QwnkWHXl9WG0Cge4fa19Kbix8k
mq3H2VlzPGZiyzDmdJX3HE/I+nOfBTtEnYNen/9X+7cF9jTUNJp9Ra7uyDe9IyDvMHUkpfaQOEw9
LlPLfQ00pPSg3WHHomXq7JE9Mg+Y02tlhUhMB0Wa5xyRPafC66YPkCbO1baigXegn8y2o0X96yEC
OaKPfaYRSRlW37dN8jZLgCgDzhxe/PyP2SM3GEybEmSdv9CpvaXrHC5Nm6JjVLdYb/L4wGv+u7GG
rbb0aUFHmcwih++HOMvSRd2Yo0BdEzpF57vm7KxUxKIqrKWPvnmRVuxt88luligJfLRymuJ2XxjX
aapYOzMeluPfosTvqI3Jb82Aqs1jA3ltQg6/DUeX1gvu9DV5mcY+9gWVhCIwkYj03aYkrW5VF37w
E2GMtUvCDqFVjTTfm4rDMHKP28BTawz034A6U/sN++oQTPQoMyq4+0JRdrEme960iUnXTtXv0ipA
FxdBHt4ac8L7HlG6aO0cOTTbto5XvneN27ahimalurvGVPEwFuSnkh+H0U+mL/C7q7eGXtZe2Hl5
aELrDTM6O4Q5FCtIMLxX0I2xPrMj7isDEZKi1bDRtVlvKJx/S+1sAyKZo8V8PSsOGzWaI+FN97ZW
7zYJlI7BADPnpl5Q13uaDGvjo2raTmClDtRWzKtyntzDbLEjLQfqRULSGKFIaC/LcCJ6CpmvUO0W
7dVj7VX7upjuT6DRRRuyr7M15rXE6G8Kyz4YnIrWKAnfidvlIBhFT33j/BQGFb+sw07Ue3raiIzZ
xDS677GVhitBH3wZN7VAkJOkS+nj7Izd9sdEY2eRJZRX2zCwt2An6KTrJyrv2XLymCvoALGN07Sj
FXK3DdWFVR/P47LIcqL9JJ0l3BQRet1IHUCm72kpTZgqSNfzZyG3Hb2njYGrIQmt29ZNfhJjSmfT
m9mumY1BeQRlXaBi60+sxlN1G79rFIwEfqZRs440Jtla+1TPeorHEe3IpWNaiD3L3LgfE/6hb7dZ
2d9NuZZ3I3aeRRE75vJkz14NqPC3Ae6Cp8rp7cOJ5b6uBCduVxhXEd6uiR2NIUexmkjTXMnanRZe
HW7Zc99UQwLdSs7Xla3vTcq7BJm0rz5QBMOD1z0FJ9XUPkCPrMN8LaP0qCriJ016VUxiBkoEXz4x
Vz7kgfMQm5V74JmUCzgI771wXydVpyuq6Lfasl8KaiIbui5/ymhmE1vwXqO4T6rqkYPVXeZbhHxS
2a+YEhfV1G+iJmOXQ018IdIOYqJuvmOI4xkoFFN+Zi1NizPkbM53aVZRhFDJFUeKa5zq06p1xB6d
zh9vHK+lqt5pnqLEH1jO6qR5jIOO7MWKfbI1JjtUfh3cAejL/fCbCvrJDRQ51FiiB8+gO+8p/Ryd
cvbSajtJ51q6jFhCNk3buJ6l/91r6Txb8BtF3hr05RGiRoZ5lZr6vizY7pqiupp6TdzfUNJ4pt5u
ecEhidkelQZ9FwKCKF53BK2a3m8r6b+XpycoQppQ+JHF5NwnJCEtRnLTLF4SMl6NR1GZt51nPSE6
edJwFilQT0hOu8NJFQm/rj7Os7iaSFlsouRgq+yq1KWF58nb9dR4cLZfW/Ik7c8PFhyqicm3OeUx
n6JHzXqgYlYWCNIoGznQqhaiTh7Tbv6NK/KpdSrsW6W+6UP5q5XBMywh9vkk7UTSrJZeSK5vHlE4
8U6mmZvGE9lqOq1bhedFy8ymUS5Kek5+7x6y2UBD2Y0lknsrTdyHGjnEZtDOuDNSz1oQu9m+yMxT
typK8XYhpkLtFqFwm7yYE5FbrIlC5mxL0MyqQwT4QjujvZIytW5laJZ/jKbqH0GwFCke5dOltbLy
q3z2sjvB6v/LKOb6wRrZbLm6MH63Qz9sIjXSyisYYE5VyrUxhPRFu5KCcAvjtrcxMxOKiX9aYmPf
D7Xb71vE2xsvsd2CPrtnbOYhTQ6SMO9yTSm6jDH7LtobXZ38xexXKDYnDzOdtZMoO9oMtbKXOAH1
TWt6tGZTB6PWbDaEBqbZ5HKJ6Q+RiOxlHKs4VoSKHv7HtqGBpTyhIztZ6kmaml5yH7n1vpqGl4/x
KZdQDCemzV/sGuK9o2QQaPXSoDum8danjbSSNIaWTjl9CUZnBWdQk5qVhZzXyTpmiK0l69jcgwt4
/vgHXED7WsEZziTKOsfw51kd+yFxwZ25xT6YXQrRZC1T9SLsICYJ4E/WtOMNLXtzK9NiPEYFQkmf
XiEqnWL6hNthmdy1f7EmzrAn9PLMrLdDTehV8kgpnoKcl+wUjSch3C25uuuiyU/L4u9YGOITKM0l
gMfpy/z1COlYdErHxnxULBkjnj0Ui+ihNvb0pBEKIe9fgUz4+G5fAJ/4p+/w17VMZbrI1uR8xHt0
xVburrK6A5m6jx9//L9JSpZ/AqL89fG+xDzhQOc8ikwcyt6G/TvrdPXxh18Y6v4ZLUwGbPkSGgdH
c4hwgZkOUwx1ffwRKsBqY0JO/fhCF27SOfLVMc3eN7RJyDTWfa/LX1JO+9OQfQKz/A9b9Y9R5p9+
4F93iW1vysmMdDisVN7bTOYnwddR5t3QgcClg42/fJ5jPCHYpk/yLhfEQpAxU2vjk0ihC7/QP/39
r2+gCWWOOr80j1EXk/1J+Cn55oF3iKW2Pnlal4bC6e9/XaIQUSY78OrHrEQFT+OlwX/4pedznq7X
9uxvRgmciJDvsfphCBzIT1/76LPJSJpiiowU0zgbiCd05eupbJ9a9DIff/ylIXw2v9S23XvIELC1
JvEbi8CNHxcY40vacDSzP77GpWd7Np1YVAUDo4rNo93cCwS8Fl5rVuMvffh5sF5UlpFsqwAuFGtA
1r4NXcdK+frxh1+YCM9D9ebRqqTCGnRMq+QQtQQkZyllHOJbtWvD2xbtzq+NN6PXn2CgLjwO72xG
4SShhzIwM9BpFiXjdmOn3qs9D4SkiPaTyeTCe3Aer4egv4KrCJ7JGhHtD94yrz/BZnmXPvrsLWbK
UOgo5XgMwmT6bXV0WpeASgivjTrSrbV2/O+z0wakaiuJo6KnO+Uswe3E4Aw0wjC7b6RPkTR2N2GI
NXiSKV5ATNzXUcXauvAQXq5LD/ltMKNVS3tfF9scUeSNY1EriUzsFnVfTjv8sz7aZ+Fc58no/0CE
F3536iZ88ONT6DT+P8BE1NIiYwx2yJbKpTJtqi9eGyDB62bk9Rp1BI3UirOhb3XjS+7Exo7ednVv
ZG2zU+kQrgxk3SRdVeohGDqCyTv1pIogWuPwm6CXV+EL/ulmD8AQoU/A/VZpEF/VOOFWAvXDDm9M
9ttLRb+RRR4cOhnIP7OPwo7mAFUmv1Jq5xE1xHHES2/DuaqOKtP2D+3l5Hsj4p4POWiXaeEUXquo
lCblJwvnpZF4NlsiMnAHzuD6OJekF0xPJ9EBMIPl+FnQ8L+BbtZ/dK2/puO57F1vVoY+hqMNwCbZ
dhrfTlf9aCXoDC7+yXC/9EPOJtDWdASiLgeQuY96V9SKHpaSO92E7tru9CdAyEtXOZtHLdOq4Zey
z8ibPFtzBKX6UB8GRc3WMUT6yUx66SpnM2kEuccclGDfm47LKKPvZS1QOsRMqh9PeBemanm68F8P
BaIKUOS8Dg+OefKt+Uu0k7AGkq9N1ueJe7Wb+NGEfeyQc2RXDid2RB1wuz759hduz3nMnq7rMvbk
MB2LqUmomfIqKwxZC1QNr+3gfbI7vsDSk/b/vUeQJxBpV83pR+h3y6xXaZ9w/HO3Zd0/OQBKDLQ+
Hz+OS5c6G7tIA9Ax9OV8nFuJGTaQetu02oI1Bg/5jXrEfKdwM1gLRTni/WvXPBvJIsqdotFMRoLS
2qLoS70aWvPHxOmyQ04pU/e56JC8fXy1SwPubETjuyb1wbb9Q22gA4UceFJtogkywf988tJcuMR5
BF+qqXTO2g4PorOvRGTt7NZfue78pThc6zx8z6olis7Tefe/ngLCKL/9Tud/YRb26kv3yD3bFBSo
tAw/ck9sSBpJ6H8ljbyA6uzHH39h0XbP3vkcaWxVY4QlOdizqRQ3/RXoFP21jf15wlrcjNCoa40l
j4aTTlij4HcoO/rKl5euc/blXUHKQyxGY+/E2Tuqile05OUnY/OfN4bPPg2ovybDCX9yOWdVdMAx
EC9df0h/RXKUL1+47Xz62QLrUOBM6ySPDm3UCNooqXM9m3nzyZHun1Mhn342SSVjNyehEP7e97BK
pyJ9SjmlrBDRwSqsP5kJ//lmcZGz6ckckYKbqgyRaj1Y8tpUT537ybC59P3PZiHuhmmyeBr70ix+
iq70d7qCoJWEMntjG+R95dXiF5xNP76afCxb/IKiunHzp9y698bvHz/fCzfnPD5JomfSbT35ezkk
u6D9RnLcUmKj+/jT/12kku55fJJ2jBnzZsU3z3LbR3sbGPcNxfIU7pyv7toqdHD7S+9bVfqgjhor
k0cJ2KDP/OAbeDr56LDJ2n78bS48rf/qCn+9KSq3hzkem+SgQHumGRpSE1OxRFxtfPKeX7ib/9XH
/rpCosYUlPpMpyHVqwCtuzU8pFBNP/7+Fz79nIiNo2Zwu9yMDwGOmaIiDuh37n2W4fTPRVy65unv
f311HwtSgtMyPjhCXpWJSYZ1V7/BdPmFiPOO1fymp5v18Q+5MGWd8+vHEO8N1JXkYOofXfNtND87
NF64Q/bZGpRkorInZMr7Pv82+/civCbs9OPvfOmjT4Pqr/sTDhocOV7VfagJ9Z3DhcrFgpCRT2bx
C2PzPFlK0nR0AZB6eysEb5o2i8AaFiZEOWW8fO0HnM3keVF288xZb5+OBozK4S1vXGI+xBcnkrOp
nIzZuJowSlKjl+jYEMlEg/2ufPeTl/fS/T+bxb0u8lAIRgYc4hTzUkrzm1YzPIWP786l+382k3et
bQwFhKh9TfN7GTKpPxB4YB3KqO5fPSRnn/yMS9c5m8qFN7pm5OU4vSvQFXlFv7kJo9eSXl2dFepr
89B5+pOr0qoKujDcdx5CeNdK2dewa/Id7+1Lt+s8+CmMQtXFgQj3o0vf2ZyHm7k0LLQhaLhPtq+v
XeXsdY6qIBNpjydPOjPeM/u2zc2X0h+2VdzsPr7EhWElTs/pr9faC+JC+hHPQwEwXpZa06qkeQIZ
K3r9+AoXJrvzDGR7TIq013Th6LyugtRCGv1Zwf3SR5+90kPXhKM5OsmhlcmxHYtNZCaf7MwCfv//
q7VL9zz3WFgUaqJ+SA8Z0F50bY1lcoXWe8wjO3xWfTJd5aZVvHToYO7j1i8+KS1e+knnrzlg8D5J
+UlYL26YzMF4D59s1i496rNX3PBtyFLZzPIv7hJ0YZDogN5Wm48f86VPP3uxXYs1VQR2csDAQUu0
4X+nfJQvBYVK1zo9p7/GKYTgZgh7lkxEfxBhjV1e35UAaT/+8qcX6h9P+zzTqrE8s+6aMTp0DR3x
IbdPdN/oCuEhjnUDgmEzxp9MTRcGlnX2ThuEgQEDYROGg6R4tAB6uMsSdUG7DuWU3OHM12LRlHn9
LbC94t3OTcjpX/uVZ+96XDZZUHo1Yyt4TJABV9Xe7n8k4mdT2Z/cyAvT+3lEU5QnuUo9lRz6UF3F
ebkPxvqHHbNd07BtP/4ZF0baeUxTEBi2mka2gUX9G9Dd0up/elb6xXtkn42zhJB2WfMDSuS2NegJ
ovzmhcpGurd5ujR765Np8dKQO3vRs0w3dq8RcMh+aLcOAs3nEzHnqHLLfsKihsBMlqX18PE98/89
wM+DWCITyTesRV6fsQ8XPSAqG31DW0w/DXjWp8EOZdr7LJXywig4z2Yxe9uH3dIyLzvdb3v+GQ8o
tHIubn5WQ7wwBs4DWSrfrwupnfzgjM4dGp+rMWr2fVI/f3y7LszC5tkoUH0n0hpJ/SEDloiVyDEI
yOq+1IeUznmKCLJdcJJlmBxc9d12IQTlLXo3a/3xd//3rXH+X4gIk7COYx513EInAVt5AgpY1mcb
9UsffzZ/KcxTod8wz5eDsbOqeVOY7iqeoruvffuzOcr2Ag+zMrsFlDULqM0Lp/oelz8//vB/j0vn
PBIk8ces8GymeVTOzxE+2psGY/jCnhNAbk35meDg31O8E5xtS4gBD0s51/HBNZNvYaFgbnBlZLrG
MbL9B7gqq9jxsGs5nz3zSz/sbLxqZMO50/X5oTSjMl9UcYfUScrfk6+tq9QV6Se7on+/F8655ibm
zJoNqcgPrptUmzmdwzfiMYofHz+eC9USJzjboSjQKgLsWnIIG4Zs/pbmAuF4v0xRjId29lZ0T8LA
ToWptENuinHlKPPPVsd/T5FOcLaB8bOk8UvBzkuwL4oQheSNtUycu2q+q0y8dvCbPv6ZFy50rqVp
CqubbBIdDq0tFBpMbBNEU8NzbJps1RGcQln91HU1WW8+vuK/9UnSOdfXKN+w6Ugx46g4Cw4xrGtM
wd6gVoMdRGA5THcNICa1aPq76cm1UCO88+ZU7j/5ArZ1Wtf+scUyz9Y7j4hMvB6zfeASwfeg1dOD
OY7JQy5GOWO0z4pfHsaPBj2ik0KCzht/L4JqaJYUGRWIihJ4yM5puvq56soGxrCVziumuvmeLbkL
HRavHUBKke0J0VNXvgZttCicxMVBEXntY9K00lggVCx+FSLDm5J7p5ibSGLYr4YQPL2YfxadKm7x
wHCEa62k3DjoettlRwgMbvswHld0h3UL98R+6Wxe7IIYsufRjgbe6KHeCDc1N3WLP7Ms427bdpBS
PV+gPcvBQCJBbjZzI0hAqAGb8FDK1eQaI3B9L0yukGrPx8CboAPgFW6XzdTYS9WPArSkOzzNqijQ
CUcgTk88Rj/03UPi2+WvJlbFVdTM5tt/Bo8EsedDH7byPXRkdKw5xPwpBjXsPL8XP/wE3fUMamDZ
wKVbl6oYraVXk3FjxyHEcitow1vB6gQLCT+ZvchxRV03fo2fQHpZTPN8DN6dwRJoUIw/VW2QKNpq
uvGOb6yQFXJIJXRjOauTEaieMQb50pPfQj+1f/WYBXDyilzfoawe3ivH8w99Hkz7xq4hfscavlHH
4WFLXxbcvuPGmIijcTWZFRJ4yCfI/0cALfeh52dLYWDQSKg430PHVG+OW5WnTBHvVY/4ySGpp9nK
q8til4Zt9jPwY3wAKUGXeIIyZPMrK0M0mnWuuTalEsvOHguSCkZV3AtJUI7qcKTIMSvbpcLnyB8n
lSAvB9OwmMK5fzaasX+uSkZFY0/5nlHaInC0KrtGzm/N67app/uuTIs7olrj30kmzb1ZBTiiRVjB
c8Rtaa2cLolheDKmX5Pp1C+G9JUtjdKSt1Ye6n1nVe3BBzR/444V/su4LxkwXpzwzIuEFpONfQbF
MxtiIA6Q1X+0oBDwd6QBZGnZUkbLpza9Jeo8YV9ZZys/gci/8FF0A5PqcVgv/RNIOBD5CdHejNdh
ELsxURhk26x7IwR+CbYMDDr5TjYiC6x0i77NoEWpqn8iYUH/xOwwr3G6Nu8NB3K0zw23bRFUboQu
orIXnWsTk0UEF8ap0hxCpPQk4ER9NR7j2U2fisD3rqIsb+5wdkq8/0XZQKstYvWjUx7d5yLr+j/0
vMxkYfmeuXEz6Rxo2bvrAKzIozDnaJ+BmnlLonGAzG19T9uyvO2GYthlMJexbRrOXROFMel6hkli
joYqTdVrr8CZb2Jeq1XZUbR2MtvdDZWo8Mu24jYpYnOfGTATRNHF25zoodUgS3mjB3c7jAbgu7Ag
DyUxh+a3n5XjSltu+IjNf6JcIMK1QKK65XuiqAlZMt22SK4LgRRkLrFEOPD+gg4Km90cAnblBwvj
7rBw+qDbhpBOj6H0yhj+o/6PFIDcDhirWhNZ/1irKF/kIWV8P/FGCPLFuIIq73hLFQpSPJpOGWB+
YUv6CfLkJOnfoW67u0ioP3Ug7XU0tcW4C/GLrg1f2BT+UGaPXukCOh9K/z7ufYFVw3D+1KHOtjQy
yG1qRN0vpxYe0thH6j0A/fTiTzYItzgtjkSMAJ1063Tdce5bBfmUHUgtV1cEzljXpYL8gs/RxIYR
kM/YOVLcllByNwb7l50rpf9gO5OJ58AmuzotZv4b1RWvUK7oiYW9sVEjBAQzYveE8ChwV+QxIZAe
sPr5Nrv1lFQPUn3IKe6VG4kFkIwi3eixUSlhR9L4jofAfA60zq5hksVb7Q/hN4uhCrWpF4eRCNMb
NU3wKGpK8j3cs5XfczTqIhOOAgimG2WQtF63nrPmCSevyk9N1E92vwF5U1/NcNsBxKRaLjsfBtvU
C7nCaJNfIaxKkJebzD1maNn3A9EPO5nF9daQsbdJADrtjQ6bYG8hXZsiu/rBNb0aA0+QXZdx7r4F
gO7uXSfyGDaYPdaNVadPDjETeFHIrln2aU1yHOqGxyoF4xyDZMPTbGYbkhW8JSq14CUanOKhZtq4
N3DibQ0+fONJbVxP8C6PCShcfD8x/L/c87pvQzynlJpPpSIQGO0vUjaMg+Wm/jeOc6A5+jT6hiyf
VpZrAvOIdHoN3SU8UtOodiPw6J2mMPocAJW6QS8qD6VR1e+hrZIbLOzJd0dVgECHUbCKRtZ2ylxr
n48xQhCiD3cSzu9NH6fTj9Kt9aaRWQ2tMS22vnGKJ6tTEEawNzXULkWmFMC9/i2uDbX14X1WqzkK
vfc08ZpdYoOdAMWd3uisxJqnlCRNTnfBTVPNyBxVFb2YfmwZO8C0/oPGO3TEROC+9c4wv4wFdQsr
0VQwYhm8iMRx51VixuO4wmidHiKRp68eSrR16MbjRtiaOPSyID5jSMTaxJa57zFAb0PQsfHC0I65
CWQ2r0YfevgA5bYpqOk3flAf4B8av8KG5W70JjKTdJtkON37YuNFCZgRqFmr2KhgFcWKaV/BEB/J
MnicjcqG16I7apWRQuNSxt8cuo2Hwiy6PSqYdDW1Tr0h0qeh0GBjnsMmtklJ/Fij7GpvZ8299Mmh
WJZNVV0jT9P9Jm5dWOEE/ax85mlMhLF97HFfYaMdZgM06cAWoYY7QKAQcTyLIA4tfP9Vux6Tdjry
hFUFMtxqjxWJOiVcbzndQrBkhrRhAGlPRw868slO6AM0mroBYwDLZ9qpPjMhVGTjLxiWiNutuDmK
CGCnbqS67pLIehAmW0hXiPCOPPUA4ZscW/GrAJC79VOFTbRFOjbFtbzFdt5z0/x2RxYR7KLJyZle
omFX4erBigua6Demmfa2MHPeTTE6wdpo8a5iMetfa7c7zQpuBhOS7TMkEzOnKmhKb8OGI33whrgA
UKCbytnUIFPxwiRQR0xcUnPIylNo2yUzxI0p60wJxN3BV91IatKoXkFy0vsImbzi/+XsPJYjVbYo
+kVEkLiEaXkjlbzpnhCt233x3vP1b1WPdHmiKkJThQIK0pB5cu+1Qbpl+n01sMg0zZIJduxqPppB
kY2/3abwToA3uqWsc5gZnRHyZa1s2MpxHAQnB5puvrZdkWxZYpUJx0LWmdSkDJ1zzA1ASE2wLGL8
gbUPkCCuIntH8I2XLUFWaMkqiVq937hBZ3qbPGdVtRizhkylEcA2NHEZbfW+DU5eYTlUClX3d0LY
Cjw2RVklmt48QAVSSZOH7p6NfzML9OFMeRPBrQ7/E45e2J7d14LmEyNEAMWK1FNAhzGWOKGydwgT
9pNQS+dAEbR89sI6Az9r4kgBJRys6sYo7vnR8tionZOuWCfLV1VTxmydp23wfpZPQKwCerZ2opy0
FVmOd3Y85n+MRgWuHIlc/Kmb1joNbpudn58oEKGHrNDL0DgnsFUVKQCxDyw4lNhczYHCYtEqOl7+
VN3iF06PEhPWymc6XOEc8g+sheuEEB6sbIAuszsLVh7QddGxLiIVguPR2B85+kvq6CYOomdH94g5
84S4U/QKGp5u5yZr5sZ48Xw8ikcVARkrwLgxVmRhJHe9rcNZKdlJ+IbADkcuabhmc2q81OxIi7Q5
+OghdkWtOO9K4uWA1AAuPgB1lO8xuC+8c1Lflm2MWjZLg0cJ1fioAlb6wUHYmIHvgSteGEH/gygf
3OJBP4y/WRmRl6eyG/hpAPH50SshoBCdrzDYEV2/UYGzPCYV2CSfMJ1HDl0ApiZmCJHbcgd+kc/a
2QgsIhztCH6KW4QnvYURlJf9Tjfh8+lVdlKEYp8cJ6q2SmO41AQr8jRDMCwr39Lqx6JSMgh47fhG
ZzDWHuNkQ+xmvRubYjiwyyImoSxS2P1ltcnhi60rNmw3TU9qp9EP8rVrm+E+tiMVxIjR7mNcmKsS
YPlKIXWEFKFOOyiS1INMIzE1UR1vWbKdWDqZRoJOFA+bZFT1fCEd8Gkek/xL2cUeYXdj8sh5jLPS
egNvuOM1ayZef1OkQ7YYI3d8DfJEO9LZ3WNkNc47O3kPmoblrFhdFOgVwvJBj1uKyAQGH0InM1YK
maBouotx71ej90P6SvVUoHgG5oT/a1eP7IqrnEAIxyzFBxA9NNOqo9VyaVdZ+YyEuDvqQA7vWA0R
N6X7mNMJpa9qMmLZiRK/WSzboVRsDLSS1W3vRwTrkQvWbkGWJXcEVogbJQdNuwzHRNzZ3Xm9yPh5
NXvf2ChFV/1Tp7r3gWuV3UADdfA1twPvoCqh2XG/XjZrOoV/Q3Bidhf0YbrTfQVedSmcLlm7LeW2
M0CP3YpoC3+bVPSCwGn7YaX20GJTiHv8r958hF6evRJVkLNisxsWcymBuiHrr9RX1iXbst8EcPaP
RpKSIgcHgkS9xM30V/rf+NpLE/e67pQ9LHom4oINd+MuCWGqj2VL3KWd+hBQHLNh9u3yrdLzj1oD
CZdAhjE7INke9kUKDHlBIr1yUw35sBrINyILwc3fkhwem4b3XAcirMKUTaF5wRQLs1/AMwWxcBAk
A8slxU9aJnnNNfbH2mrG+9gYxX2sQidsklBuGlIYl9TPWvJVg7JfliRprPmejr/crAmxC4XGTg1s
404Vwv5VMXtSvWuaUwxXg+okUKCNA03dWpQktmhrOyE1b4WTmshVzQsFiz7EzUvI9sqHHkR9tukA
kO8pWvBF1sj+tM++TtitjdOPP63Yhq3ZirLdmE41RkuyY2yc31aL9Vsjjga/slx2ox3vW68wiUHL
o0On++q2zUKo25EBet2viYS1zilp2NzjpYECfmO3AGUg7Az/6D2JS4s+y+XRKwVAwT7ygPfZxaZs
hLPVmQQ2eJWGd3I+Faj0EUVwzym0m7imYwWiItcLs4h1DocFn4ajoyJSADCzbwE4gkzLe/WxeqZW
Y0OJquByLfXK1X/59NIlq9psWXcGag9DQlQGBE/IkBr5N7EbtzsRgeiEIts86kPRH/SOcOZihBS2
7Ax07SqkD7s/s/+TKtzonRQrSXrXltK6AGCgJBVReGXL5ymKjCeOCgS9GYxa6nrlvZaikleDOHgN
zYQstygKyTP1mlfHaOBhQux/zwbqT5Bo5brtuuFAumgMK9I0AqD3QXDj5aSpsuUu4IXW5rKD3vWv
IzXih4kxCTZR4+JqERW7jN5zIyoELU7kPB/0WwPYwEOft/oJTip1Kj8eih8sn9sHrR+BAcW1nyzL
oI1v8xj4dxJozrph2753+Dgegjr19mVQRavAbg2YxZoBHdvJPprmLE5LgGs/F66p3wdZZ7zIUGK0
F/D/yyrzln4CvzE1mvEPKYmtslSJg7hJSIHesbzSIMwp0Y7R3a+QQrfHAILUmx8F1lPq6wlrpFCX
HLehfLPxYxyDuvcBgUhraQIXezLhFOypTtlv1mAWJyvyvINoygA8jsx+Kl4n3kZT4hYAbPiHOpwN
4dlQABfa2rhp0vPa11f9td6YbcGeefBeZQkPNldIfPIjLXkuOyP/GMnT2Mu2j3Zj4AfrIjTMYzNK
8WjGI8m2nV3u02IgtJdAomXbZOJGN03jVKaWD2Ct8e+IYMDglPRMWk4Rn+yuZ92QxV78kyHtngZq
2yvA8Zi4C6tkO+4AQkr0UTJ+4mrjej4JAQ6EG2mPzabNWTXGZvbHyuFoK5QNTx55SVsjksaKELHi
h8NeeoMJuvo3MvnuFlC0yN4LAzbtdnMIcQjc6SEBG0UTNB+gU5uHmJSdI4ytYeeTQBcvxsGgdmI6
ag1xKFMfnbSx7/RYCQ6lGCTuCKf0IbIr8jUYz6h7OViP+HbOOdyJQR6v+jddtB8BsPhh4z5lbKv+
Dfw0eSR0J75ny+0vu8jIXyW05R0VSm3ZJaIlWiIqN25bV9ukCF2xIATHPBhBGQn2n7lL2EHW7omn
Y/8TtGNxCxs43MrCCnaaGfHiett5SvskX0H5Ae1ZJOz64tQl+8SryeAJTfVlbI1SMDNS5FrKRLdJ
QIzSOzXLxTFR4U+oqt4RSol01adZNrrInR3R2pzZxCbbVTHQxqNVpnsr6FtylaXFmqf3WvztigoZ
D6JGkheAp3xWO2VhJ/u2Q5TVWbr6Ixtgh5lBQWBe7CW/CzJlcsJZIuPFLix7neote4CqTu/TYfTu
KUKpEUjr3DtoVa2gMbaIsmaRiaW/b5p0EWrduFLNUKw6P5RvcEbyW9GHyhb5cA0fDvT1QngQ0DTN
8YcbrFlkk1MFIUrLttWtWgTtNm87Pr6FQixdjrx7zUgcF1prVz91sqzeup5lcV9o3k838Ztnguo8
KnFKfts04jy9e+66xaR7i5uqeeLr5rPTl/G+oxRzI9kck0WWFSnGagJ1WZil2q42s3xP5hA7d42q
t6M77sa0Bbu/Pio/SKpi8dMQpOAS53JUush5dGXuP1ltTfKADRz9KR2A1p70Mi+2tcMJFkiCljwH
S2Rw1SU5EgrjOquL5MYWqXcg/1m9x+rqPysc3t7liuHsTakEGzyA7ToJIFCPKSkNcZymUJKgsRWV
7aOqysU2dzrxWFLEfYVJpRIgqTVvxODQ5ApEL+AGLTg1sACP7HntHbWa6qZKWV9JUlJfQnMcHqhS
N4tUo4AzQjC/ZS8XbDW7HTdEgjXbMnK1DwCmpDY2JUXXwc73fVW6K3Zc4WMIagSWB8tStCYkYUS9
8hp2Wn8fQFje9LS3vwUfbMUbxwDPa2NjZcmKxM26NcmsPoSlCKw1C1z5ATm3iZdm3Vg/ElVK9Z4s
thTcqZa6rwCt4V1kRvROBWaA55qyD9nGfAAt/Iu1+W4SQpEzkFsk0CKy23fhRtYz4ANkwjUpRh9U
HM1fNJ/3YqupD9rPj+Wd5jTN2WVnvITCMDgMyH39VTX69pgXqGbAPKiv7giNOcqthQWv41Vvc+jR
Vdj6x6hTx1vI5soGjIW2h5ab/NvEqnVMIyMOVloA/rQadSDzjGN950QwpwiM7p+yvvQOdCXlrW3U
5AVCHjEIoGr0B9uKup019NFvYjbI7cpHe2TNWpG1TO2dKCOPdOJ7UPjNDyPTol0UdOJfE17L0iTJ
b3PlvOvrg1Ii1v4rIwFhmBQGFd9DQ+RIRpRXXlq/pU0IYVRYx6YrHgON0Bt2zDeJZr3rtUun1n8b
LuvewhnfLv+MGY2JOj3SDCxK31BZDlopn6M0vItd+FnNaNzmpv4EzPyKuebr+xhTh30OhNkYbZ42
M5KlI/9hjgT/X3BAAwFFNovLTzN3PDz1v1NLUus+VSiXdXpz6Fk8g1/W4rsyS3tO3US9iRM7Rkfl
AH/JQOqGYYZetvDz3cBXf2GR8LW7/FvmnvisjvgkR8POnESd76M/qfFryMIutqkxOKu+6M+IctBr
pacP28s3mzndtyd6gnyMlSEbwvigGoBYXOrBzvBG+WIL1u/KmfSMqmNqje/GzIYfSOnDTqpg21gS
TAyV0GBjiN66Jtec0UXYkyNgO3d7V+10ir5a+UZw2j7M1Vu7GAjGil7pq3uILf/YBYzTy+/t60Fo
2JNBqAI3t1sy6g6cCSIWHH+1fntFCDHXJJORhdo7tRFhRyyzdLHh9OnMCZX1XZzp9b6OAEJdfoS5
k/upcV7zGmYuquIHyg9Ukt3fqrCB7CTyRtgQco2MxaQZnpKgB8lFavzl2850h6mjnqNlRnRie4eE
o6uF11UPg92+FoJq5uUbzIyfqYNeK/TC1A0lPFdXqcLVRZXjDWvIrITUkuyilgMqATrn7Xu3Ozfj
p+FKKEscaG3rHbweuVXbUsT+VVcjBLB0zfnblYeae2vnv3+6y0jZo4i1s86tUg9N3z2oQfUH3sSV
OWemO/+183+6PF9gBdlAxVKnzW4cy2WfT7z85Rc099MnAiIp6sBMqSqzyddL+JMeyHZp2RBi4f6/
f+8ek+Ef52j/dYvvNrhK3DuJenLCK6qxmeEoJyOd0/C0cmIu7UBbqsaXxDC3LLwWklrP9378ZMAb
oRIJv+LlJ1r+y6auSjC4+4McIXGlBWYewTpPmp9a187U0FNS6R0GoDGe5aHSbPoPVYXFVVbj6vJT
zMzA1lmS9OkmsczCodbROA1UyRNu8yaS94rUDe686Eg3ACNz+U5zE5d1HvmfblWaRiWpgCJDJMqE
Gr2DmIUz6qVgvvS95JZqyLOfNITM/bh8x5nhMTXFS6nJYLAZfa3dj0/NyGKBgvSo7i9ffmaETE3x
oQ/WrwtKSlXugZhTz2CvSijS5YvPNf75mT69LNgKQ5FRcD6APVo6gY7+gxXE+EPxrkly537+ZIDn
DeQNIxywt+UeIhibKvJzA63z8u+fu/pkaAcdaUGgG8F5OuoiEdbJrt9D9lTfu/pkdHfnhG6kMP4h
T8gITndFTH1aPV6++MyXyJoMbC0N/S6kjH2owp1GLaYB5W2KF5daXeH428s3+Wsk+H/1mzF1t1sQ
FwVbHP0Afj+9Gwg22WuZyakhY4SAt0DZV9QOIW4PyWrsYx1F9iB/qAUSoIU4S0IEQSC7XhvIpM40
dd9ZVHKinjOLRej41pV1/MwQmprknXAkKX4Uyp44M5Q2dt2Gd/gJry1mZmafqUN+rBs9GYkI2UM1
3wtPVc4VJLT7KHkc/QdnnjuwXFuNMtjltz7TK83JV7/yewtCITXg1KB+B86VMyI2zvqVRp3pOeb5
tp8GLai1MBSu5ZJq0zz5ngdhG0fKCsDIhxpQYXKLdvO9B5lMD7K1qb9l+MDE8FRwbDbGe1+5Mrhm
ph5zMjFognOYNrHdvSTd3EubjRGN0VrJnCclQcL3vQeYzA+1qmbn5C8ChgisQX/mISPTHtrYiK7c
4Mu2kOL/nkKWFechOkkc+qPlvXsR2U0hId8KvNL0iv34yzfFPSYPMaS4//U6UI+19cs2qG72W076
YU9+Z33E9SfTnLQdUNUeqB2kBaQzeEvN+4gIurvcBHO/fjLPOYmhOEwfYGjiRlnA86O2Gukc90eI
fDwreLx8my+nEIbueex/GhTneJDEVGkImwobSUxPrnnNczl36cnipbGJC0rRQxzDpHrTYvlGSKt3
pf98OVXws8/96tPP7mxC2dwCugbnqNm6yu37xgLQ7vZxc2XHOHeHc7t8ukMS6LaHYFEcCX1cppl1
LCx8tsM13M3c5aeTUZ02EUgycZS6WZPUYf5RyRTfUDVwrryiudc/mYQIvxAElpbGUTFGinZWScwK
AeK/vtdvJtNQlRlUjdvGPnRt+8Ru8NmN/W+tfWjcycCl1leTVw7PCFd8gpBIFietvdZzzr3v/77s
XHwyauGktVo0ohm0CLjp5I0MAUhwVlPfxm220PwrvtCZ4TtFYGQc9iSe6JwDVJmlK5XtKHxy4uQC
tv7lFpi5w5SEUYQRdgtVdQ4mWBzCvEkOfNTdp8K/RrAR51fyxauawjBaXefyFpGMPqc0DaSyoTGW
PWloFa0hXAW1mx0kqyAOrc25ku8vPCg3l59uZnxMyQgg7/SA7Jvx2EmDMLLnrNHRI79cvvjM0NAn
HSxilq4tPXIPBMGcCitf1823/PKSzdF/pw2jaXsn6KRzGDj+zXhFaK5/FFQeiRUzrozsuXcz+TQQ
Qt2XY4UxJM4qj5Vvbd6aekoBPScU71tvaGrIt3SHjBD87BzTjCucSUgDTfDsly/+F7D6RceauvGl
b5mjGg0hbiBOMW1AVbce6dGLkDyGG7OBKsHBmU56NNwnfogFeAC/78I33HHttwL/miZJJFQQhoch
KUkIC5LT4FTGsUyRG9UaEV9D0rzYpTmsQo3Mt1Yp0oUfeMqiRbu6M011XMZkP63MxrBWJLdEp4IY
zV0WuM7PqPEg9AZVwpr68hOLv3Sjrx558sEiFlZluBLUOebI+hDmN3ddO3DMDmNTpklLFJ+jnTqz
7FktDuNb1Lb1UWlid4PiSX/JRiPZcrBSfDidQV6Q3pUgiqUGeMaob9BxuduwbcsbQAd+tEi9wXpw
9MxdFFpaHTJbJ0nKspptJ/sEAXtu7FtJoWgRloGzy6KufcZsFJEZoagPZM5pa1Gr1h9DG92TmofJ
RrTnaOwRMYWTZfq2iASK3XFoj6lWItupmH10sE4kpfv50rDJy1Fd5MWSnANSSDiMOvZoJOBMNso5
GNPd6nUnCZ6rwoPLVbdEr/T7MLae61CcRdHSWTEDwAPliHRleL3xS+97Fg9RaORbrFjuuwYS/ih9
1XwRbhzf9bFN9GiXDyehq+VONJZ/M5IUEBO4XejbjGiyp24U5akLz6HKnIQRlCf6N9j0xrsSOeXJ
8vwYBkimpDvbH6Kl31jkRqWYMrShME+K02SPMq45M86Leny2DWNkLVmqkMlHLd26hT4+GkNQHrQC
r00iXO0gh/hDKXIOzKF15SdNV7C2kMT6qmESubXSPKZox8nmumkrn8NJES9EgsAs1siPrFwlXCmc
1t3KTHEqtl6ds6nIQzsnxCVL7MjKqld6SPf401doUSISAs+BFUrvJTs9FDnwzzBccXRYYuFx45Vi
0n10EQN0JUsZsejg7OuGPMihcfJjXaMVdpJMLE18uSclddUb6KCvgatAUsdEghRHEvNIkGmxIEzc
PgyyIfBvzFGvxpV+za8681mbAi781K8KpxXOwR5xpEAdC1RSrNWTF175Ms9M/lO+haeQSMiyyD44
I6HFWvlglc6VktbMxKxNllx+MKaZZvPBDPAyLQKLoAKHRMEU08fleWTut09WXbpMRYWeczwif6u3
Zq4Mm6I0gu+UzKTQJp9FdVTUfjSkfvQT6W2RSZK20SKybMPx2ppirnUnn8fBFWljoCw+Ws46940F
+tmdkuQ/ujC8trWca4TJ19H0BOonMtEOnDeukGUgH9ZfFSyDV+bymUeYki04a8Nfo+UhSYP5Pq6N
58BUCLmxLGynxCxebuiZVeoUcFERf1riSBmOkpjGe0vrHA3VuavDGBjrVUia5GvppuZbEHdgyi7f
c+bFTUkXltGw4MKbeRzbNoC0mqzx8CSkGQv/yh3mXt3575/2VEzwKaesPqxwNUBhjdggf8KCsxSO
v/7eM5yf7dMd0Cx7ztgC9vcMvdiaSSjWgCzGnTISMHL5FnMPMRnkQZuKgkHHINflUu3dAwLUX54/
nGrwx6vL95gZ539P1D89xkBUVN0OkM87FOjoecSHI+SVje1M6eWv4ffTtfGSVUIiH+Uoj/Dk4D2R
5QLJLYuGO7jR33xJk3E+KrgcDIW+ZPHm1/Sg9sY2Q6wnHhaqRK3cK+39ZYlSQkX4b3u30h/RELbB
EY3fDbzyCN/ZaiTYWQ8etCR4CR3FXZCweg1eOfPypki7tnT6DGEs2QQa9L/0Vm/STRncFghnnG+i
YqdkO9OM+yhJhX3QRPZh2PFt5WD/SSCmLyJDR+tpDcsw/RZlSIop284YItvXlYiuRu5aO/QbyI3k
Ez5f7sgzc8qUY+Ij+pJepQzHwDm58d4zHsf4/vKlZ8bhFFqCNzk2rcqWnN52HBw96Tn1eP0WQ9vl
68/99Mk498YyRzpvyYMm7Xt21STK2SvqCVd2WHOXn3zKpUhdG8GsPMSW/OnZ3WsWyLsRFf6VETh3
fe2/I6NutNLA2QwCWBKQmXnVKda1l0CY1wCMczeYDPEgzRULowRD3BxPQxkfVTf+ELp2pQDw9YEk
HXMytDUbn3RW2gOiWhicTXCMEtV9zwzLwKxPzqNj5e7WKrSSWM1IW4Veb15pmq97ljrlvTgB1IUq
q9iYGf8M1UtOCmat7QPzWxOwOgW+WEAAxixnDglBSXXxUY+fRutubM9Jun8u992vvx+qM9ltelJV
w9J1QXbr4YGsD3QU1bdGNPWf//arhFikUeS6PJCEFC7iPACnVydvlZpfwZ7Nvf1zf/v0fUoJLS0R
akvAnpgXlR+ZSjK2e9NEVw7N5q4/GdcC2IQbqh1TeH4aIV6NrkHZ7yjxnF1++XM3mIxsPfCrSDPC
9FhGN0kMjV17y228PsXT964/Gdlh7YTs2lL7IMk2LfWPwcToZHwYRbK6fIOv2R9SnXJdsl6UYasF
Kd2nv/Mi/xR4AD3y/A7pJ9m+yrPH7EJwZbInDn1YNkrxo2zqK/uzr+cVdcp10UipaAiJHo69/Cfg
RIsZYPCvSdpmZhV1CnOplB4NEbbVYxVHD8og9kXzIO33Wo9vtNAjl3TTaRgSrxXhZ/rCFOQCkdN2
9Lq3D3rx0Kq/8fYSVwse4Xs7TnWq5KwD3FFGlMvDWI8lknwSQsmRy1aUCIwr42WmPaYqTqgSAhNH
mR2LwLrTLP2XkxU3lWH+c7mz/SXG/n9lTJ1mFI1NZg4uSpMjCXtYYNUQc0NOKc5OO6ySMnXiRVEI
seoh8Z1G3+jqhdr08kkOQn1zVJtjHzu1ztpvw9jg7cQzPcBdX2e10OutDPv0lx8MqBVlnymLwE3D
W9eW3pqI8HDdO5X84ZAGcFNRR9p2tnT+zQ2t/EM5BCoBOS7QJPT2nxqB1ZpYH+fGd2OV2qAqr4zm
r1eU6lQsiv0ss13PFkf4DPu2Jhl21JMt8Xw/q5o9MQCDK9PSXDtOpqUhTujgTTccvfycOVksK5Eu
C+3jcjPOXX0yKamoop28soZj59438ckx3oP0/fKl58bQZKGRG9SfKaqwEMh+COGvSrPfx8NtEF4D
FIq/lNCv+uBkrUE+h1WpoS8PyQD3IBRptbKcaljpSa2fenUwsLo33nosBJHliuVmR3sgujRsGnOn
6um4jaSvv4dEERL9g1OpFZG2IDkUVxLKeypqraDM0USrsDyLtwITmEqNXHdRAQm+I0oHhkiXuuCd
eutolHmAnsTAvtSjOfdlkN5UFpQVvXTc59G127tkKIodhKj6uWmk+zhoFfkroW2ua4eo0CTPnG3A
HmytQo9cWq3WgSQBi0ks4YcrtZqqVBruR7zbi6F0bEaB6Na1l0bHmJTBzVBWzYuTKeM60qoUJauM
Nj4uhyXWmuEVTouPlx3GA+YcD8tdg86B1cbecmW0V7yEq5apjE4hwN03aEHeRz3aoYOy33T+1JGI
9gY+322b8PNrXeKnxx3qb4LMaDeaTPpl54/xqxqO7SZpGhVLm5XeNKXAEFZG6jNWU28l8ZKCcdWq
R498eeAN2IHirkzfGsv5VxEEOWsKdXYFBiQrQ/y2fjKmO0sXEjhUpx4NI9WXkI2TPd4O6y3AR/ur
cFX/VdqtuWpDqE3OoN75cYZgp4+jTWw22q6pwj+FzflB7HfJLjWcfg86Ah6Pbqf3kRYMuyCth1VZ
6WKtIv55qoea9hYDCcoBjsi1kTBLXx4VMwNuKjQmxdxqSdlNjsrIvLnE9K0sdWWEg5KOuXi4fJO/
RdEvBsZUWCy683FLdh7WfR1uYBn4i0KCcIN6EL2Sdev9SxbmH6e0zktMwksLO9ZJ6STDKYskebx5
beyG3HIOLr7wk+nlgPtNP1gFBPX+xgtfYWqNMdTZyXBvDgG5i7YLKMomSrdqY+d7a9a/hzKflpRF
q6PesE37oEbkE2vvrQbJodMWl1/SzPw0jZyAxWICOGAn5+ZKfvbwF+3DGPrFr5xkXnQtpZ8uv3Wn
aW08tNPAokdVxyCrtGNamiCgGcnWi7TS7F8pwf5860ZTuXfsFS0OnXo4NvmpQot/LkLZP3379fLl
5/ru+U1+bo+uLKXVheWxI/bcj9x7ry1fI6/YXL78TIPI820/Xb6V6hjVrUPx1NOGRSHyAs19/5SH
RrauCzO70hpzTzHZSHBCZxppwiYLi+jCIiu6DchCvsbvP1/lq5E3+VzXtVXm0kxZqOrlpsAn3cfB
7++9n8m3WoFITi5kRQzkWDIOPnxPX+G0WjZmsLp8h7ll9lTgXflhzNWAL6SlrFc5E8fGRICF64f7
BDBQFnGP9QcFPnTjSvgbgZH6ysz49fbFsqeVA4kHOTVcpzqaTcKpL4F3WQKKEPwZxoXwdx84m8xh
ykySjR8b21Y6I3wPpfpOv7DktHxQxRIN5pDG1LxGb+crgVgViq9+dA2BoN+Zc7jH+dzgUxdPnZrs
krCqj6adwvxzqqcqr57PWKO2z68cB325MuUekyJCPDh9Mhpddgzjn83AkSPHleRNLsNcWfDpu/K2
vuzn3GUyF7hgWlQbN/OxTsI1J627xHSeLvfCLwcol57MA3kFqQXmX3bsAv2VpG5gis17kNTry5ef
++Xnv39qA5wXelnkTnvsfDW4cXtL2fVm971oEDkNY45ikaRpW5JRWcp7dcgSTOj450w8uJd//t9z
nf+bYXg9k2kg5PidLPCgBlqng7Lpx+aUDSa0OnCSB23syhuCJrF8yzEh4xvTfMfubxOqKZJ3XWsW
Olyot8ge1WPPu9jWwJfuOHserlThvp5DLDlN1KxG/DNEAfP7ulVerTgOrp+sbFPd1NUm8288caUH
znST6eeiiQImbk5DD7ihF0GsLce6Xngs6y6/55lhNLUBJb3hdQUEnEOd++uwMhFqpFuHpU48PIoy
Hq4059xT6P/tjSqJ6iwzvfIgdefVBEJKDA4ACvPakdR5Zvmit8hJb2k8HLKQ4opDPcAKXwBSUu6H
IVf+DTQdL7spgPiwwc7cDRKc8t/L727moaZ5W4UpPMNXtfRQ1bV/P7AbOEjSR/dFNQ5XZrmZW0xr
XYM9eLA8e/QG2kOtv9TyXdG/Of9MdpWwL8weC3hz7MFGqkq/g5Gyulr6mZl+ppWsRpWmHti5c0jK
+7xMVl5jry+/9ZmmnhatdEz9KMCZeqT/WCQ1KSkROqNxoXt3tl2u0kC7MjT+Kgu+6FTT8pVRD8IJ
a6U+Nstqne+jR+/YPosVrv+Nv4FrvOo22d45VM/GjX0styyuV5cfcabVp0WtONLgg6GgPMrOAZhX
bzu9XLuFf6VTzbXN+bafPg1NGlYIw/k89+Vt4r9qwz+Xf/bcdc9//3TduARWY4dufay74DWBMGW3
3pWy69ylJ/MHVqMk1wUQpsYTe3FWOLUoGC//7C8X5DhdJnNHDrpPNTVRH9PiweZrZn0U7j7Sr7zs
ubac1IdaN6n7zOKXa+WGSDuqh97Sda7sgOfGwmQMd6MGz8noa1K2h3wVVkO09k3t9+hr+o3XeuZv
PavSNXga/crqdeZdTff1mmKNIrH56uXDRo4beDCdv4aKerklZt7VdD+vgVWCt4Rmz7HGVTVs9TID
3P56+eJzP32yYGw1ohGFxoLCg9S1UOLsWbjec15Fm67zrykLZvrpdGdRBEOmVomQ+4w8M7e8C/23
7/36SUsPcV2VtWkUh6YNlvSpRRwbS6a80bnyembe/dQxWlYQmJIMcnBc7ovxZUygwOXXJrSZ1zJ1
ijatZpmOoxWHqinuIHg+l1b2ePnFzAyBqTN0iIniEjG/GwDL8QwndjsnWWats4Grui+i/qk2/CuH
7jOLpakptPXzQEUAXB58CQIY+Sb81oUOjaQd6UzXAp/nXtZkeg79UEnHEYRr2fg/ZBjtZed9S34G
Kf18z09TdJ6rVmPkglYeK7HzHbBNTuhVK1kGwfpyg8y9pP+bqnUvDP2KFaUE166m9r3iiHshrJu6
7TZlVV6bt+fe02TeFl1fZBo8GaSSzY5UeHUBJv1agvjccJhM20ZsRS47ZbkvwdznQ/ziluWHY3nf
ObaiHSbDubP6CDLdKPeQn4r2IxhBrnlPlxvgb9f/Yt0ytYcqauAhPDAQ+1p6ukuLzt4VowbbSu/L
JtoMRqeBKx8Ce5kj6fhHwFZce77b3dQcbf1UwQaRF5bFyiINQ+zWpq0+FEQDoHdOYXpDlnkwEgjP
dqRk/5hAkz0OCnLU6AVhLqQ4Vj1l8cwL0B7D3F2EtoXJsIzz8laXxrDUR5HuIqFhQy3BU++6Sg3+
GP/j7Eqa49S18C+iSkwCtkAPpj3bSZxsqCS+ATFKDELw69/XWfnqmuZVr1zlBWoN52g43+AwvEi0
TvHW5qyYwrGB9EEoVA2tPHcJjjNKIAeWds4S0mIOXs1ymn97gYL8MBSuQEPzTXpDW7c8wAcEjBMO
+ekvdeYscUPPwnjg2L9M0L98zMgMcVeoU8Y0q7uo9CCPb/N+gZy0GL5neXHm66Y+XIsrF5jtrudf
oOafx05vwrkBQJCTY1JnI5+sLDKdSmRz2TlELDxZJvcAm4EyGseFh6r0u42zzUp21Dm45lwLo0Wd
JWntvoxqBulk6mZ3Sz9/hSr190Uut3XRbRzSViJfZ+Smfg1lYJf0CZucPjQs46GqlzI0THFbe1C1
5/VGsXDtcUDn4sq5JEvDB++mrhSuw6mk7BcclqzjRDv6xDtIl4xeVSeFy9VTXZ/xzj5I5aesduYb
1boNNKhQD9oXU1cdZNnBoxXOChGEHqaNn7iSnHQ6r1NnS1XJ+Sw0ZmHNZtA15jz3j5dDfG2ktTSO
7+KWy22eBDMe1axU+o81tOOgj0QEhwr5UJNj7dAt2tBac1pKp95ZCwslFphiZ3yHyKxercZWCcqR
y/NAvOYpl6rbWrNrrWl5HYXDKoPAZJH48G7H6+sPFMjxfN3nzwrEZYDFQKa4PIxrk6Ql+WGBKjwA
CnVCMzjd5+mobiEJuLUE1vqh5XgBrvg8Nw5PREZQZ7I7dmjSuf3Fq3l4q1uopMuAk43YW+mKzpTt
pA0RIQg8Jn7F4bABo5oIIJ9l49i/lqjO6eXDscF2+tK1oTme+KTc9Sy7WezipsfF+/I8rH3+PIIf
Po/XuwFQJLdI6mCmD6qd7D/Shda7Rzx/A7C31sT5VvChiTLPl4a08JoC+YgdvMEyTiBsjQeaWV50
XS/OTX9oggXz1HSUVlD1teAMoCYLpjNt4d/72Fo2doy1aT7//0MbUN4H5J7KOoE2X7ODbkO3Kzxj
q4K39nUtHqYUsl09xPtuPGGxiEGkcMcnq90486xcwHTS6YgVJF08PSRAZIVNs6duF04OwAMbi3Tl
+zrlFIePqks7CF8SFyLBt5bsoxnKhO20cUNa+74WBKieTiNagJmcAVWpsJyX7htFoB1wNmhu4XKS
T7vLK2klc+j00p7zwFhMXJfgCZvgUPOYAizuyO6mHNTBTNst/NdKUNjnnn5YTWOdjsXg4PF3bjx+
KOrZ2QWSmXubwZjgclfWmtCCYpiE7U1WNSQGjm0VHq6baRdkMDee2856u9zGX6/OTw68thYV/SQt
IMUpbt21v1cMNEpToHoL2fBFHCHGArOZxw7HXep9gQvG85Queza+jGDUXf4Ba/Ol7Y+AQ022mnCr
Ktqy+tU28/CQQhIydo1iiPNA0K9+CxOCjdbW1qG2P0Iyc6FNOgH7NcP1BYr1JLefXJ7u6NTsL3co
wAL4bEC1ROCXMp2kb4tkFlVIUduY2AD7zf69LPxHNxhwcJJ/ROZ8vdzcSt6xtZ3ShKhsTUZUB+ic
N/c2p/kzYNv+8+Wvr4yXzhauFco0I1JzQrrxQXhQ8jfb7NS0JspFeba1h60Mmc4aNsnC+rR0m8Qt
0mwn59rcdW5nhBMUgKGsOoh7CU9IuFR5QE1NQxFs7DrmWve0zVOScTAdEDkTvPWph6X3JVyBCgl9
VFdaCpKsaf1S5eZ4Pwmg62sm2zuW5tm7kY++F/UEZONDkbHqaTDa6SeO7uAJoRhMtzaVFaFNT8eF
QE62ZzBVbRPVWvKtzeAU4IJAnYHes8AYcbAATqBE0gTuGdO9QbomJs7g77ECmiffgEoNjKCmjU3i
nKz/u7KpXjZOmwUM6zQ1kykYb5hN78fMeLXLAf7bacQnepfPxlVcLOrpXM4a5iYB5GmzxBU3Qpzy
7lshK1DVf1y3rrWsxzrCZ7yjQabOUztneZUqP5jzl8z8dfn7K1H5F474YXfoBg/unBPEkFX5wyUQ
+IcV2+Uvr2wKOpVTuFln2ZNsE8bSncG7nXRh91Bb8eXPr/1wLXuhShw4S57WCYcNwV0hC+MISd6t
57mVZG9pyYoXNIM8oMgS2r5DRD42gupI/IMNqfSmfLzcg5UB0lmcnHZwIRsxtSbCpMy9CLJTjFz5
CKjTNxu/9Gg+gVXdTcUesMQQ9QJk+ZfrfruWj4Rdd70oJpIs2fKjgn1ZCBHWA8yXtqABa4NzToQf
1qUDOWYIT3tWUtv0UBdF6C70MHZbqoYr86ubjjvA+hhQHhanTkbzHaxjGWS4IaMvd9eNjxa26RJY
8KOAejb16oilLpQiCFQJuusWv07O9CEeyyBXL04Lls7SpnHu51d+Wjt4lIVhGOWEo5VrAjIqM7iK
yWXeuB2sBO1fmZcPs+o3C+Qiu4WfoF0A7xQOv8st5ba1GdUidlzUAhiPzaFX/sDtJTKyPXhz9KeD
x6nLc/o3MP+7rYCU8u812UCebep91A3xYtjBd680s6OynRb62PBp5Rgn4T26oAPAc6tj5V27WPKm
nILpeXbgmxQPswdofV4bsD4EstmnY/PumNkcdsBNhs1ASZj3U7rxcz8/Mtiedl6Fing2B1ypRKjs
S+/lJ8H5C17T75XTPF0ekc/H3NYBGWyBQqFQ1gh4jPOrnu1DzfM29M2WhW0Fz4e5Sa8qsNp6yW0g
uWUYHjhSBRVPUE84loON43e6kYo/P9fZnrZ4IKzu1AYR+amCMUw1pIlvl48T7mGtKJ8YUGFN1h1E
Sn9eHrfPk5utl+EqwNmXDrLfILw6PydYWU3Er0Iy9Fu3h88PQLZeiqvUhEfgElapUJ+6yWUB9qWV
PZO6h61m+aWR5LbqjOuUPG29OCc9F3VpMs5JR439lFenACbFcEzcXx6stb5oO4E9dvBbEjOMTSvx
PMnywSmNr+gexGdKuG5C25OI58tNrc3L+f8f0pM9okLRi1YlXeV+heFIhfof+w7hlq0S6UpM6pU5
tswU5iWGTKx68qIsFRZMYmUiA/XFz5S6LvL1uhOs6OCj1bApES044e4XG/TCaqoiC4WVywO1Evh6
8SmX8E9hWTUnQcehJpp4uGVznu3U+Jt16fFyIysgWluva7T5yHhBOn4K/J8je+LsESScM0cuNAne
L5wF1YYqaU0439BfxGYbm9TKKtArHI2gcCeDY+/JMFXoeQlv7utN1cm1j2ureYb0hNkHjUqsFlSc
7JYbMmqqdrcxZGufP///wwoGicEe3cxuTgN8JveC+WUictDV6gBuXp1vm39GA2pU0TIXPkoquHgp
QHdnSuJ6tqy3AVS+G9tuIYrpCefNchyYe13+aStLxjmH94dfhoLhwooFlFQLlfumHXY2aZ86m78S
uPjBVOj35WY+P2HYuirjEhjYm0UlTqJRT4stbuk8b+x2K4nI0aaOwfKOK3MeT0Ez8DAFKD7Mxvx3
Hci44UzC7M25Kxv2el1HtJkkqWOV/gACLJfwZGPmLu/bb5c/vZKFdLZImnk+b0ADOynbPjEAhy2Y
2Iky38NYeOMJe60J7fDRDbA/Glo+ntxifpkq86G3rH0uqj+Nb3y/3IuVpa7XVfM2FUFQZ9MpUB3s
+exm3sGRleynklwHSLPd8yL7sGYNODxZEB1ENHUTnFq7JYuNyvH3lzuwovBs6wq0gQq8Cuod/Axe
jsFfe2wVw0lDwenWwaUBuoC1gv5WF810TKY+FxFcm8F5diMQQiFElkUepClx0oyIZ2/8qJWTkK5Y
mw49dWCfh9/kDDs4t0VQn76fpnofuPOukcPTPE7hQjcejleiVdevtRTYWYutmhOpxAMQtS/ZAEbi
5eFdC1ftgcCp82WSZl+ffLw/QSsfRnk/HQcMteDWHRLm8o2lvtaOdnacDXOowBMWJ6AtizBPIc4G
Z1b4R4FhwpcwK6aNM/BKTOmlj7yd7SLnHMaspWj/+F7r3w8ZGx6cFnYU9Whsyf6uTIquuemP9gLN
Br85BWUJUCys/6BOuCWsulLVt/Wyx+BJcEZhNnkCkzOF0n9Xw1ua+DB7nvJ7D3J6YRpQI+5Azonn
oYBzdWHsx1Jku4C289FISRW3S1tHULELbsu6cu6d3Onjy4tmJanoxZIMQHmnH5fx9BcqAHHNL3MN
/9vzne1yA2uTqKX1kcP1tckQ86Yo3Z8GiGJHl9X0D94Litha6i3478p2q1dLGoAs8wAvECeUXGPC
+Tuk1cowr+S7ZRpj1Pn09XKH1laLlukzknmVUbdz4oG5EaWDt4fc6BavcW06rH8nYAemxdAZy9pT
B1+y6pHB1rRf1O7yL1/7uJYg3KoMpL3g46QaYrt4hvvWXlzFnaOQqf33L6czX2oHTkjJZJInwHfx
hgVe7FU/XK91cHNJPTUia9qd2b4HZZV/s2fSs3DOJ/+6ZKNXOpiig+xmrB+He3+anAHyVY6PBh4s
Q5HW/1zuyMoitc7//7C/mpltOXkw0YTlb/C17H80bRby6tQP193r9apEF9iF1ZmkP6m0cuHmZjsu
pBsIscCS9or9DJWdg20EoOhVNgqYOwFY28ZpcSUu9LqA3zLFANQBn99GDYLaRyCTf14etrVPn///
YdgUHhfFkNsE2sH5/TLMzxnUxq77tBbNVg8cX1F3SwInwgSUyaOrturda79ai2U7zWGnBOPqxK1T
XIAlcKOQlx/iyz98JZgtLZirvuhNG8eixBRT96Vv3QrW1zOFLq9rH69rQgtpMg9W3xfAGSvZfBOL
cWwN6yhya+PzKzuDXg6gDTJp2br5yRrh+Tr+qJr7opwizrdojmsNnA8wH5ZNWsC30JqJSlLWxVAb
CFF7gJguPF0Bu7w8RCsB/XfT/9BExtzCMUccrUTwkjEGS1Ej7HpAqMmtrLyNvL3Wj/P/PzYibMba
vBSnoCqae6py0C7qBTbcqXqyKhRqLvflPCz/fe0FPV9rxgPXzPAXlTgjkfHcQFt4Yg0gP6b5gxMH
VfP5rXXlRr5da02Laaf14LTg1vxUmGYEf80Z4BmGd2X4odvLfrH9E502kuLaJGkx3rhkgpk1ah+t
CdFCUNlmb3pWY/0QwD/T6Jwtg7DPxduprcs8ZmXJcJ3ABjuOkPeLMwNK8UPXNDtoNM9x6xMBA6nG
vhW9zCMOPPnDyJvmvR7cauMpZ21UtaxQFpCEl7aBU1Bu7aFuErbnBZnnkWrNm3a5XeS4kX/WWtKS
g29ZU5vnUDwGcgcAVRLCDncy7cd0BpZyqcJprjdi7K+U7ycLUy9D4AwXwK4Vw0qfult27EMa7fvw
pojT7/BdFLH9tCReYhya3UueHN0iLL+pDQDiSpb9jy5kKrtyAuPvlBZMIbKhgadqBW3m0t0SX17Z
JnQxyIXRyrQ96HqXBUNN5A81tjgLK3lDF4L0c1CDIKbSnlTzXQbGvT304Vj+mGbx7XLGWGtAyxgj
q4NB5Gw8zd3oHerJmF4FC/jOLMf8yNrxKnEJuENruaKeJMMFSJinrPpmjT+Ulx/cxgpld51NkU20
DDHXVZm7Qxck2ZQ2J+H6B9RHYlhbwxpHEfg7dc5GLl8JG6IdCgTQ/gtoBnbiuawAkovnMV/KPzQl
r0YvE0MC6EwgvLRxcl6bIS0fMFzVh7pPbVCUoMSCE7NPb6zF2Vldcd0BShd+gCqkSFOwF064+dp3
NWoHUdu5zcYu8XlwWLquA8jOcETFPfjkTPar49VPS2VtpMrPdwVLl3MoBLP7Ye7JyW3kEuOVB9Ln
fknCcYavY+tU5a6rvU1f3vP8/jeHWTpCp5sq31wqkSaB9RtUkR21h9d0Lo95/VanHiScgkNQpXe1
zR4dMeycQl2Fp7F0rQeIBqDC46nulLJmn7KxDZk3PqIA89sdvI07/udZ0tJFH0ilWtapjiA+6xvi
Z3E7kCQwycYSW/u8Fv4LHOsDLITlBInCkFv3HIZvkm2VDte+rsU+hxjSaFi9nXA//5ploxuxsflq
T9nWThmsTL0W8q7hDE7h+4BKAb4uvbe0+AUftxDS32CTdAAdmjFUpeLLKXltVWsB3ynw1JDn7WT0
7D4cvDSSkNxryuoP5OIORrXJwVlrSNv/paqaoT87TcGu4ZFBc8k2C/BaVfosJNmdpU02UthKCtA5
9ySDbvakwIYSRXcoTAAMrOx41WDppHtRgykBK/TmtFQ/0sy+acq7WcABYn5SXbWRwT5P+JZOt8/H
pcgseBSg7mDF3VBHPSTATcnDSoBoX5Cwr/yNkVpR77B0hv2M7Z40piQnI2dflF2x215U/wyu2MlM
HrmAujyvboJ5PDJmHS6P4ec7jKVLSTJ4VkwGzMwSOBJ974ibHZmfQ1/X7veQ/NxaBCulUUuXbFxo
ydxZlFaSDvODsCe4T0oqY2WRIqpmRl8zONOHVu/yXxnLVR7auO/1kEgTxNza6laWvK9lihxC1NQt
bAuYVBHXdUv29pi+whzmZkjbJ5pX05XrUssYeOINbN/p21NVdG1cMZW9+uli34uhZzcNN6HbULpq
YwLXFqiWMRaV1gucYyAMBl3hfVdVeezPlEY8AFQMF08jIhTeU3WzeS5deRK3fC134CXPwf0EWy+D
ixaEDcfd+CXbgY4Y1zLM3n0W8vv2Ud1XO1DBNy6BK+tU5/hnaebmCpyGRHXeAoUySq2v1Ct9GO5K
6BdkqbMFzFpbq/8h/FdDWTkz1okBL74kk2Z+lPZYPc2e7Tz4hexebCXcO+7hCTyEiqX3Cgwx+Qol
y+pxVKTZOOB8vrEFesg0pcM4MQOSlLCriuYc2IjaggXQYsHL5nLwrzWhRYSZtYJ65mInE+rQ3/OB
4BbjUnmy8lL+c10TWiwY5QAPWOhjJM6UvkPB/dblAt6MA9lf/v7nQR342vKHXmZG2mzpT6nnRpX5
DWCV0DIAFch/Aam9MU6fL75AX/CMtClk1fGAWTlW6Hf31iTgSw8t5LerOqEvblmLzuWSkGTonefC
l+8z834Brbpf+uAJ6hAbK2qlG/rCBqBhNAiRBdw3H5rCOswmDIDHbgcx3d11HTnP0oenLt5Z1OIF
SJhN1+4n19h5oGm0w1MLSFpvXDla5+59aKSpqjE3oQQLQ4kn330xuAAluoIZB7yohi1A7Mq6+o/C
VVAJ0aR4TTONnxSCCjl/MZ23Fhreolo2UvdaG9rBmBiQh24atFHW32px243/eIsRBuw9gMDr5Qn5
/PQV6KDKoGh801+4k0iHvrQ2O5ROuUFaWPv1WmRnPauYVVGVjA1OQsM7nwEQojz2exmhaLoxRmsd
0OLbMkhPIHWZo+hF+z3gt04Me7JN3fm1TmhbGXCAYP/3MwEd1uvoLm1RAZdpAA/CdJke+nSu/rh5
3xy8Bht2gYfV4zzX7m01jep1NuoAjnjgs1LcfEMPeu5xY0j3WCqZ/ZxwqNotjWHeFKjfPPUMHtNi
4MbRr6ByFPZNCSHJUcI4xHNzmCWU/qFcKnNvQukgpg41doNt0tiqTO9x6lJr1/qiOHKP7Qa3+T3n
gdq7lZ89ggCr8C4QUIBK8N/iAKPy+g1cZXIorEFGYqjMNlyESk+OnLJvxO+h+ysCMx7HatkDqZjG
nkfm2FxgVxmkgj43kBj+ZhEKtqUNPJWYJjtiQyEOJvGLncdM/4ZXPt6YraXnKFuYxg7mdMOdQbh9
lwIJtJFNVrYnHXZq5Z3PPQ+4wMl5Xc52b+QhKNh1OV2HnGZ4h/fbCeUL04CDcmXwcQe7wSVcCuIm
dKDTr6siUEeb8kmUfSoadmpTdjImDzZ4W2qTa+OjJUK3n+uBccByU+lAB9s5mH0VGWMWX/7lK7FB
z81+yLMtrM0CmqIknDbWqUttO8KicsOh9tuQ4qVjX+fDFulzJcx1oGlvUyNPrYqdmBk8dB55JJuZ
fO3T2iGHcBSdM3BVTyP08CCq1ESNdLKNVbRyZwuolgV9mKxmVQbBOp5PMSvq4bbNZicKymDv9ebN
MlT3lI1/CjMXsYmEuREanz9KBFRLiwsZfNCUeji8LIZ3kKPZPdvw63ziYyZPFUeuMazWils5jzed
Crb4hGsrTk+XIBLUSw406Kis594e3/wuPVWAg1xecSuf12G6qggaH5RFN5mG/HVg8hmmi++O3GIY
fH5VCnR8rkzLXJTjgM3Qs+SLn1PwsODU8GB3EPMUdgaxiLyBZAyxt4Dzf/H+/303DHRsLulI6acB
elRKf4TWaV7HUrbOvnVAgJQTMMA9yHiHYKqqYzkGVVSdL71g7oofJGf2swUt4Cg18B5HVQoRddNr
HuBl6x1RxigeBgXKN64m6t4tkYmHcVaRUaTLQ2tQftOBfBwtXs6Pvqqz56DuyDH15vYBJGT/1sFF
ChgJ1w8NuNbfBbUJnrVQ5a1UstsvfJz2PvODL7CHqKOxD+SuAtf8wLLODZt6dqG40AxRP1U06hg8
0aNMMgfQKFwIPd/vkTRM5wXaaVPcM7xYGNT3YkcQN3btie2dYRpPhVGn4QwThFA69XATZM4YBTng
gekkmi8AhHff0sn0jm1D8ljCvGgPH0cVW4HT7Rvo0cTLCJMVKM3NG1G1Fs26hEvvdUsDEooFnH76
OqAdeAwA4jj2MpzS+b4u069Ga9+MQYq3GNF/vbzsVxKtLsvieRzVOKgTQ03VeQSG/H7qyyocPTrG
nOASXZlbxaqVEmegI0Q5zLJUkc80UUrEg3FwvPaskxTJrt8z2EYHcEWwcu+xqmU89OWG7sx5Q/os
CrQU3M1BYMw4JyR9OY+RvwgZuUXw2Jvti7T6Lb7TWitaKjYWySFEIchJtWTH+C8iX5a5DoOy20j2
KzuJjv5UfTPb1OHklMMM+3YIWHFn54axsd2u/XwttzK/ryvSTu1pJvAOYOlNP/vvlqt+mrX7fHmh
reRXXY8FryQeXG9bcuLZTz+fw6CDqDhgD9d9/Zx2P5wX/E7VozWB5Ney6Q+FFXAAy9zJ27i8rv32
c/B8+Hrfe72Fx0Az4UvnxYQUxbM/TGksIBS8US1e2VR1wHxhDkE/tCgjglZD4xYuRHno4mkk6T2j
mKK2+lLifZQQE+9PThlsYIrXOnb+/4eOlZbK4R3QEKiICuuWOmkHz+lqjoPMMq8cu/OC/tAEGNl9
7cMjPBmt/D71pwd/zndKZYfLE7+Sv3TJ4QCuHllXWM3JLJtSxczwq3gkHMbjfqMezbOwG64305YU
00qg6FBFGLnLitMMbrVl90XB5Nu11A1EFuPB2QjFlUDXAYsBzMwVnx0TUl0C8Kbs1a3AhLw8WCvP
i4GOVMQJpxt6nNgSWJg/w7Dv1RrUbqamccS+XjzbTMJnqOXDvpJy3AfMth7txfNxlmPdlUtOy5T2
tHhjoWCjrtznSfys2n9U+fty99bWgnYwnYmgje+fH0/Nxj/UQe7GgQ12rjPAgojSnL0aKQ02HoXX
GtNSJvSScuSAHBl/dHbF/I2yF1XDOMx53fZGXmlDR7GrvLdTymozGaaMhDVA81FRui+d2d/Wdcl3
TFS/Lg/dSiLQcezcIqbdVR7YG20fudVb6hnR0GyJwK714/z/DzkAlj80KF0Q1GdZ8OdKnBGyljNE
o8ymO9FlbZxnw/hyuSsrJ20dlj5mAYFre2ehfHMn6secmjeltxtAu6/wgCM3IYJrndJy5wxPJYOq
ykpk+hBMS8yaB7iXhbIuw7HaeG5cmxYteeZOBfekCn48jg8Nyrwbi2eP+01sNOMWwm0l39ja+Wii
o+lCbMRKTCi9PdDMDnagEWzxA9cGSYt2sIIs2VCLJAqlxYIHEFdN2rTfjxlkdKqnyzO+lpT1uK8g
JTeV2MV8t0+GsrnxMhgHsVLcTLb7flUbOvza86EZ3fSTmbhd/xoAV29Y8z7n3u1gmRvZeWUmdAC2
hWNxTScL5VDTaG9Gv2jusmKoj9d1QFuuWUklE600EwtWyMr83dcKdNAyXOYt/MDKYv2LwfsQ5Qvq
qUY+m0tSDOyAoA6t0Qx9w9g4Aa/Msq6+4gsapINyi9MCYUpe5jsTJ7DF5mG9VS9aa0FbrONUQv5f
OMXJPythWiXQjyqsy/H/UKJFwvvkMqIjrxmtDXiMpTAzxTWSmDz0/D7yvT9pvUUdXZsEbVsaJ8Mt
FFPzyancamdZ7AlUEyt0561H8ZX0qkOvhZxgMsNKF0V774mnzY3pGQrPBNnJdpzfjcNuUVjfOBSv
dEbXZVGGlxkey/mpUS5qOabxwoBab0W1vxwTn/ulUZiy/3tjqpcBYvScDCfnkB7YUb20yfAw3ZlH
IDkiL5LREln7+ZbuqyP0tB/IsTmMR7qju8vtr/XvvBA/REw9B4QrD8VsQX5A3bEgP5TcOHavPSfo
kGxO8cROetuBlWkWVSOqOp6PpayUt+/IkkEiFrAlgEli0Yy30CXYwKysJLG/inQfutRLCCMRX0Ba
hFW3PCPflEBN/rrh0raqsssHWleQjuwU1CZmPE6Rb6W3dUhZmwwt+ku75wSqvM1JKSOu7dwP4TPy
pfXSjRlZGxltl8JTwCQnCu7jIoW1I3CUDl0Pd8rrxkaLe5Adp9Kq4YpT5fOun+YHOHV0oYRS0uXv
r+RGHUjNjQWVT2NeTgO8Xa0RXoH+Q2/znQBJ6HILf/WiPkmOOmB6VlRK3yz9JKX8VTI7DTHj7p0p
MvufwCDlt4UE3QO0yoJoHgOxGwsDaLFABNFUWSohCwr7wmnHR+KVnhmiyLIcjYrQJ8dZlAwHo/lm
2CgiXP65awOipQ4IGGdu0NtLQvgQF8LZ18Y/UAs9lkV+XXbQMdhC+plFzYYkcqmyaFYK4vHSfiPL
cmUD50j4EKtCzlBnrH0vmUev2ZduXxxN2hRY86rdyOB/081nk3qOhg9tFGZt2KJm5NS92W/ifnkt
k6nYlW04vqmf/UMSfHfqkFwFWA3+g8V2SyMTLrOSrK/ZHpTm11z2fojy6p92MX5fN/Fansi4Dani
DHJekDSK3T6/QV3wyPBKu7j2xt1yJRURLVWYGc7koFCRxMqAUzPVzpVsX7RiY97Xlq6WK1wQ/AxP
9CRhDgyoBZhBYeemw35xAfbJTWJuYHs/z3i+jsBuB39ZZmyvyewAmi5k8Qx02kYfPh8iX4dg93Ds
NcfFxBBBHMaXEG0hWQw29ka6+/ze4uuY60zy3mggFJ/ADiyEpWpkFm99waN8/OFbW7aLn88DyuT/
jg2HjAaFujZNuAVrgOodmPKIGA/9/H55pa6N0fn/H2JvtgB2FONCE6uZX2Go+48Fo+MwE+lGcK8N
khbbU4daS+l0/ckh9n1aGoe+pV/FMB5LDjn5rL1OHREO7P/uR1m2WdAEhZl0xbBvXC+PUIL80vfG
xjit9UOLaByZp9bIMi8xBzNqulcKlJgdAMEIJZtC9hsPX2utaEHdMrmQVllA01fgd3lDsOPcfWm6
4CVXKahyTbHF3Fibdy2+u852FbjzTpJ1NA9Ns/rmWu1BqStLVb6Oq5ZZPrQ2bmMnY4R4WQgzlnLa
GWrX7qkfurjVbEzMeSH9d/PwdZB1bxGydAp+Y06VdFNMy+uiWwdWp0oOxgQz25NT/hH520Qf/eG1
Cc1pqxy09sO1yB4sSpxatuDiGy4NHU9+78dyYx39vSx+NipaWLu0H2E2SQGftyqooEG8aP7lUbf5
WlTSPbUKj21gC8/OEi3+ezYQ8TtfatjA8f7Wsfm4Lwqf8JhL/4X7lvjhMg4sqTHBGjd0x5TGoyqM
GIjD+sQr3u8v56KVXKdDXshAZ1ZNkD7o6nbfNXWUy69Tb9049dN1DZzD7kOyA7OEC1mq/iRZcA+p
M9AlyiKErF+yWFvyaiuBpdsdDUvXugMk+04db5NxHCEOTu+Mqb/qicbXQS+lmVsMdiwm3BdIHZuz
K3+PDfETILn7PS2c5nB5qFa6oZcYRgj05SWpkE8NH0XwHtNfBMQKGzfPN6qun78SUP0R1u38paym
SSYqxY5jvTHTiPBnyL7D+gcG9kF8uStr7WixINIA0jWq7RNpOmTH/ektHefnIYBM1gSRWwPVXra4
W96gn4c11YVC7Dyj40KsLskc234YpFGhoFzxqw6W0MH49wqWNLeC2SBj4vVuWMC4yWQPhaJxZ27R
iT7fgqitbXR1B/3lMk1FklOeH8RiWy8mJI2P2JaWaLZUGda2kt8vT83nqwyU5n93p4WfkumM3YD4
Kx69fLjr52APAsL75c9/nlDA7Pz353sDZtukd8ekhLLmK4TFeLxwy7ifxZAdKdj7G/e8lW7owaKI
rF1W0S5phmI8zJ3dxpljsHj0Wm8j7leQEVQvy+UUW/ZYwODMqZzfOU+jSUCbSzYgiYDyl/IxJAtX
YTnUeShqa9gVkm3JLK6sCf1h24WXkyRZB2HFwn6aYQjAVcuPIzSF8II+/3Agor2xBaw8SVH9gVss
jeOPI5d4o5+LcExdD6dE9X5mqxi+/T/OrmS5UlwLfhERgCRAW+COnu0ae0O4JgFCgMSsr3/pXtWj
CxNRy3ZXwEXD0VGePJlH+FOw82ydK9QNv/ek/vT+QvlzZT1Yi4t4uoBwvwu5/qi30z1cjfLHvrFh
AsXZ5RZ0FH2qg9b8Ij01H7KQ8p1J3YhMazR81GIYuh4S/oUztGmjJADMmj7qukGNsIBzWiFTiOrs
wG5bq3QVO0o+Vl7nuTAMqJ2FQ2OfFqkyk0iJJCD7vj+SW5+0Ch/ToGUBvvJwBQ3zYiBJnKB3s4/b
rHrOmPttZvzZRsNfAVrBGipfFBIor4SNIRS8XufcuWvgDIdOiL1a+EYsX6uWl/1URhDFNdfBLc4N
t48Wpej3x2ljMtYQubOMITV8hLfzWD/5YQUXqrJ+ZsXfURWDNSzeVlVU1RI/vfOedPCZe19V9eH9
n74RVdeAOKktiNpLj3UUVOxhDtFm0nqO+g5t3/4MjR5vJwXZiDr/ejf8lq1BhGckdQdroHKMmqNY
Svl9qVnlJhxan4egjOYb6/XTztu2JuTt77+9jSwiywvthpe+dI+99Y5AO04op+9cJzZoFcEa9IY1
H41kB9usUiOQCkntCVzHPlEWtWH4/xYPuAuw69DQ6DyN43zTOdygBcbPjzqaw/T9udsa01UMWFxv
osqHeU2wuPWJTrY5uME8fSzKobwVJqNX11mmvWD+9tT/3kKCf8fitzGFb5GHbqGWXWau78uyTkvj
HyBikhCl0QXYXARaoJwG8jwNeRSGRLEvvXRRe4q3W3O6Si+4FX4NnBKWQBH1j2D8sBN0GGTil7m3
c6XYesUqxSj6Cdcq61ZXFUCSpTFQ3gMeC6drDtbi+3O28Yo1rB4KaF54dlJwxcvG2At0eWpAo46j
UO2VZbeO3TWuTqN+DMVYhhdi5h8onTCoREz3UhXfhqp+dWd7lHL8MFr+o3TotHNWbL71bZX+tj6g
nCtwf5f1tajLb8Dd76eWPfhDGaOnWKVYD18bnqX+EpzCLN85czei1xoxHy2DAGlYl1gTDMobeRX3
GQfU3LRhPJN5zxBh6zWrcEJdty4KRC/o1S/nggzfZt1/4kS9UPN3LWBAC/5/9Ny8VJDjDJtrN4f3
MC745XlZnvZwHIDsvQwT1NiWneC4cRD+BzQfgAdAVqS+zp7yLmOmzZVUtN4JSltPX+UMs84sPDCd
5jot0t7PETQ/G5K3H9/fPltPXwUBoQW0mJYR0mWcP7QLGl20fnz/0VuTvNr8bZ7DlKUNYVboQNSj
nCyDJ0EGKD5oX7NoT9f2z2+B5fP/z3PRlUFYmAnGL9pD65orZCIcOabjzP0493Z3458Hiq3h8gFF
tMmJ/Bp00j7QkHKR4RPuzVHqTbhdum6h40WS+cCbYT4JCWYC2v+btJ0DnbIRzSvLzGwy8nLYqYZu
ffgqPICIH8jRgaFLlQVHApAgd+dL4zzAaGknAv05tLI1uj56UzXNC9x6uPezyp5488mjO7npnxNh
thYt8U2myins6msldYbmhiE7jDgPb+QwO6clrGwfa2fmFxs14+v7y3Hra94m9rdwOmYUzd4yq675
BEQxaiIZh4wd4Dac/t0LVtlDbcams5QCG6AGHj6j+8MQjyRLtQe6bn3BOhL0HfcV0MhrX40iDZF+
J4bMJGY531lTW29YRQPX7/rBa5B399x8EiF5Fap8Ulm29wVbm2gVEopizv28LeFql5viUfqRPAx1
5+8sqj+nb2wNqgdTJj2HwCacgpIdN4PzaQzVkVq03ZdNEM9dtFO22dh6a1Q9h0CJ4YNRV5+pB2eO
ulsTREhtJvUq+tnZiZ9/vnazNcZug7EsiiqU19x12W0GGB8yxCBUfXbdwYJBEHW/YJ1TJbqwdojN
sEQ7WdvW5739/bedEoydm08GboCMPGvvoYg06OxPVu41b26ssrVqieePswtyWHgJ2k+588SHOcUp
d3x/F24ssbXwgsO6cJiihl1q1+sPIgumUzd15c4S2xqa1R5HtjzkA0EmWNURnBQeMrAhnKiF1dXz
+z9/a2xWe9xd/FbNfRheCg1x2uDKm1/1Hp64tT9Wu3vs/QjbW6irsNp7IYxnb2fxfDC6rO4CQ0gM
U8Px4/sfsuHRB0f3/19FMqJ1bSINSwjccUjsN6xlSRdO4hQF2uijH4ajSapRtSh3sRlqXw0oj0Ui
cK79lPkkDw66b89zMLR0566wMQDr8kAAibEeI8AvGRzcjzrIu7Ory/IEce8hIRmZj7kye9IuWy9b
nTezVyxF3uviOkELWPQqhu9tzHoRUyRCTrmHkm2s97X6hIJ5TNA5kb4S4Ri0c0PDsxP+TgjaWI1r
zYlhWEbuBWCC50V1EkOVRs6Dr+UO5LaxmcK3kfstzojeD8fQ5GAER9UPH7otcZCrH4sTnstda70N
+gwLV8FsBMpNPbAmLu0YZmcZ1V6aTxUBlthy9pA1g3eSYYhqHfjOfHaQtTF9rt0SzfdOCMJfXEAC
C4pGypvvoPYQ7Fy0tkb27e+/fXtAGG73uINcFOyS+vAnuruSBtbC72++rUWxWnvogyrRjhryyzLK
AzpULpKUf7kkVhEQirclqlwmugg3uFTGQ2fLfKeJtxO+NxLDtclXHeWkrlkTXfywe4Iyg5eg4+Tc
6P6z1fZucWAibWb75f1h2nrZKiBWNhBay4hfom7SPK5xe7/1yqmBgU3jpOBl+FlMtByvzVTnO4t+
o1TBgtUABkinXAIBSogR/uCeTOgyoke2TQshDzBMgwdQcajGIqWO+41Y83eZ3dpzLJBZLUbFgTqj
b/mBBZV5JLAHiKOy2YtEWwFvdROb2853Zk3DC6wyU1VWiRq+wsw6LtkHK/eauzZixroK7gUW3VVz
heVXkTmeKbuRtXka2yGZ2nznkP/3iPovMsfWqg9ZZBmgcx9oJ3G828VBZ3PolU5i4QkR5zrKfw7o
iD1GdIbsRw8OrUJ743GoWgfZoCc+CJRIcLvAYFz8vBOHjmbdg3WIl/QOzfGfnjy6zkgA22IBqFCS
5w46IF/Koc6e+8wL3/yEnAvN8/Ze4nZ7cHnnpVUgDFaq66J5Rajj0k0weyzr4pANmfzc99EboY7z
c6e1C7xQiw+zHIdDXxUhJLB4AXUMq/u4cWE3/sYp6wrokapCup9R+Ld57A4TuAylypuEjoI/Vx1Z
7oOuKk+jVOHdYjWqkMb1PzgV3D8WVwlIhisrUy+Pghii0ZQmtAPzwdSTk05W6zPGr01q6PiOx8K0
AYmVGorHJRxqHZNomdKx16h/MJVP//QexyVWwcfg2Mzc8xOvquztEkKAqIjG+X4yozzms2t2Nv9W
grLmIkCvBeJrjgoveePBRBdkrCDt2Tg/QDsluwST8W/aoQYzv1jyh3CcoVHa6akeYtVF2afC4K4X
j1G0x0rZiNlrLQqXoeu/hDAq9ISA8JQtSRjEYHYyn43jZq04UUJ+kAu3cC6mYBdpTToL/sQLvhPU
tn77KtcrKK3cPPAztAv5zwrFD+ZWp/dj9MYvX6tKEMUJJ0sUoUviAp+YpFMNBAfGnXHZCCdrUYm+
giiApW4GrN1NfPPKZZ9K/94vP7z/67eev0pxvEERDffF7EIH58Q6qODTx6aaDoPr7Qz91hve/v5b
IjHS3EaGLtmlGXsJwn0GuSBr7+Fv883a/PvffcYqW5kxAblgpXPJYJjUKGyW8aXtPtYw+n3/Bf8W
ev4QctfSBkENy9plsNnFzWAV5kyE3PpFLhI/bMsOFuOLm8Isp/w+qMke60rlhwXUyYvOHf1kx4kd
CjimnUKHtjsH5ta4ro5pqbzar318shqLBA39ad5/00UTO+XOmG7g+2xtfqU7EPT9YXAwc8BHewqS
Qpl3d5zXl3wKuriL6N0y1y4s80Qb+1bvXYPeDuQ/jfUq7SmaiQZF3TqXSJkvuR9+g3uVhiuoQj9F
3adO5izxNM1tytvdyvfWNl5FiFk7zGAPZJes/1Zx3PXQC2R3RnJjqv4jjGBbwZeuwUAG4/QcUA1f
jrIIixjUJj+FKuueNOjWi97yyN/2Gjge3sQIyS6L+WaCn1nmx7732Ex7FfWNQVrbCTZoMnKaGdFo
dKybiCYaX3TZ0Ad3mPfgkT+nvHStgpERz0zDhH3m85HBNiD86BL2OrxFi8Z/9ELqxZK3O3eFP48X
ZatJt2icQwOVl136pkfmorHYLE3qIipjmo1/B1PT9fR3PBgzL2DZpZI4JUolE4gcXTtevb4fm/68
XejaSxLVV8dkUSWuxDfPhYqqZPTJk7uYR9cvX5EBPQoyvcJ9aa8DcWOO1ssghNZKO0/wZ5eybGJU
sT4oOd7Ntrzxxvy5Bi7UN3tM5D8n7XStmlE7c6/R/OtcvOlGyp+FYUlAClgsQAm/H9P3R3DjzkPp
6vyAiy8d3nSArm6tonMOiex7qB05N4MSbeoyiARzLm1CnHBJwzxrP1cNhzEhi8zh/V/w5wSFrk0o
G12yoACH4doo+k1UPaxoeL2zysmfty1dK2jMDanaAdrf18Yo/8qj4pfvsPZYZ217nYC5pSg9nFiJ
9orFR+v5OJDXpXH0AQ4HoKRN7YPjholH+DPsWqfEQG8V3abBc9GZW6gCHxofDgKmvQB2pmBCE8ga
QVNGRuUXZkeoDoUzIGB6q8vipwrmdPHq0zISduDWtXEEm5fk/THcWioraLKADzwDvpJdFJ2DK5tI
8+SMkz6LhorzNMANpNIj2Ulrtl62OqPaRaDANWmsS2BBqSOH9smRi7xGTmRu6KKGFwEf2fP7X7a1
OlZxijQRtdbHl7UcwLr0bpZAPb//6I21sRagoIXMI5eF2SUk5T9lkH2fSHk/w6T97x6/OpFqWjdh
aFAELLsvlfLQa93dVnP48v7TNyZh7Z6IeFeXkRD8oqAucVZRmQZlcB+U1UvHzRDXgffx/RdtRLw1
2Vl6hS0kDaNLZm67VsSk1mmObJm7cwKv9NS0f9ejSv/dw78d4XPYNsFS40jym6X6MDMnSgUx6nNm
pbOzdDdOvTXHGcAeDxbKILOJbeI7y2mCfhvK0U+s29NN3lpV5P8TkVDOQQMmHzIeEfyj2bAkIbTz
E9OgS+zvZmS12VF5YqxucQb1przPifkuq/7BU+QO/kYnP5s+S7InzLU1XqutbmvWM9QacXmspgTi
5LFMFk8nzbRnM7c1WqvtXdER7ohuiwRB+eZjPln7WbAKMtNlWPCdJGEjhKxJzhAcdicOr/iLzfyT
W7Kj8PjX96diY3zW3OYJ8tIV2iayy2zO8GKMh/Yfoj4j1d2J6xvDs+YvT6jxWubhBhnOL9yFrpj+
UXjf3v/tGxFkTVguptqwBgqFl4rkyUDQPT99Z/VPIVVM/Z3gsTU+b9/125ZGR95cSo4YGEUvefNl
7odjHbyQrDq8/w1bU/v299+ev9igIK3f4XRw6/tF5TfQFdkJFVtDv9rHZUaiVnt4dAaDKxiYJRWM
04ti2ZnZrV++3sRwJEP3InZWPfgXNoyHotwjcGxN7GrTVoDMGEEnxCV3e6hWDrGYSrA155i2DYD0
vVLx1mtWW1cMbSGdXgC38n+JcYhp9c0wvIh3wMn35Fg3ZmHNNqaufUu5MUzK+olbAyd983DG8fP+
+tl6/OqM7iNYz/kBBZIwmBcgF5+YxtXLLPP3v3v+29j9tj6H1oM+rg2cCx/5PXPQUlNJBYKsyXeW
0cYGW1ONeWS9IBqaDJPwMwyffbbEpXjw5512vK3xefv7b79/FsvSByUX12ySZTpGoJ/Mbgswx6Nk
B9Hf2Aj/oRczaPc0EeDPQTJzKTKSJXVY7ZEC/Lf99F9Ahf6LMP/2BUgfy9HaGU4M1eLCCjSjUVx7
wzLEAxP6HI12SSAgXd5mC+ReFDfqrggFO3sq7z5Kd2KJEwz62rjV8Ai7T4ikQuA/ngMxJl3Q13Aq
Kr61fSaPcMrOb5apl4f3l87WzK4CRDtnvB97MLy6DEot/RmL/r5jcIJs6d9FuH9vhL8NDRdDb4oW
yHBdFZcAEpmo8aKFTf9dFzv9F1z77fkytGVPJpy7KNaCYezlbdrbzo09mDDsDNLG+lwzjHO3qdHo
xcKLXhaREAvLoMiHbYnfBHtVra1XrEIEFI1Z0Xkz8l8QMk6zaN9mPyCn0d21jNp6xSpKVGGmugIy
vpeQRwfjZbE/D2cPqh7vr6SNHbYmDnOuYRQmOTD6vv9SjH3aq2XPgXrr2W+f9NscQ07fhE7F+YU0
9aMSDPnnX+aea5Zw3wi3HhyEtqHmxdM0yOZTNQTBnfFb9zm0briDEfzLafhDiFhzhAnAXHBAcnU1
kWyhu9NHYZeMbc1+BIUOkkKZ6KjdTJxqUTE/KTk0HSG9iAWXe0V0VziOc5Id5K1pQ5ozcSg9m5aY
z8yUOKja2lQ3kRNWKIsuIyScdfWPrILqtu/Aer6vIul9plM+xbJyIArT19GRzx65aFIuKUGR8xji
3x2Kuum+tl03vsAuNbdxky8oejWBYUhrHTRnFB15oEHffcNmg3FHZVxzCZeyTOecwLi+mYxKmXHm
tIIh3T/tqIgCnDg2j+Ew8OPY3DbSeP7VQFZbntCeW0E7CarXJchCcb/M/kkGhQOdpQbmqQVclT/1
CIlJU4/jzUiwFfCvs5uhVvVDK21xGrqsLuOJozRbBhN9Nhxy6qWvnA8LmZfEFkZciLBDSkWw3DaO
Anee9sONWxt/5/D99xD808SuQqgNqMhakYtrS0TwM+KTe2t45Afo5gDCaTMwJQK2FKmm6A7nbsiT
gsFbwilq1DEUZbBpkEVVxsQuwzPPu/EyItvcKWL8OX0ifJU+sbpyvMGT/OpCaWUOwriTTeIHv4qJ
x7BOPr6/97dCyyoX7KJKiYzN5ZX2/vjUjeFXF8Xui2wI3XnDxjm19rkMHE+hrt5U18UUaca/uFyd
h7yEY9Ue9L5RjSFrHrmi2RTVUVld6wGYTeIZrzp5Kswea2XLNPJIFSW+LJerJWHxDQ1Cw4Nxi2jn
+vjnISRrdjmFQgTSBa+/sXKcE7jQ1pdmCcc00wPbIa1urYXVAWAFQEFuZvcGfSuo/3qgyKN40Zfh
x6W1v0TUP/3NaiBr1rgkKPcHHDrMGOMPgZt9pGUoYkH3+qa2hmp1GtjKOLWrKnKF+NsZjs5N4vTZ
HeSKPvzd7387hX47bWrHDtNcWZjXZb5ASOuerVdeUE/d86PamgiyegEY7wXgTaiRMkRL8a2nRRKi
7jZLcAMddfi7z1jFpdFzXE2gdHUD/4KkRyfCAtB7Lv2dO8Gfz2TCV3s+L0zIbA0r3aHKTCw8eYIP
7fP7P30jnyZrIjfTUaNFzsyNQCdXnurGeAfl9aSPvV4WyIeLIPvVBHP0s8vBmIKJirrW05Q/MyDq
8JKS03TMOoQgyqHUPDXU/YCy8aTj2cr6nzAc5IPgWVUmS+DQE3gl7Y0/j+Gv93/+n4MVWbPDjcHR
7pY1uQYWx18edPRUgUMdR5r/s/BxT81zYx+s6eGcoKbBIijOW40WfjOj9yW4gE2bvv8VW49/+7rf
tkGl29aJBqgzwxIs5uzs53XsBjuxaGP1rBngkQxQl+B5fTN1+hU769Vx8Pj3f/jW8K/2L+8rMVVa
uVDid9PJdDEHtXjMXgCr7AzNn9Fqsrai1KKqxPCm/tUO/Gtf+6emGWqYNEFkWAV9UtHuCKPMPVHb
rYlYbeRiGAI/z+GA0zS/VCOPCz+hQX0nSmwde2sHPhgGKpggsukqZmJiUo4nXpNfNlQ1Stv1fe8C
qRMtd2NsyqOTOzvCZlsftUpMFmiABMQK1BzB1v9Q5Ro6SAErRhXXRTXs3D035mlNjUY2WKHwDBI9
7CUT9IQkS9Md6nGJLawNSAEIKdiDkMINNhlZU6Vz2aAtE0S/a+AtLRqwXeM8jh3Pzj1c4h7hCdJA
tzLM5XGOiP5VTc7gXtDEPP+wbTvWMWQTUD+e/aH9SaZl/pLXXd9By6Gh0HlY+uLLMkTTP2+hDIby
kZRg/kEpqtRCpTC/AsGcsWaEKbtLHyEiHB6XxvfPodYtzK6NfytsPz/W6IJ5hPpOcVM5uf+xJXI+
dpKIx5BG4jih6IUs1XW+hMxtXuUIV76gd9+4GtUiHlHNLA/ovO4/5ZXqW6ht0bKKu0J291AmB111
CdWp8Mxy4HnuHCnzJeygivIrrjPBAU2G2TFrx7mBWVdQnwrfvpXx5PIQVXI+wWCk+jllYJfr0Vse
3a4vr9UA4iPRFQcclzk39ULpk+cMxAM5blTXphTd0fZ6ui/dyi9jMPftEYLG6hgsvXxw4GZxmARV
t8EyNF/n3mlPrlL5L3/p/FtSmU8luH6nLl8uvuzuxkUKkPInNy0d26aI32+N5UIkHvdUapvoXoTd
bZC1dZy59os/syCFjupL0w6wX9FNcZ7cGWqhERuvni+bIzAt4HCBa49MNLeVgpWJEers5faygGBe
seGiGISvB2t/wMjsLp/1x85UxZEEzIAHNKgUROEKihfgpIfGf1G4WMfgjLqxkTQ/qZw/gqUsURDm
XwKqvrseq49111KcMz703ZbiyalCEnuw+0lKUX+C9FsR5zD4cGVYJrTmS4qaWwEJ1QWvgXd13MD3
KlHt8t1T7cn65mcv2FdQpB9D0S4xZv0CR1P0u4ji4vvUTwPuDok/Oq890HcUsrVNs7eqTWsDklgP
dmwOfXOUyPUDU5amwmndBzZmgHEXuEo0BTsu0MnEHdPculEFnRb5rIf6sdZtlsIXCf+79F/hsHQL
254PtKPNM+zdXnGD1LGnK52MrIZ+qQvV0qUm4S/XVA8kEEVMfNhVFK6BS4PTOhjjgl9FSEEczJ0k
W0DhDEa0ZTbD8KItbEKapb4gV3LOUzWGsEjjv+YFFtpUNM9h7fzTBP6ctG1/GzDxyln1PJM26Wj/
MY/EJzmwH3AeqWJo6dx6dfhjdkUZM9fwJC96PM0Fe3gZ3FMwRDauo6xMGK1usyYXqYdC9gGMTDSr
Bd53uTRJT+GAypRbwl1Q3+f1cmFUPjtTeZ5l9Rmne5l4gzkKze9UZR/dpf2K+8ldR505bsR4rQkm
OaLyluRgcETS9Q8cEkIp+tdJWtXMpCSn90iuvkWMPc+B/6EV9NKx8BHX5CapXXIHNg3UrFCSjVGz
vAxwkTZ98+DX+tnv7V0A1LTNQOBB0fFc2OiOhPMHrclNX/ND1pu7qFw++iUs2lzUTGJFxZUG9ZPo
5rOTw7Awo8fKyh89jCET1jVHv9VoruiQoPXur670vpi5UxgOSRJc+LF8R3lnwsac3RCagiGbslgo
EBC1Kcdk8P0HV3AwdEt7azI+HAMQwVJ3ICkNgxcIs6bACkw8YT0hpnkHED/soXTVDyAxt37m3mOp
1vEyKVhtUfpZqCyFOO6RS6Ehlt2eMiPgs+A/Rov5gr5eyDJE8JbpWpKGVEBx0I8OC21+QNvjFY15
J2kA3XSFSCs2H9G37Z6tCWKg2zeBuxxgmsTjvp8gQlupgw/k4BGUqSyBDMxTLfIgrWHQl4Tlcm5Z
812T6pvt0YUytUOeQCTyFdytjyWp0KdioAW2ePNr6WUAYZQI3w5ucQzf/FojN4Oro1geuJdfWkQK
mpcs0drCfywDBJE12V3R8jMBYn2ZJ7XchXVdxZXfP2bt8uAQDvKfG3xqHSwgVfPpUS8sXvzl0XH5
HfqLMOrLoc76l574/0jtkJcOJtmvqiaYH6ivxZ1fAqaa9I0e8++znJ+zwD+VSIxauBteBpN9GbBA
4mLRdzMCJE6S+ZfjogNN+B8nzzMJ87PTwuF7OYXOwQTsps2CZ6pmdfRGcGO8oPlYLCA7SG3duNeV
OkaT99Uzzt1QeDcNDDyBsXjHAGZAtz6V9uAViNu9CA+thc/iNJgH7YEDzZS4iI6j86LpbpTGQgSo
heA74PSDb1Bkna+D8W5HGv2wnnicLb0g4HyTusUag3FINJhPfADaQWHyTrPhlNPyI4dNOmxh/ROF
b1vcASZgcnYTWbILaXFNYmY59zid4xpKJ6cQMjQxWTQmYCH3fpffwMs5R4+Bfc3o9KJdkF/Az7oY
0z3yRvtxVnRf/EnD+cPnAKNV8AUEtAtSCqBmo3sLfWeI37mDCxhOTse+rH6SDqzpoJ0gTAun4hhA
3E/PEFTZA+cOrfMnGdnbyMkgXbEggXC7Oh3K6GVk+RN0wZ4Mw28TGVQHW7ihvyn3JmVRkRtTtTyx
c9+noNE/CKwW1IQEAQ8h/8ZGqmPb4YRfImdKMPgUpGH7NJVeHY9D/cUvaPnBWahKmnx6gM4mmEzt
0fHHS4N1NftvJnKLDuLOK7CqW7idjq4sk8Kvo1jZ7HNvcLgCSFVYqeqjz829mJq7ClhmYZrnvK0O
3gib1BHEzLaw5zJn4VkqtN5BS/I1LNiHEMI4SkEKoqOlTHrYhcMGT2Rx1HoHT2XPigfXCRs4oW7h
oXmvue+DSqedsWjjM+6UEK+DNkw7NKh3+uDtZm+2P7y1RyweOJgs4vPsUNjmwCx+5G6Shc3TguSi
1fRHMM7PVe748Tg5fSLRYoDpNh8sKjuRweZr84bE1UhhRYmDJLchQMtInTTzgrix5FObe98aGty0
XfNSj1g+dU7SGWC+LwPY03LIlKLWbji8X4uZkUTA4HVSo40zAdcEV+ZxldGfedcjaRzInYBaShyY
FqmOHNRhbJsZbVZBdV9oXGEKANWHjjF4QA3FfZ3p7/7CC9DXQx2HXLU/wTCdWKonWEhhjbfFS1aa
YzgFcDPtu7ieinsWhmirHD6TPPii0c6col35buynz+3gv+gAn+862bNHVZSMdPoIJOxrSYoJ0vRV
2qCnO52iDhNVKkjK+mAduZq/2rm7q0H0RCXvtgzAsjE9ko2iZ0mGasExgLrnGGctqyEBWNf6qc48
eRPIGosjUt1JOLp98EMvmKAFgnDZS4E50tAgj/sycL7XJILVY6mVydDMgnHPFyDWUBamDVjLY1+B
J21KyEbN2RtC5FkYs7jUTbqhcG0ChZtQJQYp/udoCNHcDIli5AdAkJrTUlr1VLFR3fmUFM9A4sWd
1KR5yTWssKTDimfqwUU1LiB0nyXKCXGBpdLlj5WN9OfRF+2tS8qujwkSFigwkeGxpHz6EUjB2zRv
/EEnOTKxMwBMc4HBjsCIeTYLbkK4bk9x62bhA4Ef742oIIN1sd4ysRfSOW2dNDg8PxVZzhNtI3RX
VdYZvbg3WBNgv3u5TGsagKoeQWnnu9fZ4T7Tdsb5CdOVR4tf+pnpnu8A6xvX+HWbnNdBNwiu8zOo
j/CEwhwanyHZbK6ssX9VeCbrjpu6UEO5lHS+hsRLWznFJhoOA/xf3wciNu64654b3xXtBLPa6ZpZ
616j0l9O8OOFE6ceyp1r9MYgrQnWXo8LYzPr9qbnd+WM6w9NFnbbsD223AZUue7Q7XFNhBweH2F/
LJ7mUd82Jap6baU+1qpoTkDB/05xmazbdBE6ILwlbH5T1vn4qpH9vqBsXB10Z/fUEzfmY20KL4to
4m091zetLH7NuOe2c/3iB2YHFfr3Of+tBJFwBTyhcFVxv+jzGzOL6qUAfU4hm/PzE/T3yFkhwT52
MBI+2rJgPyMXlH5Yl4gTlxKkX485Hzo6mrNQrXd2TafRaK3Hj9yLosdy6OcIDerR8MjHfPBinol8
jHVOoWrvNW9Z6CLD+H+MnVdy5Eq637cycd4xFy5hbtyZB7jy9LZfECSbDY+Ed0/ahvahHWgnWol+
1XekMQopFHGCcchmFckqIDO/v7UckdPIWoxBbkx5MCdFcZeM+hbaHXShUA2DRdKY9F254lrLMvx0
OOLto7nMhgfORFaGtQGFGo16qaxurHy3JZbasebDNpqBYysB1vLqJle05LQJO9s721IEY7ZNXolv
dr/qyRKN1ZCH5UKkdVn0C9kxlrzLp9Sk6rXE9Z9N7xR1Z3vTiOVbnJdyNxs4DsFLzUO3dHVQzXVF
QKghjy6N7YGqaI5nJPDtwzImt2lSdqHZOj2+Y4MNfYmbaHRRT/2/79n/ywX/r16CzHaMMt1qeRqJ
1rjXwYvDSSjGV1314rjlieJrddv/5wLxb1/LvyffEj/XSlJ7/9f/4PMvSV1jRrr3v3z61ydZ8d9/
XB/zv7/nnx/x1923vPmovvt//aZ/egzP+7efG3wMH//0SVgP2bDej9/d+vDdj+Xw+/n5Da/f+f/7
j3/6/v0sT2vz/Zc/vsA1h+uzJZms//jbPx1+/uUP7aqh+rd/fP6//eP1D/jLH/5//2/D959+/o//
8l8PEwGX3//HQ78/+uEvfyj6n03XpPXAdRycJ6ZxxYnn79//5PyZqCfddU2DdDp2ajC/WnZDys9W
/2wbiCNcl2w5VTOvKQ+9pB78L3+Yf0amAcUK/2oLW1iEg/yv3/Gf3qW/v2t/qsfqTtKF3PNo8dst
8/dbHbE7T2bZBpIJ22X/+Ncl3i5nMWhXfKUTKv7cZTiTFbAeZxrdQZby+xb0YFShJIy8bUM7zdz7
3FD8JamHPa2Qq79o4MWxbF+I5z0IW7E9/rZ6N/UDarFleHDWNZosUghMa8lC185lGOv18pDoPbbf
Yb1tUiapKsvObjXd1RS+M+9P5FEldh7l6vyKG2oI3F5dT1y9F63P5sMaz95WielCPuh0SYx4DCji
4BZcchrcEzvmgWTSu3mfHhNl0/y+9VsAxPcYEzGVZCL/sIpXvb12oyf9Z42A0Ws1cTtlQ3Ncyrx7
oTdwVNdoXuY03BJ789LkjkBV6zDoJg12c26NHPABDafEYebqijMNnX/7IAczP//+GnCYh2cVZgmT
rj+2SWQWkxld44RDTRLHsNTpcrGrinpqSrjrtXpUt55X3pkumUEOU2lX6lkftH28EcdVrMK6AG+2
m0ePvHYazCXowNmieM5yUgZUfZdk3RhoSnpYWWFCC/5jXzuiO9dzhelC3crDkmTPqQs0Q3Glcy7R
O/ZJlt2lGB9uzDL5z88MpSfcKJMbLidzOORiOA25m51zm/jjq9/aQdojuUxPtdN+aXPSPndGSqzf
KoKyTNWQVkf1nu6JyDE435sdAG5Gd5BnFBwch+RBMdY7cq2VfWrKJiDo0Ai367NskGV8y1lnVT+P
cT091vmsB2tWvekTJ/ymlPHd7w+pKK3wbU4yw89kO92ATk83LgmXO2zaLKtdNc2edjsomXJuNevM
bDEdWuFWM4oNe7wA1705s/5ij0h9Ki3vLt2odtfuRqdfvCS1f5XGSHbD2D3QcTEjf5BTfCLnIz6t
qwHCiePiDCA07WPC4c4JguBzXOL3bLrSAPvb9CLQDaZOyop2Uw6sXoEqHzPVBq/5h8/rbdoh67jR
DVVh4+KDyAGLZWWcYy3p9r+/NJZVd1BTJ+oVjX2xd5T0PEx6ejag5CK2q2+Mp9l+Tcwvm64dLUiy
Mr2x5ZTeJC+bbU07MW8/ymHVj9nWTcHcAioWfe/OHnXjU0iRlu45VuOeXHzz//BhbCplNy7Z7d+/
TmyBc8JW8aMzOnWnQrpcfn9QJqyfZCIpYVyAamjOOux6t/4qTKMevKVTmrNedobfN9RqjAPlOTX6
gFCsSRYOzbur5Rf2aA2nBnkDaYt73BDz8zAbZmhIlddMsbF32konmJP7kJYow6/aeYzWcliirhVO
0E+ze4kr89wVlREqUiZB1hj65vGDQH7KJA7KLV6vU9rDhPZ3Zw5COTGyJOff/+f0lggAXRQvht85
UziinofKlKBRfRmUjii4iflj8Po+KqZV3Pz+INOyvNEtwPyk4TSpc+i7zDlwhjSafGfrTZztdDxA
fpX0RriOce8zxJohY51ugEuJO0HHFdIwW8ebsLOMpr2pXNsFtMhOqyCgId3WoNFk7k/kfXj7qRDu
7artamfcFYty0zgZvHJujqeKc3MjyskbW7p763F9c5J87ypN4ZNybTHBYcDiV2vB5y03HDrFCJk5
ZVQDIAVSvhpCrfwt5naeFiXCn+xZbdyG5Cueqhw8K3bbx3HcziTSKGGrirAzu2Snl+WLEEtBeI82
elBGX67ovpPkQnAqUHld9Pu4bL0qvyKs/MaeOcArtzEaVoqgnEF+Ku1QH5sVVVxPRp9zOyf5WzW+
5AQcgVFyvKx152NN40vZBwTglEEjKSugrepBlVL3OXoHcTdorCTdCf0tdWAsnE3PrWav9WUom72U
AzlG4t4stzTIZuNi6zklAfWhKePHLu0h6U39LI3hlI3dqUhBaHNBQ2nvuA/9TtV6I4ib4lWk471d
XtKk33GM6ykRCSnZg4ERL7GLakzADdiG0bBhuMFsV7dMY3dJLpfAEMply/odFeioJMYgTcd9V6+P
sOsdjIRB6uNi3tmElfqiME5kL8+BMljBahRn2QHDgKNH3dgy8Vf1RVvq6ahoRWCRnB6rM7ezVTy7
YJMgh/lnaXh2LDfCO1Zk5hUoCOdAmTq2V9pM5St14kQUWqCgP0h/BJGf650LUK2IhSA2sQC+iZvN
ycmcYxH22IuIDol/mWvmhivI/C6t9TcwsjwxuQZsmzs2XcDn+qFF09aHZoWKOFmdLkrtabyMlhgv
STWfhebOR81t60OvJ29Tmp4Vx2mCvFg+SZb+mFrR7+1y4YwAyeiX8pCWysdK0VvXQRHac8vwbNvM
b9q1kNoO8MPUXqGXZOK3ZupXc+NX2fIOXNlOQ8zq3Vy3IOQpa1FQD2eHii9yk5OOSzus0yCnY1gL
F9AuxxGvnXLG3rkdncwZfDtuPHzZByVP9q2mvueg8yFHhTAZa8PvqvLB5I3wrWGkCKBgRSweHXue
olUBRh5gkpwV8qrYIFCcmBUh0cpLObvo+YoBHEz0XD4OKP0osl02rq2vuw3nsHzfOMZLt26sNY7+
YErSAFVHa/xOr65/4LC3nWU5lU6WBYt0U9/tL9WotCfX/lWsG1m7crYjE/GiLCb5VDjDBwsNayvD
C7llzS8r1m/UyZa7AQKEP92KqGFWfUXNprCYbZSOfR91g5J4aUzgtyUz7ULJHZamWU9Cy578GC40
tMnQ9pZk3i4yZYwR6zjuqibj/CSTW8Aq60VhD8KFn7lRMRjcxqs2PpeDfm/Wup+6+jWO11pDTb/y
PTPei7JGQF6otW8r9INkKiiy2q74NNWx98e1ToOJjHBvmyBfJiFDiQZ+aIxjYpndNXPN9uRCnsnA
PKxvdRzkw1bdltcPKgcrVC4ZrbR8lpmyum2zuLrFAsh6vVXtroQOD2tnBZ4WFqOhCZYp0/g2dXQo
QSsuwkFa94tacdqUd6uRf8bbcJZ0wftJpwOFk20YaVafQ6Cy4CZb6xUvzIHOqcj0CfQwM3dFle6I
ubEa42xMRe0PhvvSmXKfrO3qcdh6ydRp9EEpTBdqljbpehTqo1jlY9daJ2WV+26Zm0NOjdBBZCPX
Yfyl2Zo496k2PZWFujObzHgzKaXZN6hHIQ1m4y2LOfKyH6K+yMXd1F6Xi5YHmr+w30W9ntWRYnbp
/sqg793e6sKNIorXlqONP9taekxzx9tqbUHUHTqTsdxqTedGdAUhqlG749TM5nk2mDItMVB0YGZH
u63vWrsSj1pTEDStQGUKkesPneCIOJTlxzyr36QzYLPp8+mAJN4mjlo3boj4D2wOcqFYhjLQRntX
zNuNQ8s2JY55e571vj2TLJDthmaF65i7tzEbnINDCkroimlle9c4kNlN6nWqYh2hVEHN3V0cPw5Q
AF49+Q6BG4eibz41IjE6r5OTcupVUzn9/j+jcz46fdy7djntXUojnhZXmtG4UKRb0dBxdFrozXFu
qmAtU0ofu+1eVdfUr92pilqlPwplEvcd9sJcZe1V+rzdGTL2C9VIby0l92e2Qy9OL30dwzEJo4EZ
QIdjacVlc1WK5mT+VOf9d06BFxWkhbJvMuVKp2sw6YYMe6jtczvHGoo74VKecZUI1equsvo2mrQ+
oELG8u2ZpUljEaCc3ApbjFNt5cz73Ki7k6pj3rEqhPPuqo8P69Bs+6uNy6vHGgNC3pzmRZ9vGAjC
iQSK2lGuuoI2UmQaabGZ3+UuIgSAhSjumtgrpfos1x9TPMko5YwxulUWFtqtmtuxJ5bODYxKgK6Y
uypjdZG4QWYLOUZeL7lX5D+NcbWo9VIHWEHlWxWON8fr15DoJSUZLW143BQqJCT1xb7ea3BQgx7a
+nTLEJPhB4NISW6cFd5clS84vI3A6HGrZGbzsOWVr4+6QrX8eEpifaJSZ7yDRpEngngebLWAUt7G
e4vmN991EpvlV0XVGJd+BncC79v8mpI8GEpljFTYaSL06Ry1lSK0S5tZQcn8cZaaty5bEqnzJC79
uBx0pV6DjXRuTx9c99JvR621h4vd5vvemJwAASDaiE45OUk6h7J9aPr0RTa9fRFF9rcPsuz8kbNV
aE5W7m0WspMta+DNmypsepEe8GTtzKS6cn+wQLJEVJNa3qDVTZRsdrwA8OdTULUS9QB04qymt4h5
PjPHbUE9yy87HWdWYJLgc1N/zID+m1ZF6UAEz1b0xHx13yN55ru5ubFmTmt1PTu+pjmpL8vl2Z0d
15uS6SGvbNW3tuJu0+O9NaRk0C3jbsgQ6W95bR5LWR4q48oyqbl6lQSQzJCxszrTkJ9IVfixKM2p
yJONjrr+zdxYk2iknCMjb0qv6+2veHTetSU7WvQjm1qUKdN91/KrJ0ApxA4OjR9DkgOvDOE1sJg/
z++V6a6amoVz6ZQee93xEc/AePS2zgYqHtQYOs+Brqbo1IiETQYQ37RbRPrdQirtia3vyI+Yw4l+
mAhZu1/F7uTpaweEKeLQbvW7WtNsTn56EVb1qZiDkSSNy6qte63QYBlnxwhNRTlVUz0f23W+4Q3k
RjBnNimUKj6nATXYKhin1Vl29sBZD66ZOLg37WpBdAphQnQYSN3TJsq19qUvhckOmXW+Yfe8+Ssa
FeUNGVU09abjtzMpZu400idDjVdANErU29pzl7W6rzAfeomjNwhKyMtTpToddSX29V861Ts7vS6S
Q+c2O32xTd+tKl/ZUBwU7cDqmxp+bW2kdqgQWJWIuVVeEodD0FbV38OC5W2SKs4w0oqdcWhBi5Hp
56UhPNY3zBqtRbPrKvlN6pAk7nO5tlNwrY3wGk2bIqIEFQptVz0aVBCVMbe/3KF91SqwizX9Ena9
squ2r6sy1WGpoYrIK2PmuOhDZUtyd3ON2XEzEY91ZaQs18AcW0QuuqNTj6NhGeZmh+IWoRr16ne0
i4BVFa03E98WDQtktmETY6FKAa9U4FnqbK191p2YV5+klCxDarEhVeLI5MYVB9b6LV53GcF1D8O8
PbdVo5+mUbzOGxJlKXsF+ytyKhUN0QkPxVM79F/r5tySInfTpON6MK3pGTeDszNIYucgX7wbs/Zm
NmhUKlmLyLoSsr/dU/2YFDsOqPttLn7aOn2RrQmKCxwSTO5VKwNhsmhk0XDlhakixM6uXa8C1NkP
eKMWyU2WLCrahGECAN8eRs09IlhyIz3eHkqJNIL4xP2UroxcH/W2ej3l6IFZDg/1JHh+GxxKIAlp
MHzonDlxXlRtqK/Nc9cVvOyTfNnS/BGC87TC1FYdNw0mSzbG7n2J1YluMfVJqulHWms/Klvxs6Ho
/EGINw4uMYsHNSGLEgPtGYNvbvLWHKrW66VkEJoG3HZaGmjakvjxo5ULpHDGd6IYd3khXpXpl2iz
jN11T8X9neXaw87OZMUYdZqqPGEYIJjXMOaob6tosMz8yNZGNJ8V3/VO95UsfRpyQCjxqI3ko9Zj
us/kdFOx4Ox4YqRQtBOnbPr7opSdtznWd90OxElr8KnC6TE+9bZfGw0iLSRQQc20M2UWIokUvlqS
UOxZRgWu0orrqbUv/XwGYRFiJlY9c/2lFxCSjvEFyslaqGVEoBfmy9Svyw7LRk1khENUbT+Hcw52
GZfV95rU3qgkt6gUb4mhUnjRk59bhSxktQzTJ89sFrtCsx4baFxVWpmHBChj3HPILwRLPoRKgw5a
ZZcjA20TkPdVuKgm5xoFsZXVpqeUMBQInvFeaCyrBUndYVzqtd8si+7PxFaS6Ln9inu7REsGC69a
ORO8ICG+gDbyOwWMhMjRMM9txZuBj2n9QwAwgbkhxU0Y28wkTMgtXrikY5mHuuih+CfrWNvzeRt/
9Nu27xPBqyuSQy7TC0nxlHT2VC+EeYG2YnH2CmvsqoEn12bmMhHKl3WDNMp5K3LZz4GKS81fE+04
mWjXksTpvQnZDlMrpyLZHNjmkEe15zYwc4blhSowghSeHAPy1PjghQ3EJNawaGsVCVaFqd1oUR3k
QJqsjGaSnZSt+NbyV0UxP4xEtXyVnC471dYgaeCS3Gq0I9HI96nSq0OjDTtjkO8swXcZe8cJOLpk
8tpcD1iWji5gatkPv3QxPDqzwqEye3XLgf21+ZyvXtNiuHW0lypOTqr5JRIzEmJ7Qgi51yYwn25Y
KQ6edl3VGFdiLGqTJGiZW8eZPdHMP+It/cY2sE/T+Q0FVYdncn7NxgIIpG39BX+T187u6gvWd/SF
hS8czevq6ZeEa/O2tX9PXeuiKKPuET9BVg/9fZB8auCC8h67KT4PlvJQ9HMaUFxpvavJd70sQG9B
2VSlH+fiZa5p+GyzX63ZfW4ZzmCzOI4b42VR4fDjHVCtH1CmFGSpwA1GIRKPZavGNY8ecJ09u3e3
PS7kO6AD/ewWachaol2XQKeeUAMZ+itvMgL5oT1X7odL8lRUqr1DIzwCN1QJtZ+02mc6Dei3rtdM
Y8L1p/2J5iIOqdy5uGOvcrxC9VL0BVqq/RwrO/UIeNe4eFPMfXMRjeaWg5MKVpE0/rIaTQ23PKpN
pOZL9pAp1USxUf1LQbR0nFO6ztkl/Uk2p1iIx0yPSU3Ch+s1qH/1brrFQ9x4U7v5jnEmDDDZr1nW
7pCtERo6vC/NSzJiwe6S4rFXvjPCWhGrKJZXIHSzY6ZyOkO8OmlPsSKf7Kr9NkrtkZyti7Iy7cFr
TnV8mUfWyHzJonpzTtpmMY4Y6Q0uyv20LAuSH1+byFQ10+nXBDgOpHBW1eGx0ixaY/uwKpKbYSFM
QA7THGhXBSmKSdtIXoplDNb4OU+ZfHnaU2rOZ03XbuXMAGM59e7379pNzi+F/KauflGceeeaQKI1
STVn9ukn3MLMH8Clho6LJa6LCvAwueRF+mGlWeHRSPij2qhv0KbzKtio4goGutTeiQiY6ZMS7wqy
XbFuyMBq0DXBmdxY5n0cUEnVcGONx7l56KFKxqU3PIit10bSO9+p4Ovavkuv+1InkRqbitdpLXH4
7WMui72FRGrfIVnK5iyEuQ2VugurfHnXhYy90Xqt89wN8oxdhrzXGzIQgRi50Mx2+3Ty5F7qjLwI
nrSZ+biJh7AvGgx/5sGcxN6COquyyq8TN/FsNQ7LgpgrVdJZVbfzSau3XSuLG1SQwEFx8r1as18M
5qXScbRbjm+PUgaLbZThunRhwv58RarfMKi3HkrPmHSJns20/GwXg3bDhiAijGZHW4wfi9kc87J5
3mDwubGH51XOoDnJjVkl97WSHzokU2Gqr6z3bvPTTuoDWLu+l1oRqu3NOPczA1rhdYPQyEFheiTT
NsK1S9FwsTE8KtNDuXDykMqEtp6TVmpuAMf4SAu9ZrPICGUzkuXRIvQXMfWLqVDEhias89JgSxqw
vKKxKOsV9xK0gxgw5uf5luOaXzf6TV/2xyxfnovVfER7xhjZREVb7RAs5Lh8jS8jad8te3jnffTK
hUpkRR8D0r0dD832ZW1duIDRHAC1Al5VFuTyC01uMiOEvXQnzMqfDDdMRHF1yor4E3IDnbhoD268
GLg0WSUMsh26IoMiq8+q7GvfaMcP223fhKKz3zMcqCK5HfWUQxcCsaFRPwghuptc965TOAszNviK
q3z0SxCX5isAZbmrSmn6scaoMVi3TO+huZY/tYSYGWtwsIXJi7DLN914GDinKet6MJwS0KKdex86
9QadVpjwU/1W149GR4lvklgnLOFnkZ6glF9WTkIkEq8qk+/1+NLcZ+giIAxrIPKi/pmS1eb1QFm9
pQeVvV7KkqFjQ1t+FZFGupG7Xt/WgdO+xcgKj9sWR3rLPjFN7quhj89YQ/Zrt32Cj9thLjTy9RHq
QSNMnmI6wq/KEWzWyP2RSSiohHyTJVNzrUCUKc5KzXGdhEXvXvC1ZUw7sYXUkJj7flLIMdNDB7+3
t2rlOdU5cSiqPoI8AtrCnHTq9mBcR5Usfeuqug9iXSL8d83bYgQTGEFfyWM2gqScGfyzNY9Igv7I
ev2G1iOgLLbb3FKNA+z8rqbzM12RgIJF/WizrxmljT9PlDdonwZCMmu0n8tKZl6TH1tjCl30nxdp
og3VuhqiMi/2ZYOAtCpnT5B67feORVSQau6bdHqiQ/vQDe2Tqy/3MG/qbvMSN3vRB/mWxO6LLdEE
M8mil+wfjPIIYe+PSQbJrp2XXL1xW+ddnbs9f9rOTso1cqwKogB180CxJDLDhZldbGSup9GsjvzV
5QUP/tmOkb5c95lu0hAhzvmDHIwPNdtkNKzYQCSHtioerq53aJqWUy1hGtBKNl++BrZKJVGQWvK6
a+xlNiqYCSLCE+W2t7WZR3BBb2P8mCcs+9XsnuttOKY9+35lJwQidtojPKRvWuleVkNQ6/bH9VJP
zfqh7dctkDPzAAr6ONtu2rmK5kq8u3n+U2kqwzNNWBV1+wmoUgd2kjwmc9btwFpJnR+4+ouY7HF1
9tom+XmNDG5EEorY/mlCcHAybV8WMVletwWrHYP2iNdm7tJAZmitV42SDqN62wSGJVeD5Cn6Vgb5
aIQFlBoCU04K9m9IYvrQ9BmIpFG1qwgSoXOV7heSIjivs4QPGQtDM1U4DBzlBhTpZDjqXbO4t/nK
QbjV6jgyp1L6WVc/xP3GewL5an+WqjWHZQ+rsqRPKpWNoQTyhDnL71aEnGVhDUQRkk8wzMoaKbnx
5PScpFMzviEAyYaXSJ9GcnUVq+KW1PWrDOF1oIDSn0F5o8Rq3+sWJEyZt48501lftUdS5kdv0Cnc
lR3KJEd5NgHKkdgbWv9ebYjVXMZXXfG2sievzoZSWpw7qy70iJFC8/Vy/bb0O9UaDmOWkPey6XuN
OzxW3Cd7TMK1rXd1rukBFBncrZF2HKyQefAqoWXFi7TtqTQG81yhsHrLok8U7kiKOlSn1PAQdTly
sPdoVTNXcF5XqYskJlJ6areyaOT6aVGMPBDmQoqPaR60Bq7YoFi1VChnUVtxoxclGmKn/khMbvCl
hutM1U5G7mD2cOb1rtmqYrfZ5hXzag6xgkOkWaURJoUetGR1BnCz9dHRDiWYQtBu2QG+E8R4ecnG
aTdq5RjlOlKYLfnYVicsYsdvZhvnTSGCUUc73ijLHA6jNQZVsW83hfe3xMo0zY9b0r0UmQVSoVY9
6YDTZQYwEyLZV6RDJwywWdliCHAkA7SWg0FwX7ptHxmz89xt8X511gvf/jNZEQ7HbHBpyYvRt4es
UfsTOGnhcOxImDdiHf7S4I62BFQuqtjGmHfjtCVQjulLM2V3+nVX6DjiFuvS78c4Xfytt17WcnsY
cPBjb/uVJe3RNZTb0eYNXHKuNT2BpiC2fwj1K0TGySoX9nkatjSsNwgtiyO83Wq235aaFnRDARM8
PKQpwfRjKrFCbDVtEO1DPCxPBVkl0QrAjTpqZzvO+6Lli2fr+DfR9Hpban11HMxNU6u8EVF4Yytv
aTmchFv+UAtFC4VTv+PK2bW9y1qMWEfrkaOv6QFahvVEg7abxxsni3FfGLcZVxFJKPnOcMUQkUps
o8CAJLs6rZKZOFrZ2x+jtr2WzXw7XXH7vOzOpYVMXKCbWYC6tumQ50McOEhwag0QhYMHgfuRPXZn
fYuroBzljxGvEE1xE3ijeKl1bJpOdXJTjYrp7BZp0w1x2Yzgidx8tcjYF8fy1Ih5t+VN6LjKgSB0
JqCGIpUp1V5mS52DIae3Eh1JcXLW60book2pANiRzZyMhr3aWF4GKV6z6YC5YL1d4criWT4NcjwX
KXtQWVxNBnNtRjXF8sE2fKB7fG8xIygDCJmWD+8iswcOIO5X2qR31B9kQaM6zk5B8Iir0CMM6lsD
O/Y0UeLDSacb00w7zBrAcF0/UICnRF2sO/fFuFv8/ko5t/nV4AfxhHt1OyCB2Y7WaOqITcobIQbI
McPKg3GDBBydS99Uz9pg0jKobWzDbvw7RA4gb35ywIo8/UuxQcsgDbIIvZa/KAIFWlPOEaRfGRgZ
lsHFUAM8J8h6dkYiK79ClRe5Isv3GACkJzCBQodc5pWXBytGwMGH1gYL98d12JjyX7axPXFkq480
ZFxiVRbnKXa46rO2D6aJvV2tKfO7gm3KODUhkdkYctZq8FyqqIIVIcEGNAOkkUdp0gV1AbwMYukt
yvLZzdoPF3TeUrqnWkf/zrHzikTXOIHy9zkdEaW5/KZT6gQo0Q9V3BByRGKl3v+gs5g8vWw5kuJ8
XDGOoprrX3MN1Q3q97DOrsZn8niYYWCubOqokBcgi7u3KChlxhacxvLmU9oPmXTzHWU9d7FO9E7Z
Hba2A/2ukRDYpLltEHR1eaoUEKVtehTs/rB8zq5MbO5uLj5Zaj9Gnqfu1F9bTZaOpRDxrrVHODiG
IDc9EOyD9c88utl87qHQO9WOfdpwdH9Z47ObvBVbvYALriA0McbMpjgU1kNr2x9QKm3oIksIE4EY
L6tZNRtTXMkfDG3Mn+x9TlRYzMSr01ZHhuUfNuyUtqnd42i69iVV2DdrI6JL8hfdvAsACUKTWdZl
BBI3XfQk+cqURfc4S+hEPbxMtc1GOkxlmDlLfmO0UQlOgNBkyAODqyNUSYeASzDDMdUe0DvUnqEZ
7T0Mpi+RWrTTdo2KGnZb77wzUxYHNyk+dbMOs3SmSyVHhhMjXW6bIfPF+oRyy9pN7eI7WoG7ubaU
gMPqQTpWHNb2BsgSfxgGTZyNiWxQ05VjAVtpGfZOLS33na91ldv4K1MnmpXEi3Hx+wZiAY8qSsV3
hoX7LkuKoFTWOkJ78D+pO5Pe5pEtTf8iJoIzuRU1S7Zky/KgDeHp48wggzN/fT3KzkLVbeAuCo1e
1OImbsJpW+YQ55x3Oj9xbI5BNMsSFV8RL13xHEXKXloNqJZi5wJGyZ0jm3AfuuU1corHKgzb5TBC
NboEFfdgq8tGl+ayrfU/iLryzTQPH8xx3Nm4ASS4m2zxutxNvPoQZysEPF+uOYzwm6gSNV1l2Iy0
d/z45kGU8glKEJu4QnrCyZMZ1pU6TZltukfkSJ9lLX6mutBIkdJ2ZY1XxAOy6dx5F/U6Se98JBE9
FWOydTzZXARSZpnN9QNEImFdtmewiKhzl6D9ycqoU7ZhnEscJS5qS9pMsgSjGfxoTsID4pQMdZa7
zvKSJCoAM/wsw9qI7N+89YbHv/9B4BMNbbxolHzTJ6axshCgdkn24lgtw19r43M17J8mVcN6nDC0
pL49r50eaqWZox8v194cst0eZ5DCRbPGCvhVh+Z8JH/tqmvTB0MvpiRXvdyXty3yAch5itrvwk/d
VVi1b8NUXyzTDHoVv8Uwakt2SLxPy66FVB9Yklb2w7yK6lGDPQW1I1CrgVHQxpWSvNQ1UNKk3BPC
DOsxHqBGzJIMFTS7B0tGD7E7Pxa0mpWp7RvMSDvlhsfYNPDmzL/CEBygn34Z/mpO9I6q5M2y6POt
+XP27QfIiE1viFWGAgqTHj4rCuOY+5cSfBXycDfH7db25cE3wpDAZcyUSt/0HIK2NOoloweKmHc/
rXYY3cuAoPgL/NWfoh3fmyxEPziiuAmHTY7ObiFihD9ocJjGY7u8i5uQaNYnjRFrMkCBc+1XN2k4
Ztk8ROm1rTGZu0TXHj0wR1J8nkfpkbei3JeqhCUFYg8Z8nYSuo7EnWIrVGwguOoVAPSnPRa0Eba2
iQF4TqURLYvRGjbZLN/jmUHW9KxPcc8LVT0SrykFcVFTnCy4+5QpGQMQ4sPBj2WWibVUUiE8Uu63
CRe0M7wUbwtuF4Q+VkOfug0HvDSGaf0ReTNjn0xBMmSeHAjyfEbebD9OKJHNSTdhm6kkQ2EqGH6K
OFQhUQTlZxOb2TdH1YestO3cIx/s2teCoJjAUtl74ZXpus3ga4YOu6i8ROGT6TljUPTRZ96wnlAo
RVi9CDjc3jye6/ubwGLWeenU5rsYS1qKFpjVRMyWWAu2MMVr1n0cXNFyJuTdVxHmWy/2p42eEULt
UsVDGpiuerFG9YN+IGb61V7LQSzMjjio6seZt4nmI19OUGhEaL0hlawHfxS/09JxRLbw2+KeOo/t
Go1T5QyYkefiS1MqKGk5cBeiuYFHrpNqWw1jvYr66DQUnaCPz95rR1sgKplRTg5sako645XdMlfR
O2u0xo/DxJg4yq+2eQ2HBsR0OE7zuG49no+hbA+xogWGj6zG8CWO2LuBx0NIJLLsYP5TzQyw04wR
HrJ+MZJTNxjEKPauOOkkAXRQSqsBEWowcOiVvuIFKAi8d2tzaWf2uTXlc2+lb7qVv0z5aEKn2G1g
49GzMuvGtt1qJ2pnD/myN2ZxGAxiND2S8xCgrZPwxamGTyx0tyqdq0Cv2bVS/SG2CEyqOyeCJVb9
UqMbJPKV/ZQY6t38sUq758QEmAyh4yauSe9VYpnR/C7Q/fIyLNkHvfDjd816lC0kaNY1awekn+bN
B4xHbBtk3XCSpDTrCNkDpXy05H8j5d47Z8+xq+1j5ovvBKE+Kv/AnwNbMhCl0SbX7rNrso3i9DHv
QQ3JuzBXxaC+Ip3tR6Cpg+sOwRQ3Ww6wIqj9YRM3zTfxXsiQ9U/0aQyUA9hUhRoo7JwfVWePFjWH
JN2rY9FFe05iY7vvaN60+YQR7uza3qlHflxqnRXEXmjvs9GHgbeOo9aVq9GYnpy8D/f9CL3pFLVY
jZRGBAx9oA/Nj+NiDJQtWFGjCbnNcww7qZ6+p1qur4SVTMd2zG6Z304bw21RYsIYaVTyXofYz+0/
leNclBMPQQ62TWzerwulsKhZd74sRIH5J5l2Xf0RRe2JCGmm+bL0L4PuPJlV94Vk5egN6mr6JVNa
XmD91IElujJCz1P+Dn6z0NFEbVwY1oVdc7WiSgXZ4BDIYDobVqUtxvx10KKjWVpLVlBb26l095HC
iOknIQGFtflQGZj2LaOjV4h+wlwy5FUeQzpZFwN0A/NiunZHoTbl1FSBGxXOGpD2scs4sVEv/s7F
MK3NJN3Pndq1VvbstiS2+OV8bFvLPakYe6CV+YuYhydo5/G+ZmS6eak37Mqmx1Y/xA9wwDmcx/BL
/z4tHN+5U0nVHkLMDnLn/qRMMS32T9jjttZ5YUsX7bfL5eeld5emHz3CjPv7TmVqqfdPoTG5ges1
vwill2hKBwzZ6Yo9qdOmnzQcobG5ZZxEbzKZe5MdTHpP2+fbcGU5eQFTwWnq+L+2pf4IkHsz0R5i
qemBIC0KLHPIlmmqtwSF5B8oYOQGwiQJqrtKpKPcOki7nqcQVLnUUEOKEuOb0cKDT6zZKyfuleOg
VtMmO0B+VB4a09jYCfpOC7vBpG4+V+FQOlZ8wjC8HuMxPetzcasQGWTxVK+RSbYPE2/TElJaDxxv
r0Zeq6Kbi1U6W+xM4C8iNAHNUwWDElr+GZcxtGefbiCc0ZnzzJBKgGXZLVa1xu4O3y6RXDjlOzuA
A3+MNro7h5vGqI8VcEXzFSnr6AydtvQqA0HZyGxSof5YOc1nMvnfjYc7PKfnqJzyUXGyk2397KCD
XsTZ+DFnbtDm9xiMhJ7K+LHK/lXGRzUqb9Piz+mAELQ2Ww9kXDHMZpgixgS1aQbYRlTog9udyILQ
UEeMKXyQ2kz2UD11vo3/P0o2avY/PeFdcfSLbePk16TFGT269xxS/BFZxyCmd/Ya0DgJUqtHS++9
ksxjblmudInZRAUaaJwqAXlSj+0qAb9CY52/OZyYMPnq2E7ZK20ZoyHn+MqESJ/Ylmfy1QFxz4Ig
hROIToRFSRprtel8nSyMrh+2BYg2jHuxVV7znbEONZtAwezE+vbL9EvPEanLNn2vXRSnQwE2Amz/
p+8+vd4ju8CH47B2tZ5F6y4Uz7Uom41lEjjRGpoT4GUp16bX70bM0cfKLG+iroxrBv9iZPV7FU8N
62371yohWz/SUEba0lmZGbGqXOgUhWuHfsuaThGF8h4/FIZbyxqRISDcX5hqqFlVfwoH837U6kS4
oHV4nGdvUefm2QrjaVsrcdV863Mms3SVFXl5xy9SxMPGU1nEyaqkdliRfdT76UVqVrqVYJ68QWWQ
9qRvgAWbHl4afX4lSSEN0jw/6ma1KXX5qRXYxjKBLwLgOmsv0q/aTYzhFIzARkFAoFaRqU0rEkQr
EYHCof/WG4MWGHZ9JvYmWo1t9UBwzo7cw1+7bcJF06fbuiclqxXT1p8AaozB+63N8Yf/kTIXSDGf
ieoGhW8VLU2UHwg3x7JSzyCTRvqkGdUuGjt35XXNNW6LZRvV15azFgyJ1R7Va5WZkHi++2Gl4a0j
8WNx/z+1kZ2EdspFkiOsxakxwCZtkpSSHT4xNqmFENoZIuIWWctxME5FB1uXG/65H8HVQY9ORsFQ
QudXpvW1nOuz3dlH/LR7Vsud2JPMIK2bBjrnfNM444GUoY+egALVpShQSYdAsbqcJysDGNb8vdJW
qeZxd9jTafbRjoidR7SbD6Jg+6BNA02irZ3MCCT0dhHSeSnHepmx2Oq5Xy/iVgWOEwdEg+yGeyk2
Hf8Uhzhv5vhIigtS1bI2g2uW4+IZPb5BdD/hjO0BKyNOfC16amGhl3orXyuz+mVDyktbS/1R7fMC
Q+HYjdU2RmqAVI9N5MP4QSTD3o2A29uUMdhO0L3Wk7XKTBRxaZfEDEvZXm/YsVFb41k0GGkSW1Eh
DevTiiYsfpq2yokK3hiN+9u6HtLtAn5Bi/iwTHj8lKhAN25V9T7VifOpb2SAaDs7Gs6ZW/10EQIJ
z+VaZiWyDvK/CGOgi6jZnNVUKfST820SWLKSksYUK9m00xnUELBFK6avB18M18Y3GXnoDZZl5eOX
89GiUwa6NmfJQLvvjPxZVubV6R77Sj/ojntxCe9YsAyFOO6cW2oes6xJduVAMCxZNB92jFs3NokO
qj37Y3LaHlIgf3eZOheF4AAekhhmgAk5kNx1/BbFtz42wZzbAi6+riH9UWe0RIfBqLLZwwzbXYuX
Pyj5TxgKl70CJSVdG419fJ9+yotZDQ+trg6GjiLL6MULi67sBmFbFhEQUvjipb7D2nwPURh8Dkf0
rw7YFXKSJYFpCodnfYHORWOYwUYY2a6qHbl0rLEKvJ4KfqcibJZziVTqQZ6HC1/OIGz2YANIJYec
UxzkgXifGJ9H1NfDOfWEWukTu1WsvOBJib09ABpDUdQYu7jheS0ZKeiRsq3sYgTNuvsTZgIhAxJ2
lVubpGBzbDwUxXpMv6tmkAG+buObniVPhnOZVf7e61AA+vnZkEyX2EkgLHziW1iZ0ZbOSrXdj+yQ
czfT0C/9iI/IoUZv4iLvYhN3i6KHOGj8kuVOFBGIu8qPtWuwmTtGgKuE+UhNX9m28YoWM37xkIkt
ct/W1pGqxc5D4hHzaLuhEESP2NUyx9e4d2xn35fITE2XqTIpjMDLopdkDLSmix8snwS7yer+kNgH
hBA71q7q8iscUnvWogGBLB448ljuUBRu+QVhgCS/0bTpTbrx/HzczGrm6dMH4yJFvVPhfOydMVxg
mqXEC3crRUfPMCG/xqu8GQb7NuXylbBLJo58Uw1atlRDGC3vHlzfndmAlg3gDZ1zAy8V3G1XPIS5
hpcMeR/KxrZ/8FrWv9VcEbd7h3JPsd3Kc0tj1xGf914PDofnt2b5K53/uGsKGMO6J0RNBhNtJGYS
rGRm5rBdgeuTeWj0vLI8lfV4RRQaoxNkl8c4RGtiw2yUZCyGNEbrlSBZb2Ox/jbwnRTxXTE/OlUR
PkwOR3RFo9mbLDmF/kaYEcJZODSIeB/NhtbEKLqbIOduMbQvbLXbpAzMCAxCujryGAIUPmf2zfRW
IrfS7tzF1OF8aeIeVra7eOyy91BJAorpl9aYm6U/tnwIi/Ah5E0pGW0LYuzWqT2+3E+mxscO940O
zWybZ+MQ+u4N6CRfIgBsFgwY1QLk/UeL0xQ9DqcfRN1e5uXVYRHxRlY6uiUjfACPZItgONxmkDms
O+LB4IwOrIQLEKVcCq2VFZAKoowmHS+Eq1Fm/Y/ZzE+jiJ99o3sfRnDf/H5iMEU2gxqCWcUIZlBp
RdYfgLoVd7FaFEZESlg6b8tIPMB+/NJM6YvK87/b8mtyOnR1s7g4eYLmDM3foEu6Kwu6Ohn/cAun
lRupS5OAQCbut1acdQtYADsC6cU8047H79TGaMeh9wdaYonUdeOxFoaK0NkPKXBsvQHyC3yD+mz4
85HV1dh/MyqMnDxzOZRJuTQcY2v4OFaaih3bnrs3iN0rQvMd78Gw9Azs2iZoLuBPnWfvdl48F3Ju
V34dNgthTO9F4T8wDJ/F1LMWiSr/4U4u7t/xDPH66hP7Qa/RoRdR3sI1R5JHBXCwCc9EEB5Qjbgq
ezhHdzVkE2ZfkV1dLfXij0iyuKvXxureSyfbhlF5zWbk6KY3RovUFMW6Ge1X1OGLWZrM4W76Vc5R
jONZnaW9Kjr5XjFbLt1pi5p3ow/86lkvTi7rxtZJRhabXe3bUW2IE3zI52/faXb3X6T5JprB+U2X
+rvrgso6k/1KRjRCtDdUV2zhTQkoDFtGEh+ZWmmABejNOvHuqhfbudbxNZ7j54bRtyfkchHfxeWo
pwLRuoTXyd3QxU+k1XpGd4jD+VfNcuU2+nZqGWDSH3qXAgKHSCFV0Llicdfik03Ss7yTZiq7kCMo
TBctQXRvTVH0jL3/YRgIc02z3jpl6wN9LMK8Z2vuPUUJnDfIDGnvMUvucNVC5rfn2GWJT0bNdh0U
xgA469COgRGB2ZqUZsIO7bVUTrqKZ1pE777hCaVHr098N9UowhTnkE0wa/MxFxg7Uv/B0vSNRWJp
YGFXmXOX4hp6D/Sa7rIwZBAr981FBw18eIhayN6hT7ptPTW3rqq/jN5G4kUJzBrDPDYwUh4xy0uj
y0YU9HyyNo9ZEnCkA2YJkeBjxrm7Nwdwbi2LL+ZMkppXgCFSdEYSvglQze/WBNz0GWCZSPaFUuW2
YYNBM2WU9dTekEXbEsfPN8qlaUTqyh4EwwwX4X3FYh5/kAyyibLmRCxDRN6f+HBEfHXvL7A74drp
rNgK8Eio0gEvMg7p7BQHk+ceJ7FB3CmkqXmQExOexU1OEwq5LuxHt/fg+TkZM9/f6GnzM+T5G9YS
d6G5HK1weM2iVaiJp33vlVe8qcjGvHqrm7zDbVVs8SFuExRRoWXWQafKC9jtYrDMRdpa06Ia4DXB
td/pFZlTVfHccUPpj+CQMfIDmMOExxWBQka5KyfzPbRGd6l1YltRxBe9k5/aRLxOiNE6YEa9bg5p
571JROE4uEr0Utr3KPjCHFLB8FSErGbAdwgQUeXiNYRp0GKWNdT+dHJqxmFhnu26fEtK84Vm7xBR
T2GQyUoFRr17qEcDNsJ34GB69BTg5jX+5a9Kbxw0y9lz63R47QrMOQyv+HaIDhO5fzA5Lyju9bsT
8za6PaAKl4euljcSu3HRJunad8YfCf8HXlqnWGiQsfQGemmJQKBpqWVeibmuLST6TGfVC7MJVKTh
JGmqbDOwpxT5rzqVvfdEidJx4TX3jfDlVUCXL3KrvM4d0sNCo1t0kSrbYMIMqUzy0tlB/2GPtozX
zm1WTuagLa5D0sKjL1p3tEk0QIvUARHgQ4Wd+GndSgvEOL3i7SXLNcXvTSizhCIwh2oL81o2SgQu
mbT3OzQhMdwa06s7Tj3bhOalBo8Cj8tFRDzXSsHvTOZnTgcRZImlbVX0p0LPgOQ9mhaexyogOZ1H
KznVdrHsq0IAZKv932cwSzgGhldERiwsplqzLQF1y6V0bA3ZJ2ViJjGEBzWe599GTr/JbNSHOivJ
Xo6KU68x6Gr2snR64kYFP4SRNgr6jZLVy4gQa6nbQjDRR49jOF4M0hN07IyDsi8+3S+R7apfSCN/
GJvhte+tB0/NG9OYPpMel7gVeVuOmMeYpLkF09RFGxhGXaSJNZkfSAWW0/2g7JOb2RP6l4wkZopE
k2xQLR+zYm0aDdygAMAxwzpb0RXfNKmfndBmYjVn7PiD94KvVseSV/6Gorw5hm0s07H8SQk+sMuO
LEY3vgi3/1Q2+5uiCMqm4g0d4h4PvNsFgxn5mxLf/bJp3F2sEa1LagkEJu+Tzckm5RPaMoPGf7ip
llY/j80zvXK61hheU81G1EFNirS7KBpTi1ns68IZcVJZD7NunoUFDFxM7jaOmdVLwUQ/jcfEim4D
MTCEyd2V67lFty/BMCjJ92cO+NVlyDuF6Gjr/MkyXvQazb0VdUENfgALzWFd9o+RhKxuR9msu8Y0
AdfBDztfEhQiPkWluLwaD7qDLXq03bXsMDHWQMl2+CcPgY1QL41IUtLt3xc0p4VQ0jzTjN/CAYAF
HS6xb99Nrtvbapw+w5DDU+c0JMf20mKnNnE42Jwxd8IhGnyGCSqJCqcLCQDjHkJ4K3vrhbYa9zvL
3Kh+jrPsHpv5vta6yJ9M2//w8paDfQBPb4+5ZW/T1vjVQ7zHhj+cpTNjE6eMjso4Fg2kXpZfag2I
yWR4I3+uudSGe8y6aa1MTInSee9gGRat3z4TEIsyJs4+lFEURxhtLewPHBD3I9EmoriH3iSwZqop
y1VlWRttdoDo3FM08bw5oQe1O/Q38lHUaky9N2SqYsWeykObvRKKgF3bQvGDVdIA20frNK8Y0vug
YjZYNcCmPo2mZzGxT2H1MYgR8UGswGnrDa5quSznlKBGZPI8JN/s0JEbTk/kH+4R5xI9i26CchHJ
aTnZqWxpsZreW9lFfzEaujwnkWwtCqNVmaJEjZLoFOE4nPLwFY/8AR4Ty0rBMFEnV32OnnuHqNsc
UYGre9+Y+s69U1zuX7RNugVfy673utGtjcazliCkLrATLCwJlWBEHVJpA8oh7y9WkvIEVmG6lGW1
9RrJAmB1ZW/arpoGAFz7kremWFWu8YrsDXlCfq51tul4uOb2hda9qqhuFnkzJsFsoMdswemBPpa1
W2YI4RqSGnK0MW6+5TGH/2gPE6ySB1+86NLmvnw2/RER9tWBGA8wzclYVZbzEqseAZQZXxEermbk
w6AKkHgJwsNeQ60M0M49Jn+nq4AZC79dqRp5y72/QjAzkCy+wBBxA7phHRDeBSYTZPeJ1fmB1Wlv
2EyvQyPZ/mz8ydGRI9LKfvyy3PmoRxhAyo7hJf/Vlf0qh+QUFuEn2L2APdMPiKOXieY9dC6yDwjm
7qXqoZhMf/QXpLzcxv46Jz1RkVO6I6HuEZ9xvrbnFCG69M8UhtP9ZfEGXuzcYGrOsxZFc/bLro9s
pZkZYk2XZN+BkBRoVzkzS4BX3FuH6KmfTRLOIQL8e0jEnRkkm3Vr6dauzZZ2KX/zKOnWUA3kuk7L
cBwIL04wNZFfCt2wm/KiQgn+5LujWsvMvwnkzct7J2hZEwFOMAT0ySFRjXN/t/wHuiOOQ0vBj838
RRVkupo+8eMIjbUwy6H4JTZu2v7Adg9ek5DLq7+j1PpkSzIJqdQbjG9KR3E6CqYxk3DszDhUbNYI
kH6iM0K6XSvceenYVRRjjOqu1l8aOR7cSITb+4/S2BVD91qudUXgvORoQ4d3qHSu4V3ELbzFeGO5
37IuCP7OfATHrZwvpHSfeCnKqQZO7yYa4gobK/RL5BHd0N20otjhydgCrBzECMtqYnjFo44FRE5D
MHo5gcryMNS5Q3AtkdB6l/6003wEhrBXKMPJVRhepRT8fVhQ2jjfjjlupYaHKyZABEMZ/YrWSAqr
EZJF3S/vOIyZiM9Wu0PcnrxlhD8CC0GaD+JizZWNbNkGCJFqo5f6dTDzK+GslJM7obdLiwkGSf/2
ZTXsDCfGVZTmS9eooab5KITQAyRpyc6O3RgpvnMsw/6xN2g82xmZSOw84liDevYQFTOBnEo7DHza
PKl7vxSzJ3rPrdHG4MgxBgzduk0R3EHvEgoz+eih1npfIRuqrHJB0aTzy8Z6j5w4UCmJhmG4IjTi
bVITA274iiwNeSUJqkvoW1TIN2/GTibw3AaeSM4qAuyhviZB3x7x4N8mgx5x6Z61tF7J1N2EVS02
Ug3Ai32+8Qn6Bmod96lrXbDJYLT39U/c57+5JLo+RZdppKpft7CDzDSKbHdW5SSAaKtSOdOmNHmw
2gRlZH/r4KpJX4WqFYZOGCnzN3Sb4wdsAvxOVRn+/4kefEi+lWzkn/Z/Q/YgUYD/Pnpw8am+Pn9k
8y+Rg3zHP4mDtv+XZQghfEc3mZH1+7LHfxIH+RJ5gnBetidMwzAcQlj/M3LQ/Ms0bZ4XvtFyhGXx
XfhD/k4jNP+6/7sHyWZ7rnNPI/wfRA7yU1m7898SB23fuOce2pbhGjRyuv1/bfFyiLqLZ4GCs8cR
n0efvfS2nelsO2UeBZkTBCuwsGPGtk7cVFoHiqUePeEmKCt5l3TEtYX+XVZMQ7lrbAvmSHp+0yq6
NawoHJz01pWhfzPY9aj7FpUjT5X9Cpn9S3lYpsO4ZkGEBr0R/2a2eHdGqMeYzQ4csrITn1YWXb0a
0X07Ep7Pm5prqykiqLmZiRszH7SoZD8n+dxTsZQjqnCOtMkaWZDQrfyoxW0idkUUweK8+SRP5xqx
IJRhUSiGRpzncY5WDYFvstPRrrI+5TzDhVpkcA0Z6kv2uYgQa2GGmbkD2EH92ebuWkeDoEYkE1VU
73TxTAK3BHcn2Kw70sIwz2WrBOMpmzs+tOYwpAD2snh0LZRxKZHt5JUgNFxbuouYH72C8KG9IduR
rmp9SP1C0ZXUyJbkhX9fOJZL8rqzysVCJjHBJKwwHN23jLx33Q+/aplzO8SpydyV2oZGfqpM/Re6
+53cp6dsQCuXpWsUgU91f5MoKnLP3bp+ekoy9srw5TQn+6Mumg8r69hDAdmbZBwyY26hoS9JOiEJ
gCYDf8ufFDLEQStNYMcRdPO5YU12wjmJG7fx3bUnxZlkl7WhrD0WocByBaOyvNz/Us/6xm27LTB2
4lZdhFq80okJILd1z2hPpmzxeI9hZdNRxknNWGBn2L8pu9LSP9IhXCAmu97/5q503ppwXLP2dtdp
uI4sWDC1cxzMIj15sdJdCzF+llVL0KJaKn1n9O1dZgGfE1Km9DKlcoOwIuNGNnpqSENH7vUquwng
GwkGVoDGLZ5nrVnpPDsgladpTl61gcos1oWYAp1xFHxjPapi4wgWMNMlhqvCsy9z3eyhwFe2c7F5
0Crt0QqvDS1ojwOj6YpHqwW4RxTQViTMz9CUo4ab4NnqvJ3MxWkEW/aMYTsWw7aFCm3IFEFOf3KQ
crlhg2IcQT6/A8hrSTj7stDaFUkHK/rTZc0usBhQNlO7++824q8qOrE4c5mR5KbVxr7odXw17TKM
rL1GWIzqwLpKbCrluB7Kl4rww5Q/OsSDE3v5adbMAOndIZ6e7Fg+mPenaaShYNWflRZby3XWIep4
EGZUxM1eFZKFCfnBZc/NAhHyk0KauFBJeCttNj7M/mZqEddJSGVB2cQJ4cr12Bl7RapGC5tGanan
MX/hT4zNEg8jxPZzD/sjWHAZOtMpy+RFn3Gfau9h7jw4Fq8sgttoP7nxk8XaBzcmJ4irprvjgQnn
kM0EK7QwiL6z6SqcUHq/nXNvi4Hs2Ivq1kc/tpU+JfTrrexWIBYH1dKl+wapYxp7kme0JPlhwkny
fwKB/8nK/Zf01+//h4zef1so/yXXd/O/KMnXowL9+3J6/lSfUfc5/Ws55Vv+s55af1GwTAqgQViv
Jyzq1T/11DH+4iAULhXTdV3TMv8rwlfT/b+QcQogftewPeoqX/unoGqG+5cjPJcdmbbhQyO75v+k
olru32vA/qukOqRE3Ys6v892hI5G/B6u/t823Sky1vo4ITaT1GC50KsWsni0QbhZkhFLQZ/cAWr1
ZRqogWQk0R/8Rp0H4T6mKgGDi62D1KAQBnEuhfeoW9YxV91DLMQBeWe5cIBvJ7t6Iy+AXEGnRfJA
PkOc7Ag6ubUtSgu4IgJsdfaHa/K1jyVqhpa2vDR6jGN8OWYLr4fYcTCeI8/6MpPuLm0usBCRdRFW
v1FtvKZeeBo063ea94y8H0Csb7xvD6NpvufVtGrm6hyZ+i0Zql/DZ4qbWuvSER8+4sMfy+YUkZ8I
jM8xNeclCrrCgDdgBS863FMn9ZvTI6JVTbwGyIPZp/Si53FWvubdvBi2rIzRiXvMYkXtj1ypeqnV
OZqBgkaEA3bdJMCwph92cK820yJvd2s0qPBsuKYs9dZReA4bA+HclMJTIIlCfAvXxfqCrGfJr218
sN33IUWp2rn1tmUyX08IBZJhBukjYNgSvsSr2eOyog3o6o11t6oZdvVjaoDt9jkkrlNznY+OUhuI
crQXXlQy0jLfOdV7FqnPoWXHfVyvSCBgF1DE6kOrYAMRPtVOaj9a2OLPGc+cpVw+/BjJPYtEpg+t
Hf8ZKzZVdeQcKrxkPcmjnnONXP/ByeK9aWsXNlMua8Zkt3BeMy18sJT/USbNR60dzBHxmT20a6Lu
9xp5AkEbg7qwlhJi37lClHzg7RPs1pJLX04/xA7dg7MgKpjb3oiK00gbGdmghYQlHdxxlXC6L2bl
neKeXFIrLd9pW5deOn+A9KiNRnaA7VX2Uuc5viup1pVTmGTLoArqEeLZNbfMy8p1jkdjkKygNsaQ
GAEv287kHAITak8l6t0p7Lc5j2WifAjuuID1rxA6+1pHCF/9aIhBX8TgzXLIFpVVf1BGzmLfZfot
9Kc3iDhC4wbAIaC3mqguGXKHdXQ/XT2s85FXLvWjX5zwadF8jiPkH1Tn95TSoqSeuY9hsHpUHl5b
sunZMp95idhnzoTYWq/uPGzroX9k7d6TbapFmE1I68NXq6yuScJP8IsmkB4Wq27qgAhIh3EK+ycb
eKncptyl3bweNWT9I0/J7CTvoWsD3C1KT/ygIQKqwaPYJEeVmvMyJcir9Z58C8JVVYgFSgyevW4+
56I/pQW6qagsgsRZ1wTqxWA2k7S2rNa+okcGVZVgZ5H/Hyyd13LbSLtFnwhVjdjArZgpJlFZNyhJ
tpGBRm7g6f+FOeeG5XEYWSbY/YW913YfM3+6s2n9l87G2RoxRJQIif2cpYidvJvumw4Zjbd2yn2r
nwnweHPz/sv0/qp+fuoa6T7IRv4MSVCjuvfugYuUVkO2Hc3uDji/W/mAnmbL+jC88K0ZR2r9OPuT
mgaMguGvXfITk+O9jrN30sA8q1ndXav+TLT1Ohfgu3wDZX2/J8PnIzEakvdejAJBjyP/tkBbHgZ3
WDeYYYwsj9ejPf4TxnOJoThjXrHDlQSsrotfoGvunB6VeRNLFOG4Yh5GH9k1M0cISjmUFHxCXsoi
xA3NngwVYxMwXsTYjmWMyTw0KCjojd7aTvgudogZwAlH6c9gLUb83EZPi3BnPdTOpi7wZTZTBDKs
TPYQwW69Xt7vf5ns7tPcvZYxCpLA+QPI9dmrMGNVs/t35qMctt++5zy1VXLJOA8fSEt7xSW7dsPw
cU4MSFF8hcBgGCvkcZ4CCruKbEk/uKHG3HTucHOk/TK5wRkCwZq752EarFfPm36bMDy0pn+zS+Oa
Ic2zHcFsK62vkJfHh+4jj9ky9PqM0ufeecNr17Ixxp/0mtbD1q6cjVupTY2rrGRgG6nwL/P3b7Nq
vrXpIac1m3MbrZIGRWcPz/fBm6NX9alkf8EYoB6A6berVBAoaeoAbaEF5cgZF8CE+jYnHpUSM/cK
C+uzlTt7eJ1F9y+bu99UIceFQLjsWS9lKTAvWvLqlfN71LlPMuKTaNYuMj08oyOqMuRWj7HkoCdm
itYwYKtiyw9iuaatK5BltT6/Fy3oQ41T3438p8KhezEVeVai/slSKNxtc1resbovFkMEfyaYO57X
gti1OnuYjIizu4e/6fTvUDm+ioar2khc7t7ilmj9GmmQ5Tr5Y+Us3NL3yNQmE5rxK+2bG4LLprWf
csVUTpj+e1qV7/4i5UyZLzJncc4Ive3e+s7hYYnOeI0m9T5E7RV3yarPs29cGtxQgLnZI2/yED+X
Bed8nYgEdRDgvrx4lhJ5ql/B7wvuZoxH00DyngLwmmlg20K9KsiXqSrPUsQn2wLwMAG/JHTwIfFG
uTILm0joEJ1r3kdMOcffOcbAEY8NopOS7rkNb1Fgr8yEFnsYQcDYdX1LKuxrfa7WCqw5EivntTPf
OYRvzUAUI/BhzBnsO2SMPijMdljD0hXQMLjDkbi69UglHwEzkhUZO52skauRbEDIwKs3MkKUP6ZD
FcGYOoUUhWFZ+Vsvmu4+vn04veQ9Di0nDi4dRtKYhHqqn0q9asb2uargDBoYLwB6dth9xo9C0p9C
FPdhzwG4T36hTlNtYbQjrvePYcgrk3/sNA5IYhDpk40KsK6ne52kREuWho8Lqa2o03q2ul99x3kT
EbdWV0UCp69FqDtUv4ZJ+qlIP2v0XBaaS8Qo7IR9dA3pWH7hoqHfU0z2NItpB8Vsib7aswa2lySW
ZO7eNiUXnbx1Fp8ZXDRvpCesiubXrj4jo3rqWeTT5+KeyfFt67Jg0xaDiG+dn7zCiVKnB1vzGfNd
sBbaLe9W+NwU8Weh2oOswLYUzqZD4mqNrAMM/TeJk8eupXOBKAx0HTIBLApvHcV/wtr+05okndtW
Zz8satra2PZdeInsCb9k8mu48p57+ZtllX/miGQEGZJshxN0+G0xjhlR8Tm0yWs1flORMtUd+ER3
Y7D2tfGFFpunyg1egV28lUA8tDG+CIQisIk+/NR+Dab6hrj02SI1py6+s+Bkxs1d9u2HbJesUk+d
XR0fcSyk2zxhy2lWhzoaT5E1knoVR5sx6XGi+SR9WWm0kUHJnV76py5vGaGPRHEjrBr+pggqGqQY
WKTXYrQPQdbuQjl1D0WCKyJxj31hBmhL6TSJcNuZHfanFB9gkEerPLVvFqhNh2y9rLkYQblFgH+G
1UhKDpqRIDFPZEK/EzMCimteVj66eEb7ydPGaS+Kr26ZRDW18cx3j8IaFbg24TYVhbkF1vUTje2Z
DFfMXum309kvjU2VGgJ8c+vhaczIn2GH9UTveRobeeoLAKKuf3Hm7poPxc333LMeQrI/ukvYeuya
EJq4iDfDlJn3bC8tbPZrNuh6xrL+YsvIgh1p3iRx8HeiRiPQK6bGzw7O23Dwb0VrvTQNpQb5kZhH
51eT7f+SFXsP0+jL04yEsDTgFElfsXH80Hj8WlWIjNnYUjsUzSmM1TngMw3WGdh659zH1D3GeYVT
pX2Ka2wLjnBv0YDXcsxhPpNzBo0nfyhG+z1CN9TEeGBG+aJdbO7iqxbhxWvVqZhCGG5Z814oga60
IPQ2I++nG8iAJFm6MKBsGs8ACrF0WX+QaN6rpD76QkCQ6Kd3d2heQDBaTDHJPMhxBTpJ7K6LqT+A
hVjAdA1UWHtr+Q4UdgyAG5kE6uZQ2IT5WwC9LWc0p0T3oTMaByhH0FtM90KNfB0Kj4+4tjcF7wjy
90XQjUio9C0okIWLry+kCg8oM/FJsELtUc+JwFy0RWfXogtsujBe+elBSDyEUUE3A+DzZmWNRnkG
1njiMrQG9j5lgKTPceCduJ2PThajeiO6ciMR/T0wWuaMZmhk6jTdtJfQcfj3CIg1MdXfAE3SsuuS
Gx0QwA2U8V+TskmkimEe5iCrMmYXBWNQoCMOYX1oo75EJZajRvKSS65RCKSJl9/GWX8i+MRC1WPT
IvMD9w9wfRh4WF7q+g3w4kfpuBRErbCAmBmvcjJ+Ws9nk5ew7FdUKvEM4qlTbyPn60EWqOsmIIUA
w6CRdrC7Va3yrR7yYx8vBOiUkNumly5AKQhCvsmCWlhqXXTbeWTQasM9atDi7HIX9VlpESdJ/myx
GR3L3UFQPLiieWXxm+4sA6n+ZMERjqqJW0GEqCBl/Yi+jkKUd6uVK3+i953XLalzDLQ6cxPDV2pG
ACxuwPSsIu07tvQuh7gbBJT3RKXGxyJ3YAXoEc7OWJvbuc+fFcVoXrNztJ27Weo/hmky6PKsHert
jwQ3DSZ5au7MRKniNP0W0tQtbcxLp7DBDa1DKsRwbQPOGUj0i5l7RTIkgoXY3GQuidnEFKTl8gnC
pJw6mAKyYbrLAJe+hf0UlNWA8DEXO0VXunI94hFN1CFtizas+gM/JV8jG9XQbrDDlHxkWhh7geaq
CcAarN0O1aCfRAz4HHboRl4+GeVMhmXsccQJ9ynXtNRzOPyomQqZKABk0lVgswiE85Nhgt8MYfZp
MXNkKHHz1KRp/3ENxM8Ze9x1B0u4mwzEcnEOxK8bLnnKUySL7uzmGZjXFjLOhFwpljs3qz/dIPki
yu09dbk6DO/Q9Ih7GtIpVgGm/nRkeG2TIIzBtniAZftvnsp5M+f1jszPnePBg7AKhplub/2BOzwb
0LxMjHCpQWre2GACkp27smUDOBldalcUP6XNiCL3y7vZkp/EAzGZGxb9R+21z/5kWtsqsVlOnuuo
gpll+RRtQA1WZdgPULg0QwoT5l30nOtsJ0PrW3H8105+i7gbREFMkb8Ji+5lsBQCHwy+CmmM5lKq
SvNN1GG0jTNcH7kfUD7eSRcmL1F7/lWYUB7izsO4FoX7WoBLrhNTk8hJ8wA5Ai9LjTgEu/tDlPUW
uE6s6r7yLkgBqx06au+kqmFDNgBsRc88l5Bl8SqARzgMvaBAVmKnA4MoGPsim7mFMVvNm9ZJntQA
gy4mPIoPVrGZeeTZWbjolTAvH8w4fiWG+jCzdGXFAegwozMrFRL0uavLFcJbsbdCJEkkbyPHAE2P
HCy3xhPMwIODp2bFPPzBavhEhYulx/K5FIaL0basJZbT2Q/E5xiNv5MjPxrkCuDZXCghJpLuKM/k
SrkEa9e1fBeRuCObemZh/IgukhGLsLbanwmhNmEG5oF9iAzc1WRzASIq5j9pG/x6jVxHUMZXpuLs
ljq/+2wtKpIgtoZnaUTYaqUa5w+cplucnwN2dETpWNOaIGMAUQUaeEpReDyLIB4Dn0kJ3Ib1Z6jR
nwJiA94xzDuocihFJD4couN9XAY0pcv3BajwL+T+h0GNDdKiId0Y4+9QVs5JOuPGIdP+SAIfntoi
GB9H+tZ+yQMZKF3cwqUUNao9IcP4SgxKlsxpKWCQkQBMrbeRg492RJRJZLfeDln9g2gakcOkybgZ
0nvXMYYRpnMvFS4BlksoQDID8XVnfmYcEsIlSDkaa/BaQD0bH3euzXCkjaYNYsgLsMBLJZB4COpj
/nF8OmPme8VMwKCA7x+wqRrSd3t0n7nUqJl6hIJwh1bgS+iJ9Bt+10teuNSpBCS8yx5fXVxFjyXz
1JWcUCcaQJwa+F88rYt4Mh4/SzKoWMJ9Fgm7vSEgk2tEGtZ4PQLBS51X34QT90fRTt/u+CuC8tUN
yZMW/pNuuqNtEzK9gwL6AXV2J11UDY6NMVjX1DleXFG4Yd5HKdscsgwzX9cg5sxA4AX5c5WypyzA
1/XWTzfqjgXHr5GZn92sCEMqNCAoHM720rNbg7eOqYsMLJKQulhL1BtbeH/YangDfizRZmvfZt5p
aBqjlMOMETJXoNFcOLFg5uBbIa2+WhtFFh4yUFKTnYOsqCT+u+zbz+q9E0dfvfU4COMlzxpryyDz
CR3KGlLQo2XZv1GH7z8YNtg1ME21e6JOH+k/AySDZoCVGQ4ty0vEoAq/8JY+BcVskh16H9pTl2Uv
CHW2VCzLEjO5zcM/5ZCMkNftec7tT0Tp3oS/TprMiSfsQ3xsthPnOEZ8gyoDDtcq6o1yp6faOVQk
7rZj9DJGjncWaQKfS2bk4KKWO+X9Js5wIXthUKyxlB3NqW+A0aF1ZlYOlZBBcQsnrCdTtjdp7iwM
RjyRADUiznib1A2hTSy82a0TOCUGx+J54VTImoIPb1W8O0YtuZzUzvA5Z2Xje2un4JbiqH5TqXP0
sRMeZx8hYGrc+r7G9Wk1ZA68SMSZOAWMlzqFDWYxOMQARQ4KA7WHJiju9gLYlv1iHTUoz5zoRdot
45CMMmSg4bAR2q3SlqOtR/lMy/ZtTGl1ahpj24mo2SAwHlbx9FvwrFe6yK5ui3dWeh5Vpw6IXv5N
8uqxCd1fs7QBVpXAkdlOrWfUlmGLLebAOZTxBsP+YqZ9GD1THtuJLBQw6qnPmnuSgneVq1yl9S8D
aZKvnQQ1kmlcq8u87wabtXflYC2MKQry9orUMtyXJT9jTL+E/sIYH2uHu/Uf/qQZcipum8ad5KFt
pjcbQ86aM/m56+EzpJ6zHcUi1skGGrJYTo8B4kFyIeZ1smFRAybQyf5MS4CnJfh89DLtL4LPnjLn
fu81wY404/fQtsHJG+YF87H/EH+CfWgJuSJ9uuw3mHImtuHM19LeoEXijZhj+Txrz2Pdi2bLpwQz
x4u2w/aQVdYj2jAmARZOP/2ipfbWRMNcwR4TphDiCrLaR6OI3yzjXxSraO0OKUV0ilzBMinaoxgl
tMTVDuMrhfyUbciUAyQ5ULM1oa6vDqkFRe+rP11AWgKxZr7KnPdiCDYkwf2x+tTa4/vlXoZduHIR
F24rSNAEaYBBr6vgvV1WsG7H5HI5ydXIGER8ET1NDk+SbK0YEvocg//BXjyzm9/h/1/6LyiBvD+6
wDTiJuVD0GJ0dF0bdKxmpiG6oxF++gLTWjgKZzd7QNqaXBzTGGlmne0grrvMjm6M4ZD/tKw4dblH
i/+IReupU81zGBDnNSoU074/DCvjDQeZcxkrnBpx4axHjSsJVaW7qxyS+XQfbvgMbILR9q6pIA4M
GaOCdg6dNYeBQwtq9+eiKMLNYECBMawr/tXw0veHoLOuuT9r9Np+teq9vUhtZnLKao4lAup1ZpeX
onKQYQF2waTQq20boZCvrOYzI2xu7DOAjBJ6e5jg2dLws+uBsPagVkhRWBdSPUE5x2hc4OGYe/mF
0UqtkAGTUmKQY2nBiZSsYhy7vU9Za+JwlgFKwfbkEnwmyKZkN8aZ3SZZssz0oMyXe0W7xGmt1oEN
fojM6hfZm8+xw6TU7YNHlFvuemopzIZAvXV1vDJnZi+ZjJkIj2qXZuVdxOZB1sFX26AoQ/9HTW2Y
5zjj+rSivQDDNPlV88RXtiskiW1eudvBQYpNXBi40ReX73C3kHR8/xA0K3D5OMHShM9yf23gmjtq
pAEjxlFDdel6eTcDH/Zf8B5i+rQmb5VPm4ad2tb0faLp0vqvG2aU0B3BeGQ97thsHuZEvZoJ5pAY
rSd1TjmTabUkRDQQXOH27jUhXl4Tfs5te/ZUQyneKyaBTfGRDghtinzC7qOvie2C1AE2NDgXgUew
nDhIpFVFp1LikGJMUOgYHpkOv4eh+1TBZVZ4s5mDMMWK8j2LrpLPEyoRMZZc8Xw1Ln4Wnk1/EAp7
f5QjSl2g7KQKEFZRq37fp1odtdJ/rJY4l4JcF/IUP6biO1DJx+TYwdpJZqKesnHf49kI6hvbYIyy
wU/nZggTjVvrTsBLm/E4tPFrgh8ZmXe4bb20P6u2exUjGhNrfMnbO6NYZKFu623qGjt+Jf46jfHk
D/XnDGpvVQDlmNv5y1f4v5OC81Owk/WQLaO/qzaTxy7T9L16000qIRktU5jkxZsfS7aXAUqlPu6p
6djkQCJ1IpNqrLe/LelgVIzbL0fmG2WNoI86OlLGZRVduP81oerWGMtXKDxC9CL4PxkbeKN40zVH
L7x4ao3hLRbxzlsEm3n2zADgLObmyXF8vXbqimxJ54fh6lOfU4ojNZkJcp0fUeJ2czTuPdP/Cibf
X3fyqY66frFiHy1LFQ+zdKErIGlt5d7WjEzH2E03IYgXw01PaeD5Dz0Tpg6JaUBqNj8wMb0ap2Ne
WyxR4gMLXZg5c/mUeAZDVPasilVu3annICJRa5BvwUx3V3vf0cThMAQtG6T5E0sq5zoQhKBhvEDX
0jPAiIeQdJna3hkEK3oko45SyFWjCY500KOWilh7pypZTlfURIZV/Ui9dGMkII2Y6jz3T2pP7wSs
cu4L/83sootkDJVmdODsFSa3/iMHysOJsZ1yh+9qEm/pgP2kr+Kr0c6/ZYZK0yhdSroafmv3bQTd
C2kw3TYzDdKwp2czS75oirZRlFydiKdFDb9h7XwYho3E+aEbzG/P4prszPpFaJaa/rJWTALswF57
9HKfsIA2xcszAnQaDDZjwTexEPS02HVMou+AHnyatTwMkBA2hUklROSXIO8FyyjieJ6RNNn4vvzw
PSDWYXrA2jUDbBtAP/bpwkCBy+vk+7kQsI8YcLJG/7JHDr9og3bxNCVcCIp3fcRBYcXJ0c3mXx0+
I6x54liPgm9LyW/PjK6tW/rkJLH2yJObrcdzY4IDcSqBYMfFfiyZe6u1GIq9NgD0CFCNm8o0nqUR
PPn9rB+zKPlMXPqt0LnYU30UCUmP4Cvzle77c9TJDXqMnT/6Jxcx/jDMX8Uw/qS62E2GdYLMhrwf
3nDrMwOPKxxI+Th+Q+XxcJ/nrX+hjzTI1EwIP1XMoFdzVa2cKGqWxgNuLwzlFmPtsu6w9iFbuANs
aPXQ/8osyCBAoWQAMfaAAg5/XG+dfNN6R6XIsxMZ50w0JzzAJFA475PvtrC6pqs12wyAmn7fcBLs
QDZe6xZLKeugRWinebQHxEisRsxdatfcTZ691LrjflTWgRSvJ5aHJ53LdRtiwUu8/ty03SXiWQFJ
yKghSvxHBi4/TY+ls89eCdAoHjJUlIx/7jpQL57FBrdrX4KqfM6DTiOJ8s+kkxzthoux88sjpB8O
uEiugybDLWk/+va8FUsSi2luxhwcTO6bC7nkBUsXeL82eulbZvJYFV8MRHjrVHA+uf3NrqMDo9Pn
ssBp10QF1x+7v8ZGyjJS9a5KpGCeTemRfBgtei5AJX/DvvwdDLW1Y4Zlc0f4jJ/gKIrT8DOkRPMq
lrs6I7gm9uZ+W5jhVhDdw86uWPUZsZ5eDIy6Sbg4psb7C0gOl16fETh7q32/3iTVoHeDy9y64w10
tMaM7/jnaZRg9Ymie4jksMXXWDLmYP9gB8THMpWOgCnmUUvMihg+TfJDiBhmm5OdBHtF11YAtpcj
jOkICiBO0yb2tuBkvlTAbEBg+slzUEE+PIg0ja6DF/1WJVnB01Zaf4tmZgxuVjw0ofdkYWxCHg76
ZquDMWRmlP1FPfO6UBZ2Cm5mlQeHMlh8Y7G+GIP/YtjimfAlgnZCP1l51DOmxD6E6vWh71mMVotf
0sq7tbCCA98oJo1WHyeos3gUMUG0lnwRZfxSW9PepxFkCoKz0DRZ4IofBCCr2fMwSjbc/qUX/Qux
39WuUW2F41F+1c63G/WE6pq92owuYIhuGpiBz2LgzyBfiMY3ek1EwGnG9AVVvZ0QJjcCP/CFxHAu
nkIJCt9ux/yYtfMAAnl+dSk5mDR/zFOB1ShMX1EuMTtV4tm05dXvmo9YlO856NsTIG6ChvR8hhlI
QqBrENjo248TtIq19nnLXCsHhLGzQ3ZvtuV6ywKJ67PABWRCIWlEvSdgFnBBedYhSzirLQ4t3tBN
J1DkFNzbqGONRTzywh3dbggW20x5bm2iEU6qSiqWc+17lXnM6saNmN0vGkbePm8gWCGAX98nZCer
Dh8MDSQjEUeWIPrLqxhjxV7CXwyrLltlRdAgA7OmgPYRd2azwl1iMdJaZP7dgs4KruHkFPuATWIy
NMTFBvtxZF5GL1Oh0+b0ttVwVMzDq5n8KnQ61Z5EGrXGcBJAF2S1iley8IxonYkMTTRnjp8X5DY6
t2huX/FKcyAXZgJ1CK9TnVXMtBK1KRlYmfxKKNF4MDEJDf8Z6qPx0SpMN6xsAxm82OMiLt5WBjNJ
VlbOLvSJK+Axyuxlp+H2j4aCvpkGHzQFOwt2b8afgpF89RCQE9qCHTol5HRNuOgmZQ5wcMaEPYL1
Hhpds59C/UeM1iUr1TUEgbvJAve1HcJX0SSfFrDqvkB352CgiLr8IvzhWdWZPph990E0xb7ljvnu
vUeHQNdD3JwJgCDp1OX2mP9FHA+CfovAjl+nYQBnJCOqHz2CyCxxSxn4hcum2Fp8+TkyTtzyjIeB
gAIHPwM5IZiwJt0mZhOaGX/+E2aDAqkK5zaW/Zvks7J201ysOzO958mM13fINo0IeKvbQT8KOJEG
hD5G+CiFg0iOu7p1P1rkC03H7V8QVGkF7n2uuY0TWVZLWcOCerwRUMqGqyZnEoX9C0LzW6edg51g
DElmyp8kmX6wHYIGCfXTiOikTXD26bL6NLT/SLRmzOQzPKksuJWSRbBtUM9PEvagmVS/Vdvv/UVI
l9gGVn0JJMz2r4VapgLTv3QAt+ZFaMPL+LGVqCriyQYCroEEuXHAQFOmjKZi9lbMtbvGBYKQeU92
pdjIRIt1FIycbuiT46BZB4lvrTFb3tSMOZnsC5D5eHcxZPL90/09IPnal44aTjm7bsuun6uEr2tF
gHIjHwxn15NdZ5Qmpifvq+wNtvmOKR6FgHczZpG5C2kVDGmZK+26v1Ra4T76iryhYSQI2pH7c1dU
zCsJXjhkOV1XEhocH8AJZ8/9sQxWrMxzniLOj3tGql9MltV2ruJvKc9EhWJx85jLBovKpHPlscqc
SzPN1SJdr5hFIGJ3FTyeYHoOPUq7JHIM2htg4BoFpZcq1J8msqTcwPMGKnwJd0R1AAJJVdyDkf1I
3aT36bTMTevXUV74l6EOg/jbOHx6fDk8++Hw0SI/XVlJypoKL/Kaowx7HevURtdvRp47G2PGK29W
/2ogAzvFrrNbFhlM0pvSPgY9FCAp8XzlRBvp7HuY4Wk3ZuEsM5CW4V+13vqxYW7dsv1XUX56QfoU
gOKPzXQ4A90QJOQ9mO1CwE1Ya83KDlBoOa9R6/0z0UCusXrA0/ewUyLOJohhOjbMrLhiUFBVaGAT
gOB7Cwekn7gcptnyfzW+m/yFaTDWAREaONvofrVJGmIMbpFMYO4z9sEYUadVhdGdc4rHtYlYK3Kg
rZzU32BWpbkLWrrUqd6XHI6M/KZ2M3j2MYdhN1EaPojKP3LqBts+h6jeOfEh91pYOTn1Xow01NPu
ChcmXiqR3cN4CE52Hic7wEAlXrqtZUyXrlbRO8X6Zpx7+zkcyhwzu78NjaZbRc7AImL+SHsfGCd1
QRs4CAWCyLqIWDfvLnfo1AZvfQtPME7s01CIM2Tb+K0NRX2xo37n2TfqRZcW6x71Di9y/hqSsHxw
6zjbe9LMP1wVPhU5Jpe6joKNqEtCOHpneoSdx1Q4TpsD5TAbXitkLO+M06lzrrZQwIAQTWRZ+BWF
vbPyXbJdyzlozmG4kI3c2d22U8GghdPhoaqn5GgtWA4WckfmmAxZ+zh/davSuCRe/Dw6InsFtRXd
a3xutU71Br75tK3zPn/FF1x+K9mkL4xM5teh3qV1FrwYnP03HpNLFryJ3q5fLHsWrzpa3Jp6uvOc
8W1b1xFeuoAzs2mmDCcoHP49+b8TGzZG+Eyg+upRabt6nGvssW6Rz2DGJvU4Anl+tAvHWIuIpycW
Dn/pWWXELwSkbNTL75GeVI///ahHa7TDK3izDEw8aNPkA2E4oNBS1RFbxYtheyZkxeWHUepUq4jb
Cwg/rl8LXy6yNeaW3eN/P/Hfi3I8a5US9bSy24rFe+JZ/aM3Zv//ksMzwJe8hLWERv+YLb+aWtI7
hB3qnjk1r0blkuvF/2UNeGJeq6ROgGnX1va/X0V6bZKu4Igr5cBdOvNwHBU9WpTzz9tmqbgCkRFX
tOVuExuXaPmd//1MZHs3UUfzjkXy0fBwTWyGXGZ7KXDQl7UzX03jNFupe1FWMl/L1us2nsn0Jhu7
+Uq66nRt8VCc8rncO3zLXKGAdth4R5eATt8jhPZsw5jXC6KVEy90EIykt2om8fWIG37abyzlLZkn
3TmE0H421NydI29ZwSEGRidsVk+5/1x1ZnsOjJDpdtwa7fm/l4b1Gsvi9AfR4sny9UAuQMO6Ynkp
lj8wombYK0/z9EzlZRittTOR9drOLHYwg8XnsHLtlSEMscE/KlZpYI5rI0oJjBMp62HbbrcWBz0e
fvaaqkKiTJp9qHnaXEj2ywtjIBpGE9apZdT+Otd0V0ZnoWmPynzAOQPy3kMsvdEOR4g1VWorLEr9
ppT9WS0vcRgT06IBeBVW/pNiA971xXeCuAAQHSCYFHBD5WZXNmU33xlwv0Vj/wJCksniHBL8gR7A
H40YTUSOfdwz9TatE2db1G50BxEd3ZO02BbouS///RdjXfus8QqJYq/Swbv1jeeRE556NyUI5Tq1
XdpeVSiDXUdcFw/sUuNFNXt5Uad3dhw7dqbumtgD0JvN4DzT8omTNMPv3ELCMgTAsIRTUPgFbFXw
QOYk0Y7R70yNlkrxg2OyW2ezrE4u/HOWcRyvKGpcyVitAUTwULjjD5NcZ08/k25MA8arMs9cvebb
ZCeEK9u6vxWFVz5GQYs/rl/equ4toZS+J+YtuTFh9rmM2Vpk1XhlykAntAhV/QF5HQE01RPAXazO
A2QsCulXFKau2xjPhUbC07YM6MIYjN7ospeaRflhkcqbjcV+9oV+D4AsrJAEo5ehrj/GYFI9ib1C
saz60fZnMoxMs6Mg+L+XvJ72gzNFe9/mL4s5/WXKijfP4j+kjD56R4o1b+uaHqrdMqsjhJZVr1cO
1lqXNeqGJDV/xWT3Gx2/zy1bn9C/h6hIVgJdP/U5wW/aprx3i8sQ6ehYxdo+KlQHx8E+R1OBs4A7
CBca+2Yz9c7h1LNmsWilU2x0/l5xU6xx27mIJstkjesas1uQm08QL+4FuWDIVdCN2PUlQ0jAH/dB
YyA/kY7kCexCHmBceNgZDqP/ywCvW1S4/VNGsqoNMnNvLIE0YUjfVVid2gNA/AjrMt8ZIjy5Nd1v
bOwo7KNVHwNvHmp9THqQLTM4c8fMxqe5i151DJ6v9rsPx9XOLnadZ1NNV5bi38weo8fAQFJYDHsW
bRhNi0YexpKOIFv+HjkMpl1oLxRtCqh5Jrdy7pa0UD4nXsShTprRoUnJ/GmHrttOiUjXIwlMZQ40
3mVhsI2nynoye20+jdC1zdH9rgNmKm1RNeuwjCQ6xMhaWxL8PJnO50Y5izHuVljjyLK/I0JJW174
UIRUHY1b7Wz1MyirIxP86lRpdlYG4U1C2ttMwoR2m2DATUtBGMn6ANe4PxPi1jzpnG6vWVhdg/PJ
BkjvYqggK8J8w81UwKay/GbTN0N1KPz6jO0Iyaad7skEI5mJTYhP0AIz+UjE+cpYvrdRhLvMjgl8
rcptT4DZJigH4g4H1GSR35zIvHcfLiqZ89tE/bQKJpI/yEBQt7TblktAnC4XMZf+GyIAX0m/5mlE
0jFOCBOkyQLf+R9757FsKbJm6VdpqznXwMFxGNTkbK2O1hPsqECDo8XT90dkWXdm3rq3rOc9SUth
EbnjbHD/xVrfCvu3DI7yjticjT2X6bZyOUyhtizUUXun9bSd2vBXHkX3pPJQyX5b+XAI5SXNJkjH
UVMf2CQlgBxilYt9lIT3TgmMVdsAuHl3kjfQ/5iXu+Z7KpGHGnAQ1xbN2BUzV28VZwNSNWPa2MDT
d4lj7yczuImqfg+D1CJSJCxWOYk/M5dvBCViNXSC+WDJ6jzoQwRAV8kBe2oKealAP8VSKJ53SMhW
ojsqTVftJz4S4uSJORfmAFd/uuLekuVnN3JKyVycJtchbEvfpyYJhYN9Il/kl60S6HkVHZDp1Ts2
KNs6N4CmUlQh41HEzQ/JKfbCX3y1Z7Z76Xpmc5kgG8Bv7u/DgChlXAZM25nroJ9Q+9B7D8eRqZu3
hg2CMoKWQhBqKX8LP7ANUZUjE+jpxVEg7HMTaT2rdLKx2JoXUfyaVvq9nQ2SB/lE+KL2s+2e6inZ
JENmrWU9vaZDvTOT1zafwm0QdE+GXITIqMRlzGJP2E9e7+zytrhJq+oTR9ZruWjcmxZ4ugWJwpMp
hX7q/iA5QYmykwGG00yF7KV0Hx3oza8Dle/KEo9rmRvnXpH5VFntZ4tgg1EsCH7C/uyAQ6rU/XcS
WNnJYXiiUa3uxs0YYnYpMH2rbLjOXZbEfT3eQ209Bi1ESaeqv2Q53jZZ8RhUMTEJYtvjd+jKlxyE
SP5hcxxvHNV99rXaoO9alOVW+5KOxc4IQLuUdYY20POSq47Rpabvscju2WSye9U6I/7EIg62GiNE
Z+PZC3sMHZ3NR46Nx9hF6mK6O4xRyPNMDXXSjraN5RO3xjqhNzx2diBhITLABh/ZaaUtX2NPSLUu
b22JdashByJHUkV6S3AX1A8VelzWNeHtMP00bRXflu1jbicbs5OP5oRYvveum6Qfrzx3fAa9WOFq
9/jIPYpMqRgaq4BnqezIXmxIthlDj4GODWsinCDFm++i6HiWii/brU9RPNt4wpfYJQy1VtLZp8Dr
cGG16wk0Wp0nv4jgdC9haU9rtIKHtGrynS/TV5Knoo0zF++egVChN4F8ZaivQ3Ia956kF6/7buPO
VMTJMFO52+YnJ/WRSxwqCVTgKxsgM9qp85DMT0mixZqMP4Ka/EqufTE8Tc57quGKJGX5JLPp1IXi
VdtOyayjeAZjBSjd/AofVB6QgA69jWB0UKkonIgK8+wVCuyAEa/IkE9DK0YFse0ehJW5Z7a5i9qC
ppTVHodIjjqAjLYnjsl1PldwfcSTXyewbAJsyhVQX0YgYUt4HdNHQstWFqG27K4Rb9DKxpGLVgkq
3KOnmNn6mfnOg7Ts6G8tYT+2aXmbMyhLMp+WecYVzwAyTKotUeOYEsLaX6uh2Q8d413P9xKwB+Up
jeZnxjV3jqsXMRN4U+SI65TmE4Fd/+5beDj9Dmkbu4OrJLqLFFtcekuUkhj8mvBUpcFw0TjcVxSi
NcBbZ6SFwrlV4fhH74Tta1pNMcE6Oj7RbAat9TFOluYpRtseJbTwQe46a3cQ75MaIWv20Bu06O8G
A98bk2DSuR39asX9rSkmdTW23qF2w/xgediT0klYNCL2g4VZaVfy4cr2JcqCd2VPD7O0R4Zg1YZv
aes0oYtsh5mM0MU56LY28vGWOvwRvcwLQS8IDfVI3RMe6xCqRJWPrwB6iaNJlbuyZwvAkyy2LkGJ
MFbphUMrZMpVu+vZm2AKsneGvyAuJj3Z2l0QFjlWjpmoIyKR301zfmTEt/jMYyCJPNBXYVnjFd+g
D7k3Lfm67BF53XcC8Jwnv9y+v2tz/FJVPR2M0N3bKIqwsix5pUij5ijnLY6L9CbS46FovYUMbrSk
plVJdrbhKmJ6Y+mR9a9mBky6r5EUT42594PysU9Y7gSeRxptTXdXIMAJvXxi7HkpF86CYsHn1d20
b9Lo3TPDtcDycPXQwmg9hoyj1vs0DXnXRoaZs3ZPAVg6XHIjf4aauZKDVygjWCQJxOdoiE0s/WlP
ZA9qAotUE7hvXVEm17XODg7u2HKCe6YqUVOvQICrNpbroYapsOeCnwPZs4TEltNRVXwPkePV+8p/
8+OJk2OJ80PXTVh9gxrZdBAM2sYrimwqwIQk6MqxLzxP+Bm9utm1MCZk23Gp4VjBUYleXaRsetMG
DFoxbyNR7Q3AaKVnXypqvaueGEx3mkglnhU8UzJ5Z4HAyptYhc0OjCMwqSE0OiLJYH2MTACkHnd+
GD+4aXjjTvFXPuQ3nD0NqxwgwZPpTXu7vzMbtCkF9X+b3yOVudExrSPxHMTQ1Bs1Earn5LGxl7Eg
lwn8XTE/4VPxNzMTMTwZuAXJnFr3AI+uBtPaouA3NsTzsRRsZxhsYzNuLZp6NvMe2LsiuMmSGl8n
4Sd8Fr3RvVEdR4PiKEj3OiA7ohK2xru0BGMyqaFN8vaYkvrL7FGJ1mTK4qWaDopcSJQMjTxoIziS
/ZCixGN3NgJcAqcEUvOurQlLSkKP/MO22U9jI8mbK+5aFyaHF1O8j4OLPq8NmXrwl99/Z8oUzWYI
+J2r/Uh+OtmGmM428yh/Tb5bbJlSiFNOF6qaOysrIJCNdX0zSGQttoz2SbcDTG8i3mifvaBGHirS
dOtZvnppXJ7bmI9xacxYvcBrnhr54qvoppt0eQhKdIsG1+pLxyh96w1OAoMCMEiLjpNtaWVfl24F
ozwoyS/o38Q0sn0tuhmeOzGHv/9x6PuFqRKZu6Iy+Ik5DvH22vzlU9PfAN9RT8J7RGwMOSV6NiNp
nuJofHWDHCdK1L1II9Kn3jWrVc85s8IuGF1Z7SA3QYVLuctycbAjz3hWPcTVJkB/s4i6iW2im2T4
bzl7Wf2W5GYkvjGPnwWQqKg2KT2MX3ZEUWQTjNsxDoXSR1Uf9KBwY9uG7p3F03amtGDD9Gk67O50
wPYlnRlhgbUkv5ygOZG4CJP7GJklq6O2w+GS8juNY/rAtJFbr0HxKWVJorQYSWgw/RX5X3BFYNOG
ogVYCZglRF94pWZC59BxwSDuCGghODjmzc9PlZl5q962yIrvCWJkBPtJAsRr52vvFBqvQ+C9WWZf
nrAG3E00npBYnB5lnD5MrTtus4bFd48Sy29veC+BVEcTRSMrxRnIFyvIhQtydhnjoqtlL+tmXF1p
3m+6tjpLvZiH5gSZ7WD9OCACbtoZ6BqzRM6i5qlNT9wP7rqUyY0dqxXTdmfn6g7WSRWeQhnN60wv
OE365t7hhzBYsbtO0vIUZXik+sxnthglz4kprsdx9rA6Td3aseZjq/yfzkLBOU8sCmId8tDMIPra
zjBvQkyBQzXRrqOO3jDjeyjz4do0kp20+ttkELQsitlKufcBpWjJY1dkMa2m0G9FQnAuCgxzn475
qWloVNyAiC4e00Mm7OmUVJSMEtlcO3nf5cQ2duzWzOlWmTN7z8YEYzpKZu4LzvbQepHsAxGvdMNO
KvOGfcN67hZ4u0OJCR6QqaB6nEun3SaNh27UUq9FmmJe8A0O3VxscunOi34TtsESTjLFCrmo7PZZ
YlXrVMXt3hzPWkVvk8YwhR8xYUSwhKees8iLURbG9lro9C3NnPTgDc0DyPmI7DSvJZFSr2e3+dZ6
m7TTp2FVzq4zz12XnulUb6ORDcSkKLQbB3BNwFQRYgbjBbcV6xDTHuD5kcYAK+QeAQ7FtE+agGoa
+ywycSsVSWcxT75XYlEfjQL0U9cg4sWjO6dHnUt4GqLaRMlwMwCp2k158dBZot/gEcFaXzKfh+yP
KQqnVB3d6oIhHNsCf1UFztouCAtK7M+JvPPIdY6F5bb7eK7OOfBX/PWgbkp8ClvypU/QSA7MEQXu
3omMjyZhD14vvxe/oR3Y37MmkDo3ZkLWUffICrN2nEI9QPMfZT5KaH/6YfIElCAB7d6Cfyee6R6d
77ImsR9qERe7AQkxrXwht/aYvIwtK5SyMz6YDCQJFhmC0SNFDYU6Yt2OfbUtYigYRYwLJg9BwCbD
2S0RIlbjdB6XrWfQ+79iwz7ZRX+Y8Fztya6ZiK2BDag2ZHJ8E2VS5rz5LsDAAlDs1QT8ugX40GeE
E4zmwuuZA3ka2upeZgR7VCMS4KlRSGwd3naluCUK92RnOmYk8xQvC82mkMYR5yiJaSV7+ME8BQT8
dR6yICNmhdFXzT5wvV92L1eGnpghMPRnDJuKVTWdZYGIyx5DYxOjaZ8jkW6BMsDVnvDixRFKdA2+
s+wXFjA2+axDRecFb1EzxduhPOAjpFhzuA2QTSHmbJ5Lk+mvW3RPkqIR/wObtMhcbFi80Yknf/G7
R1SA1tYYXZgiHnMVXFrgQt1wRzDYgt+IWVFxeA5LdzJKASQoBJU+9HtqJMop6V7LzmEjHiAWrJg/
OGH2KVKUMBnbxs4lm2ICPXCS1nbZbKxatlibAswZrif+CJaXzwTRGt2Bn+xzjdINqbz30VU2+zQh
aGXw5N57A+CSofjwM+ebku8pyvRjl+cR9ihyZWxSbuRQKFxxxiE2SSBsG1qJqA02CKUwCHAQysxo
z1Fp1aitllRrN9j5M9qSofqwSBLD7tpDmrYkktLlH4tgeoM3S8JOtpgG2GDGJqzV+mpGvHLmXgfh
yy4wiy1iWcbi3r1xNPeP2LoVRxOmlT2FSU4m8zpCRH6dRfO3RQfIBnj+iMC+OdtJK7ImsJpvUKGs
zQEnOvloJJ72bGtrg0kDUZdrTG1OVcXbxGY6Eiha9RDiwVS5wZog4+LoJmZ19ivq1sZgBIr7eoWm
lIErdwVCIQzoLuq+AB0BQC2ciX5g7iPPIYrZ55UrrYix1RL8ZdG3zioCNYfWsuBk1YiSGU6aqyY0
HrociRA0Ma4hg12/JIdT4ex1e8+g7ALzLMMW1xX2I6dMFeOhn0EaX4VDUMGAjnC3DJZGl+svcKOD
37sDxXTSs5tFzmNVAkEYz06HABlPTrrzrqtl71gojUh2SQYsW+ofZ6GQJtZ7E0XNjSiKHUq7D39Q
zhal5SGZyfTUECw2cVNVK8BwbM6n/CcqzIdJUa7jgXkOk6glZ4D8XjuPqXbrJTcB9tElTWeg9B1e
Mcc45Gd41hiIKlZgFV6vWbXFFkvXhy+wcakGeXHeE8ckiUBwOGhrj8t7SkbIygkhbnOJEhC8KUZ1
d3wvx/i5cTD+oLBubMkX0DOd6xaBURbKje/bD6Ij81wmz7pDQxSoGDMDiTa7MPFo+kd1H7D37mh4
CosbMmnmT8tHWWOr8SDsxiEeMSETos3uE5uEMqXRJKe4eysQ4bMyITOLCDVWAuee+OK1Ek63KlKA
s8oZ9kb/ySkprpEw8+aT7ZNXq9zkBxJ9WOhfOy6PJhxguw8SgYrBDqRPQLP1sbcpBlbxCATuuQxf
aoGtpPSsn3T024OLDmOgfqRhr7ddHV5Uyp6feuycMDTepAkvBlDhy2jJmDV3yajG7Z4Ig18WUU64
j0PxM1gE883NDvNQOTI81mXjnyqWdf5y/LcGvWNSfbPQ2/RUPmuLQVfcEF81MgtxAhbjCXIFgEp0
vyGsEeAYfEBOByMw4DfU/jvhEHudVa9jZNgsLFoEtH5Di6M+XYdIkvIwjJLSKP0FKhXsMk8qcjdz
FyIt3Tqta60WAddQLS44yhBhy2OPyRE8bmDRRLgjtm0guXNob0ebR1gW7bDMjPnYZrU2ZYjnhO0U
ETUIkEemSXOYkJYiEBMYHLgJyx6qsaWQjpFQaSmnnSBuKQGXITocoy3vhu8xtYTGiufS8n+YPA0M
r6m5icOAYjk2/m04BLfsMx3c6f0aWAMCcIOOm/10QxDZLZkK2MU8A/EOluIAsSpXYPat4uKcZCSy
9bDLsBaIDRzPRfmGS5P7zCTR8jS4aJCc3L/KdV/sE0cfiVXzt65NI+sFR1lx0TR+Mq7DYZkWtOJZ
ah9EVjUyeoNlQ1AO0+rl+nJGouESLP67vsMvG7f+cOSI2OcWKfTW8rKOfeFyYMR71fX5pp/zG0ah
e4xgT9bIHM2Imus6dAm67IFhC/PeszgBtNHcesHwpl6ium82CNUIFtdfvIqLSKFkGqF5yRlZo38f
Xjl88ybFSB28tozkT3GOHQCx3S+h/OM4NtdVG49bKAbXwNJYUilkaTZZlkxdNsqqQT/J8klD6jh2
IwlWQ8zmmjDDbm6se9l8eVmQHbTDNZRZjExjYQTbMLnxlWkg5SaWFj0L3zc76bt8yaDxrPFcFovC
FogM0mVx7zokXqUV0JNAD/R0vr9SJrBqsXa1eiWzlUIrQMJCmRD2xzL0uBrpzO2IGp00qT2xgx8j
HTtOlCV+jZFd1pHXMGMKW7nB9J1U5puVdugsPPHLY5p4lXfwiIuheOxExYh5eXYdTUAqIUXxLh6C
irLB4HwXzW2TlO1BEKxxqi2xz5zwLecQPoVBc6tkV/FmRBBScSMRT5uxJZvDn8DNiWsU0jsa4VPR
41zpE/0LhQlBUg5pg11E9LtAEVXgRrUbc5c17KStanyMU4SHjFHwseXhCijMfNEOc8ak4D1wg2tN
LhiBE0vKNsELV4ycl2Sk26p2zFNFan1inVoRd3e2RUSUwsRp4lC8TG3H9WLwyPVO3R31mKyJYLqq
Jrc5Rx5TSzzKr/b8Ovej/VGRHV/heQtg0eEm4rwHI1Szgr/3CXG8yT1STfBk0n006tgWzOkGoOJ7
ygT+NEtsXvWmYsEbTUoeoZIM2wfJHxNKP4mgfBqKjJ7QSjnSOPn1tE5d3FU2eaROqPdoafhuKpY/
QYZUFa+DbXzXBZKa1kn6rW/bsFqIeVmlETng0IbSW2WyUUkze5+wMrvW+k6aRXaxs/En66d5y5CN
9UG/H0a+EiaCx9i/jULQnaIaz5Y56oOKbw0SQRha9A8cwNmmC6xk40w8BNOybSq80b9u7ZehsdVp
cPQ3HX+4dkRzMMoh2eADVbeja6FOaSLqykJ0l6Jkw5+zPNmA/c6vOeqgVldINbR0T3hNGrwxesuD
/sjm1PyoO/3AW83XET9EJR4/UHIVJkV8CfbIsKo2DXE0rBAjbMTD5nPStS0p3KOKj65gp6SV+HaB
n0Wud2gz4R1thRZHtvNw8XTlrEJ7EKe2PKek25+rgZhVVRZHW4ODnbwtpBX2xnFF9UxAMIil5NDH
E9KReutM7VcwoFBOxuhDIGDraUJtZZN8whA6qL3HvnyUoI4CwFBXbYMvdApJqQq7G6Pv31C9fxEx
xS9fxDuOvfhjl957tF/SkDpc8Gg7w6sfm5rmi8iAJt/yv2NeVjBxmGqo2J5z0ybTLneZBfhDyDKg
4/LljjwV8jpt2g4/KSdrwL9Z5130hP507zTDTxfax4ZbHR93GdBV4qudBlihE7M2L+qa1cDauBog
wuIINix5Dxz8TLnw8gu103OM8FsjKuycCiWzE1wK0W6avqTkd26j1H/KdYUXzpkfe2HuK0vtE9eF
gcUQu/Cj77FVsKPg+8QB2xm+CoBAmE6C6L0tqt1v8ub/R5Q+TvrnP//jq+wKhpr3P2FcFn/hjSqI
nf8aUXr9A4u6zj6K779Cv5df9QelVP1DcMHZvmtKZQmc/PyXPyClcL1dIaVpClNYCog3ZNP/Yn5L
+x9y+S/8QoeBjG2J/4MoleY/lCTHAmInlBMKAuf/hVD6G+n9f/mkygTO6LieAqGKXREYKnDxP/NJ
6embcaKYg2llM242C+BXmXmPB40zx88uhdWxAmDPj1sWgoFbJiCGyTE5DIscKsx/epLOVmHfeFyS
LJmRBdj42Psd4Wn+LsS5ti1DjR5BGd6qqrdJ2vQ3mQ52qEPrw1BX5KxAfVg3dXZLG3OwrOCSLpK9
AjkN2JPe2yZUGpBTjJ2RGD8kG8W3DkqNS5iV26DEZJNi/Dwmo9ee69/umNo8cUWWOxXGLMpbUT+6
8ArxfoGTksR2jclI/BcT2n0ZQpTUZr9KJKSkbO43f3oW/gvr+7+KLr9FWdw2//kf1gJM/9tPV/Id
gZ3wXNsWwvzrT9d0JlogDxHsFOrbLLdIQC/ltB7LyrrXHe48aClxha3AY+7jtMmrkF2HcRQ4EWzk
et8k9odvZRfkYc+jKsb/4fO5PGH//Pk8U7hSCluYpvPXz8cOtMzrYfJobF5kVUfHSIY3AaPZU4ds
qA1R+nj+ssJI4GSgW+aUSvViJw4fsDyffSZ56ybE1aeSpjzJVyOu77QTijMbC+RujPFSv3rFG4bF
XC3fd9z5aDzSd1c3/SbAH/H7Ccj7+TwzsQcCA7Z9Zv7JIP4wKo1Qpq3y49zdYozbhjqb9+MQzVtD
VdMJu8O+ZZiG7Eb01zDYbIQChAASUfUg3Yj2QlM2y6m9mxcPgKnjX07fGtelpDmJElZKjORu8gHm
ICEXMkRkww4/XSPs5QtT6byVMFuPvx+QAprFH+kIsJjDn/K/eTgU7/Dff/iuLzxhK+lQfzrLl/Mn
NDAyISImUnCUcZKutQweNImZBze0yE7OQeRbSPrtxvX3ljlvVRCRRlpNj3minm3JGsXXDIoaELir
3k3QHDuU21Y+qoOdMORUs7tmCmVtJ5Jay3m8Hjwfq5+NFGFbMMjdYK4Bj0D8C5KxfmMalr125/Y7
VNa8K7sZNpU3LB4q5uWzShFyBEw/ouLWlN7Bjaf6wPCjpF7ypwPqD/A/HbxNAkibXezk6ZoUoZ6X
uiovdSiqnV93P9EYJ5dSOPElncM3p6vcnVG2X6FPojY7i/BSLH9xQ/wNTjXGu6ywMQeGkKj0HB4A
boh93bCshfxlbbJMPTHf96nuRrELyIVkPBCSlVyY8f/wRf3+Iv78Flsm35FrO57jsG4ig+GvX5Qm
35yJFYyUqMrik6xZdPj2fGTcjcGs8fFetf5jN1c5YUolWIBpwBEEntcoFCwN7fJEV+GlCmLr6Djm
XVboBhXFVe5H/RmDHrygecfJ1J9ShhroSMgaGfvUOxF4+i79hmRoTr01p7d1scEDo8rwBXMqRx5b
YhaPGktdXOfinhx5v8XLVTrmsJnnrt30y/najhX+ICLLIu88du1PJ4du++8POn4e//QwA52HoOtL
D8SLJbnl/vwwD7bTZ1YLSL8po2Ebkk2omjJhT5vcdhGQ3Nq3b52+RypZXpsTziGbafsVuqeLJ3zC
i/JoxpVQN1sTRR3TgU/hVzuNgOo6oHdchAT1ppxrEtcTHW1C1o4AIRSOvga45sw26KA5wFe1b9SH
3sZJiyULnTNGu9fMrEhdGO2Tj3zlSslAHxCRDjvIf90pSI1Hz2kK/gYf7VBnq6piW2/4Wb2PrXYD
rBegwlyk2xFF4iZNxxoi62Nsij05BvYBeGyjw+k0Y00g7rLei4nLq0uoa/0C/0h6Xar0NfXZzjAE
qfezbPet4/0ydDdc6dCyDhZM0UU7EW/BPn1NZu2tHdV/ltJgZxvMlPReqRimXoP2TNZaO1+2RMlh
1gNbhASyuD+FS6gboyETUT+haEMmx3XnezyF+Fc3IZnkoPE6yF2yHQB9spSNQ6bcOb7zfdMgLqLT
NxgVN8zWQV+sVNaSfZFeOAfGrawRqhq9cz+39n1Z2p9hZDyiNxm3oWu8KMdVW/4P0dU0LRFdtJhr
x3SqjZ8UFPgmApRoTN/ixo5OUrtbv3FIWTQQD9al5a7Im/RBkdcNKW7iLSVLh7A8JjB1Q79oMDsn
AcOVCd6q5WP6leGd0/xtFsFAfoD3YyLXJ51E7TodVEAxWfGonkTx3nq1VAhWT4BegDY02BJXkhzM
y0QQ6NFGHjwb8FXH4cFtjBuidvcd2YoPoRtuydwpiu4NVYA+wNK9yrIET3WenQbdoQAkAnSXs041
W0I0SWbDRLfswSsQMWUr7V05uBlwa9cmx6w3ryeOeDhd5mFQ1rGy5LRhjgYUHJvIWnkOsok4+MYD
gWib3bNXlfu0tc9u2zJ+idJX37SuEXiTjMRqElnVKukP1IWCNL+KeA66SdTUxUcy2bdelmFRBjUF
U61ewWjrTkWwF06jbnT/aHURDPAoeJ3d/ssJREzsE7av3t1BoUbIzlqxtdxNS0NIfNmVXpio3UAE
uTenBB2XEb1ye4vWbUkYtjYdSJOD1lVxin/lpaUPve8/O0puHTLe6dKzr87xX9KJ/BIfj6W0j8X0
kcSqXAU+9tSGcT7BRH/EKPzLG9VaitW/HdSuDXMfFZOiP/99SP35RvV6W6myj1ZotbGk8YeBPAO2
0OJFjtoQA3LNrQSSZdz77J0iNtCCNGHmSEWyhbhNFNdnK+THHJfXwvCCVexIY43O9PLvj0vL+m8+
KNEAmH9937Xcv9ddo22UVBlMuXC61qrapKIwHi3B8ZmVM6KXgk2cg8+4MQqs0DlhTsy1//1nWLqL
v/2wqEoVjAjT4qQSYvmMf/phmZYbghamWY3q6tCiejnpwNmV/tSccktG14qoyDRlsFQXu9Mf1UPF
27OWOiTDzwsnHl1DsumX8mQIBw1+wiShrx10NMu1M9Gr7y07vCkCRgphPqA5AEuwKwuoBTqKjGOx
/OX333HvNihA0wsuCvOIwddk4DWYzJDo6kFhAF5h4oODbSSRfDaOIkpWeGabG5uKEk4cU+0JAysj
Vigk6obdY3KUTbwxfJJSzDH2d0PYL4Gwa2l30cPc6lU3Gd4fPfK/fv48859+qBbVPuU+CxvT982l
DfzzD7UelFfEiMkIHnM/8xbF5YxLdB5GhAFlcU/UJXoCupHWhv/U9e06c5epl5W+VPBKeG7RGFb5
RQ3HeXaZneXcjcaYEviovZ03RndjQNpa0j8rhwh3paOPamQlPHuPqMqUFftPTiQJus4RFo4Ln7JV
97OHzyGd2Gbipx42UCiylImHodWhTocbJFDWldvJD5cV8i5joHDFaPBLKxjplaIxAt52nAacGHYW
1lvunVXQ4GpvXXa/Rpxt3F0yguYJMV+5TcV6ZnANMplSdP1omdycQ7Prl+1y9OyE7s2Yx8c+t19t
OEZ40DHJlNvKST50Wjgn1QHXDXBDBqxtGMzXX1GPLJwgOBjcNaAxuikwyiOtHLLbmW9g44JpZcvO
oWQ34sFBVTGF8ghwAQXYwB3gOeZC1bN7Iht3NePik+c3vxq4WwCkQO27TXPOkZCyxmLqxZqHAIps
4OuRrFawLU4rUbGv6szodRx8WgjCaPRIGLDXYQxHzrE2feKiXAJdS7RqjUCWzB4EVXOAnLWGZwD6
5CrPiUMsQWtGbmDtUzmjzE9f29n7zqzmy5Hs+5lfO8eyHU5j8Owm4IK0g+OD5AqxgJQg9uzqzCfx
CPxLXpZvfEisNI4wbvwvmBrsk6V5q6glopSt2Ozz9QXxGG/cistNqfToXkgVSAD4SLlRUlz1jcLQ
AeESZ+Fdthg9Cbf0j3ZkHETauLcxMhL7vQvhtRvOeIns8X2QjcVFAWg4tu75Gj6pjZGy+ai8sNLf
AoucwBoU+QZ/CUgRJmaoDFieB4wX/bzUd46XfQIfCLaajcTVnAfDGkDdR6CKHfXsLnTxhjZsVoBB
Ip1wckDCU3sh6zO8EjlO5Boxc5xbM3L98Gbu5IFkQbD4Xpmdx9l9MD39WGZO/dLV80sa6NUs5SL0
88KF30amEvwwXCHo7I0aM4iA0Jjl3sXoMF5HdSM3VByeP5fHsrvPk8zdpl3WrkCiohw9V9EYXPLs
ujI2gy9/el+F3MUxMvHee2+ZPyC6RXoCO3K28+mQjYquKGubdaifiV7jtcqSl7aFEowXnr0Ar8dq
rg215uE92UCasL42F7iUW/oMYiU6h99sIMUboUC9Fi5GaJNsqMDVLFnFZgBUTmIL/nNaubWIv+0q
yE5FU1QbkpQhu1/VSJJRt9H7RpPbr4sw29nhouDDUbM14e5JFP+uZaA/sSwg5oj/ANcRvmH1lbnt
BuyhOlY3w1BClnCSx0LbbPWLqL1i6bVPeQtXroM5WS/AQUus08Qg9yrINkOuf5kG0wIYPYJHsdV3
GPo3WSr1oWpQLvmif9Tc/1muXsdpeBxRSJ0aT7A6FfSlpFPNlVFtJWzxtePFxxnFUJRQ5mX6RHom
KBB/+Cw06jQ23hCQ589+9uAfU5zhJcnuovw9wlPQgdZa1TNylCRE5zdm7loXWDM5igGKNh9VloU7
Ta+Nf+7VMqbq7NU6hZECPbiyrkz2cXCY6V4crqCVJO12Uw+ICNIG4V1XYiDOKz2eRB63a6tgnWKy
cNga6eCsw7q8nkSD8GEEZznQ/USie7aRxuXmsJ0Jhrt0rcQ6FbYUluidmfTB7cwRyS5u8HWxjLEV
zOUMvcneuSaVoovAFLGTEDZ2HQDwe5iiJSc3r3zTw9pqAJjXRkwP6N0Yiqg4Kkp+1N6EbKYPQYDw
3DOnvONIStfNOH84BINwUfDLSkSKZAmDaaJ8xgfF/kTmdbwxw4iXJpyPvY+3J6ZnKAy/WZslgAej
pix2nZaa3z95+IWl372P3sCftvEf3BlEUBT6z9aEYACl0/mRlmO65qZSTXTTcwddiU5I6CuSCcgY
Yuoa+BmPVOv4t/b+aFzcWbOwEyYxmcwT+fltiKNgrEGeT4Zs4ogs9TGPk68wY0/nyYk8Z1Q/aF2p
r/GwH7yxRMUSghvIwhKOhhkdY7bRv/ddFVDNq7Av891wHP43e2e2XDeSZdkfKqS5wzG+8s4jh8tJ
eoFJlIR5HhzA1/eCoqw6Q8oKWb/3Cy1omSJBXMDdzzl7r+3XIRNPC1FvvZiRwJhSL5o7okkIu+5y
uetbZNVDUx68AetSR458K97Z7NfIuCz6+uNN1s4NN40LNaKiODDCnW33Ix0QXW8CL+K4G3WUqNUt
NQeLQzH7aoL6fZ865atANRpUdAnQ6c1Yt0FG781m+NINR9w4PqjIsODAg2FdUtHLqwihECakF5pU
P7GmD9obVbgJOoC/qhIfRmH627x3nqViKk5l6F0hE6igAAKCQYVRBk0zXUzJao7rTzJn8fW1+ahG
goE3DtK9nPXwEDH3dCveG6wu+k6jmeFcB7aN0BYoDjs3cU9BMcUroMLuYQbU7UbGvWO4LQ0JAuAG
ZIX72m7JLoEC2ZlEiLhG9ehG4zeJUNypdXCIRrAwPqTJVYLECUj+TNITiRvCwS+n2gdtZMmu98xP
DX0Cpm/XoLImlKn051KcKbgjZLxWjXcZPIfUpjJy8dsF7/7HOHjfWQBAkg/Td9f7Yc4mSZY+jd4O
VJ7ppf52jlGrobGirTX7hLjmH27GJpwRWhVBgNQT9qZxaIAFKzQbXeMg8yAaiQcAtYEDbyuYFVP7
BrBmGKRfANF+DEHdXTxH3A1z8+Bj8ljM9mzjeXGgpavOLkcG7H47Kt/vZTCIjeEwXzOiblj7yD3h
44U8BACyWXFPfh7TvZSePg7MH+8kUumotE8udihwqsyQMwlhrpnO9WhtBmP42RGaAf4krx6Etz5T
F9Gw1qkmQ/KBDo88IHnC+e6dnASUWjTCiki3TdF1e9US2n5Xtha3RejbSHuPLYPBKmnHdOVZoJFe
rLBctVt8vYis6KLjdQDJb2EPtVuY14OH9Bxsg34x2mLY19PU7p1hgjs33eomIEC8qw8zh/Ntj3aX
LXlwF4b6hVncJaHCfYxU/QaP0cdQvvL69mGe868yavcmsD90KahVBpmf6Dk+QALw8ANV2Ca7oyeZ
1/tOho+yFq8RKTA4akKB6KZ2XQIPUMDlkbWOTOnfFbazjVFJrM2Q2YLnkhvtENCz8mA4o2KUtJ3C
V0Xv484twE8bU/kjIVz3aCHUtUFNeO78NpfgDZ0ZFWfl3dduRI+l9EzsMSWNDsKctpl3DwVzPvU1
b46MjHXZtmSCNOFDpHV1HGJnTwKEvTZr8lINz3/Ffr+XMbZtlpv0BIOYt5LvhOsB9TIiZM5jtqjo
y+GECipeFwa4lK1gKrpB7ck9nZjD2KN+Yiv5ilxI3pXh7HPIR5RWVmR4tFXzeQS9cir7JXOrbaej
YjTC4b06J23LPUF2z3Rc8GAhxSNrTz77qjXQ2aJ2Q1yTClI0iBUOabO41iUeN5WLxdmz/feoy7Bm
1tsRY+EhmbJtZ4yfBzManp0wJCDyMXTVTbZICuMKBZ7hYTSAZPNguelWcdxIe9vF8ZaPO7Pzlmhv
6xNpTQfXUtU2jkmNltJ6FmnxTcwROiUmccpBORcuIxUasnHCllKGCN9cNT71xRiDty7tx4LYZjvm
RKZ1UCD1bilsxtqAgWx3B73hH5g3SeEVR3Rox+JaVx42XmYkBINU4yZyQdcXfrLqbTpZcTtg+hRA
WxKis+7LkRYe++h3C+8LHPpLKDhBdcDwL3mIFL+z34SfENUivMcqdIoHz+2DlZlVx5+XYE/2K3wc
52DRg2EmAyAAvafU0T0RMdiiVFyeusnadz598N4qrZXsX0PYqlNXxic9WdtRyh+GX774BW4sqMCc
AbokPNtpm4YYqrOvuRul57TNGwbDlrO1MT+NEgAC+3IIZUqBsIYjf29EdEiJZmKy0z5ZxBJcCx2g
koG8Z0bzsP/rB/rzGN6NrdszEqJHULj5tu9rf08PqTk5aP13taofO89sDqXTPKczHOccNMAJ8bRc
AVI0AKoyN5hgG2RZdk3Iu0V/OBzCbKp2dYbVGiDyW5AJe0Vc+Ucsoi929r1up89FAG7I99N9Cmvh
GBS+OHcGC2/I3j4tJEEetPMkUgdZmieIbjAcRMh8SU0YoxO8iu3EGPFik7NEIpO7Rnz0XEeTcSnc
Au4i1TX+RYF+2Cuma0QiHSY/GoXjWIVkR8niKeqrtwBF+EkuTB7+bGOXGdNXu9TFsbUT+SAiTMmT
q9akdlMoQrF5CDpUKyAh4AsVVnPtBWawRbtyVySsNWTzRDuacUzHlEj3bQavFqvdgWMcfBO0vRzF
7y2fklvAx8QZqV5GRBxkQNJXtUq0mRGlm0RHeIpQhWWhQVpVzsTMdJ6KNHoGpmNtiphNqsGGtZoY
gPX+RmlilTMybHeslD/EDOPFlP26N2GzagglGmZqa7LLtw5nyznWEELKc5c6/XND/sOMZORkAFU9
tfSskLfEa0ky0D5IrOaEbgyjIGK6TREa6a7OLflaLgFrsyrHY5rgMAfC11/NrHn1lc4esrZuX8d5
Pw8qf1v+iMI0xgeAyusOs+3zPMzxAfDZU700v5GIAp60Z7ZlFxMmO695bqLuXMOJXSfUOXczg5e7
PIn6TRuyaIUi/y7Uq47c8YzSq7AmJGQ1/oulgWy2Hb3vUvsYYYH36ohv5y5fj3N3RR2PFQpz5tbv
gG4pww1281RQv2Am3ywSa4WSeecOs7ueZbAH84yZ34K9j+F6Ay3RW8e9IzYt7HHdP/GeIe4sF34z
GV/+Ju0o/nUhLy0dQVgXCxlEXRrljccSbwHufufclPpIsVdcKGdJO2RZ9aF1Vl0xPgMT/t6QGXO2
MgJKjNzjBVJQnKvC14ferZE6Gf5DYYl2haaxBf3Na43q55J4GYmEoddvO7cGLeKb1NP9wDG36zgl
auOttvzkkAQZwzm6psj783tlWdl9wOJFswqaYqqsY44gDncMqURtObVbmCMRBuGwj69hMv/QEQwB
pyMWWwfRj8iMHPRQ5lVmPkt4iJ4zdEldtouaIq0ZxjX8y4r8B422e0oWzLB6UV13BudZb+uZnw/S
UEBps1mvAGpaiDyffLdkZ1YmbTRoMlsjcveWFQe7qsnDG4Q4UFl2eScsa/rSFZIaMOSpdkR+hWhA
zdZFxSujsH4dJN57wxzmUEV1f5C+4++ypBYQf6xmj6d5C618fMsa2FudxiljTFW+Bx6RPvhDS4lE
rDQSr+lzW3kXlHTjsxqoReyeWMA68Q6guttza5oVW9HRakzjWdRksKWT+CTADm/iJj2iHWv2QwWW
UoX6Ec3EK+MZQJrcXhZz9yu0uWPtlFgiKvp6ucvho2q6eOcP3acwBDdQKd7wSuT8FFC/ZK9oQCIs
8oTgkJ9mT8WLayXdQQh+hRsyahJmgx+59c8B1tDTLF4qvAyhrSeKOfmWh+Ip5Q/wIwn5IsUKGdsu
DF6YAuO46CTdDAGwtGDpF9UhHxvUCHlJFDpjsYYpaExnjIxNpursx40/7ooRz1oXAWddqMDLE9/5
6GMjh5yAwrSXjvfwZgXFcE7JGl90HrRMDQ8vg8v4sMndZNuM9Lniqce4gUHSGzDTdbQAOnuIdxo9
yFYLyDldiVc2K+vh2mX1va49Da+p/vBgd0SpfzDJo4JA1gADXl7CcUI3z2cS7YyZyxrnLQoMotpT
910vf4cjCnGYjyCQn1qH71nahgfpgm+Y/JewYqKnI2hm/IRzJHH5uwx3k7HWewGyxiiYwlAxziLw
zjjchCssGkhKQLYoPwZABHc9BpQTtgSd6nhXLn0bD2wOrh+AezMnfRuGCyvNElLTPZqlZvlGorgy
QObyynTkmDIbckgRqRijnD2ocBsbChis1yD+a5Y2eswgw8ZE9V2VpL+CZowKwhGDfDwWJkaMvGor
pGt0ZWlRZ7s8X+5YoE+mQk4AlJ7/a+DVa3o+uAKMcC9pFNF47Dsa+j9QHFoHu0CEG5hRc4aPcBdU
xXvVC0lOUfQ4lFa0RWCIZrGZkUcbHjp9eiUYigYYPhdC82DjKfmJTlzA1o6gA4eTgG3XR+FF67TF
IwON2anJ5VmevhkjmqOae0S89UYVL4UZE+9EVKQz8QZ1ZbspaDqdNHF6oMi0TaVEtpPeaf3ZWB70
xiiucY4DC3zFuKpd9NzKHNejYjPAzzw+cbZMt4UMpnMeXtiRqW9nkyFHAbwmF/MlmceBIXA27EU9
WNuS9IS8sR4NlZ4ZZTcgfPp4Bwim39jeNO8swUSup/PR+E+J4AJi9MIAB+UxrXE1zs2ACNyMk6PX
x5dOW+bOjdQ3WgwuXK/uiMNs2sxxQUsGMjYzTY9GEM0FZVxoPJW8qyB04sj4XC8D29EqXuMI2bLE
6bkiJIEUpQrwfJfawXpui2JbLgM/IjGOvW58Hq+I3r1PhRTl0zesEvdQ4bC3WOa8poAHRhGweARZ
hx6o8j+srp9Pqrp0XmUeMBt/dIXDiLwjYyB0nhwRvCBRqq9YVtCXiw7WTWIt7HeEM2ZtbyOKrNWU
JTRd7ATvcI20LIHD0TYsuEbgbKHimmhRopc2RibcDsz9+0m+W+m88yHHHIJUeaeqHKE0+/ULxw0S
IWkK04rZ2OMn1U7lZeD3tDBp+lSUO9AMD6Ao6T/pRrEGWnqrjDS9/PwSCkGkcaslA+KEBydxToy/
31sGcZfmQMvtlATpvfQBCDcmuiE9Be8SGNsKnTcRson9MdO+uCs1POQeNEjMyG5R+tt738AjCb7T
pTMycpjxTIpM87PV6+PUt/PFiNQtDhxzP8Wsw2Q1tNA8iVuktrKVaje+UQLr5Iq1y7PCi4H0xgQe
iO72wg55I0mk5ZnpvYPUarpC3PpitcmEgVN69CrkKQ9GnEcgagJBOWpXmOK7KcpPweCCVenMK1AV
fsMcWyvcY3ilZpHjUa9WdtDM70FqPjaBC3gsb0gkdboHN2jA17fRp0agHlCq8fcogz7sEFV0PiZf
TVHiFeoU1uXOv6ZoAIh/ok1Vf0qN7JWa1CMS2beoychAyotj5fmnOHUgemo49KODCqJOYF3pHKAW
ne72XSnWdksZsFfm52nJ/sK0MJ3lQEOk4LehopPPN/B11ToY24PCdLRK8HKui3k5EMfDsaF7CuCN
erLP9nkJ968ZnHY3Bj+CJslfZnP+lpUxeIolX9kD7wOcYTuTR3PnmdYenAHP5abo0Ieg1lSbSUcD
CMd6OA79NPKZ+oCf/W+T76Fi4CS07lC3X0LLrPYaIns9d5wQLYdnx9ZvsszdbW6Nh2xOcN/Gebs2
jOA2IUW8KElTvRwxZlu2obcRqkR4ySxXqXObwe50oQq3oYecPea+r0/cMmyUY9VvIY7PgXdIJ7CO
HsrtXTO2+0aJ8ThG7UtTwDSJYDPA5r81DucFB/LDDoBweNLwy1nheNfAudCFY2JRx8rED+TWD3Xn
TdSa41tvk8MxTK8hCAZCLiBTdK+9GV+72aY9SPC3q9MnTIZkv1jw9WfacThuE5dEA8/HljDoL0XF
UaGW7COORpbZFU8Vnaz1oH0I0LEP5XGhitJz+9zFkilbS9FmKdoxEGc3pVd/0PhbycK+D6ACD657
ghL4FcQNYg0uJuFwh3eR3VflXGVFVIXyb0AWb01HzjAtKzyvEI57NV7qvnjLM/d+nHGBIS8dV33k
V3uzn0lnJNcYVK4AFxM3N1P11x7Nob2ccttLX/YVxsaqQSCKkD4w0hBiDZx0oiaYxvT1j6wesi2s
NxhNQX/ox+hMDUdYatMZkGjAp+gwPcpu/qhyAOFFR4MRwf51iGn3RIK83LD9XGoahQA3ROp+6WL7
vYgOtU69HV5n3Pk1xoXaEde06RlcmJBH2ukjdJg2JHn5YkH9WITrj8jUw0PmDVeEzWvYTt4WZjQa
mShazdW0WJUoT4bXhnvS2xz5NIqTZnRveRO8Oy2muzbymatrAl678ObSHMLU5GHTi8H1uvNDKSyG
sz1CelUqzli0jcYWIjK0VpAxPIfbtiU0nnMv9nHNulgGBZG2UbVqPPVg1OwFnCZdThi8W7MHFiMs
vRUzWs4gFL2TSSeGP3ABlPeG9wyzunb7VUzwV4Sk67/4D3wP1Fd31N+fEAk+WG1U3IUOI8xS7rQ9
HgZeXb+9tnl8aZ92ntIIeaaHohiPURgBNTiOZ2KWkzuTknoepi9mKt/i0nq1SBGvvP7cQWUQ8w8r
wiNnJM9qTp/rUOjVfxFjPZLoivXFC10GefSMq8q5+ao8kof8nDAoNDP72mNG/0tr+P9l9n+U2SM9
/t9l9q9fiv5L1/9dmM+/+EtiL13xL1OpRXzIOBfhz/9I7BEC/ctedHim63mChiT/5r8l9gha/yWA
nFk+0FQXbqfv/Y/G3jD5gZZPIA4qe/hXNIf/X0T26u9yH89DvkL+OTsJ0DDkPs4vIns/TxEZN25z
qweId0hGcTWXcX6WDrVPgsV4z0VPZOBRMTtNvspYYomcmMsDGVQc4P2s2k55+lAEBFRjVHw2F41Z
IlDG4uDezRWDdlNDluFtRcScYCsFlALdoHDAjunpCjAr2kAM++Agj8JuVhXQOPX6bx/JfxA0/4c/
Ewm5i0KWm2bRJf5F/DLGjt9qX7a30pIclYjRXJMx2xPd3WQNIeHJYLOHCftkQsvWYVIe7DHhCmUB
rGMYgy0fB+fcJADzsAsG20CORovSW0QzQUJRmbgu3s4aNZHvPo0tq5IIdXSqiuktIfYjjAFZic6f
tyrEHCjVyz//gb/oy5bP0XSl5Tg0nT3L5MP8u7qH3rwDhmzsbiQ/TZiJO70Ol9LeC0moteCtmU2u
8ZJZ4cXUtxCHx9oLKhctZLtp7QBLkB1cQER0L52Nk0x4LE0aQR0s9v0fLnW51/9XCvffl+qTkGcz
dPRd7xfN8tCopITy3d9ybj0ebIGllhbTagx1tjcMEsPgnE0zhFBtoujpmIRuzRkQhDWrEx2A8dEI
p6+Vt4F/5j7+4eL+LhZeLg6N4iI6c13HFKbJm/fvKqmU6ZQZ2uV8C0I1nBWIYYYtFrkN9iOpZAGE
ooXjsYCFEx60VSoRs8dLspszXXtoG6QQPsjCv0AaRB0RjNs/XN/vN095hNa4wlGmEpbzy/WJyZhG
B+X5zQrZloTvvQ1u4N/lyupOcUXwre5agqMa52yEVrVGD1ZtnZzZfDvYEMBJhKXBv5OxSs61Affh
ny/vp2vk758tykHHUraJccBnAfv77euFM+BHyMwb7gHz0FuZ2rpIzddR7299CzCWJt/3kJXFrlFd
8UyVfojv2sliXkKWOW1s8BF3tUekVhlM2cb6YJeTj34btbAa1PQHVdzfRZk/P2zWUW4l8nkUBdYv
T6IbIQsszEHdusQTJ9Tb8SbN8pPVO8kTwRhz63CEFZwmu4LwhX++Va767TVQPgAAV7qOI7Am/CJy
BCltGhb265s/KnyGgvqvrvNdEwT11k0SY02qFAfHObPfo1R3yNRBlxG8sqR8BuriL1PLCg7UnTXB
GI9PUHXnXW/TZVVOO9HBBdqYlNEqDuzXrHEwPOfOy2gj3vIHRZZxYjsryrBLHi0Eju4jbvU7Kegd
qd51dhyK+tVzow8dGu5lXhJCIoZLq1JHzUuZqo+M0e3PERfk3OngV8ZnVH/580B3BHuQ8chTGt71
Fdy0LP9IW/cjmnrnoeus/TRkN07zwZHAQX+V9EsGOgObvdOZD0mTKuQ/CbJtonQCu2+3WQ2p1TJN
Z0venbs2XFRtpcrt1UCkxNxEQCaVnOncpxdykeo/vW+/PSK+NH3PtYFO8gdg7Pz7A41LwYs4kLm3
MGPUmRTE3cmOslubiG1m/SosglmGqrnFmTxq0CCHICPROMF4nXjFQ9EzBzVdg5Ct9BlLRHQTQIpC
R+V/utDfNnLOA2B3LSTGvHf2rxcqXUMrXn73Jkhp2vTJPnUJTancXfKe2eRcDwXCBcnsuCyYa1CJ
jH949+Xytvzt3felLaRUXINiOzQXAeq/qXZx1gkReSK46YEjLgJtcvEKCY3L7907y7U29NmdzTAk
nMfp8kH8JQPrn1+qX1xtvNHLNeD2wFr+09X260vF0olyuDTY4Wi+kmOGSywo9lHXYeoGX4HqLT/W
OCfuzJpshJki8E7nOVpGQZjoNAUFZpbW2jgViG8CignciQ7/fI02B7vf7pMvUMIrRwqq6l/WSNJx
OsYUgX2rMVf5U++ehwJt0KTnk0aDd2hMmBkJAdhNGlj3QwOzWUH7W6GqOPPzhm2dY1eObSc/g9oi
bmOWxSNTpoFeuGUcA4P2rWPAtrWs7eBH8Yowo+zQdu6XhCYKWPWZ1WFizOek8GdmkRSf86a6AUpc
OS0+a2/5kn4YopboBysTcmNt74dIPi7sisp/R4yd3LfACgpwg6u5hmMRpPgLiqy8D7uwwlsp55VX
Z/LUMG5GuDLP9/XwmkXqT8/c8kz98syRu8QRGgOry9P3y+uJhdQQcxv4t9jpv9QFDlDEMe3WKlGD
J2G5rSCl41BouKEoakG3DxFvKd50MzTECYXJLq5D74p74w9bi/v7wmF6gqdN+QQn29avcmvDLR23
JaPgmf48mUxNXj01lbEpAS2ttYavSaLlOmkFiRMpAksdifSEyjc9ZYb7nfBB3B5GMpwCA4pSZehy
63ZRdEH68iqgIT9ETnWKW/NTQs/ioQuUsyNgq2Og1WIgTeLiADw2IrLGcGpmFhmQaMFuPwTzJ5vB
wZVccDLti4jTuI1kNbTrG9VuuM/6pN2PGvgJcwt/bRsNIcuo6HMDzJSZfKO1DvMSGOHFwt6+Jlkr
o6nuYPGohqcMcNIjO9RBKRJkpPCSJye9r0WenePMds7YSRGoBIoxnWfS9sjEwaummo7uUF7j/pbK
qLkyDbqfrdo6Ys29oeshWC7tBnIRyxv6vgV9qGOYaL09E/KQPjdITWkzZPT04vwi56r5w5Ki5O/v
KyUY9ZmyeNAwQy7/+7+ta0okiV8Lx7+Rc/qRFotkR5IzxG25xgH64sQU0LbN0noAqrZQa41XVXGC
GTheMEzS54lhO58RVnwisoKrzxC+mBOIcZMJ64LI3RO6vW4LtuQt9ZFekKmCxCeR8jle5rvt8gGU
2uNwEtJwEpYXwMIb9Jph5HA0VbLTNMdvQVZs25As1DaMCXnp6W9YDacpS/TTMQTtB9UM8gvKcNKk
/Ls4BPNYjuVXa86PYdCQcivdR+yT6QEYLiGLtPxt9bkUob0TRnGIVHel/VrRODPpZMkNtU40QmRD
u0qLCO8/UnNwDXRILmOXHpCtHCgYx6PTqK8DXf1nXSZHJ/0GHc5FQqSwcYQDeB1nH8Grg1oLPq+o
odRHKQkQnqb1TKNLPLH7VisGC68jmut7wjfTlePT50xDJ1oAIem+9M2zLLr4sUkIFIMB/fXnd3HP
gbHp6p4Jtm+cygHRsh/5/jUup3fbK41LRowJ0aWEEBJkPJKQ6cMYolWur35UH0InA0xFpxfVPuO/
RrT1fu6mW45wzjMRWyEXAgjlzrCLMWp5GcNIBXUJ/gywEBbturb2RCswG2FGVvcMQ3oHEDP0uLte
ENIi5E60XyekdycxImXpg56EtcI7pWqA7lLhQoSNgx19DFd1aNGW9GbwS8LcBnH6kNgIcivI5Ws0
GYsXDkz9MOvTchbLJnWdNCqr0SVZbcS04I/jvWglT2wjtrFt38i8RS1nxWQuO325nx1cxD6yk3uq
nXVdpGTRW0l8jLB3lk0ITs1D0GnqbyPpQy+kCscrdIKvNshg/NGItzBA8nEE9bch8fJFRAXPNGaA
Sbahf//zi6z5yVnTXRnvx5cor41TjuSzYuMiFVmOKxMB9Pd56q4RLWVM2MyBIfyndXmV9X0EhWoj
+hB1A9ZrcxxOYvmS8sGYgXyqyyC8xxB+YMbfe0EE3LEbAaGKQyEYx8kizc6hPxN45cpXrMPyJccb
sE2Btplwy3ZFTzKSH/doafEQIZDgedO4JaqGJFXEZ2g8P6rYs056dAHlxT/hk6O95PktGHDvK2FX
HpIy2vTa+5qOEo4I/8Fp76UlE+LQ9vAvaukhXcvyT3nY4K5sPfcQojhu/dQ8OXoubQBrRoWlBDpH
oLX7mJn2YtpVwAlb1W3trLUZjfjGg5vQB7b6BvxJwfgikPgXB+nQg8gTsQNZSCZKA/Y8bBQCB2Cj
Kpij+84Z1aE07Fs4Lu1zK0yu4PzGXa1JO6waiVx9iqqjMU7Nc4sC4U5Gbs593rSO258Jo3LOTvE5
8hL3aCa1C3C/x8MU5N854llHkFpMH4OGa09SBY0H4FuhYlY3t503lRP74MKLc2yp+jKEJSqRAFlL
iecCR2hVnY1ZxY/Cw4KYGtO8GR08P1VOqmFj2U/+UHlPchrxDLXtJwjmalc3DK0a4ztOMqTIA5Tb
SWOMm2NANxhWuuM/n9vU7zs6nTiFf48CnG7Sr6V3WNYN1+4QvDKh6EyGfVB057wKIEfAchsnlChB
xkLhjsbH7EUwMAkCKBj7gDAtrH3V4COpFwcCp2Oq92xdJ9Un7UZPsoWDSXy71ZtvSUBeWUcX2WDK
f2eV4LfKlPNgI2IL7KP1MVpJeEhkT6e/GrZmkOSPMIYjjtqIArVsiYzzamtzGqTZnf/5Dvxe3fvc
AZdDK2cuaiFruUP/thMmojHNirX32Z6iTZ7CpxaYYLFCUfGEhL8VvK+tXwTrCq3vKhW+vSG/J1+H
Dt/avlcSddr8gFLV2t6TNtv3gU90FYrmfsRu9Fe/+n+1vP2nz2tpRFjI0hxoJv7S6vm3qx0j5VhJ
74bPRTOgTBeWe/Q7Wo9ONfLSO3J898IJkXoNAxTzXwhl61S3lbOxp6lYkZi45W0IsB62qPKy8XOT
F8Qf2GO3r4oZRc9Xwhn7vVV0By9Kqx0BoAm+FoJsC63GOwD+8uqFmXqcw6baRCSBT05YvSxdf38q
Bsxhbb01OkuA9jM+zc54Mooh2E9+4f3B0+n+XplZND7pMluOrWgS/tLncOScJU6k4+eyVls9oBnJ
kbVRnDtxiBStlw7am7dqTLsXXHLJZkqwBniQ7PdNFL+SLJ7f2upbWzvZvhp4ImE61w9uBcrfne0T
0oX7EnrJ3guBdAaTDcLdwevPZGXdCM98Abj9g5YDo77Ky7dW0BH96VQlgc/5OXI794J4sWajiANY
xso8TgiWf+4iqu5e65HUd0/KK73PGTE3thNUmo2ToHfGDYVo8MgRpbyzmWG+jItMI6pwhER4ZvDy
BN5zWQU/qpbsCI0G9zH1QYRMzneMn2AM142FwbhlHMy0+r6QomdSCXBQ+On3qDfpLTgKHmfe/aH5
I8V/+Eho4mOPM1mVafD/0sfL+tLEm9NXz01CipOfENdmst8gNxSXpjMPnNnRe9TluJlKx9ymg/2t
6KQ+JwXmKAnahH3oqU6gIDJdIEnB6dq73G2ck53Vn+wIbW1Zw5BshuiAs069+IQyjnlhP+gUbHq8
gOdyXoSLVcf3QQZGMFKHJO7InvP8p0D3ySMkhzdLxt+lZ1Wf7Gb461cHvhPvxNR/bXxrK2iRq25q
ntJ6SnZdwQk36SUJPq1NlZqpdJku22vWL4KnHUSNXjqdakLJmMNl3r6qGKDHOQiEpQBg8U5Prs4P
9hIg1BbTJkmJV/I5ZN1RMcvTz/JiauroyEhsOE3EUGmzS87CXGxf/fxkV7LdkHrtrMwkGTbLGPti
z0cJv+xBm1+t4SHM0ul9srtx1XrEJ0VChZcyJ64As/+Okm06Mf/eDLkMT3XfXTgN56esqN+8kguP
Z1HhYIKumsRKPjfmtMm7H445F6fZ1+JPDR3/946OzQyI+Y/PnvN7qzeyG9l3oimfhXxOwHo8VK1f
HlwB0MBN4fpxhnjNZ6u5GMFLm0kgehWEY2TNd7ZTFA9uXjfPFgyPOpefExhKjB4mwnVwf6VFrPAJ
lfsM7cPLSESczTP+Jp2yuOAZQDIeSuQs2kJrzi3boH00gQ0YxT4bhvCO5si8ThJSLPU0X4YibCD4
WrecCbEJS+rUZO6wxljpUg2MW0SP1X2YFvtQg9QOo8HdlNAtGMfkzyJSGxnKqxF76gYI10EVvaq6
MbiiqLD3pLQhebbuDUM671HkAdR2JBLugAqrmPgL508RWT0PgaEPwJjlJscZ/Bwb6UoN86mctP1g
8uC/lKG/J19U+I0g3hyrUe1/gdNnv3pGqXbkiOguFZQRY3VMyMQ7DSlPlAyHr4nH+OzOVxzzk+a5
jKrpa+F3ezJl9hqT4cleHjEzrwleqAF5mwj7DlnL3MQlfpvCYkqfS9DPYTqw2oQ2E7Je3SrtRe/4
G5+6xi4ewG3i5Q33WJmNZyuWLY6qDhB81vln7E/DnZhSIl8ZG52rnuiBsG+Bd4y3oZqys8lccV0b
5f0oi/40p2hQrIBAhrHsz6GTjhdNANqK0lGvnU6T8S45RbYZjvjZbM17BJoQCkuVrsgxfIuHJngc
HfQUCH2mfU677jBIe6bcTfWTVfBmJsYmDRz9zTIfPZr509TrDz/6Xrsif+zGSZBdEkL5xtHNeNpE
X+MvVcUy5gP+2a+q5svM/OrATmlf2o6jNS6GpfcR2aeisMNNU5mEni55ZWlR+t6dBWcD16p+LOGf
hASKbA0kYoGczsVosg44ZP+VQ/x/ODuz5bixLMv+Slm/Iw24mM2q68EHOgmnKI6aXmBSiMI8z/j6
XmBWZjkRhKPL30KKCDhw53vOPmt/wSUv/gx7/Wp0lfQ5C7rsPk/E97zR80/ylNYjygwYdAj1z3Vb
jTehTzxr4GidhNlPtYvufKD4LHYuxizoBc8fm94i+e+DVCRDFIsoMvpBG5Xv+4OIRx8MkL3K5xHr
gKOi4d4RDkO2UVvdO2ha8aMxhHRle01/VIy/8JpXvlYpKnaWPe0714UGrU0g3yFk2xX43aGWF+pX
HCPSg+Zjr9y24qbFdmOnYmyxh9rECjYtqEiekY6M9IXmyntuZOOd2tfuQ7DVjOoZRVyKEaaf3XLF
z3HP7OsXMrYlXvE5iIPe8ndK68Y7y+v6KSv6MlLP+FmnvHb7BjOIKUXk1VDODFQ5vBVgJAQBcSDy
wsMYkNQrEEph0tFLm7pqlSsjuNU4nVbB5JEeMK08YbZEONwn0Fq3vVm1zxy7STE00V/cmKIbmYj7
bUql2FWBySMHC0l19ABHKIN89U3XGcMt8vnHktXhgcTm3mooQASCIx6KqrI3ZqNSljPtOJI8PJ3v
UvHB2gycjmPl20XAmt8F/IrSC9kQ1bMmqweZuQgHfvAOURA8pZ3tv5AW/Kl3xlXvAsYpIwnGJGXv
z6bgHwywHnk53VQqLvZtKY5mU4LFF5+sEHxtSySBQAjdcf6dlb/HSineJs9kk98E3yfPjhyep/mm
npv1s1Xk05E3ewV/FzwnFH6Vr9mgM3bkSj8MEzimNLLuxnCbehMo/Y9BTFj6sEvuiLwfz7+W/cFr
sbvB9DB4LQOy4PvZgfQmVoBQdM8V4XBu07BgYUR5VoiiWfLDm6QacHlTy9u3Gkyl1I920R45ox9T
C182IZVY02s4AE6+n8Zw09YTL12B/M9Srt4SIIRObZbdo1If1azKj0WtUoOHwnprGo1/JDhaEw6G
lRyiJycgtHd7U76zyyPZqAqP5uxTF+TxkyRjEk8FfZcW1X3aUrlYE2bwIvmH52cPve35t3oCIyPE
bQb9YeZed94N91SH+9SwhQOr7zLMJanCwpGQCiMClkQRXV+O94R8Rr+UPo12jJY6ynE46DXqFl2C
Ir7iQZRu0m8S4rL7lHmCj494haA7HOzBvXMbFesPCpcPVQOzjuPEPS5QLG2TBZrPoR8xW5x9KhJk
ztQpK9c4ar7KkSuO+khlWV91oZNCZcVrQcI4J8+tBzsbrWNr+lcdlYw3VqRgchoZ/VcaBwbg1xie
wJ3XuyuxfHV+JCZnjIRB0XVT2DK3wdntEoCPJfsDRQt6pXNBTq8GvupeDfUXdbDKHRGlHFlAYGzL
KK3vMM64NgcjeI7D4KbytGSPYAG8ku5q33QQ5aRu7bBQ7iY+szk2n0y1IgtltS+dpdTPfke4zK2M
J7KtzYbJpmCFQB1NlijiMxvn3flBLqaczukWMH2bit5BRwmkkR+f0vond9GMhGcjJ2P/3Ef4bdcC
ap2sNHdD+qfmmvolIBramTlKRem29Pz4mmAJQjuoVcNQuFcoXqmta7Un7D6p0qhDcJiqhegrepSN
7po1huONZa8EPN60DrOXJo9nIl0ygSX8LfAN7m+kMLqQn8uywNGFUZxp1tdUJHdE0zBTSqgFlMds
2MtwlUFKkJ2YYsqJ/OCh8tRiCsnNDPJxH+NKaBQUh5mlCzW5JlNVpe5e1kaCZPgJC1/NbjtkwKhn
lH6vP0cT6qFz9Wrl3qXOY/n0AydQW7FMTYctOb8JkwQbAmW0RqBTmgnTSnotNPAQ1OaHakh1nt89
oYqhkqagjFNGi0pdZnkTyS3FrV1Nzw1dsYOdDAd8vAKuAhlOaqRDU5S/epDrdDzBU2FguFOlFbwq
+s0d/F+jlNxGNcXUdZX8iAO74DSNG2UPGQZHFGq7/OY7ZkLnB50yLeiz/oN5p01XfgtVhjoLgCRZ
kEPeUuXnWFa8ra2nd0oSXasxPvQtRQW99upSe7GRSXxcMadrTqjBl3oAUOGrX2s5uLV85cmmmg+c
9bXAgfb8+/0tnERnwJ5VmPSMMAx4Z++nkv/PTStWni3rqQK+eGir9rtM0tWuxW8LY71WLjHdStsf
LTk9K853nPnLIsJaRPud2zrIh/J3WFfqLsjCyTvJ38USBq4rrznf63VhTFPX0kkzcl835jnlKrDj
OonkZ3B4r0rJJTVLf0oWxa1Jle4yH60bmhexrWWS2rm86/EO2pg+TCjVyH63vv4LJ7DbgOvR3tPQ
ZIDNN7ochvj3aDCU6/NvS9v9rdfZSAE8aabOeZNiwfdLjamHagQORTwPY1nutEhTQGCMd94QFFzK
zGxTqxaCPnxuwsEtb0Z5TI69kLo91gXDNrXMzKnSKNy1fuNuilLTbsExxRscMntMNiuueFvEwVxC
kSneIJZO9rUHFUP9VU1+oSqslmtqOxqoGBVKjSLWPnke3gLgHzGNsVMYUcIEtM+pEyImmS23aj8R
x7iSYCt9kxv5yld/hi7O13mT3mUtm/PQ1le9Fud/1XnBEkRYX5FAFdgZqUjlGHlkSGu8pvdSYW+h
nmwhpQCFiL5lhvbSN02+Uzz2bcmwauat/IUPk7DqKu97lEzoANxoZ2lPUegB86Qe2Rqb4RNpLkn/
bFVUD4i2okTP9wExGH/1nJwMjQReNyKgyAP3F4wrb0eSfkNGFtqVHxY7lSobjuEQy4og3RkNVeST
qRi0PRTV3laSnrIAK+dMkYqb3qbILjIfcqqrEXbH9SFs8PeQ6qm6GmBk1jfJVVyzoRVyOWw9+y/D
RNOdUD2ygRohHMOkvIXVSjr2mfYz1bxHe0IeIr+PbtPgB1TSneR73a1ZWThB6sHRJ4L3/LbPwxkW
z3mtXo8yiaeOHN0dBBjM36HdHPBneVaG0nv0UizdR7PLML5IHhVuTXpsZeD/bYT3mkpEIvII9JHj
fACNekQyR9VyDR2EsHT90qsKmoHU4/ADY2XlyMD5cD7YLcs2VI4LLCJssfZsXxWJrkjI8qMXAmSv
biWrn97EUZHieFikYKJdE3AqYypYEJDvCqU4cKAvDoaKia3VauLeo1TB69VruLbhn+kffE/aUYxQ
3kej6131Bt6iHhbQYEAs4i69KR01WFR7ysZ2FGVI4BseQ5EfqqLkKpqzl8Rd3xyqljWe5S280yVV
UM6p7HKvi245RH7NI6otSA7/ZidkNFF2vS0syo71Jrm2w+9JJ8x7PS3Ne/xCblLT++MrhfS1L60X
m7IkXJpxJkqnh7090WvS17TGDilOOidqpujsoH9WBjRKaUb5WisG7Mk1CpF1W253mmd6GCd79udE
/qq6mXLnwsCvqJ+h/6192BqFE/n9oS/84Cbqiy+Z+AXEWLyMnB/1vMY8o2h+RFgesyCr/U3jZ8zj
OMr3wpfFi1fhXaqEMaWvOImBa8S8I3vUJACWxAqo4httg+LNsvtLQRB8pWTlcVCCAaE82jXuLA+d
pQJKGG31KrfLhzJzwT8YOoKFDvO/80ul9bfDAGPHZHtHMoSakn3y/UrZG1pn6k1bgMxv3jyjooOa
SEBs8fLelUH2p8NgdNMGcXHV4RoIh7yhnq9rHZCX+lHPvptN7N+OlZdeY6u5S0jDPBVRdqji+vHt
7FmnlWAcmU7Peia4o3412pwkaRJQTzH+NDAOOZJ9vM9EA/RDDyksb+1PYUVRXOZVkMwG7TG0O4qM
hcrtnKPKZkQ79ICe19pqlXicSiR3rT1It4Wpmg+ByNSH6CadKhaTMcAYWsLgs+NwsI0ov7tqpAJx
I6x0v1WHW5K1ZO9bgTd7Dlyj9zSF7EOffy90aufojUNWogtEKCT75Ae9rKq/CIg/8E26G4vgeBLZ
JovzKJFZxdsWCbiMwZpW346iOcLHCn+3dfBKzky6rrG2gTxAl0q5pO3Y2Cn5bWtrX1CvspPcSFvb
tf+2DVo2nww/HhGvKlOu9r5zWzW1YraR7MXVomvfpiqtGDGMjQ+hL+tI0mOs7/wGx+SqhC4nVU8U
kWE03mBfhmEx1d9MimOnNbkj96XjyabHzdhD85didYC8+tqw0VZqebNJFDiPLPvnR+ffZCdMR1sX
bOS28aZJnl2HjHLspKEJWgqoEnvbQGH41MfxTYK78k7ro60NLY+XpOAp0cS+jzgOUdomXbd1ujOp
JnRiU/9z/p3UvzUqrneUCpC04YKmcdl/36gu5ldmS1T+RY7ZJspiuNdym1RYqX4zYFjdqEUn76Q+
hTQRa0c55QwkpwZRZ/bfKRbsq1H9GgbfPQD3msGAhaNBir/jwj+AO32W7Z+x1ofHkUvnHct+hcq6
8ve97E87LnJB6tFTDCW09KptILqxZMk7z8ppB4WgFUrdXqFy7O2r/1eFL4fX7O5n8lr95/R/4YE3
lIHn1//1/o/VP/8MY333s/757g8U6AX18NC8lsPjawWZ77/+85+JzOm//P/9l//BQs5TVupVhM6J
70y9SvBapz+T03qVt//jv+tVZPsf9KtCwJLdVCEq8y9LCEjj/1CIeWm6wZCchPv/rlcR2EVQqsLZ
WGMzVs3p5l5lTe3/3/9j/YP1FSGFhp4egTUP+d9Uq7xfsKUpG6JZxIqmvz+5PfObQzbGIDtK096S
pkSSr65sBu9H9v88erZM5NRquplEXRYF/FPCDSWJFX0OKqpcTlr5/p/Xrv84MVxYevfZlOnTWpUL
gVArG+CchxEYySKIpJWT0NLrzw77GaCGodATVE+Zlu+tyqCqHQ4Wfo+dvbIgLX3ALD43uENguKPR
OIMsOegb9ppkryzWDJ2Ti+q/Gh85/Pt+7aKA0hosR51YZLK4btOgqg4NwUuV3E6H9XWYsOyB8xBg
AS/pDlJr738St0bXDOu8cdJa+lTJYtOE5rfzj/64L9S3QOfJKFUapUlR+zcOeK8BZkQnFw+kJuGE
GPCgzv/Gx51BhcX71x/yoG+HqmicMpfNh1AZ3GsrxpT8sqdb75/eW2PYp7DpnGTsSPpp94UtVraQ
6RH/E5P4n66ehsBJ45DsziHhq42j2L7HybeJEcmX9iGlzsx3RIcfexBW5T2802Bc0a1Mw+iD37Sm
jjr5zV4eVbPSq9oRA3Lu0mso5gBj79tH28p/AuqAfQeWN4+zy9rv7cB58oNQvUbD60C/RTB3oDHq
dnLfB+aYrgzeaZB+8EH2bLECdws3U8oax6yIXObFbcHMByxab5PR/HF+DCx11Gy9yjG0MEaPEWai
OMx2Vg7AUiJt9IVwNAJqgpPbvAOVYqtK9PP8Ty4N6tki5pudzenBrR3MUfV0W6TwPndsWuFKqmHp
+bMVzGpaCu1tv3HUQq4Pdk3hHpirtU5fmPbzsLUY6lKwqtQOAc5PqaR+bsEs4927Gs6beveDXp9L
RYzYVeLB1WqnKQasB/yU83MTYYem78uhhDFU36tl/rOKsf40pZexQ1ad5ddSGF2d75+FIWHN5m4e
kUjEkY9lwbQhoQTU6oQqmVjrPhy7P6Wed7smz1bG+NKPzRZobAaz1I3k2tHkKt/nAhsfcmykcZJb
tyv1DVwkQxjpyg60MDSs2YzCX8jtKplfC2BUI85HvmlMSbjzDbc0NGZzKZZsMyLsXzsyFO+jjovB
LsoH6XvT1dZK3yz9xGzu1ODYkGwz+sbcfMjy+neB3x6kA/3p/CcsNdBs7kCrG/LOg5zqwSZoD2mq
df6V2yrR7/PPX1jS5vXHGrFBfzSH0kny32CKr/BLAZv2MsDDv+wHpnF2siZTrim0SOIK13CbkFxv
n0qcNNrk1kvTm/M/sdBGxmx+ZHmedSpgUse0x884ah91LH/PP3qhe43ZbND9HKMKXanx/MRNpyvu
E9D2cqKupHqW3nz62ZPGwfs4kpo4KB0l0oE0oVHJzJV2X3rz6SdPHh3YsjsqRlo6ehZ9TrLky9BG
h1bXVrappTefTdy8HHqJ9HUJYkQzUZlGxaHxm2h/vtmXnj6buDnlhj7BzNKhWHibyeNkzHF9/tEL
A/6tbuikXTrEUxWKOvbXPP1KBO9rGuGebaFjJzFz2eubszFf9lHUSjk7BqCPZytF1TQgJj7//gv9
Ok/adE0XliSJa1x8/VufWEQhiKYn3sqCvPT42YAnGJLyfI5qyEqol/HFd7SId8gRVk1GPt5NzemH
T9rfN+3p0sQZzY4CuKOY910VcoocTtTjytBfGD3m9PcnP9HAYkS06lWOXR4GF3sAQMyXNf5s1Osi
7NkaRekU1W0cPUZQ2txgbcYujczZoKf8RxV+KjFji+oQD8ONoIB8LH3o6MnKSrnUu7PdqifugEnW
WDpwiMJNLGvf67yGGKd+Pd8+S58w261kX5RDUtasCo1EqVB2Sy3KITTEl6aMXy76iXl6DdNsCyF4
VDqjr372Q+WqDNFHVImNrNsc/5z/kYURNE9T68inaxw6WZdVFbuA7CHMyqvzj17oAn12586oFTOg
QrBZpUD9W0DCxmMgrZy0lx4+W3iwZtIra1o3pfEuAIDqeaD0qeQ5/+oLraLP9lmrMr3Uy+ldXv13
kQYmrG79r8uePY2okzk7dH0ZNmpWOuFE2rJ641dFoeb5Zy+1yvT3J8+2yLkERRxWjjmIQ20q+6FH
Mrzu2shjPrgfvNUbnzzeqHLAIFpMs5jqo+vpt50pXWd5/+SX/QGW7Eo1wdJXzNae3MJLIDc5ioCM
LGTMJ4gBb/OstcMrLbTKFcXMUh/PFiEJwF0Vwwd23Eb508rD1y7+fr4XFtaGKUp62gu2F0HuregF
SjwGvFXJW02chyBtP8M9XZkAS68/W4DQVMs1YiImQOofZT1+GtrqshPPvPimG3ErsxOWZ8NX/pQ9
+qUqoTLyfONME/SDMaTNJm4W9mPSu1LhBNJ9ElwX4GPC9qWPKb/4Ean1ytlhoXW02QRO4Dt6ICRZ
nin2pGSLUi8pF1/Of8LSw2czmH29wTmJhQ2nzz2eCjrW6pc9eTZ/K3uUIrvkycg2djp2T7H+cP7J
s2TPv8Nic2lwXqR4MmK07lhpt+31YM+N9N4bo2CT+RZ138nWNa+CeJsgG2/Uq6IbEfICqkuy6/Nv
sDCrtdmsxrtM9oy+q8gWaT2QoNZrfuTk/rIvbqObL+d/ZGHqabNJDX+xNmH0s2eizGhUhYmnwEfC
5dxaI0AsfcdsdieVbPUw/gqnROaCl9625WyEWfPKyF16/GxeRxVLXo2ZmyMXr3Xm6N1L671e1Dhv
ZWwny7cMwVzORt5cq5JbSmSvVUuiBHTYUVB82QBWZ7Nba8BbpZlZOnWhmRuABDB2sA85//4L826u
MiMg0GVVwE1MxozqBuq22LZF0F52H5gLJ4kG264Gc9WR5XZjuK+h8gOByYXtMvX2SdNLosWyOaPp
yXbuNcxqsIhYmVdLrTL9/cmjo9CsZdNkYtepfvCV7I46lZVL+8JYnGe2o0o1uj5Hp0HGYZMBdKhK
DAbuL+vN2VRFQtsgXaO9q07sWrU8pEKs7DELq8Abo+2kSYSp4isQ0CTktIvimGsluFF7I4NWPP/u
Sw0zm6Ryw4qVY6fquC5yR8zduuLTgHTt/NMXenROWCu0NI7qgcFi4/FSetFtXzUr16KlR8/mJ46/
oEsMlRcvUhWvZHx60rzpV56+0CxitusqVONQd6CxNGrK3RBa+wFJaGV3K8NxeswHRwcx33d7dPle
Q5BT7VvT2jayJH4NvQLMVutNG3eUMo22UZGX2oUdMZu15ej6UZMmTC3Y7ZZW/SoEzkPnO3m6BX30
MfNp6xZDQd0Yx09P/ZLWENqJf74AVn0GafJDCaofoDilrQ+C5PwPLnX9bP8tGkUySisonKzMHa8N
HACLK9+yMN/eNOkn820Ip0SqxqMVTz5g9oBWWz5q4B/swFjJsC0NrfmuWwZ4OUYKU1p8qk3t2ohT
/KKlq/Nts/T02XwmJtaYocddoO5iG1yRWSefBakoBGag0y5bNN7Aiiet1GVl5/Z1VVAFI8mbwG4f
zEF70qOsWOmGhR5+U2mf/EBQajL+FxHdMGLIZgdRtTMTVd9d1EZvQKyTp6MqLVw1yQvHUMB8w2Pa
sadNFPU1H/WFUTQJQk43MuRifY+bfOEUNrCZArknmsEwrL2NVMQrH7HURLMZTbgVzwVQG07RJ+Dg
Ogh0wSEdJ9LMJa0E6fT9R7RjNahkzdnogRaE7J4b08jwS1Gfzj//4w8Q89S/W8HDpyilcAYqVqSi
/GlSv33Ru6tvV4eTHm6SQWhhwgDlcrmtuwr8kkZ5wUVvrs4BWpJbmcYYskiMNpZjgfIZxvPKvrM0
csT7RgdmE3oDOkjH7dUDLklmdmcROIAbu7J2LqwPb1bWJy2DesPuwpqZVUnyjsDTvqMUAKj0hY+f
LT+9pJQCy57S6XTcvlJTg7cjcqwni6EKXi8ZOKo87UMnnxAGfqi7uE05wxB7z9BicVIbLf3Cp8/O
FWg07QRBeuHkkfGXpFd46oq13eXjIQ968P2bg4zHxl2JWfoN+xdknFsc0Nb03UvPnk3XwI+lrNMZ
lF1vvEbgAnKBQP2yFp8G00mLy21jID2kV3Mo2rgBd4FL4baqVOPKnf7jlxdziY4cxr6f5hlXesu4
FpH3jI3GZdvtXAcHEL/DP5PFXvTpdWPlX4fYOmSV9PWyppmdRQJJjQf4ogjAq+4O6JiTGeNKXGxh
LUAG+K7VM7WIvamS0bGShNpNsUPyvCs9y2natcvcwjlUnp1FkJYakpuXpWNjElvcjUKTCywQ0tyl
2D0NwCN4WBLvvB7/6pWvWurqWYMZiPuKmkyhY5nFnoqNG1Gpj5f0hZgrbWuczvDdSQtH9yjX4o93
dnfZBRIa9vvOSFG0q1I5cmaAYeobP8L0T7y6XS21yWzVrHIvDiOTS1iVJt+IDOy10P1yvk0+HkSg
JN6/t92k+MQpHWdlCg9Uq1Yxk9eduiyexqFZWfQXXn8utom1pEcfaPIbwrsP0u4zjsQrAfS3fenv
lwsx19HEGq4EbcAppEHJLInhBltZhg0gqMB/kYL+qVNw4cyVpw7GF2V5a5Kuj79JnVdYN16uxhZG
VA6soz+dnVW7sFS77flOmdbNDz5qruGUwrAEqTClJE2MfkCTbmMmgkqFwu78Dyz0+sTCP12wLVvq
bBzCCicpBngn5jEvJ4+87lfW1hclHcScFAWJuU/anOi3O5Qo1afSiRvfsP5bSL5IpJoV1P4ryius
6dNO9hwOEVo6TqEDjH1v2hwXRIr8EVi63R5GZLgzCL5fU1eLpU8PjFTRr+zQxZV4tLdq1R9HPdwn
gf2jjKmvq0doKaSS0moXj+lvJauAwo7frcG8FnG3zahKSPPqMAzj0VDsq/N9MLX1B508V1Jq/aCb
XUpUKAygmSkmH3KrdN+FWW1iDc/5cGXvXPqdaQSfNFRQCKVUptMoLElAd+quSrG1BIiFezjlDdhS
b6hSXxlYSz82W701xTW0VmU3JdJtIf3GpSSXcJti76vrm0qTvzZ2uHIW/ngKCmu2/xWSVzdqKReO
VPjH0i8+t7b0/XzfLEzAOUe8GWsl9UwePcjyLk1gviryfV15l21Ec1p/bOFWRJg+d6yo+WLHygO8
9JVHL8zsuRRG6ga1q122CtsoPkGGe05C7UXCqFGCw3C+cZZ+YrZ49BjgQB6btgwcqChxwwmYCpXG
FvcgdldOZQt9O1fEVCKKFLtky6j74IDy+yZuisP511969GzhyAIQkX1NqNcYo70cZXcgqZ/OP3ph
2Mx1MP0IUyVUIm4eeK9tVDv4DB9t54feylReevXp70+mcm2RzYK3SVqDuIGKCZ3ltZdtOeZs4kp1
DZLdYuKWRXlf4jZn591d1kcrAc2lN5/NVZDEqhhVtmm1kV98Tb4djWhlo1kajrOTV2a3rNVtgt+y
a/1o4+wa8tGd1YfPGd4/l/Xr7PxV9wKY53RIgq5+UIOy2Gi5f92P5sq4WfiEuWBT17MiCaOScBbb
0ZWe9fUPt8KewErhPliRHGzOf8dCL8wJO4qrUwxUsuX4VXrTtc2doeUrx/aFoT/XayZwkurWK3IH
HOKt5RVbT8AYgbV+2ZvPJm2r961qj2xihp57u1Lo7ibyTP3q/NM/vuYIY/qok3ml5b1BNbhgRcub
5zYr9m3t79ugOPRSo2OYOKzsWEuNNJu/nFMVNQj13DEaanct73OUq4c4kVfUDEuPn81hv+kyH6VH
gSYm+p0k1S2119tKl9cI8UvDdDaJzUaEkKsYpmbQHCFrPXZt94Xo3N5YhTkujdDZZDaluM3SKXQv
gV+tIkFZtbLSydON5oPz1lz/FRp2PEglMb9Sovheb/vbUBdfJF96KKkrUTLlGnLTDke+lZv/QmvN
RWGdW0PA0wdu/sS+qfd/yBLpurIEtsHVmvBy4bilz7bitGr0yvVYVkNdv44N6Tpsgx+m2+y8bvxm
S6CZcardnZ8kC6NrrhQzApHDNKD3pbQ6QB5+tGXs1Q1/ZVtemIP61Iwnc7CNorS1Aw4uE11Bjrxv
NQfGEeM8T5Ue4AZeNkf02VT3FAA2OogzJ+zsDh5h32yiIQEQl1wWDMOz5/2HBLHkuy1MLMcFzNN5
+g+9w0D3fB8sTI95dX0nuyF4ObSAY5nhriXJRlTvbOH1awGfpUE7m+J2LzTXz7XcqfDzi9DOlLX6
aGnhdTiWKzvF0pidTXFQzbXB4kQAFVPkahxulMQ81n7j7axuwhOK6LbwlcvOkfps5/Zj3RxdNidH
xn1da3rHNNSVE9NCU821Y+hvVCmOLZrKx2dZ9UdHgPW0y/yT2qn+/nyHL0y6uYYM9CS2WCYMTbOM
96Y+TmYUV4O3dgddevw0GU8mXaqFhVZriMeoFLsym+Q3dx2LVOC4crBZGK/abFKPZovLd0YbNal+
lJLkLgiT68taZjaRCcFjk13YxG0D5Zvq2X+E397C8VhLby29+mwaQ71r0OSzfGNDiMVmipVxmeNy
fv7tl54+26oByenxIIel0yq9Q0LnXsjSz8sePZvC6tBIamGwJ3gZOz/+Hlh/IlZYefGlETObvbGN
W1NEqt4p/B6GgLsPe/exNfWXy15+Nl8rpo4qDIkbVDe8KK53QPX05aJHzzVhYNZFisi5hMyXbSKB
i1Zr7S979GwbDi0yxqNG0iwi/XFn1ipkBVVdk2t9PFYAXL+fpMI3cGWoMvsmFcWOq5kz4uRy/sU/
7k0olu8fjZ+UXjQZj1ZQHKvVuLNVaTOsFnF9vKeDaX3/eD8PNPRDrX1T9uKblisPA6UKG880D5Un
f9GlsLtsX5zr5WwpBxYdd6wzQjpQzfFaS+bXS5oIf6n339CXsEUhu1PvUyubKg22IgbYq65M1oVN
5A0OcrIAx3UxpnHtsYopw5cqje+tQD6SIf1M8mxl3H/cx+IN33fyE4qcRX0NDMch+fo7Uv3rrvZv
I7zfzrfPx6MTX9b37VMij4AiSyDcVhOS3bCtLH1ldCrTCP/gyK7OR34RFpDCuHf7VRT9sjLczO22
UzcKFDbYXQKj9AgMup2Xd27YKjhwhZSiFxi3NFpzOP99SxmGucRO4SZuU6lbOGmLw2In/TQa5ZFc
6jEswkNJiDjO5B+Fln2a1GVjpn07/7tLI2M2dyBcCC1pucx54sF3nzPPxGzwoZXXAj4fz00xl96Z
WmMrENB5ftr+HFMY1rYbPcJhuxrV8C+zwJHl/IcsjL+5+6ftKUNU5ow/22gObWDvqh5fUqhhlz1+
+r6T4Q10X5S2wfjT3SuD5LOLpwkm7V/PP32hF+ZCPD+tSgStiLFkydsamXwPCPDgNsXREBdGbOcW
f5blu4XCCkb8X252olHVAwmzfBt32NUNg7bmarjUD/MDjS7yzE5JrBLMuq2qbt9EwU0uNSuZuIV1
QMzWgcD240Yt0DQFQb3tzQQLM23lqLf06Nky4MptaHoVMxBCKD4n4dYEmHC+f5caZbYBck5KscFl
9MTmeG2myS7V4HrpK5fNpRefzeFE6F6aS1PX2kG2kROpw7cPX9bz777w9LnKDiBrVucpKwQ1wcCl
xRHN2srKuzDs5/o6wswxRYvk/cfCNrQfidmOPwQkohYzdc56g6yp5cpXfLwOKfMEtI7uxxOiAHsJ
tEyt49coDn+6RvZZ0ptvTWE+XtJYgOPfLxOhC6LNMPkZDd9QAodQMy9b3+ZqQVftXSgedLKdh/d1
Z97YY3kVqe7K4J+hxv+d6JyLBX3bQGjs2gQNBZxiK7yB+3qbaO7tkAn88IYHIau7yO0+FVAHa398
8gFSaqN351bsiKH1cEkDwvd734CuFtdiVMhZmXK7j/TmFqTEyqOXRts0wE+WcHbYBrM9vjDB3cpW
x6OvCKdXlC9mtOY8uDRXZqsTPM8Gx1Y6yTJhq3Xq8FQjELhwBMzWJ8/37a7ztcwB17bFfK98bNXQ
+OoO3coe9/EcEXNRHsVvibB7ExcxNVU3YsAt2/JuMf466OgCSMftz/fxNBk+OG+9udGedAShsWAY
FPJLiSnSTScr9YPiZwMwOqXJq42lGiWm15qffCtLzV1ZABZ6fy7XwzwPeWE7yfUwSMI++pqjPNUG
5iezqS/LHswp/XWT5p6Nb4XTtXxMrdLzRhHoK92/MLbmqr0sKAO3qshVpp2h/vFluUFw3uGMer5T
lh4/tdtJpygqdYkm2SEnbK3kpdIogMxQP+8ue/psWvcSjthjS6a7FaN/5IYp7aIEb8PzT18YuHNx
naL6nSh17mU9sW8p92+ieAf2c1OCrRVJdFlaRZ5NbuLQYWcohI4bsy5eqhyPpALgogedNVors1Rm
2Pl/r8PybJanuuphFGVnTjm24yGG/fllRFixS6Mi3HouVnJm3DO8egpib5Hn5nvJ1/RfkmS6hPxt
8EWVoW0xlq/2uZ/hHqibyTYSmLHUac91JrHFvuszddfLarHT2vY10XycG/ACuinRbWwCY2y+EAv0
9kncu1iO4sa4I+Hfb3rf9XemlQbXpS3Fx7ER486AybQbPNnb9kmQbO0hyG6kCj2RpDT9RoiyuQrL
uAAk39qbMS6HTa1jiFzUtnSDuUF9PWgZvntjam9Krl/bqnWp4Q68vzxrTPcQuOqDWUr+Fh9uAfY3
kTcZ/gm7cWzSrTfk30q4fte6lpR3woft6zc46VK27m/7PMOQI8AVkk1N7BPVjR/SshuOsIjx4JKK
DJtCu8Gyxv8SVn6+LbGjo0OFu63C/ClNqNmUK628kjV+ShNNvNPcqocM3GW/cbNWt7pferssmwzn
Ut08DGH7S26t8dEVbosXRA42yNTVvVpovz3LQiZR2sFdj9HVY1Jpwbc8tfND72XiU4Hz+3Ua88s4
RElOEQTRkdpm+xBa2rMY2j9uASO9UwUuGDY0kL6Q8qtMojwql9p425mkGGSoey+Gynkbs/lxE0qa
uwkwjd40tentpRYsrmeLcGXCfXyeBck/WyxkLUASSkBHag641W91C+eqcCXTvvTw2Uqkj+RdYyW1
bzIj3yjQ+5X/x9mVLMupK8EvIkICJGAL9MAZPPt62BAerhkkBALEoK9/2Xdl88whoheOcJyFUEtV
pZIqKxPamPMB5ObvYQ7M8H/OHAzuczgNLc+gMiATOyLNpyCtOliXvdFvf/8tiPpQCpZBUweZr8mQ
hgZ0VFCnlXcFILplvKrMlBdO1PPMqZg5FWVevAvA5XYtu1YcFDL+fkrSLdhpYYHDZdDxrHHqMmPO
2FyVA6ayWlcW7Mf+fWwidIt8gmi36+OCzrI6z0Gf7JxM7iR6uvMxYAsohsxL5zfUqocZrZDKCVDC
IqBUbw8uof+1WPwlg9nCMocZVMKogIuHVoB+mIiKPISe42b+pCR8uo8emxZwR2oC90svXe+xLoL1
C9Vm+raWQZf2CAoHJvf3ejPUA/40uQpSt/6M4JqtU5sMZfNgW5q6YP6DKnKyVk2s4Z9AHRykUTuP
ZXSL6ZRRq/pI4HsQEXM+mVehjNV79z0Bof8XB8LDMbkvDGyRnWAUHaFuhA91Dk5y9nrwygT154Nl
2/HU/2srymnF8ToRZQTs8G8bpsAFr112EGV23GjbVKRaNGoXHKPP5ls/fSbNtzHqoDnw8+V8Z2/y
mzBDC9HLqeiibKy+DZA4aIsjGtGd2LulqczrGQqc+a0IMJxm97EfcYaq+xhv6RaPGCmo5pZ2Ylmv
+Mltv/L8EnZHbAg7a7JFJFbQ6ZwHOvLMDl1c8O98/vXyYu8syZaRy88N8UALxbMRe5gKLkCczWQa
sOHA0HeMZQtCDBw8DCnHZwjr+aWZ8qSuu8dhHt6b+sBp99bm9uXfjqXVs5BTKhjLjDsgXfXRMQCN
dnrgSnsLtDlSC8Urn9mZZdC9Pnd598jQg9IP7N3L67+3PFtjD9FURQSGN918hniof4NIGzS63AUU
AFPWn4szT3UXAg3EsnIFPadYkbaGfvCzA59ANOfnaNI5VBLK+3oCaeD++bneDWoIPkbY7WU2KVrT
2jOZBzCIjCBFv2/FNq+Nw1p7w9TAz4j7dvQ/SgjyUf3Oqv6+POQ/zeLfzGmegf5lUF3PlPdT6zLO
nQh0+h9fnvyOrW5BitDZrqmtVpatFITVYW3ICap4R/ervdE373Nd4KD8YDA6pB3m02hvijiIpQee
sDf6Ji128II8uDNMdSnZU2vqT631D9Z8b+iNC49+6ZdDgyDRtkp/c9ZigiryUDvD+b5l3zixGGc9
LJAMzSrgXKFWX6nzrIKjvHgnYaL89rN+MxlbhrwipYN8T3xtSwuvonHlgbUdocgTn2rdQ6dO/Qgj
N+a9mxkuEi2cg6R2b+02Hh7K6aYbiI+7tPLjZeJtwkMR3bnpG4eONG/rmwRVNhc1dGYaf/JBuwzI
16/7dmbjzWjihnRN2fuZClH5BKCgOGQ32wmtW6yibCm6eltJsnYuTrhKxEsDinsbpL2s7rOrLTxx
RXfDjH44ArvCqiMlXdzoIMztbOsWldhRsUiFCn+m8/qj1eS9bo4s5mb1/5/f0y0IsVElZHHKyWaV
6RA7Z3QP2yhtInUUh/Y+cNuR3/wB0uTdGEDEMSsniPxGaOZbG/N1qMKDnGJv/NvffxtfQMLeQp/F
ZuOtkA19dsifrDoMz0Ct1wdJ7t76b3waQmMQ6ayDJeOGP3PVnIaIHAy9Y5hbAOJadgz1ULtkeHJJ
Rt9PIGkEEfgwhv7p5S63Yhu3tbkj/D5fMHvQLsfzGn3gy32gMbrlq1N4sAsLvH9lC+vKE+Tk+nPp
401bzE6Yvjz9nQ3ewi1WSAiJikHmWZXBGxCbpNVSv5vy+8i1obL0p/2gWzkqHUgKZIaAdWqEzmmZ
H0SEnb3dAhp5NNMBZ/uc4cnx5M7+tzoqLpYEr/JVfX55cXYscwtnbIEPKUgV4RO0fwrlcmnNfcQm
UDX5c2Fyt0Pta3BMhnoCtHrKLITKdmHsgVXubOsWyYjXXjNUUzlldPkEXWzfd2OHvXl5VfbG3sSE
FgyfC2TZTWbBGE0ATqdmPtvD293eom/CQQ2t+LIFIAYmM8/vNPpWLwNEqO67wmzJ7mTrNYtXEpPN
fRCkbiggbT8fMRfvTX0TC6RBelDVk8kGJs6Obh6LmR7kbXuLvjm9ee0vVdgWUwb0xQWdK1kZcAT9
8cCZ9obf+Onk6cJnup0y3Qwy9psfqDw9NFT/87LJ7CzMFsyo50XLFfpV0LLzL5A0T4P5qDlxJwxs
ie3CaAq7vII1Ln4L/GjJV7wB/iP6D8AwhAeLvzf9jbOyBWpfPaEmaxjrwDQui6SOwiW9b3Fuv+y3
M7bRNajjyWKySjnvbD2fK8G/3zf0xlUDsKIsjNQmmyw0abrgIbTyYEt3LGYLpGOdgvwWqDSyEXeH
hRXnwaD1UR7xoe0Nv3GloS7XZXZwLvk9dAshQXwFTcq3BfWhl1dmb/yNP0G/MUfPZmeyiFUgFQwT
b4KAZXF6efQ9o9y4kxrlyEJUhTKHXwFAURG9VAJo2Pqot2ln+ls4nKukDz2mGTG4cqceciwddOTr
ykMRCaWnib9/+XfsGP4WDLdAwIi0kTFZbUFX3HtnqY6Y+vaG3vhUbfyotE0+ZpHooE++nEl/9Gq/
N/TGoXLrdZCr98esD7j6BwJA/NFfkL7etya3LfnNXTnXAc4QZ8xWSEmkJPRBRLG068HBvTf3299/
Gz0op9rUrMLpV9NEht5ZFNXb+ya+ub56xA9nb8ayzCO/eNHwBLLc88tD75njxltbv7npazhDRoRN
NHRvfG88dYYdOOveomyc1Yopp95cjhn/Gk4nr71z2I2XBrhGRp0E0QOdnIQFdbaY/OPLC/J3aAr9
P7BbUAcVx6tKJoLPtgGIdBhf19ri6d6m0JyPIaFy8CN2ln6LffP8ZSKlxNoUI+vSfKm6jEwOvXbT
vbF4CxlrFg65JxkMWV+zj77un8dy/gqyjKNLbATb/ssteQsZk53U4MlexwzdoFc9TVMsQpZGFHVw
R7wnaCdI1llcNPHuA8HRLTrMHWYvAjnikC2NmwkjXgVefw7aI7WkHRA23RK2lWVQV1PRjJmG7qrS
PRD4H3jrJgTPLjR63xESy6VPmRQxIerACf/DPf1tHTcO7iweVHrKesx8k6dDwc+L1niK6a+DhaIp
8zJT2TgP9ZPK9cE396xv4/h8DPuwluOQFeEUd16VEHCOrPeRgNEtkIyBRcHNR2xTDgBKL/gJbFSn
lx10b+Ib35/XFTxuvB6A43T9K3EkhEX7ZkwDoY40QG4n2V+2Y4sUixyFui0If0CXWHsPM/Dr39QQ
QhXbjJN2T16dTzz2NKoFByfT338T2ZZwI/CF55BR0xnzfhWNgPp2h4rDfU0rZFuw5QMf8qrG6FPQ
t+mYA9w8huSoFrATMLeYN7K2M3onOmy1DT+Bh17ETTQmmtdvdakvodM/LT65C18HCtQ/z9gGFNhO
OMkhU47tzkYbnkCd9j4uEEo22YdwxqXhPVwCIgYQSufhfAorc5+gISW3vf8tPwCSZx3rIOwzCYUW
pw0y0IWfS96ruPbmn3WEUGkpQD5dbg6saufw3YLiZknbyoKpOQt5/+h09dM6HV1q94beBCwPoseg
dWgx9BqmErJfLkQa7/LvLfwNT6E4oADnyrz5M7V+kgPvZMsj3qC9iW8SErKEUBkgIXyBRmnOl3Qo
j8Sf94beBKa1aW+yGlZnTVsUn10iS/DUSPL95WX5++hkC4ZoTeuAaBpOrGkNrJ6E8P0R8ntv6I3d
131ZFFEhwf/euGPqt8VyomBPS1+e+M6RCl3sPw2/uzXNeRbgwhZ4vMVDa3EA3LIfd/kljx4kdGn1
94VWZ38d7rr1ky2LYzU3rMrJUgPiRVFmypWc/2kG2zgHmdtOMYtsQRLwqzwfAK/JAv25Hp3MLdxH
2XXXwQXipmnezzq8goP9M+iXnpkxsUFVxQuXAw/Z2y/3zwUtq8b2k18F16k1kAFqc3P1cqd59/J+
7Y2+8ZAVFDcG+mP8yjweL1UU19Wv+0beOAgZK18D2jhdh1VGZ/Bz0RRddur08uh/z0XJtr8DYKE+
KFgxXRd/xMsgSAtoHvv8Kecypnx4qOTr8agHaee83jZ5tOFAIQiJdZcK7DlM12fAst+6rP7w8m/Z
G39zzsl5HlzAn6Zr1a8fGtc7d3PwrnOi4sCC9sbfeHzkQHKjG7BWLDcRqN7FK9Oh1Qk8KNf7fsDt
w78ddh5k4Px5iWCY1kxp6wzvXAnhil7Lgyvxbab/n6Lhrv7nB5q8nBy5BOY6juxV5b5Gy9OjT3WS
zwcl470l2pxwfdOpYVXedHVkl9C6TG/FJ/ToHYSQvflvfJiWenWAWTfXCLBqIjM0WcVGPnXBwfR3
vHgLrzQ9bSafr9OVoNonhzpryXwAl9kbeuPGTIJosWxnOFqoH6miJ5BTpC+bzc5FiGwxXB3KTm5Z
6unqNeqNZsNHLYbT0Ny8uWh10vrut4U2Zdrd0HRa3lcKJFuEV+QDXz+YdrqWdjmHtHutqT0Ipzt2
tMV2TY3AYwJgnzBU+uwWhUxKH/1mrD+odO2EvWDjysBNTHjam6Yr5+t5mbrErF8nhhuq4zzMfDwB
ow3DKg/69Xb2fks8FyhStboU03UebFIg/xt1flfBmmyFF4eegAZGYOtVYU5l64E6SduT7vlRj8je
Tmw82pnqvNNETle/mp3TWjcPq7D8BLWLny9b794HNj4NRZoJ/eDNdLWlky7O50n98Er3wDX2Vn5z
LJNwbPF0jMGNU4NJXgCLQE8vz/vv112yRXPlPV11IDA06X6CCD+2aHK4NQ7o6Ec0HF0TdwLeFtXV
Gw0FC5AJXWu8c8SNo55zFJV7wr71lBycOjtrtKWd02i+Yv2iYEI1SUynU7dcD+L132+5ZEs7VzNS
TBT/rpFXoj+tf9/6UzI5T2ALvRa+OtnpzreArWpw5Ud4sh/hYp71zy2BdqpkxaduPCp17m3EzXp/
O5pVsw7gyS1hpYX7auBzPOi3JvCQHx0hq/e+cNue376gVRu5Q3vbhjVIayT8gg1xEJG40EfF4B1X
4xtfJsar23rGdjR4/lsX70rH4dEsR/jJveE3ntz6eM+kKKpeF0egidfG0/CD06PX673RN67c02hy
RFPjSLCv1GQhkd7HC1qSXvbmvdE3x7N0p9adHMdcHc4T63kxZ0s8zc2BI+wEiy2ci+h+heQuomin
2ZJoJ3iPtqfzSu3bsukyRcMfL/+Mve/cHPE3I4qKmgta4GdEUf89CJ130Wyf3Ug/QVcmYaY7yJN2
bHWL8wokFI9aic+A55+GbwN3inXwvIT/vvwr9oa//f23XyFpaTkBtdDV99p4Yq8l+1xND6o+SMV2
9npLMjcWJWfjAksKmzweqv7Gh5AUw5GX7cTTLcMc6XjZDyo01/wm0hHKdUga4bunl9dmb/IbHy5D
wcHtiDtCwXkLWH37IbDR68GPqgNT3Zv+xotvl/9g7jF9dLFeFutcZqSQ981948IAdbtLwDmuH67+
0vtlOppyAfLziKRwb202TuwZb0Srv2eunROQcxF27jNU+jR6JemRqsNOvz/ZwrCi0YZArqLxUA/m
tgu51d3rsotMnjA6yfy9rGkdXjvRz+WFh65Gb2braHIuA1KU5xxcAUva8E6MD8IRQQn4XLTk8ShK
/86Uzd8sM5M4B6dZDjgL5Q+z0HflgDswtBy/37WN/maZJ+GwvIEs69V2zRfre09Moa/S3leqIFvw
zNR6fhm4YrjWWuKhq/sOhqTnOazuc6AtgMbaRosQoPBrzcMR/NjFD+HXJ38mRwfVjgNt2a5aUlSL
hW7adZkg+er7tsM7b3F0kuyNvomNZtLtMGos/szdBRhwxWJD2X1IfLIlvDKo0UD1DXPPWfmZjHPm
9c7lZavZm/jt778F9cmtbDn5eX81bpH6SD5AeH/fy+UWmxMhQaZ0hMVMztuqNjKJGAoDL097J4Xd
klyRuZOsAmnElVH3mzTvFRsyvPqcCzGdw8pDAfAI7L8TvbZMVhM2FP3O0lzryFePEQSw/oXEQTjH
ig736WIAAfHnJuQT45NSy3DlSp8KIVYErUPZip0d3mI8w4mEfR0Nw5VGkDGbmZMJLFz68j7sDb6x
+6opGOTq5uEqiDnNIYqItujDg03eeQ7wb1vym23ywjNlk/cI6qq8WJUj6+DqqUfPS1IX+VNoWQvm
Kv+VJOQ+HlqylUEGgwZpgLP778IChYmqbcdvuhb3dYGC8OfPX1TXTSkoUcO1wH5nVa3Lp2LFmdPm
03zgdTv26m8SBRPNoOcFXz8gDB+rsoijorsIc5Sk7ey3tzlkKJ5IyEjYcA0VOE9nNfzIp+6omWwn
Td7CybwKqtmyc8EeUDcJ4//UM/hJZQpehLL99rK97qzOFkqGLMFRVuMTeRT8U7r8J9R7/gl8SGnf
N/7tp/1mssXY0U5ZjE+X5YG15gJa2AfX3IdwIltmNb6ItmVgf7oWFFvbGQciN4X4rsDlf+BzO4F1
S6zWcN/tyewN12oWTeyz+oeLvgvf1RdRD0mgohYN7vzO3bhZ2W+rNXqz7avOHyAYg0L1LfZNTkoB
t3x5M3aMdcuulmsw8wTghLyGRVUhcS6h32b0UT63N/rG0crea9GcjpVSxoG8l02brr/eN/FNqshb
pwZjASYeVfKScwUSQ37w6LnnABsHJu1S8XW0w9Wfvwq0po1TXFZ3lmK2eDO2AFgCooLhKtGx36gn
cIgEy8HEd5Z7izCrSSk6HmBsTTh7pdDeguzcPcpVdkLPFlxWRyYknmuGa88d0cVSthPoNLrhKajX
OqNVmT+jc628D81AtlgzF9y3YTeMw3Xw6ktYuM+ed9RgvLPBW1BZxDq9Vhq5hJVNm/hj+yoP1zcN
aBsOQtzeRtz+/pvT6j6AiOOIfEL442WcprRQ7n3J6H8l6t+GdqhEG5nE0KBsf5CVlzZLc0BysTfr
jbfmIDGwkzdhxZ2ofM4Jr86edPjBxHcylS1E7IbiBqErUUiDnFdFoT9DGvVTYfCOOoX0wW35p0GJ
z004hnd6w8aNbeNHPdVaXcFsRNzYhEawuGFcHFnojhltYWPMWVXNZKeurls/qMH9HPTzuazXDy9H
uB1/2wKtmtHtdS70cF2bk6+dGBCoR7o2Cb4ah9PR0+d/gecvldUtxqqsh2jQtNHXwgGHlvy5lP27
ooMCbDcm7Ro9F/RR+iQl/sci/CCoOoEENc2lSYPu+9qIp9Dx0xpA4vVQq2Pvh28S5lZQU+EGulzx
EtCJ2PHG2klrYRnYr/2+sUk7lHT8wMJcHuFAw/9AX39bhtsm/+ZXdaPRGyii7qrQp+l/gFZz+RAu
ko1PuG3n3fs5oG79YShEVXkxcftV1rFC2V7SmDGOacWIT0M/xjlYllXml5Jgm7ywDd41ZT5HNwke
Uz0M63LD+w1yqr+i59mEFxlSLzyBDIqhhYI2Y/jUDlqNZ0FA336isyb6F2ploJYj/li30MTMIzBT
FczBQ/uMfotkJQVqH9Qbi+Kal0MRntdWkR9V6bQLnk6Nx68edDvAUdQ3BlLQqM00cbv0XpHaDq+5
ELdr/fY9hLqnX3YB3UtczbVFLwcZzPow+4Nuf3qEFiOGKW8XCuNVXfWI1gYZPjZg+l/fm2ku2vcg
yl7NFY3WoXoyq5ZTwieJa2GpwRj/phNdXrzJbT2Ik2jRpJOIIlI8abwoJ2elBjR1SKH96RFZbmcv
qK5VuELewtJXUO0EXhJ5OZonprbwlpiZfqo/QmN1+lKBKp5kijUWYommQyULvbYGIhx5h57vATzn
QbLMzIYxH7lSZw6aLPmYuyHzU5lrn8VU+2C1aaUAPZhdK18llbs4VVrLtu5SPKyXTRyGeAtPCp3z
IJORJd0l9FpaXkoaDTyNsHB5XCKTWk+1zOs8ZYbbNgnLsOquBkChvIsnyG0WDwNA2uHZrGMOCEDn
hSoFerafEq3X8YmxmbmxHqsuiIueVt8JaGQB2agD+1S3qMSmudu49L1rJETi87lqTexHSnbAqjpA
z1WGBfRTsLQB+ddzuqlKnFpFNpVDUPvnVfVlGCOwg0SQLdbmSataNHoxEQzuibGKu4lqQg8Wyucl
T6apt2uy2LIo4zFg6PvoVQTjGTwheBoSEU0fVhuUQVwtwPqgu4VFPXjYWemfOm5Ge+3Iqt2kadyy
fqMMUPwxWK71dAnUPIN0W/RGfXC4lqOMAaoi8mopke1rukblAuY4AHLbf4Mq6qN0BCBuPVU1h9AG
XdB2CF7UsqSxaAvznoZK8CTU7RKkzcp5fQbrhiXx2Bcre83KGfpdiYCIgz2BXnQ2bSx7NctMFV4Y
nB3QfoQPqnHQd5xHhIOlQFX4/yrRjZINKxfkTITqPkGK9T3X9GRzL8LVgvj6MZBTU34cQyhC09kv
v1syduLz2IWN7E71uMhWnOZh8uXbiudS/UKFgPITKCnc0MRoiPP4wzJ6IJCK1VSwUiUCfPAdyDhH
Mkfo/K8Nfeo48aeLmDljT2EzCglZRwGANcdG2o+DdJrpdQG2y+JSNaLJf7kF1Fc1lsNrip8DlBV0
avEItCSiHCYg1xqKcqAEeHF6yEcG4Un060/s3FhvKb9Y0Qv9hGgb1onPYKrv214gGKNIVqyfnYgX
1Tsu4JantUSvznMT1JG4NKZ3xZmNk5hFMo6eBHp6ZYOPlJ8JcPiBgW320qoJVn2Rq2waMJ5TtHs3
XRnMsRf0Sj7h1bQAJ1gYFN7JhbwKT7VlEX+uHWf+xlWodNYKm5qQu9/QMNRxWN07FwSIK1xb4eri
x2W+xtbrX9sCZIjV8FY4fWRPNTQjv1RoWGcJV5yPbxavZT9nTga0Oq+2FOB9UWN9LdwV3Lcp8+vE
Ax78H+FPpE845W6sNCQJg6gC8W2OM68NQgHdy6rxLmi8imTGTADtChwK381SPQsW6DorDS2/NV1H
q7jyBYVL1I78DH1UYeN1ItVrVg8/8Unxna5e+cPtSKfetiLkYNayHMoaIMEhwcmxIAF9GKvQ2ARZ
K13TsasX8VZ6gnSv1qKyJhkpp32c51KD37sNefHcLMw7Q9JPxSYizyC3xrkZLNxOTz70+PpL1a2D
KmMxOuN8hvpPoZ9V21Ms1oyjK7E1hJNi3VLtxRGIOkxciiGPEmW7ikB0FS05seLtkCe6WIHd6I0p
mofOX/v10RPj1MXEBgaSqOiRis6z1wp1iRrprInLKhYlpRO6oJZElr88kNajz6snFpRGQcHAkxlp
IYNiFnXHkwbnCU6BinDzOCwFeFBdf24xSgm1AdtHpowLz65NXAe552ZNIRALoxzPRqkecBYmHADX
8LlqHA3TsCsWxOe19WNetLz/0lmjq8/BWrYsRmhj9bmjfeOnkZndNh2spCJRXiT7d7KwRD/ZgqP0
5kBy0EWvI7rJnmpi85veYx7WJ+20XR17Miiq1FhhvKxCMwTEYYHkfe2QMqcJ8113vThuFeZJ2Smn
vmgwpdK4BQiafPJDPn1hiNsdKCY7vSTtrKifrgzh4s1UNm17qqxq6UPLmpxdrCs7YItmf05w8aM0
LSFkTONwdFeZLGXnNFegt9ZaxyDCNs0zWWczJY2ZgE+deujCght0Hj8PLFTFc+QFnD3RLowMyJKx
wagsgtDw2xQMzClTYFEm723Bcf+IoR8QeZdlsew6GKQsX0bpDXkMvu2GgMW+4RX6hpW6LH3uL68g
jwL6plB1xktVSHudTOArmt+sOdQO4mKMsKIsBwfWW0ctqn7tWRzZMLVGmjUp6TzLZOr6Zby0IG8s
H/oAZDgpH5XCIVt365IielXrZwm8pJMQCmhXAmtqQJZdTOjiUprL/AqmYwRclKyklwINUbCs6Zt+
jnXow9+CapzzZzZx4CPQ8QXUfg9fkkkIdZfxm+iW0L5pwJbDU3hp2aNVtBlXcK6arntEsuy4p97t
gR2Al8t/0FME6hMm5kFkfjTm5kn63tq8sTiDnV9kHACRYA2rb6oPEiBlrSE5HNPRR6XIOs5EH/yB
DhFwDgM66DAb+8soD0/GtMrdCnschPbMu0FWJ2qh4vQ6aEAQdxYtLAavXrQrksoBJzX4rZy5Tivg
oVk85Wz6CoxjTdKakio4y2ri6zu0q3t+alclpoROC1qlFYgMq6SKoJV1NkFfybi08+CcZCAMe1zK
Cu0kLPcjloo20lG8lm5Lk9kYd0lnHWFHkVE1/AajaPuzcZj/1jSrtzzrthiKi/RrZS5dN1rYvFrz
8URxaDeQfa8Ii7sCVaKLaBbpp7kY1+KzI0Y3iNd2hG5EYBvyiQH/Np6rgM3tCTT7JV6tAqEVhPbm
sX0MCnDh+k3NHvHmOniXCPCFIltr1fgf3bVY0smzr5cRC9K60JY1uT++miugD3CY2uanBzEfSA+p
qoNi2LS47fA4gvLcP+cIEa88DmHu2FLpkqvjQ9LsjPqGMA/VBGYaJItkZCnOLfHeDnSKHl3uzk0c
uWNE03GtbX1a3EnTBAlACRJfZE/NyauWTr4CMbIMLuHIUO2sO7+tLtWay/WrhLIgWATt6LDX0Hhc
J9DdRksBpcFxdjM9B6qHElzTjucQIt7+a8flMxR5h3n9V6vJA8VSZfkV14YBEXehAY64OnLaPnaV
Vz15rCCYAKH+uZksOIYgMRvmwGh3DT8JdInnCU6aMT+NnWerGCoGoXuehzJEgLV+8K9bBrSEHuSY
k1PZIUrEA1AcTUKCciQnttbgF2qGyP8im975nmtkivFaB62TLBGYPx9zAen0dEYm/4TEk1xASA0b
t0aMJzEGYO0PcgGQQDhWUN8gmtA4omWwxH5fgiq3M8viPqjcBB/KAUIxz+FSQtCchlJHrwokWJJe
Shwnzru8w60LyoV6esP9oLzBSqn3qTJCAqIkGvWaSccffxgbLEUcCp/ztEGUJle84/ugRwJWGjmB
pNWpyydIjgPZhtAAgegRpzJcpoyBynR14qCciVtaoyRC4YRKc2ZN7clERMiL4hDJ0Lsa0u4uaJWF
+MaQNn8OSzFHV1xdeplI2c3+JV/d+XkwU/+mnUXrXBDdB4ieBjc7m+Q0B5ci4KRMl7Aui0vYtt2M
mFRo9koUZBpeRcyPgjOdzbq+jfpe+N9UUQ4/F/jIr3VywN08wwrBU74uxZzo1Qu7dMhBE3LpekCs
nrQJuLh4mH70mpGVvfKXzkNQrIz3jrT5/G201aIu0xD4uISVeD5IQzAn0VThwUudRWdUcZZ8wc2D
WQv2LVI5AU3WMLJzpm0fqiSoqo5+VH1l6bNnFqhDtThaShAtd6xLinqGhePcVLeeS46O7bSVoOOL
yWwKdfZF4w9p3zeRPAeeGqpXbdHmIgV9EO9OnNY0vxIoNTXPw0hvxxaItLzHpne99YMHSP2aAWyx
0g9uofXws1yHVX+spBiCE+QO+HzBrcHlr5HGqOhXXzHMEnh56q1xvS6Wv+auwf1/lqXt3tdEdN8p
lLncr4vmo/folDqIvrTr2M5IC3E3TZisSXSKirb0H4KZ4GSVLQTgktYhMwiUlaVgmnJUQf03TuSQ
b7g54oautBbRqR4U0Y8gXzXkUgMJJc5L7XN746E0+koMrXqIpEEQAPd3RfvEQd9iDYoXy/1nqtGv
crXu0g6vugUXddwgWdOdVytmg8cGHowQRORGpNCjE07WjIWFfMVYlp+s1XpJOy8C0tuMQFUmLh9o
9ypElHTT3PMD9m5RxOkSnB3jDB3YRpk3gan1Cf8Byczk8Uac8/+x9yXNkeNY0n+lrO6oAUGCy9hU
H7gFY5MU2lLShaZUSiRIgjsBkr/+c2bnTFeqp7u+ntuYTVnVQRVSLAwCeM/dn7srDO8DfRnXUe1U
vEsIdaGZ6bQyqtsZ/ahGgzCn+V5VhsNLwCcLGWMTXn3ek4kNVZT+0G6Fmuv0kvl5tZjvLXJP+33X
ELbuJTYizJmT2hOL71hyUMh+rttS+U3ZLfq90AYMmMy5aG9HGIK/1sZqAtPI53z1B27l31ReuDKx
7Iw+lIXlsYAomsKVwVjQBTcT9hHg884KvQJeqgqbmSonGuBe7j62PSwd91XL4XlJRzN3d05JGGq2
NKutRxdBsMxv0esXYbHQ3BEAIaDzHLCt1LP1Qsa85F/dtQNKsKhuQh88rqCpppLNIgKeYjT+XEm+
/MkU5T/gqz7PBeL9lYVIG4wrIXEscRzZhZ0wVDA4jMNKg7U3dbPaO9cz/yzC8h8gyZ+N83ujNRoq
+zaZ0WSF8CHFNPM8/mCV/u1t/vfsvbn5Kyo3/OU/8PNb0y69yPLx049/uW8k/v2P7W/+63d+/ou/
7N6bq1f5Pnz+pZ/+Bs/743XD1/H1px+iehTjcpne++X2fZiq8fvz4x1uv/n/++Av79+f5X5p33//
9a2Z6nF7tkw09a8/Htp/+/3XTc3/b398+h+Pbe//91/j/r1+y3/ZTeK1Bnv412f8zz97fx3G338l
3PjNNj0PIw2mDZdMagPE1+9/fcj6Dc0Fp47hGLZJ3U3KiZZuzH//lf/mcJc5nkupBesvc8vrG5pp
e4j9ZjAH01We4zDbsjY+/j/f4E/f0N++sV9gwH/TiHocfv/1+zz93+BVbhsmXhvFCIbJIJXGfz/D
rKnTmKXrrggP4KM+eY31DIRkCVp3vsmmPG7QbpX98JrrfAN+yY2U1mkiEwsmRFD7Ekkxf0JHGPy7
A/xP7wkE5/bBEKnLTZd91lAUFME3djVzH+Kko1VVH7VRl2GNdbNjYxYzEdg5mhkMOTEfk9veTlGY
vFH1iqb3asU0L8pWC1JJNJ3AEEO2aeY8F6ueedVTaRxQXNWYAB6zZDblYymWZztb8sTWMOSSXIXW
0GSxPTTf6mzs0Q2siEzT64gy1rxyswKOF65EjTHpaxu1upe/alhNg/xn2gf2MvoooPddO5pR1h2s
Ynjq8uVhMVMFXYM6jdRI4x5OYLsGBT1CXjHsvACGpichbX3IVxYvZIULgU1k4C6WgDmAD+B4DGnu
3jslI4Ci9JVuah3Ydos6cjgoz75UnaWBA6RrlGoklMj0vYiAQJa32koUEkVCoDRHezY5OvvB8+HN
FgtDwuWYGNcDDhhvnoEjmD2syi11Y5X5LWTvSyKUJLus727hJlYfMgetiDS1iLIKzZHArCKKURZR
mgFyqBYewtT12M+pCAqppnBFce8s9XKptPjSlI6MJlffyFaenKqoA1LBNq+kXtCsIQL1JpgMloi8
6ady5ywytjOXBVm/eAc9P7asbuDTg4aonLZjsl2PzJwABuk8Lvh0k1daBelcl/FaVEOUQbqMIv8K
ATdDtCzLm6jTVxxqeMWEzPTayl28nEP1ziov7QK0mcPYP4Sy5WszzhEfJEcNPzm+aZW3gOMf67lZ
bzQOGt8wGxJ65XLgbgN5gVEWkRRjpGx3CJvVw22WScTHrS8gfz2/adBhlIA6BAQ/1MtW325N5c+e
cTf3vAhyF7Ec1Moit8R2b5f2oZGsPvB1oaH3nHtNu7Nz+xssRwMkA+mQD6i4qa3jrmJFBNJa+Yhj
u+27BZ5sObBN28yiFsq7QFCtANS472zw9umE+2+QnR1k4IwwXI/6Du37neUiH8uZFygLM0OGkxND
r3SjtfPo8uZttkvMevEFbkmhdp+cyXzPlqUOLQcOrnKNqFm+CmCeceaMX2VJN6fC/k6q/KXx9Amk
dx2maj2veYN5/rm74NXr9rab8ntrdBxks49PsGlN2sa5tjo5RWpUKOz0lBhAUHD1X20GUbsyyxNJ
uxs92aO/2NnLaNP71e3frXWi13PXHzXAUlcbvjLgSLDS5WTM/WFB0Yw2ewXB2UwY7gdg2E1WGwrs
XpLRMSRUXpDSMvq2wu42puNRp7C2oyJJFSQXdCxdP/PEJiFRQM7W6n0xra+j4hB1LcDbCs+Oiel+
Iy295fX8PlQL2u8tUUnZ5i2qx3nJd/DN+0BMy3mhK0ygFHJRaI4v3MZa6Fr4WmNfQJlC1a4vT2ik
Vp8aVXevPRMBM958HqiReEhu9ieLnzp6VN54UGDHfcESnM5fOi9I00bGaw8MhiLHJDAsgTT4rsWn
HfABHMO6b+fu0VvKb0NbfzPEWATahAXN2ikf1U5olhmID7iql2a9QKMN+KHmmMu3euz48h0g1+K3
VBeA4rMQmcDvENOc3d6ml9XpT8U6muj+WRlS42x5KQYEevmyoLKJWfbkpCDaa8pbrCOJ7hOEWtyq
A7ayCME3ddhwZ4wac/3mSbEE6eiJiNlwk3EBJMWoyspdUaYHPmJwJV/c8Qt4rY9ubXaFiQgaY83e
0S0Xfr/wB9Os7pSaz8hvbn10NW2AGl9grqNIJms5Z2t5I6rh5DLjSmB6QljNnheIbSHSniJOrCAH
QBIWKYkV5CZ4u1OOAMtpuJZGuiIh3e0iQtZYlk7S9ZijT1MWwIW7izkKOQHLQl8xV+zRBr6MMMlB
YUrMgOWAU2SmApFpsYcDEwxvAibJvZk1L32/dkHH+7usJ76gzZbR6PdzNwXQJIYobCu/U951O3n3
rQMmSeU3cqIflr4nvXUSbntb4+Lgdq7hWlEhHrVNyyXq6g+J7A2/W3qcSTM/OVa6T1H4+D1AeB83
P6ipAkHXVNSPqXIdvy3BFMFFvL0Wi3u06mLfZ7d1KZ6hV4FNJZP7vnSUP7atr90l7M3RCxVBertj
1NJf5mnB9Cy6eLxfyBybCME3MFoV1q6onRvRtBevEN21NYk+ZOt0nzEyRZRne0RYXJxxnK7y3h2w
T5Zhi/nMk9HlHiLVpF+V8nkqu/aih7ieFQ1zMCS7luNoH6avq+vlMI2V9T5NeTCYsHCSwnIjTzy4
rEd0LJPvFmzemgysH6K9n+Dv0zxUkJbeYH7/YFOADfk8PhFnsJN1HZ8abvmNm6ovCzYAa15KEDzp
7Le8DMzczk81Aptyk+0YgHiADQITW15fwYXIPa5MmeAjYWrWUky7t6yYADf2S+wRcoI/0x33Ep5n
no8OfEX2EyjfuY2WtokASkZOqu/LHltB6dSh6Cs0MnCbCKYeuA4z6z5ifbGXchJ3rjSBijult1tW
qwhLcGvEO+uZvHjFOEXCzJD1xPS9QsXhywpqRw68J3HtYytKEmdpfgWcr/FtosTRMOqdWyxdpFCE
+SaUo7YDrxIlKOb0nQsT2Kl6Zd7jauJGdMtLU/ViJ2X6DUoEfD7ELxWZgBnPFCrEs8cbJOpb1eom
DeyUfG+kyPDsl0cUcyN+VUOjoNwdlw9u2+PMMZAWG+Yg5wPEcqpjU8yntaY4C4z+QEGIHPqKPIOW
r074eyMUhXTw6811hcxAH1nNYOR4J67sFvCnyq0YK37cdTbkK+1s2jtbiLtimaC6pfZmUWanEVtA
3E7u3MYSA5dnlJOQYxUzMmJY6a+pghGjC5IDZlMZv5Vz8wQe94IQPLpz+BkOcM2Z8OrV7QU2QJP4
hZzkXgOW7O1ub+RzXFQuORoWjijaNncDQRy7jQxQTtwq0gqZjatys8huRX8eusULionICOd7dhF6
PVHcnns2j689V8tRdVgAg7GW0eo6CwjHKgFzmkcWzNwO3gimzRhY0INDBBtOS3/KGnHlAAY5lLBm
uuYK2r4uVQvGevCjQ8pYMceqw64i5t5zV/BmkxCoB9dTOunlCgP+T4whOQenaJT2CzKZKju9WT16
2g951hzreSYou7kIXbhan+uMCQwwUuLnbuX6KyLeVtwNVxN6GOSVlBuDXQd90+a3kpA9zfogdVpx
JbV17MACJTCPspEtYByl6tM7GH35qsgfeDqSM0ndECjiup9ndc8X0kVNfkBecRtnBK70KnVIjKzC
m1m2boggto/MVqkP53/vuvNYYsDoPhSrKaKFg+pG53JoKEXeZEcjw+QwKwdeFiCGOw/yvhhDEFRl
3Fg0yTS8dESZ13tM0u0YuDlQHii+kS/m7apxxMEN3eS4yV3kGhcWhiYah59KyVCiuS7wlOv5+9ju
mn+QVR2XHK5eG8vbbM/CuyqG0kP7gNvNQFa0PeZrHZPFutfCobejR782ULzEWW7wQBRu5pfVumLB
jPqZNnU4gbvxgRRacAwj27m1PqiWdg8l8cLGctcQXuzVdaabV+Crbbw6F4qZX5/1znA2gCz5OVh/
8HHkmFINqm9BKBLaQjRFxQfUFWvotqDVO6s2fA3vgu32xOUlbRvD1yt3+hWV8pDvcIi2aBaEX5oW
u3TFI6+VFdqlnLa6V4aCKi8pvQXAYY15tcJAQUfd+m6PyzFAipCD3U4LtiOY2kUc3XjsJWZ+Fs+5
A+Eingr61pjVvp10d0Pmmhxl20DY462HURfsHipfgK8CJKgsh/o4WCquKgJVjdRlUjlzEc9Cva3A
+6/k0LdxW+h2BzrST5fWjvoCqH4hYQYOfI4fpQOGA2hlBJ88GoKKY4FBcIdnRvWsqfR2tVEu52Fd
CxSHbR3VGPUPeKdJAAhwPbrPnc4xrrjO6uRRAT6Fz7DD6xq/pMZjDduyI6L6kKnZLfYReeLfCuZ+
pE1l7UqDe/sVYybBXK+Vj0kNNyxGRb+mrXPTz8WbUY9tXMydTiCC6AJoUpzInA3rWjk1oCimb/uy
CaEOvsO9Y+xYhRMVYp6D6nTQQ9F0GA0Fhr5bYXa1Zj5NKT9Oi2qTijqnUvHzZst7GFHGRxvJGKu2
fMOpPexVP7/knZ3fUx2sXgtQrECezyLOaFvdm7WqAw8XJsLe0EV5j+QRZvbpwZmsMvTACEQzbc9w
nKx2mBETu0Y6G12eo67qvOeubfjjStK3QsTZuDpXHrIVz2XuvlVCQx3hFnU4tCoeZzT4lLEjdiy2
axW83tjk9TvGl7t0baZkhsqEaBPRdCB+DuNsX5dwVMHJhT4EBegOwVLO1USsj9K5NanQKLDEo5yK
6VqmOqg3QQBJ7bNccVVK0wvLLkOSdW1GC7ux86FJTFa/9YsEiZiRFXIyJ49I1tZBKudvXYcOXDbA
IhwUtxG360S3Mg+AYZt3NiaJyxSZ2KIYzDNWFaQQNRh8yZ5yIkUIYhUCnOwKk3120mNrGNRM4t4v
EOwYu1IjLJJkU5CByPdlK169KfvSpJBjyG5P2gWrFvhvXBrj3WK3yIRFBS8cKdBRoWBohLrx+ppH
M6LXEoAJQcrMl1IY8z6zzZfRKEgiu/tlQsQkS/svmaMD0prdBecBNjWxksBCNRyZpqGwVWHRlCZK
fxzkKEHsPk/mQeBTf9RNl0Y2YMtgRvuwK2t2ZzvpTanzE2FZFdJe1JGB6SY4Jtr2TnlAu9MJ+ZNl
uc9UVkAlIjE15OBQn5CiN2UGqpa6NuOu7J8xDfwGMdp6pi0ocVSJ3bzubWDN4cSkAQlctfj2Oleg
GuuTlmKOtJTPjZgkHKwDh3vVQdECAnGImsIUg0/jhEJPGOUxH9YDDJswSuQ5PnMWHZWpRPVBwbQu
upqR2C2rY5tlcTPPy7FTBaqC0RxClaX7eaGoAahsQakNInYUw15M3ZuapV/weW+VGh540RfJgJ0R
ArEzT9mDKOsHKLB9U7oIa1smwGv5ubAUzrqZ3aZF+TT0JMGycQ94WeAKmJ8qobGI03TufJMODzhO
60Qt5xU7KyrbdkW26GzEnQmjOlSwEW/xUYex/woG3omhBZ9BdAGbgo3mcOiyNY9mqCQQqWSIhJRl
DqrOexxAlMESAKNJGi4ucE6AGLf0vOfaAellkwkITEnRAWVATlCPdyCYNrVn7pt59vRdsNisRjiJ
LsYRkR4g6brYZvUuMrr6BnpIX0CAGYhmRjcDcmMdG3nd0zR4sGHVfZywwek8QsTpoXFQwhdIydgh
32BrX/QHzqAhdOQcQLrLo9yrrwyry5CIyo6zRYowK0oEi+L8CLKevWALRRtbcopvZQGoUfaoqNcX
h7bOxfUeisJ8MJqBnVpYGLe9gligmOr9AFjAJt49JF93Yl11wOb0IhGDLJebycLhQMscmkrXDQ1p
vYPnq6EhRYznOnS7tC9R1E4nc2mLYAL0KFTJDwOG2H0uMvsgMSKVE+Dstu1FTcfLEOHNL7XM5b6a
Fe4nFCLCdO+9dQIXDxsCMImAtaIJDNzBdogVO3X2NFhIDGmb9dqUt8quNpfqTvjouQYfmFFEB/ae
ZRNPinGEb60SPrQwzjYAgCH0rI26wdjPhFyg8GLhKDE+mpvGrnQxQZR5aOOVs68t6xoigiFoiq7e
49Ci16RUH9ibEgdiknMj2G4sdPWgkQfU4eZCP7qpDYWOicEyGGRK5zhC+bfknZlUeXYvaNWHWPCD
bw3cDDnVjxM1btbFoeehKb65EH1OA1383iIohzPUy6PB42wa4tJZo17Vc4J7/4uAPgzHQRs7ztbF
9s5lsewIQgM7qLOtW7Kgg8RwWBr0uXNrjEW+63LUQzplTtikmJOlfJY71SJW1+uj3s5I6EJSufSr
jlAYLH6OKsb2RHcEKYLdfXNO3CapDQb0hkJhkJjiYiAmlwtok6igYofCMDCbOq7hSnVIDZqfJ6Ej
qxUiNFvPixYh9k0Bcawth2sYPj5Jz3pUaXOTTpt7sd5QRM8I4GohAHagV2Jq3gGngDg5fc3Gzogl
dUmYYWIWyWf6jTcuRLH1eUwt6LMoudi2cTVXkB9N5pqkPbkeYbdRrgNatBnLfdLaCFGr8ygbsPTs
pv8KSQ2gQvcZE0qXIe+jCl4dHKWhHoHaWxCCeepBc4CAyCR+wNuOLWndL+58W0xpH4y29zFm9KYe
tfBNEIAEJKpPmzZNmvTi5gWkE2bXh0VvhT2XqBC9a8ju3IiZ5bXQ/UGP6mSvOLlssviWQd2wLjZt
aN02oULrHfVde1pN4Hl1KuuQpjhoagcZy6xewsomWWIL77mfzgXA8YXxu9KZz15X7DxtgdtEIBzE
Oy2KwPR+6pu4Sxuk6uW0CGCsj9V9t4rysc8DtpLrRgL2qNwv7YQ9VlsnILRHJFmOJ1Lrc9GqvSyV
xmZOvg1YJQZvTkODcW7aVhFUKYBtKSQdaDBwjr7STWmkAMbhF8zUvcDI/I4t/BGbMhpuqMJ8Ud5O
FN8L2M3TQqFCgdYKl4fdIisY+hsIEfr8PWPeQ1l5L2wY93pwr2mvb8HR3K7uOgdFmVgrXqpxz3V1
BzlmdXSIUL4xQI69pN9sxnZA1zDo39k9lD8gVdMRrSjnDSgFWMqYFWS5Epieiwyx0GLNk1EC9KHg
pq/aNptC7kJJS7EisuuUwrRiPBeifVSt89AvBg033tpPYS51NBf7xXC9hBjNV21Bo5bV6qRHc4Zk
xrqA/OHHbMRZbbPi1p5JaLv8OeVWfxyoR3zUBDYw1aZrDpj96NEkpii8NfqulHUQGti4ZJBJwkcY
damAMoE7z3MzknCy7cy34MMb1dr6osCLH6Z2ecfR6ESjai7OwtlpbC6kSXES2x+d8N6nbaoHAkhQ
+aYdNe60oxUGS4bMASsgVNyT5siqNAN7kS8JAjYDDTT9CNS5R/DTNfWWF+FCO0Ht+qXw6sSd2FtL
lQgRIOTntgTYg8N9ER9k7F48cFo+CvYr9EA9bgyigglcStl/0Qkj1R5+JhbkOaAJGO93ZTfETTqm
uxWZZ9fmTQ3F8K6V8AWDv8fXEb3xDh2kIJaZuF7xWAwyjfEl32daWz4hQ31oISfDmxCnlTwWrDwj
dNxLoM8EnOFw6AFwOrHezYNqVE6iXYAG1TAdzLF+tKzMAOdu35RrYlGD30ACizomdXY6pReznYzz
kOtdrepbF2sdflAaR6a7G9PiUiung+26oTewN2hKUB/E6q2482oX0Ci9MlInCxHoBpvHQYIfGH/M
5P0gdn+iK/+LLP4fEMpn8dY3Q/MxfmaUfyKh/xfRzmyL2/rHvPPj6yjeXutfAtDgf6Sdv//ZX3ln
g/1mcdfywDy7lgWmGET2X2nn7RGLO8xjqMIcm2HI5wfpbBm/gacG4QN21TYMc+OCf5DO3x+i0KqC
IDYccLLuv0I6f7f1+BvB6zC0txYDw71xz45NP3vmjS36BD2b0I+Bk+mni7Au6fiaph0UL+FQJwsg
t/kONWjhJdexbG89cc1Aa6Vwc+MYhiBQzpiZ7ROv893+vu4ezfaRLw+5fqDrVd7dTGMX4qzA+V3M
OzuF2uliN2+uc5XNJye95cbd9+v/fzfqn+gjoF74Zzcq6sFRDPkvj6LPRP0LfLtf62/Dz7csnuCH
VMK2foOywXSohbPOc63NT+WHVAIPuZwy7rgOIClucNzOP+5aw/3NsTzThY7YsD3LNPHQj7sWD5kQ
XDB3u8s8biJB+1+RSmwTzH+7azn2dNfGCsATQSsBdcKnIVLLViNEA5tGSBovQ9W8z9rZl7Z1QHoM
wt+MN7Nh57muE6LaRzF0t3+4dD/2wj9KNX6evvvx8pjo3WQ/NrO9T9OgXso94k0gfKwye0ilvR+Y
eahdD3Ctu9dN+mfipP/u43qm4TEXVxW0GLakPw7g5aMNu3Rte8hasG4H4zAVFboyD4OV/S2jMqyt
+r3rjVjzOimkcRrqAax9msDi4oyx1SM12CmvvKuWpffCHW8rZYbZyo5e24OkNs5Vk+/HL0tp76Gz
ver709BbkbBLf+6QclU5exeF4ZqKZMGwk6q9Q4YoOSDHlUgjzUiCnjEU4uCV17OzvqUV8V2yB2Jw
GU7cLA6aFbA6xGgYfp2VUPvBx6mVIwrILnJZdeD1YVAFWo5sjxiG3US7W8dAcQObbKO6QP+FaRCZ
gKJNWNNHqZJozfFME0gGxzqU+dNQzhEkgsftSaHcOlqrdUUX92NBtf2vf/PYMJlpuzZuvs+D3kg2
nTAaYnkhq69aC5LpEpL54ZQSeMv1RvA/eTEcDcyF7Mh2P93lBOB9YysOVAzUELzfds1qBkV/3FKY
Uji//vNXY//tXWbjWMHaYqglP93VSPvgfNLwgi+os1tdtcfnD7TdPLTpgZjgZxdUQ4pFa3auUjsB
ZHscRZWQdP2SjVD6drZx4t7yplfzvFgyUJ73MdE/WwzYQ/5u6XsAQj3bhujU+5xVn6cYR6m9xQsX
dGYSt0vVO/eYcLriq3z+kyvyPTX18z6zKb+gf3Ic6LI+Tb4iAMhKHUgJ0AfJG3tedu3AMRCFWWkM
FrFyCcFyAeiEjLMQhzLTV9CjmuVwbWJRLgsUs66K6biGRt3coNiFtl9Hti4Ow3DqwHBBdJWUatml
Sh2RYXxU1ITn/DtA0HjuMXmFwRsbDARAsMADPubihTCGflSQk6u+8WtXHNwKOKBpB2Cx/XVaQyaB
WUKI4qX5zkWk4QLUGwbFEYfmpAZHaAxLmM951I1ZRHoeuEUWj6zzafk0sSXk2jyYyxz3nTj0E5Rc
82tnPacDxxAND5CPtGvxZCXECSYQLQxoAZjnCWSryVKD+mVVWG2IUquPkA0g3lYmPa5Q5agYSzVZ
S4kufQTsV/s55YGTZdGQcj8TXzxymdsXbmgMBr6kWY6+AWIYDEWk4BVHJGoXgPvzqFiz3cSgTkHW
Vkkx2SQAaoMvmTCiKnrIb9JbBreftElPtoPEL8bBJRXB9nGAPEejXELdAr4wgRSYWQwsJ5Rrwozj
xPJkGLOnbPEw+CGivCBQBBcBWB58ZJkQYDwZrlUxk8iwLXh0qWi1xqNwQOzpVzYZ1F8q9HyGBQWy
APW7GYqeUlbsGsAKQaebI+lGZz87FZAYmGfPGpi9scChjHMJtRvJjxDfwLdQSrUj24ShR+8riIfa
bjiyjf7PMZo54WdcD6KyyJqLZB5lCDP/WAqO4XceFPj/FdzDYFkCjGNL4yuCbJqOCrwdAOmTQfRV
Vc5XbotvqmgCD0IpDwi3AXYsO+Ccvx6r9DQO1iHrcNO0y673LD9D3ta2x08NbkBbHKpafe3xvSHr
NhBwfS1wuUs+I7MwbrNNsu4+tOMIR60pULTEqWEmE+ahMvcD2QoJBlkwE4EBIjANHtRWU6tBmqrY
nuarLjumYjqinYxmiwfd1unhu4M58d1aawyD1Dduf43o6sPQOnda41PjSxhG7i9i3NcTtFv4ZG5F
w4FgrqFLd87WaEJzlC9XzkKiHMyhIW6aet2JjB+YU4WYkwoz/BVk/IdeWImRjrGF5ZT3f+Yz+7Mb
AuoGFCuosXGEUxvl0WfbsYZgEliuFdI22MsCvswEvYI1k/zzbeu77+hPu9b2MtBtmqbrIrXrs/mC
4U2FJgBtQsNQEYFeRXMrmXI7IDauPBQlXIrDiNcFVecPGig7hC6YJQlWUt8gsRADwlXo1Y3fYiJK
T1aQ4TE34z7XPCGZ/ZBhFrddPpyNQs1lMrb5oQUfYRkkdvJnq3icrPRxEXPc1AS3aXnKeHWayzTK
9bLLtHVYaHVajP66wJuZpIoGgRErvGjL01hO4x4kQjDTNNp+FxODO8RmQ1LCg+3mnJvmxuhBA5Us
JGDk/vnF+7vSbrt2Fjcc/IMT3v3kjMEcDAsOBNeOturYZ6DpWXXKkBFrwg51Ww///OWM79HKn74s
02F4NYaOzjA+OybpHGY9kDh6IJXV0elI1K06pi1cM9KYdUuMpIjzsnqnWq87fC8nzJtHoJ8OTALO
nN0Hc/TxDJehHa+9ysDsC6B+VEjMmo6FTqNtU+A5R1KXBPOHtek4dwDYIoXN3s2W3fb/ZvA7WRc7
JbKKtk+7jaJhZHwaysRl4sAsceimKuynNLL4VzheYCvurtECH6p2TJCfhFiReUdycsIgIVjJyl96
68BK4q8sWcgU92W7jzCJfdw2EJ4iKbE8z+O6y638gnEYOKkiCojpXT9VoPWzyKuspK30zoWWGKKm
4zRg9/ewKiHbsuH+bIIBnxocXpg9QFZqmOcy9ADPQotHOwieLFQlvY6gC4M1WhZRuPvNLtQrINMy
s8cET+RpG/xQfnBYdkeYdZ5yCycYfp6rcDu8ayDjBVbO6oFrT7Md/AUwqp5G21PX4Ku2oxnFPxKD
AbkTJ1xZEU7VGfl7F3hLnNwyP0C+cOs1c5xxjQ/qGzNPNvayWjCm0pRJUeM/PKux8DPBTmPlRWyN
UFH389Vc2HBTLS6W6X1psv41L5sbjqkEsjfVdHTUc1MbYba9BTlfFVTFsiGnoldXWWX/2Xr4u3pr
WxCcwRPVYRZu0G3B/MH8A5oXnGoU+oOW07diYG+YnHqddHVZMsiWcwwz4hDoMRmIEeDrHNs55khP
8CaADoxEMxiZmuC4ta48u3ttED6CCR4O338UBwbEfs4UEcyhqoX9P/bObDlu5srWTwQH5uG2ANTM
eZDIG4T0S8I8JWY8/fmStuOIJTUZfa5PtB2OsNsmCpWVuXPvtb51BIL7gqzhBk+4zxSUac2vVHC0
5wwU0qe+Xq8UzdwLtTso5NH1qrmZ8iSs2LqMrtxH/GeyOBjBd9flSe7pI+dKHJmAqyvGo6gxq9ce
BVmWzKdZ+YUDOOTbPhumzYka77q698k+PmDY8vP+1lWRXagxFk5rn+S4BUcWtkWmxvh9Xs1j5Gr/
qG6xnxHzyTUjd1Ct9T4hMeuy5L7YHHj5lOIaFmUXLdP7l495LymKlJcvXzS8g5Myr7uSDTvqnzyH
o3+1wJDOu14pbjXDeTTc4ire4b1HXfRWOwaiY8gLKSY31I0Q5pXarTs0YZ9ciN+Di/59sOGdkEea
jpf6ksdT53E842l0cblGPzTqFD0r2V7svfx6GhtuO9eHzCw+ubK82Q8u349ueA4NMhoL3iWyejQX
ewW+4gVNW5+xwO7dpTznIIeINsVribq2TFFzD37X8M958BX81c5OVkW4j33dGLeJZ1zJY6fLluvc
y1+jBEV8koQD0oh1vEYKfXD66TpFOeewGU5esa/LJLTSdTcWwBiaQz1S8cYs6GzZddqys0tkHvEM
X2y9zk0uqiqnLpoYDr29XDMfnyBvJP8/3oGFOwVji0WT5fLEIt4WP3mDEDRJD0gB2b43yAgCHItb
R+19W64GZKCpSjUG5qnwkp3c4nMDxTtXGVkujo61F+MCneKrPIJylbMutq7mxdqvDqUymtwhzY45
YsoRSnuNTW/M6k1fsD8jeHGqnykO+wh6qk5equMyzDQ4puYpVCbISaOyBX8QxHG+l69elo4dSqb+
SUeoqnCp6DW0CnrvVybSSX51ZIcFrWJRgpV4Lk5opNTO9at02MYLt/9u2kRU9ZOYd8h6D2bcH3Cg
hxgKP1lgsgX7xw+Qgwz1DXoFzbxkShZOlKmtU3sBqJjbBrl2x9jV4giCKrGJxsBzB17yGkB+2TNS
YB6y7rK5PNdDxn6hXxXuwxQxDwOfFg9NjKeW6xkv3+2opGPLB1KzYcwhtxD5uT9eGn8rNw3KPw2u
jW5rl1zYZsUXBKqEZkUah2U7hTqWjbn3PvnxyzbE5QLkN0hDkCs53QP5n/92QgjEDXOnUdVqMxVB
YQHHzF4//iRvRLvLv2Gqruqx12iOJ01Yv/8Nussix1DiBaVI7jOWoapQFS4GnQiu0Hl6ZMCPRUcJ
Bb9NRBUHWXm6/BKUjPmVaV71NKA/fqa/LY3fH0l//0hVw8MOEY80kNtOeMcezNPtattnfS3ovI2f
dJ7emnx/vAJD10yHjqwNN+v937PsNo6YUOEKr5N7c5xAOKDA7Nmp8pjklgEPQ3VrUCWp47itBps+
ReaXi/lJQfA/PIenah5Ho2GoF/sNnSptLPE9oDxMwlEpg7lLQDxEYdpy9KxsChyLJt0GowhyhWJu
ajbkwn388nX5V/54GyaGNMvQASA6F2+/VsSYxCMnTs/gdizLfRLN2J1T+mTTtVwMCyHfqsK/cl0w
NU6DDAE6v0p5Iin1cKi6124cQ1kgyM3bRE3y8SP+7Uw0f3vCi7NbdE3jailPGJVhZuY3yxjv6u7r
gna/HuggFRVF96erRH7uy/dC24gti+Y8PXz5VL/9GJOFGAqbgh43cic1sxvZrzHb0yCvyk5+lt9I
xK4f9TPdXfoP1ieERP0NzH35CI7OKMnTERqYlzFPE3Zzc2354G9NGmRlo5aEnZqBeeO4wFqWZPG9
/P0OzUTLetzYaC3q2IddFg7Jvu2TAL0Ak9Nav5VFpidVZSwme+CrckoIznzjrLsBrfzUoBHtMcjJ
qtrlmJlOoN52lVu84HA/Kugr3eVgLirqSyJMEcvH3eCn/FM2z2SBp1AHol06xKzmnKpRgSQh78p5
MuIc3HIB2IBLD0vHQp+GiIvFntE3m0qqVgrMmRgcvUaCTLklqwYucbJ/ZtIYhUhHLhffNNm/siYx
WIUgAA6LOBtcZCKuIKKftz06y4TTBb3102zlr21pHd/6h3p0L8t9eVlXqD7MDPEld2QuOVPOPG6U
12QkrbQ/uTv4UTzurkVi+mVXcqxcR8Or3AjqLFBSLQCFdNT5+5nnE823tRTtOKYEHpP62XJKyz6Z
wv+g6GGqdGg8+bDAlGRvJV/47QxOMHWhrNpzrqFqVgTVcCajMtLoAUL1acyjLN3tx2TFwtXkGDjd
s8v+o9v09RVjv4xc/AYqLQA/I6WoK0ItpU3VPyLY5H3PdIFotDHcZoK/SSwuru0MzmEMZUmQezw9
jUs7/1Ggfa+VCG3ZuuuSUfoN6eqxGOjs0cLYtiN5VsYv1VYC+d+y2YfRehxK80aW6gNzA6My9/Lm
AEwhHKMhjM1M6ni2okpD9LgbfVEYK00ITkmBxzfRjyFVZWDgt5GHSkUvk0znraI6j7jZ7zBI7HNN
quB3SLI2Y2Puc1JgBB5+eY2FirGXX1PM5aFFUMHAwmBtDKv3OAzNSyweRns44fAIi46rSm1cZRI6
hcW10l7aklW/8uFYaAu6qGRZgvS2wI8gCwaLMyCBJSGfrlCvnCrdgKDaoLTcfryTvfUg/vhFs6No
hurZuncZj6FFRmyUnsNmO5b7ysXFmlr7QsNCSMxQhrIlMVmQlJSqse+n+Nh2xtGeGCN189GwqXyT
7ifVZ/QNa/1P+StKuN95aryTO69sxcnG08fPzIDyj33Q4UpAk9RRNabb7/fBDlJ3j3GbmxPaxBlu
lvXYLqws+o+yM9gj7f34Dxp/K4NgZtooa0ymQ5fbXqfVrZfEbHuiS3cVUqA5qQLub68mPfWO0rFw
jSu5ymHjYauh/8BBKXuxpOI9IyvfAJfbAy7b1/wKysg9K9SR8soR1ywhuE3YJIUznGyUd4bacs24
K5z7CTOL0RZEWSfbWfkZi/LfL/L/z9M/mae/XWL/Z+EHhhmkH99+H6C//Tf+o/nw/oUUikAKKlUO
Y25m/52fa8a/THCY/IioYmkiyPC3/4o+7H/RcARRoLJ8VEbrrNn/ij70fwFb9FyPSAEmc5zt/6vx
+fueDqIPEFQ6daRrm/BD7Lfi6rciYYydeR0dAmoQC4U1qnA/c2uZ9sIWmVUTrY6mKQ9Vq9uwCJgS
5O7UHLFl0bHq068eYiw6PkjFjGq6qxNP+6Tt8Qbj/r/7jRSloDqgk0DoJRWee3nrqlarWiqaYqCz
dMZfvRnoc3Klqdm6tVaHMo6RtONpxC468/d1HfrQVTTmXHl6niKkTwAGAozO+WuBTrjrSS3ldPxk
KH9xJfn3Q/JjR8HDt8U88qIxhn4dhpo6KPhZQmExCVu7RhpsiJ6JbLoNWUW7UFsGSi3oreROfi+w
I9sGedu2N8GM0/cIVe/Gzzp22luNd/H6QFXYhmWy+Ez3reX829cbIRVZ1cqOfSRn61apS9dfE9kB
WJUZ373qVYfaVJ66IX5KrMLbKTa1T29mN4Jhwf0wK0j9PRM9apf/mKe1/hLnTOEy9WuGEDCweuI/
XCdCHF5g4VYHawjIYVZ8I6WBOqfILytk5ZvG1MQeF2ce6EpWA8NDbZh2lno3Bz/XOdahrIE3KrMh
RcBKJHanDIKeDRYpGwu2VtR0VXES304zNqgcBkDZIjwdHOWWH4p9MJzc3VtA5jYRxhDPUqodGXsN
lcUabZdF2kDc9BRZs3ZijZGYMeSnRYkNvMGEu6R5Z++sWIm2w9zoN9QwLQSEbdbMSWBgatq0Wg1q
qyPvayirk8GNwXeb+kgZyCEyKgL5Ju3jAQhdBmlw305mfuhiWvdaO9C070sfe59+RqgCqktkJ+Fl
WFFMMAAA4sV+LAVyCfVZK9Q6wJUYB0nvZHxqXRwqG7NWDBY5trCXup6bHXW3+T6URnGlmctPl64E
DXriWWNGfMHSkmxaaNVzgl42j9bo5AyF9UkJgD7n9/P0bbWzo8FGocX0FziJmDEql7Ya+8z09GoU
Z/DP5m4wnSN0mnUXzVnFSyj0YCQiIFSi+Uc9YXdCz6t9/eSg/dujeNz46H5zv+F0f3+0u9BakNQm
+B3X/qCyDW9KDGJsA9t60iByO4acRxjbAVDIloX/rKSYuCccH4Fm5xEuu1UPkIibAdaB+XqpX9zR
iY9l0dlbbXB+KZMeEyXRh8nSdGFZZ4+MZMZwmtAsOy2a/6WFLoHfDMSi8ZDa0kE3iU9i7LT35cTb
C7dUmjccBzr/ctm8YYMUKtC3aOPFXnE1DGV7Uu4nezUCNzHnMDb8PjnY1OcO4ed6W+wSvYi596c4
aTt38/E7f+vyX2wploZMiPPKosV42Yh26mk2IyVVNmb7HfXXDyNxjLvBKG7Yx4sg1u2OmXuMRrZw
ITKkTcfdO8J+w9ioaJ6gZDMhTGj5DQ0ORYzuHz/em9btt3Lv32+L/q+hGTatEYRZ79dEVSeDm3OV
2xjTFzT3xg6SGUxrd72iUs42kGgYCawvNpFAUJ44IuAIRwHMFMY67BovmWb9M1A535gKRrFFwcs2
FNhqmQndsLb9rhsk7KqI/Lme6mdENP8MQumOjZtdzWO0bJQI3mveWbdJN9JgSJ0N7s7WnOuXH01d
srGN8WkF4/I8z+6dxX9MFEvx1XWSuxSZMu4cyINxUvxaXAAly2BsYWYtV/a6t8Tan8mm0gJX5LTw
BSYjM987mA1DgIebCCtC3GL+abNBRx/RvNR974VuVHu7OU9dzvc53jfz+F0jwX5XrA/8qfxYwyAP
ayhjhxnZD7fIbADjxiDXVNcxILOq8/XePjdjrINGFcsha+zbbBz/ge4VH1lvVliz1Qd6NFE4WDMw
OyPdT2TjnNyhfXQaIR4jb7yKHW/fCPCqVeLsoSi5m3Sdp00aj8csKb5EcQ8EiIvcZonFymK+hcg4
8mNuhzBj4vQ86akT2IV52ygT3NtS15/wNU0BTTI/t90hbIaxC4XpLD4gUSaRtTSVp0KVHH7Xh365
TdopeimmngsTEipvcMjRrEPkdoep8rqwx0N/YOp96JUHpbHGm16s3wve+rZQvRuMJ5pf4bCO1uYf
BDXKk+1kJ50oOOlD/DKxmDaw6mfg3M3eYnk9sAs+9ZV246o9spLIvMqbnr/LFHXrQQbI4tHeNQ4H
McHzRNesTYUfaANdWGQGwwL4Jlh6IvvAKQg6Pftm0seFRdEg6x6w3aVW63C+GDYpdz887CJPXBrv
cR2DI4jc+DRLFDuZBfOtwCpx9Oa7Tr40t7W+mNr4JbY6DOj8L2JG/llETNPipsd1I7r+CoPW7axB
EHZzuB56s/JKgWn0uqb6fHS0FeAHwzXHTp/HReKDk2Xgqk4/uRweklxRQbBAQNZXlamaE1EQJEd+
l6d+WbYGu9OGlh0oFWf6RehEWCJ92eklfFOw2T+NNtI3kbNyPpKljnVOiY/x5G6wEQ0Q1/0iOywT
lWkWz/XRHF0rqPt0CTwG6igTUcePgLPpNzriwARD9QGDQmqOhXhI+MC8Wu1+FC0+YnJC9xYmXN81
FgDcyO9b0f7CTn0Q3KmnrB7vNY8+iOK4h1wZ5tuxwuztIUw86CBjN5Gdjj8t89qKkpuqBBLw8Vb2
t9oXxTejBjRnUi9y0eYdhafB8GMnmzrVwP+YUQUns7URWvJCi2IMRGNhBIrQgpECBu3ZaXaORcVU
lR04pzULWpdJupb1sDJ01VeN1yjj5vvJY/7lELZox8P/smzcRJKl9nufMbLhOy16r2xoIWFgwswb
lxDsvTq91b3YeLJ5/cKxH0G2w0UBcYnIC7++m9Cw+/hRLnSLb3s/9xjDcV2Puwxb7/tHsVxB48Uo
lU1fDt5m5Tfhx8i2ZFsxCxOcKMYVIhn9xi098AfRgse0YfIk1q9lrD/iiaTkEv3PGgu0n1ba8OLi
ZdoUqTnuW8t7wLa+HD555Pfdif88solJBo4HJ+pl91ogoe77dMS9XApEWkPHUQmREokFHrzSqLvA
NNs9kTD2dvTib73SnMqWWsQEf6DGeMfAS0IE6gh9Vp2btwuZzVoMK+TKlKd4FrE4b1FgOAFqFmAv
Y/KU2wQfjy5WNrNFvWv+P30PDIDkqExDsnoZOV7atQXU1KWRC98zaOZo3g+FfpVFxcoQwOm2s8o9
w9EzBeZV0oWFawOg1n42XRUoBTUXQRa2DA5xwPwZw6Z02m/xmNd+i42djNU5OZv28P3jr+JvhS1l
LUpSDT+F/L/3q8e2EtHNrcFlqZkcAPGRvveW/spszy3OZFpuJrudlStBF2OR1RLjwC+/gsISF5+0
rJz3M423VcGVV1VpG1hybHdxowQaoSxOMcQ+CRbqLp+Fu1Fcsj6WNhjXdg3HhUvuQP7FaXJnzVer
qblNBQIF7rsGyisrqLyif2BU+g/HZv+YevOXtcCOV4GteUis9r6zmnOjTdGuTtkjLBjyOgDkQ9/U
ezCYa+g66HhzCAqbqc1PtQR5x7m3rwetCoQrtS+s2cab+m9zEkNKamPzukKIdZgAcRd5rG0XkxAR
rUCKGc8H1fbEtV04YeX1tx04CoagQJvneoiOwzwGdTOIY7zy/zmZI/KLudS3SV+c67Xwy76oT3HZ
/DO17OldXlt33XzOW/qItdfkT07sHQpjfhQ0X86zlyg+JNpvjd58Vvsa78eob18LOjo5UuG6D7Lk
YoWUU1MbercqONg4UA3mNsTvdtBScDw7rb1A6VbOcWP2oXA6wRYy/TLXOqy9ztgUpGrA+TCCdbDq
EybgsOOA59xx8tAq8fJzxkbmizPMN8hvuXHaax/2Rk1MHshuvyUOLewry920zdIgvj6tzexrU++g
PG+qKzwI4Lwi5ZMt9aKX+e+PLN0GyMCxgLAi3/8oIlEUMW7b2HdGF/lnZmoQRdRbNe7uBBezm2RG
ttrDNtqM9F+RaoIBrBM7v8qpbGuOJdALWQXTW4uOmU6lOL7GdMUf8mTeFysqp6o2rpWyjeHJJFB6
lrI+ZrCHyH7ItHCE7+fTtjFDDA3JAUKPTjiF+gVBPD3x6bmLMS1+vA28KUXeX3BMNP0qphZUeFy3
Li4QntMoeVZPSNaUZEK6YZDlVop7PKdHY2zSW1H+rFwcqtlIm91dyeYZKUUOprIUzzHiLzGsL62W
eLfAJdRTCm08mHIkg1NqJCcvSR+VmF5MMa7RcepIo49Wa75dRoobZ4n1XT6o084qoMV7oMNCK4G0
U0bq7UI5cKWTaKVPq7PrUoMIVrvPfb0R2k2Po3AzuUwAyuEJc310XLxtI9KH2FBwCRrFZhLRFJCf
VDEj6U+RpmuboY4lacE9KKKAlVJAzZkiOA4VqJhE7zi0R/Wzu+yfxYKJlwgBgoe2UkOO8H45uUmS
F6B+FIIvsHFi0iTHu3HTTWzZRPRwdyTFxAwpUyXYdIx9xc3hXEzdg7Gw9D/+pi/m13Jt8zA6XzKd
DIf74kWBVS5CJT2Mb3phXHzXugn2dt0vmi71J8StW62bsKLo173FXbuJkoBplLorFDzs8fBJp/Ni
svKfh2HRueww2Aykmer3MmoATgRvIaHGk8UpUSQAdvilQQlnH6iSLjquEEKTAiNLDQYJ8hxQrbGC
4mVX64OqyauUEsWsw+FYztz9wY53WzXTyo06t9GxaVXJaey+VfCXd0pmc23JIIKST7D7+L1eSGXe
PorsTUsliPyi3w7a37qOnhopQz2AofKSIMW2C05OO8eQbzY0yW+tqWlfkH4S/4pSJlFdX9Gccyb7
VrXN2YByvM56sp5p5npCrg3DUo5tkkQBZLS72Oj055FtSOkrHe4BScGqIn7NzFRejHj/yUf5oz9u
mbJDrmG7QVX1h5xNh2qOLYOPUogBI4cKoDV3M+vEdOaFsz8H930j4vbZa4hEng3AVcMwPk52RYeT
ItIygSWZUfJcCUxajYbvXiTZTjTSoFZmKskysbWlyve2RaUG4MSnm9wpuGlFifPJVo7QhyV0sbPR
4ccw6tLsRx92cXzZDfLgaaBPTQ6V6utFXcP/ip7Nbo4CJytv9WJJt0RdQfJKHWCB7rJdtExs+mQm
D0ur0tt8/gEPYNWG9lUGtNRZrHFGAT3TJIWFuo8BOpTCx8phVqqqiFursYPLqQ23P9Gpb6wi6r4W
TaKDCjJJhbVjCEG5at3raNO4Whnx9dwL4OSAj/fLMu4Sep3swbr9ZCHF9rXspigL+yHC9eCvVjcG
7OA1eoDGPQNWeiG7/iyivrlaO/3VHWvx4CTawwJNSkxe+wDULwuocIRqVtcAa8bzLByZRsEldyaV
x1907p/0ot21O1cJt9IhWVW/K9QXxZlA34zpWXcEQC7LoguDCFchpg2QWbmDQvKQZM0tohPCkBRV
9ae6cXwTDJyT0dWBu7XzXAMaTs/93K4GHRhYvm47ZUlhHTHUN2nqWi3RAyBlOt9sV/c67aARKfFC
kt1MiQyosXxVqOSLynQPUV9nhz79wcADVxI0/Rtq8S1zAMAorfmKPoL2UV5O26qjy5kmQgUC6ba3
VZSrYRULC5kgdD55nC6Dpb5gnZMqhfZpUHvrlDJTKdG8ncHTPrno3DazNdef3H7cPwsqjgHA2fhK
0djzj/ebnlO69oSylepCm1fCH4Y0UAQBKo6ZwRbKHbzGdFw2mnvXd+s+afTisVkV9xhZ2UJHB+F6
66qPkBkiMuqMdKvG6sF06MbAS/kxuQnBH2XaHOBhCTpn/RBAWukniRWoDDLpVP0+zlX6HvUSxrNq
7mJyygCFld4ppdvuVx4N7bbwOEvn+VdM+tWd1mroV0FNnEplL5wkOpB+BqKEjCuUWK5fAKKY8rnF
dKQfnd5Urgq6CTcx7GbSJAakWmr13UZ6Hs34hIjKaG57N7GAkjrjOe37DkOPouwBwR8ZEH0Zak9c
WXYTh5pTjaR1xY/rahr37SDf19ofzaRTXuZ29nwLxMcOotkCfAcVhp5WpCOkTv51Ia4sQphVjMur
rUk/d2Tbm6QXWRCRkniarfUucjGLGowN/vf7p21BIVNdjeMeJdD7L5hjKyPzEziX0SzWBpuKhfYz
9dhgmAYNo1zYnfPSJhkN9eSUjoVys3SN4WPbssNSBiJoheVsxVIfipH+gg7c75aL07rJDAvNUAot
x5HwO4PDbGtlp3z6qc+IRpRBHT4516SN+o/90+U+i9eX0sF902j/dq6JUplHsmIo/2WqUNZnV6nd
f6my+ivmQI/tPyOyKEVeFbWCeLOGH9va4Yzpiuh1MZTkzup62L9KTqRfiZPLc+ob4RV3rqLj0ubb
GXG4hJJniW/P25KunIf63Ey7Guytks5cSkX1MvbGd52ztIKWuPdWIi/hMn5V4mo8VAjHNzN962jK
KyRDpd+XlrvLow4EU7laj0kstm2lk9bVz8ae5jo5Z2t5Z3uDQNbiHsTizCG5m1P48TqQfu/3r86R
PQ7gg7LYkiPn9+ugKSw964Wd+lRYtz0xTXtcx0GGs/esxIKuIw2bs+5Wu6FK+22fkHhUaaC3U8Mg
zUQVd8qUPtTjIjYFp/FW49pLXy7fI7ssryPK7zhl5rGmBt3eNdnb9fQyVebj6kXjNh0ESTDm8NAC
MhbGVEGI77ej0YlQ6VpnY64YaFRMJwU0409uE9ofa4YP7iK6dVV+BhZUuvcf3IYYjBqeD24osL0U
eOm7tWkHblKLsU9Vev1rwjCbAeoSNpPX+WTKVJ8sXFShf7x+KY5Eg2ASw0dP4eJnqGOJnmxpf+wE
mSlazCYRtREnrqk+rZaahohMRDGcnVmoX/pxfRY619F+nn/alvZce4X3UjrJP7Pe2Ls0+bKyulrO
uSmtADZba7vpV13s0zoDkcXAkwtjjWoba8qqDM+pXn+z187PHZMm1MQv1qTPs3IQhkWz7quCI77O
BNjNzjsJs5IAJuYo2TRyOxx/TXEhQhO5jm9DZKlMjbaBB3ciG7prJe82HUF1eE1TbavNYYvX9mBE
xnYe1NQnf6kJLCK1Nki6adkgssz0ogIK29m+umhPRfqyYFjYmAp93pzcIb/3zC8ksBymnH87UiH0
gL7m4w39xqqVb/JLrOl1bAam6hKeg4QzVl8F4tp2dZhyxg029PkebKlDN3s4TKt6MzikAFDpZqD8
OV8yFPbdMkGnkTamJIhqWG8aR2TY6E+qvZDLFhnQ6xl2DyVJpFVU8GsAXTaOShfA85fD8W9tZ2Zh
J7LWT7yJeDuaKJxwBu0BL1RT+1GzR4jjRrInxhRqLVLAvFtw+JYlAQdxc47b9Ox06X0J83cPqa3z
wWd+RST+4LRzRS2X9sy6ClTi3bJ3ub0PLjf6ZBUCT86RJJcytGcq2MxFFqKX3xtdvdXZenIdbmbU
ZM4mMp2ZpQCkulPs46pXt5lAsshcYW+t9jdVUOvEY3NDaDBlMVgctX1JFXsb4YdFGti0x3iYUlSK
/F1dF2uIbv5GH8NxdV6bjtpPJeQMy2z2AOkJ+YFufyf4EZ8GpLpOScotKTczYQE0cnC3lbDLiUvd
9C4d9dnUV0CG7RLmg9dtJm6f97UoTKiwidgNTu8UkodE+k/v3tTZkyWaclcOtGAUEhZABa37oeXZ
XK9e78HXrvcuAenYfrPsaPZEHCQJTnTD2WPzRuqpqNGp1fk+52Zttgx2gC+BEzw6Ee7fPs13KwLm
k6c7yrWuJzct2Y0HYgrKqzhay6sxu8sa3Tmy6PHZ1+QUKJoBCs3OWZ793C9hBe4/KJKcHFtL1w+k
mMbXXsKyz83ma6YhXAUgD6zW8uU26kn0VrbYfKvjY0xY295sTCpEaKoo1fobJZunIKkg9zap5d0k
o/NQd8I+RItdEZAGNlfN7W9GVHQ3HnmHQdouYFgNszqlsflokP1woyflr3Ep3YNbmOk57qsbMpBi
KwO0by36dT4kzS5T6FD3hLnukJFj9lgy9UAznKAnmo7cq3aWTUxAUkmegAFHoFBlVqHdbl1tglJs
jD+4TUP1r/T5SKmtM5j6iRxdB9JtcpyZne1u3Tn+BvSy36PMwnukz8t4qshV0Vp3CNrBAwSfZuYt
Z/p95ybrdk4Q7eu4+4hQ03ybzKppsIyr2I2fsK+QfpsWsEpjm19yApY7Y/TUzAdUVnIp0KkgKaHf
u9SxyDLzGPFB9TrbsFibTm4HOhd4wkDS20owco1SQzvbYgNIwg5GJrno+Mpf3WCkh7QgOMqNegIr
hHmdaHoTMu9/JBpKnKqlhgA5zeNLVm+dptoUEKVvGwKXdznpVb5R9NkpnXpAoUM7I0qNmWsq9YNJ
wxjU7hWnw9PaRd1t1673q+P67Ij9QalXaqYRjq8SW7xBNyqv0rF56VEP+cyFi8BR4wfRZ69rLWcS
xquhNGFDjuAtmNQGkJzNFzYRHzKlghs/HIDQIXVh0wDn05t8vmqajt4tncy5rcfQ6UApa239pW+1
7o5wyNMiWL6VnZAGNc9zwA208geMHodUimZb/s2Np1gY3aTjUR3NbLcuzAdGW2vCyMmSLykyHcdK
C+h7hrfvGrDAIzBBAlizL5VdGqHSOqxoiCNp1gwMHnQ8g/qkItlgrF+1bvnYyllRQw3+cfUjz/h3
926H09cwVRNpmOeiaHtfA0y9Szgy8l/gy3oXkCNq0+IoIDK4QtubbXRnp5RAH/9NQ17m3/1RSFJy
GAbTkiAh/vb7P0oah7OMLo1bC9Fb2k4VC809eDbOqd6rVLqLkI6XLiGqcQUUrBAkelMl6z3QWqQT
DWa2PH/sF6u4LmJC7FJmRoeWWB5qBs6cEfjpYbBetcQMRrc3n5mHR9s8sThGZdy3iVdceAjoCz0C
Kzd/hWfqfnJ71P68PVpcGpEKOKYFNevtdvlbPZ4mzPQ7jOOApmUE6NRdZZ31Ah2Y/Joxf6QaPSpx
pu9GxbqKrPSuD9NuejSH+TVXqIhLzVs+6Rf9paXIIyFTZEbgoD66VJ8kYzJOxtiT3GQkz2IZn5MG
9YmYJibpqeITGNNs4ikvuVpOnEBKwojdg9QwFw0PNtmfrYI/6m65CjSpGGWOTGPxouUzRooVp3nB
JE5DRMAD48czq+k5Zh6ffwXzCLM8AhHNpxmIM06C0kUR0GU8dF5VxNFFyT+k0IVz77I/KQslbLre
z0zR74QGhJroeOzaTJrLIsNBUzKoEGAYidlAjPCWEK4GY9VpW8zdMDioaxKYmplV3fW6uHtbHNMy
PXy89v8yOedT24geXebdso3/fu0jIKnSumhj/IXOq+qgY1js6WZeMZMQuaCC84AbHGUT/HcaLGJt
fsKyYqeQNyql9jTsODQKiE3GsWKvByULraFOP9kVdPmzv/iFOtj9gWaj7YKDdXEn6kRrx97IkK+w
xidmPjtAKAX+EBjPUUEl6eS+mqbMdFmmFReMzbDMnNfZsyZ1izTvicsama9k0+xPOWVHNWW4J5y7
DGv/rnB1qk9P+UoL4fjJ+/3zyR1+dFJ3J+/CiNPev1+VxCmvwX5Pfs8aHxzClsGvJN4OFCNVuuCG
VSbYbQBMgkamlpsMM7QNG+1rfTQSckA+eZ4/VznPg+Jeyj1xR18K7suU66Vq0RKESE7uMj2TbT6R
xYGMLVjzWTsr8AU2k+I8FrPA2zrpr6mDBOitMf6mrfRWhFFOsX2bun3ydPof37PD4+mq1O+ZVKHy
ivjbNqUp5lRilUC/N0XaOVE5yAqn9VEuvhBsz1h3UaNgLElboNVUH4at0cZPi2o9fvwcF3wJ2ZbH
FowogikeU4s/3Jn2ombEAdO+MIb2JVq9gojHZLpeJrHuldKrdnqnMWsnRy0g1ibb2oQQb5KWvve0
EuNEqA8BOlZ/P2lSZEO7fNdE7nZYYbJaWDKZl1neLvfk5Rah0U7Vnh1aTM5anWaaGBvU8fiDWktw
AqpkjrXTF0VRGOdbs7EThXFuXCItSJvvkG9063YtPe9AIvHDqOd3GNZWbv3xdSXDd13yWH0lGpiK
V82jG1lQxGoyi7Ko6+EdWTaXT6KWSsAD5DIR3vbxm/w/hJ3Hkq3ItYafiAggsVPY3pT3E6LMKUzi
bcLT34/WROqrUE861KePau/CZK787X9RZHIlfVYWd9Xve3/XmSB0jlLqKDRwXKKlvZfIZQa1I/we
ENQQ29XGalfsojzpk056wEToMBgvGdBJdI4sQgT+9xf6Swr0n0sJ/hYisFwoCh518TeUoahSx5t0
l20nG1F5yQ3CEYUAhi5xq0XfQRNURh61rANNXzdzOVeHMW8JAtEFuD11rR+Qbw91SqdZU05H0PL4
XizGttUsec7a3Nm4IOHIKPPorOixC5NRtQepOXcta6kc5MnoZxPchYncFX2HyvmBUlPCeBNOulam
YXRj8Z81N3lONQ4aIq8+cewUzOl1d1+grl9zVZghiXXd6CAx/8B+/JVZ9p+XiHtl+gIUylzFoX9b
bTOyAOesJdKBHBT3qC1WdO4NIz3rNkFY5PqzZrARr8Bv8bjMDiqqyWIPUwN+wR6kKFEozW0n6Nz6
IS47f1/R+k1ES6tCCnZD3/z0Rlok2Ncdzn/eL9SmcdRz70uUHuEjttLv9YxpK1kxqlYO70Otsuso
3YwIZYNTb7cyIPSGX/XcNa+c2ejk7a/KpVzbaXG1yrEgEakoyAajyCvwFKXlbWGSRc4nkjLV3fbZ
8rJA6O3dmIN74s0/nUU8ijncdZ1wdnFrbIRFBwiHv2jjGL0TJn3/TpF0naPM6Kl1C2qkeGcSv19q
WuJqzIUgu7TqUJuLf6tx6ns3rTemF78s9ESeGkg3BIkIzgGCtr4j012W2GqfM12K7NHsLXrQNIyL
U40y2WsOtZu1xMG8xcsXgA97V0VOtF9SaPOvf/jiH277f+G8PB1/jYNjhnXP+rsDorLqzK/NKQ5H
nKYJOhqv/KEq8JY28iYkPo6W4kk7448P27ZnREnLS1rNpKmB1HoZSeTpMJ8R64d9Q/x8px5TlQXJ
YBJOXy17Ec/18S/C1ivoavLMjnIV75/8w8a6n/7t2QU7NIkiApIVOH/+cwfJyBKSjU18FRabag/b
NR7bnGBHZZZXmt0XDyTBexgwvUd0J90gwit3k8kgZ1/j1FIXvibRgXDsoVqqd1wgxaXMvO//vQj9
F/0UihgHsSKnDh+l+t/2uaRjNewGHpdSyXHjaOo5ntFfN4Nnb7MixriYorgjDJ4WMZj0fcmbpOpI
C/sS0dX//jLrFfnbFSO/UDcxNtkEP//9ijmNRVZfvSblSY3ssG5nc1L+3x9BDdHfP4SlRF+31FXR
QFj8uvH/28beeLms5OAmAGL6QGYukqsDk4a6NPQscLo1mi1wtnUWlR2TKebwYkJL4cUNmjSfh40R
5b/+2JCYJuLoQjRSfSwIwUTwlxNvXdbmoSf83GeII9icV/VCqA1jzsWZ1U+dogLCu9iw0tZYX0Rk
wt1O8zfPZ3rGr4B0ZGoa2qGbKSjzyT/TBsry79TjXu9RKKUZ6g8gv+FlnrsNY5U4meNjRyX8ZVY9
bRplR9zOJD4mi/GdSP+NXqYLtuH80xEwmn7LF0itnuBwuZtyHjYrp+LAmbNNrzsvKi2Xfx3+F7xA
TRNRFAccOjfTl2ioTyzzO4GQcWPZmXVVAJwCHeKOBQ1DL2O6IEH/xJgUn0WClbhDto1MfZP75kvn
8nQlUeFuUrs3j4OmP9g53HDRxte+5ECTJUR5+7NZ3OX+ct8QdYMWNr6U7XydS0SnQy9zgs744rkd
obBHSD9K7zqWE6UEsyW3rUTPVY2S9TslYYEGCVRfNF6m57H205uRcsJAG6NHKkuLkOy92xGV+bGK
Ou1KDZwRNHoEYi0t45ym5MPD3PQpbvPIxS7c+xdeCuegLeUVwRVtRNNinKeyBR7KmxM1FfrZbDwz
sEQ8baAwsYAzNJ1aFuDYs7S9Mu2Y+zgV//T6/v9VZt0ZiXGg+Rhzj++tJMK/Pc5qVOU0uHESgit8
Cnzit9YyvrWuK44csSj2+e6ddD5RwSL2ERB/mLuldsnnDqyfJpKTn622LR1dU55p8+qmACwwXYVe
UuZ4r7sLkrzsMKF2PvHAdCHAiBNaXvndkYdiAB14/UjdTeasbv7W3aO0vklk3d20Y3Z2ljdfGwHV
6DjN9A+jL5IjgbR0k/cmmTypfjBVezNFPlyRbxPJU51K0zYupuiv5RwOmRWddLuKT0nxB7GJpPJV
1Ujn9QylYW0bt1FzdL0kOlmTHM6JZAllWy4DFBzmbZY14lb5mYUo8SZrKcxI56S6Mdy2ulnM+isu
7RvCoASyc9Ucpd3c52L51DtyQjGVB1mW82rTRRLkht3t2ZWDhsDJXT1z+It8cHbybm0G51LZ+EGQ
nNNyuun4DakFMXdmtxKljZQBFU9U7foLVZkGhAjtdzIzIXxbJj67HkKfUBx4Q0QHyNn17dJaE9LK
mrw+xx5vptp9MLwKL5xQJe0WtgEtS3lt7TPUtU50nBDvJY1hn2sOj+cCySdGl3M+OQWi2zjnMBCX
/wDiCHII//8yuq7QwCYkhjBP/G13cyl6mmXG8wQvFgVZezQGGtcr47Uzi3E3dLTqLPM3TUHZxtNr
yBonlts05axiFe4LLjsKmjraQT1/OIqJXGJtanaEkn6ZFZALWfnfrhi5dlr8WUUSPVHNM14lMEid
tmxlhQixTbQN4Q16mPXNnSGjR8bQnzJS90kUP9clHsZluGMj22vQtd00qm0ddQbIwbLNRPLqUMoe
Ru+gOfLY500APgTi4fPoo8uCzuryvTZzF2LVasRUVrs6N/qdon2s6xBjOAuLhoPOP5/W6soSQVoG
yWl13SF3ZbIbkrGllsC+Z74NohQ6piseJ7ccNnTBg6E7INoTrTXF9FRF/h9z7ugOAuJdvQF1kDn2
tzsnwdwDW+MzZfqnAFEKmM9iEV+i3gw8lcGoc3mgeZoGjSqyMTtISf3LKE1UxDJqOWyh4WItxzu0
Xkv9s+4h8IaO3hkt6c/eU4owf1faGAwGCq4588xYLwTppjVtxZJuB9l6uIXBuBJhvXdFvemMRh1t
rmNvCOKIqi6D7tY/5nyx93FD6W6jVdvGfmx5OKCU5rNXtrRk+MkWwTxODPijEoHgNrMrHdeHvR9m
96Zxs1NKEyKdHpKmmCz+wEVyMRIqDD1a4Kyai4Na2Q/QP51Rjp2GCQnaOAPE5WQQCCytUwlLt7Dl
b4xae2MFep8LWCJrJYh6hb7V4d/k7DIUZu4mc5xbJJc3mVUN2yiD0dW0/CZLc1DIVLRkVCS3ial9
IhM7U7y7GRJ+DGe5LrBr4gcIOA19F4Pk2FHJptHdWg7HomP0rovB245x/h7DwCy1PFlN+qUlJrEP
dPl0WGWk/2t1EvO/fPc9ftvI2LU+o39WSCPoXfEcdZBURVHQ6h03P1PnU0zFckc+ySYjtovf1sdO
lb+uPGFWVIT3w6lty6qmSt658/rsk36yazPxq8KTmRzxxz9ONh6k4iTjxPyJkV9F5lchmiVJ0A94
YBrL36mtuMBW+ZwZYefGVzPjvw5zQyakcDJSGuPb2Mg+/aV6TKM1r2NEztJx20XH48CVH2kHvVep
xacwsoTK432RKjpFinnRsD0cfYv4MWv6wFV7HnqzxscJZ+1OJl3gVXZOusYK9faDOsfL0sMOuTlt
aMJ+iI2Cw493lnpToReCINA6W+40sMtgsUj2davAMMHGyWdNWDe1JQQpObiT/bWgJmV+HRBTuaij
/IEj0u3CmrjKkHK6fgANy+id7iwv1OEpgqbssevQS5lX6YcywFzn9Omv15U7SPIy7IubZPjCHftC
jQLyfG99ldPx14+GYHApd1p6DxOXazEfEGjc9E+8PDc8hDEUSg0/bpE/EhNek1rcDC1vb+Om/6wx
C21a9QfrMvJ7g2kN0/f3MsFWY1er76re+7FFWQCLJu429vjhohjIidNLVhMtaG35rlE/747Fg4NP
BlDX/9R4KX1+H5tJLUwwJAfynhJyPahK2hIT/VfWxCvWaf5eJHysovgvkT2WIGlsShq79yOd7FEp
74WekqRTI0zGnxTEy/KnG5Z4oyhJ4Qgci+qopMUvE6lPs+MqUv/06jrFWRXtp0IUFaTi1dC6z6Hz
BOF9JgPj+BPXrFidOd+UrFZ5hVcEZQiwWjXsvdH6Y9d7ZdMIg9iABTOWjzrVXm6ZPPp5/Nh4wgrz
jlXeU5zfMr8NmcN+6OZ5KNzupSQ5ZvQ0oO2FmRYn2cXU00tT8tvqLlc9WzgnRj4fb2gvTS3I+XHB
vmtPuzdr9zBPLLfFTEbjta40HlzdI05mQc3QULYXZTzigKfBgKPAwmLCLXXYh2SZhwvoWo5Q20BD
qSEzCjF89fQKbaqiGjZWwQq/c32F4K+KkUEN3N4orfakkd478k6rJtIctBK54EJlUafdLXYxBnUT
NRvNviXGWm5anZgg6ZVfSUZVG5ghYeqtS+K2+q5le8APiAd2TGS4DDxsRtbcaV7725IsG+mi2BoW
Eg1SXkqrIFwIOiuknOAxkv1Ty4JPzXuN+LVGFNcDs4MNfae+e8biv1POSBKBreX7dO2A8v3AzXFT
JIPWYGuBqprFY1mabyQQiE2EwRV+bjrXFoz+UNFLirrASXhmWhrvIWejoKzFtBlHVOue8reEOdJa
3QT2xK+XuLFDeGcEJ8TNipuYpGXrVWs78DpT/hT0ClIoxmIaLeGkj/jWzY7q9TieTn/9g88yO/Id
l4URZfUAmT42QINngLv0xCT97XiNDB0GZvLW563CzRowpX+PdUzuw5RflkTEqyFxRnsKx4xVP0Cn
f/R7otosTUdeUvm/wGCnSY+eEo+HqUdYYWusBbnOTS1778Yohsu0tBtld5gNk1s30t9bnTRG2+0Q
BIz2OyAcyKkEcXUNn82qfkWN9GbMGNax59LFq3mrmmU/ZMNnVZITpdD2BP7cTRu2LiKJKqYcYCdq
BlGb+QC66H5ubbNZc6vikirQTdkCmPT9AnNlZQ8kNo5R+op8Z0PIs1cgg1E8jEacTPwQ8z3i7fbm
rt1Ir/60wJO0qsV3hk129Ls34niNAA3OKbdUTV9rEXYFq2rd40EeGvFKQPuHn0Skss/x29TGT/PM
5m+VFJYNvNh6BJWaFYrbBYQ0GXp9aJ2EvknCh6oWsntxUahwlgAMIxO2nMkkaKkZXX6dtdZ7QP9h
1hwaHdUxIWXIdxyyHhazOSs56egSyIfo0uFWqxsCjRR+BMYhfD+83dlCrcXMiDAL/6etm3fdV2s9
5B1RQxRWLgmHZzu+zYaKaY5KlW2fP6yFyluOEj85ldL0WrOhWoiB2GQI8e3sPQPfoxwE9uX2c5nY
J+kNfKPYiWejow/XTNccdWIHeP0wh0+f3kTQ8Wjb5U6g7JsQw0pJcKRzO6TxY0ctsqzmIkgm8jJj
C64TLnRn9sxwlZM99mhuSUL/U6MRuhn95MecL0XH+0d07l43Wc14BF5pk2VtszHaajzCEo2lkei0
CbrGHlUStpycjum5wHDAc5oa/mtMvdhgr6qjmXvIcfYFyJW6NP9z8FG/FgWFc4vG3EPZyLH38T2T
Mf05IcrT0GOEY5ExVSGhhw8hD2xmkzCz3A98vhtH9DrKgCilCfAQJQEsPv44YOiFDkZDOUaYFgbb
VJodh6VFT5dlD0aXv7uCPZQ0yKey0LdJU7aEaza4DmNKsppinvZx/RNr5MG5Qj4Yo0l7yPJtNc2v
qFJ9JwpUazN9eI5Ng6ucYokgXYSlDp2xlB1iB6VY24PFmalftmZ7M/UJ80vtxkc1CYrVAHB2bsqK
xoIeAKQAFlfWR4GhIYEsOple29GE1qYhQouwKMmiMmYfBMC4l02NXgiqZOvYlFmCqaP6yKnMrMb9
aBX6kcxnyhAPAkTd1AlylcIM6K2od536NfQm55zj7FqM2hsOjf22mD7qmnIEB1XGjmi7XUEdOeYR
nbjq8buJE3RHdYMkz6PwFmEz3RCSzHMS0smC1cMmaQ8QwnTCm+ZpGrzpOqsvNATxzioRSmFW3hkG
7S6acjd+5CILlPF15JQaUMUHkNRgmHas9i1aKJ7FFlqF3TIfjEUk/3JHRSa9feLVdzjNRXmGSi6O
b4xMfwFVOzlG4bIiLwA5xN8hg3mbs+Kk00I4Im0M0jXI1kzld7EWtIPbBz5XOhj07ylya0LgSmtn
VvZTqdIfqimBeklRt0iXs9PuUiPQWTVHFpNPuZ+W+oeT0G0tqfUcihZfn5KMiG3/xl9EFicl2r/8
Kcpj+k2JEAidhieiIkpgjpo3VUQa53f73omTeE0LzAIkiNc+7tDrc6tdiu2k6z9qAynIymCBaJxz
khANNEwd88iM7t5c27eKIZATQhQ/7qHkZlYsYWOUiVlFF737Ic4i4rhYpdsSxJDVLJEw1SjQSl72
p8KiPCKu3A+VYdtM+yAuEDrZZnKNoHQIqLY2dklxoDVS81MgpFvseOQtqY9aM82H2koDvKCfo+/Y
qACKj1aXTETrES5Rao/AUw9jvwgL2/il0ZJIZ5k2oFwst+N8BNTaRQZ8YTU2v12f0EmuS7K724PO
82bkxm7xPS5kUbyW00Q3itbvXM9hl4vmjpPZsW/I7onGOHD9+i1vE5MjYI6JxCvvYgKzdrwgxW60
rI++ILi5nRhcFsP4GlwgKqqOqFHOermxCC6APkeraqgf+jg1hpCUC4sMdGzWgAYWIzwZBoxH/KeP
iTZUo3colkVw27P3RmYHx5YoAIfHuWkflC1Q6vpRONgzXRUmUs9JV0Stxy4mC1iQuCW7I0naZw6T
TjrhfDYg5B1VHHQTdXJDxCECJaL5DLlJ3ejaTsOGor/Al12/Hsg2CB7zoFMy28VDj5V2DeT8bd2l
DZKaCG17EmdpU4aa0zy0H2u1J0gRyS1eNXtp76XB9xjJF841nlIZYa9u2npiziRTObvmS6aHo+GX
p8KMrRfqUf8MPFqB47YjG6jg9yrK5MC9S2GBJ4CoBclqK+x9jREO9QESTJ3toFGYZFKRY93zbrTa
8K+WRb5rW+ggx69kiHC3Rebe2IbGXfkLrqiqm0EFthrUTs3spYnuF/uEzBqNKud+NjTSj4dmI8xJ
clTWnmOzId/G9J8I+lJhZM9fmezu4m55MceMCnPcRkimMQNGSVtAXbo3LuMXEDck3UhPC6tidB0K
k73dQ8jXuj4rQvHod/qGsTx01v+4KLKuWzSmzoM2Md2m2S2E4VrW3RnnZu5v/CdDcDIyJwyWAOGH
yaIusmmG57iCqYuFe07nJRzz3g2rFpgz4aWlSZ1Fk/CKA4UMm2SQJHulBdbp5bHAnbeZjflT5qx7
Or2REDkyzJviK8u1dJPgm9YM0EhtFCfPUiWDC/3hNT95tFhDlNxnYqA8wMexJLLfwUqGjdO0OWaC
fuNPVREMVn2dGg7i1qyRUR+x7eOjNmYPw1Mcfy+JT3fuRL1MW8fzWbifI+Lfk9Sij47T5zGCtrE0
VllVNaCv1P+xYX5EKyQh7SrlsGFzSLTaPbDlU196X3X5uXQMy6W/fEx1dM9k31NdHZ9ahAG7IX2C
59w7aTUFYhkRD+QO2xejlgdOHH2WojlbtpyC3Kpk2A4dc86wt8oURNKlREATVw5Vz6U+T+wvFfkW
CdeM0cdMMYdxuESmmrg+uewmJ1Jhnt1Uo7+eVoXQzWjP7I17gLMXJ8YXw2OC+zpxTyyQZPbEoIFu
yg4hfqhNCUaMR4hdcV8vqXNT69rRqovbOjK+CtJk+j7+8QlO1a3+3qLNgnyubZ1wvKLHZ3I6ig6H
YEymj4oQvJB/n8EKqC5N562HgcOQ1p3Qlnswz4FihviTGJN5b5bRsSy1W1W4d7WB8K8w0J3T5nqZ
KC4ChgmJmVjH7M1ScqsXtfVi19saUfY1pbWz6bL42tLzLqCX2KfvemWdi2m0rjBz14XTBc49eax9
KU/xWtYQxddSuX5IJZTdRu1e6NFN6WvLpiMa3hPRPW1CZsA8lPM999mwrjod3eAlebYXCxrX9RQm
l+zoWXO6z+M3nq8cgf1icIqnqZWMz+a5JPGbpIkmYwLMfzy/+UntlKfXYM1HdY2wpiQBpKOCwPPc
B9awryYnIlU9IZHN2VV1gN+xZWovh58sn65ugXa6aD5Aqswby5JfJMp/gV/rB7+EnHHwJ+CCkwzY
ZRkairO/3TI+1pHehEzrJXVCd4IaMFRtHEG0nbcM3xw8KbSxxg+05C3JN3F9rpSozjnjJkI58yRr
e8EXsibD6b/t+rf1fvjTDE626xrBLW0Rlug16f/Mt2wnH0PeuFd7wJVSi9bF1F8G8BLqUozaByV9
00a4JDVpfd9gacZykFXZi42gzC3IDHYE767G0FZiDtsTsQJP3nrILl81SXq1HVnpNu83Smndbqib
T1NvCfdcPHPXUPEtVpGy35CzpQleypq9zaTwxEwvRgMOppzhuTclgBgRiniFXZ0QoBtOWgnmz5bQ
/N6PN45N9rxISxlGQ662eTpOQa3M+3FwtXNW5SSyKrYzEdniUMQzJYDZcJAtiHGW+GUYJ3Cr+Ctr
VnDFMcrvr+acs60mzLqaqXZWo5Ft5C7gv/ojOHijrXb3tksfzKzeWI77bGkxZVZhMq11LqiooETN
apPWLtrSqd/HoGAa2qmL3XeXFLfbUrAYoCgh7idD/E+XTXY/l5ix9FhDcAPV1BYffqQavoTGnuo1
m9zV3l1iCPGdZfT6lvrJnlpVcKYnRXVSvGmGbdy4VnOT62W/z3QUCpVDctxCyESWg1NwMHQD7BZX
fmnvNMeaezLN5kc5Wb7rtYK0Crz5IZQrUEpSAXTUg7OjSOXLzhcr7AJY82JPQvYDW8VlmSEf8Qo2
nnM/WCkdMfiXPSRKJWIJcL4NCp8SpANuta+XU2v4+yz15wffqo+uwUos1FxsGwOkbCazaTvLlMNd
pN249A8aWXw7D1a+03S72SVtDg5ZVtmHVVLBVrv5s1zFQL3s3rQw0ooiEJqB4VAwAtr+LvXsK77I
o63c78GJdhVx25R1Z184YR9UT/ryCk+xiZBaTZoA0/ODUTXoP+Kzyc6R9hTW9eMEjbOV+fhBFlax
bWcYO6hGcWGF3Hp2S1s6SSPahxlXP5q7dPAnmBtBr63Vx9cePJmdO8GBaJgca5v0285sMPKkNjly
KhgLoM4qseBKeoRzbuGQ65zc5nhFFqYRGJBi2nheexL9uF5kEDK7Uje5bfwR8/Dup0xqTU7Pi6bP
B6D3l5SH58Zs09c6dz7YIJwNBOJtIdgq2o5XjNRorg+4LlG/pMjHLshX5+OkxZ6dNJqBAtJ5SfPx
isSE8LHRKrdtc6V+dR81GI4qyVrgAJwM2l1Txs+5+x1ZeuDjwIQPR+nmFhbeZ5sJgswU8OKU+MnI
v+jTrZdFC4tpqe2zTD9YMclgZYuoq3W1+3rsqnDs+ARvTr6rub0ZRaPtPR0Co+xwCiPdysh7KuHC
huJXE5jMdS37jHUQ7pLQSV6Du9wpCwTR1rTtJ/1VWsm8cwrvqyPzj1mGk/6S8imKzM2QAesPjO2T
Y2pUhZY+O5Pstp1r4TCe35s5ZdiT7LIN+/jo00lZTb3JoAN4W7ngtfk5av1Hm/r53jvV1sgIzGeb
WqEY5KlXQ7ezKY1i6yGkagf3eYmpA/QtLBryuXH6x0quwpHIJsLJIBtpmlKPlRMZHQweVKhvfcRI
q7bV5O54T0+tPWgvaM9JHCMZBm9R2/QkPFKgbpB9EMS9fphm1Kv6MDRHu0b0X4+cl9Mcb7uN/3Db
M3IGlZWBV5M/0FkmudZCo5TM1J5nhvbYL23CF6t8O5UGnHfNviaXmoIz4BJWb2wPI9Uvc9GA5LKr
jZMzbUnV2RssMoMXwoS2qP+J0VM6Zd0OXJi9Jk2JPjvNrRMjyyNoQA3d2cetFnUxst5p7OFf07BN
pugILn5rJcZVF+ZbWg71OdGwq9W2+6C1zR354cS9a24OK5Ppu2xa2NrcYjfpJNyzBh9H45rFrMpG
PJPWxo6Jbveq+ctr0c6g9tOHrfnZJZ3tvT778a6xYHOySf9qgQUPhvIywEnszUMynFjiPmlzSfdd
al8Md9qolauIqlXirtSHZ413QzN/RmXaEKlJNC4KsMAprOgGwypoVBe0VZ/txsF/VTobgBAfQ6dp
tEjn+hmW/kCHjn2oSItxm+XQkPF5mnvvm7rRJ9O7Fvy5w3E1rYBPEpeTFC086ajvkYMekUM3W8QW
575H2Sb7vQHnREoZGDOo0Q4yNtlakf4Axo61zMdYfbAWJs9SeWfHmZOrNi1PNNNe+sLV9pNIbXbp
taoh/WP3BmWNBYazzHEZWan3ieJ31bYU4hjkALu8ssSIxMwF3m+TFBDBFt8O8g7czGQ78dDJHtBA
6vs2ce4jJ9kRZz/tALpgGByd+oMy4wA+33I8IPIO6HrTzZrcddPERt0Ne4NoTaJI/GWH147MAHt4
8XFWP7i5dvHVfOxa3b4BFj0MBhgNHs1X08tnJkIn6AX7czczPaPROqWaQrpX5891JbEQ5cZzvzTG
eQSd1aqOc/dS/VhSnNOqJkZvTW6Q6mPRxZdfDIyN5MqRhfme5NQfWMBOQUmKlDNkNpxX/Sln8psY
tGo4vWNB5B8U2sHEhBNYsQOPUU5P0tMuWtZufeU9lT6ksddT92OBPRDsyzPtMwYh6MdE0SQX3i+W
nAwSX3mm3OEDfSYPAbe4Q4VHDggxykeVcFTJeVi4MBimGZqM6o9nFi/kPWLiTCtx7OVwx+YJqZzA
pjeRd+MMNVFN+GM1Zigt88JhsFkWPJpCCop6cgGkakroUydxNrbKt2n166Hx2CetHXOMHb6dTDaX
qLKInO25dma2UjqcOZdnJXsayeKt8CC4rbU0Twia0Hxv11sgDMRUPAyIbPDbituh7j/If7hDA0Oe
iI47tpwVVBjH5DbxfnSiyA33I3dBfIkj2OEF+4Eeg80lL8toxZuvY20CfvxN7Obi49c5MAOBPJpE
Stimh1s2P7pK2Nt6TWtVEMMOGbjhaK1VqDNYAHQrG3GzI5vtmWwEf8cGck3iIt8RKsq+J507Bq6z
Mnlze88koYMFBIYCHhDXI2UaK27rGpxesKAzbHr0EIx5fIA6I4qU3ognUqJIjulvkU6CAv0VfOfc
l+VKScNUbuNimbdUdDxnDAypRR7okpZvtYWU26gGFdJczfnUP+gM0cEyEmdgKcAoYiq2uVFbxxwn
rwvtH4Lgb9Cv7LxR/KSZZvK0mSGO3ccUzo/gjyZcqnWrS9TG09I6LNSMW0BoD2nnHwzvlLL1ExdH
YVoC58jJ7+AV9rvNC038ZAI/3u09sCXE3quDOhTeRy+gUKKGeEuRX4Gz3vl/kx/dar/dUlG+lpQH
Xy1hxds+G/beHeMB/jwFyYiwr1qcQ/Fkb4VirJ5bpCBDzh+XzjNv3X7QVR1CgOFmUnInxFuXdE/6
ABCdoRcNrAraqMjd96jpcCUmv2XVqHdsyUdSoJ76ZqaoLjY/+y4+9RKSJq+o8xXkeLvyqJorrQss
Wvo2Iw8VUAimKovLjzxTOPONSoRJZx3F/FBo3SsCtZ+Kfw/zYt/BTh2cjDQ8ixLS0CangJUNRHDG
xcxdHw+qrt9zhABHkdZVUDDCrT/DSn25j2Nt75gjXYwarjvry7CmPaW1QdfaPRKSKt5EPX8/yeRP
Y5H1MEQJe2v32Ppng//Vt2QyVTg6dBy2fnfuDH2fLemdrRJ9o+kg5Yk7p/SZCXyAixgCQYN4q8Wb
AZQzpDKnDF3aqoLEE0iKxu6HTewL5ZiF7HfF8GAb7A9kQEGRrbUw9KPbprZP7bbfTdOrcmYybg1O
ZsOS79v+S0y810bdnVMBm0m6DX3Gon+EwkcQ7230duwuZLZWaUZCg24luEj9Y+ovT3Ohf0fl6sAw
vDB1J/3BL7QzSxXzXpq9dIv2lnndN3EUJc2EVxJSX0fPv5cDcJGOpBfDtQgX/KVhIrgS1vrCFS0m
XW+gubMB6oKIaPdES3UbXXzDPxmgLtHKinBMxleZhU5egK7Ac5J7l23gB46cYjnytGtuTOT44TTj
S0qSkraOlvdossg0bo9Sz8HCYTadTt8OqBcDZ6zlXhdhQ10pzHwMd7+ItyxZzij6p6DSJASm4927
E3M0PgYwywn20BcFhybA5oFeZ34OHLfgFteWoiFoxJ5cJAPFIPM3cg96G9G7RbLekTroZ95wsLoC
b8OMvld6AFIUkfhITTjrsr7Qg7od3dlkuQZ6TFeMEI77hDMSI7hdkR/Tzs1pLuRTbow2lEQJLxc5
97EyNvYwAKB5omOkEbSgOxfCalDMTnUoJsUNTJZvp6h2qJ2BBFAAbaj1sTeNv/C3BDZhHZRzsoj8
Sbtxz43QaRb0UYP1+TuB0R7PFwHqPTmeorR5ZZocarZjO9XR1PZdThAjRTP/x9iZLTeOZNn2V8ry
HXUxD21d9cB5JiVS4wtMUigAB+CY56+/C8ysrMzsa9XXLEwmipSCA+Dwc87ea+NDxkw8IrcROjlN
avzUMQqnj6W9Ux8ptZiSdTgBuybZeUiLln3J3Eik6rMUfrHi6j8betbqomQUAxhUgtqIz6pvPLP+
rmsNhi4Z3u+54cXosUZngQIw5/BkPe8stLC6SrM3Sd3H1siIJ0cxQmVaDTR9bYQFDemesqFJhxje
emxChzp35NDK3RNbs5p5QeKtKq8/9nYBpblkx9Z5T9i4ANKJYjHWsJKM56IiSVARGU81oSaaSCf7
Ku/cXdG9StxBc44rzmS6I7NctY/EzKvLwJkimBRt+s9ojldvRmIpyxy8RpZYOZoGuQB9nCJJQlDY
aoLlwB3mVTfSva+YXNslD85fGK4G67JksjEwHU+KZ83LshUbOQx4JLqC/UJOVdrxBj0qB72OnjK1
uZbUCg0oEyVcifl9jaP55PWED1BkEbwLzBBJNtZ0vU4IxjHoFIdc7H0snpI+oW8j+bEtqiS/djmb
+GyDJv02lOClM9xv6VMSaTXjqSLKbhVimQWK3zeb+UKv0lARhFvZkfFqJpm9jIdy2YHmYgKv+vPM
RT8mIX4uxZR2p7gGAYromhLX1eZhwvsXmBkYyhCTfIzdYWWlLapEO6VM7jt/wvmjfEF+qxRiI3TO
Qd9lmWmHmF1Ndk7CRs6ZhxEBj3Q/0TP6PZy1IeA69BmMVcvWP9Vp8eoEKDaCWGdokKNgowyMEHxw
aG6ZvA2zAoHsSmcqOdOMwlxCteZZW45Y5p2xKTs6iTpzX5+B8OK+VLqi47z3IiKVSCkJQ+u7i6pN
a8RM1qsKr9P4QqtFmzfph5PQUOvadLrKCj7lPM6XMnZWbamB0IDAMUa2setZHjOD0Q28XWgiwrAW
4DkYF3VnnfJrRnA37QYqfpZudv6WU2wN9BkUaSSG+Q2Nywm7E3Ll3XOYs9GjOT+zEVqh5k3zmVVn
FyniQx1aw75UQHzIAI2DgSYrzUijklxW45LJGHoXBa98Q3PXylCj6CSyqlh0C1En21TLpv0sSux6
jWI+nHsl2jgqjxXD/+iANlp68R4xg0+CcHW1G0+H6YZApoN9nLagLtpKlGeu8tosknCFEajACEwo
pS24GTGb6lVqENSuB7Sg7C5e4HSjGDeKFwXtKu8/3YtMr37AH3iHD9WS0DGoiwBtnQUNIm1YBPoZ
mBAVIbgh5naQHcM+0mbkS7Il1klq7hETLLVGPw/+sfPhhIuwxTCkRgqKhhLcIpoOlArVBudEtUiB
NSSIsKSCXVRrqGFpV73qxmAQZM8uLZkaKS4zqcgtGfoX5SIAbADLg0ZrrelMPZCqLYEdceEkEZnJ
RLtwq77cWYr6UFZxeTQ9cPdhQBGoM/NHmv6qQzXPXAAzmltVW5zwnMvW++h0tG1VOtN23t8KQdHh
6LyyyOkvZts3ZGuXc8D3NWWIsUFP/6jryBkEF9K1XZF9mvZsw2GDwnDsm3hael6kS2E4aPXV64JF
XXqfE1+6iZdqh+CwV41uhYIVz/GYL1o/WamCTkVIeNSMxWWnKF7LHrmpCTXx2F1pdFn7lr8HKYya
gt3CrSNsOWH91xvlNjJ7tJqOiQSYsxjKo5u1G9XDNQZIOqH8oCZBh2szxZ7FMQo0lO5PcRW/1ACt
5pgs1EWcBkiC3PSkQDcOLI+JBn1oNrrhWnF8IAvuVguaH9aQI7OaGr5WMkmPtOyHLceHwO8hl8bF
ssswJ4/m6M17vAv37Y3vgdSDfU8EXVrcOBxHSIG0cjJSYbhcEdDVl59ONby5/rm2qbtKiXspHc9p
GXh0ApnrZglxBHkAOiW84e/Q1knBGCChsghDjYaKIPN3RFfVg9KmsORWgo8jGephnWbAABNPpdMt
+nAVOw17GJ9BtPQLBZmb3CsKYWwhwn2bspVmOTtALqSMphJeA+2atHtSKrEx2YEuxx65g5+Y9S63
Q39WMsZW2hJFgmekC7FFT2lC8wmuQ0UnSBmfHDuJFiSAfRQ45rii6yurzi2iCMgLyjSjXiY91xU7
Bl2MCOihcpBzSMWC/CcFO125TtqCDF8sphujzDh3DPmN0BpSXSy+6MPdXAT6DWK9o6Pk56J3Xinz
fpLwgJKHwd9cb0ZMhn2uLkVMWh4SwUWmFE8y1G51iPCzMcklSKT14IqIMWtUHVGLibkGdoVih5av
3tN8smjW6ka19pCJT/kN5LkB5F9HdvMoGAttyFD5SDzrh2Pr8zC19kXcfaZJVC10RtQUCNhzIKYs
EEd/8OTLXY8OfUZpjyJCt6Cuaj/LvAkPiZDvtk/70UHZhm6sHy+qlyzLPb0P95wn4hK2dM5cAeRf
deNXf0BJ3EpJPJTyYfiki9Qe17Iomca1cXoJI8u62WF6wiTxU+h0ZywsoR+tyyXQAiadIn5edkq3
G5XcWwcWSqS6FKdCyKd+VIttw+a2s5UfYaXJOX59cCNmREdA5O8dhJo93Wjar6p7BrBm7VPohZB0
7I1pbgHkt2geGVW2etvugypdq2MItJp2L8wskH9AWLEFPworRsWUtdEadQwrCES5VR7ZZ3AHmO0n
D3RLnMHZaOpzhwBpgROJPHSfGtVHYaVOsR5oJZasWtEK3Nrt/gd0qznRm/cW4AiHfVjyNBgOrhzf
6LZYifPlWJPHEuI6I6M5R3Xq26cJQpAlFUI51xUL3WI6K4WCvKmmy5s2LXYmnlpWcLWtevMUx5X+
4Pk6+atNvNYZQq56fYhXo/0C9QuCuabAJnKI2+v5qzOXLpuPSssmEED0kjp26gE51XqwMmeJWmPR
VindlJx4sYAaKXXVaisNVlJZpjb5MrSJHOMlGHRriSUJDR01G1PEconWP8IvQahgLvz1nWueKzKa
O/wpttFc23uYmHNfjc1FKdg365oIN/Sb6YjFV0uq5jKBTzsfWgM5Q50dgO4faqNXbtmHgih4iQrI
392B3nFxisPE3Qxhdw3poqz10XFWdglyRQhV36ISPUaqr7ING2EOFHWENR0hDax2h+kuVyGvKNnJ
Vz1CxrRn50VUUqDiZIvJzrUjNGK5ULf6FAQF2A7lVc0i56ch2v/e8wDpFwuRMPPDvzCbpGMzC28P
QZy9unSammsiDERkkODic53NfzhGYu37Cb0SU5OrIivhSUbtIVOVhikLzby8spkk5MrG6mxWiKwb
l6YepbfQU+aedinrjnO78t5FrJG8EQXPXloaOIK1t3Zo1ZVb5M8N+UcnXMp0f1znEtOeR6547MTQ
XzF70zyFMBuwxXg2Hfd6j08qLPcn+IZ0rjPlDejIHxpdx9QILqbtXdaEgI9VCzDU1CUNpSj4EVP/
nsaMbYHecLjUZW4ToYo0f9B8ruZsZ1+J4NkmWnkaelIoEJiyhR6pOWLNZHwYltG7SOQxVaYd+Vi4
ezdALuIZOaGLmv3SVWTOQnT8NuP+VYmoJG3jwTSQlajYqGdDqelnT0+/5ZSNQtcU+X8vm1OJPUFM
Nmw6/tbGkdZjLYirK+jga+wMds4kfeQapp3RM1moNkJvmdfjgZQb+cwzU0/0+ta6DnN6dN3XkhEt
O/UZ8z7mWshw9lnGJrCNjee0ccx5H+sBJxkfIpud+uSQGRroF0LWqovElrrQG5+cVunWS1vW/oyO
YbZPg2CFSDWnM9jpzPPNm92Z7ZykgwqZWHNQjA6TRKesUjek69e40dLIHnEotM/sIOEXOyVuAzs9
dDqDaTKDIzOnKdQ8ATgxz2oriX+jWgx687VomJzmMM9nuXS8BeW3fB4rEuEtP3sUSOCqMFfXhS6S
dRG1ynMo9YVH9NYYoSHwVWaO+GGY8tHAUcivtt3rGFPVN/W0B3IAd6GOMfcaIoWBSvALLBtRqKFk
alSpp9qT4hxm6E3ajItD12XBRgK6vSQNGDSfscwyGJVHOIjtUcG/tw56kSy89BA7iMB9rrGHGNIo
glEq4c632mUWpCjcFV0udKN4dEb9Zazik5YWyartyZi+n6Ue9ueLFqGD634mNLEDr9H2gfbtwjzf
V6j5xgbdo9MZ2iKxcOCxdJVbAY+A1uSb4WXGzjbUZdLW7qtElZ1rTDTVVBYrX5rfedoXF6eGatU5
prLsOziJZmv1j03ETrrddx590zxRowtNGJzi8UwrfaKGPUY2Frl0vmpHjwhBDppXdzMKEhVcansb
DHMfU8ms+5KJKTTeuR4o2jNOr2aTADgwbQhZiKQ36p2jQpyhyVgFTYccl/4wfBQI2I/447ONShTs
MowY5Lel+iZMLP9TN9Gy2vghzhx9pocqMab1mFBaAPl0SS3f6hBH2QeBvKQAg84YifboUYrliqes
GQFRnJoMriq13bcuytKaykfTlU3HubDREcmXlb1wcytaE8KlL41Jyc6pt8LcgJAucPPDnZ9eWlGz
cm24YiU0yUVMji17qjw8wEfawuR7S9vnrh3EJZDtqdFAXaGFQafK9hl0QvvCyRCXcDMkk5lOTPDl
6eCKRIXwKvO1a6yEK7A3u6gu8j1n38Yum3JbmcwGLN9TLj0TQGLZhuDsNawgqdm/GXF7JgBhR11E
yFRNLI5SWy4n0RGdVLXJaEnuacC/R3HEUSCkiTRhsp7F76WvGIy7OZ7wrdD/9bJPR9WewP9yusrk
tRwqa0c4Ei04+2hrRXdENdIDSZu6bzWKcJYW46LE6ZuqcyUfiIo5jFyzN9YggnVUtye6f/EhdYds
JTx9N5iFc0gzBOAOvcUmFOVe6cDKI9/MCBZn92HY4hpHybAtOgB+QZ+mZ/XTHoES0sMbDkHPhIiW
FGM2BQdHrrfhtSyZMBuiezBNJd45cJh20mLKZVT0G800URAGYJyK/IJGYtuyw2gO7YiMIey74NhA
dVh7DY5XNt8zQDYN4VFp1Hmr0Kdt76nvRSyZaBRxf4l8d5tis39OY2yUOACmyx6umjaPnqQBPfEe
EFclzHuMCWBJrBNOp6Gtj7QcwrkM80PILGBm0/CYpVg546pjg5DZ6WY0xnwfSferZ9O0IPgDU4sX
eYvOIxKQsIV8gdSeGCqbMo5cia+6xdUICWZZqU380UXPgEh9bFdCmxMm8VkZAAKb0DeXA01YdCch
u3MjeiBiE5sitR2nEgCSoKqfcZ3Pmh4OJkf8xfKq/tRMDLQ8zFDisVl3qGubcYgY/ro9ChS6r+5A
i5481XYnn5okU74zRexEGf30PL1hQ6IgMpV196YMHGZ+sotdWClN9VIVCXnTHDeIJsxvFVsFUxKH
bccgg4WCb4+zgq3wMCBNz66OolgPwu7pkei8Q8xI8SK1nOLuu14TdaLFYBZNAsHR8dOZE9HNMvv2
bPIK7KI98+ndgpJGkVY3yB4N4OuadSpZ1WdAZD5Rwi0GDJnvJhfsKrA/mXJrT8pQfYZca/GGvYTY
F176Pr61gFB3FgI03AUNc3THfWVYT543miKShcbXbvpuyDVKD99vdkHiE59ljypWP34JSSvLqcKm
TcXI8UOhvmlH3Ltp58anoGo/RTKyMR4Ub9nQ7tybGeklME0WikPONCKcbaJkuz7phleIaEsauCOt
oCiG2XANdQ9lvhVX28xjfJvlm8DP5UHV6cprDlgyERCAkLfWMaNx+TAyfjuooGVsGjUNjcQgZWI4
NRptrrgN2KsSPC4CcfaBY/+VKLGFaJPZqZJP7ULL2+WKCLeyxbIidkQScJWsYM6NbO5moUYck143
rxTjIapYA/rfUORbcN6vfprEO3w92bqoqmyF4u1Alc+rnhiyOvFZM8fJ6b8zpFHSZ2HlAeGqLDLM
B3CChfVLFIzaQSPfRbCzyZJMUkmalPt5ES9HkkNVWhON4m6jovP2BgEymEoIMgyDx6yy7FuDrAmx
FmBgPR0ACHjjnnP1Qyq2s4uQTMOoVXgLs6P022vt+3D5fc7YuukIgjPT91FL3SX+2NIfoGEguB1K
qewUMktRmzoO70KVn5JhbbJheZAaH4djQsGMiOxJactsREqDNYjUYz8ydOCjdBZGXKJt06zPVG+Q
qAx04wiZm6lahp1cuJh2nfimFPTMqT3RB+avHjmY65CLtSrIDFBA3q+ky5ALhy56wXCXxsYXxwXz
XNr+kW4Oi7pKl1YcOvOqeXFN3KWAm+gy8Exm5ICQvdeEP102EmrpWye7/aEDmZhHWiw3wHbBAwkC
cr0KCbLhInvps1sDqm8t7eGJck1ZWZi2Fh0TlDlZO/h8iRhaDd0keKmKaTOlHZogBDiK3h2eC+pw
82QMMIDHTH8n4QL7i+5duLzQhnHLZh3UHG691jvI4+Ni71RvDo67k6sPNGblsBPIEaddcDQvLAVJ
A9UMmMiVqqoCdQlAQScc3iYsrTtMaou6Z0ZGI1WayDpkYC8NWya7moudWo7AvToScO6X9MRhINqo
4FBqfzOq95KJbSFKgWe34yAKnDTiIGPgotp0ykKNw7WjPbIeZPXZueAl6G/uXC27GT65umpLhgD9
eDrpavBiu5RT8NzkzWWHQidv4rtUg+5vhDSqfZNX+qOaod5oahzOIXoHSmrWqIwpihgq8zBYEa1S
DAI91cKij+DgAAe4f2xlozI5gchaZJwmnLoxlTEhQXakcEojn9pnUbcyiDZ6HFTeO7UneEMgjML7
NjeiJp2XfPDz0lXHqyIG/IThijZUi2jw1KuDeYhy9BFIU8MTujtGFSoxeN0YKstQc89kbk4yOqd8
Kixj5sT+U1iWJ9Yhz0S8XQmK/JAqZp7bCoJWy7dpFrcSQQWophmWd4+yyTP2eUIMGPLVqEc9ZUTZ
cqgtZeEj5FpbY2UfqiTetuQiKkVrPJSkqM7zYTfYkfPVogazynemg8MPibt6IlWAY2Kry96pJuPM
hx8ShvKgxUq7KsoXUcj66JPdt+kKsPBcTGnnGaiwsri0H7Mp8GLQa7BSGMkGTIyPTowhlDhFcYBh
4WmvbV2nFzUP403Sa+Ukx7w0xHJdOwci4dijWSroUh5LsXeNcVkQ6fUpp32Mbu9IgtM+3Y7hk8J/
iNZPeain5SNSteJURF314iCOgmc5WJc25EBRagIL9OoxFgGjZYBkcz+UwUUJ5E6Jkte0S9JP4eu7
MgGGo/bBg5bSNMktoOy0P/ypUPnPlKI7i+5PJCTk7JqjEsKnUzNrxl8gRWhLheNg4JwzyaP5w7w/
SD02S+ESgFm2oxSN16RpsRAgcMixb/gZpoRy6Da1Zm9CgnaXrfcyjCq7SHSXue6uywbOZCAGjdmb
eXII45h1U74X169Fzc77kCPCWNZVxZW2kN3/8orc/xdSX7UNV4dD43mq81fYHchuLcpoSw5qee11
56x4OEkYdJoAP+Zx79A85fK9VUjtTZR0xVIt1ry0wrMiIFlqcfLIXfPTpd5H5lGL0IT6giaDaOjh
VxUpJ+loPKFhMXaI7aCMKL2yDqRunYO2nbK9sxeSVipMFHxRTMbvhmQVGCIzPZDMvXO3tWVkD5WE
BS8NjgMi++SeOdy7i7hyR2XCBKYAp9LWHo1bcn+CwT6XEv+wgeRsIR0zOIZKDytVBQdTSPWzNZMe
vSoS0QSE40bwLHf6oO/vD7WN9ypxq201cdsZjj6U8dCfkDoztc48+zLiNwENiSw9QH2lEfJB8tyy
phrZSyvTjk41ukt4Z2JO3Jp6tphPrVwzJQXY1bfFAFVwaFAS34/L//PV/1fwnV1+PQKrf/43t7+y
fKDrFdZ/ufnPWyb599/T7/z+mD//xj/X39npQ35X//FBR/FVZlX2s/7ro/70l/nff3t2i4/64083
lmkt6uGh+S6HR2ADSX1/FryO6ZH/v3f+7fv+V25D/v2PX76yJq2nvxaILP3lt7u2P/7xC4KBP5zA
09//7c7pZf7jl9N397f374/kI/3xP37r+6Oq//ELYVj231VocKBBNdtU7SlJrPue7tJs6+9g1zyH
ZRbcHXTWX/6WZmUd8luG+XfDNeFP64BSTRsw7i9/q7Lmfp+l/t0DKsCuk/4CYEt+719vwJ8+yH9/
sH9LG3nJRFpX/K/Gn3Gs4Ks1bUrgBg3rEBXuadP9fwBJNQNgts5OrE8vK4E0oec8FbV9VDlsUZvT
yVI0ozuDJ4hubiYBckUd2bvTTYfjERISk0LgOdHNoPn8SDIutCTuvH+RVv2jLQku+fXxMUh+X3W9
5f1mqTIZsqNA/OEXau+jDWz98f4AtsaYrAIKn5Qqb1UZAIJMAt/OjClAMLGZSkHmHPyawUcrCFhL
yLMK/TbdNKjHNmhTGoxFJGi1sq9+ZIzGFd/+UUIpnbFD+O2hY9TqG1XdepbU15YwnRsw/QJbX6ou
f73ZBDXZxFhZ7zd7r4X0r5s/Mj12bxa0kRUdRGeODlPuR6dX/M19BbnfbobwTz+0asApqW9t73fg
30wXlUIf+6wXYPQtLRwOxWhPvPPp2/sXInCHA4JInmFmr//6kCjsk2zheixN8I5AMK1FJLUXfwIO
+oYSb3rDmWLPg4NbJuFnT8zHXNFKUvIizDA+i8n8focZRpuo6csX18c0GuQla6iTDc9N7O3uD0hG
r5g7gfKc5GZyjtyW+f5Y8+JyJbjKtoj2mcsYluIUqvS/7xZlK4C/aM1DxkA3qprvCi4HcpSuuulj
2K6ISYj2pWh0sn7RlTNCV17q0noI3K44/eHc/O3Q/+Ohbk5ItH9fXEnFdF1VdQ3NIdllOub/cqSP
svU6pTAwO/gNZU3ULauGCCq1kCg+BxclYh2GSAG7rxhtzxp+UXjsBdbiqKB9SsnBVEoN0wtHVEdR
fQ6azFjYtVvhRC3oY4Stu4viLgdurx/1pqMPLaBrjHq8iGD0z/QS02jJPoape1LjR6cigQpmiGVJ
a+FB63uxNIc4PXapmeDw6rD+uC6J6qTo6KtWZi8Ip4DpZHUXnw1KGz/HK1UFxbthQbcpRryQ7Cbp
PbOf+8/v3V+SRXnvJkg6QYcarX5H1e84yT+sEsVYBwi7hv7dpuo8ZZV6LVVXf2pN7UWPAnctMob4
mWkOr4aKPihWR28lcyaZSZ1YVxFazcHutK9O662rVYluGbLhwNQ2IHDL8esxLjI3uT8Gx/sXRjX6
oTWSYW+F2uOvWRRCRcpuxPQmLdaINWQr5dZq+ovWwzSk20TDSkPe9b+AI80/5wGAzNZsmyXaIhKA
NVK7M0v/8Mo7LFSlY+ryo83TeCHR7hMb6ISfcmBekDfqq+kzSUJCb2zIXj2MStRcGVImWJ5ehRqZ
e/xWD/QG65Ue5jSUOnO4DFL89qVsMQDm8gKzwp+sEpzAXvKWqV3wAvrIWwDih37OGrCzmbbhfx4f
izIiX6vwr33eZidXQVpRDmmxM6XzqRV++TF9M/7rmyzyUcoZ7oGnYF0jL8JtpYtiHahKfwVGKsPF
fz5UuI79j7cMbq/LhY1LnmM5jv0XRlw5kBhiOhT/6K+pxCvr1sFpX7VaS60+3QR76W1EkWCqDZEi
hwnjejeG6kVBG23USk8esugFD0j1kCh0yzynO3BP9fD7j2oNrN5YY2wKeyE3iVvCR85sTV2lN7OJ
9Gugaj9juisHql3rWhPqsjKE/9MzSw5YSX9MDexwGSQ0N8rULB86R802HOZ40PSFTDLzJ8bBtzY3
xheDtF7KY2s4hyW2kC4sZ6Up3XVd1sZzm5c7SmnxWSd+iba95hzMDZXe40gdX/jMFbXygdQo+eXn
3US2qpsTwE/tkMXFuOhNm84KQBXgc7jIVUV9dpwaxm1ANDtUhvBNj3RU+aNjHAigGp8anfItaMI3
rnaMwGCUaz5VtmpFykbGbfhQ2qjiY6afV6/PcLAlDLNs5awTy+AsSuLq1kWjvVP2X2TW+9+tW61K
2+k/kqYo5jF0OTIt4Qt4DTLmNMlpKXnNsS/CZtk3vn+rMRvN8N0oj7GH7i5z6Q4kmfPTEc6v3/z+
k+kbEG5qZ/0o7ejdlb3/pCmNYOKrAuRqm8no8kxUCDbrMDa9hduoMZBSNbzSINY2Vo2/0lHSA6TL
Z3r1HCO+lhBKRSw9WSDDq6Nrxd4TTvlAf6ScO6IvgJyrxNakNqNbCQ1m7edJtI06X1kNgmqPJsml
NOr0lvQdzXQ9cqlTw/RGjhdyuzh/srKwOPCZFpvMKopD//t3qhoVG1XUD57VyYMZjsYewcq2wvdz
5tiozh0uccYxhbnOWnQgSLyvGT2/Rw6eXdXk+UtTdu3eEFB1HJW3GjWCvS9HVpG2ionBCsrhtTWf
mbide1Rz65b1XzKsZHrbBv6urxTgWLqd7B3VGvf56DJFAV91gfIrUE75wUvvT5sIhAs3BAhWtXJr
IyHTtVbWim34+9Dhy/07k77F2vBDpGP8KHZEvsHLbmw9Ua2yIGn29uCOewWSwcrTJgmvOsbjkopV
mVILLoRjRzcR+8U+LRmHC6fSrlUm31vmb1YIpQxNH9XR799VI8iE+89Mq6J26aznhq3v0p4a1/3I
OGLwva+864bnMGXKnzuNdrMrR7sVSv+oCFc9mdMt2/aQQ+Wusb0/Io475upp57CdaM9qJSeiECo6
f+lrKEnwxupLtH60KYuyOluhzmdUFe3JR86kXEuzqw6mPuIf7p2oBjgLW1OnxJxmJ/HSt7oNMRQF
CQBufxFWOlzYWgyLzhnlMr7fFA6YilRWSxML6czGVX6Qem+8GOKjGPPsuZPhJOlWWuRZgzJz7Lx6
I5hiNrlXZaEP72aiYo9DsjM1aNrb9HOG4qtfP7yutEISC4PqoQXzjdWldFauBpPR5YJkr4dGtzYC
QvuyQM4zp+uhzYFnFHD3JBE9alXsZVC8WFHcb7ANMHrRu+TRitMHenXDa5UVNFIIft/1kfTPrcWg
FjMsy9RPct3id7PDfNXBAdhIE32Z1aoRORexl69lOzD8KjzjJTOIAuUwSA/3myXzv8FX1GWc5/VW
g7yxgFJqXKwKe1Gg4h3wwsSje1y5U6NCP44ZBrcQEtIj+hEDOT4WgzwVKkFMWnoxbRGtkoZWx6QM
vjBLoHMTBtba1Aj/CJAVnPJaiFvv6RvZBC8o8nW5j4VpXTiQ8pOt5B/3LUodWcRt6piknTKJVvEQ
oSHviaiMpW5sUpk6DF/psJOThfRZFn14jYp63wAy2zH4PbK59VABq9Uedo75TPYLEeJD8SZp7ONa
ypnrZwg2prHZBtkZZwvSVWiaWKOHpI02saUW0I1QaN3LD+DJtSWfOfGDax/oPqOF3FmrUaW/9dU2
MI3hXY9af1XI3llTvSqxa64Nj/18gJzyqRmLqxzc5KtMFeSAWdlcS902aVHisI1ceQma/phydu0b
tDpA5FpnzegAaksToIMabfmlFLBQRcSZmLFPbWo25n2VPSSkEFcrc7AdNnMWBkWTwS/8GynWhG3k
RJaVqJagmg0XPXuLcyP9AYGDgVIbN1fFJNHPHYqj6uH6YTH/bR9338yRKEz0mdOq27GTTPot60Ro
vETE1kQLYyon4ZPLmxYArzFsk0QwsweWgKin7Ae4bRXysrCo6xeBZ1u7pJobfsK/sRdkKHZ7nFz5
Q4L0j7wDt7kYRAfQ93Ke3dQTTwGqjjUQ1HLDiELcdFliRozll9r5axM5lN7a+pNsBRWkALb675vd
dBM2nAr8rQ4e3Mj4bmpDeaKrVi4dQpGPjIW1be10Znys6YHvITFpe3wuEZJG09V+vW2DewMOSJpU
azHkh9zfrIliG5c2yTrPmUbkBsTtYVsWefBC+MO3Yyhsr0WiHyrNfB+Gwt+PlRsuo9LCCeKP/v7+
BbuxvyfoI14xLoAaaUBEmAGE0Ra5SUxDglzsJMc8X3qFRHnfJ6QtGnb4UNnaW+QYgMLpVpTx7t5a
T80Qb0k2MiLNyAmxmYzesjB5rbtCfsG2/bALmd/ioJzz/pWH2PZZ/R15i6cvXo4Qs5fqQ64G9UNE
MJnrxu8wjNSrDRp2a0/6BxCT7XvTvvVCsRg2IKseyVvwrMT+snyk8qmdFNeehWPjdna0sUQ/XBP2
qrP7Q9Te3GXNIF9Vn1kfVob3tDWx3XaYgef6oD1Weebt/3IzwQ9iSNssPltFPlI79JdkWrbJDzul
IkVkeF/Ypy+ZEX3YUf3om5G+KURkPLVdlCwU7DMbvUiBCWZ1sRoHEk4HGASHSYnyGLXNG27I8EHx
fA0Hga+syw7osWp16L4iSx5GmbTLph3TF97QR2nb48qoFQdlFCEbYe47JyOJsgMpKKvEdC9eJjYy
bXlJaHLNo8yxNfbpdOREaXMaE66xU+psNLl+EmOAROXgrs71kaDQ3i/yNy5HQd4ioY0TiiqMbcsA
ctpmLP1kk6HympVuwmwACR3ooulPqeiRJ4l71ZrFcuzwbdPeB35iOhjj6f/4GxKP+r0pRiap0x9I
3eAEo6b70QmF6+TY/SB/6ddvhn/95H4X5g3zPoionUbdGdj3GL4SlzQY4x6J2/CoQ2d4LFxx9GvT
eHGs+uP+EjIMe5NOJl36eRle1eb/EnYey5FjW7L9IpjhQGNKhtaCegJLpoCWB/rrewFRr6pv2evu
SRgQQTLJhNpnb/flbX+OMmfBI089xKIUBzCaI+2RXnvpMxMLKbGy5ypHIBDjv/2qbUbZ/Kb+TsmL
PwTW5FjW/aS/iumW2gzuygpM+Wak7VWh6EbB3Pt3lkTtkxCN9Qt0il5ETC1QuK2H3r4Xrh0dLb0J
7hhWt70gn9JnBnuJSIhfzlu92imI4eDKTQ+OMY3GXTaCiQHcOTAURongMsc6/vOCqa8EJJifEBM0
0L+N9r1WCkbe4DcjI43XqVsuHL9wPpFvAylIQdo+KgLVLtsfvUwXSOW9zyxWGHSIhvUbuFXENgk9
ioYm1iqKYyhEYzaJVNpQufoEtQRmV14ep5PT1/G3xjr62Yy86IQ87ffjJCpybWMbNneBdDLzT9dB
CWVjE7Yu/CI1PnUtZhKDfGjBbAa5x+PXavK2Ws1tOSdMMEc4BibCKAZbA3j3Rer4ggqd+6YHNaA1
OAHHOvmVTyv9ZHpMVGVu4SlrC2BPWbpgeGrser9BXQTW4OIHxA+yUGKJ69cKp7ERnPs2241BYV5z
tY/3Cuw/TlY1+DbaJQLZ/M2rY/ANJZQvK7N+AXJxCg+he5QD6CywYfdKdMjNLD47nst5M3bDFxMq
zpuOaTn2e3A08xU0OGAGkjH+njH1oSoHQmcrPEKSDho4FlIEzEJmG/GN4WlgRZXm6ySJYX3xdDmO
k0x+XpzMFdnQRofpmt/bsf3LZDD4PP/1InexecQ6RpD5UAq9P9htsHUay60Z2arLwgzza6DZ7Qsy
YeZv9uAyuknRFOkW1LxSD+445abOACY/kCL4SUuhrbwqh+VTwpgMFM/eoq1Cuifwdz+OwRSQ8YTO
yD1qOUbiruvGz9wKt006ENUIbW/TWOCyhHD8PQXq8JGEq451IOF1xltpoAYSpSn31HZEp+bNpfcd
7dlPAUzO14FJeqqfjclVrV4V25BEozrBqWD4rbPI9uoj4fLyhqjCPnSZcm3UpL7NbxGFeUdWJhAJ
x1l9T0eRck6iRSLlXblIGFbV2uVptqx9/U+jkkSSxi72amUcvXqbl1W1H/GXrwJTrU6+2VqraNrK
J91TFBtMXByPQxWuPJp1SM6nBdLjNDYnVqCBgge6AILwEknGEVWJoLmaNNRnwmRWHOSntitvsRE3
2zlOYH6LrJ98yUJ/WDEs8ldOUGfLkUgeHgOes8Rxq37YSbUeaCkMrcBa0E1pBQSNzifWaEDCL13x
VoGyfzI4eY74Ptz7mFt7P3WLT09w0plNqB1jv06vkK4ZoPmsgoSIi/WYmIh0p3WCwOZiKHYeLxWd
q7aDgqr5Q/oTN84FtcdweXyIPLpexyVBqE5cXOfLnGP22Bu8riZztPglWnsr+ij6wWAjfvZbF7U7
VLEVyWP1Ppskl7760YEw2RdqSfSnNzFgYTUsB5UjBnA7uIgiZKrmEKCQ+MBBUX+fSiXslLtdC4KR
7fFgatwGBUBSgVWBzVi3ik2pXowQput8Q+7jjRSZ+9OLM3oaJUU6I2xzUQ8+zkzueKtQ8QhaeBxB
vp3ckqmANngU5v3wYdj6UWhZ+So9xDOspL3fQENErZW/SVernmjAFi/WgGYxc+FyhV3TkSfE2YYL
Bz1RiIXJq6atyDcQMqr9Xq+baoVrzX/RJdTHTIZAYv2tH5veb7XFDiWHZnxVzeQ1I8kMx3tiHL0o
GrdQ5saNKFw0haFvLmxdGK+iDApk3EGxGaDRbckNHBvv59hIOtG2pp8Vw4SZyWByVSU5LRBK/x6c
0qKpa2ubcO5utDpEeTrdqQ2Fp3wWP9llAh4QGcbkGayWyJ6+Hwvax8HvIwcFWqmaWxxUSJE6F9HE
6LVXE2+GnfTezdATTBiR2BPMnMCsQJNnaUO+MEVXvnFCIwEhdvmnWo+4cwqMdZk/PHVRMPyuMvNr
Qip9KCXdcNQ59S2ouG+Ixs2OmkeVCwgdufowcEYFqVzHOuqGZLr/lqGrTlkK2Tlvih6iDx9E0wdB
Y/KB4mTnTHjd2YZc9t8/mL6jzdS/vmNTmZJ2XkcGnqG75VdiRc6CdJPmkHAnPBk+RaPte9p33yHU
b8RPkQtMw/ZQnwWD2r0eJypzAf6CnlthxTX5E80mMBJsKZWu3Y3UV1ap1tDwA1oMHKZDYCwj6zPX
BuZgJq7QILyDpB/e87ggeTpzo2Nu+dY+rQkHSI3QfB1II6GH8kpt0hEPHE7L+wRqOYnRpJ8qbwpU
uXXuoCgLgbC+Co65Tt/ouw9VsKOKkV+rxFx2Xm8eWjWLd54eXpoEyryXhMYJy2N5NGEoY/NszXrN
PanbxxBEOc7tavBTS67IDEuQvoNq4C8MXmmrRYihxvpEGzTYVhqpGJFaMXY3bDo6MLlwK6g7GQzY
wKjuC7cct1Yeai9VhFGvdcYfBT/9Wbp2w30WAFxiIZJRO/SkSt4kBxDvqCm4K1jwI2qisGJsdPNF
z7myw6sUnEooZRsKc/kMYCE/RcrEIB06HPYeuQxuzcjxyTMtSAaDRILlBYeuLr/VrOtv2Ern878c
Dz1LjRejZdEbsKS3KGcYifDrGeOHbnXpHqUNfXqNVM5Cet8BTpV5I2JjLo9lXVivgnwLJ5G/lUAi
HMmS6sUMlWTVOIdEjOohm6b988vYZ9bmUeR2UPEY9YQOOSeWQU9WrT77eGnEtfJJ4RcStNc3K2va
5em9lKaNhcBEq1vVWb+YvywS9ntMGQ7bVrc5CEp16lsmHR3O6U/ho6ulzWMeaFKHL2HR0EopxKfH
nGeheeNuVrbN/w0Vi4KlMgndypgC1DF4JoQadqomLrcahOkDUwAkF00KhDiqemJc9Da7zF8SDcZ1
xG72mTelfekEPnRCovQT5Xtzb7PiMDsdlEQt10mUqKt5l2N4I4srvSlJY52FQH0zv+/oXYECFps8
ibHPKJSVq1q3MIG5zqrUJJBteisvYdR5vkv8RF971/mDGs4Oj4cSXkDlYxXp7GvtxvYVCy4ma5L/
tn7Pe/MHhvBoEcfmcd7To2LkIfdpG43YNgIWu8Xi+Eq4pHkKoNCF84IxqzDyPQYfj/L5cV52wteX
A57Rld8J4zSkwH8aXDXkQNsRCDKTJyzBHx9x7F1HL2XcbLCQfUYQJl86A7R7DL3mJVdrmMGghLfA
bem3ewPjQ4ZScj3irx4zTbPWhKx+QSx/HJf5f34+Bo5OEEUwsv4Z7nC/6Z03Bcu9EoeAsUFjXf9U
MV3yP6WTgHEswvQGvk89FEXEgmi0EnGY96NhyPYy/u9vaY1T0jq3LCBxjXufCEylnr7400uG8ZMf
OfoHpi4K60IMU05Z/So6M/oxbRgYcOYN3/jDmZD8qt+IC1R/22ZbECQhB+pSWMlhFOxJlGDJIIv7
XHaMmCofD2bht9DCCvvHOAz+Ou6qAsuY1X51vknmZhxbOEOCj1jzmvi5tKxwldsR3jNYqkD4SGqs
Jaflk/Cq4iUSgCMUg6GtzE2AqGx1GmjuTjFeWetDibEz805PuNnKjgi+eeiVZWJcIMZEaKsLRJJd
kr7Gg5ctcB93yAhZgQ4qwGa3suRu3jW7rYLDPgt994+vCfykbGCxf2wo2KeUCMlzRr19sMYkvilG
92m2rbovJtlSkk5CnvJr/qgV/im0EB370+y4NcMdCKCKJK5plGtFHZTcBvtuMo2XXYkjtPSpIxAh
uGfH54ZWigZrmemieuCtIc6LQ5gEdAr9GDhT3D9jR/RvtjrJCJ16/NEXmB0q37MuouvbA3yFmHIj
rP7Eyl4IJblz59G44vXXcNT098QdiDVvyKvwJ2TjtJCaWk2lUuufmT3SUFbsattrnX5Ua3LqiZZD
tS9vqq7Im99jPIkHxEjzbou+dr7JKygmV41vJTBa21ULpe/Kr0FqrwKCoo4Htd4Dceas0VX3ipa5
WbWy6g9eaxU7n6nAxsdWePZ04jCUwolejTo7oC/+oMnrp1cM0wHVHP0pqhcrH1gYxAZESsuSz3Ua
Xxl9orAI+l3VID5b1S25tV1GroqFgvI0v2DN8U5gWEjjSMA5CrtFX0lgir0hMIWuJ1oTVt0KShJm
AjeW0fENb8YKvo9zmt8iwKXfjp6+7U3rNp9l85mHKv5C0w7XqtawdiNfcEUFhZGhKJUjE872HRP1
NCTAXATBJeiB4suoQFdu53cnD7DXuH76rUckUlmG/kekxLPru9aJnNe48CNO+SxZzneGzBg2qF+p
YjEX7eQ0jRfxlsyicZmYZr8DFNzszMD7JafxZmgBMXw8rmQWD4xK3RdnHlumoXgCrV1cTBDVh26i
7rdBibpZzTEkWXUBmClFlNE0QLZzkb4Utb4spu6s4pnJPhYM0pDEYuiyOrpVRTLAdmD1eNR1qR61
EuF9D94TIYBkIIr3M1+CRY1+0jyLbtYQbxotnJLIvR4loMt9f/RUcw+9hR+WVEpJe8MecWw7+7kn
lFitsaqLAJLyrDVJ8cAbo2Zc0jaX4FIKf51VZbqLGPwtLce9gAANL0qUmk8d7Jv3eSvr3HrBN4yn
Pn/SNNv6rs0yXzB9vQx9OSwfE2Jqv6vnxPbyIapVNBNGMuSrTlc4YszvgmfZd7uQsA/cJOpb5tNi
CKctGHv+M5y0FdD54qTJK9kYDWNJk36yJn3lkFdZvC5G8t9Sna5bXHqn+aWqgMD9H/N4YxKN/qN7
cVmkm2Sqao5B9wwRlvkvUWkSRkNjdmr2I4aG/BzmVX+UYRGQqFsve0Quu9TR3ugApJ9Y4kiaRyQ1
vRP2zNf6VNirriZQwa97fU8G+njUc0tFmEBrPolClLGyqeSiTOOUUUihP6e1e+aKsanmUJmCrL/P
I1YGYai78UcvEOP9HBIvPtDV++vFKGt48naUrV2XDCgk3AtPjPWxHUf3TISJe44VclS1xv1p0TM5
R53O2DQ9hSPtYgaTxRv3nb0+UaEcHdF17/nGyY/7VyVnXtPbun6ZX6AOAi73CffUQrw483ui0/y1
A/uKcxe/chDnytby3HQvA9dCtMNDbWizbPPonPTEU9FemA++X/As6aE35lqx7EfPoskA/OHZSK0/
LCazC2RXFD66rX8bEuiCaqZb1SKvton0pzosq2/f7Ym0zxPv7NBwH3K3Vu65I7KDnRnpunWGYVUV
bv9RaevHxavQoPqkrt6S42D/njbC2rJ/d5bcKkoW/ooEkFYEweCFcuo8zWnHTTS2cCzcctma40BX
LO6Po2l1RyKlgWRjE9uUrtpvYQ4B6Qp0BusyuBX0hGNZhd9D5rOElcFb4aQMvJh9rB1+zZNpS/XJ
WLV5O7yOSZpdmz6x9OdqwHxQvVVT0y/xDOMQxn5OyCa3p7AP/8DoDQ8YsJrzOLi0gVXtteC2eK4q
81ZJwBf/+8nv/Pvcp6ASdP2E6xo8wu1/a76sys0ITlGNH8p0xkx9Js/O0hUJIdAHpt206esbwpQv
KT4nQddrXUH9QSzsX9DJ4Xxjr06D7m3eklw8z7YSuFsvlfVOjN3vufei9YTfwTykvAtxKh4DnLwu
heY3txW4RJoh7q6L9EEkVnNIB+V3rSr6xgx0rgnMp6eEdNUNuSrVwQy+pSpOsnsPe48jiB6M88hA
Kah6+Ub0FXTGUY1VanAlxeTVMJg/mKGTwN8s81MlkmBX6D5t4cT1hhyvuM4IwaVuqqcxuBK67h7P
5V7VauWpzwpnZ4619jrvhpXvsAzVEByIaGkXAzPXVjPKdehVhCiZoTjVfkWaU4otE2Ctu3ElrDdZ
Y61GroD2S1bH3HkJclZxZV+Zd9vA56rZoQUGk5rofz+4wjT+U7zqCg3Rimsh0bJdwZre+FeKMU4e
cgAbQ/6IjDCTn5EvxY6c3fGsUgHGDqyYZwPeksZsakdkFGKH6QW4619b825q7h4PJwOIuDD88G5l
gb8weq2EheBoa5nV2OBykaiLR33j04pdqpUuaE62zn7ecv/e6iAUbmqXQ9tEzKqzDr0eiXzdNMeI
p+aS1uJuivOfqdNdjM5BbqAWXExZjch0Ql28q1ULRClt2hXiHv9d62CrEcpnsG7n0zzUXwqYUk3t
OOvHo8oDk+o2iXGetUzx2Pwg1DUhBEdn7S/c6kc0cm1HvfJOZLDDbMNikh/G0aQuepq/AIVPtrQr
t91Rn1jM+mt67tNVm4LjNdPIuf29F+e6zcyeCtIjk570pv+f6EMd7Te6D87npAVBjVS+tYH3x7Ow
6gSMpbbzddegGroUHuL66VLsG2OZefG4s+Tc7QhDcWCKBBu5aUvQAgUmnNbb52UhQlwgbBaKGBC+
94OzioaqoBT1mVNnyr0AA34GpuQeHnftxwzWdzH+0qiuSzu+a65PCRxqz7HMkjsIw5sOtgo8cHOr
zbDa2UhwiY/CHnYY6QsVXXDIXTe9I2xTzyR3USUGqO76Qc8BsULW6Jz6N3/1H5qfzaunFPCofdXe
u7bmHAYHk1bGBfUWqOI9Fmm7fgxdjL6Md1nSREs/a6proVl3rQBCLDaqnjcfitqRMkPFjMWnJqol
UCTHDRaX0zbdOeQxTpXMqTPrBooRU0vEQP2cSuAdFdnmKy/0EV9zL264TV7c2tvPe3SfSHtDbBIa
AwMkG4k23XhxscgpnTh84w/4KhzYqMxu9WBAcfERKmGdcp/bir+HVSE2OkZmusdEByFcd/dreK04
5ojKg0LhKn1w0tEJBdMqE+9i9hJBjUItHC65NHA+M/SNVkWZ17f5JZFHh/7ENUQpeTPH8E+o4wIB
u63ulNY3mBgkykKIwHtLLPMTsyNd07mfxboVYplOOqNQg/BF9nCHukIEj61xeg+mDBhn8Hsv//o6
OdbuFsf0sBQ0gtGm0UflRYAPkH0ob/NbZl/fDUlOyvxZWoH4o17T9kUZhq9WIPTnphiVzbzLHarG
F18wou3741w72H7kLV2oD6t5Fx+Ai7ubHB0xaQ/mT//ZFVXFNMtUKSEgZvYsSC6iiZ2LrMZomzo5
/LO/3/OEnZ9sJhRhatqX+QWu5QoV3LDPm/QQtI1bPGcV1K3YoNzrI7W9t6odbaUHiKQMLH2tKFb5
PFdU+dBUe0Trp7nkmt+aXzRmr4sRLys/24MJzGjsgyWDBp5Kp7uN8oi8CJAz+qvp6Qm0M3ZHcDGk
A2U18a8AtJtWiZy1pXwwUeNQYWpq1IgZF8j891K5VM5Z0QTtzbo21EMzXfWehIWnMDJfydDUVjYK
q10z6tE56BL3maFbhDZSFOthanuwgKMDUlW5QeDCHraCQ3IOt2ACGaaZsGkXW0W3xCsidQhoeaSs
+XlbMa1feUbVNzVAP9wjBUOLxYgDyX6wcEMGp0mMn6gqmhaLUOkB8dS8a4vDKpWOd5r3rLDtTtWY
roWsKTdl8gM2EcySnit42qJ9JJhC1Hb5LYBH4nvgSmTMQ8k/GtZeTrvjtGtPuy6AqJeQVYw9incl
1or3vkXlAok2OIXQ8XdxqmbrJOUrTEKgFv8cpLQjHc+U/IswBggXygaGqppaKguQKK28zk8FJurV
dT/LaGOjg+WINm1jDCM05wAk+ONkbU2sVTBi12amMlWYPu2KpnxOfP1jvknPLzhcQ6N2r/OOHZlb
aAlw2qbZS85gCurx8OpWCuJRLLFLE4WK5bfhy2iHiGeiAGDS9Jd7noO5npiN9fxokV5N/Ncybktv
PSvJ4d5z40wj1EW9fgb4jHlxUkliPwS2otYIHIpir04dn1IO1SYpKoZrETLnRknSbdDIH1ZvfQWT
9rZs6s/KsctjHEZgchUcG33pWh9hkd2LyDD+lJBMuMq0XynFILoTbePpefeseNXPvmfl/lQNgHbH
CYc/D7sLh0mvjeqaijpAvuvw597/vdWboNahVZMCnjOUGPTy318iq+SiIN/ZRloIZV0rjKd80gai
mOGCoHyHKgiYureCZgvXNtxEpYivFtNopJau/Ho8Raj4r0Gbvc9HoAG0SgwCOtbO86xbGXQ71GVL
gab+nZAo/ogymAiYkoTbPOvXI+OqxTDayWpARvXsZH78GVbNC3RdTmPy1qj0lD9lG3xUcZ1uPWah
K9UCAlbqyrCdJ9CaOh7TlOhoJY/ljpssqQpx29Gaz6wXwRAQTGjifUNdOzlpJh+SCuq6eOsWWIgr
WspOI7h+U431gIHRJVFaY5HXcUekW5kFC4HYcw2thewpu85PMKVinl+EZ4Tx0D259GWWpZ2gO6Hs
Co5g++kemEioln2ZamhzdaShk2ovZM6+gGbY7OgIZS8ZKClfiTRQVI3zBJyKAAJc6RdVK8oDqid7
WzeYkufzfK5YSMUkLsy0DpRGxRbAR7JV2wpgjNv8GEvAe1Qu2lofCv1K0Y9iWcMq4PRkaxSlu1T4
D17OLhOdrJnuSbT+kUuMtDGLJ7A9WPIWxMFX4+fDFxQMjWDJTj240/tG3e+akn4VRoVuoWjc+juj
OnJBcDOggI+szLmXBJDNGraosJpVPeoDi0vqJDWoxK7MaIg7ibef3/JQZOyHtJiwr5qzgEJUQcyL
4w1Z5OrNGPLmKqP32FLU9NkoMnC4ZlAtUkGYUBy32UqzBoKvenfY+0mrnhWfTFB9Gjcj1332oIi+
Gu7wUrdAkeIkLj/z0DAWfUOcUpkP/qcIn5Iw1t+dVFE3869sBSG1Q63Xu8Sz2u1gOVChlAaiD6nm
85iaoARIbuGUkzgJmYZMWEtWBs6Rte1zOHVHoQ6553nLBAsHTFxFBKYX9APQ8LmZae67PrT2zfQy
79oeYOLAHdDhTu8pRf0dlF1DG8uV8u6PbU6jkkcdrRXzPphleFTo7c+3cR/C/BJtwtS7nEphwa6U
drOab2ajx+GeP9UdEJKFgjBWB01hx5Vybuu8vQfC3Ta1XnwwD3I2osKN0BsFu7LGykbM05G4PvMt
jb/mt1kAxXu9T0nqmL6JOEEerFZm7gCL+AjLeJgL/9hNZ84Yk5QZh9mrb9IUzruq+pq3fH+QcMtE
e1D1agMUe7g+1n7sVXFMyI/hBjvcRfVCitC8zVs+wbM31SPbyBewPwcfIfBQTgpG/FRbEp/VBXVX
t5cWGYUVnNGzDt/iGBb81bkug++MwjHPzK0CQeR76AkyTMLgV+mGdIOcSaseFd2yD2rsHE5EfKVf
XB4yOCKDsk1ikp0IchkQJsjhlzFQ+0OXQKWKv0ydvOpZz2HCFsEQ4N8yZVQOs5inz+M1sSrjG4Bx
H4Filx0ey3MENHSsHLvaqZOenYYeAx4t31s9Br6FnrH6rYmP04cKw0bJYsXplC8G4ptcnRB5cTFg
B3aDux1GzUEdsu28QJ+lt3qidOuuAbKLGG1cj20/ZVwhdOri8i89bE1fHcZk3m+7tkY+6pG77StV
9p4Y5WHWWzZ+BPe/1ext7oc0d//zyyb5V9CUv6KyJBFv8v/UfdBtoGbz9JJ0qVGJKDzo76aD3irN
vWDdBHbHLYIJz3xizrt+IZBKgEJFZzN4DBNGI3NXURaYz07QxAtdq6zD/EKGE09dT50ovx6cQJel
vIqB/qWRY7XNYvpbLRbGlwCr55HM4m8JyYFWQ9ivaTckh/nFNUVysKeXeWt+TyfOtU3dYev6eXcI
bLXFyOm1j63A3LuIUhi7OibRHG11HwzIvaib0p9tod2QIdivLtEtCy0w3zKHHCs8UtM0yymOblR/
Il2m/5ihYh5K91XN7eKk+0541ZPszpWpv0dD5G0qCQLccM9+3VY/gikxOFPMX0VVSZod+GlUsmqJ
44yGXVeW9mK+uFwcGBGgoxej2gSprpy6yn2db2B/7xEMAwg2raw7p/aXhEbzbpl9tZA1EcVagHyu
g6m9HcbTMCQjAyiguovG196TR10tO9vc9ShSTjRONwkdRkS/jn5iCmKcamdvCpp3Qm2HLbiVq0ly
7kZ1J4Z7PF1FTtN7axdmZeAlL7mm7rrpuaej11r1mVqtnVRDoJcH67EH8l97iYAdl2cbI8cVppfM
JnLfX3deHXyHpo77UwFzxUrFafHBAuTUn+e/dt6tZaiDuzLfajPyX3OU/bEZq5+pGbdMGLjBPQaA
mqL2F1+dgk/keJFzm8xhKooKuv+FVdD8q7Wveb9Mi7+m1Wux7GsNybzfo48jRqzJFY/Dy4LGD7Vk
N/cT05BQGtWkC6+W7kF3h/AGovh7no6YYzpQtGaQFBl8Lkwe0ldEi/Kq+XIzhq12nN8axhxoZWCB
F5iab6FU8aBag//MkoX+TWQ4nzQPa6RJJEfojuLSHjfGt5L4ZnBY4lN4CLsIkFFWtjKqYMI8aI4J
2qeAzkMjwCMN4Z/Uw7yFUqJ50S3cIKNhNOv5wyJ0770bjM+E6AWPA0Omw4ZEGRU1fO4dPLRuzzJX
0rUqyPwqY4LctFEOh8AX5msoBC2azv9MpVaT59Lqy3lXjtFXZg3RlVsRuMySkLUIm4JdhnJvNbl/
wgrSLEaz0j6R7W2QVLGOr+vP2KuCN9kiweV2fOUsxDDCtfBsml7/WajJLdBzKsKOPBu3aP/Ak/yK
OjKQsQKeY6uNL6g/ftWD3X9wpSQrwyjE2iqK4cN0x1NJE4teNqJbbn/Bve0R+pcNXzHvGmNVna1W
e+wFkwcM58pfX4Gi3915jpU8mVWaXgwjXTCWIeS8ScCnOiVFct4Vxo3HsnEr0hH/QVNfHnuk9mxG
uOjUNimqYr9PN2VGmVZRuexKvXKuVTX5SSBtfZNr9m5IUb/Yg2ptLEl7BP05QUCYCACNSs4lXx9/
jRQ4eeVCJy3xvBEiE/3MRnoVJnSYt5JEh4XJ4I/icHiPCyM8waty4Gex4o+yAruRG4/hwVcQcLva
W5CU4oPrUjwbeVZfuTsoK8XmeaqhL91HduGsggLaJ5Et+palE5hZ6YW/hKoxIKmw4zIBJp+LgluD
jXhIrcpZtFQFmitSkMIa3qJGJeeDmO7b/GKn6NNpcJVQ+UpxazPOE5O8E9Zhh6QSCncX5iul4Trn
vJANi8EgXECKds/zBxznZabUwQGr4vqfn9piBVjGIf7++T20zepNYRRhovw5V7Ld16HWnDpElpuh
ZWAYz64/r+x3Y9bhRq+yltRHy1pL/ZBHGsCxJDg+NqL/t8FHXT9qP10PElnlraE4lpfZOVIQzvhc
FaO3mZ8CURiEG08Tp8aiTJxv9wSlNqQQWs129pVQu51LNwU6bKbxop58M/MTXOmbH7mZeFtZcqAI
qqOBlrk0Jboc9VrVoZdnz+EsWtGRlxOBq2PEyXOwoseH0PKYdB4F0vx+wH9moEFQ6lVGU5UotnMx
YPQV9k74yVVidSx2iIka1eKTMICeu65PoT3tAtLc5134jsHfvosSoLDQGaYwmRkuFRKxMSt+F20r
rmIQ+RFSTQ0/j3VjhkfF0/70NtdkEXfJiy31VWC34UeasuBLQ0k62rRbIyx41sMy2Jelq+zsxA43
VYjh307Oj0muMYGffKPfznqnGN/AsSMUZDv/NlkW5fRGGE3R82+Xo+20G8vNv7JkZOWlpgWVBOMG
Q7rRr783xrw5A0urv43gB/FA//r0P75s/sbpa8aIwaAB+u9EuyPcgL4dFvPzKEs4ytSDw8Ia+RuN
xKw2Q9ReEClUXx0ZTLSlpYA0RpoboWvKkT5auLUQr2JDENkKuyACFcTw5VUT9g+Y3BrDfODl2IXK
T4qy3xXiw0uLcu5i6oJUIA5LXFAHSFUhgzdJ0k8c7NO7xKX1KzVQ17Lgl5B5DrRl2soLJnn/49b8
daicsyU12cVWjHJX9aZ9cALHX2lNGd/dCsp6YRcQ/aEC+Cx1z/BG6LkxSgm0eni1iiTeRDIf15bw
uzdWnLiBjeZbMLV+MkgJvKiBERwmHytONN8q47WMe/ejnRqDTjb+iDuq84rskT0En+zWWQX39ySE
a5qa5c4bEdcykm9uGG9ILOFWuaTF4H36AxFzsdV8uzEKBjpz8ojnjpTEydlLfvoUD1AHn4kXHKup
LV603mF+px8DubBgzp5SISRZLrW/bj0aJG2SV0tdbxL8cJE4ZKbe7WyWjGtdZikjggFTEyPRKXL+
N4bu7rfq/fDmBoXTNidTVvUX95r4ufND51ZGoU2SLJoEA7bfSZtelDBG1YUGfJuM/n2UHc8Au//p
qdB9JQ3LY98p3p7l4LiUbddtxyaT28TyKdwBfD+mqQX3Sd3Gt2w0QQm+kVGpJQ0X54JL2UCUx3qW
YIUuecFt22z0bmD1jqplofdjvSB6tpwWm/E+yy3zrieFvtYR70y6jPb5MYJ6iHWVyOo+kBlhZKad
gVxLwNkHgh3QMTt7TIZDm3E+nDWqb80Pr747RBvYJURfT24XI+L2UmZOd5xZWV0RfzpJDsQ1spOR
Wq1znx1TybynoiTOQlOMCk+J2V+k3Srnx7LAYeSC22nihc2dCl/V/aOACW0NAhzgNJRkuJVyZbjF
jrSTD5ol0VOqEtVneOUmsVPvVGmeoT+lde+dtJzl80hK3PyBoZf04GSRbscMtLyE2XKOvD7bmm6Y
b5JC2Je83ksAUUuVg4yUK+AJ4mfnrmmxNv0Xc2e2JDeObdkvYhlAcHz1iTFHKEJDSC80SSlxnmd+
fS9X3a4K8Qbdrf2pX9KktEzCQeAcgMA+a+vDIKit7OwP1FQhddL1F3m8zPnP33oFoe3f/eAEH9/M
rCpBr1HLcRWiOsTK0t0lHJ9s2V5yZTr27a76c2U6W0W7i6jFw+/BqTeYeYhtWxTc6IN7fYlzzBLQ
bGx7FZovTXVjd7n1XGc4rf+53vaLV1A6I+KBgg443bOyA0xr3DiHIDZaeMB15Ze81NoNF0CU0jod
PMp/Xyj+qU7+U6f85x/TaBIwqNYw0JiQCRXa//RB1CBeOJz6Uf8hZ4QBegvbLa9ifLA/cbLV+L36
lGDDoFVl9yjm43mZ5fw8fe+q/mZ6cevqIKZCUgLS2HZc014ISjB4chOuz/R/cBnAmEuO9yLQxT8u
fzCSyd7bFcJ92T9xJea89hrzMp6lDdqTCkh8/ABXa7BE0fxFFWWtFM6+aOaQPin8U0YOE17ZcG2H
yvqKczMXcjYbKhyW7pOj7+V//zGkKjn86dj/gKT+BxGz4Fot/rrKsDo+5D/cq/9P6FTyJJ3qOv8n
+v4Xl+r43/+bS+Xa/zKElNyoS/sPYsr9v1gqy/mXLqj+4WReKMUf5X+wVMr8lymkawnbPN61s+j9
h0pl/cvmO0i5jg1HQjI39P8XKBV0qzeCJS57qDA0bZr6G0VFGZWUdSGHqybkokMPQ07308beunhY
eKfn8BFB8l9N1H+bODKC3tBcgo6TxMKwxyswcygZJ2ppuNbKzjBQ1jqwgN11BCUHzAk0Pp3NvOqw
IIyNVLt1On88o2xZa2IBMdJQyMcBstGrypDTQzLr9eRNiWVC/0fn83rZWzo2/uYtTaC/gAmlNBIW
LV9yfASM28AQ5blerA3DghBT1jmUIUtNV0jLXCgiAJU/RqEFMu+yDjDx33bA1aOeg4QRvwEzTMPN
PE8TsGFrPIOU+ht0899ZtEiAsa1x6zDm9r5GOwCIM42RzNqibr719cwRZy4HYDDo6+xwe7pDa8NO
6P3VIYq+nA5l3j6rexk/6qjwJzwEj+2q1EShe7qZtXFZ6GkgHjK1Aki64VT2HENHKLXwotCLb6ef
v/LixCLCbbdCAch9xr7D/fPecjXbeW61XE5c9FEM4aFG48Ipm6ry+XSDKx0Si3gvHVH29rHBPnXt
ET+pzu+2BkSBaH+6gb+VSP+ZCmIR8k40D6Lt8GjFsLeIP/lRqFpOpdyE89daVc5kbYzGTMeX083J
v9fg/7a3iP/SzprEbCZz3wUBWzRHdzyVjfUWLEeqfUV4O2IKaQyjvukmW7vTE+Hgqalx0JPdnf4J
705FUv0iOSC8qXwuIhwULMn8MeEb5REWbP3ECUL4eFkTi/QwJCM7C2G6Hoh3mGgUyiW36KeYLInJ
veuZmFobukVHUm6rcPEaKKdydHOLRdPvkDPVSvQpt0HB/emurE3ARVcKss7gTK25n6bGfg3q2t5P
SqRnVoO1LizyXOrEkdWo2twnKop+Cbibd02D4Sckt+OtVZtPh9PdWJ13i5RXaINZVqFp7rXAxzd3
tD4j+rC3gUXt14wAF29R3EWRN/YbPRvYg/a70y2vvcBF5qvTIS5LvTL3bUGV756KHggbMHhVcGED
i5ynj4F0pjS29pbg4wmLNYTM29FEZnVJAwTMIunp8aQdP+s0CiYn23pqQUNpL3zvczF1+hW9m1Vp
YJHkGkd0YhhNMoHtG94QhS263j5EtJDFVU298RheoYJQZ5p7d0RobpHy3CIx0k6fUGlgloTfB0db
/R4KW9F7p/uzlmEWOU4Zhe8MpWZ7bdtxsp1b3DLu51ymI4qCdrhoE0I/FsHDMUuJ71EJIjk1pmst
m8WjG1BsfckehMcvI8aPwDYms+V1R8OMjYhH46sF9Gh/2UtaxEXX24XtCI5M+5Q0jEUgwm8Xt+9N
JLvywpFehEYXqXxKJ8RbRtMn6KkmZ6RGTBxdwy/qhLMIjcTVuEwdj0NQ1YoLDohAeFk5ZYdcV0vz
6rJ35SwCxNYn1UhtxIxsyuZ73UXm1kyuup96M71kS2jxIfT3Bi1zeyrmuoA5a8is23ElPZQf6qbW
uLWvZlfctKjG7Q9TUCjrks0aTS7CxJ54ZYJyTq+vGSYYHxhWcvCWoiw/PTorecVZLJDc9QciGxh+
M+tL8H4dhmF3qa733O4FOIk9JOClOA+XrRy/nm7yOPD/6/uMPh1zzpsvj3QMfBuwDDeYrh7KhwIH
iuZnAyq23MPjKawPqKfTgK1HGrY4Uuil/joZrjI/nG5+JbUd8c9vm598ix1povleZmsdMIFU3w4W
BxCnn/7+IkrvFinB7FvOlvUKE2lBZ/Yz6u527wSY8XgB5IDgS4nSP7syZic3H0Y+zymctx0nfnUS
zkLOxNy7ewZ+xCJxpDViyGmMbc/gChPvnCHeI6jJnzWHc+QRn5Uze/21d7lIHpyo5VTD2EeTw0HE
2046GdY/EYZHl01Pe5E8mqiaTH2sAXFOA26G6Cx1/XNVKgrj8qgrs40OSzn4yY1go59JiCsrk71I
JGrIU4aitjzUSfAfZlQ55WZOgupXPxHwZ0ZorZVFLsGBNak6i51iGKRcklN+suPmUOdIk+O+01Nx
ZXDsRe7gxFqAuR5nDwRySzGU1e/S0rQPlz19kTgoyTkS8avZQ9WYYZsuYyqhC31/2dOPfXqTI9hS
UyIVMVn1Bj2xCOWXPDDqC1/MIgNIqwTsBrGEI3Zt/oA5tU7dUKBBeLrsxy9SQBh3VFTW0+xpfuZe
a0LhVls0xoWvZhHbChuikmqB2Wt93UBE3lNAJMDKnP7ta/nLXoS0Q3Gp0wPw8mSC+dfADYcGJScL
Xg03eRlx39YS62CXI6A4+8wit7IGWYsgj4WGpgHol6eX8VehRRr26yM3rAZWxmirMLfDfft091bC
zloEN1x2rEjlUcOlmb/41sEa2kBzm3vtYFtnXuFK3FmL0Fa93efAsQZPEeDPbltguW0UyZnv5uMv
fWf1tBZR3eYkv2G2Bhx7q2pPAH7TkuQOWQT3VoYP9TOlugMP6tPva21oju/xTRzKNkOWNMed15im
hopXmbtg1q+SEgCLT+X+phzTMx1be22LkGfRhPOD5TKG37EPvtLUm60djsk5ePXa0C+i3vSDJtFm
TlUgoZc3LbXXG6BOKSLRJD+zWq11YRH4HEdq8Cbi9lB3wdC8+JIa4bsSxPKv06NxDIj3xn4R+tzP
91XQ63i9WPkOmDWKCLveTUhji5EyPhGBPg0EDEn7okNWi3uBv8cfhVxiOI7f76sjcFA1yFQqqhzP
RMrKNsVcBD4gPkP3Y7Q9Za59xaUwhO3rPpZNfIMJd3xZNjYXIZ+UuMRpDZqWP10wdID1QMPOdWFl
yP9w0t8EiEKE2Tmh7HH/hW+kH5/eXP6CFsGeiJ7KuYanVzPSJLOcnoLSeugc2B8WNVhnhmGtD4sg
Dw3TgYiF2ycVMr8KhUebb4AkPD1n1x5+/PdvXhBkvNSJAh7uNE62n41w2geDFd6cfvpKfjIXQT22
HIekU8JP12uUQfXL2EJzaoyjL7fxpQGZceYdrTW0CG1MJ/W8UKLD0dT0BixtYdI+mWP8I1Tqyoqy
M0eJa8uvuQhxFLctoLChw85JHpQ/3jmJe6WlVHAl2lVQU3nUGx+yyNxVvnFh1xYxzvV7raZQAxTQ
ITDNYs+JDR8X8ei7kcgX2x0v2zEai2ivGneM2bR3+9iCAG7FUbrpapA5p2fCSnr/4wzyZp7ZKqbu
UMNwrjA0C8G11W7yubEfyYXpmcm2MpWNxcJO7aqeG7bboTrH/mijzVkCtn8MbXt3ug8rk+xPKfSb
PujV6GZdGfQeQPby2a1N61BmuIown+VG1K55Dxc68043ttabRdRLXM/qYswwDPQbhD9xI3dNEk/7
009fG45F2He1T4X6ZHZe6yr00eMtsvYIuqx25lWtPX8Z+M0UZ9ME5jAKtQey7lflBx+SMvtw+uev
rEx/eBtvRoLawMyWud16XPBBWhtYVXuc7HonwAkCssPpVtY6sQj2PAH57jpd59WReV/Vothkev/Y
WuOXy56/iGxu/oeyYc++1yk5zRv/BYu4L7qZ3Z5+/FqyUouIdqIh0NgiYNjpz8JTIxeiCVXlm1kW
6T7ARtfDKFdtjbotcNmZUUF1dXbm3a2M0NFa6+260gcm/k482UvZLh5V9vkuGwDFa5NjH0on7a5P
d3KtnUXQd1WKT59fdB435I8J9hsbQ6evVHFvrMr9fVkjx8bfTDffiSoEm5h3Dn1ZbmQ9P1Jqh42A
Xj4hgbxsJVbHWfimEQrojKjUstZzZPzL6o6Uqmq0n073YGUq/zEXevNwvcXxscXkyQsol5VN8Kjm
Hl3y+HzZ4xfhPhuFG/thAqW1pqJBL4CxDsW3tHIu/Pn63+/GGIxxiBTPd7ThKcn9wxAXN6Apzqwc
a5NoEegFVZpBqwLqxjGs7EUF1dcZ+fLEKqKh9PJMSKwsH380XW/GQMqytGdN19gtoqXDAi3oi0++
LXdBVT10enVmj7Iy1Poi6rWQT5C64F0l6O5mHzgJpgI+DPrTQ72yLv3xz3zTCxw+JzVylL8vsP+p
B/3WMM+MwtoPX4RyOZmtVZR8zCrZXpdNcQXplh1pdyYdrv3wRRCDaAaV1vHD9eJFlNwvur8ueyPH
/rx5I6kbI3xPGFdQKN91v3pIXPuyL1Z9uUxXfTJOg9V6UxPLjwiCdC/uVHNmkV6ZkPoiah2EabFI
3daT/mMS4prTprfU1Hq2EB/0Rr9s2uuL2A30NtAgcml78jHgOAkxx/pO+SJlvwJKu5ZeODEXQcys
r4Clsycw56HccqeFwU9vD2eys1x7WYvF2ml6uzXMXttj9umN1+GrYWAKuwm+1e1meqQkYw/HP/1Q
f/KL3bmTt5WIWKrxwiCsjCqcWi+kerEV0TcQmEi1NP/H6Zm79vzFIo3xTTBNud9QmV5eRdxK7HyI
cFHoTGfGfq2BRUhD/xNcItKAk5pPTpn/4E7/3rHcy5aFpXEmAslJVI57ZPSrJ/zbfqR6et/Y5pnH
r2QMeezVm8CGpAq1bJSt5wLxebCwmELyN1pnom9l0ZGL2A6ppU7ZgWt7NWP9k3XdD3sutm6ufcLE
vrlwABYhPrqdMSQuCcTW4QFvRYIQZmc69ZzuYL4053Z774+zoy9iL48dR0vIr3t87uSVStrg0E/Q
GChnzQ+XzFVHX8RfGuWyE3qTelHnlwfZRKlXZsr02sh0zozISi+W4QZCJhN+lqdeP6c/iyq91WFB
46g0X7TAYRX193zqJsRAHRJqT/UcSm25rSq/RbZZP86pW/QXjTg5/O9G0NL4Plqw1Jtr+4eJDWUR
hvA1potWUWcZckYvqPfl2JnLk8KPNzXuBx/trj23B3g/yzrLkMPqM89D0EJer2Kf75ESp6iwfQU2
WOzTRIOKhXfsmRn1fgA6ywAsdOxWZwB8nqzlfRzh3NZlFFeaEikVErfqzMrxfhZxjgrwt1nEtWZ7
Mhsn9uTQShDIHeshpup61Zz5BFqbtvrfDTg9fIYcoyRPhta0k4kyHptSr7czl5UXjvoivicrGjJt
AGYTSOo1bmIhxYOul+a5r7ijfv2do3Pnzyfsm1RrGQrkmdUxrfjyyThjBpDP5T/6eT5epdkfQkql
m53WjiKBmu1jyQkQLcRZHDCaV6ZBCeHa0J7tYHQGwBSW6jCRCV3KYqCQy+EwQA+rtp0Zjz9VZhi3
PS4zN1OE/63ycR5xZzeEpC+gSs8fQ8nxxYfaD2f8JgWL5ENchtq8UxlMctibqna3SveL/udFqW0p
yTVnq9KPV1/7wJfxA86A7h0eTBmlRCL+clkTi9QTarHCCadPvDY2P1MaumP+fUiAx1z2+EXSsUU7
ZZo1YGk4N+URtniNj+erWxVnvmlW0oI4hvCb6YHqJQvmZky8KMpTnTOFqYbuODXwUCiw0WZQcdRC
XTcuIJkzi8FKdhDLxb/CvRgfpMTTSs2CJD+kh6DKYAJbESX7tTqzJqw1s9wFTH4nVa0Sj5KnCJU8
lnKmPt2UeX6wBgD4l43PIgdJEURdUneJZ6Vd9MI+1oB2Gozfx1hqZz5VVrKQWGQh4bt2oFOuu29G
lVgUh42t87sxyhkfhYHDzDOZaO19LTJRrSdB11O+yAF8m+C9Zo4S7ws+IqIMpvHW6bNzANOV4zNH
LHYcQWgjxcEswRPZb995Zeu0h+fzG+7jDgboNVzKvbKOldPnWjx+of/v+0N7qVLVRpggdg6WeM61
q1CCXHKyjaAAbq5aaNvZHj/1w0hV3CWTwl5qVvEiTZw5tSnEC/BWv8bgEOK9A8YCamKfijMT/P15
QdHz36Fr8mwrQsmxG6FC3I1AiIAOFPlTamnnDpvfX2Ghkf7dBDpCOIBTHXtQFNuDFUkQy5o4V/ex
9vRFIugjMQaqk6FnTco5YEaDH2Ia/D49BmsPX4S/sEqJI2Hq72Qf3Qhf4X9knXnxa49exPxR4t7w
Re/v5tngGIUduay80796bUwXsT6hoY3wKPV3VGzf1mF75VZPdXzRaoh86+/RTGohbKaMDyx1oB47
6uIDpoXPAc6hl/36RVxjCkGRgdLcIwvL2jt52WwUmOh9qoW/Trewkjqo0Py7D9Se1L6JVMbL8/oX
Xt+vnFk+cM36oR7VwdcsipNxf+HL/hfItu3pRt/PjGgS/24zsGxMEamp89JJT4FC++ONrMiOjQrk
NshM50yiX8lSS5mtNo3UNGZ1hDRc3dbKuMf8+m5Qw95Uihuk8o55N29yTEhP92tlHi81tjAzq66h
SHsXYLg6HPLj1ywqa2feXfb8RXyHEL+rFPgS+jjrLujBT5rV18sevYjuKRzHIAvY2OE4zu1al5PK
U/P59MPXxmER3z2uqHMBomYHI++zP9hbrX91mm+ZCyYn15/7qdtSdX1mrVgbhEXEzyjamr4tI7xk
ArFrw6n77de5e5kI3V4KYt1sEgYmMhiQG8UMakWG1UEr5O+u92ftwi4swh5Smw+kRbncQ82bMfkg
i3MqHHl8C+8s3EsZrGHNEjFnEHpy0lR/myVxpr7bkC/Fdsj9+gaMMZAi6DAFtSHziOPG0NZFtQdj
HrTfw3moDa9lg16f2S6vjNZSIzviL4xipD1+rtVtcA0sMIsOkAcwij0999YaWCzqeQTy3pGhvevc
WTNvHOy1xwP1g9xcnW7g/Q0/+f7vZFa3SYfFZtlBnUJ3nvj9U+RnD+CRfpliOHTVuWPdlaRpL4Kf
LaOpSpXRTgnblNL3+yQGSNl0Grbb9plyvbVGFmkApw4DsiqNQIxOgOrKB32OgI/JL65sfp5+YWtt
LLKBEXYoNroc9YY+H/IcxlfQv2Lo+IvDlB+nm1gb9EUOKIC5C6H8dt/r2Lw7mobKZTTE4bKnL5b9
wJkSYWgKgQiH9psiqYOH1Fbt59NPP47nexG6CH6DozYQ9hXO3wIbCKxYzG3ZunIbOsZl97fQGf6e
slE9yCIvMBf3uQn9VEY1Kj8LGvmZPddxGX+nB0tp7GyGQ9V2PSVGNRO0ayhnFOa9HjlXOe5UeeB8
Ce3oTFsrI72UyHIlpGblmM0+gmF1MPH4g919VsO8EttLiawaMLtKk7bZV8WRTGw+GArCittUvzvp
7vJ4+uf0mK+1s4jtbqgQldpTs/dl+hxZwVNmh7cQpYAeTS+cYkZnFpa1dhbhbSadpamKkRkkpK1e
P+Qye04HDSvI3N9Nkbgsq1uLENfmMqt80JqYSkfgYoYw3JLkz+kwVyLEWkT33HWGH/V1s7dL/UeU
Gh+4/v5dlMGZXePalFqEN0TvrChKo9ubLhZLmm7omGj4xf70UK9kv6UONsV4Q8cTwTkUfteF+6nu
Jmo1uizKDpOlp7gj16V+rjZyZeO1lMXCd/ENGdOVdIDUXZi3lHzec2b4yqp/cAr/t9M711gFfzrd
t7XmFvv6MvRt3EZprsUSYaraO1eJ23z6ZZrfHCtG0hM6V45wz4T+yptcCmaTmETjgLTALW7EViDu
WbBq3LmdVn9qMv+MmHxlsi09YVzug9vMBHTeJzhsZKGjbyLNTu+CSQ6XRaV5bPrNkeGUKWBENSMk
ORvYuFr5czbiuywIHwer/yErzJlPj89K+JuL8J/DzJhxH6r2rptWWOOVN1kiQLGbwaPdpr/zqj/z
Qb82NIv4z+0JjL3jl/soAQpVGiZevHOZb2qrrzf1KM7E0kqkLr2qMAwCQhhbNNPiQZYGieReBLfs
02/rz+3KO+vYUkHbyWn2O1xuDnWWe3YinoMJnjUE2i1FRXfDII/vcPxiQr0r9ebBjYzqQNFEvTni
U1tzFBfOj8WOwFc01aHm3YdV+9tSToTktXwJKnlfIiO2KudM+K68zqWslisMLgom1z0Ymrlxe+1n
keYfT7/LlS3BUlObSF36iarsQ2V1IMKrIcfq3vSvfIyRb/s56D6LNtG9JPPDw+kW1zpzjIE3QSXT
QhUzSlf8JcbU3DZStnCbZZo7ZxLDWgPHuf+mgbJxOr5dSvcAgm9fNNUmFRduMI1FQkDuisOZzqN7
XffmCPc6+5yQZu1XH//9m18NXSDyQ7vitRxlgU7Q1Nus6i6TTtvGIu6R6ITtPOGtMWbxzsyTu7wu
n4Rln4nItR+/WPixOmGzl0HizAz/MJr6o5FHH05Plz832+8Eu7FY9U2UdWGtcoPiSeeXng7mP7Xl
YCTi++5z0fSvaoi/dmX9YNXz5I0hwL4qb5PnBEHVvstCsRmnotjItAPOp4wPyrX0Tewm5zTWKxl1
6V2FL1kVp7i0cdWSx69plXJPOENQBRCNrYQS9cvp97DSzlKIG2lQaJ3Btw5ZqTVXtdFN+S+9Mwx1
FWTzEN637ITOHUb8EeK9886XylvM1POsyJt03x6CK1LrlXvQP4u9bm2Nve7JTbQxNqyKXrLrt/6t
futckVv3xs9yKzbZbmjOTKtjWL33MxapwkwV8PWGn+EHr8KpN0V423PDdfqF4hN3nELvPX+RKVSl
YcTOkMERtkp32lqhxr5rlzSdaWGH3sI+jjZhJcH1h7Xu2sam6sAm0Fec5kOxrfHgEBu8Ca0wO5Qy
iBMKU7B4kVdNGlnVN6WGBEAgtvdtspnqYKiHTR1FSt4CGer8+8yJa82+HmHrVckGHmaZYtZiO8XH
Qub1uOl1GCMItwQFGirORFVue9lWY3mYZvCKwW6qcPvctoZb8HXlRwVecFhz3qhEAZLNw/KTaYOR
SdO5/loXs/GbOu6jQeNcafYtpYuZj48P0DGcN0ZZ3KDLxHVusMT9lLttt82naORLN3Mz/Kpy0zei
b4MjS+0GbKyBA5hd1NFNYkWWN+RG6kEorh/1ZuIKFYbwZpqdMKEgPlOU7hQ2JpkcaXfBNh6H4GBq
s7GJjOg6xcH7Ne/zwKf/uqu2aTSM4873FTYSsXA2Tie2qWXsle5G1yj+es/JG/0wTYxTecS8g9Fu
cRKS9nivhupgFtW89/vByzguT8r20Ncu3n9HEL9LWr0fq/axNuYfVvdPI+N/KDT/obQfZdve6yMG
H11jfMS39Q7Q9SaIrK3ZdsltEEEAa1FzxE4rwEIhWc02vlVcja7ebUetbx4ktkdbR/nFQ6gHvpc7
scIbC+umglEMZ8E0EvcR5vBsUjmjrNvJ5Sc3JZYtlfvQTliKDiyCGwjpwaYojJ9q0q+bfHyJ487a
1IN5k9XpnT8ZWztWD32YHsTk3Ot+/7Xug094TPxSlplSZVfubCTsG4zqjk7z4RcMFT52bfNkzgxO
VamNwx3aHuzuj2I2v8tc+2K4xo9mdu9hB28LnOY7Me5CTf80KItyMQDsAiguNMjwFQ9nDz/EXaK3
D/h+2Nsm639qA1YHkHz2RlTt/O4lcwK2k4egRCrWm7zFSV2JqPmcuPJFRWpnlHgPTkX5rGZqX9zx
3tS/4P9xoBx8P8bmXa7jhNEb7qd+SO9deOUBIPQpHu9S29mbZU+hfgWmNeE+4lpZ7kGT8iENs5Ki
vAbDxfkOz/ddEIrrQsRXncOtbudcDXL0rHK8DcJ8U8XytgraRy3RMLeIoNKHwTWEsW2URF+ZmJsZ
I09cNr74Aspto7az/OpO7lPSjwfNsjcdt6kTy38+bsOwIEoQ1LruQ8mjywE3mPzRKIqrdmaiJOXe
D6OnrtEOnVU+gJHfYFW0B72xx/ZlK6GK7uoufcQj4qpLf9nWT10lnwM99vLIwVCWTWQCBdxvtlZt
fNFxuZAzLNfsunSjF93Rr0UJcyLgK4u6ak836ngX5OadrgT2Lkd6bMSYOvWQ3jWDGW463fkxyRhH
leJJdVW2KXv1g+o6zuCcH3pZPszHcvyxvwkgHk9udKipcQYHmw/HWPsIoeYpH+arwNdfMvIfl08y
weylZncPSHRvCPuJxWnEyxgf5kKZ5cHqhH9lhyD2XMvalmWTUc+czkyKbtfzaY0lUh9tAsCgTFbD
+IqNVv4Cgsgt8VHEi3XfdXr+sYu5jtqgtLGfMFMyXuJxdJ2NPeTdSy6jaQffkOFP6nTbRvGDmDAg
mOoao96qtbb8t13x0mPX+WTIjlKrqCqi3Is1qSr61lQN7iCJ7UWGCr8YGUSCrW66BXXP4dG/3jJ5
OZ/dAQjgBnAvpYdYztqEv1/67cZRbffR6Pv8c+YGlMVIg2S0m1FgEvdhme0biqR28InmvarTyn6p
uad48qmowabeR3J0YxZW+t3h3vzVsTmIK+oaiwij1UhHhbH1cTk3dn01BvmhGbta22fSZYdjzjLx
Ms1svyvM+jx7MiJsf309YA0LitciD8H7y8rYhj1GvP4QOdspy3IcvnjiTh9TkV+rtOpwF/EpjLi2
4ql378oM/5tflmY23TMuTcYLLnxIVfRUS3G6LbXyezOG43ff1/PPJanhmuUBL8o4g1Q18BJyr2SR
/DWlZS93WMi790HfvyaZq922NmSpfdtUJnHWay4Gjw1muTv0WurGkIV58DFQrw9x2rqHFjDV50h3
4q+zDzX3YMlc+R/GGtdm0hA/pWmK69aW0Us9m+JnEIS4GM0yHNUdZiTV7yBrlNjDaem+alE5/oqy
uN75Q5DsZpju17VmGQ9JNOr/KL03sCfEI+wqkGJ6iBjUbwkip1fht/VDD28PtjQbgac5T12o27p4
ygyrejayJH+ZsqrCdN2tCUnDcgDyA4SOoKrV4sovRud6xuBh0xuZ8yXiUQStXbPgGs38CVcCO75x
dMu+ruIq2kHa+FZL7IX3yagi67lw6+jrEUWkA4FzzJ+tpneHpnMb/bptqBB/7KhVGndpj4FlNRm4
0xaGm1fElZE+WmPRgOnVgg/hYA6vmSPHT0Yj7I9FK7Mb7gvMQ5Tng1e2YXSghk+/gg48PZA/++9W
r9UNxe1DvANA7FwZAb9pmlC7HRG0W6hl2gdz0gtM++Ki2ti8RdKJpk1blr3+Uz0eXReLeDJ7Lo5s
V93NYZ+ZW5zxkt+DkKCm42aiurIPb/NhsF9tiM1bLQzlFlGm2g6mzGmlYkHj+zB0gNHVdhSmvzAd
K/HepqDRVpVnVoMpjK0MGk5Iu7F3cLZhe+W81jgIY8Dii/C+At8ZuNcF9hk/MISJox1YMAlRXASy
v07GSDfxzW5EzM5jBkpwNZol8pzZzDttg+sPVurogqHWzyDApq3KYss4UFLJLWyYiCDY2GU4+L/T
Ls0HbSPSOa0CNOp2B4wbRy6OKgHRl5y27l2tsH5mKVDzDW9OGM9tZiEYSKzEPVjYj+Lu5fcVe7ek
HQTeyyP/+9YwTJxTRjNXz1Ec699SFbyYo68BZq80nw/Pyn+BidP3G1P51gM1EJ37rTFRTmEr6gRB
dR34KHdnK8RaxYd3k6OCDAK5E+xC01uVq7rcdaS/57wO/OhuiBNz647zWB+yacQfCeim0L5bdGi6
F1ng6p7rAJGOt4Wl+Y2zaRMx9j+HBN8jDw39VHnl6Mz9dSpQoGErOWA0bQE2z9zoNkpxJPhQGHAs
i01ZtF1zN/T6dE9mcaYDJt4y3Q9RhjFL1Q2mtgO4psRzClyl34kR87ZbyqtSZz+0k3ilwDjG7iVR
Ayf+aRZ/D8bj59yAQ6vrGVmVF5tIhOgHRK7nX0TCfmI3hj6k1SwdZzjxhll+ywT7XCSbeeQ+uL5g
Ecn90pzv4xpOz1PQUIi2N7NBCw8OU27kfY/BuE8yZ7J34aDq5Cr3qQXaTUUe/YqKvIuvykzG1RfG
ZTIeej4TOowZQtFtfcK634pqsGsvEA27KolqEm0tGLaEe8/e8g9YOOB0pNqsULeG3jrpVW7kRbeL
IWcZD5DO7B9pA+t/W05xWOBBa2lY4ZW5Hx8GMq+JxiVJ2u+V3ogSH9lBSRfIhmmlP6O6Mlsf6kI2
5S9WIovpfrCjxtlWeqEZQLlCDH6iBGTzx2QGNr091ijkPzqZV/W1cOeQ11NkXhIYfvJRODjOP7ul
CIYnMeQzQCi/G83W2DVa08uboKpj9U+CICm8ja1KTV5pZT0WTGocpk+xoQz9K7Jlw/1HDon/IIte
u0EXNf/ErDbbxAN2mIEwfIReIGuHGwhaGJ9Te6BeUw7xuHYHEWR9yG0g8A9BVFbdVeSjdnrShZjd
zzHOaBIXPtnZ+rawZYLvUyxcHKHczGr6GwntrCBXlxgufOIGzHAf8iKKp2qrlZNwdmHFlGJPC7v6
MNsWUrO4mGb9JRxF3YCvdox5n7NaOtpW0Gp/GyWN6+MxG/rh1syPhX+xlpXyRiQVxrYlDrLT5zDE
tgdofJO08SaZ6tLG87vEurRJ/w9zV7YcKZJlf6Wt3qkBHF8wm+4HiEURUmhLLZn5gilTShbHcWd1
4OvnRFXNWBadoZjR05i1tVlJKYgA9+t3OQu8x1dDzwSywlIQns0Ql4Bi6vdkUP0DB1Kdweetg+pL
ypsEhk2kZuMlULicHsaunJ31lKvgIQVBl2CtBTArKytJOOrB1IXQMx5z/zTVhOJMQnOmzIFRkjOm
xrZjjX2YoJ/bJKhLOj5WkTcbizaJZfAyk1GRlMdtZPuBUJz0IwSSj8qgUt4Xbt/C1Sk3Xd+se6fu
4JxHQz/pXlyn82HN2tmglpd2bNOshM2thraBm0zowI1TKVP4zSOtug/T3rKDDcjY3rUlVvdu6GZY
Q/YKxKRVbf1kuiKQ27tlYZ+2D9oY+FVGE8atZAsXs4B9z/JAsUs4+wn3GnVzk2yqwPHrfQ0f8VKg
gio72M/YkQis8TzNyxuPUKfdjYASwt0cfLi8jgaIziGJDaeohv+XBzfZsO1uaFs71Yufj6K8YiVp
UZpXmSqzV2NhT3vVY9ZfAtM9pfNT4nhFB4dZRbPrNs0LsgPJnpUHiB5ATnMte7dkYCA4JHmbofgw
otRohv7bAJ1PdBEK8AmKfVZ003GxKOKnEWDmg7tujYcZxtBNlf+pckKxJ74i9Q6jTTheuSaHSmfc
eI7ESQuQu13ViqdzBK68fUO1qBAXIQLXmUh1siUIrLlffpe+0vYuMAKyePBQK71P8OTr3R/YOJm/
o06A0qxrEB++pQI43CLiUsv82wBwsYPjjdRytHFb86DZefC0mL+BxZR1u8RknX9Tzbb1ttB9HG+5
7qpdi174cIWmAMu+kkGz5NltYPT37I7w+k0hN+v0eOiWpDMaAmaGsQjeA/PmxoXhReWoG8G7eXx1
oG1GgKTwqrkDtiqsclrG3KY9g/k7rAK/yYabdN8RAVoB2nC2CqMU70puqjJPxRuK98R7QGGTjJsB
Kc9w63qOcB5gNi2Sfa3KojmEOZXzig+ZW92V4SyQ2gOIBhWAqGUgCohDMffctRFBnTavtHXnEaY4
bQgmwegljgv3v9ZVJUZoroBYr6BTN6DIhTwUcj9YqMrgIqWWVRcjYLHBimWZI1eVK0zyrWTGovwk
o6tqlI8wVAsjkMJHA4gf65gEhqkwHqyc8mC48eD6Btq9yUT4MBrfhS+mB6e4B4ccvXpD7jpA0eUM
rrwS1deMro/k7XxpSq2dMVKWNlBQN6ks8A9o0DYHjALxWY6wRZkeaihQmgekDX5qoqDgLay60J3q
MFevjpEgbdDMYTFk1NjRnizxTQzmei+fC4mpvoJLWtLATcYVWHhPBhuNPMEociJmlbk4GWBvURLt
PnNhppKs0o5TH8kjG0rwJlzXhKjoh0YNWzliN3yh6LAMG5/LEo4ppGnHvaPTrlhTzCOu4H7u2C6C
+Y8a9qK0ItexYgqTPwv8VLciwvP6C6edYEiHISGnjy7cTXo36kuYZt7XQ1J0KrYtD4erAAYbiK+q
NQw2XxZ5kI1VUhaYJZIJ+rhbnN84dqoOo4qb2mcJOWQkDe2tBzngAhAT2mYlIBoEAbWNhsrIdBMW
GWI8mEFp9zVRZdsVG6oqGGVESejlqD+FVhXVsMYqpgqyvi2TImJdYGv4hbfMab1IzWjsolyXvcef
k1kRsccZr9xrqGy03UZp2ku8Eyjhs0+cuNz/1jv9aI9GOY1bvYZDJooqLgqUsUlE1XjMnKvOEvoC
0yke2CghDjn2p6iG22AEql1f7vjRZP0VSoxHykDWCUor+HwgGzCwCC6qeZN5M/U2EJnMizvriLAM
o5I1oRuTdpi6J1S+c38N7g3xVl440nDnFTgsf+QgeakbvwhhJRjVsg3Gz3BPSUyzwd4t50scXLpD
Uiho84MlVQib4aTDPr3IKm492Ic5wn0atRPyJ9gShrtA9xVkqpTlXzIU4cOLbKqcr4pRU9BuRlis
I0PlMMaNkn6Q0Gpq+hG9BqzgZ2bhAPMkLLbqZ2EAdi1XDtqkHbj6YTnYO6BQpX6ahxJdng4EDRWH
cEP3rye0QOF7OOmcTrDfGfP0PoUBsn/ZjZyhClZuVqPJyRSqlsBXqf/IbDrBBDqUUxLQaGzhABwi
MTEy2TY+MQJsoKLtvXgeDF7BCtzH0bk0FS1g1zOY4+EADzgq4UnQ5DjzymlK0teydfSwGQsl2Q5C
XrlYGREqVFo1msIqjXIkR/oTWmFh/dCOhVPfsNmfzSav04TFiAZF8r1SMsvWcz0lo4gq3lTlE0S4
kx7zCh81DRhECY8bf8IgFTUNWrF3M2hVSbqyEMSHMzQbXLqvzQhdVXQufIyOu76z7Z1PcIHscjIh
ySFTh9eV7FsRNgWPIVHC2w14+SO8KHFHV8dTFQTJTUCLxsRdkcItr2vB/bkISnCLNiQAbwohSbjt
E59zH5sy8WxT7YYRpMSN66ODCtHOzMuv87ap3Qd0+jQ8qriX+DeglXk53HU0whsUXeYCHI9I9lmQ
kjUWKoU9WOK77DN1Cwgspsyd+mtXBqPzWXvdUOfxyNHB/GE9U07Q6RjKINtyO9Ds82iHer6SmZbd
yhsN0CJ4SXmftzCzlDbYN+rIuEETx4RQkuEjjlCdePmqhv5A8HX0tYINMlyynTXCb811lCFcZw/D
XIv+KVF0FG+6yyzMuhTyAvebA8tjDStszS0Oy8ZC0vZ6NEeUeVjAfe4AAlGLTq9ptFGfxaxJdpMA
NRA+8kqPCSyDHejrTasR5hwgtMDbrVdbXWaQn5lMOtu7grh+eAdazXw0V9ScfxFZmKp87cBhLLm0
s8N0tobcnFXwLyf9zOBtC76H2CCswO86huO4anYFXEVMNEEm7dMk4LrXRpVlPX88WtbbTZpgcd1Z
0Vfyix/0LIzhrVDCtw/KluIRTckUS4jaWSDrTFBLjXes6Jzmk2kJqX7QqoUOwuilJRycykS1RYQE
KaleZwDl2FU188L/0ZRz366EC0mMp0COvb6afKu8x2Fg0t3Pphu7C6OB98SKNkFtLlFcZv4NKd0+
ffLnpGrXVeJCIbBHI8O/DYYi0DxC14TwS1B5J7OxhNtmk2nI3dSQZBdVtcOwgyEroAMmNDBpKxOZ
74q2Y9P3YQih5h9p3o7eg9Omur/IAssBgUAdz2bYt2ZpcoEJGy9wisEqw3tUkJau0MimgYS3BRkH
dJWwqx5D4ZZoBTgQ7UurnWqtStCknsJun+SEk4jMFBTFLEFv+Y662iCPr4VKSA+na5/n0CQNZFH5
MLTunZZel9CXD+1hCtOsHTdtVrQy2FCel+OzoyYQHeGy2hHdb5BHDTh69cw8+TXLjsYocTukRB4K
xKH0ZlIenNfQuSYM4xCSpUyhf9NKuIJswmZOyxxCdr0EjQ/dWW3QRc9M4Rw79LoXN2UYFpbvMMEy
aBDMpOBNu0qHEKM1GMwb0Rdry4NePCAKKIUDtQl6+WQcjEZukQY09V3RFIl48zoWDp9gjk3oY+bR
yn0wUy+9e+F2MJzY6mzCmEdAMXMcMQNWOMogbIhdRlYuZTDgtWYYU+xnKdiVF8x5feeafpoOJQKV
XcOUtKxRLLpu4sayMn17OeViKg7wTsr4XUKNHZ+n3mQF+kptgCZZr0SDgNSBDaWoy4eHuQQYNT4C
ROhVlgWzC6etIz7uIgM2maNFmEwNusSlg8mR8HtzUZOcBhsf4kD2W9jaoNjAVycJLutEDnkZG9JS
O+zQ+07D/AJuJP2MwbZT5ZOBb2abjnFTTmBqYF1gOLVHAzfoD5Pfyiq9qYBqk1ctbXrxVDfQ4I+C
UU16XfddZ9e6hEv3upIwukMz1b0vECZKuJ1iiLTKIbn+VTkdqtTRomZECcz8t8SB/x5Bu+7VqSaF
nnuY3ztpoAbUDb5v47GsPLhNY4JXYXxGh12AUwkmaCjP5NZiideYowArvUf+RsrLyRey3SP+EoRF
lvjdik0WI77RNw7KuDKlFGNZpHS3jY9wcx2iWA1v0QkqB0wgIPtSwjaeok5WV/DdZZNZ5cadZjf2
/Ik5j75Nx2+mxBJDSd1haHcdTJOt43mSfr7CrMUmkcNz48f+cYmW8SAku6KhWzvHyYuD+Gx4mzO0
UUj3eQSW6XYaWB9Es9sld6B4hleY+vaQcWuluUHrhr2i6UfbOwdACFisQKsujemI4+AuRa9Lbygm
HHaFrnBVx2OD4zDyh9b3uwizFbSWIw3OApz4JM09ZO3laPnXkGZyfkRbBMVMOwGKSnOXOZeQyBrC
mEN667KUJBFXBuAXCOOZKs9k5KNnV9x1JXoEcebktovBdUb3Las8Z4o6PjSOgkuGY9ELK2CEV+KW
nDyxQGA+maL6vyoqWVZXlBZYIEOHO8bIF2p71So68wuNeuV4yvbYBk2ba/Mqhaaof0aICFzoOpdg
etS1Mx3QwzLllncpZbfOiMQCBuzcHhuFKDTNStOiCGMA+hRorAnxEIAlZZ8Cw90v6BoqWNs2hiVR
aZEUr3oHEMNokNLF8TrMYRGDIj99CoSudTxzMss4af2URRgXeM6OeEH1gsY7xCWywEGmjiTbczYU
3pdejNypeqlaNSIJTV2U34B2i6pQkWqyEC7h1ADiERXahura5H0ATUhKmdw1aJC2W5hI1RjKVPU8
A3PmHNFuZTbUKwr6lnsxqdyfMOdGyytyTI7FDZQazBXbBFUGEvTJnT8HSU9RI0rIgh0SWL9AIn+q
1Rc2da1cJxRbp3RVFVxh3u9issodB6PPrO3n2EWeGK5xaIx8BSuuHulz3QUHWM/LLFY4l1+D0mPN
CqPIFLNrRiV08JthqvAZ2wRAL4X8PfZ93hT7KaQ9/2HhsHBrNBp6j2iT9+kdtBxnWN1PlD8NYepC
p7vOYPCE7lfBIjpy/lzWyNwxN86Dy4BMLvpkUs/9oa5bV8Y9cZlGx92XtYjLalYWHxrl5457JRsj
jlS8fcDR48PErWFlcGMazDLiMgQWF0gS/IGLVnxLHiwBOTx2Uzk6W6od9xucMNsvOA2IB89YjH/h
Xw5u8pp0qbnsx77tV7pzYLuNvkN4g5mcciLrzcVbb7hWkcwMBrozpqOvQYZkYcVZK+HK3VGNQbyr
kExs4fMQ0ns9tC6mcg6v3XuiQIoCkIPWGON7jQuJoNJCY+Kq99nkAvuEKLjGuADOQzDi9mDJWsPQ
tMsSWWwIQXDccub4r9mYHFcLWias2PYd6sgYkgJYag0U/SWI6a6GjHs1WL1WAgdilKGsuwSfd9A7
L3Wmb02XUBY71CtgHgbamXORw34biByfedleexmOOOtBvBsejRghRUyMZYeVw6vxxrH5JGLlSMze
oHU0HMIGwUmtmqxo5q8Zl0BIQangjaUjBnzRTOfgwlZ1Dbegxhs6RG00/WAtXmG9ANVLTbNqbYGF
mSRB2jwMMnTZPpGzRt9nxisLMDacPLTM0/7zpMd+3IbuNPk5Go7wx/Zu6GhK02EqLvFauBTYIhDf
CQR6tqJJ3MvRtLV5GmtA1QUEbkTQof1r3e6lEWyGjDgdSwYJmhyoX6QiaB23cDcdGg9mvJF1e12H
62oMWPalpf0EBKj2tJfXGIUgRs+rJsUwLdkGGSxT4cIOTjF6PGfgRScwcUstPj2WfpjknG88LM01
w9iQxIPOMakreBdlDmufMbH0dsKrAQPPsLBMBXy5hUyJjjhmzBedBKI1F/8LyNMRmPorwNMCZFhX
OZS0JqA9Q9v47absBMyFNSJrvbU+8t7IhvVML3wCg8/t0KW8j9ERzcIYPSR9Tk/5FJJtgUVMYaIL
Mm7DNxpBrFzBMHA88AQTfOLp4ALzQSZ277+DU/ixBSyxqdupDQhhmznNMHuHdEqhVp5Cl/NC5rqx
Z7hZp970AqGIHh1cyK1PN0zA3qGzXrWuc5N/8EssQMamoUMLFRK6GbhCw9N7EnWKrWKmM5SQEw9p
qfXX1ZCkMGkCzmqYIdY00y4Ji2uIDJ3TCDjxeJZqfx0AvhhlMboRQb0GzhcTckDnz6D4Tl18ARFM
xiHv4DcMvBH6jJFohiRC/BvOABBPXX0BEPSlgXOvg2fjzwrJRBdCzHHWZxCdJ0D//gJMzBpPWVA8
sGwyHvqvbZUfj0c2QXbHg8+fiUwPYsAFaH/UnLE3OvV9jj//CWQs6Ij5KlcAwXsjIEj9FFz2vCf3
72+3P+SIfhFelmKAvJgIG6Y02PRFUvN169ahjlM+U/nKVIVTKalFCt/k0LT+jZPlc/HFg/V6soLQ
OUkvs6Aw6UMQ1E2+CjJtnfTMa/z1Eofz8d+/trGAJcMqp9umgXlx7PBsKUyek/IMRPnU5Rf7fyBA
+UIsyFnDBhsn91Ht0ykx6EbLpFu9/2hP3WIRBJps4DAaGSFW7GdXzcy/Frk9JNXHCAbhUj2oUBzc
6Yy0W4wLD03h5Os8EOeYgCc++9K8s08bWA33A3Sc6bQK3GYnmADvaf5Q9A3dRQRoYIE+pUS1W9+n
qN8a8jUckbB/6LkvRYOmzCugaQ/YYzANlxmgStrqm3pQt+9f/tdHYbgUCPLhqER8eKNgZpPcZ4Lt
ywLdTHz8uEaOuP7YTRabXtNjOyfATeowJ3ECn3HgQ74wrVC6/+W9Ddfs9E3f/rnH/1H16hYQua79
528ntn7oLg71HjwbmaFJu2We3qoW7rkUpXcUKPpKLOC0mPCtwG7fwQdGxqAdokB3zSe04+utAvzi
Yxt9KSBkHVQgddDjdaHB13b0HsjqhzYkT+8/yVMrebHRMUFpM8N0u00csk19jOGN2bnqnDPArw+E
cCkWNCRoOhRl0Gxtl6+5PyJfTNq7FJPHyBf5Ac2bM9Hk+Ob/PU6LpUhQPgdJ24wSYN7MxDKYrpU4
J77360ckloJA1mn8cjBAumRqQIXQcFYcamaACS18eA985D2If9MDktVYSU3xoKbu1kGQLbPg2THy
4f3Ln3o8i1N/dHWLCVDSIKIM7QV0JboY/qjkzMM/9YSOP//pDE6PrOGG+M22DLxnWxT3MFJfB445
s0ZPffjjz3+6fDbWBp2HrN1SPw/sGpTWsItTuFXJM5//1zFLLP02gyxNBVpkzXYenbtc+Q9lbW7H
Sm9HKAe8/wJOPaLFeV3mAO76HW7RJsMBKcNB9+NFl5/z8Dl1+cU2LsWUqHqYmm1D+Hd3EJATFn53
56U2P3MmnbrD4rj2OaZkQ44F2lvwLerSu0zR/Ypgmn2GCn3iBktxIAUgYDdCum7boOqOICF2k2Tu
TdaErx96A0shoA4tdwy+8QYQUC+Hyb8ETHErkg8K4y31f0Kbln1Rp822kvkTXI7v68Z8YkN6Y+pz
licnlulS8gd+Yo0LOd9m68JmiEoIpnr11SjUlW3E+mMP6fhyftpqcHToEmadeouK9Zml7GqCy1gp
688fu/xiJyfov8jUFDhS8ayisE7BpaAijfvgY/wqIRaHdkeK2il0WG9lOD6O43wHaby73gkf3/8C
xw/6i2NGLLaxi17hVFG00oQoASPPiho7bdTq0/uXPyGZI5aKP2gYF/MA+N5W1uZx5uq2ETU4Nu03
Ujt27Wr2mHPwcypA4KJC8h5Mps6Lyvocq/7U91vs8qGgDCAZwJFnkGJA5gDs0wKH9f63O3HxpR5Q
71RopI+63qZ0zqBtAdizNm8iHOQZKvipGyw0AYJJu2E6VvV2Mm1ntmALgAmBLh60+z72DRaJ+ST7
XjQqMVtK0bleoUttQEkKMUo984hObPGlwA9oeW5gwcrfFol9hSnCFVBTbVxD/9RtgI96/1scN/Mv
FvFS3YfzcRTu4Jotkc0jzScauQzcXALJ8DNf49Qdji/opzDSlWj7tqSCZv48V2/DPE57b/bli5zG
6hyj89Q9FjsdgwIglEY8Kp0VOgL+c2Wkfz+W3oc414Ivtnrpa4j78t5sMYcwF1Prthtb6uzMaXdq
qS4O7IEMZDKlPb5oOj+7OkkvAkDJzhl/nbr8Yh8TRFnopeIVh1VStxveY2gc0USzc1XkiYW6lPUB
JlTqygyggvKq2LZwS2ga8air6oWmwQfzyqW4D1h/fs26Bsso6D7laXsHPNYz0FTb9/fBiYe01PNJ
k8mSskzrLa/Cr5W2HsYSwTmXpFMXPz64n7ZArUB6dXplth3q1K8O8/xdL8+qsJ66+nFT/HR1cDuz
ghOqAR2GZBNaM6umZGz9sedyvOlPF28mB/P9EhcXusP4tqI7WZ31y/y1botgi21b5yOcYAXYNhgV
5s4jWmkeWHuFBhz8nrk9aS6dLIFCXJ9wMd22POFmV4c+M7EX9FTseoCUQNELwsROW5EaYlfWTkXz
MgoGIYAKVho4KCX4sztlk7TZp6MHDVRnLjJ6SwBZ14eQ+Gz4ChEImX8CE4B2F4y2XKzyGtCpjR2B
aVwzStrqy8gB6rrtAuYU39yUyf61rDjGTEYCnXYNOL3vgf1c8OmyI11l10Btj9PKNB7GbOGo/Anq
iUndbED2mvoLODzM6YUNB0h8KG6Yu4MMXgE+Dydhct+PY+ZdunUCbHkU9ERUH3ydi0CmRmCUZE80
JJtBZNS2WlEx6fj9tXIiCrNFHAMUBRh4UAO2JSu+DmN1E3rpPuH5xxLGpYLRAHcaDJ3w2WmfIMqU
e67D7SzC1Yc+/VKziA7wEPRUYbZ+GI5R4oSgrI/FKw6DM4fIiceztPFs3JSAoOIZtFaKItIIYcQ6
X6FP9PCxL7BISIoBkN8KnqrbwoXWEei/5aYDEP9Cg3fzsZNqKUqUsdztK5+1Ww4HmR0wd4C8lk1w
//4X+HWDCAjcRaxRoFMOZkCsGZsihkdwcYmUd17XY+PvJnCIrnqoD75/r1MvYxHXMCrsuJ5DPCwA
jUBFrp+aqgarP+nPfJlTN1jENgxFgXcTRm+brgbvJ5yo3vnwIf6C/oj8YN6zFCLyqtybHQy0twzq
tSNArrl5Axp6fOUOvtKZjXF8JL9IEeliW3eqtomTdXgtQfkDNs174N/POT+cSB3oIjcxPQAb9cQ1
KmXNHiqj+s8S9LpXFUz2ywQpnR/vv+4TS2spMTTQeoajCIybyhokCOC0IHkQARngX9WAS4IqA9mC
KRqxX17ev+GJh7YUHrKmKj2oYiNdEfprr3sLXf78nAr6qYsvdrrhNinmFIcymbomDnsP3HNgnLYf
++iLbMUCwNDSHB0vSDWW+0xU8hJEG/fpY1dfbPK2qFKZaI0oXvV8n1XE/Yoi99y099STOf78p3QF
cvT1rFqkojIpy10PnQpYdXXn3E1PrNalzBBwA32YHw84ocQ+KM01krivJJ+e+k6d8wk69Q0WJzSM
VoAiQXG8daaKvIGSP7/NqlfdmTP61OUXm5n6BD4oBWRbKAMoZAdUkBe7CRQNzpgPnND1FkvBoMn1
k4SVotoCsNTJ27yClEkMzX7fQDhHOw9QTLl2BIcGJOtwnuwFm5ppnzmUnnPCOBF5/zBQ+WkNWLAg
q0qBtgtw7nyVut64Ar+qeAhE5m/eX8SnbrEIW20B9moADctto9JrPsyXCfO3WX+uv3riJS0xC+mI
KQ9rdLUNCye4INDYuCgNhBY+9OGXgAULSRsxSKIAcwMMBiji5kEXwXCRASB5Tmn9xDdYyjmBxY78
vUBmb6c6E7GjCvRxVVaZ8swbOHWDRXuHQZELBSEOjoQ0hbqSYyvQqIL6zbmR9KkbLGLs7PZN0A5+
tSXEy5EKWrB90GYLhjD60GsgxyDz0zJl7Yw16uMGYFZ+bjt5kc39c1s639+//KnPv4izZaemLuxn
aFY0VRvDn+HHDCTJmc9+6uLHn//02dN69gAFhjLH4Aab0pd732/PZMknYixZ5E3KccC+Fl21nS18
i/PObqvMv4Psx8EB8ehjz2YRY7usbFIQLbC/qCDrwBss6L9NdSbEnggO/mLlBOGoCatcwCFBmobL
orhIPP9TPc0f+/T+YuE0pkrTJITGSxhk9kp0obvCOeTfvv9sTn36489/erWhldMAiBcSY5Il/i6k
AZ13WVcE08qWjuY/3r/NiRW0tO0UE0vQD0gRIGByYo6AS2Fj6biQ5n//Bqe+x7+to7ytQVVRW7/s
70sNUHUHIU0vWb9/ee94YP4iK156duqh7oTb4AvQEuwcJ7zwwL+tA7V2IZpU63GjaXCYSPLDhY6I
n//Vj/mPv0ER2n/9J/77uzZTk6dZt/jPfz1ohf/95/Fv/uff/P0v/rV909cv6q1d/qO//Q2u+9d9
Vy/dy9/+Y111eTfd9W/NdP/W9mX3x/UBljj+y//tL//x9sdVHibz9s/fvoO/2B2vluIY/u2vX+1e
gbUAdY394UzzHz/f5K9/cfwW//zt9sUpcwfs9xcHpJ5f//XbS9v98zce/s58htk/90KfCAgL/PYP
+/bXb3AnaM94+H8SigBLstJNl/3zN0J+J4QGcOABzxd/csSstbr/41f+7+AUQdKFe8L1OIVhwH9/
yts/l8Ofb+cEjoQeg8C/LRs4tyw2b+hPpjCVU1x4EsxLm2dkpVnl72WYh594AWh2NLImPXCXpwXU
XXyo183AYxduYe/AZ9B7zP3SJxpouk/nErZ/7dexr9trY7lzSSv1wJphjL1BbUtkdTHN1BT5iTHQ
43BM7AMrvs+g/HQPHhYwwUqDYxtAn64DU8mrQPKrAr0aoO4R2WZ6a5I5WaHef6ir8muS9iIWM2kj
qD4lm0xoP4Z+GuQUjOBQ7oPmB9gVQ5ylxaHybbvCGVEcBHH1oUqy6UKDpx6b4w6X0rpvU5a3F7R1
7HcUG8mnQdjqLlM+hVLcxNjX1GX+PpUzX5ua1yvliFevd+QcCaVALqxImQOa7QxPjh3ZJhBKXgPG
3lyaqaq+K/TNYkjWPDczSx8AbkjX8I/U0JU0QJ1zMV45oedBEj4nd7WeyLpl8AQoS9nvM6/iK4+D
aBTBsIKvZJK2EcVqihlaw59YI2YQjLsaahZVG0QsCNNrYM/9tQNGJjo6pv/eEgfs0wKLqIT2Fhx8
fRC+9/Wg9V4rl61p2JJtEFRdsSoghrGHutx4OzmsuoXei94Y3gPgBfl3d5OhWbclyAQPQcd8qCi4
xTUDCvS5zwcD1HLC71mRhTfTWDpXrUySx7BhbNeAQQ3xtrpZKQhj3MxGy2uY/QIdxQJ9lXMFf6bG
eN3Kwvny0ENtDTTVgYDv6YCZBI7QUaywjAIxe2uMOSHFAQpuvkvn2bxhWg6JRZEkcRuK6QliH9We
EOKv06wxh1FDeV/islGn/QoAnxEki6aFNBbQk3ECB/EL4ucGrdD2japEXvcBBII4SAp/dqj+T/Hx
kH9vwCj50S2j398C5q+j6P/HAHkUnD8dGw8vfZN3L1WODsWfAfePqHr8oz9DohP8LnzOYE2N+EY9
lwf41Z8x0fH47y5j1BNcEMpCgMb/Jyj6/HfQqFwGwJbrB4F3VKj9Kyh6we/coxQKisdI+8ev/g9B
8Xj7n2IiiFceVPKgU+IiyoaML0vHNLAKHXX3cwcLqFjLkt7BO+le+eqqBSnxGoYnww2adEEUOEnz
knnpK9hm6YVyc0hJ1dBpvIThRnKtwiy8kt0cc4en24knn/yB+Y/U8OtsZvIW+Bhnw1MtIXm/g+LF
E1QL/D1gWFGhehCDUwudJFr6UUN9A8UmcFZz74uxzrQCOy1YQZVR7F2iwr3IpxdApzR45TcVOvlx
a2V7Jn8JcPAsnwsLoEzkIVKGDDSKpUSw9p104iq7ZhWQSD5/9cm0kSygkDXpH8csneKRgG5Ea5YC
KwN+NZxatlQMNz2xOUQn8WNkoJcwn5LR3EGgQqfN59S0h4LL/LoSwyOrQwaqpfddC7aTRoz7zpcx
+EuvAQMn2C+ea4guQmoxGVcFyLUurfQ1dBvvWOIEt6CxgnsqId84qjk7sGqG4gz03iNmsh5AySOJ
toAkBIPIFFTYDcRbTW4j7tzMXvHAIWZ3yEZ76VUQh58z8FE5pMiUU13AQac+AEC9zYq5hEYWZGCB
u2ujwpt6gEWGbDOb/mtP+DM/egXpMf+WWMbXAnDoqJniyuZylQ3yZcxKkGwyP0pue+gbxCo1h4l1
T6UFOK3KqgGN32KF6eXaTUFPgY1mHvHxdWbiSeXm3p/DO9CiQawKgK4Zej5A9h8nKhPl7r8oO69d
SbUuzT4RErCwt5gwBNtm5nY3KC3ee56+B+zzV5aOqltdKeUSELHDELDmXNOMz0iUU0RnrlskqIlh
MMyqn5yiVDw1ayjJVhMS0mK+KCmcVlNZVUed53v6euja3ZTlWk39eZZoDk1b5dSCY/BHg87G0YpH
V8XKYYfNxKu3dAOdoMJjS7eLtSYfcmSNTqbv3ZL09biNFUGxAqLu5oZTdWP3sGbF8jDYVnnS1khx
qBXy1Dq6s5rtVenlws+mWb2Man+3ZV3r0mpYnBoIyKkW6U6XFQGNVLZvydtAmmj7gebPpdrSIN5T
rrWyyV4NIsidDP0yjqdxrnOn21CYXYqTSJrY525IXMpT+/0ieO6JNsQP1H9Gdw1y2yRW7lWTOlar
TTUnnvi+0AiyS2GEI11/jiLbszOn249utp7hzlyMokev3qB5baFLDUb8uWuz8rQtWNhBE6ajrv6q
5Sc9FQBXlhpPpEJlu1fUb+rUxRTjLpFj6+KDfrTkIokqbBKHFvuaZrp+O7VDB0NKn62gjI3iXGvR
PW1J3YWJFPZKfMoU5aWU0u0qG7unk3A6p6ht/M20gcov63IuFmmAji8WT53yxtFTu3AKMUXgxnLJ
U2jQgW9F/22zqiH9zPE3asZp1lpLn2CcdJ6i5KdNeZ7AiZlV+W3NG9MfEdVUlniAl9SfMnr6LjYr
ynAE2OPIffoxAm060c4M0c6MLA+KiUJD6PDbbuiRJpNlPjBJnQ1VjFBTjfjO6oVKBzrg+z7rT3Vn
OKrQqscqtr93iLN8z2UDpMcsafdZfm8ifR7ATrrNBdnKsptjP0ljCGj0m46zcgWH1QUAAU6goJ6G
1L4gISKfKOUqzr00Co++C/Maq+V6R7CxdKQMRqbF6miYUDSZaul5yq3baNORW08V0MbSvtHs/1VV
S8mPxsc4sVYnL8fVWSXgXwXBL8BUmdO25gulDMG8ggrJU6vywJRKzAXSDs7lfaBJ4ttMUKu1/aJO
wPrpxhNkk7feqrSvSodlQShkXaIMvhjFIrx97vDnK1OjBYIjmm9Fab+0PTPSBGy2TXq4hmu+PUA+
+dZQhhgRID9psR4gxA0+1qqctRQo3ubzc1tCaoQ4dGur3JOHAufVLtEI2Xqa5rUtKJvsipCC08uS
4gzWGod1B/N4FikKH+CztN502qn9WLTO09fkzzgzYxY47U4MO1pCFbHX5fOqNA9Lb4grsBx8gsVp
BF2BcA/cwjRaGLq14o8KnSi91r2VCVnxGkKvnZtg4i3zHIu28tNEAaMwf7RArs+yAj+0WywvbhS/
1YTiGLGg7FhCJZHpEi4T7KPuZ1bOD625ZtekvevSZMeKWcqpGeTlHLeIK9FOfsHAP0nmAn+2+27S
Ae/ZHHanctm8OX+DT5EEWyFbZ3iAt5Q+fjrCo84fol+qNA2uaKZgposPHq9fTGsbpOKjhl/oodud
u0sETLcopxS4gnFvZ2IOuxj8npjKn3lZPay29WfFip4qQenG6GxxAyqNXkNnjtL8SzuN63nSFOyY
LU4xFXP3ui6p9y3pfpGtPXCDQqEKtLiLkI7Cb+8D+p77AMyd22bgAkeCgoG6PKTJ1vmaSRd2A6PA
XcCz+GjO0qxeCb8tpQCC6IqwVa75w4DbWwtlOC1R9yhN5XzN0/EsZ81yWdS582gWbd0oXxNvlssF
SRm4vloBm67SWTEpzXddM6pzvcgmnVKyWzNvzbUJAzFZy0AtN8I0+4piq75u7dcZgQXHMuc/6rZK
LMtQxu33ibQo0CJLlGAD3BAo+rKViEYU4KPb+ty3wriK9GPllnCmsYScoMQf9roktwgE2q2XWV5J
S/QVLM3u7KSnuixYmU0RDHKonXDk1x9qlKHYtg+RqSn3mg5oVCp7p1iqzUdBQL2vU9sKKQNzMm6+
Xr6njlGFzDScajSbwHootSPZxIt1LS6Acaj5Te2a36XorO8TDgrChMlbEk9hK41XE+72n3hqLwUN
uk4iYJr1YsyDWUh0H9u6IxbYlDH65yT5yj42oXtzXlcml3u17qr7GmyZ20q25G6Llt8oWK8hI8iY
MwRbx5g7y8om3eVuqYLBVIvNjfW8DtZqfOmJFpxUydQLVnXmO/XJ/CiSAB6N8WnqAI5IHYh9Czrd
a7k2ln8cqpdYvaYdZPx0xMzD/9HFyZbakc+uLluw/SpkTvmSwWglYwztaH/HY5j6oQ6oZPVkexov
W4d2qHs8ACyrxge9jI2mwSpmR87Lr4UW/54FaHkzglJcxFsg7HoL8jq29lkB/PosXpsRnWSxf7/j
1Y8teVTegCxHvibOm/5kW0bu2xbQ9sUWbyRoSHCYkQ802vKkHKhUHqt8wn34/CBNjFUxl5fK0l9z
8M5eL89PIpWK+pJmQ3YBZnw3XuZ8qj1mndrVOh0oDbU58qy+LMDeToPUcsL3YS7Hb0VGN7EuY91R
jwyhsi5nbMAUHEPfiG9xYRQnW1W2a1u9VLuK0DFE9joFkbDJh1vmD7WqmsAEAMQCfOVGAESZ+kha
9E4K2qxBdfRqQviuCJjvR2p6FTr9JFX63XFSlLGtNndetyoA7ALVujXe/v40f8/gcUzNJ90Dolg6
ianDhxSOuf8qcWLU+HG2iTsAzRhkMvxGJ+7vu5H+8jY1QD6bI67ieraXVL4cp3MoGwAjpQ6ho7B6
2T/OtqqvvNBI6/uxW/Qq5lbUt3XIcTiOb5/moLaLyfbXOfnnhCiqWHy7q34nfZucusL6XRrLyxpP
G1CexQyssV/cSlJYiJczZS/HL1A2HTzAEX7arMlXm0uJginI6TZVVPtQtGX/uaVqAwAN7Zttd0+q
TD2WYk5NoIKeDmLxEQ0GFG4Qhki9wTpEAyZo9yGrt/JSp3g3x56adUEpYPE4gJ4YC1nh05VpKGmR
E3H1cRvlIKfGWD7j34VNXUZBpymwqHKowSbTVHAMUdfYHjc49lx/ks+Qf6bC2aSEeVw0NUqwK2AQ
OrmCsdW74Nha9kd7RVKhha+DowIqvsE4es8GfD/4BWNglLpGPGRkjdEOBcTD/9ybnzcO8wK1d5GL
g3vX7CZDgTBBNq3lpNW3482rn1O9QVdq1jcVVqwmFeZ9oWdkEK1mxtzGiddjnL06ssT9Glu2SohL
H+43gO4JqE812pJLuT94DGJcxT1AsHOrWJlblPK5GqqOtunaydZavT+GPNn+2WpSf52U6vMwXPbZ
W8Ta0ZvOExKJXlljV5c6du3Nvm+jLg+0Usz3idHP98TFPiR51C9bbbCGOh6wM1W704vw77OOp8Lv
X+4zWJdnFW7i51OPB6wxWpxOLjqc8t48S8BKTrGSMuMM+a9Cy8FRx1v9vFnF03G41YryDKhD/nyW
3BgvQJvaJxpnyycga6/Hs7qkXk/QTutzbSvFmwDT0pxaqa7CjlLRcLblJjSHqPlvu8exdX/g2MJj
+iVUTZyOPzieexz/198fx+Bf/AIArpxMPbpGFpSHhJJUF5/Qa+zhKnCCLsasF2dwh99tBEVCCeCn
TNt5kxW/7E26qmMW0gp8yUwLZMXxotirFE7/Vp5y0cCDLF/AUMxu0Qk5rKSWeFluPUQ4wggkZ0HX
nxcpgypQxt/TQXtszQazCtSM+sJnyjY0HzJdGwyL5EIW/CYAAvsqq9QtHyO69qUgS7u7MtL9WCqM
KwDR2m8i2F1yFmcn2ntB8+TRsyii6Bxl5FUrhd/470Ao8AXwsXxWMuE26AhcKnXxlah8tua+d6M1
JvrQ7OIpC02YLHlAfaQgi9Phl25Qnr3F9cOUz0x3LZzH8rFdKlYRUNDFgs0eJlRK5DRc5/lRRR1n
cNoh31sFkf7VxG9qLE6lpn+MxZr5TRcYKxRTa9Imf0rCYpvzAK/FIyk8OuuCnwJ3pQxRWbCvEJ59
RIVTN8niL7GGnoRuEb4dGk/RS4D9o32JMu17sW6JX8mgp8sSRJaYXL1bfhFwAIoS2wjI1SiQcOlc
gIbemkyMITjoMeTUJwH0HYLINqhVuwc0ZkaXBlT/NbM29cyU9HWRisbXYZYSvOLy3GapDDNYNWEs
9V4SxWvQ4l2yUhghs2r25FDkc0lreJBZ+lbCCnWHFsGPftruzUQTYQ4AHF/HdGdAXm7VpU+JKS2X
TZJ6lw88AKlP+vAYmqFOw5Rw8X5EoAWQb7HmR+vyDOCKeHqWwS3YoGJCTdT9rdbjoNsWKmnVr5W6
Wec8GbsQfmEbbuWWnSJI2U6JOIoG+VzFciyK9pWqG/IAAELd2la9HiGe6+ctM+bNTS5/wmP6KQPD
88le+nKaN1fFiK70zVhOXvHZWBMEYs1WVgILgSJwUvOiiyDd35q2+y4Emd+HFnh2Al+mi//2OC3S
l/0/3Kz4Ym7L/TzaJBTGGYYuoE3w4fbXaYbCs+90+3ndUJrXlrs1nVDGgDtwkrbeDLd6YoFjQMPs
luEOkGtQwaa6mvj3oTG0eQgtOvY/X2U0XFXBC6XuVyE6k/soR5iOafKTL5VSeZL9sVow3WRudGeG
RQXKXFOdTSWyoeyDHPXeWC91QG9VE+ZU4foFYvdOkVZ47xNheMChtrJVLlBn4opS9gcVcxbqa+rT
HEMNhbL+0uP43AOAPDVZ7LYA/W4CZH8YU00QGBAp2/RpiwiTIuECsj8ngIe9IuhCJwAasl7fwWgH
7w4vcF5/WGjToGzaOUZUv8adYDU4Tn/snTAVGTdDzHHQUkWtZ9M3OsV/7ZejnVVfdXXe6eO493XS
Zq6gsXsTBF/G2vDQQSo8Gw+QVYfsb/LsTpCnw2UfZNDz501NX3JDfzKKgtkjti6ZpirnfJ955LRy
RYwEeT9QkN1yszUE0BIhvSb7gkJq8y+Arx7wd3ylTH7B6cup49t+RC/qIHtTh9jDUue4CEC3sl2a
M5IgMBrLRWnn5QL87F2KxENPKTfgekC5UjV9A0lsnEtrtkPWUnZI2VL0uRVbW+yBq4rc4wGIoC2o
c/RMmvWnMgDY/TtAMCQXb2z/HNt2T7kS0vXvMwhv3NQkza9tSeQrTq1XrSttD2+gd+cPbRkGX2Qd
EdoGQi4waRQWFAcnCbxnF/mg44iDUFbgZEl63tZRQ9EleynB4p8WuYC+q8NPNtaMAKT4UWoTgd+i
vR+s/k2dkvaiNuttI63ljg19UOgdPktSnIcAqeBtiqEnGtFS60fjt8aZm8YYEacdq9UAqadWLH2M
1DwL8ToBrUVoYKjD6ICIK27V1BHkjY00R0jIEN66nwhlm+fQlFOH7uWeOCe9LNkkfTHQA4JrPoeZ
geCRbpVjkFelby31raPQ34uZk+ZO0hzR9OjGNq4u0/VkdyhRFeKjT8fm1O3oq0md3HHudTcH+D44
0ZZCeI/y8aRqkxzwn1daDbcfCiJuc1JcRBN/0czXTJWa22HZS6sfgpKPA7pLeIZcjW4v17cEehmY
i+3FLAp/maYlMOIqPnW0jTm2MQ+EDas/St6Jk9EbQ0i2j/ifjo5SqVWL01dczsfsbAI6ABKXUsda
nOGmDmFUyH1Y9rk4SbuIysrMLo/Lwy6F4/eClRpFeAS2ddObm/g6c6FctXIwvKJRsEBUFwDPVmJZ
w20FJbS2s+nDNta9aVNS/D8iBsNCBQWfLexamQYuzfwdY86VfPjSq1iWiVis38pw5u34A1pt6y8b
ylvo5VzKQb4m5IPDtNNKsFcxm8d+XuKlKDbXAny8G8hQFJcIj9tUFrmH8VLw5QLo9066yh+FCTKZ
D8a0FUmIOCjp92rMz1qH4Z2VZPPpeVbdaiy+lArZFRulF0dDt83LlMmnnT4OgXUmoaorlh/Tp+f0
E3GZNrsuU3/SemJURlqsQA056cLmbq9Gkd5JfcpllvGTEGQa0S5ZDN/YdM2ta+M6WBZRsDSTXDB4
s6uuazAaaCgME3eyUY3fp2KSTg390l5GVM+FFklqeP/+i5ImXgNMy+ms9GMlDcbqMLlfRvyUxpRK
X5UXFLPFpVwwP70+3zf5+CcRSAXBhKMCxNrWcBLMZlMB4rGMza+pTGhCMRMYWE2HeJp51mJjuiAw
dyfZ3NjNyE9Jv+0XumLA3atDQtbUdrkepICmlomUGBljeNkoDwvtxurkMR8BH8rpNLuo4yCXE3EZ
tN3os0wqHWWOXq0N52UieqrZ+XM6qNslaheQdcPXJpFOVSPr3rbqIYBg+xIXRK+06NckOMHzFgVF
1/g9ZTReWmyJK7ZfIxBkz27liLICDM6YyW8UDcLw6fInqh9lJ9KK2YW1dldAq7wSx0DFrNMCQKQl
xIT2524adeND5c4gWoL+yzbc5Vp7lrg0CFmrs38tSWKraDL4bTTd4IZpToMSh3/SWokpZ7DjiHNk
92CX4eqkndvZ+btZs0CeJRxy0ZqbR8jHM2W99zJCaR6JOg+EleEl5jw6URr74FONoB4IKuhEpILC
avxlmR/WcenOUm/4A9oDJFRU0zOsm9BZ8hj7aewaGQMkfkxt8t0We9ZvIONBjdGzDGfzomRdhkwl
Swmurp9Vm73J8ar7bRF5s7kS/kySwJjM95bQDHf2FsIucDd+oy3SCIdx4qhIqQZnibZbNncYvVj9
PZNhcPTawiqY9U211sXtCel4pOJ/aqKPWPzMKwLezZ/jql1nOfJ3TQmo8/EaDmtX0ZOKhoC9Mask
u785U4sb0lBVhceuWcVoO+LPOMexCcHcc6Ym31JEHcIGj+oEpJDfRkgWgNjGvhUma07Tvh1TPIlT
xU8anIvPaX+3iZ/+/2H3PjePhxZQTwB05+vxd1VWsEb4tI27qRjtPX9iF6MglMm0cFhT1BATL87s
ibSZtNyijNuATrpLBsAc3t+w2OfIBiz8NxzzN5b1r2PH7r+CNf+rY8eT/y77/778v44dn+DvKx9b
//tj/7/v9vflj+927P5Px/7fn+D4i//ryVmM1XBKtULUburOpIUg/TPV+ZBuXkZEqv0KPS6Ug8hp
5tm96KQ2mOO6C7o9xlIq6vsyQ0OjMxEJtl96I56RT1/vJEKPX7Q6f5SaZHuPS0P1gaNqyAqq0bcK
9bhm8ySIz++LFU8E+LvylLS6fLNUXklE0V0upup57vM7MMy4qeZGiRQyi+9GsdjupCtiJ5vG34gj
XhNYu+RJys5NtnWir7Nhgmw25bSivZnsf0TgzE1FV71mNTVQoyohJDxGxrskWy+Z3DbP6zpFd0Lu
bec4Xq7g7kcz3y5Cs7/YgEZds2vNAI/L0Sg1e4/Tvr9kcs+aW3quluR1lqzu2VYILpGtfMm1BjuH
VAocJMN6M6S6d/W0LUNLzpWXiLIiOcWq5337NqLH4Pdb46RqIhNUGaQ3aUEarI7LF1Vdeqy9RFnX
fnzly7plqmThsNXrC4RTFwCR9GbNE3OxYaHNyR1FYU6xvku19W3J8urZbov5ft41wxFJ7Z7XNn7e
MjvxEVJvnFFbeteScvvdghvbGab6uqS2caU2D4y6PHgAp7WvmGJ0SaauC3O5wDNXiucKlZv9m8kV
EoDJpvWfu5uU+12+Pq2b9WBtkUwXn3Qd9Gy971fzi46ATI7wBAYkxZUXue0ItbDcRhGNMxWZ4iMK
4CXjLH3Ljf451rv0eazX7lFtrZ+50NW3Neslvyut6CxNFTHruQ3ImYkvMyCLe2oWWnQYto0Ic9Z7
zfR7HDhhjaElQWqv1UXuuuwkDQYJPPJs5dBdUE8oACrf9AXZzKkk9ws7DNHUZErfq0I1idvJqz+q
Jqhm9WKCpHnLbCQD7IoMCi7GmY/4sVgm7tiUlW9CK74nptE8dlsxfLFs/dqOzYZGWkcgmvoAd83J
9qbmrF+ibVSvDZpgrAwbgh31Zc1SVneiql30IEQYNysFGlptUwGIHJSZlPOt7jX51TSfjlOvkgq9
Flsve4DYrbepxfhNpLnup0KXv0x8q1XPUZSntYcMloHvQ6jfb5P0XW53imdUBFaZTe9iJSu8aFJy
T11wcd0tE3Kzxm8S5OcMzzKYG8l8K6mzmbU3CX2DQNYIwx1HVys1nVqfYhdueEsp2SZeMvsdRbfy
TUnK/iaLHZS8725GX3iLvixngVioBUD3zbIlr2k76yvNvOmDTtscFSQcn60GscDVzM8DQou7DEZ0
t5TTjwXhy0egxsYXvaODnl/5batKBBEGMuB73cQVbewZeXAd4BGxKz9euR26rTJeW9TMZph23wR0
9AclM35lcjO9sqIaS/qqWBKRYyO89iqbfKMsr5Xw2M3nrzCBpxe0qHqvYB3lAZ8HMq1xP8lmb4RA
VOoLKMTY5/bOXgf+4Utr+bUfxfRIiP+LXJGGkOdEuaejK30dpt8aUAZnzdMstOkZf0AR68/xZk2z
bJBkSe73G5OCnEraKzEIZudJU0OxLtprnqFTEvUvA2opNxQUr6OO85khofLaJxCfKvJVpzlrSABV
i06cpRPhuu/G9XcLSeAuncqvVooaTKdZf8ZyU15RMdbPiq7K/rFbJ03mrpr4niokUW29lV9zyhy6
ZWmdYR7iEMaAeDBr+adVIklCJc12ls0h9cREFE9OzdfYIrGRVnN8ZzBjv8qTTyFg+brVRXRnWBQX
JgmaiSxurFsWE97Vc9U4HScgU9uG9fxQ3Xdo9Lyo0xXkLnkuU5M8sY27si13WoS2CmBGlnfQnoMO
BNVpa9WXGvnMAG0xEUio0AVTktpkHNPYa7ROLimosGUyvQu1CYjfySZ+YblVJEOWvT4BVG10VqPq
lFEMhydYmMTAPrePx4/nH1v/0+66v9q/nlJKxF0/X/xff3c8+789TFesBnauOiPxR0JcJlFybA1E
5JjKGKb/2kJRIEFKYt+P27kjZZHTJVjL0yPSKlUQKWUVoJ3IO7NevbMnUrus8mvI9AzQifmm+9Zx
zG4twLjqXuO6pzM74jkB1RVQlxXyM8jq8TkkGUNPMOGCSo9DpxVePDN4FxwDwZ9/ttIlf+sQbfLT
/UGj53sMe9bHXFjII0dXuHM6tgGaOxpKCSu1DPsu0pOEJASqZ3930z4vg/nRaAwElCzzqalMNZBT
RE2csdUerKREaXlO1sBCEw2jxHLeiLc1EHXLMaRyz3YUhdQ6ls4Q942f7e9BBxSWp49/HO/4923/
7h4fj9V4RZL8enx+Kon5XObQFs6x2bUpAdmyLb0oS9pA37Nff4fjWD8Vywndr0cqdcqCYsOrNVna
Ve8XsoHHB5lVyJHSmF7+fuFx7U9WnUpnoFsk1fbBlKvSRQiEEt+422Rf7BlOG/GWc5djJ/aMo7Hn
O4+tYs/PyoSDmPyJpa9HImxK7tLJpiRkr3E4hrU0yCxmlCyxzJVbT0NfzFVbGXGf2ZLLiz7U4jL2
gOjLpQxWXUdodd/6O0hpVFI+br0gOWn6x5WWZBwyYzw8V4Ey78Ws9p2yHWpX7rhTpz7d088Mw39t
1bYJzx5QD5Zj1zXkLZJxtFZ3BcHvZAPl6MdLG8e9+fddRoUUp4ihyuwX8TFUmy0RO/uvfctCakBa
i2uzX8nHNW3rsurUDcI/izku/1zU0hz9jLbpsdHLkczhynVOzP+fQUIl5dqB60/iPS3YVGOAztzw
uWUi8Vw4RhLWiSlfLcRiBKAV2WB5mUq/DGOqZJ80K6UBVbsoklegKHhFVQDFel7ieB0LH/Fz6zhG
3J8KwOPgv55j7W+9NMR2Fcy1Z4tiCo5hHcd/to5dq08HNKJZidcZCXKlJylcq9r4z9ZxzMrks6xZ
WN0c8cPPaaZfWsT+/sBEacnalqYRkHU2KB4hozP36mVLjLZbTlpZE3CT1SFoivSy7UVdkdHhOa7d
a5VGqLfaaRPgd9jwl8vH1Vi28O/Q2lnuyNJGKpAm5lsZkTGxKRZX9Dy+Laoa38TWP9VKrFEp2Deh
XCqUtdR738LbpA7T7Riahv4GUo312zLX1gkWvnHrKZK5bcZifm4du1S2yb61fzpRd8RdpOym7M9I
C9O8xftwbB0PirSAzCerZ3SFKaYDWEmkTEEcJ/bLeA+tPtXit7LCr0IlVDzhUz+mQ/xrHubynCIc
5M2IwFzoZRu9rUxiPvSQhyhaRJc07cnCTbFOURm6R6L+tUxCCcmsWNd0GvVzPsVIeRM7505BMQ0f
dkFdxte6J2S34x8xXTTevHbzjaVY97TpKM3pykxSkvLXS9ZThVtPaX43AxY8iVKzTu16M+a2u5jU
/aA8unRftLL8VaEjFRKImyhRU8F6E4p6SDXJQo1zsU7H7jGs+ni/DbkU9HBTWXVn3SWqpunhGJRa
2u4pIaWKGhO6adgaDf6MapQ1lbpN5crJmnmLrRKRwLupXEOhlwPB8m/jmswXK6oeBCH9i6FMUuvM
zboQwl4aP2ntPJSa/wy0VRWhIvU/KcImgLofl5HlDtQmQdX0P88iHDO7cVzmlFK1fQgIBxnefavv
4/HcEVKn9bkPtX75QknyvGNEDIoOGSzUim6ItkQs44gbr1tuIESukHPtoGE51jAurlbtOtZrX4af
ByOqkG4qWr57zLLYo5fEfIWbk1JDuyA9SSN5zrQlo1iaD7Ftx5BrUlfp+ne7oOKNOEug7kEVs1et
m5bIxLlS4qAwsTmRSXddJ2qmiAOmxcRtFklFT+5HgY5c90mYDsqvflAsj6rhS7FnLiaZYF2iDNQS
KBQ3ZXX8UeftO4I4IvwcipQkB9kOKrYRsUKN2PSGFZDtsMeCdqsbxkP6tOCLy1aBxczt5XMYq5Ou
IOeN6tXmCUrvHdZudTBt1okg6OjIKpoW5ThKgaLN6rkxrKBJs/FzkIc0VtxikSvC/GZMpeXwTh0d
55cAekD2GD9t36KZKJQnxMgOx0LrNEp9iUp5h4shyUzCfz2O49isNpZbicH89Diktv/vbsexS//x
6Nu5/rM6SkoOl+Nz0+wqAJ95TgUJZtwetWhzD7NOJpZqouSx2Y8f9jvOMeeH/T62jiHRVJiL3XbB
ElPBSk/Fe6czxdqV9fV4GW13cRZleDRHfTkhtpwq/vGXpTZUjsadQrBWUTfWhfgJh1WfUBxTpq28
CkpsPQKalEs0Seqgx0kquqDmVWm63KXGkvR23t0KpVuC0lAADxj1xwLPxI/N/jdCRUuQ7Y8dW8gi
kr5JtzNl0BhUeTfcn5s9HRAXvdO8TSz0DBzmG+xVSYX3bnql+GRBzb/+NbH27kEeJv04NlfjhWqx
Gc5rVnLJ748efiPJmY+kGDdKfXElKThjQRTpY0zBXLaojlkAy5Oznv6MwxAffqVKkb87oGK3TyI5
jluLwNMxHPZD3a27Pmzf1aXjdO2Dsp+R48G8NXIvSuq91KJYzrlIrhBXumDaB/ADlP8cXg8ejHFN
jcvh78i7H1TvpTrH1nHs2FUK2HFSM1/UyEi6SzUNz3BIh1PVDQNJflWVSbazKUx6tKYFKVaFPFWZ
7BZwP14ITPmxdRxrS2VEvaipuVR54Bj6AdPd7sOxK0UgjCgrKJx2IMvna6iZUNJnelQkbacqbh/+
5ZhnlLvnaR4Wivpc2UghJ2PSPCqNfL+STSEKoIK6ZnUXx9l0b2zibYYYflMni8mJap5esp5Hku4u
IGnTJdhl4+HDDfIiFYmYQlq/NtaEhKaI3hWVoHHGzDOTKrv21kKqLB4sklJJcXcMil2GJkR7h3je
4qdxKx6bpiPwx5Ij2Yvmyr3G8NhCqdqkNEyo5AlhSc4ttVtWTx0InTMZiYf5sgntzTQF96wAlWK1
ZXJHZfXrapvFBS2NOszkiDB1K14tqjXGzfbnaA6jrK1Pc95ZQU5hqSM02h+ntJ3Jl68XiaJt/Fjd
vI+XXCCggOuMBnVFUeyfCkXGKSX6TD118qhm1PNSuWIHOcbSmekUli3pDZ1K5WJlbXmmf5XOx3FI
H6Z5yJ/RtfyWg7t6pyBM9adi/aLQFIdcZG61HuWoVthJ+T+DKsoPtCv9mLSbs6QzQUh5CydlXJ9y
rExPYfXrGI1MYBVpLbtSv3al3r11ayM5tWF37qLN6BH2EuHLcY7Wc4pY45elt7+vSTaGx14+Q8Ua
SnJtyNy6Bo2Tb2pvp16hmFog2sJ8c7kY5yfVng1PRphKR+0vsBtFvqjzo9WblAcX62sRR9ILcnAL
WfXIDI9dmhHOCJzSM4oT/jUr/w9755EcN7a9+a28DaAC5sJNAaRjMpn0lDRB0BThvbvAdnrUg17F
21j/wKqIp2KUpH4164h/DVQiKaZB4t57znc+UwfCmJRH0S2BqygtoxKh7xodzX4yzPIGQboXjn29
bxw78iv2Tj8SjnMqSk27yWLlRYlN5J1Ff0e4EoTgzB4fTHSqGwof+5QPFi5o6i3lZn3+Q9pVqAzq
K1y2TzzOzYLmiFYu8UuSsWqS2Ey4CrO2T/MwPeZzkV3OZX/Vx8ltvtbahOyqvitUSTKhKs92zqB2
qpP5W6pi2EYA+mOWMcIyJ9k85m5+WcRacYNErHkkiw85kj7cSyc5jK05nMp6ibZVzF5VkQZ+rYlE
v9aHPr2cZ/WEt0mrCRBrKyfKV5PaBZn1KENqc9nM+T1HovEwwsWiOsLSLhcgfzXK3yPhiM4RReiw
zQYL8W/52JAlvl3GwX3ktZp6q13Pk3MwG0IxP/4IF0i5qWRuFvajPxd6dp5M4tGdhvjdMh9QZzg5
3HN24dsxim9hYYfBIlvHR3MjroRleQ7g0aEZR1IOa1d+iUqb+WZd9EFYY3BhqmN7wzCRJkg/JczW
sNS5zbDu3DHXq65Q00wHib+37g2xMezR69knh5bmNN9XeXUfWW1ztzRatpVOVxxNBX+8OoORXtTV
ttLS/MXVL5J0KV5pwaFZF2p51U3EFMpQHQOssaf7JIvvHILoK1sASrsyeog083501fnq4yuOUJhL
ooP6uv6wJ4E46AbY23id3QG41/DY+vBS1wTA/rwbIJP5Ypy1HUHDaFeMq1TXq9s/bq8F9dImahUZ
qI1jHqd+6anub8Y1yrtGhXGS83UGVHjK0fr+8QeS7N+tTLgXTfqMQELBP0pLCAtv47s2z9NDbivY
VsB4LDUnftG66ImI7NvQ6NUHMVt3TpK2d47VKUcBDhYwHkWIAZW+nTHkM1SM5A2oWNLLXU6UjoBY
Go/5sQx5YePsQLuf5JWdMdRXwsj5guGNFixtqcBLp6q1+NSNQVUCFZcfNVOQlYeR18e9fNA7RiIm
wg4qZfw5I0mI6Maxh+JeTc81HhIH/n16WU4I14ZyTs4Ef5UkRse7JHdwQ1//SBcaHAC5YTavzVmb
HuzMCvqhm26tLpEPWlliKT8NNx8/KzLtshum4UiIxXHM6+QczWF81qXFZMSuGA+vX0bm8ucPCiUW
gBfq6eP7IMHoPQYEZ+NsFKePP1o7UlYi17paSJdE84RaiWI+TBlau6VV3Mr2AT5HfyfWP3riff3Y
XpBYTXZ3V/Vyzaocv3x8BYynb2Zcdf1YDItJyN4QXqShZZEDB/Hr4DB9H4TB97oZ1U1GjtNMQAbh
LQy/Bf50OPIufIbu3o6y6agYi6SDWP9aFf10/PibalvjUZv0d6OExUP6cF6D/NSQ4pbUPnTEmn18
xRyjPn78LTZlEmSYT5KfN0CCmJ1uPumUpSfZGsit435PPzWfokq+9cSZHmaYG9dW0pdBhSp98/Hl
UiTzdTxW+oUIk6ePb+WaVYYe2qe9lRbKJdArX378mhynP38NK0wZaJUebUl5IVhvTmLUQn1/p+Ol
fJWjcg11vvr4llj1kDZkyePH9zSW4IE7KPI/fvrxPdii1FLheL3McX+36FQIcdmDMKwPMgJjXWe6
2Hz8cEyixyimhElEDEeMFr0wnZMqXPuuSwkt68gFJObKEAd3SFeNS6cejQbI6uOfVK3u3PVM0BeH
mOuPb9UuaSlNEVZ7N26cOz2Hs9rhYV6GjudYqXti8tDAMcAbZyTKl9SelPQWLZ8OyAdHBvAwvEdp
eOqYkFGcZfUWiX1xLVEwbWOsrYJIIkwrdds+MNDXH1SFiE3NXraGOjUo+yznyk4n54qen5a6ImJY
J17vMrLLY0WU3IW0jfgqJD++RaIkQUXHftm4JgIPdBMG/VcpC31TG/Mb2WENaycD+75I3sd09BqD
c+xLrmlgnWmT47NQPuIAe2PK+UuvlQRfj1DgeyQ1Q/57SpHum8ty6+Z2FyxmeosKUOTzkVpQQd2S
XSyT+eimIvUHQuqRm0JdnLmWVbzcW3p+NYYwV8MCLpGhQJiyVfI6ImHh+X9bpMsrFEXTT7RGD4YL
J7Mfp6YRfg4TcMmxkK7Fm1no27qA+64OQ3KX1cLvFnQUJTfnUtqv2H8v+9YhYzly5KuQkbuHldIF
c47h4GSOZ2NBKktkiKCbrm9DOIRQxY7zpA1AgVYV9LV8cyg6V5ZluK0FklCF2sazp3xAhphtnUQQ
T7nq8DDRDth1h6OGRRl1fNUGjoMar6ivRliD8EYLuVOnKPFq3CZKe/FyYdS+Oy43pL4S8LsUG2kY
sZdaJbGPw5NRAo4UDanmzbQ1LfJfujDxszENPSKoT8zWXueGU8BV7D1ugzvTye+y2XQxRzPPdUKe
OowcULwQUp14mIwaFnmDlUQ1vcapfjcqox6QIs9YyV237ZLBOSHUNHxQyxMT2UgDsTd8MkczRbtn
HGsC5wyUOkarLvuxLV+UPiHCZZ6rgABRb+Bi74ZMeZ2OcYTpOh3GDt/IgyAvb2sZSrLvUsP0HG3l
XCC96Of3qokO6+RNm4rmDJvtGRtcZr+a9rrYTXJphFRAPXam0DSMK9Gb5ypErgcq39LPCcdrFXsM
ar3aygXOHnlgXjR378lIhivuP/EuLM1jVrgIh5eU7ZFpwwSuYFmoIhPVrjeNrp/NqSt8ZDglWpn7
JHfr3TQ0zzKxgdlMC9sgSCh4CtpXQ1FclVaeeXYkbqVDpyzj+FyU/eNkD8kJzaM4SpuwcbMmHDcf
sQio0xsYLfAtzyNvlQDx+qWOnB2pGajBuBs+xCBj1JHpbrj0+7MP5XdHGPQJVQ4BMF1K4VE79xOj
bq+EebQfzO4GP9/7tBqSba/HGyfFnnECwk7VK0ymdzItD3yKqW/r6kvY0D6mqlYFRLDeplNzslor
9szZGS+Uzg7CEaFwWbFObIFSu4GTxOevy8KbYIQGTDSvMLP6UmAdcDAkJcEg3KOSyxhoaASw7Jpd
ZWYI8O1NbBrFhlAyll3JO5D6NlZiCORO9oTqt9u6YXQc1HJvyPhcqoaycWvaBDxfQplHd5kjH9LF
WlXYlN8E0XfMagfTQpPTAwLJdELv1JVqgNh8h6Z4P5kDt41EDNUoUJjZIK9q/Z0YWOMmEtja6HVe
7nqTgYnWPzr2nPgW6kcPi1QnGChw7ZaANK2eL2ZkgkETfU3KCYVqD6iMprX1UIpDcOgdiFLAU34W
fyHU3hfLvZNtHJNbn+LDK2ft9zq3v0WV86pAbAN7SR/aCelhh0TDzuEjLP17IlnyaNK+lEUf7dsE
RY46zsdqtNA66zC5l9r0llY1ArPN3cCobnPDne9kph07+Iv6FSnVmj9SuYIV9g+Ne1UVxPWNWN9c
52PyTJVOkDqnZ5gcBZ8UMOrEFHFkSxJMqHhCMscVXHsyCihbZt4bFRqZCKOcOayUhd9uMr/leN3k
LRQwDDkCo3Nvm7j/WiB0v8QL4LnqzLPeY/Om6BhCKOVN7bSvIfXkpIJ0wJirrV5uLDJ7ofwvT7bF
66L9igvFCHSlyK9SZNtuoiS7ZnBcb0nUQ7oY14VmbobByDZ6ZaGc6l2vyJeTTQ9rjqqvhEn4tvTs
X44SjErLIH+R23JKT8ZcbaNG7BqzgzUngsRxqoBg4dta2g+OwTBmtg6FRn3ZdoKtSZWHCUoXk2HC
5aV10qvsOUrUOEiy9MWOHE+NzSenqKCw6+Jb25b3JJdvy5lUXbFUaxcU7aBbQPfUl2dRCqyKLPg6
kb7pNPOppKiax+qyCZezCY69NDU3T6dDnu7yc473j87ZVlsDhm2DrXgZUbNo/AsZuEVPqIZiH0Kd
tj3nLh9VVVlpatsoKVjdUQsjJAX11ZP8pk0vC1XjLncM3wpBKFyFmV8aaOnAmtePE2xpXEK4od2C
0eECkAdiDm8xtY9lNsFV0vfAEU9mRRJwMYun1mAUADHw3UUTgDYLomqXgBPwWeTLWG0Ip3/Up8vJ
JnAp1zhMZiZrAnV5Z8GP7vuW6U9OsPGEMfQ+HsKvRZVqftTak2/E+0Qm94ato56BIh4q470r2wxp
s2BVa/aVroZocMDmqLh9NR12pWsbgR03BPMSNgLrd3EvHxtNXi9Qc2laqjxQdaIdF5Vw86zGmaRr
2NI7SIc4oUNzgUB6BQ60defomBC1FDAxKvzILZC5y+g1G9FCQsvgEDNuwdkmP5zClecSk7483UG6
hPOXNyZk7OUlcs37KBrIrCwPyRSN91F7l5Ak5rt1cplVnEUuAbpUIspStRChobYPDahjNr2l5oto
xrOtof0HZxLevCDh6LAAdGAdDZNpIjYnfT7h4viKKo5VA7XWmYx3Bo2VNxOuu5MCU620qt+BZLfk
lmeHpILbj3/BEr1p7nxlLjqCHAGXIlPaAGy3vZYG3ATFBH7voB8QQI89huFsDbg0FCNiCzSLFckw
Wl5nslyifnzF4Tf11BzAnIbTM9BAFgY1W0koep/sJfE89eAcacGXDR4ax9YNILsA48bNeiClnST6
1npT8mKfa8LadipbmWbNv/eJxl0RmuPqU+I7XfsySqFdyoLRdEm6L85V2ZGo5HJD8IXllxkGnili
WdUlvz3DuhKTEO6D0igfQ5F8U2O2LQdELQSx9HNIry36sMBZ6tcZ1hfCxLMKNc1z8vhaLPKhsIxH
UVukZhem1/Xuu6HH35aM1xw5XYrUkjuvD5sRS4MJCnpt8IGUj7PJhtbFxalE94BEOrmaxkkE6SAu
KlM/R7U9HEb0Sptctd847q+7JnxLIlfz2wp9r9r1ih9XgAL49zMMhx3jOaXu+Gb4rMd0dh0aGj9z
RjzHMXAwXF3bjkt60xjaTnFnA5JedtNkZhDpkJcbzSoo7cmW7wxYF21mPBpW+tJa3eMyAz8yC04i
GIFFmvQ3PSZenhzFKsLgRDTVHpseQ251fg3gN9tE6hB7+gLRGuIcxlzN721THs10eoXJpDEnJEM8
c5utm1DWVgoxNsnS75w+IeEg6ffwC1tyEhSqNzKPvAaq8K4oEiaPSrlp5/g5Eeg+FianA0sMeH05
RT1PHdXleQIX3Jla9QSZKAjVZltUQ0BG1h4JGCOrHI5BVp6HZrQvG8u4aOoh8stcQz6o9UgwOghh
EruwUsRfGW9syfYh0S9VL+ckk+eGVEw5h1+n2YurjnH1BFtIS99biWVuk8LcScdvVXenWOMAW7JU
aVY0eaPcKxRbG3OcUBA1FEtdxTooI86dQkOPMFryWPbhVqb6g2NqvBHYanRG0bFl6VyIjEa0k0gx
CaLekIZ9VkR2W2DY9MWIQA9HYwcrLPSZVEq/sAS6NRLTgooS29P3iJQKqrq6DMaRSergTJ6xIM+g
t3iQelxeJPbvZJ+zBNMK7qtgMeQJgejMaxwPA4iEIaqTnhTYyxjElRtNcW6aZMJkYCjfnWFEijY9
h/Z0ny/Rk6rhCzP2xqtCACo+OOVyDXPA2llCQdFowdMZmqLfcEeUvMgs8Ye4vE/Cgzba0PS60Azy
LHpabOvSndQJP4f+mxbR4qXINbIWWYHTnCMLXKWVJxm/h4gI7tT1vqzdvNpqa+Uj8WUwF7W40szm
K+Pz1C+WNvRoAqVIrEeuqE9Ik3aIShhoy1wWDyRooFpIwqtBqqexJAvesHbhYj6m4D8xogC81NGS
1gmjSDdtAnZPLUnmU93N59Kdt840dD4FXhNAkj003D3GDCZlyZWaHu7UQp29JLQfhjrNDnT1NRCN
aTLwsY6Ec36LoWzUK6KeUT6NVpUek7b7RsKkr0J9ahTjiFqzGyEHqsatgU1TUC8JG3lhbQcVkNTM
U7jjmOZU0Cg8pRqgeibI4xk9DRKZVhECXNdrIYk2rcytHcMGti7T9hJM9hiaoNTQq6XfxGrt5xGP
05gOJVV+0Qin8lNfxXsXrUH2imO443M6JTs37paNmEYRqA40/zEpm62sRLzp8vuUIwqGgVn6aRff
6EWibtII7yq3u9XI09lMkB4YmtlukKXU5JMLD2J2DkZKbcXmROwo6V+hfBcV/D0qqK09OS+qJGQd
F5V0V2XnSKkK3zLVt37KBSoUtu62m79oY7yRLXyFj28n8hUoZAHVzRRvyqfnqCsVP8ULEOsvMR9c
nRXTWRzY85J4WX3B6T6hsihfYCjVtIyZVybOvC2lFHsa5tchDPAm6neZ3uvBEvM5UDwmXlnPaLsc
c0c5Vu1U0ipSJ/xqa9nqQJDfTYt1mqcVVG0d7LsMpipMpiLy6PycQd8+EmoIJ4zjUMmbaONiHuu7
SskhVYVXSxIaW4cN7gC1GWnDqJCgwkBncNlax2lEoaXa6N/zUj854lusyjyIsUDKus5lyG9txGwC
W6kWd9hpwKzlWiYRbAYNiZhZpxdV1YzoatH92rQTcDtekNz2tzM2WTWvaAxFfZe7cewlCoOSrilJ
fGmdlzqWM6Jd9ixX88zJsLfdlIqATY7jepoCW1radmkd5Vxn4ImGtfhxkup7fejuZnNub/AI8scI
rqgsoutRFWWgGsbJLrGwk1PKOnZOUag5EHopAMN13o7xLdGYbln6s9Xk+1TvN8rYfB1sZmDRYmCz
0jyNmnWPA9b0BMn71JXLtsgs+QQPbzhO6VDTkiGkdfWXD2PC/8qc8e9tF//izPj/5t/4/5PFrcAG
9scOjpeD/L14qVBN/MXBcf2lPxwcLTxoHWGpqo7/LB6OBv60fxg4mr/ZhjCFy3+6YavWGrX8p6mt
qf6mOXSEq6Wiqbu6y8P96d8o3N+EsHgs/BYFxQw5mP+Ff6P5ydTWVjXBazA/vHNt1dHUT7b4c23G
kTFEwtM7wqJkZlFcElDRF5iCyqY5Jkie9uAcmzGzYAJqVbip3CdJgPk+bcNuU9S43Il4hOy0gPJz
bGOK4L5COXliKpdizwMA14VMBYYub/zCDa9CkCvGRmZQVQrA35LqvqvnL4Pd3Uyo4BeFmn7RWGCm
sfrWyq8tISBNrb5FUMtRGoRXc39spx55CWvSMRkLq+3RGjDZIx5qo8U1HRB6wFE4L1qo+YlOeBdN
yU0NV9VCYRCY0dRujKR76GygghESkaKUsNrDeiMG5mt5CAukuApRMCD91s+WmL+6dnIFkHXAIwQD
J3MPL+ckS+tCWdzyjFhhE5nNiEMBHbYWRl+HLkuDuaAbKjeS+ChPLMilCjI6Nmz2UPuUWxcoxnOr
KcCKOvNLxqsIFvRhU5fYgoSz7csaVL2u7DdNuqHnQCML7CVePVnFS4SZhUc77e4zpXoZ1vm3Y1Ac
uu3UYX1U3UaZGXvGe453UaW29+6svsSGmMi2wc9Kz27wEg59mA4M9Yvt4FrCH22OftiShrdgiun1
XfSW47W3GSizobtLy6cdXO2DH6C4QZ26arJoVTGKL7nl+jTWV2OLx64TdUiG43fbVl+iyKV/VM6Y
IF8iar/Hgwl+hDbdd9J6VIso45APaddsSHoRLlKpzhudOmvZTkN/mWnLWwvfLBHdHgsltDCQUfRo
Yxk2FxBjLNjwznPLdOINftrkdzUh3rZ9b0njTcF/yx8A9rea6sCIb59nV+Hy2PX1ENUiQJDQ+jCb
+Ex0YN+yRam+NI64dVSBUm3osbM0cQRzzeEy7KG456iiI+atXjTZD6Waj7ROJnWYk3iVI9Jtm02l
b7aGV+tq6i912+B8NwJb2NrG6rD545qryjct+6LTiW2XfnnEPlTZx7qhBWGIyY84RBP2jWGCj+M8
BZ1ZEyqGiLVafZv6KqgZlXnDMu50F0NNhhY7mmQNxjQiy1Y8NBLI1azbR2NG5jKOMWL/V47tGxun
3sRtHlCSwKuRsZd3eBtiDvNoDdW9upZgBROzBkqaI7PbPB4fdaPaOJNoAqW9n+pLB/8lkb0C6gKZ
jegRFoTHGoZtegibVegW9WT35IyYJxXNo6uDe8ezxnE675MQ+yoRAhbE2vhkApP7qkK6tN7cdVoT
enM3nnox9KiAh8tSNheZ1r2Udc0wYGDaXhpbtEaMzp38WWvH61AdViVx87ULjZ00LpsmvsqxU6Tt
xL45z16NYrE2Q5N2nub03yItZUoDodNMnjMdjAipgqxD7EOCWd3Tf1wMPfzpKKIWKF3tpWWoBYtT
9yVGcEpUPphRt2qjJzjuzW4e0ucqG2DcSAhqOSSpwkU1kutJi/jKYt0t7llksED0Egwry04mundG
id2hXxKNaXYTWP38JcJwxofccolrpWd1QvhS5s+pBh2dIv0pBqaFnJN2GEANXzPYugky2bzFkqYY
ryOxbBnPj/uRFhNxqkrzhhuFO8PSFTrKrSbhAiGZJR4J7HQSJ0VE8VlT0Eikds0oivsPFcORchff
B8LduSQm6zjPud3joAXUWyyyFGXxRTklLAfPkRoy8h60MJ7e+0nLfXcSGoBOw7CWwDwRhkFuJIcW
1SpclFPR28DoUjJcTK9lOyg+wyI8UiaQ77bo97gdMu7Aqq+tbtB2H4TC58GUFm5k/T73cu82pY1t
+cwQCyQ1GZ1vnWp+zaLohXPnkni6m0r2qddPyz19DmYq0cxRg8W5Bfwjttki7I2hoovHsWOvMCD3
s5Z+cRHGQvtlHxU0Zav3buijp0svfaXd8lxWOzqHeEBER5DgXelabjAmNRY5lfqECeUO94Wr3l7n
nIAiFF/k69rdwSlBil312kohRjtNiJ5dDW97nLw9bXmeU3mvaYPugd2AhwxTHCCkxY5sgicZ47GQ
zRRw+hJunXDcWRkYwbpzecywSCNwFh+wdt4pWgYHKqmGKzZlZW8yxRHZ0AWK1h7C1UBpbpagX/DW
UYxM7DJgCTNhlNHUeYFfGsY59srlk9C6WpxsDezULwyj0L1ChUJeAOdJBwNWx9JBuWh0IDflZyXX
UJpTnQTQao+mFq4wqo6IOz216jD5s9NcADKvU4G4DCDx+uMNGoDrxJ1S/Orrr6DmT/ScSdCUXbRr
ovyg1+47R8GVWnUOONx9WCy45pVxDuAJLqGJUcfU7zkqu7OVxNnZGNr0EZHRcVCGazMEtk6dmz7T
N+4yEM4FlUgb0i/IZoBhItCnZFgebKi63lwfJtx9cooWUAZOUhspAkrW16QTGvB0iZlSj2u9OdxC
bC228JCPJXB4ocmzK5FLs2tt2q58r/IMEDFvFQ+zf0BxxGHIOsLXlLS2oMEXz7fn52qdfWi9xCQq
fsfp5UtNg5KO1mOkGJJjeTyFLu4Dbn9ZzQoewi5wa+XCKl49okrVHjapNd3mg/5H1vv/1Oy/iKXQ
1wSaH9fsd//+X9W/6GX+/b//9Vy+/eu6/ff/KV9J2fu+gv94iD9jKX7DwNs18DnH35ztbs3K/aOC
t/gJFfjqe26gWBPaf2IptN9sVVUN18VywDVtzeQV/VnBK+pvqmZgFvxR+PObjmH8V0U8Bctf3MZt
gycyhQNlTzNUR8Xwhp9/FwBjYGJjlYw2yzUmgHnXhWGmsFWq6wYGkYPxdj8m40FQzzOgmq9RUsbw
R+N7rGdUjEnQq2SaekN1GG2y2NrRCjAcZChft2UNA7KkMc3GV1EViMBBl9ulgfUGh4C+wbggse22
rrurKBRwUihBYX3vK31lx0s8WSf3xrowu7AE8YjKTblMMGAPyujs4QB9Q/tcBIWFhm2aCX+tGcLH
EBnjwYlXoB5jo3BnpszBW52oRyuyn/IyZ2sUNZEFJi+zXhFGJd0oJjxNprNwoOP2IY8Kxa/LijDX
kXQE7a6eQ4YdwJMgxLjNW9cyVgBCawxE8Il9bQSwheyy92HAY9OSndeW2maVHnkOaoiaE8Vzs/x3
Edl90JruQQ5y3EW4ZWCHot05TfMwAjSEyCHQqWK4tVRnq8CARld3HGxVoFvZs9mUBlVJGMNp5e0t
odODv8yT13QR2ow4GLLmQJ5FiHY3oXjC0zed5ose0uPmu/v9z2yTf6HtuK6Ssu/IaSH65Hvffu4Y
mH4mN61uCHZ11eHO/f6OmbOurFHRW0X2OK/2AH0x4lBHyNsGg9htS8noYXD2XqW9DGL0FWlrm74T
MiKSWc1xWvS978zKY60Q11fkFuMOJr0fF7WFIQR7M8Pjzekg3cfKdS6cyx7Qa6voDZaIY/+QU2tz
wZNDhcUrRlwJmmxtADXD0oxec35z6+Ips2tcKidlG0EgxoAcok3HKTrzOZUqKFfe9JAnkWjRCM1+
UuKGLGy737Sx9pUm+sRcDZhqgWKoO18q4aJZlIGNECdohvWk6aNt39HsYrB/UcT2ighzg64mni6z
vbDIcaBiZw8nJrlaf0wFNNVE0JbGl7PKpHyI7CqYJFMUYwIQNvQxCGX4ezHWZxSSmIWXqO/4+A5N
N48c4tyCg+TRRxYTXMFXpMJHKBLHWO0P8C+/DQkT1ozbpu+6EKPC9YF7+xznzskJqQB0J2IWYkTP
9QQyWGO0bGTzex2lcmcPW2vRDZR3rPGh6cz9KGrMOIkwHuPhlo+k9uAubx2rcTdG/Sa70D0W6ZBu
3Mp8DoVw/d6hlndwqeQDj+agSJJ3McHjIWL329jhAIuHzjdk0cM67egxVSs3VY3hn8zwnGzk4DtY
eUHsGF9VlWUwjbmzgS8DuyXRvmgWSzvJlsZXS6JK1sU3NG1Ft2b4KXJ+v09yLEFzeQtBNAghmcPL
mY9OUbawcBgKI9t4ggBXQHWgE5Rt/zsephH8mnVdr6iXaWn7oRgoolT17WNkJmK6scysHdhWw+3Y
K0cMJ0M/mmhu05U3NcTVN5dRGvaTeAPHYTx6qFtowSL9izWVF79YdH+NnXJQbBMEDQwI3uJyajjr
z7/fpTFFBnf+KovyFKU0no5iPxmWfVJ7I2AOS7GeK3dsFMhzxvj9Y/F8vIL/qQd+UQ8IkLUflwOA
suVf8lfWf/7H0a8Za1qKC8ZOLhV+uP85+m3jN051gdqU+8pkF/3P0W/yI4vfBMvVVeP7QCrN/E1o
ruO4+IupNhal+n+D3a1b9Oc4Klv7yHb5/jbqF1wtLMeNrpu2U9aZn4KjUD97312DvzkieM9/++if
8EBitHCV75XoGkvmilEvBBO7VRnGpu0/yYHkDXwOmsRwWRbhqDln5FgQBUj3QCEi6j/ShECb/z6v
a03l+pvLQ2n1l1UWgbNYZu2Kcx2iVumV5FQZ6R7+4XsktMPPL9KPngN49vuPIMYNsLZVaZ7Nqn8P
rQ6BHhZUo/64yjF+/hQ/+JQ/R006aWsljdAFhIgIz+X5csq04OcP/aNXv3703+1DS2tMmZka4qyo
6j1dFVyFsb6L4vJJC8NfbHo/evnr9797jgkJTGqPijhLnMk0v+wdrOqr0oEM8/M38YP7dK34v3+C
NossDY2QOKvYRhtIxrwwxe141F9//vg/egNr8NF3bwBdcw30zPWvMmyvpgqVLd4I2S9W2Y8e/dNR
ACKh1BYjpfPUNRRXHRL8HI7Gz1/6X2s8Rdcg/azr69MStiGTgdjkkDBn6zXW8m3RIdAfygsbF2L4
Woe6n3Y/f6ofvI/Pqbe91tq2HZb6uYpROyVx86We9H+S2Mv7+Bx6Ww1LNCdhzIOj3MEaPwaipqm5
WGQZ+T9//T+4iz7nfqq4YUaiT/WzS7BOHCX3GQloMfzunz/8jy7PugK/u4nquWrzsnaK62hB5QuZ
EzsgWf5qp/vRo39ax6aRW5QOSn6t5KaGAbJKAElTmM0/fPHr03734k3yZUYb7tt1NDQamrDK2uQ1
5gv/7NJ8Wr/KAIvYbvPoGnVvamP1bOXkmEwmCXc/f4If7HK6/teXb3NC5zjUNedQW6fpMEgaTjBV
NubOzYp/+CSf1vFQQZK3zLg5E+j0zLBkm2T6lpwZFXwn+9V5uZ4qf3Oi6Z/Wc6Tjsp72tXNOyuXC
zeDUtKSJRRGOONa8lbH2ixzwH9xP2icUgQjQHqNSpz4nuo3oCdoKJjDhw88/jh+sNO3TsTyAf5tK
IeuzSjAUrkV5+3WcAAuyNKOJ/vlzrDPVv7tS2qdzuTEmKrYCAyZyGEXZBpj1XhFeWZNjoG7a4TSK
+VtZfDUJPAjTjIQum67ydwt9RhhPXoa/PaDxVVVupXVvKDsNFWY9o++7H4Z4K0YDJHNblA92v3XS
8Mj/Jit+VpjWgfJa9u2k/6K++NukWrY+7dPG4RIwgZ4zrM5TE9/SDWCdgdEXkqhEqgu5P+aFGFww
1w7gtSpdr6Yv/cVF/NE1XL//3bI3JolLAHzPc1ThGG7PLuPAJO6OZlvEv1g1P7rR1u9//xQMa2K8
zJ2zYxGmFk3PTujc//wW+NFDf9pWjAnLrLoR1hlJarwzO9fdDWqV/uJz+dG1+bSnkDqqg2JInUgl
/f9ydl7LbSvZAv0iVKERG6/MoiRSwZJlv6AcZIRGzsDX38VzX2yMKFbxaWrOmYEIdPfutPda944P
4AJoX2BcEhSf+/GzaJI5rmdMmImOjhtysYdN2/ta+UV53WQtZnFE9oBhKkCgp+TBdUyWjCH86z6M
PgsdZJNmVPKP7rGU8JDSIBxewxgBiCon9fuqlv3vDPSvTuNossAbX8tjQJ69f9OBSht/64Ks8f8/
NT+7cTjTuPoseOjcQVelxnUzyN1xmZL/tErKLtuUrV5dN7b02bDucxSwpTEZxyp0N3FQ3XSUsqvO
ePz8E52Z8k4JJX+Pq45KlTDQSu+YGc3bWI0/PKlRGl/sHelceIMzXVQ//fO/WiHJoGeMU+4dW5LG
qZnTT+UZfX/h6eeaYDZ605F81Hjg6aBRdl4e7zAbPmMkvG6C02fD12/pnE1gu8esqPNmAcGFQzor
EtXzdd9/Nn5NblRJaSjcY1zb/q1dRBnA+t5bwmKPHvpiqi8M5HOfaT6QLdHZmCW4a66Lr7HprrAz
3Lpdcv/5a3zcxro3G8wiq20VcnR6rEyhfYdSIv5kpwT2654+Wwikhs9622R+kYq0TyP/Xhjhhfb9
+Ltgevy3c6LHodotSOWxqtD0yQGCM9yv7qsQ5Clf9+tnIxijYyuzyZTHWKKWgdssff1GsJptNtf9
gdO7/TXAcGdpmE51m41ziDggCdUi7JzddQ+fjd4qscfCIMv46PfHrCZFWiJpuzB2z/Wa2djF3ydN
H37msUhOhreMqoiw896u++GzkYtrSJlRo4tjLcMJKwYIoYjk8isbdTZuyTULoXB34pgkhbzXQlKU
6iC6EJTPdcrZYDU7UWikyZBE1lf9InEpLCsoUVnU5MAur/o6cjZgs3AAR0R97DFQSYPyMOdqxKmz
h8+ffuYFSDj8p0fGQUtKi83TTb97cqjZwngjdqKqLoSbj2ctXc5GrW5b1CHGHFeURfNg5vKQ59ST
j3JpmfCPP3+HM51TzoZt15GHmQMnOrZZXTlczzXyl58X7qUWOPeNTv/8r1ErVTtgubWTYx1U7a1d
98bG59r0Ieos56rlyf/c2MGGB1qdJ+kxcQFlm1STJqSpoxf8c90nmo1fUSpqiC0nOQIWiTdhlqHK
8uvuQhc1TmPpfzexlNf/+4XI3CcPULrJsRxvCtOGIUMCnWmvAbL0izjuV2yeKOxY8B+6fcipCcr0
w8B/IQe7wRQ7DtoKYt3OVRVpeNFNWl86Zjr1s49+2Wz0i1jUqFOp+VLosv1arZV+bKkqKLDDdcm0
/vzznushszCgOYVNVj1/heJalbt7wERcLFyYU8883J0FACGNNA1skRzdprxNTLlGPY0EYLowQs+M
nv8uk//q3emUpnXjjtNpTnppJ5IZrcGJV59/mHMPnw1/JatYr0YjOQ4W1+McS49b95Rvdt3TZwO/
TqRKSL/wjz5pfyuDiuadmyLO+PzpZ7qOOxv2FNmJkRqZ6UhCFdR12KLLqvO+eyFguLaoonUugXp9
/rdO4faDbuqevt9fjaCHjm6Uvs7iBsrNEp+9jS6ybyl/J70T4HvMiVCR7kLcqRfe7lzLzCJCX4jO
GlxXHh1QCXc+ORAvXm1n75+/z7mnzwKCJ0n+TuxUsVmBqan5zRcIcxd++bnxMBvSCCdtl2p5edT7
xrnNlT3eutSMHoIecvrnP1+cfudH7TEb0GHXYjKi0vVYxPAi+/qlScrfmt9vCFqt87Vq3yG75Zu4
vMl9Tjbb6z7bPNWHzGzhxEXrH20iSrGScLidtW6lRbj+/MVOMeOD93JO/e/vfmZPfWv6ozoa1NEf
CtPTb6mdQk5HrslKczkyw7uMjCwJNiobqwsR7MwiwJlFAQ9hF0ZcIz42rRZRJ1ZuKK1+IxcoBPB2
aQid6XLOLBhoQqrewjp8HKkkWNgNqfRdYw8XOt25p586498fLrQgceSae5xqmX4DusXFFJQkrISf
N8y555/++V/Pr3x0Xr4l4mPagANo1c70qsN1j56NdFWWeqkPDSVnlHuBdHwf/PrrdY+eDXPoUGXQ
i3o6WkmpLdrIWLYtxdufP/y/o6uPOutsoIcTYg2R1jGj4ZWVA7UkDxNRZPAfGlXcg3i7TdpfF49l
z7XAbMgbTS6MHpPJYdIjEsNqREcUEV46HDrzdHs2iQ/u0BXMgbgM9OkEO7RLMLRFcKF3nhnW9mxY
RxNmQQ5C4yOzrP3gCfJ2J01anL93G+FWz1mSOJuuIiO/GckG/7x9zsyP/xUf/dVlyaOpi5GL7ONI
mp5O/n1PLTzxsXBKalLNCwPjzGk5GRn/jgwIOqoMpBUdWzlFyMja/tGGU/iz7US6Lm2wzUV/8Els
PM0wlZnfC+Dsn7/hmUab31EK0sDarh61wxCU9yQFckXm/Lni0bpnzVqMA1qHFpP14bTMWLi2GQFE
GN0LQ+fD/sDTZwF3Ykz2XWTXh8odVhOitgDOQuVAL3ZxnXqjSpZdi32OQ9zrXmfWSELigk5dlR9E
6OPkOWGFZKMuXSmce51Z8LXseuLsLc4P5bjzIxBsJ52liihh25niXgKAqMYLq+HTI/8n5vDlZnE4
lmFT2SKCqZhDemp/uLTOSPLgdZ9pFopbL03tpuHpcBUCzBkIxypnCDafP/3Udz767bNoDGDNKpt4
yA5hY9q/rTppfxuyH+/TLph+CapMd6GpFW91OVHX/vmf/HCE8LlmIbr12rDtAMkdrF4aLFWCvCGn
OOvMS3f4Z/6AMetYhTnhSwW2enAz+HyLPM+M9t7pNVxG173BLOxPqNxHszQzii/CWwbFIZP68apH
z1OhXI2Kd9uxsaNYbventTpK2/VIb66ZfHVvngtlDIGZaOQEHDoymPOlWQ2oMMlMe7ru189iiJha
n61Vnx/spMtfsaM4i46U0wunuWf66jwDykzL2gtFkB7swNhEWMXHobwPOPOQlbENfagZsrlwtnLu
T82ixwRql/L2uCV6fCcFAeHRw8lc70+PMoRYToHq5x/sTOgwZ6Fj4lpASxR/h7A01PUmckNwV/p1
I22eEgUrt7WqPmoP3J6UoD30JVdMl+aLcz99Fjlixw16I/ObQ6Ip91fsJMPDWImDZ+Vfrvs2szgh
A25mDIRfh4jTjIWhlRDFtHu0oDfXPX82ip1G4u+lPPlQVyeNUI+ysHF0cZOFunvNJkb3jFk3Arho
GnU1VYch9E855C0ErIY118JyCiRnEjj8dU1tzDrSaNpu3Qd9cbCr/I9t1yQVx8l1ndSYzUB5G47S
jaf6YFPIMNb1S1AWlHHGF8bauXA960gyxdESTymP7+Iv6LG3tl1diBiniP/B7Pbf2eNfy007yeFJ
1ooAHWvushu6t0CjysDvoZ4WandVP5pn44QxxPfMiErI7fpdBBwNCvV9JeSlbcDHexrdm6fhYD2f
Qs0MylOtH9rn0xVr7vevPcyeLBDkSuAgoJTn3YbUnRnxpbvXM+0yT9Bx7anhdlQrwLlSDgtNzbOC
ZTK205Ufbn77mrqeFvccUB5Uqh+yPH+m5vy50PoL4/vM79dn8cM0u5Ta+KQ6kH2/bh11m+TZ76ua
fM5IoNTP9+06Lw+QpSVqkqnfC1+G9/D2Lw3oMzPQPHNpwt1DKXVaHlK3xLWgDWhJPDtfKbOI3nBs
tO9B7PX7uNfDS0ejp1n6g9EyzzGq4o5iN7+uDkY6CO+rHpIWzHlIU+rZPRLfXrzmQHq1ZD1SSJRr
F1agZ+YRMYuRiBfBJg9GcfCpooqbZGOnYlcN9evnTXWmF5wq8v4+JCGRqDNDrSgPgv1ucUPd20g9
a5PCa5QX4uO5PzGbSAy8bvYpae0Q5E76rAMhuzEm8G/XvcAs+sYy6/1KTuUhjgPhrUs5aHIL3EBz
LmxfzgTJ/84z/wqSOor6olZmeTBkvU4GJAk1sECPWniK96Nv173FbDCWOBxaqYzygPFQ+9oOuXXw
7MC6bgqZZxs5bj8B8yTOg1yHTBHUa8RQ+YXmPdNB53lGPWWWUdOK8tDFWNgG48nIyi1w+O9XfZl5
ltEE22gymrE8JGPsQWZmwW8m9aVU0TN9c55gpDt2C0RwKA9ODLHQCOwbV8svbCbOfZj5yPWpEfQ7
v2TfGxor3yVtQ54u7kafIsfrPs5s9BpJgpds0kvqybxy3A6BzLy9m8qmWn/+B869w2x0OW6TKt10
1YETgUPhpLcJ3iSAx51/1fCV89wZZxJ5mvsM31GfTsK+O62trxpT1I/9G9rU4JCD3XrlQWPzjNfG
BxXsxuPz51/m454DXejfp1d9OxgmFuhDZA4RsvPmVH/rXug65x5+ikV/xRy/DTl6VBxqeBnI7nT0
wmWkXQyZHzcqDt5/nw59vwFLF1QHjTKobwnw9HBRVpP5Cz5E9uXzz+PxrP+dLKng+vdvZNAsRV2c
AloS3OVRClu1kd9RVr34Zn/blsPK8fNH9GVXzWPSm3XUOlCDWXchx0A+MDIHM1jY/fz8Vc41xmwB
DsFbdjXFM4dJ1SvpwRNE6/b5o8+1xCzsBwGZIrldFYcSweHSogRuaZNMeYAUfu0Am82+pSs5rR6K
4mAJ/HbIo6pqujCtfLwGo0zv3zY2wzQrPJ1vPkycHgrRF+s+dZMtd4lyZRhGu4x93sMt2+rC9/p4
LoZb/+9ftOw8DFXCuAAEz2EfPagZeyxQgEPLpll/3ijnXms2spNKIRvSWL16Q7IBBwbgJo6eex0y
H0KzhRDZjdT6t8//2JkeME+04azPikI/5ZS3cn9bQR8vyEaagEjrFz7Zmd4rZ4O9zwN/1BW7o9As
+k3o5u9hzFn157/+3MNnoxxhklYaqs0PNeYoZEVGuclrkKKfP/3ct5mNaWCdSdvXnICb/gBkOt4V
WfyzTrqrzhLl/2TYsG7x1NAlh7SL6jtW7s7S7a3mwt763I+fD+3CH/paT3LWLfaqtpK7ws4fka1f
CErnRsJsWE9hjmJbnh5f55vWSb7HkX5MpBTLNlbXfaB5lkzZN9B5VJFjv4xWGTSWFNzU5017puPM
M2TMXHe1PiLw5U2tdoalPUg/7zfXPXw2gOuqBx8Du+KQi6wCyzwFpH3V0XUrFvfUIn/NzUEsisJW
nLsNMvvDImCXlVclkJDYNxurqR2jTx7G4uB6k9jovglwXRaXTtvO9Mh5Qkyk9Y4HxJiLhRY6TxKc
jjyLu8isXq757ByL//thJiqupqGYtH3FdcwRjLXYpZURXxVqEMD++/QxpxyjDYXkJKFJ7+PJh2dr
5FcVv+liXgmQhqNVxmqSyDIHdN0x3pG4KLjbo3tSe1WvP/9EHzeBmFcDQLMUqh/5M6KvXovJ/lqL
aTWUF48ozj1/FjHHwK2F64xyX6sBXIMNF9arSQAslbiQ+fDxuk7MD6VqMNuGCAa51xO5kV2OlcCo
3hIT7Njgj19UbHWwpml+Px8vtPy5l5pFUtmIBE3x6O4NqwKjXL+MLkaNxJ66C63ycTD6H6SnJHef
1a8PVKfWYWYnk3ixTdO9EEU//vn/Ux1QFkKjUE539vEEcs9So4LS1yVfujS5tNP8+AX0+U7HnKbS
1MPEBRBvB/ZrJ4awf3BUKtLXa/otF2P/Dr5c1xs/S71pX4pJQ30EU/RXU6asWSsdLs6FyHrmS83n
m9hCpxdAtN8jHPnNOo9sEShHi67If131GvNZRyvzcUytytgz5Nbx1O4jp97meXJhPXyuGWYBUNM1
I9N8h1rD3n8rtfxZ4O676pd7s+gnNIhaptTtPVv8YAdwdjvJcgDxDzT6ur9wapS/pjVIA6QuloO9
R2TDEabrjRBouyB77fFNXAgeZxp4vilsDBsZx9Da+8we1b6FqHXraJXcjb7yL3yoM23gztrA1ALF
XVts7LtoMvcEKjJMdW+68iPNtoJ22IHcQ46wL2tTPoL9QomOhGMdZ1X1+Hk7nHkBbxbtuI1puxwb
wL73cOZy3V0ey8nNrzs3173ZulEXE2z8HgyvKfvOfT6VH7YvjoY+p/GV97tynSq4z8yiOoEuyDG9
6qXmO8WsUVkSAULf9wLmlOFNxr7w/elCm/+XPPS/hw36fFtoVl0V1Y7ipWJ8WEiz9zKLfvoK45yJ
6NA6gcOy8UeAimChU6EdaRVcpTz+geHhMPYBrGCzXlvpfzznfUBQ8GVM1XLz2jje1zDwf/g9xq0g
NfM9labYCUsEcqxyMuZYLvGv+0izrhuOdVxybuLsawTl/U0yjm16YwGMyFfX/YFZEHFqwI+TQoJr
B0VeLzK7bTexNIKrTmr1+U6zbUdECy014IWPlQN3QASUFp1E/fPzn38meswRbBW6KqdTpbUHCBWj
iaiz23hs6rVt6eGFP3Fm8MnZPCew/oRTk1p7NHuCc7fe2WkDh1ifv8C5p8+ix5g7ps7dkLnPpiHD
LZNPHnAtabx8/ngISf+dPn40EmbRYwKAnQC/1fd6FdbbKVT2hnn0Fw2y1pUlN3SsP7re3eSeG0N2
LRGrq+A1yc23CSUwDsi32rV/hsL/plVDDPy7RMODUtyHBWdn7tHrGv1gefKu0uNm6bUY5AqzF4DN
UN7o0bfBwwAie/Eeu06wG1OGVJDDE+AAcC3i4b0CkarqYpVn2Vs+jM+OYJFd6tYr8pyTR3m47xNn
mVoakUK+tqH/mAHJBZtcvGS1t62SnETq+kWE+aMeSOoFeI5rutsCIV80qVUo2kcyU35otoux3HZ/
INlYKjTq0kVLhrWtyaxdWVdfwsbaty7sD09vNyi1dhWg9jIMV/DPtq4TLiFWL+HA31rIzBapE0Fe
4HeHWCY3Zu/Zi7YS7iLQi2xRWtNdH7krI/IXHZ7itnX2URnfKFIAlIERrRxPbkbM0cq8axMb8M4E
iUKufazJskc/7lRwZsc9DMibKexfg8GCXtyyT4NIrVkvQ+f8SP36wFHRobeKB5hy/nIKpgfOdXYY
48KlF6W/vAQkNp83zkSytkr5QrIUp0mGwtRsI5BKIbUyenBMGN+suFqN9bSB2nwrO+tboStcFf1T
anRvpXLvG4kGpA90hNz+1K3ytPhx+tJd3D9EZs1+Iom+1Fb+rCcVIMlyxzHm2glQ8MFBRw4o/Q0K
CczW+iGuQBMixg6V1a7h3f3uiuTGtE+Ffd5rBy9fCbC7qlyT6bM88ctlhH4aDiwOK/J5fe1WTJD4
/ATQZduFZMGqYZVH1bNJUtlmmsRBi8ULyyBnAUTudxnivcul8a1zw/Sou82dEHV355jYS71YWwvX
hUre4mkGtEv+bmQ+lln0IMYoXRmBAQUwNbR12HfdKi4EktrUKB4K38VKlesklFaFG2yZASKsin3z
xYyTG+Dk1VNYI20rpvFo9cNDCUZ4nzSZ2pIJV68bDkFp4+ybjFxnq6ERW2aWtnBOsEw9jb/bSSM3
3KussgFVW2usHJE+wygcF3EJJRFm4G8PezxA+ofY8Z8SP3+3NKje0kDXM4p6o5ghsqnaUtPSbP0R
ansbZDt9gkI/Kr3DC4VItut2HNji/9Ui3Hpa9t2YkpcQyvNCeP521NzXpmm+cphnbd043VIpg4XO
VUhf21dEBNue47KFMcZPcRVUqJg9jMJOddcaxnc8jrdIVu/MKF4Kr16rk00p0vRhWXr6zh9xRBcK
5V6alauEEmxcHeouRYu41ANkToYQw8qWRXisQ/FUpP5PSs6LRes0+6wY1DKIg3QhGmfPb4OcH8J7
NHqdn5l2QCx19E9x9qA3zcHAjLAa3OJ3oUfPMbUmC3zkoFPq6KhaMlqjk5GwBf26cEcDfnt8og7X
WKpkobY6d3/c5f+EDD0uDVviskw8tRjq0bhJT1InqPd/Th2vk8Nz2HVPftDv8zYgnsXOF6X12or0
vp1Wun8yPwR6GusLCsOthS2NfVW7b3bp3w6p9+rGzjr28xctV2uuSVeEDnCyQ1Gv8HveF3Z25zAS
G1cgFs263/zP36Ffe0u9DIpNgLfgK7BEOCz+mMKvbQgV4EcWw9hymxLeFs0g13Zu74CogxroonJl
xel3Jw3VihT/bR7IEsmts6k0c9PX9cp0faIF8i0EFbiKbka/ShZA3IfNNFbtotDgVI+hHp4O2dWu
muz7XozGAoES0GqIfsvGbfcenqislFsoqsuqwG4YW8VKm7LHbMq/u+n4DPF9p5twooyhx8k2ORJz
MTcrpDQ71H82/i6T6Vvrhzt4pE8cvSQLtuRL08LIpqLJ3nlG+a7XzbTomn5YB6eQ7/Z77KV3QdqC
mQngRgP2v7ftE30/K49T5N2aVbBy7G6t4fSDky3u/cH0VqVhQf5V+g/DnL7jrFziGo8WduaB/p7E
m89Dtywk1S5N0Sd4MkSCIbtj4xQ6kcF7dIfovvZKiDL6bqDgfOGn7RrZ1FOUqMc8ib1tWrty6YRT
skwjyV14squ0ZJM4/doRHeR5l9JgKHKAfbqllOqHa5KrRAmlsUjM1l5pxfSbnXBKZcGwl/l0Y8cO
4x+wADfUVbtEg46J2AmbGzVWwRMC6Ghrp8wJSD3XQemvRTfeyEivHpzaXNV4Zp8syhcqMSTrYOri
r62vGDkiEwufhiO/9RB47gtuRUjnMtjUEKDWJtiQZZyUgnIs+1ev6fECd5S7oQCIQlS7eUWM6C/0
cvBWlGeDtnCQbiZd+6aX0NvDkDg2qqJamgMypNJS74bG9Zmti3Fncadyk5j4MQTMfioRKM1Bsr1u
tF6s6sowV6Pm59txwpdqUh/EdbZxywKBoceBqGHej3WwstvaWY7IbmOvxL3lej9VisAybPYaZwaq
c51fejtY3EhN/kPadOFWFF2+I00nOXAfjBbI6cq7ICsRN1QFvTXW0R1UevHi6w51Yo5L0ZA3xtNC
ZQXEIq2zpmblqMJb9jrZ66bhI1rOyU0dT1D2TlnErNSOOOzn8ahEi5PRt+vi4Fj1U7cpmma4ETH6
2GWi0u6Vq+MYMJGEl5vVKSxmkmTCdY9I7CWULitQzXIgwRoNpFckLa0Wp3vbKqev/ZjEGyobkSeF
tYYoKsZmoE4ah5OdiWrZfrCs99gPHFQamb3ChzLekAelHv24bh9THDnZujWD7NmaSBLmCq95KJIO
/L4myoYcdxF/dQrnRAl0k/FmjChrW+khqU8rL8z0nukzih6HfMAu5zY7K0NvamOfGZaxBT2eJqGo
Ywyr1yCLkfslMb7EwvDfNbPL3yO/GIOFm3BpOIHAxWsbWe4qqHE1raqoJK1A5SXeT1G6zbYHqXYH
kiVe116M9FTrkJFFjr0Ji0xsKKpP995oxGt38v17FSNxFWw/tioesh9WZ2nH3rPqg1dgXkGsanKF
pE/r0BVP/oS1uQhC85uVSOOBjZy9ROvBMpXR9piMBpiTHj7Pl571KXaaNrxNnd545WpwWGFZFCyW
zGmN/BTIIdPw3VjG0c8W+9nypMIVXfFYBfkPSCm0exjBID7pYzE//Oyztt9QOWRuKa18lpaFoFoN
yVdpcNeoT3jYMdqqFd6KMFgAQBDHvpDZ1sLJsCD8cTBjAZcOaj94xunSL6PRDMncMzKqA8YBOPnU
6SNcau8YB3m0QrLOmnhonY0YQ+tGEyHKnHA0XqOkwRM/1YTFqnw3J0owDT98qCzbIPi7z+1Y/HSK
wbuVZW8sWcyPrNIH58/Y6ghdTmoDXyERKDt4xnHv0+kykwxeqeknKa62KMqo3DR+nbyCf6r2Ve5l
t4VnGmzOy6MGiXiRW2N7k6Yhjkm/9/qVGfg2wzfN90mnJ39CckIWYziGm3JIQI2V0Q2/y6cqpUtf
Kbf0HpIuw4ngxNYyi4J067iowhwMA18xIwhsHqRPMtufrgg6w3c3oKLEcpIRfgMLZaFdZ0wxuGNW
uJaCZQm0fqGSul2apUeYNdrme10VMTpaNUAKxJUIuzr9rjz3l6zdYdnnY8f/y6TvT5Z144zDcRxH
+4tF/7qRso43lsiTrdk7j4WiVDeEX6xPRvDq1h2TUqB+0iP7W2nYyd5Q2qkWw4eI6lYrCyIO3ylM
re2gGmunzFrsTKseEcNV0b7ObGMFg9pclvzIZUI22tLRh+w2IT+YHRdCqKREoT3iSANvWA2YUi3U
0RGArDqy4qVhsk4fBunsjLT7aRl6sxV+9TDWnImqJDfWhd5+YeHVfR3j2Mar4rqbxk0Orc3avoiq
eGWnSbbuyi64AZX+okLwCg6Dpz+JYjK3L3+kmf1Tj2u1VBpm+KCQ33hFDdtRNW7Lenhi/4tXRteT
RQ3LKbcMdYA+V20pb+rfm7bTKP+1vncof5D16P0XOZTFyoELueGQBD52OPRPYvJxOoMcXmCHDpbK
DN3FVDTmIq2dblnDpcbRUXH6w7yf38liJH6leuQdfL0ZtnpYf/czBJFJjeekSREcYdg+FbnGHTrH
IcmXGj1/b1cGmHm/tN5dOGnbCcElIH+WZiVelk3GHeZOaH6MTXQwVnXq2RtriCWB0rDWcUvdqT8a
PzUHiY8Lc/guiaoI6Ltj82XUezswj5RGeacmRq5rtM9xxHKiKhB090olN33a9SursN/sLK0YbUL3
cK2wJcxW/Jv6TsR+sjOC5CXwczwZBrpMd2t3k/2zYVt/V2CDxheDSUZ4ytkYlCrhuc8s1n5huGYV
966np2siL5iwdlnhzdiLX7FWiDV+zGYFCcje50P9llm9fWvE4tDRF25TrsgWJG2pjWWUVCcOboUX
ZPpRjBIvU0RQSvwo2jhsoFdO33S3Bhcgj4lduUsHk+ea+SZYpj6+5qrvtG3VKufObgyP6hFtesiY
ElfKiLs/sVIlYKjIOtRaUjWLwi/FnSoEodq2v6Z1nu80bmkWCDvNrRiKtxY2/a1KgvAuEVX7PTV7
yBfYlJ+0hmc2TvXTQTC6bHOXMgPi8CKT/fBNOr7/5uhuvizzOFr3ZvhEul66Ysf/mhdDgfnnpHBT
45g8YGQL3kQoLXNTBwmn/ew2MDVFi8ZuOvEjzMwI7n7G4lmr1kbTETBKb0idP5o3VemXoDR8zn3K
oRBhvLTK1NPvpnEk0tsdOdhF5ziLBrnc26gV1X2b4a/l6JdlaRYr987gwuIo/DG7N5M8RQnZOsWe
1FTn6DpZ4GwSD4m3Oi1lm6nMl5MnHAxlZbk29U77U3SZOrTsuZ6HBj7bDme38rfA85Bd9KK3YARF
LFr7ZmKHblvVJqqome+r3EJn5IZsEJhWuTauq05f574hv9m2X1Z3np4Y771y+o2IxuFn4g08q4/D
aS10vzu5f/IWV3ZlNptWwT1rKDS8aXhVf1kbrb5R5P9xCCmdFUk3nFS4DX4iTTImubhch6DTVmyU
M4K2hTMdn8KjYfQRqXa6vh1CWeymMfb3WlWlT44joCV7eWjq6OycPkVO6lQvoeeM31tmVIy0hc5h
gu7G1cIN3OG+1Gh2U+TOsmg1lMd6E2nhosHHemAAC3eZR024HchPfNfZDO4E0p5voV7nqMMlhued
lmA5V5ls1hbrxWTVFVrcsRsZTkklXrEPUARLSgMsrbkNvJLNhx1a1bse5b90sw42ljf+GW2OByIt
H59kWDgdLola+926FUaJYAQmtDDQuP2yhCOPpeFRPS3LPPo6jdQit+RdvcZsve8z3IKKGmjmqWHy
wpvGDyIc7J29iCLRL6325Ewbg+aeMph8y4BKF5Vyg31S6+7CAS9+T7bkYGINab27MWC9G3Bis1IB
+4YAcNeqdLUWyxcfE4Goba0a4dbhyqGR9qTo1g+dMJ0l6010TUaGfD2DtMEaruZHmPm2R++0j4su
WvWgi1hde6ecMLZ9yR3Xh5yDULbZLZtAie9eFSY3MVniLLl8ZniNxfFT3nneEwrkbAu8I9+4luFh
hPaKrZVTTKrLbPxlKVfdgneOvitVIWeoKnbvvZ90T2MySsRWKrpl685SgkSFtfDcdJ+QWP8bqa35
5Cm/o/o90w4epwX3RAeToyJU407m54gjim7XEgQpx4/zx1CrceDqUtu0Y6iyVV8FyjwWnnHbZFTf
mXUIZ9FASd0E0timqOMfPd3CG5Ubb0UdZqhyY6wLQ1TvldlxxBBwMFWFRbQfjAjNfe4ne5Y/9SOF
VzYyFi1YVGGXvxh5lzwF1FXe1KjRMaqmzbbC0XdkG9CvdLfKv6cFK5+ibqcbo0IAhcMdh4QFW6VO
xa/UlOZSTMzpIo4QF7eNPDgpNnIfJD6eGSIBTkIQ8MzAm3Ka+k1nV8wTacppXcLxXOREGml+HYYx
ltcc9UwVhw9utFbC7U+AzK/gH5FQTVW9NQJY+5lj/q47j+lC67mCCeEub5ooNO4yJMflgjPYU9do
jLvQiP70A4KpVKppqQ1aeFMYg+S4j/XMIfadfIOFtl9ntv9Nxyb2YP0nc3PG+CisPr+dVP+LbWq+
MJ3QXWMZHzlx0l+rIlffhZXm3DAG+TPxon6MojB86Bqj2PvupH1NnMZ6J0VSPAR45rmeJ/QZdd2/
Jbgr1wULmw0XMJiyM9/7P47OY7ltZAvDT4QqpEbYEgAzJYpUsLRBWbaMRmjk/PTzcTa3au64PBIJ
dJ/zxyd/LXCYzBhOhK9VAbEDcKSFPd1FRrqMNdEraCdz+6WvUn4k06KdEX8tJxzDbMRLSfuhTwYb
FrSVYnT7p2qbksIeNh27a9KtTY/efmYn2xFcawY1TZff7Hogy9S20G3jGpXcN0h3WYLseJ+MJO52
ekWHCtMl1sj/4Urj3Uln/7IM1gsRJyuD7jiaz4NJLK8WJxTd5kURMLdQAWOKlVN2pqs5i2eKo+Px
wNrd4JEyfnW9oiyyyT9yCvZ2BlG2n0yVfaDqoTk1me6e2sqsIp7NaUP1Y3dKNGlHnSYkL4q9MhBM
+rX2H32/uTlsy0SmXNvUe29aUPizOa50eHWpeFu0zOeCJ+MgWfisS2Ll+CMs2aupXi1sW7vEaKjH
TDV65bRZP+tVSdCyL/X5qbNmwV1JxfBs987jKRTgoEwhtWGx5wwVLShJM2/VDN7s9M1w9t14isw4
S69aTg/OJls1+TmOlKR3ziCj1Up8AKayfrQuO/bWzP0pcCo8/m3ldiHe2kehpGPKr7rO5R/2joxl
dvSTgBWRFp6MHdy0JLccYSwBBUz46bNU0slJHZuVQoZ0yzxsrXSRz9Y4ZSdmJOcG++L96AmPd803
RqeOqI5x442/GQCcXUnHC13sFm2J/lDO36au6vvSt9N7M1kJjaW10g9uVkJ1YBY710Uyv9btROtO
W7pbv1H5zcSTtuUUfzTAM5Xv+Y1kFANBXeqkrH50aDUM+bH6KO2hecs8w7tOTgnyUaCODONRSLbY
rNgP8ap/uunErzXmCxEIiz9OMnL8lKj8ulbUz3F0bIyElnMtLvJ/Y1aO5IX6/T1PZLeJ7VaGPeDe
pqf75XXs+vRiGaL4aCWWlI7G+scV3WXx9qHGefVFX5zpa8r3ZeLT0Jm0lEZ4iLAfSxmOYE2UIcn8
dKIKzfaPJBcZm95V7seY5csusZxmpzexda2V5RymzMOgvOiePBFzAGQhByMu71qfjWWYWsJ45W2e
djMNo2XYOBnVP7brccMvYtg//kK4CMVjEvftzcglJ8WUGFiBxvSqhKyO7aBUOPSKTnojP6S+1Z8m
Z5239tKLn6xr9KfaqNgJlnn6p2zLOKaVNk74BqAaDqmhAZ4NsWOf/aodA7cpp4NdtChgVFe0TmB5
lXur3D+LMS9PRSzwdOccsk03zHfK+bLQVWYTGp19UqTZWqrrYMRolS1XWgzXeTf39gkP06nQins6
yJ4WRfMA+vtk2fGrivNtT8KaO9gVqGX72tBksgEO41KywYO5ooZ8TgKK+r5MpnCGzDUwPPol6dKU
rv1KXBTaX+3D5zVn8koPk6MdbaYwgP2jP0Bgde7W8ozjWg/6Yx2k1ZhFm/Mj0ZmH+5E2zHQ4t11M
RjSmzSbrw4aegaiAAwjs2NyIweA9fGRu1O8F5VKF0tmh2T6ybPzTWtavtnCOFICTrasHS95/9I8Y
qaa90LdOsVK25XkLibc/DJ52TyuD18bId6upMzgZ0UKhSpKOR7+EOHO8wwMfnvPmW6vLaWPl7afm
x/uuzKO2mY9kPlznVW7LsaEjOXvubHTDZtnBFmt0ZsXn0XWOsapvmZ89m1NOgymTRz7rH6Bg/+JU
PXu29i9pFwYrySjUkg5nIcAISqP3DoM7XdzMy05OZVpR4w6/FVxCN6j+pIn12aviA4PxweboHyZ1
81ftvPpJpDr13ljecfDduxocn2eJflQNTtSz3snEoO2peBpjJwl9S647UOvNUogyyFfhBsjSKHPi
hN0YjnapYkzXhiL7hcu1FfbbFCcHvNP/bLvclO0Y6QL2y9Jgb0Q771Jf7KbWPRd5LWluS8+I9n+b
af/t8ibuGdDplhzaJ6uhqYtEBdX0h8ZZF+Blh/nVmzYIQsjnx0sZDklDU57p/GVPKqFcWTNnyjrh
RtY3NLz1npEuDjvarzZdrZ17p3yRtdz6NM8PfaJ+2lX9dvmfnTZX3+TLhaOwvtqqPT8egq4lg35h
uCdpjm6uJ62BEPLT6h85rHtOrT/ajI0nTub3ytcj/pMRnWK7WDJBKSgV2A9vWyE7kP68LzFxscHd
lsGP8PhHNrliA13T1LQGpWMEJs0z+cpaYzAzwU9ZzVTApto272kCxaz18cmaui9pZU+dm1hX9ahC
Th6zn87JiVUvHPwSEDU3GOm9P11r7As+hDRne13lYRjqEL8IbbrkZ0WGp/vb3vOWLQlIJPf36r1y
kquTQ2xNpemxj07xruqrz5lcVT66+ZVrrSWJqe3B/sUQ6F15r+tO2wlzqkPdo9vXSIzuMPSFDgde
3MwqJ8AskQejGOKtY3dp5FvcXImo76DPaZC7znisB2EC3PAc8YGVR96wAe9HZVHJuizhMOpXPl43
kLr3exnnF7ebt3NlnpNUZ1x3NDj7JiCAI9RtDkaUf4dM2npEBEQAFXSnM/pHaeOFIpiU57AOa286
2QXxhLErD3xhOlwemGGSAtwTMV9txk6HAK8qsetFcq0y70gt1b1L+qsnzJNI5g99Nc526oUdQy04
HuFpm1kHXlWe+G3KuQlXboNvfqNzas6XeVoi06133do/LXEHEJSYGlW46Y/tst045Y/RNb9TPj6Q
eUPtEFF1QQX4tqlltfMhCCkp+B7L+KbH5It7vXkpx+7ZWBwq/qbmX71QHUuaNzSr0jlM25vutYdO
OWde2j6oAbsS0A6/vlB5Jolrrl6yfAAoGMr+QMK1oIY83gHBNjvqX93/H+JaTe+r1Z1GZZwMnaZy
qi+XDYHS4cIY3zb9TznPp2oxfheWGenK4zI0kjIYO1i62kM4Z6T6SVLCrvLuPBpJ/krfQRdOnFPT
Q4XrNneHxzhOiu8ee/SmMs1LXjrMQtMN+cnWMLUX2y5Oftl8DnVx8crkUCpBZ2brgbfHeR0qAKLA
teujHMpzDLbxvLr021ke9dBFHY6aqW/GTD/MsXVKuXJSkEPaFiEgN1inAkuoLsIPRIjRYNJX6fBf
m5VC+ewm52Xpafctf6Vm/O1U4IBt/rsXzS6dQIOX3k82Q2lbYaqWdwlvAfgUidkYoIlYSidqqUEL
jPwUD/Vbvq5M8pUeemWRbSZvutYl4WzdfFF6fJis7gpLy/2/ehyrfGBFJWhwmqcxguF99hJ17+vi
2lTFXU4rfcNmTyeoSVz1lKmfqh8pHszWk9t1duSkyiCJSd3XXD0ywNx1xwDqXgvXhsHrymjOOJdo
v0MfgjJtk9ayDTjZTnGfRvBt5rxxzPGzreZ0DwMc5DaJiyNaC7buzdRTpk0G5536bHiM5KVrjM9J
X7SgSeXWUwaZMdPBoXcSVSO99N1OPn7Uwje+mGgYJdL7kjIOtA443qzZ58w3tyIfm+O0JCgaUvg+
7BGE1K7ixaubkEaGT2W7+f/fVoPwKEjwgwePLhvl2v2h9dtnd20v7CNrUBXOQ9yvb6yRk5Pf5fFR
dyfLXV4oRP5wbThpzXTeigq6btZjmFet8YIGXS/Bh5k6mGPuBXHuORdXlv0eLTP51z4hzLLIysBL
6LxarKdM+D+jFm+NFvUm/V7v6TC+0nK9LeP10cM+MloU419Nur9cH4y0rVJwYCXAlywxRIO9+Az+
zR+dFLqAb+O9cGYPeARWd5qdvzFRE0neb60CcsYm9ny2L0nTvmipYqpWFDn73DaGm/9xXUThPqkw
m3XQWHfTs78yRTEaF5SGln8Mf7k1CQdEuXzXvv1CxstXPiJesLybtzgV8+byJFXawgT0cOUDr0Ex
V3vUg7s+SebQ8+ghaor1ny/7Bzx3QCy5c8bhSY6LG/jmcHB5J0SxdJtaz9agkNNfrZgeDLn1ZSuM
m242zldnbv5pSksOTV75+8lqtc3ICJiV6gWEp90ABR/deH1zRpyGPPixPzURme8pOpf+Y17gieze
ehtyXpGCZ2hDoZ2+J9FiDnGSvKy6Bt2u32HCd36dvRN9hihCyieadVibHfFbMJjlrXkjC+Hbz403
jDKIWrw3Zx7vFNofOUq5/DzwuEeRZ9wvf/tUv8hqvFlEHyUL2qF2cp/NBsQcUx+bUMWQmzcMVrVW
vi2Fbv5ueuE/RmP6stvmzfGNx9JsuHfiEKpA6I1JhatKrvpA3edKsGhY6FAoC92Fp1xPUIeVlH22
IMN3etXyaPY9/aCklx3FLLZeRy6nVlptYGiOGU4yN0iPKOKoa9yrhXA5qLQacq2xPxRKwQv57ZQO
t92G7SAHHGeCovI8H8Jx5i9SOammDHG6gbHPrmHyH9kacpzcG022TspdQAvuo5LxNccBDBXstC9s
UAhhhfDDnGrdz1UiRfHTqf6cUQO/ImbJLfA6bYYzLfG9yHqt/6ImUx8AW3HkFlVCuXH1msfe58pP
F6y6PT0DUeTh3DX1MTc5qbtUIcVqhnKzVAnagEVHPzJxEafGfDMAf66lxi9RxdmbUOPT2Hja1WmZ
3CoeX3iQLkB1Hm87wJr9mBgyEvTGhCiKXJo5hLK3o021aoGUN0DPot30BLixWxDpdb1PuME41Vtw
lTooACcC+Kx2zwTr3BPVtMdhLIyd07rLsS3VdMsWjgQGnyVwXTm9Jqm/nt2sWt8ZcZ/rBMDAUgNH
ug8Lb6+5tqvY8l4dzaZLssyvfqG/V02TnJtSTyCXyANtgSxxDQ0ujNs0OjuqCVi2Wvt76udbpexs
N7pMdUZjD4E2ZTlt5rFEEG38s9K2hIIYQUx0wh+VZA5whY6oYyy+9ak5E1E9sYON4FuFVh8qJvaL
iJPhlLGX7+nCAblpih7ZTY4UrU8edUwy5kzSbnED2wW2cW5i+8WUxt92XuYXYp2arRx7/UVfB/YP
1AURWZflNiMWAfEkM1FddMm1Rbp9SGUZf3lTVr4aNMsGRK0kO5zjzb7qC3un91iYGJuGKO2wgyhf
s3fe6uSBzIwB7RakUJlVxELYxbgRLgxr2mXId4x+vJWlvcL4dH230W2RXZPSMfONmtZhG1MLCijp
N3y5mT7/whDX88lA+XfMwlGqi/GLa8TmGivehbLiTbGwWbJW3WOXSK9szhrcSCo7w0M9kUKkn5oY
YqwkkobR9GErBZPWLpqix7GgeiQklB7A3ZXG1iCmaNuVi7XPfflWFf3fpG+MMK1h/5vVpAGrx2kO
WJtvij7v2WUaAuBths/eR2Y2uqxLcWf+8VxKu6iWfrX1HtSBjKh95zUiRN4fH2ISi4CXQRV93yzC
uTTqEM1afstHrd2UJfW/xjLkQTNATcJOL5fc7dS1tmCqsgU5RCH9DKSQj6WzxjRYFKRgNRe3Kk6Q
ds31sjdiMzva5mBzEQHjbWbEQzLo0h75VNu2WrVx4hbJTc//cTC70n/xE/E8xfHynD2e5ZU0PDZ0
FIazAZ9tT+/a1L75RppsmtV2Do70T3lWHzKKmdWBR2X+9syMn74uh/WLDgHxpad9TXSHO9uUhwv4
7w0EvuiiqoGo25QTIJqTWfWmdGwdYbfpCjdE+II0QFv0IgN0XCp+/NJBdI+skiR1MrGwoKGFQ/s6
+XFf7EDNhAh4tzLxrLkaGkGQ14ds04vdF7vk/kcp0f/JHaRIfGBlOofcER21zNXadZvCNoY5iMsh
SUKjTh1vsxaFlEHdOnwGS9umX40Ymg6WNu+tA8yGebSYdPAl2/rQhrJWxIFqZgbfnhECbqHFcjTF
mujbMkyRUf2y1rH4GgqL2nmOtd6FgO3seZ9W/vw+z93j0i9rle1BP03t7NFfD6E9FrQ8q7piXzOK
xP2GzxTBSKF6t/FsPpbIX+0leTHp2JoRyuWoDPqhlkxXmjXYhP+7YBmcEvCRfGWsh8J2cusA1JS8
LIauXWuvahnu29apI6zVxdGxclyDI8TCm8uHOZ8roy08sgN5fjcDy7faaLIc9HCwLENekBx5T6Js
0TAOg57cWukbp0nkoP9iWaqU3jhR/EqKonzXkdU4G6PuK/4siQT11cT++C20gVuTTAUPSCpWi81a
gkwsyMshM0+V6Wk+l6KH/sFqtO6oDeDGgZbIll7uZGmK3aoaibHOnRxqVOp8aQKc7ujsoDvYMm1n
hJMymuRZt/sWSeTkqLfCNTqCj/mQWbCz9iObwbqPFC4goiPdJ8/5LlZpgcXyIYXUU4ifJU/WOvRb
c/lbVpBQm1Iazb1bWhcNn00a8GYs2chYv7mojb7M9KCWFpBvOo+eDBPMeDaDDOEZgQMawuGum252
ZvgGibKdqftM3IJjHm5oRV6y8Bpvpak9YkUsIVmnPTN+VwTPglVl2aIdNdNEGWTVUpOBg61UBdVg
Owo8xCni7axGlBK2jwzOsoH7L60jLV6WRgfCRtVsdOFgm3weqNOZb+1+8bp9ge0l2bYM781mcgZ7
hN1wH06R1oQ68nyNZSAbM2GEvppQMlSTu9HFtJ0IZRvAnODJosHzANFjwfIQiNztp6h1E2rdRTaN
n82orK8e/bt/fDiRmsDm+f5e4GklM2mm+zdbKPO9HIrsL8gnirp08eEqUkTNDHXeQ4xa6dSx0WA7
lUAlRWbvaTS3VcgOi1yHKCL1ujiNY8H9jcbA6tMWOozQDB/iVGu/YxQl6YehIpebVK7rH9UsmRWR
Gez+AuIVfdRYkqfHnjJn50LnpHsT+esUAidM65anNH1TnmfhfvCy8e5XGOeQgQJwQ5562i6Hvnuu
RJllwZKm7kLjelb9Xo2MznbZ8BVFHomQPsdeLZ7qdh6WA0stH19ZPJTh8Txkx47ffT0OWTsU0MEG
sg10MutrZwLQ75ZYe3C7ejOrIPO7vSjRS+0NtzGhbw1C6Y6mt5SfWZM7MjSgYJu97Fe+dceeBjcQ
Vm3cKZUyJeLNEUqf09rywmHuHDQ5dodVAHQB0im3R4Bif1jKP2YhbQTrFsXQXMxW/g1cK3/n4L7I
wkD/zVApRJQIOK02OcbdMIkAdLvFKVrYA1aguO2HM/IgelHLZRCvQ1dWNhlarG7bFjlP+wwHWaMr
dZk/Nv5YewKHuqaXED22r1g6cGXYlcbZbcgOnFcgKAB2mnXVRmlvmTm6Ud0ygl6j2wcdmqUDa/E3
3CqPEjMKGQeOd0YYei3GhsPFdFT9GjtWdzC8CkZs4rP97bfl8tTkWv179UXWBstiz2ZQDLmY0QuM
gEveAgUDLBGjq9Uq21g3FclgZWjVopjDGlW63IxWXdIGrnTDeRJGa6JXKRwteYkffaGbKjPtHVgg
MpZEt2r/NC4G2samFn51FaOKN5nVI/4cBj6A8jTZ7YXe12O/KPSZDwDTR7H0GKsk8GJ7kuv0212L
v/nAbdE/pPqxKmBmLeeKmB06JSv+VNpy1zJmqjHlSPMaE1ZqXL/YjK9c88FM6NKQlmUIc7YtzAWk
T6Ht6dYLi+gZ5umwGuYJan5n644DVpb9pR30MvXGQSXTHh/QLob+RW5osIPm357WP748m8BWk9el
/416Hr2EQnkxw7y75jJBgfZov3RKMrP0UqfjazNll8kqPxlvrx7dwlt/4pXIc9vddmiOkHmicM6f
IJVf9c6KNMAQQ/TU3lhPDhMHFB4B6Q9l3cyzlGDE0a3maIEYBJBi3XacnJPOsRlAMj61KWGjJaHU
gaVo86rT6o7C46ntjddJDrtMTn0IocZOu3j9Hh/TsjG79WhJ+dln7qdeFk9eU1IhUj2V2uLQe1N8
ghLtY6Ngo4iB1+LhjRslC9EEzAHNA2FbDyFLHRLquW0YB9TVTBVDzkAwYreMBxM9e07Weu+hUPbq
w5T7r+D7oJe+v6VveS/b6mbUyxy4unF6nEf4k5LbOrrVJqHhNpAmm3aegbU2gxZZ1qoY3FJGCi4d
S/QvVFEdKTqxKHWtf5RlHHjCfxIxfowOLQN5ilAEcRJkNDVwVftu8tkO1NiZApJDoUar80OJ/NNe
9PfH44j2pY/4LO+Tyw/ZWHMfWFAuYdKiCEqQire5cX/YUtrc/2WxV277rPpOeTyQX+TbZeDPrkNz
IHQ+SlrYOgLqtpMkYraK07+SSht7VRe8lci2tDeZLn8Kwzp6fIOsvD4nLbPYRrrOCdvF08hKKmqi
uDNX/7d0i6IqydjNrHTB0mhtOGkPMZj+KpCyJZYO390PTyv61Lrw6Gq1u6/MhXkaqmLr5sie2ZqO
9jwxEvOAOoAJ9WB90yICVlirN4QtH2iNq12jafe+wyzxMEsFXca6AHOOPq8fz3GKJNGstCFw0ulj
yLJrWnjgugZKJrMd9/Q271KScjjwHsrbJLIQaz4gndkwBXy+cNRex/zjIdojbwicYsx/mK8RR6Dz
7j5bMTGBmKhg5kXs01bc1rk4xp57LV3x7nv9qeW+geKvnwsKJRhG13vhqRcKpE72iIYndkyBiHw6
8q29yx7S3ViyU6eQpCP7X9L+MxnEsnHdh7lM1LfHA8GM+Nob7EfJ0O2cXBvgO2PQuHroUMfnr1WZ
VNvY7k79wAtYjO68AZSNGFPlRhnWLu7nuwPfcOCkeJ2F/VzkBGEsstzk2vjv8bGgLwfTfbStskCf
ymncwlQ/gWLdbV3ezGn85ZLSUEH8VEv12Q7NhQicI5aZwEdqEGrj+g/O4pBb9stU90Mki/w4DZO+
S8sRLyOI1AIF1hn5V9mbP72W8YPjlZRFsjcG65rb/jeZGSGUKwql9NNajffBns4tGHlY1+OF/I5f
lkCmLLJtX3R/JLLNx8cap8lhLjwtQMslkTj3n6Olbi7sGkXKtCnYOZI3j9W1U/8KAV1hTsmb/gBB
DTk+UR65dZz55AzMWHG5ddPxjznGDGWEtEWNAoQePcAq/B8EgDqHYV4eXMvT8gA4mD9ehzJ9TrMu
1Fm0I6uup826JpdhLtPItNenBCC16zBOJu1niQuwXOaPdFxfcpEpboIHKoBwODf3Wprdem2hZ4DX
cpjlXir3xKj8CBEhVDeZ/L9Dpp18TV2QjLURENMBRwDcLvbub7+IWVKXuftJJirbjSwpDr6cVaiP
vhXZFhcYg+8bWt7ArrMTTU9v3oM5qLKT6VcnaXa/XZn9a6QZ2Y0ZPX4gH6S2ENoeje66sc2KCVc8
FYUbKN72ufEvGnyZWJAoGkX5qSPdqSd5V6NzqRsnakVyrwz1SpPVEa/owTambdnApuSPsZXI8rla
t2kmMHYX+X7G4jRWI2guroaN6TSfWZ4ht8nOJv/GrVmdOTfevYqINv5LG0xJx6UyfuyYF0nU2y7X
z6KswrGSKIb6A9Ac01zCnt50v9NixBkgko1a6l3LbygWwHOTmX2IeR+gWzFfVPvBGs+01r3UDbJN
38++2r79Bwl2q7kGsFO/UTIqdl3v2AC3InQrHkt2Ira18iylq6ICYGCD/NAOugQIzPHjDzxdJDpr
MEDgEEUfY57hfejbI8ajdOutZc5O2xxrXYLoFsJEMuPj0DFOS1ddY3YnqaW/MF2ckQpBvM3e1VkW
IwSw3bYlRLVKMEK44yHz50jLpytBfNe0FmiM+mPmO2d0iWAlSfKvpswCn332Zi7+H6LLt2vDnIDt
oarFJa0Ljm+sk7WN8gcoscREsHjVi9Na78Mifkrbv2ceY73i63+8f5OydjZvjjtOR9VUJ2JoAlFo
F8Jsd73yT/HU4fPrG2BMpygi/h61USMiUlOK59TgtxXVpEIMP+2+z7NflokKQEi4sqSzp6ibq51B
WsXWom4xssbmzjK7N7SW08otgU4Ry8fTSxGTBzsO+85AGESSfLuUT9hoPovBO8xVc/cXbuLBAl/2
h1+d4//TDDFHOFVvhR0fPFFeDI9TIvaBRLVFvjCUBYxZtKKMd5b00La1KkxRMNzbBpakwmD5kPU/
Tow62XVmsXObPHr8c1w7T4mh4i8pnWqf8MA5jnfClLXjCDrPRg0zUr1lE9Mnn5RHWU4r2+eq0g+D
5d1tE1u9a+2W1A4tb7kWYngWNWcOKNqU9S+sPr/8Xn13qX5N7e7StNhVXZUHREluq2m5ZTxmGk+L
7z32Kr5NRq6/cy73nYb9yM4VaUFONh8RJ/6MyChwoO3qyXycNU32ZZjzWw1cGTZ4JJAXMylVbvKs
zfFrzbBSF44fVHmZbg1fhcDHxWeJMssSy4+rKz9wU/lDSuOZ5/08gIE8JbRcnxbqsb7mARzUHW99
O15j6WNT1uv3pqjf50yLo1JibB7lxWR6Vv5yAn8FK6vPuVNjffTyM1qNKOvxpPTAmjLDV492QfOY
rDx34e1V2k5Xaqdw4aohA8Sm8muqWcxGH0xoZgZQO1mi4+abKga1ne3krIucN4SYrC59qZiLcH7J
nT/aGKZn90iV1xJofbfL5ymyU8RSrHRPg+7siF+9ZMn4T2cCY/mc5EbTClRfOX6L+ZNGMxVZjdtF
PTEGmG3cP0jyLqrwvovY3Ul/pYKUvOqq2ZrwZBv2Hs7ieaO3fdg/VN4rO42S+tcq2mUrDTh5ZV0t
dpDYMz7XXj+OnbZVWn9bMyvMhoypRLcPZWy8ZA4HUhFnf9MRcEJpL75a2VEq+QwFux/74WjW4tPl
uw06SxBzmWy11Ikef7pOYHmr7EkiIUOGmEH0xuHUKzQWS+SoPJpGlWy0xI0k5sVJtSEYDspEJsRi
nC8D0vzBVsdVjW+N3WYAgPF1AdYq+19eUnzFS39liM8eqoedgO5ASQXEuMZnmU0/Xif2E4e7WKaz
jpwI+WtfHrPZ89HuiZ2u6beGyxRV//OyNlvHU+BnLsb4srx1RvKhI7fCJ9wKlNA8i27QynT3ePPW
VttqFQ83nuEwS/KdbwBv9l29w+DxEvtNIOY0QPAeWb2HJNp7Adj+WlPt7rKhjey6/CSRvcQ43QEa
qjHfouiLrJYkAv19lWaQQmICX+i7KtMQdpf76TH3+py7Vl8gu/Fv+C8Cd0bZKEbLjkSaX5aiRhPR
oCgEmjZz/qFaf2VxE+Zes1sIhVgbLE2rwBdV83piGvnr8xwWTMBqMAo0jiDPJep/HGO5bD8gELWA
jR1hZ82GhURulA/llK9d/bk5jVUZTIIFpXLXd6Vh9irtJ4/J3Em7Hab5+6wn29hs+J5X/yfWtNfM
RDSBBMkugfmc+d7n1c4ScwgqHWqFGU2GvmtdL6LKOyQiKpgHVK1M4GEypnuCO86dqQdNEp8Jt35q
626XxCCzaXVkwn5qLIVYxz8+HlqUOIDw44vNNFm3/c5KO0xTc9T15gLrn+zGbnpbsnGP0r9B+TUE
81KcMAI/tAQYnCdEolY0y3TfivrVx8i9rM6R2zv0HZYfbEcYFORhNm0cqh7dZDNvvJhvjWEGCd+R
6CtOARm5CMlr4MfJHdLNxNGQcqs3NfCjqDonmAqMxpn2/LjSxOzpm9mqw8eNMw9WWHTdvdXXHfUG
r2LNXkGBsq1lWODP5KSARaXHReghAnMf01z55BcjgQKd+fFwvMaz+0pQ0p48o127wmumnJFcYEaE
0ouUA4tV4eGq6icjALXJNv40k1+2PBtjfErb6TXukwvgwRToMv8kb+mzgwd3nfpaCee9yrsZV99o
BDza48achoPpJif3P47OYzlyJAmiXwSzBBLyWlqyilpcYCSbA42ETIiv34e97MxaT6uqRCLCw/0F
g0SHdxHzvEsW9TfeS+9VHjykjbsd4nIXmN4HEvVlFtYJGfVHFNlhcJp5cdPuZwrZsJF/fhqiYvbt
LYn1LsR92vZg2bEh1OumIEWONtxz8MrFn75cnnXLkRw0WTFk0JL0cmgt1Ui+Xn7B0UorHkVKWSS5
VyqKxXfUrYeyuIQB6066AD2hR8GzNylV5podXEery1EfbTy3wntI5mpb1g7eSJ5ni8fTouExWTdq
iBdWXKgVBVW/Dsb7Ihh4ARnwYn6KBrXx48floyBOO2BMMG6WjnakQnoMI+QNnO5LhXDuCBc4gnue
HQD/Wkcdk7o9D7W786RLKTyvfFO/hD5jD1kxyDDJWNvdoUXTgbSA4y3akhl647LzUvNl6gg2Wd3R
r8U5UC4pNOluhBUe0MNzBpIECtvY7agBeR1O4c43ZvxR7mWiZ+/UlTl4BkhpuDBjOACr6LFpDZ+u
DF/rQO3JPcBySPdWor9xC+BradZGFu2LTK3MxP1R1oJX+l2qCSd1yJ748cnnquNg3p3ijjzPoBho
eaG7A2NjNE0uL358gfIVy0/i/1PaGyuDKCM7Iqm+q204zffK9v3VgJ+zWgRKMYwbLyv+q7xmO7Yz
BsDc3VjGW4Jz/pLo4lcXYFbGwNsaLTnX7n1CSS1snZ4iR2aUrO6B9ilay/nR5kPxVdxs22zA/6OG
ZT9NQ8QZJogK1mZriFWTZq/1RIrdeFPYiNB9PAyGiD+YC59wM++yavwuvJguHnvJKnICRIvUu8aS
I1mqUyfrMzm/VW1HjzZ/KQ78qWywcOmgQSnKtxmnGH/gX8fH5aBc2ZhVdGN/ND2PVSmqrROV55mr
ic/6JvIYcTf/pjh+AzIZ4I21vgUFUZNvDbIrVWQQBRZnXr/7mEe5CvBcVkW3NuWATI4Piy/LVuYp
TGy89P09btJdOztb37C3y9MmRQc0prmUbnkLovJLNKSnlp+YdsZAk/uPD+YndLwLC1GPRtDeQHow
9bO2EeCIyGmoD6steYu1pf2zgU8lGqxzVeanZP7mICw91ufy7itj99CU4gl47rNn2auEOfxCvIAk
vuprC6aX3iT1DJezSTkaY/o2VvpYL4b1GMsvVoETue1unVYTNz7a2BK0z328au7/X6HLDZqPVb32
ENaKgtemJU4jPeu6GZJilYjqe8xZC11ImEcMXVeS70355U9Wev8VPmnklAEQ5ma2d4Uxw2Tcuvh9
ZhGqnaxG5yzxO+9LNWEednHljWQjeK/KZ6Gma5O3uFH8Qm7zWpRvhjs8UcS0G/JIu8FB35IMrZmS
zu2+xQxD1nU6WLPBOtmuop0Gvjhpk77eEDg1ZywkTCERqVz7aEbB92LYdtKxOuTVWO5Rid6atP3E
wbbHGUwBJNiDGq1FQpNTzKR1SJXIAsPZskNvXQbTQgzBWdZiq0qS+to6ubOuJYySYQSKkvc3m4Jm
GPRzl7SIOiPlxhy8TGX9mllo3q06EEL8lSz1LRxnxwwbahOLu3Uf/xTxvGtySsxcXDTZxnUoWMmu
k+Hq4ID1LeOpIPS0Hkv7ZeTin2jm61zRvTHkIUhUcr7VwRcozYXpsFKXTjUw6uaXXx+GDRcHBTsR
CojOx4CU0Ej/sEopbMiXPMEi/R4JWFHYyAcG6MYq0dCIpviflujOZvKj8/J98joIDlZ7SMzmsYhJ
+rfeiyljB+9udMC1TFnIGh5kt/yiphaTdTPfHByH8+w+W7bzOJIxWYnKx0bRURcS/8K/ywEkXcpT
1uXn1K/eM2U4x9LoP+qCOHs30OoQdLiY3BMr103hUIu1P/f70VA7o/Nfxrx/qtPiweqtj9KLXkPi
ZQzwXBg8GRnaWqd/qTt+WZzGwIn/DO1ulz6F1zdqQLyhV7+pdqboI15teXfk4YQYRIdNiYoMwTgr
W2/V2j79bG/9FOQWcqs6DzLB4c47VOI9KuP+grNwX/juZ+vm5CQVptbeJptv0dKkFf/kDz1Uh7oq
gRv1KSgia7n552eUUr1BNHwXwdTuvJbZeTPudG2ZVzUTE5YN4Tw3CpltTlhlVFteep32x1DlwWq5
maoSX7JsX1x2UayyqPRWDkHtDW7HkN8yvNF74C7NKLUMyi74w1iAhNigoKTb2TOuIW/eKTI37hxX
29SZ8ZzxsXRua2OhGdOzzbIioIDYw+xgTs81CyVXkzsQExX2Jx0CwpOR/BN5fiZwfo7S5EuM/o5R
+8WsUMY6VR8S38ZaGb3bPa7bwPCJN2fWjezznphYwJjL+wiD4CjzGbdMMtLgT7eyReMmcBJ07os9
FsDRjF/BA8aY9iC1fl2WVY1c9dG4gO7NeVuoZNs3osaOXh09qzhVA2H3GKgQiuTe8sXd69Qzju23
ykaTJ51yDaPuz0+y0zQiq/JfvMpcXiwALyV1DH1QBLQlYIoTjmcbPWDyZuRboD0arkAa50imgbeZ
O2mvh6jbLCqjM/n3sBHU9J1qtljD/rmNpmQtMaHie757c/mSdt23Mzsaow5JAt0g8Kj+j55zD0Zi
26XmYSlDOi/84bRsY8c5j4axtsYBNuNyrgIn+E593k9F9FygZ1hBfszd7Bio8DRYZO1ArOE0Ppm9
e2RX/QO71rlHZgfcCVOKSUZAiPN12lcvzTzA3fIukMqitZv5PZXk0K4Nr7gXcY3HN+1eyC8jgg7l
PqpSA7Nsh7cIryPtffq7NH9u5T11SC5xPr64A78+9xMOgT8vxSLpYspkuE+nDJqHB/wEMAgnTuC+
RBUTyVleHXs4l5N9Gyvv0bTyW+v3L0MUfITtqGnGmktSUzotH6+1eFk09XbsFw8AOI/Lnx5IRbRK
LKhWCw0K3VD29aZlirbsIopxdZl8o2qcn7u4ejB7cHLwmUL6kdFPdsyaiu08BEcqvUeVqE/AwdfI
xGNoNOL/xSXch3XS1bfSrw9LfzRRpdvMvp2wehEV5lKnKh5COR3AfZ0GT13sGqGTarwNrAvPfPlg
SQS7pprjvWjwjrcmT3MIwm1r233FVKfONmbTlDcfb/ShSTSkHra1brFmWrcx6qO9Eml8GcPUe7LA
KOHNNee3tKFCJjAmjnok073zTSP6BTtAsE45frapx8F/j0mecFiivnwoRy4bsOlHp1cglPQk4DMF
S7fDpk1MzroyP1xu+JWrnYdeWuDUFkelNf7FCktPxUthkQEM0eBApDaZAaPw1DP9trjBRDT+Bf6E
jNz+c7vwFAaGdyW8z0QMw8wmDQkr9WP/DNd2KfTktx2Gz0MBMUzVMRdVPtmnPOmS/+pgwPtBybBe
xmmuECFWdmYj80D3sKJUHQ4jrg+mNvEPBlx9loBSVyXN/2wX5zoAPJS00d6YwGj1NNnLj0Rt98Ff
mIF47p/yLPxF7PgIBvugUFph3FXGSg0URkUYXQMB6EDln+mQEJTzq3BlAVfSffUdePY5aTnD5EIw
pcbTWz12ejcZ01c35gfwd2eGEjcPL3ts+3/arz5zNdzA9P0tUrcT6Dfy8lSKFZgC3b7i74gOVHcU
nR3z0HiM3wnlv2EcBGdnF3iVMyhnQ/sb8qKTLSOXyGl/CUQyGUSuK81ncvjHoXEfiAnhTGt2hO4v
OIT6/7/SgRG9xEl4HRRQ1iYZxktgVwd2N9BEp/oxCsaLQJPNqv5L9OM3V5W/c9vkjungEuKEiuUS
Dpg2qp6uy56ANT6kH0unT07nYeCYrBYAj7fFVvAYGqLfI6R+DrM8Ax8hxEgCaNPKIdkAMdp2My96
Eo1fTpFeO2wVay0TBn19cMdJ/xilDhP7ISsBI+qTG0+4EiANbFJDf44hobbUD/6VLFxktl8vFnCK
tsBrnvMuKHkWchNLII115bUQBLuaDC3X9srFg761WaqDOaRC8XDr/onCzNwbfvdoO1QCoQmcEuQB
36iE5KFt5z5pwUCAihej6anK8/fRiMAHzhFb5by8uShFcEdO1hJP7ybEL/O/sGq/2tnyH4e0uJJy
9U/utDR0eH/Xbc1ChcJRjDAZKa+CeRgpb4aW9tM7No0NSaMqnous+dHY1nC0PuBUvCLt56RcsdTZ
M/PDGKv0JpqL6mgMWf9riVns3Tny930pzH991BTBiuXXfGjWiJThN4waciyxqg6Ke+IWYs9+pA+l
QNoh+FL1ZsB6FBDXVSEz1rPNJVCeMNrozDH3Xma9mXS/b2LiGBpEUGLXfOnN7q9A1OXOK6MH1RIA
UaXxKrUU/3nRVPxKnAQ4TSDcA0mbWC5NZXrwxEgB5LtP8ch1OfTsiHFiczpqyEMrfowkl9EC/MnC
R1mk0HzG7MViFkbJWA4bh1FXPGlmNpNEHjb4rvq56C8JGs1L7/rjzi9d/yJygs+RnGrKX+c02znd
U9/BEvWZ3l6z2n+stQnWIcXFbamc0LKThPAoSzPETFVfk4xCee5t8HizCh94WDKGz9NzOVGrR834
D5mH2cmggmfy4cymmoDYQzYo9w8G/lunmzuBx3uF+QGoU44fQoOPEiOjjqBLXsM6ghLSUWu0nV1s
A1jkEI5QEIAAD/suKT06yuA5EZjRW09HV6XVV97K/6Tvw2btK6z2wmpXhVfVzzLtP0dMGq4dHXpz
Lrg9KOjpys8Zu7BXg0pugyJyrwfC5WRmi11nR0C03JZZRuY262EcrQpEGD9DmS1ussg5ogrfh8ix
sVCXLzJnDShrQeZH4kcVdv44uzKGl+d2sORH4OE+iq3qE3uKvY3G8Z+bAW1LqD+yiencOJXZ59RP
r5bV3z0PdpTbZNVHU6TqUkv82iqIGLGVzDGz+mxhlT+ipN2tzk/3YSXPbKZqQ+5ychp1jy+HlYgZ
LlZMG4415YBv5/okyg6Dt1Ffei91mDI53yNd1YMj0gfDx25tRPm+ws62IsL5X9fXf6Zu99A9Knhm
+d3KE9o/E3js+G/maqAXGWg9QYvxXlo5TOWiPn2O8vbWNtZ9zHmJOD2qBhFHtQ7c8kvGtLl21z3G
dQe7rfzrIvGHedPfouAAg3OMf0UzPxp5eq1yqCHLvxRJSS1IOQc+6JG6B0+wJ4lLcFG7zsIwsFqe
DLdcfEAg1ag3voKiQ1xcdrJ6eTdvIN3UZxknzsYnZ1Wn06GLcHOBVSSLEnYUfwcVqb0YG6/AWhE8
JUGTHNGY4kWTzdde4JvfgT8bjy0OtpM3+bG3AUs5d+t65Kain8ZyB2Wm2Qic4OfCIMgzxUGy9nFW
nMsyZzow2m5HxFSzuiIhX9S6hrzICBjufh6i6nGo0/wrb4TJxA0DJ9Ng4YmMX28ichWYBnl4Jl7l
hzDc/JRaavyDsUVat0PR92h+AaQ92ezYfJEFXtG5xgzdBGZ2H9pK19z8AexYqxMk28KeaZqbuKdG
euJN60ljiidJz9c89ifM3uW+m0JxzqSf3HQUwUPpnPmpS/6F/G1yPD+59e1oo/t1xoZ5jm9FJb6A
XtQt+QQLE7DjCov21OR//Cx/wkWYYC3WegDfB5DnPV+CoOSV4Ak+oITQM5mDdo6oAtk2smqObwG2
h/e6Stg8rYxXR7fEtTOd4z8rjWin41DNW3zww7tCeitx5K91HnC/AJxy/xsr4T/EY0egEc+X/5+A
K6XWQCvzVco1Avo3Gdprm3c9pJBQRDBvEEWMAsOs2wTVt67R58yIrtqD0HTvcBjgEHPEu5qMMULX
s8W5DXX+KtKGUU3sTCEz0wHXG+nLEJwCKx/eqykRx3gkDqlmPVekw0VwSNkacISeoA8ORHgkXcvE
nGSGwYZwo3+C/jwCbWGHcaQnsm5d7P31Q8vqbYPlMR7vPcP6z21rruckUyTbBpq6DvJ0ZiXjE3NX
wgUV4d9pIvBl4IBirEWA4SnOkSMmI0AmcBzvEY8jtalvxjaUTuJsTRvPlPKmwpjuqcDCGCX+QCeS
wWDi56BZVbyZJFmAs40CmNKsE+4cWq+7ZQzdldLVriwwh1TDPJ00/NMVn2rwNM8hxlbu5QPhdu9r
qMbw1geDOhZoX+swbHm9y74aT9YwRydBqu7HHiKUAlmOh1kU3tqbNXFoVoQ/TambXEm8zieLPNhZ
llMCYa6b4nVmxajU2Co/iO3C2jatf12FT3PTlLV1yIOwJ6DgAVFODQPD2JSFCw+t/SCniB4o6SLX
nWenu6AasmvMKboSGAxpsXxl77wCz6Umlo5iHhTT1ZEucCKPwv0kbcLkj3M+QeiPq74GxSvtHz23
xlFNdfDEIje948MIgTN1rnP0+wmTTKjM5OQ4zCPXIZEyOODFkOM7zfL0WxvlRDQJEuB6HKqYHb9a
MIQykAACa+7xJWBJ28V43x4cr+D9kCBIvib0kiAxBZxN3866H1/XtPOF8KhxxslDJ9WlUbxVYWz4
K0otliNMqaVvfq+T8NgXuJFwluFvamAaEYnHKnvsyiQfH/o6CR3QlO4Ykxu1A4ZMJVbTxPAXB5Kz
WP2bKUTTRHVgbyprmUy2w3A70tCnPqpYZ6y1W6VM/0dJ7DgnQco0XF+c2UYoyyAero05cLdhHczj
w4y28RRi211bYhJYKqKEtWOJN1Z7wZW5qaIWwTnkaqp0pZ8cR7tvhW+UT6VvZC+BRJbBSFHuy1Hb
X6LO5apK03TP4t7xwYHvvI00mlTpMNuV0UjdwqF0Pwb4ei/FDMBOzyGsGF173wr7c7Qq+7ZyQHLM
stt3vBiBKZh+ukll3Wwdnw41rNI6vHlOW1y0iOGMtIENk7f2pjWeh2XvQZCSWSFZ32Ed40IbZ3Qb
5TvVuyXd4iWn8SFsXxI90yY5EKIBl9EIBC5FuDFNPZVbqydtQYLPBZGiu1OPjR0WmOh/Idb4f0rY
5SMEW2geUttXGZDmy+s+WzHuktvK88VaJ2Bf3dqs9zIOxRuhlGnPh7nwPyjwmwKDzDoE6b4iV4qc
kHotl1Lw14QB9FL01FVvNNm1a8h73hTd6125rp62aQAaTINN38nIce9W5Q4f1CD5Y2CCSifBrJ8V
Dj/mwR5Z11hh49iRWcmTrYeNcg8zy/yKuHuuUUk60XVUg5IKvejLxkO0kYzxT4MNKr0VaPgx+ixF
dOXfDU+nV6v1DaLwZnE2ncR9bDINNYlo5F4OmDTQmyBeUBQ0xywx7Od4lOVZtCLf2cyX3qo8S3C9
J32xVwnKjm0YzcUgUpetgpLU3EA2/s/1jOC/vleQTUhPBRflKLD7BKA32mMJleQPvjVhq91N+Dfo
gGOsJVPYo99m+aazc/nP64XxRJYBhnvq9ptEIJW6KB3ewY8qktKOU9ScRyJx9kxr4/QUGzsc19YG
iB4G5rqWh3jEvFkLOCl2TUTTQlDYWaR7N/FswisQld4PXpT/JryUdk7DZZ/AuVq7ngJX5hF8MAiS
QhctGyPYtBaTLeIrclP7uMjCOGOGYtkIG8sIxh1VD9ZlcBqyfHH7IYNe3UXrxf3Bd6vpPsVTdcg0
zoyDn0LUg0TPGNHUcBPmISTG6Q6q3YNRG7YqiZJbmDTWHwgOgqRpYj/5Yo4eQQPURDIrdncOnoFy
3I/dQU8N8LqQ7hlXR6cNFia4c/cjZZcVu5qm2Mbd2HsnfIjlZfZaVN/KBYWestzVq6fu1DkJrZtk
GJc49s+UDd0RKhfluMOwkT0zzsG2O+bDFRTVLJ3zvTGAOnUZYt7zidzbmhf7klccg+daBV8pntzF
cyKeUzQVUBjlzIxBj84maQ33oU4J8vMlA3rpZ2sj09DDJ6v/7D7IT9owxQU/rvhIJw/+Iy0odV+Z
0hWsEsLcOzc36o3lFMEmiZZ5/xC5r1Po9i/2ML/KQmTXhm25TLm8fNs6qY9SBHF0Ezd++xKkPvMe
X/XxBkrgcCtHg+iOeV5qFWTR4aMLGNJaAxYGk24kbQDVsTxgMhYADvGsUTyVyZsU/rYBdx+UFQjw
EMSf/Vurho7Lx7lXhD6V9DLhTuM320gRJCUm95SzxosrUmLnzj3xfa+nnS036I9EeyK73nCudlgl
Gf0Fkt8Kzdhu+w+L4T5HFT5jm32n0fjVs+JhcgZz5cxiZVAlsIcLxxaRTS2c9SzBb/Wu2Oi4ucdR
cnGYPGGP5h3zTH4EbJq55nlbW553CLL65BntY9eEfFwwSCaDbrDZZW39UwXRXTJlmmRLlsxf5536
TSRpqyr+Cm2fTQt63sTkM7iqaJ5Cdhe4wFDIaG5aetNCAY/OR+t5ahmNh6NJRC16ZtJ2mLOg5M3I
Aop6PCqWRfRmjOF93gq2VUQcytw5k/Pd6Sg5i3E6zzmvAOjq5BDvjX8dE/Yl6J8SqPU8xnfTrHHh
NBfRv/fFOy3KOU+CTZowAy280ywxFaYFUjyQPiy7CMF1Py1W4uHFGCcaDVVbuyltSbKAal3NjdMc
G8e3bzQFOfTjqPfXk5LVZZzZBpIxbdMUkXhi+yj2b3NZI8xEhZ3vIsswd6xWnTdoUcDaWs/85zi2
uqcmVa1QS1lKcHSlIzgYXdmlZzajs8wBaCsxYHgW4K/ISTdJPd1B16UH3/Fb4j1p+FS5oqYrS7A2
ZRUYC9lPWEV5sldVW7UfhcOaho5q92gV3XTNB9V9uzZycS6z+XF2DQVq2rEh/wuklckQ9UPkFNVF
s1HpcQRdhautQ6npSgza0lXZK9Z3QFruPL/GturxXY31LdJuuidYF+4Mw6gPHRCMVV5CJGwWAkTl
SAs7bJn+JUXe7dBdp7XfsnMu7QC5s0aaV5gkeTrjfLDBw/beipnal/A0lyyU7mxntDNODx224pSx
4WML6E3u2EW1LAyQ6uhXfUcgsjH3MGENRDvSSLENSy+G9X52feBCrlc4pyYqI0GUHEZ56njBIc7z
YldKRO9+CKonZ3BHno40cr4gG7AkxCpy+wud3dyAI4sYyIK4m237rxocfQBU4q/Rvwl7FC5+m6Ac
eG93ajPAoIR64rmIKiORQLyq2DC9eNemEYNJxSRu74BfXVFWQSqxy25leP2nttCdDBJvWz9RJL/B
mVDic7LgdBrmmtlvvOuLFJBkQa4zLdFAc6MfYE6QaVNhkx192cDIyN2IwiZJxhnT+kiYoYvmeSuF
1x4JSntXdlO5H2lf5N8l539XdExBEwzdb4OPuMXfeP4IwXyTgVYDJOtkqrZ6Nn5Uk2fcHO2vCW1g
k5LTBvhu4YbK23tR+ua2ajDEBsqst5XBTFn25g8qYbvGJdxuZ+kVRz93Mag0lbvxMbs+AMNND/Yo
2CUiEkHcuSjfiVzJx65ie7LLLXvscgkb2mB6VQRxeBa8Fr/7VNTrfMKygDMZMrqfOhVeYMjAEZ6b
Veu04hzalHpGkmOfmqrqUencems6XhdWiN1OJuKfqKryyYG7xj6Y3GOPh47XyrUFUrvQL0wR2qNg
UMzOAJpP7WRqZwnboG8ArORFFQbIwOl3/TTojSBmd5HkGDdRT8hQ8yY5k/XHjtcRrTRNUC11bA9X
TnPOdCZjjwURpOHUyrj4hZhX3Act67U1Ri6FixPus7gfn+YkA4QyRPFmVCVWSol/qvCrcj3aVGYy
bsptqNjRPYtGPKuxSonn97U+k7DEaFYSDYeZp/d9y4agrrflVkfMbK3enPgB5uvz5M53K8uMf0Gb
t/shqbtLyzKYHTNK8RCmOf5tuoMzgAMcOg7Tg6AP+gf6OfvFwgC8jeMGR2POl9GYOvoyirJ8G7tI
PwByNJ9UxVvBk5I4rUV84qGbtL0hb2s8lWHtb2wZ49oLQOSRMSH14TSUN5UxHSVa7sas5/E0sR4c
lCv2HB11H1nQ1Q5EXyYviY/hkG8ytLdmlmkidYZWq2yS2YPVdcU1D9tyuSXVvqmSxYViNusgZFtO
4Q/UecSa1JPka70OU9z/NcLhrGMDL95cgfzb6Q5ADLaLNUkSC8Tm3DRwq4T1yoRb7qJefkuKuFMH
2PdMzJ9kkAGcwCghH4JAy7elURFGckjiJIlP6VAcVB3SpuD3pawkJbENdbNDUSJQ/BJ1486NrHPm
T9+Ty19L+hSypf2b+v2bzQcVqn5tA6qBJLidmW2zzWtfhwXcH2e//HvgJzyM7iFxv1TjsUy1+kR4
QeLFbjLV4hW/x6YIg3WrrqPS2wrwADZ+L0vA4tSkyjSK33Q15gJ6QbAhbIMII88j+hCYgNXEq8/1
0enzkQdD35Z/yglPcIJPOrVkv2c3Kc5UWZxElLzqOr/mEYYryxKfEbuB+tC+JLxhFGSguUEjdXD2
GmKbt+Mmg3O7imRzqbiy+0A/Q/LYyaDE6Rwd5jh/nvgJWdafTJvqVbXBsGoJnNdJgjvAQSAwmjt+
tnmETTU4mILCM4ySNQLLmnL6ITGsT2Fx5+P1ddOGKArZWCpdLk62j9W/WS2R6VhaNIptaua7EMTl
xhDqmbEKI2toDr0Njehay35tJde68/egEVH9gudQ9tibs6OVAMZv8dHACm9btvEp0nzLEUoItppF
8mNAqNwEuMWjcP5NNKD+wF6P0I5RDDBv9BkxsXljOlC2ZtCJXfs2zHcXRhPzzXej4OVQPKTmsDXt
8M3STGLm7GDY4lCL6GQkwaEeyVF0wHwQpJ/ZzKOP/NPx+o+c77jgTxtqrPZZAghvOXcRtV/qCFhH
Aakg72xP044yAMPqbxf+VNa7mscNeFz8VIs/Ov3PDe9Yli54CtnmIYBH4knxLGvFKcodoL7NUJ9n
ga62gFcBHRJrggUGFWMV2PwlopTohN7OBDSXY5gI73lMx10mn3K4nQkn3Dfboz+l334hYGlTsw5c
iO+T+jaiZjWaHxkKpeDLZbXMxWW7ALhCzLMRYg93j2NE545x76QLKLDc3LjTZHLXnI2xlBd+J48f
7Yx5FdS4mQdNftdifwK+0AFTthdsQUlvXXAPbpxeffLkqCWQkJ1QoBz2Syyx2gU9JolUta9+nz/z
ituqXm9rEjpzpB4CXeOxqDkcS/Lezx5IVFGsZ2sm/136GRrmZqonAcKTVmKAN9bdhyF5i4eedQzy
H0HFI1SPd79KLe4Zwen3NgIPkcICzgM7+PLg5f3j4n+LBwyqMxi6XO1SY9ybkcQjwMqZUS7IJGM9
xP5nNtRfqjZepDl126F335YTifBIwpP/dJLmTQLDhbG+D9z0JHrfOdaYoZp8eu695zZ+F1AkVjG5
ZbPu3s1l7eYI1y3COXbT9YJgaYtXduGyGSBh12a0MAcJIQab2cVmN3iw5aeKu5aozCiwppLg8HYj
jzGx+OmcDGRYWadCgRaEj1BNjbPdWqzlkcGthSLk2ylHKk3Zo22/tln0MGncO7wFdmVaYLotHqrl
fNZGeKEPMzelzR07ypHQGCGkJnWOQc/O77bGvurQrywHwZrdWz6PH+z9O9iLoSeXgBiMrl6sQvkC
9MD5Q2xzOQ1pOuwdDRUJ1Gc+99fa8fDSjExGKxzvG6Vi/JdNwdio6NVX3wTWI+XzdIgttyRemLQX
EemC6o3WzAzoKiIXangQPnfUSdWMPL/AS+FskIDBbC6Hijesbb7F7JthCWlvTNvcioDmATdnGyD2
feX2r2B4LtC8T9YcwRJt9v0EjETLE/YtSjS/Q3HLR9b7kaJGEEZ2pMvhwOtbkeTv0NPAzCdtuStS
7sEiNqif68dgInNfAIHYSMIya5e58b6KnGvTLnV7jDeBT/wl6skLsJeLuqVbJ0r9xubI0ggEQM6e
HoIdnw3BZN3vvQ5voFW4jyxNpq+DkM3eGEz2cZSeiP48s8ZgxZa/ZxWxgIptALgx/kwD/3xSZ1fe
KwQWrUvjAt0GFGIxoHBxV9Ips/wA7dnvsODNLhMDGtTeSY21S7KcfTrjJxP5H9djV2IIAoN1d6pb
+8vbUeFaXLGX5q/n6ZcOMl1gLHEpEwd2sDXGmotC78ZowE6kXfST+A0CgbEei5QD3XyGaP4ggE5q
wpzZA9FruA/6zDuz8GCf2fElEuENZeeJRhPpzLfUps+iazS6O79u3+eUT0xPHVaYQW1rbgwlynRL
pPkXhsiFecVm5its2G+CvnPKxxbt0zqblNLQhz5kRtlRiPMQsHmPlWFoYUSJ2AOB07ZMru6g34NZ
sEKpkxwhtgSmBa51A2kx7ZkeLKgXZ4Q/wK02miwiGNs2Wrd+8GwBQ27+x9J5bMeNa1H0i7gWCeZp
5RyUquQJlyzZjGDOX/82/HrkbluBRYLADefuk2Ce6ftNuC7YNeB4+Jzo5Yh1k0Fhegpf1YcAya8U
TcP3ZOpHUnOWYgbRgNB23JMtggMovK3ou3vQjyfJ5ec1LkmopVehN7zGrfYCWiZeWcEEt2EgjtVC
sZAWYDyNuU6/QJ+f29RX2PNCoM4kyUzc51TQ/ADXiRpBBrZE4OYTxmiXzWwxEd+/dS5V1JzNp++B
aPnO1U7pMwEd5M0ueiBzIVlHWb+VJdjWOdTevApBmY1Sog8HPFjS/jt26PTrhr/GPA+/FAdibSCr
M5VR0KITgtoqiLeWZtzxBXyPFPeK424blYiDpVEtoVi2dKK6s4mM3dFJiKp62IygvkxNe1rdhPS8
dbcZR2hEblP31DGEiaa6ChniaNKbTi1GssMlWLxjubmlgorbaPFO62hndfm353VHlzy8N3wV6rEF
kL+bS7txU3SP1pFVKzH4y28SNcdymIfq7NWDWPcVU+6NMGoqg+a09pTW0PPDZ69Nlyn3aEvNf0pB
QjjOs7xUqAYt4sOUqUisDm94tcMyqRnu4vgoneQLZ4XmV4fa+xgW02eNo+qNCrvL1KRxEU57S2Tt
HCwMlj5lPARvIrfANPkh0s0Q3Q6gcD5RQIBkiQgaQIA6t/NatI7RLZjAdnd05jyLwRcNaRDNZaOL
Eaj63ssU4sM1M8izdr3OWFQ4jkFPJiOPoIDXZ1s61YaOSwHAne/AifWQWQkoJwvHSbPixZyPmaGM
WVCqLfyIqSZp0Q7NGbbxPEW8I3yjeFwJdIEgEtXpQTcPQQzgnV60y2AeQCN7EriGLi49bbJ1wBPB
qHOJoGZNQhgtsD+lteHk5sZK/b9ILt1laJk5LYHpRH3iPZx1TIzmnE9kMxMCOeJZMD1Qt+ZHDQIh
DpsOhbn8CeLhNxtSdLMj8eJU/gf+ry/UoXeOI8zN7APH7iPzNQoM0ADGqvLNewaZhZbGzqp8cKWo
dydEhW0YaIsMJ6MtCHjtnItuZA4LzbXBUACrs6/iG9WNblWPOToJmg0CJD42LJSI/XA7c9tNHw19
glpradveL/Tzb57d3OXkPFTxN8SWUUKJZzQbhmci07OkeF7F8yHm2mxzeOvjXl9AAsGMRY8Vf8K4
TZZCf/ntI0/9kGIbUqp24MBLqIuaabIFO0QVPoeT0DNL4yGEz4v4YAYmsXj0Tk3BYS520tet7rkw
lPIXMdnAKDT4FK3e0eAAvMSDla9wx3OYViOt6YK3tY52wWjtyyYmbfCmtd5a+Zqa9z02qjt6ZG/v
9wOwlwpsCRAUnlH8Hc/Br9y3f1UeavGqOg9lfrPG/hQ6KPysPtuFs/HqeqL7MmPrDZLeWulIba9s
91QKyQq8Sy+nl6HGwtbA086ctN910PR33/TC1aCllzKt727mgtzXyJpwX0m0e5LpwyKmB+unGfkn
FpbbGey/pQ2X1NbLXSNoc8X/vmjCptMOk3rP1k1KEO+cPkaa3CHQMuemWMnKS3Zjp2DcGX3SMhzX
WDlQPOoaGqQj408YBHfdhxvFDYBEF+x6/mEM/gMh1noqgveiQjLIvv7hmPKGDODQROG+S8YzuvXj
NPsXOgVfZsHL0fXWZpbTA2HLb53yxobu/IWi3orRbpteVQINB1GelxrrFMTtbNmHiKy2QVsb5wQx
VMRp6y4t34S6RlYa4+1iq9KGYRpvdUO8VeGI6s+rPLV9ZXK9ZQw/X01OgukZPkfCDtGP6fRiwtl9
Y4jxr2sSy5vBkhV3cDNE+FDoblrikApr0AJH2llU4SOQAzq9VadJ6cRbT6ydDvpId3v20o0fkUv7
3Zka3dlPo70nZtJ7BMBhN0Efs7CACvsfqjKQFuJXy0qPCEt+RYwurYo6f1Yj/CeyACkLWCiioptn
gqvliACD8VcvML1a+JkzLUcd7X5pg5V3pKvvwqnFIGFu7V1rKRt7x4B6g4EU4qssp6DQU7vPfHpN
RaFtBPMXG9qRCIsIYS+FlusATgLIdE6g6lKmPqF+oBccD3oFJjYXpMoVtz1HNrR3/qWpievRgKN9
9RQpANwQ5ByKDH/o7sjA5IUue8jIVC3rjeuEza5P3YRZKBh8yyGI9d+1XTA61kWac+N0z595nrqI
L1DFdTiRI6ZRgKaiwPs4sexmOaa+tWE4EpAqNi4jz4VjoZwtmPNB0C3RZKOaNFPqWzZcbsdwu2wZ
oXJZp74eXaJmNKj8teKlimttG3UxTHFndPd2D0BeTsSHUe+5hyFoUQwVenbS4f/s2G7MdeD4aJ36
udii7ZBrhKz2ac41GCWWSbA0qE6EBqgfi1d3M+cRAHarrpsVP77Es9djgtEW8RGrnGGFhwfliWa0
GfqIimfZVux9ILeJpTvtYCcTDsstbhrKn3lr1yG4Z9cDNOR00qFnOfdbzaHdC8AcxSGd6U2UR/Ot
aHnzOi1EEerb2r012ZMo3dSsJ6Nd+7DU1rKiM9Yb1NDpQkRrYfa4cZps1OYAWsRIMofxMqsC9VIn
16HqfwTYAlZX4uycUAusVQPh8tVRBIUK6sFCo3K37qasP5aW8E5SGxBeZF5+HedcbeMWRY1o9kog
56BWF6QpyXN0Gm/LXtNup8Sf1x2STdj5dPqMhLPUrYNsG+r+H5vzSE3s5ryWLmwO9OAT/JDoy6I3
sShr86QHJgA0elm8TQVNiDFYp6rd1fokwPZeUjHT2O4gSJ6l13y3ZERoAvy/ZljCX3XqneM7n+2Q
HNohPcQmduYURTcmdTRf1lA5o+aGamJtD6h04Vfg8WgwUhOI+Cnr1lrkQbP2QDSmmrhZXfUzi5oZ
ZyYaFoMaTiwDNSQDcY9lzMwIYD9dt48p2BzkuzEG7d2niVZYDXSt6ni2DnrvEtN13fvUdSMKZNxq
tOhUuMrjpqTVxb1AsrrKJqb61UBGAbcX9f0Bvviqtq3HWCXLwZhfY1FAHIi2AkOLqqNba9dv0J3/
dDbaqKgiBW1VVCLDkzP5pxSDUKPUzkOiyojyZBrBvimL31EzVGgn5WGKk9uYUBWtnRdYTdehMz6b
eXzpeofxfpLSFGOlNnaGhd1oX2owxZ3iV0E1KDKLazpbV7e00cqkny2Tea3mba2mughqdhXYGbyi
otMEcYmzkXHBuFxWUXW3HfNS9gaz6yJ9NimNIwBQMAxP1ALfdLjA7iDchcii7WwPhyGFIaDPBc1F
rd6HtfkicrFx5/Ss/t+OyScF6Pt0CKkkTefQwzgFdfXvrGs2oTtcfV0/O2XNMig/K8U4aeX44cn+
VPiNr+yPdCDrub+lG0JNrGVGspsP6NwOiEpoNve/mBTZ5JncI7G5VI6+NZEbb3xT0n6WV2TdV0F5
y0FUhFYMfk4RJncrdm5NNd+Mf4MvwwXHzvrYJJ1PoqudCEeZLa6ow/1jecQVMqIaGb+VOW+zje8H
Lx69J8wH6Tmhpwuq9jWcUvcXxRd6UVGanQd0Wl4H1i2onE+jMPYin8BDGUQrCyakvDeHsRwuDsL2
LJ1LQ3sOx5EQzlvCuWfkxb9b2yEYtEQGbARm1ID7ZBQT48hhojPmzkAKWrhtJmE3oXVL35WSuZHR
ig0t/y6ooOHOirm4m2AUDgPW1nJGSBmqdeSI3EUjRAlx7UFw2R3RHVAAaodfkExeQWVi5e0EbMdK
yFLq5sYg/oASvxpirMH8TD77wl0Kr99mEEUUPctj9tYufw/o5WA+Q8wN26WqNKeNJ0690KH6Y5Cr
Cgt1qKdL25rGbTuCpmAINqay2VvTOodKWRPXMLyJpQalXCDkUF8PtBg+/VGDU8UkcpmuOWA2iQn8
OkBOE5gHA6N2+uqHVsN8ZLLMRUeRJ6P1daxCY1330QMP6eUE5oAzgSOhI+szlJX4e1fOHkPb9GYN
O/0zspoDNuLWAEOWSUozhfkmDfC0csp3ahxCjg7S/Uj5nlQxnIYBZyDZEz4QRZEIaCra1PNPIZOb
TauYAUy6VzbCwjqlTRa48lxEzAbN7aGHb0NUPQPNzSBqmBZDRkF5qhmbmcf42y7kUdVI5kmcGRa5
/2skg8tdm4171X1MuEPGUvy+jreIrjdzwNlZUdWsxbzSA7TebUzmT2nILkEcAIxZBgbDCZYIXv1s
WtvlfK1lD4czG6EhKpHyfCnMcIWq8NeM9sXMmFWXDAz0BAqZ/Mj77KCuKwoi8D8fFK/PHCErL0vf
A8T64Qi5y/KI4kD58/eJTWygW7dUKpdfKv2ev/Vke0n7/BIKj5wXcISW7PVCZavTmhNtXVmMs1Kw
+selMdJVq7tE6hjmIvAJ9FNqtNB3tDDFsKNeJYxCVKaPOS693ySKV2IOEEZ6uzB1dzapUogUHFNX
pUd37l6vH6rUu5e2sWGgCLWrMBmLsNp7KfCrT4xjg2vo3Eb7LBD03PAyBLw8XNG0wIrIvKUlyRIj
f3okyUiZ1/aOLgqwxVRaHzlzP4tJMjZpTkuD8W21Qpk3WHZc/wCyUC+YtGFlB8O8zsKPgoOuF/Za
8NqS6CIIlh+ZxThpihrGqDOI8d7WMTxr57URGECrRpTA4EtE+KWX5h4o1C0CBDs03mePGoj89g2D
KOVzz5aMc/zoPEAYXx1Z/kDBY7CY5a5eFSkcJtexxQ6Ys8GFqZfFfNVjtY9580bWmvxhqk3ja5kD
S2J0sCWFeWfEWRJuZ0r0YFqrqqXsh38JpRnp/9R6Q5c9/pPjKEkVz1kyj7+XOqhfevvBwihB2JY2
tVnPvHdW82LU5rFm5pCyCdr2OqWDP5/8urQ2MYuibos3SmYbyydSmguGOyzkQgDRlkMbPzyLaSy3
tw8opsBwo6Qg0SjJIob3wCJXJV602HqAsbT1nk7cRh/yByIIAF4JzsdDkHyNbsxyavE5oyHJ5o5S
v8riVxgJO4m1K3Ax7z2IqpOBmUjqSgdKfPvldj3DzFDd16YR8inH/E/jTzb+O0O0ys2U6XAG0zeD
P9yrnAoL4ZE6YnmLqy/oeychp/dUd26eTdmWenAG85x7bhvFu98Gp2GWn52tjws1AzyGES4h1tWn
QNV6xkvTOBjJ+86+bHNFZRoxa0dOpvU3QDYvRd38FBRGNU7PBQ7Vr4UyntS8i0zcbTFzkpaZuNtV
e/XL6DlSg905yOZvVChsNL7QNX2TEXKXsufIjicrGg5yumjDjFYjcE2qySjB8uIrdJNtVtFohH6L
GJz5SSrCRW7s/QqYupf77y2i7YXjKm+kRi/vwouDS6gxI0nWP577kgSqlfZKICAakL2w4nLCSjdY
EUQsaVjvCitEiYKko6eEAQwjHq2dq8LAoc5D1JYuPTbcmE7UxsU2G6Lohd7PTLjv2ekVVJVNNRnw
Uu6a05PEFseOqA2HVzEIyrC9hHZSlgn0Dji89Fy1ASdBuznr9fxZOShWxzE1oQxwhmFJtWdRADEq
nwT5gu6H0DbjQA1Wo8Pm+ek2cqfPriqRwQ7DG/2Nd82NQtAv0FB70r1ycEkXQw0dkHPJcExdaG3+
W1juqtdNihDNtfdjOqnMWJik1ZRxLnFZncsGpwSnu/gUVxaEgTvR9XcUuMWyY4TBrYd8VSOpICT5
SRtmVonwUEK9tFIeNFD/jBdFzmtradxqKSbzZUZTcES6NSnalPVehhDCa+ovu47P+scqbNpaXeLT
akdNid7fRnRFnplAj5b2lmn1/JeHJcLDkUQslOaZ3noUsmeQpokoZGZYnTJ44/xUYfiSwxoAOfnb
gQQmHTq98XhDYKSIUuMZf9APxntfMB19qSEEhAFug0bhXZ3GMPAE6EjrgbleqU0at27CiSgulLoN
DW419B5v1oRsgx+GNn/fzdoOi05KeJhrV0mzMWpo/yaqGrQadLn8gvpEs/Pm4VwRgGtkWaSBPTkr
zV3MyDmC8h5ahdnuLUKVRtTfjGVgalPuQi09DaT7JPgnTxFECjRRsiW+CTuoMgMirNNQpQ3dFmIl
ZoTGnR0YwUvAMBO5Bd4+TnEsxOxupzLZeD2CvMw3k5XAezAq7UMrm+jbmjGRF1P1KpL4HteqHEI9
uSV5WRX0WBHUe8U3e8gHHQ/ERYY5H6caqc+UZ/0GaHBgECmVh7iZgC7lABLrbF/Yvs8gQ16ima21
9EOBJ+iDoZjsWRd6EsNJYXgNLjGqaQsoN4Fe3OM9Q/wPT3FtTtOnZRcntredj+k3TK69Oye3Pos3
SdddmZxauZHoD2CzK+iu8IPizF4nmMyvoKJoC0oSEcc9/RKyekHKQRSxM0bavfY43ZqQmlOSIdCm
vUIPprFCprp7dBjneDwPVpG+RXlC78rpv2dEPjvqUapiXFz1oN2Ltv4Jm/jVq4hKkMVsMkT+Kb/Z
t+p978o7Dd39JFETDH3a/PLw0SN2hEo30NrtxYqJhmtjKWu4mKqcdyqs5NlpxdkeYu6nswky82nL
5nVS/J+ArR7kwSodxqsVajtwDkewdFu36Y/NmO4o9r61IUo9aE4ZbDVFyB4aJRqNCZgL9mlVpiuS
d7JzZr285SzBc7S43xkE5bJUvgP00voOWFB7motiXTsU6NL6HVeVlZG4fw3TRvo9n7SGWas4pZuW
pDlaDIwsmGbEZgS3DBlhjNFw2ps6i8Ba9cjOC1Pxd3KLeVdGOVHI2n8qox2U+yyGS8icFgzuDSSs
nppwLF1MqqpbzBUKB32vi1Z3HCmq5vWwcAERzwIsbQxY1fdhxAfd8F1V5RWdlLOaGUCum2GL1QMh
kSptlUm4djxi2GHgrmjDFrzyQ+lkxqm5lFYrl5XTrkcLTVDEhPjCHMWuxm4j1dKdPlPKrJSEYd71
gglGWzFMwoq5iRzgXEk7t4k1ehymdapYlIqZvfJ0aGA+cxJ09pcTzG9JO88cwiOdtK2hcPAZ01Jb
JjjwbigBXABRxoBF7RBOjViVyBMVTHOFjo0nmjt66wQjQiYsF2bX41MUe3+R9hCjTxGTtdV86k1K
sLVZ0dfOjNtIzpTMzcCYLEiR1Nb2kVurG28+qxYKi8HHi7r1YEEyAhqf2FALxEywFDwnMVxMmxkj
dU0OH3UumcuPNPhJ4sYq7haItIAZSZ/BTdmAQ6B6rgX124wp51aEASycsKFPJblt4fi3Yqaxru1t
3eFQx4geJOoduuJ1pPu/mSF6sHGjo+s5LUsEUaUH4CPs303XuLr1+F7SubLH8VmkHF25//AYPIMV
/5rV5JCDRQwrKkammqSaX6IRlM00tMh65qr71oFgf0pp+oesF+HGmPwvN2++C5R/JERsaX2X7mer
OOLhw81INkzTMgfrXg0+WSrm2wQ6L9F0arL9t/o0Cd3QvJmZJc/PWRXtCzflKJrDW6zXI4z67qge
5YRaK5//mYOzesW5lPPW52X0dZcxoeYFcCA9Lm2T6qpZZga41oX7OVDWSJpugVxtHxDrnwDFTpSB
8KWQ4y7s7GONHZOQ8dq2tI/QTLbqhRh8BDnseqgRzk4+P6H88hZ1YuuPPnoX4zKptcWqy1DBecQZ
sikeo8ouqsLjzMD5U4vnHY04lLXeqm7hqL5WIGBjiWjz7DH4PxQYOuTmL4BqR9Fbt7zbd7w6co+e
EyEKFrF1vGRAf1kZr+PApcZ7tYgtA3G2Pl0KWhjW36R8bZL4mFIBTchDU5AsXlCyolB08bsDE3yG
LQg+ENsyxcgv5xpyhuD6SxzslLDdIyJjvpKWuXtBt7/MUZGllF1iXhqnZYejB2sjWCCUZptL71xm
ndOkZQyv3Ria3FvNtC6rzxTh+IDAwDU+BufRWN/8PqMsN9NAaZhr5bWlWg3xASUMtRfnhAvB2kow
D0YLwXfYILXdBJoM1WnXjJe9raOB6JexLuHbvXLBTnBpAE0wy1JSibRxEMQexQmXfBwulIm8jsyt
7X/C4pGC4eOPAo4P3ziPBiJI5uIciLruy5T/cOkZQi1611BsPKXBWdrGuJj5sBOJsUdFtMo3ndv8
ARsvmH/M9wYDUGqBd1gBmmF4jlTW5+7zPNmagJPjCv9M+xb5lO7jb4vJMSbI2KyLbp+zj6mfqGkM
adXOVxjsfMZfR7GPQ5eMKUIERWJrvHIXRibOI5yw+vTsEiTy3SGrVrJD8w/cUSiaTLc/h3xc1V2J
M+mfmXaJJ93FBGrNGT59erzjxIb0/wfGotGltVUPpePIYkkiuX2ZiUoq5wubTo8bIfdqE+IbKmJ/
DRqYevRh8p6L+Q9/KypxMekGdFa6m9GsCTW3hX26dxqaH0WdcgDZ2Jz3DjnaBGvYMzGSVKXY6aDu
jFpMfvkwEJAB8FS/h7eB1StBaKM/WPSuWIwpnIWJ3hpdDO4CnmFbr5iYdHgdxu8oh4ibOyvWoNa/
1JLSiVqA+Onom6RgQKTdVIxg4DWy4uMGwkL1KCkhv5v2u40uzam/PEhrBuFHrz2TkCah2FXz+wCb
EhXdPoIk0hbAZcTJBV9sZYRXmOL9d6H9uEmi36z6iQ0a/oXm+4rSQkGAjMkBHwGzznQ+aAOr77A6
kx4F6k6MUCBUHrjm2U3eLC/YMXEFvGJva/FxxlOdgECdR1Vkbg3kv/xSJVtlxAePDOyVwuiVX1a3
HqUnoGu0YvnetkFLSvwtIiYLjGJl1V8JvSLWNNennjplLaZ15d5go6D3fqqZPsF5bKe54yGvMFls
SCmULqcDgCOm374DVDhkCN7/4Z1q8+lXQyE8TR7c2nRudpWRrIxuUlcYjvo+NV4i1obrlWuaImv1
qra9f7CyR9JcWJ1cBXSzMxegXje1eIcXXJ6O/AXt9mXJ6zWyHXh6RBnvrQARy3fEUJP64UG0Szbq
raPOWbCwuHGCeDcHBVBgwjHfMGthDrqcFrPzhgannzEidgGzocqerQ1vecZ2yd5QWd/ql/dKfKSY
GvzeMf9pIPSgEgCwqx8zqJa1aK4ZN4R28YOngYZmbTJ4xiKPv1rUKIUL4su4+vKVa48YycHAdD07
wd6N8+YCR2ZLn7pacF9I1Snutc61SNIvfPVoK4VkmPh4fKBT209o6NRuzETfgfyT83j+nExnx61M
Tf2Uq/xSUpgOYJKbYfCkYVLH3aVEwxtp88qW9p5nwd2aYuMQIncM2K/jLltRAmYcviNx/uDDT9za
wXviS7MYSU5pY22QVq+m4F7jwdr30S7kJNEpKg5wbaeRGJBXLi+/Qe4t8A9e+4IThOfG+LAFWLPl
XnXpuTM/1VPoW3nwBDbPBG5xE92iAp+5XKNXw4fTy6Pa3NsaAQV66LbSoeyaW80We2vMr+Fkqo1R
69oPWv9I6GIK1gxLhem6s4sViwRsxVrYe2wfceKQXzz5f2izbj/ErYvCGMYhb1HPhh+9Cd1+c/gb
LtUtlaOefPIhYq6Hr/FrcKaoWF2ngXLkHEfyowj57kBOVGC46babFE5xPKbr2H+EMebTHUZEM9UN
lARbKtEUywJYl4BWQ/CKKpRV70MBTIiFWoni1ntAQxFTqWOFSdyl1W44cVIflaKDBFDQvW03JZ2r
kuNj7F9pB5ziJltozQNLIrVPyL3j2WuXMMKMLj0EjRqFam76yrroyL+qBYO//AK+EW/oynI+MgL4
VsmLGerMkuJbo89TU4B2jW7L2kC+48nXiUERNrIoMrZQ+1ZB4BL6VissuVam5n/PoYV/FQWbnOgg
zuTOqMq7+oKiqxbsuI6eblNk3ME1ZZLNY8iV9HFPJ3nX1YA6jeJskRlwco6ML6tzgis1SB48eB29
ElzjIzV0dBZSZ/4Ll+kYZzkYQkfbsFfL2HgXQfuwC/0IrvytEOljMqcXbpURGMuxDj7Vq9FNBNO8
aiNdrjCvrp3hvMFeWrbltat4pejWqjiGOyt1tCN8NxgWuljErnpClN++wke/cLTPLiMoGm1IoKiV
2FNwhDorl9msPKj/YGWFRR69Vu2EHcIu5oAeHcb/Lr03r/vk1E+HqgcdVxubqtvrpXFXi6SDboWa
EoQep3azwMZlxy1QZ/RApqWVd/XmzNWTwhP4APjJPRqEJLV3Bs5FBTXFLBV7LZhXgukLq8N/2mN/
mabp0M31Xwst9DKq629MvXZ15r0YrX0RzXQMfW0FPx2zVSgo7tB80Ya6pGP5uwwAIhc4m1ZCv4HU
68kmmFQiKh3xU7cSJrODaeBLIH718YTKyj4JgREpDkwHbUqfuh/u9cA+FL14Tx1xjQLXXpgpiBVL
7gdnOsL73s9tsfdl/MAzcYuHz46J/1sMpiP3028qtjwrw3zKvDkCCN/WQbA32QGomW0jYB8Lpp6W
o5deDUvyoSgF2z7ol1yp7VgcjQXez57G34POm2NZm7Cf8dSItq41s5YDsYGSt6qN7uBW4QgPCcIF
x2E2VgbZE+aVg6+NCzcqf6Qrj7ZWv40SayDPqn4P3Iok1tdmi7d23FyrSlJu6M/6mPRLTbRbCpl7
Hdd0pzK2oZqWZNrnJc3RJeaTt5ul8ZpBaVbB5YAGjkbPjhHmrcn6lR0TtSTITj5c7PpLwyU6Fjfe
bV2cA/29Zt/klVXbccSmxVB5G9A1/zCqp85bU+jUiTdmW51dRES4MKHRZFc9GwV6sjOhsoppmv5H
T+c1h2DP0vLY52l4sPu8I6PZ6pgVWN/UcBY5gsecIkfVnr3gJ2ofnHycf+qNmWgk6WDg2/SONSlt
OOVAx3CI/8ukY6+8/twxemHjlISm7MBU5ugNXKT5VUKNyeqIia1rk97VGcOCV0eHVnS/5ugt5Rfz
U9mJ1VKLqJ6iUNrM/TNMZ5XlqOpgw1E5Dp+MztD0oimZdMvQcLYDdgDG+ORC1d1hK3RdCPpQ81Rk
zYVr7VtDhadCpVM8LUayE9TgGYhe5NfLuaGPL/bEGLgUENnrena0a0JJ+TEClDEtYsdoPjtEFiNV
BXbnQjDmVjV0YPSd2m0xGlsZ7UeOQmayf9i0K5fL5CVVdybGiZlC6Umj6cBzoyJFRYlzloCOn9xz
oqqux4zyX5tR8OpMpSALIHCwxEH9/oHBxX5kZ/UfOWmSMFFJ8DO4jIDmj2juftqCd/jgZV354bzl
/uVYbbR/sZZCBKbSq9572gT3gYTxgtmPCjOzBqQ3G6t0fqtjjYSBxcOXIjVe5DJkDIibUgWrUNx4
JhyhaKYZ9eDkv7rkG3ESQfL5/v/PVnGb+r4ZyXQxoocnNRLOB3eTr/az7y5CnETo1fGUgOguk+6b
hWEmdCTFXqYY1Tr0GC8sAQbZ1buldn8hdpT3jzyY1nioZlJFAlnFnFp8Eg9EXqc9UzvdePJmyL8+
kTk/M4peZ3rySAIWVMnwdTV2glUpIduyCrx+ZjM59ZxbAUE4w+fbLjnzSpA1Vzp8IUEhMXrjNUka
sP5QgdHS7uhfrTyopwNmYEPKnHLOCAXsjJ5BleSmUcXmGlVYSLlzF2ftQUWlMk8u45Cs3eCn0IGg
4RyB1CkcynOHnSxrYId75aVqFcIfL1Z0BhwVxfySJiw25yH0kKm6aVypbcJkVkW1y1ZRZO/4kIZD
D5QXoIubg/KBR9h8JOcN0ovKX0AgLmFNrVP76jr+p0oORwm/QIuUMzhDBG+D+6D3BFxBPrCRzLay
MJet9+/8U++VDoNX97RF5KL4zSfU1VxbMiUfasdA/b9M3N9W511IcmlfM7tSXhM2AamWOhvCmH2F
UOzrUB5SdSjW8gHsBz0evThWYnIm9fBbcfYdsUn4tFoVMDNDyDQES1a83/rI+kBTGAMzJ+liDHZx
9HtQz9r7UJbOQPJZO6G7VClh5OXrPO4WfuowsyVfDapscGlutNcRc7E5peuq+ncPfG5/ACTR8IhC
9jWdgIVK+AXJDLMYs7TuXefc1TFhtOPZzaIdIoJDxCehwKDiWdt1AY3QsCZ2VIbd9ni0QHKiyLuM
CYr5WGwoga1criqp9jxR3kM2LZVUs7Oo7T3og6X634GYJiWh8LvDCHaVq+Cr4Zqt1G9LR2dJ7sFn
ZPD63zoEjbdq/XIdE77E1B7Uxq923S5t9v9gwvqmsL6NvFnOHGMRXgLsMlL/byWrpceCYpH7tb5m
W+ZJqxd6DFYVaa7Fn7ynEXhfgRCioQvSm/bFb1XJyOcuqC8qqVzPbBL8Fe/GTMDGWQ4JAWks0WtD
JdBJ213Qv6gcwONNBMFxI1bi9/C8ixgdoXxVm2/OGqmNR8rbFfP6qMWe6lf2Hm6UWqh8tWMKZBJq
JOSz7f7YVFXUy6sLDI6w6ihihT7YlJS4VMqpInWKo+oWsh06wQ9rceofZv+uTrYaWHhEEM3GFjAP
zwXFDX1nAvV/ZZHscxoIMhQB3nhVlULMaaF5fBThwLgIDL2sfp/pZbWU2FEgq1KAQW6szkAPbgaX
rJZvotrciJ64dDYzrponh3UCT2lc1zUK7zg+q6dUZ+5O/Znl6Sq1mdx4GgwCquKKer6c+GRolDnq
L7DNS7+EOkjBw0Ei2e1VkSNjp9NxC1CboGnvzcLcoJJfR/2v2XEBrjHvRRLBsRB3b9CQUYK4u3HA
nRvgbEIBT515JYc6ClYyhQxEwd3x2m3Gk1A3hA9SWZ+dYFyCPdpPL1H6VP+lMhT45IS4F3VLAudl
5JBWBwYfVh3dEyEua+Jf4y63l6w8J38lxzed8+jyT90fukRbo2guBpGQlkZqWXLGqtWgLrcmNh9F
TB80WfOc2Em1gWIaL2tPYJy0/CCYXeBu1cZBtS1E6G+eLd4mXioKlC70z2C6N4Dq+RyshyL6mmHp
DJa+MjgpCQXooSAD35Cop+lGXT4rMI+yi2W/S9df8BxzynRVgnBYnX11ulYVGvX81BpVJ4EqslEI
5CtVEU8tYlY2QyZrio3/TiQl1+VZOaTPXaQdVa2QSzFJSfsiW1GPoiNBTGouhWbCxud94SyIBTYP
Dz/64Ef/F4B1fq4qUQ0eQzYPjAAdrdcuRjHpIsYmulHxBFm8xY8JIMw0yUMdBnQb0Obc6gLMEzuV
yHKGqb49XM1SjmnOVA8apgoysLbacd9skjtyl5bXRlWbSkpm3d7q2bfDrYIqgPm/+cKh6ccMG6E1
SwvHUVWgUgcr++yJ44YiadrgvSLXpYP+ip+uzlXmVBY01hntAI3M/VfnkxkY05vaG3mAzBAbKxym
8e7JzE8vI9Jxggq/c5mdTTHO/yPpPLYjx5Ug+kU8h6ADuS3vJFXJSxuelqP3DuTXv4t5q56Z1kgq
GiCRGXEDZX9ZPncwJ8C7BAhPx61pW+sgGq72ZD34HW5+rbN2fXaNoKt8wC3U45hAKmIfVumQ4CJF
deXX6KN6CUrCx53i5hCdwiR+HjlSyLy8TkE2Iqb006fZ8+ZX3xpLwhFldU+aaHfw2uaB4pAmUNLf
hiJi6U0oF5p5B4F6m2bF3dzSVtFmCfB6TKXcpyJPjhOKndVYMpnRBZx+oJTbnRYQj6wk3mJ8eJyC
O6t/yWrJhdChcda+pjs0tgWVDyK4ZJppYAC3DK1pIx2y1kiZqiIag/HymJslngX4P27UX3VjfmJ+
IJSxZ3G7DmDIvLG702+bPjiiv/8THEL0kPH/Xz+fRJo9mMb0jIEJgNHQvgZB8DH6OJo8uvxx+60P
WoYIz16anBDm00iw96rPLlEjX0q4GGvTvTc7cYGUf1R0NZVHAINqji5NB7SH95GsPmpnegu6+BSl
40aX/vrQklNo+bK7tjM8hF4ZJ0ATe/0f51qQFuSJpzihGdR63TVm9qJXI8rhs8fy7BG3/cjw+WaY
9FhYFpDiAVaNqwbpikpXwgRfkWVtsZ5zIPHYYbACxglwYk42/AQPaNqCupa0nr3yGQOWk4IVH7nP
U9M89AHhtUt+A7t20re1mha0pY6mDI53tSjuGdvck8lNjNB4tEeV7MPIxAXRUMy6jnZDuqlzxxak
Nr3XWresKB7GqgNIUXBonrPRv2WGqL8jGNi47A26nPTkQB9mHGRjuu05KDcI31ClcmFspxiIlZFX
mAed1y5JnyZqDxMBFVYZ/JuJImSTJgVmhvuio3DTTUfVlogeaLbMHOB63zrUOemcGXdS75WVtNAp
hfXjf8c0ofSzsg470E7UWI960xvGgCbZyAkHbQZ26mkG3OqUkeAxm7ttlWFraThMWp65bEkwutnG
+EZOKvrpHGKcoBCDp4SlvS0u/HLjYeodOh4Reo6hIVU4z4HQRPjWDRR7Ig+2oKqBSXE6TecvB+E+
ozKCuEBl3HonSp5mTDFzbVy6AlWhoHF7tYNwGxjVfh5i71ozrlybReOiQvcCgoV8hoyENI4TmevV
5C0MYcx70x8fx2l40eP8sXRvQ4ehWsEEpqhlhkfcDMjcp9YatPlkWIgusiBjhj6PB8XKZPc/QWIV
WBHQt9tvENpYRMmwhnOp18zBB4TcFZsA7VqILUhvSrrdOJW3iVN2Mk8k0Gqj/PBcUXXD4sUugxxz
REdhUwpbwzudavZ9LvT4L0EIyzwbKyozjBIHtv3GFwir3XOmS1yy2ICb89QYNHFRiW6p31jrhYA7
qgPZbIBd1Vbv0dQ3FCPbmNJwxC1DQeSkeuCDyxU10NIRHcGC3JYK3bm1sdz6hUN92UCDUqbxag5q
UwXf+hczo9eaqo+ddIqfdTcAkAhhFN3vyDmuLF1MZzFxfGiZ5i7lCbGPFRso2c8oTTpSGjFgohzt
yb6jBM7964DsB2AtB7hqZcYeT9GOUTP6JxCdkCCzpXgsNUq+ZA/R39rnsewJxeFj6hEQFqBTwzwq
7N4kxBGHA7JuNOqeGF+h6ySHWYH+AYSMXxQ3owacoP+aOoQaux9eKq6hhNWUjzHmm5hojG7dlDOd
BG5DSD4b/biKjxzTfetSKtLyZwpvFpiAhqnuuuU0zx6YaeMZyiA9K/aoVtvMeKQQ8EwD4t1txsrb
pjUxhi2JaMHKpf1DgTJ6b/o7UzuMiEcJ02J3JdalQgjGUUr/qbvzNZmKerhLCRsTl6DiZxqSBmWW
/stoeNYbin70zJ4cuGeqB71vp3pPxu03mvjfyuxQhOjwpTjQMDi50GOk15/Rxr6yuasmuuOb9szi
9LOR+fMORiEzepLc0/kV0PCGH6g/lFeAVaES1ceneCio8HU/4kl7tlV4nVz1L3IRwwKPSnjQOnfe
M3XMHPPqmOyTstk5aLPhJe0HNuicHgXfQ9HBsHvcCwXNt0CTudUvCcYfeS3uhjZ7MYLxlZOQysnK
IRiPZ5nvGeANHWBm0Emn3zls+RTcbvSKa0iHrxaPtj4m6F/ZTMc9+hOUg2y5o+yJIOcM1r9JqPoR
O2oNuQJzyVvIQIPiXb+yuvFc5uq/B4DmSICYgEtL09wZqxdd7hTyXZnhHUaXS17VR5ggG339XaPb
Fhlwei4knZStvlJBXR4jPJr6XNZhkiywbLkjPHoDv/YThttVUP150ABXvZs/LBTnHhNTlxYmCAoB
kD5bEATHz7iI0KX44ycFm/5ZCaC+dUWYgcMPkYAI9MmAVzbiIW0aecBHedATiIhtrsWtGw6oHTF6
6hKgAiWC62ptsvISUehtNDu+DAxcA+WlLU5jUF2QWN+rOPvvPIloYtvxiLY0OyN5QStAaavoi7Xo
Xmdun37N9POmR2wJ+7OehOoFqIHXPAwdkfM0/tzG2fsW/td8+M6ketJXRC9ZeqUzkdcI6mTaZJmQ
e8p5/b+PdXfqwv5CY0m/k16d8UI7Oz3srus3xhSBLF/aEXJTGj/JckEkQoZ4O3b6++gHpUu+WmXc
sWIu9cybcstkR3eZjmy+lRXXjUkvdzaiT1DTr4h4QPlbw0ofmFEHXoFMCSyzJKSZJggfeyl/YCaw
f72OPL8hzTI9nMsEMAEyjvG2lDuTv9R1de5PcFXoqKU21gNYJ4wrAlYdFs02BAAcYzPvCvkwszkn
DbiAsjnlEAE9kdPSwndMdaRfBl48jk0suqQxUfHRDopl94QyWcPAYUPMK9RvdJZ/FrLLveoEWgJ9
Pz4glqfKDI+8GPoCwywinhiicV0nhxTgXcFKXdnyMAn3q8zB5TasTjitWT7TFu3W4v00DaEAY7yn
ibXzecPnqgLm1z6llreF846wJ2jcLRnhjO/tzyZ2yaIwDrXffhpe+yQmUF1onOrZfTWs5U9jeGIx
vsop3grWrrS2bg3B7xAoSNaI5wyIrj0c3ZA86Waj26mlN+zm3ES6W+Ncy3HZiGpnZuZNOAsHDffC
oIUU9PqYs0BblFqdnbxzXJKhuTVMcUibHsyZXmjmaK/3XLwy+wYMHgv6QY7Od2xy0uAprFgdGM/9
t71pgZbqDGfnc423dRwcfd7kIE0UOjfgXuzBic679L3d5DQnw4OOrI8xeqHUU2m9NetXoaGs6qqJ
IBb70Mxo9Se+cel9So3+UkH6o5+caoQmM1WNJMJyWvmT+4TMIDFS+9ZFn3Rstx0MFNoKBxvg3yUJ
p4/BLy9hhLK8gVrTtcNd0flrfZO6Mj2woOhqRDdlCHfb8dwQdKkXBQ6FESYrL3fO5GTs9f5aEVaK
eN34J+qSnmxZ0x4OULwJOnoGneAuyF68Em8wm44+sfIcoakBEI7OyPY3ZoRylH9unWbX8YrR1cQo
l6z1nglP7UPP1HWJqQcW+t0daUdAntiV/HMdfKeOBRCJnMXxptt43HRXhsTzMUHlYU1c+0F/iD69
kxBO68a+N+p7J+PbozSgt5DGVr9RnntLjBJ8aHUTTC08MarNpBvlaA9pGYbIwfQnFdZ4Lma8b5Z9
NCWVogMKM/UZyNtsiBNWQ64EEmLeRyf6TEaSImfb3rHwJ3OJrOJd/1pzhouFA0LWm0hfai1pKjmn
9TDEgBSvWvraevWgnahraL2chdyJ0GvI6WBddJcLY5eZ5rOuVdyBqTANGR0u4Sf/xhHCYhlmkFfM
4NmzUBpEpb+rh+GP4FXAui1JvsJDb0w8QYFdF6ZTTSeWYf52NOW25lnMqoTjNObAT1WlzuOAuqWn
p4TdFyn1QtwT1EBuXp4yvSdRMo7mk5Py+4JfcczhbrbYgGryUPalVq9Wg9CO44jkubB7z2oCoF0p
9nHW3UuEPArFhuzmS06q40JFzg5+mtwcC43H9NNLHCxqaBlZDckQ2LHVeSc7yX9KPxi2EPR70BG4
LTuEIMHg7L0hKZ5iU0K+RQueMw8+W7MhUICgPzSGJ9BGa3PEetIPAM7bpP9p2HbYHx5NJ/9tMoUu
mCSEzsZSa9dPre28GUV+H5ouFwqpOZnPYtjhP824PWVyc7ruMHREIwXtm50QDtK2NgFui7nx4D+C
GiYIJ3QiFBgieLDBoustteXAsW/Kob86rHdz6GbrBTz0qlFEM+Lmq6KR/NLgQXB2MdnEHa3NsKrg
zuK59ljHXWc8JQGGId96dsv6QteKHSSkVWmmk2BZXrxVXgfjprKRDRtLdyxF9w74/Kh3ctscHyhS
zpGn9vSQ1p1T3P4T94K3XSLvzMgbyNhCiT0MG9Y98rcGNNozKR+OvR/tghUW9goP4zA+GmL4KHE2
uhPd5iLZ+dTNBEydeVp3QjK7BO4UBuXBHYYP9IS4TZbz6Cd/Tky7EE8Tbw89Z36LytFZEXNKGdZb
n0ickSOg5HcnZAf6ealMn15I80EKAwbDEvVe+ltV05NNWYOPZaPvQAzt2VbRv6ZAgOs2tzR2UFhN
b+McSNRwuEwtfiXf5SGIBYZB5mljHS3YeAiMxTmMOf2ydPLfLK3zkOXXzOLq0etYUUf8DAEGrLx+
Akv8oY8AbSo4QS2QFHn3E50/I+VJv5wB+ZhOWL5SMQF74tyfErowEiNQZ+q/R1/kzhOP3bYywqfI
jq82+URNC/VcT7Z6srrJoTkW/OyIiiEa7e9MIVEuWpZIoMbM7trN4JK41uiCObcOgVMBhWmXtdlM
u4VqN8ynrTLrPcp/cGMMMha0Kfi23/SRJU45irrJIcJo5fEg+bxWrcFRr1xe/EZu4GmGq8TPv1P0
NGEd/pRgwipQtoKKVo3tc9NEVwNkN8106h3Wnv6/YmahpHDjVzdB+mOqq6wTqvxd1020jvstPvRb
QcvfIuy+JaE97DY0+fCR02Fpt5aHczr/hU1O+I+5yQIgMllJ16AbVyGSRihk3FFAOAZ6ay2AwF8D
bC9dW+K9HJuLwyhH9iZ65GC+m1SJnUoc+0QChYgrII+VfW810y8PH3ceaJqcMffR14i2cRZfJUPK
oWmYsiAu4DQD/z1cecbIsIezD5zzrcktdkb7Dwk2b7CD42Vm/Fd59r7yyLxMuDPRpA1XPiiXAIDG
nIQfIjOwRlgfspkO4JbXUBauDT4Ob4SIEYRUlgPi1Y6ytvUH+q6xywFgfl8IcxrlEOwbPfWiSQCv
/5cjbgKYuHmjWbwJCRrisofjvOkU7STKf48t00K24cmDJl4zEoOx5iEy6c4hwIrW81cNp63Q3U/M
Ugp0xPrn8nlJjt4I01up4VMnmK0ds32LPKIRA9RH+mtleJ/wGtlm/0ANgGn4rPivDdsYnNTN0MaQ
aRpYzX6Bix+JcO4flBNuI/kilKI5OPwUHNHDxnzMU+9xjGhXkjoaN/a2aS1oddG/ABoMkQ3hqh5o
m9BGp+WbjiBq4OyvZ6ILpYQFEzkrB3NHwmaW4LLMbJfkEo7HlQdHeCZYJcu28QzrvKKzzjPJ4ayl
CxBOGWHFtKY5BbWcYNv2kg39fjDcd2IoEWqcuJKGcv7wMaM5Hi9pNOw7oz1Nkv6/ngGx6SCi4A99
GOGPkXY9NZBv+xAh/DXsFZCBEdyoZbtokbCbbkDBgTbKNgHwOF2nsD42NArAjVJVsZNxIdlqwOAQ
EUVRFdflQFcOpAKHE4s5kH5NR8LsdXFQdQkcsnyQd1k90ij3YSG55QWjBRdSPNc9lEWOEo5FnRv+
CMDBRuq+1xTgJqKk0pl6FvN5Z83qTHt753kpqZwdLAdqbzVdg7q7+i2D6zb0N4L9twecD/pEPAiN
IRlURyc639pM7GpaIXnRX3qwn73Bkbadm2MTdIfJh0U3CVp/iFKZzPM7+z8J8i5hJjculZ4oFPX8
sYzGoYMjyrY7rwNSYdO0vfrY1ldcOCIPPhYmC80HVydKYVXbeL8QfVLhMandOex1XDqK2OeKg65S
kCpKs8nXjSTooClerDm56CUKn+5jwhoXpt4qW6KL3gx85VycPD6ljn1CP7bPWzvbj0QsDIaPW5EX
rVfBYaZ9BrLzYA85Giy21FTr5ExfsUdyIGnlrUcUAM7rKlCRuYZ6TJmsZ4P4drtlG3TTvWRz7n1K
w6Q5hnQVojZlrs5Byh8uMxfGi1qoF5iN06S/hB66CPSzAihNSvWjhmprqKnghUcj2hzh7GNgARAz
HKWaAJZRuZbD2XXDzZgTijdERMqIU+NYr+ym7wE7ru97l26Qx0Y+xRaYoZw2BUqlk5+yi9Yx5WZo
vtsWrqwgv3CT955FcgDesE0zt3cm59peuMzNJrKykP3TZOJysnamaEN4qZMy+FQ0dXhMJyEuJhe9
LwCFURFAvFvTFvhX1M1Kl9u6iDAHcbQxbYGhYocxvtSATAXzDtEeqM5itUJ7cCJnYT9rZG702ql5
Py6YK2peVHMs3jqYu/gnNjnP1YhirBd4AphqDn23K4g+k033UVcwlizEOQjJuWuF2MLp14257wJY
bDeO/5b808Yvq1cBNxw/ssW+Rb79HvXpMy+O4MhQugS+znX+gnc03Xj1m+Nx0rMc6xnP3doRyW6i
4uA+0AoAyEJrk86bjLLzOIOVglKGhUGG6o2bxuMOe2Nr8in0uSDg+IA398wX0LhzWZpDOqJl6G3N
1oZP4NyV0XwT9E2uFR9snn10WPI9q+ZzNdTDd9wgOSB1be/QrdQtFsN2E8piIPFshZvFi6tLwNF+
XUw4P7xX+C2UVahyTfFem0aLhwXsDFMCfeAx3OrJoLpmdh/VX2M/lzvPdkGdyJI4TGN+wsHDzqa+
xCAqchazzwYJaIw4YOBw2I4/+rUC2b/LWO+Q9s9O4Gli1keTNYeG9WNwdH/BKtQjoXpEPde9Zt7y
hDnL8GtMYuPbcu808tyyhBS84KsCiQOhHqx5Vl/1/xW2JOPh9lfeQ9YYv8TkfNmy/JdO+bfi2Ge1
zjpDP7PYdEiCHIIit1AOcB8iA4QITT8OUyqU9Oxyhxotno8FldxjbXfzYztaWzkJZzdH6YMBiQry
ssJxbG2D0b7ogPRMfpF9+M8ChLnJOX1viAU3D6Ts9YfRxyRiofb/HBORfFrOkB6XJTVgRHqMGiSR
3zxvk7E8ZA47bv+fWBcJg49Lyp/QEkYLQYkRJDKkZBPEimHSrK+U5GWXtVs/+2YWHUFW0hcmpNWS
d5GH+y68hgZ4SzAqVdB+1AqyeuOV41aFN4h9SLUZdsDIfAOK/W12zbmU9blpppvyKWgEp/QtVu1v
B+J3q5iNCXvio4ADMAxEp77jTjvymb4S5NSQiS/xGMQPVF17fFXfbuum+2EowQzQuQ7lUK5hWJ8x
Fh0BzdFj4FHoEKnuIqPcsuwoemTtkQwakqR6n2cWfMKqR+xooWmKVM4eJy7TnB8JJLtZE9uTO7WS
+sXR0FReYV3xSMeHImeU9+k4kEqR55+NBOptLo9DD0mhlHQYhjKtCcNT96r2T/VijQyqTHudu+Vz
FsBD9LCTPjYFO7LZec8KI0pu9U+l634lYz3uwjBklpDAre4f9TXH+aEzL9uBGCjjnbQ9ip8QGDwJ
MsTPmCWCcIu6Gft6FLViY3Sd3Hh5yV4NNRfSB7prFrDW7j+VVyNJYM31JmTHPlOGHNNvXza7Ai8a
EhGgF2b91XoNeGveVNXk6Ptr2Oc0yz5LR10z8LTxxPivG3nRw15vHImxX2hX3bsw8FGBY/Xl/bOU
QiQ/T3TVgpfQD9Q6jH0QN60RHCPQ6dtmnBIgObSP5mC4Wq5/WvLsTjgDDUi4mgmjYkxVwXbyAUoD
s6jnSz2wfIJBfzFiXlaTvF3VY5LoXfIyfP+9zpdbkicbNWQfskofrQkVcdn8Rn6/qYvqUjow72bl
HbgHKS198KeQ4c+wMzeZ0vWXBWMTjxdTvngl5Bi/BnPKrxgx6+DuVQ2nxGrnQY9HcYRiJQRixSk8
ejXlsGcfQPqdXtzG26UY8Vwa6YOaT34W0N1YTl5b7E07+8wnsPummx8wt25hROyq1H2D1s5Efcmf
s7IkWa28wdbfL4n/LzT7w1LN35EhToWbbWsl8EAh1nP8l2TGvkO51NRmtZ78qNuFc/m0SFppbhP9
5omE3WgIhBNV9xpaGBQr78ysxzo47oCZv/LY8Htq6yWxqISnrr1jMPeUuwr7lTtcZzIJEAbzcAqi
/Rp/YpGvs13VLj+B0hoyRjFwM510w9n3nBodc2GYmVZns3rNEAM72sWZqx4Ga3iLwxrHUv6cN1V5
omHJAZaWzWRi5UNzPW7sUGHdaXahS1wbDUeshXSM11HvHAf9RQybN7XD8UDVdLAykcG5qqqPQaUl
WF7zoOOyTiaK3E/JJQlkh+uN/A9Sw3j5APY63fhkEIog4WutJNxaz5xf8NY/WMK9ks3N8Y0Lsovs
gYFyNP3KGfyi3XJxMBHu7ZADUGd7n/ni3C0pz2ibMSIF9XSOSMy7H1EhoXZmhZZquSQzq1oijHM7
2U+zzL5lKRB9R4jLVAuMdsS0BpIZO+SYjYc09MQuwKjxHXU9+ntHdMSrL/RffSX/mLA9WyTdHjle
1xw8WZjHMADjU9HMIohmQ+6huepLOW3iEby1q97nvhT7tnIYUvPG4sFHxO3bdc+j6R87yGpJUl+R
O6Y7t5x1nLpDwDL2UbHM2LFIbCNKrZJYLQ2mhTDV7vqRmM2WGJ2sl795Gv7JwTr6Tvdj5oww2fVk
mNC/yKLxNgJ1NMiUWZk4PZNojLdkQD72pbl30d5v+gK1ZYbmE888uyLOnoE24VQF6YncjeRSmxTL
EeGEm1gGfxkAL7ehAp3x0sNWwUtKIO5V1M29Z7pPTpdw4SpMjLnn0RyvnPjQzbwwtU0CMIdCVtAw
MA99XDGyCMnB7hXct5p3mWxWlPxRGJ6lX7zKCMxZ6wLQnfzHurF+LN8LrkuQ2PddPuiZR3/f1PbV
VUu1o3d1rWAwr6KA7jurT2jTlhxk5BH75aPshkuG078mQ0j+qHh61gIErCrleowcqvUZcvei5H9O
Sa8WUMQX8zUsF7wkFOecvZnkUOtGXV1q6O+66+dgtRiQknPTutaVrlaSYlo50rkqO/5I1bAPg25e
d2X/WBMqc3bzkY3br6dVH8wQITsfT0fzaATOryHbm+3ZD5XLsasC7LOye9WtqBMu9uQdlhQhnqqj
vaorxOL2DK/fD+CsSHffs1nUQCb/U0UBITV6Y9/08wXC3MXrASWVPa5iZ1oTcXJcEEI6PrS2lqUZ
y+m66xKANRVkIcL0GNC309fsj7s4jBh/JqcSQ7bjwmwTqbMh6vAhiM3dOOYfespoUPPmrtPR/lIb
v/Ku0uToJGTnfsvYeM4Kk+0BAJfJoMUJAp4fyL9lSJa4+2um6jcz6LwlhEXF8gmOyyMtlXpryDS9
RwwGF7XhtOlgK+wyIkOKPXqbo+2yOIU9IdvVeg6S/KQqlzcFY/zRHyn27YoljUcjfieGpOKExGw7
sEdxoHAMOdtnH4lDy0/K9MhofCXt8Sko6nO44GjPbJI9i/59Cj0alxYh83kf/cvJJh0Km0S26pEt
gl9rLM4TU4RV2WUP8BE57eXiHBhk5QbBd5mAv07oABm6tOlA0xWFQcM9WD5MG3QkXgitlWSm2moc
BaIUz3or/IrU5HGDIIydrz6Lojz3VXltLRfDo2/0QLEDccrr8k4wunbIwN36hN1QhnaX1mbg4zFH
ttv0ulhEZfOIYiFu/opJ3ZGs+CxAVOapwRQ3ovjzcyN9FolFg6LgLa3ONE78niaDTRhFh8IDfRNl
aX8OM20KrW5MIgGpKc7E06Wt3T8ZjZKdpXlK7HIh6YdFd4C3PrfumcKF7Q2Zb0XE50r6GCMzYq5q
mW1zwRlBmOQqNG0GzMrhbAE0xESpCU+67wHjmXn0Se/hzEb1V9k9h+TiFBvNTX/3nEQLb/LuI6c7
JTHll02XyVEmwo/imAGsDpcZPwij6NJob049PzX68+j/tbczo9f0aEIeLFSxBltGY7nPKoHowcTl
xsrziqkMXc+E41Qd8srduFFwsjLWpx7hUZ0yO+q6P50CubVI12mj7xqRT8YetFKyueLUQ8s15fsk
ImtMryIkxK6qIn6ZuuKhlNa/KmtJM2+3Cjs+ST05Lq/xG0IBuopgOY7ZfNHWEv3pO88/ycJ4cwnD
/O+2puyrVSSHNdZZNgxBme6WG8Oa6SZ1d73hXuzKv1smAF6lN23s2q1/mHdaL17SA9zIlbsHnlaf
aF2hUkx7fAFNOu7S0fYvQzpC6JoLZphhp8ycNjPxc5sk7K195oGyBpcAjk9IjlgC8ltHR51gV58o
4jT7K/Hvk9PWOJehJANcOC3MJGV8mgt9rEwEziYQLZSJdGQsaC0Ir2OH0AAbAO4Q9y/RGIQwHulC
tub0W0x+dlKJg3Oi7I2tVWbjWiyi3YBCGr+irPThJ+WTcfIRMvmrHGPFvhgnkjstp6L9gMrLJNX4
FqQyfUxkAqUEFPB4klMpX+qOBukUttiz4zqc0e4PdXQAVVntbI8pQ+7EyYlDGcboaRRXY2YoDV6R
83frzS9W4VqHLmEdRQjQP1uMZKqWStUselp2xLnH9YMb/gJIwkjVnoibGBzeVaD5tlgZQC1VdzdZ
R6XirZGmBNNojR8ODXdVGcZz5Xz0qnoviw/9F9BLj/pv8jgGTGR4L1UAsg5BEVNKjVPIy0K7IMFT
/6uZ8CcAgjP+tZpeG+fdrUl9G8MvX8/+S0SczkahYylPQdr+RgSMC+4eVnK9isT2KWjP2kOj/61G
jWGjufNQgwUhkklvV5QvPbSOzgh2yKEMvHZlfYdnZqISXuJjBqWlDMUO19Q8vSgwSl7/R1AsZ5P3
AdyNRDc+0TBwxKOwEBB7T2ow9nn85wmSiO1PF9WAJTocZke/abZeF9INQdvUWnhWGnoW9Psn+ax/
QT6cyNuvuGzPiE56MkBSRL5xDn7MD1eV846mXfDLFzTDfMLFUackPbSWjgq4Il2Cn0Ki2Zo8yacp
J3G3w8Ju5h8m2jruTsZeUsTxczHQifbRC4S3mY8IC41Hnnccj6ENpqj4DCDHYh4CV5ahg9USLEzl
H7YgSbA8WVxELpz0nUe+p9UCjJ1ByvowxuxmzxeMk9hnc6A1cPqX4o/Bgc48nFiUcGserczT38Cs
ta/MZRzSnmRXXS0qyzZDaAhueNs1/IfxSxGjoy9fScJBU/yiHLdm+peMwMidYm+EkFHT9dZihOnN
10qrWPeQuaHcIv4dAxqlIYXz8oUn8sDhYq39MNprRV1+H5ePqVc+clo7wghlp6lPY9Mf5348YDj4
Ukl8UKWz4652xsUKnisFTKA8VV2JL4ixq/fcx6C87pcJY7rc8RvyYfWOQ6jXTthMe4BYWfQrwOkg
ve7lGpbvuuYiY4Cb7WKtXxTX+vEn54krUrLp0ihax+bwMNk/fmmgk2m2kwlpuTyZ07Vg8MHXsVsT
p1BzQhwwIdJwdzILdWhQ7UcZmEzHjzYttIofUyU9J/ZbYACHonon0S19cgz47lXCwOWhY6eyaEvy
GPHSJS0y/BCAFOdf86PE7GSI38K/ulmxDuncjEIAVymbw9j3BW4jvK+l10xrP6LxGdQJXr1Pi8+o
X25zcDaC6GPSVVdAmNZt8as/nSBKrkFInoP0PPVdseuDz6GoNxaOfIdQhqrI9jWZWwP5ADws3B+/
Ne4j80V/T/0HxASn8/ZkLIMdRn3LmCAeuIlCv11dCU9B/DaUVPr30IsLSL8P1ode/8ZNbb0sMbzT
Rt5MxcR9ecLIKhz6vigE/Ho+dvyfWVvt9Y/hPuvFhS+iq53M7Z7GKZmurX6suRuEQcIeMw+pDUOm
Zw/Un7irAODWb2Md7qUdX/gWSxniGSRKpX0d6pCmz04/sL5YEAaesBnRe//V70MiYgX4KnzU8XiH
BWZ/l2EEgJtZGdskczij1dG7Fp7Fmbk3YeqZqsKpw7Nlj/VeLfWvSJfXJBm+5hgpsE2+DBRl99Mg
pROc6aEblq1R5g/JLIM9zmGHnEorwE+Clyb2wHmTHmk2wbmsG+/EUGyrETQu8RlmtbxSevBWD3xb
NCmE9aLPD2luDs1LUpjogEjP8G1mCKX13oV4ujKafqGJmtSe0Ij354SdHm0F/AH7Z1boDGv/GKe8
9rP1ldrDNQN6XWQpDgimj2J4IDBjZVsDbW44X7OAi1n/jS56F2NqgathLFbS44RZhOdW9BuC3ncT
GhJPDv+QucTnwUvZeDIPqwKXn+BTjhB7ZafMytzqhQqZaXuz0Pcgz6tvCg68w8XtOI8kS7oVsYSI
1vTufhl9Bsz5xsbcWjSmOBkVlApDfTlg4tmaXmOiG8O+RNYEWykg44k4g3gtFJZmqJUnEr1PJqGT
C71S04aSNEMrM4Aj17xM9XIZeuOZ/RjWC2XmNB7rOTpMbbQdajyRjboIg0G90R3qkXzlQKq9s9Ty
PFHHdIlj3kpGJ3NqsD+hxAubW2fEP0NP6aM30oqGMyK0Ux6zHGUDMxJGF6m3nJcq2S8qP8l+ebIX
oFJueNWh6yV438ZIIInQyPPRmBsL+F1Wd4cLM9FbOohOQNMC8Idntfxw+aUXuCaBG6yTeTgvS7ad
TTiIft8+2Y5L+2SY/+Ep+bZin/FPv4YIfFRu+9C62b2MxEs9tluTSTGjBAsLEzuFXz77wfjsFOM5
RcJuGowqMDWtutC8RWI6jtxKkITrMiH81wTzZHbpry3Ks4waAixRPVZhOe0a46OHKIrOyX1rGlYB
MzcH/D0D/7jU1GQ0tR2ydwGR0xcGT5vtJo6/HgHSwUwa5cCcYQzZAkH3PafAf1Xg3jhg/U0y1S69
oOX4lZ6b+M0LQ2Stbf4YDu2xz4b7TiSHtrU25mAfue3YcXArqfBsjO2llwjrsH4ewoyOwYQxgru2
i2otJ09fpYjPixH52IaT8hIMdQ4ijoSsVj/LRlE0h8Byv3rHv4siYjSSDplkyoTQnqkM+x6bj+Fy
dim4jf/j6LyWI0W2KPpFRACJfS3vVFXy5oVQq1t4kySJ+/pZzNO9Ma6lKjI5Zu+1bXd4rDsUeW59
4Ot6hVsP8nZsN8pv9lgGVj1Vq4xRXsmhPVc5d3hcMR3GSW6iXrG2FB5bR2S0G50LWqR7sYaRWJ/h
txHmiwEly5mtPTqWbp2QutNCRl0X1oQdeirP8zjc8EJDpzOK5COcaiAO3T6aFvGGhHKHAWRA3iaI
6HXffKEeBbGwpwbGrN978pATV4T9HyKKDYuetV4AW0+UHwysd13a/DhDBNaUQx+xGABZ2ZI7UroI
fkpUvmQHu6mNEDd5CFh65ZndYD/GYSeR7BH2w1QA60YWkVEipuDJTVW7R2rGs+uRPo88LMdbOSc3
K6BynFzoTf1WhuOT1zT3gifF0u9a1R/5OB1iF1gkdRpsmuCYDcOLj1QWz8Stz1xaFCZbs7fRzQi3
HPAxbKGRv94J9xTaw6nN00uvF7l+QLY90lRvCA6u22+0xWhWpMYpshzSOY36VIb2fvLEz+RqEJVZ
9ofeGDWn7m9T7P4NPSKY+gHAXWALHhM7unul8647FvfABbesMA6qdp9ye9ynSfDsJMN5jFiPmeZL
0kY7krUfwA4yOWCW2KD6622W+sszFJfy32ARGS2LjdnBOrYjVKiw6FrUqfGEw6U+dq28CG96DD3/
YXb0Y5eEbyEj4qIOTz239pBmrwbiEpNqh7Bf6iYLVWyC/W4GbOhJ/Yby7CSZbns6XhPIwe5NnGeu
yLWTi2DH92OsLDI68K0QIOVqNO5j/luWDRMLI/nDmuHLb2x9aGhTewFUgv9UQEAmFyfyaWOTxdaF
iF8WJTmzH9384Lbprn7CXodgrtdwUf2DX6xfUgD2K9MEWSNyB4BQQ4MYNcOxNdS5blEcTqlkU+H6
Cvf5kgDVRT/uFFEGslvHoYMHWS7JJbNf9A/TmDWbqC1/LTn8HdPmgnWUhJWxh63rBRNF2P8ZClvH
FsNfx3XcDV92jCl1dp8r30Dl6rTsn0WnSNtsGfPJad4x7PQAO/Zy20u0x3LwWeJkZLSaht9tNQHr
W7gE8y0uDDaKukmo8HX/XhSNcY4b3iFKhceuic5KyX3QKBLP3F0VcbkihfyoOjAzHVMywUEnW+JA
MMwJL9i5KTwEB0O2zxzuBNuRch/C7AONYxDeUbroOVPvpWDD0PnVZ9xip6wc63FuctyKNsRix4FL
w4DWEuDm7ArW8BTQ5id5+NTmNaqiuoY7qupbalcO4rsZZ1XxNU+akxVE9t5StdzGufdEUBrgDrNd
GXX2bUNDAOGkoRxNrWI00rLLBogu7A6y8DJ+H7tzWTo3W5l/S5gBcVA+xBm0Y5YEw7rpyAhqWVeY
LcVHOZ1l1J4xPCJ/Q7fW7gdy3LdtpzG/Rt6Fk42WjtCjuvsI/fCpRlLR5eUN/cDDXOVsx5VMEFYF
xt9ZjR8+hxC77tYramJINSYXSeSpXy48cvXhNIHLclzd6cMX/sMDk4JHoyXQmysRj8e9MzDGz/Mn
w++rMiEW1aQZrefBxgqZqJ3NT9xNIF5JaDgZGnOpgCTmxz6ZvXgf0ID8lD7vigA5FQ/7d5M430nP
Rrdo9GNLBl7aD/+UZVzrTmoeXydmEA9aMWBZyYqgKnBBEo3kAfjLu/YaSiY8AkKKNjf4v7cLrt2b
y3WM7zTq/C+Swk/SZuGVRAGPIiR20Kx7ouPPE5S3pf1xguYtKxR8EgKF+p7ZcpHvGBSp/Tg0BsoH
KI2eIY6GkoRCUHxQTFB84FZrnGBbsgBK85K1F8NMK38VlJmkj10peOd3kp8/BxV9+l5ZHvRcs1wd
2WgXjMM8P+DFEr5FY/WTIawMq54JR/YyGooe2j8UHbTw2iBuiOlGI1wSh8moYePjP7ULvUoXziUa
dLEX3NXwOYwvkNJ6J1LmDpPNiBeg8YvMxc73GAu7ZU44b7vXA5GrIjzm5rQJJv3S+iPrg+opsYhx
KBXZ7XObvRYG1+UAVQPsP4faJyNU1cjiPYApDqLFPiDtUties2d19GSY3c7N+ngfUfOh25o2nWE+
Kdku84D+EIv5IU3qO0kGL+RL3NNC3fwof7IJstU1RpOZIagxaf58E7JQwHdHjiRcweEkXNyKS+QA
4PYtwG7q4HLGZanR6qIRZFLWZ+MFfOdXyGegnOKzntXNNosfEwo0SGP4elbCmxkaqcG6bGDByJbD
wO/l+u3RJG74j4+ll4M4oJi32qvND2km5MouGhI/eYo57oqjIrhxGlcdcmrUyLSwbqR4AJ28PiwR
pGloPfnOeErjcGewYT2a9On4R187LiePcJ0+J+dsdAlRtEKkz85Bu/Ovg/iYR5e5tOMh+1sQE6I4
V2ny13XxM9RuPiEPEwz08F11Nrdm3zPNdgM8NMRZIAhFPMTPY07xQ+nlRzNh5A8qyeIxtw5MppnX
j2yHyPNYKRVhERrwpfgR+NCCCE7MD2+jgemnHvZTzZHggE1piwXNfi4MSqBZA3yyZn9dlhlDPtGT
D1UP7D8RAEh7zbthU1rAd4O4O/iGdraOh5QbTRiBO8pbzJH+O80CS53BOw24GauhYOVT4Kek5D0Y
/fgZmB2rV99EYD48dEm3Zf2/sxwSxHvFGhaxU26+6RKZTbrkz83uZ5d3FVo5JFMG+cBTdo9hf8dL
HRlmxrhxgvQlKYMb9ozH0qn5jQIHyudIZzxVTNbBFnbrkMrLmWW6nmKTd6MhzY0vAcDX4LYPSbmA
fAWyEd6GnktsrCG96GBaY/GHdgn/GCmc3LqOAbgjxjFpWkelxK7kvII0JHYaJJvGqp2k08UQ7a2s
zGc5MSiZo+OY+IfELw4oBZ7ReNJxCJKBSWbdKboqJPRq6wI6Dupg10lUmWogkTfpH/J4fkn4RYVO
zk276FAwoyUOI44JbelsvfI0rtO23GihyEgch/dy5pCQApEpcQiF3lpUFHqOb4DD5XOPmgGrEAzk
hcsVx7hRFDCCTNbnZnFniajYTi0bMjcX98KwjqkbITPyj2MWrUQ47RrTNNgUOphB8ahQ9rPKytJ0
P02Y+7NajDh6suvycNa5R+oPo6gJxWZWIFJc/s+EWNzkS0QcdhYDq5cyDnaiVcFG9fNB6umKCrcj
9cvpkY20Z3YSfwM//SxKpDfVaBwyqjgctoJJPCO9OM0VIbcB5I/WSLdxjJ40zhQLe+imW2soMpr8
5tnkRnRIS8hyOTLfX/DLTSecbRj77CsqJidmOU98nuNzlk7PYRqzgh5e2yp4EXN/HuFO8pISZ5s6
WBrOP480euBM1HqZJVeqox9TCfdS6H4XFsIVbZvXwrG2PmN8yOurEO2WKvG/drzOmv6JjTns1/AS
hAE6IGuX9tZ+jMhF82oJg9MzBiTncXH2B4MlVsvmpJw9msZSvanKBCAbIAkfo/orIw5vGLPHnoZm
yea5CYfcYPJDgP3LxP/HIO83WQY9AX9qXsV/DY1pUYlbyFnMgvnVDGr7WmVM+FlsVIv0gkTnAgVg
zqqxSfzfdGKmWi/WVbd+Y+kA/NHvmAABYINXvZvNcucX7b32XDZQkCRoj9DdeP0TfOx3yP5E15hv
juL8ShDH5UilN8dPohlPTp3ZmzzK3c/Goy6L2/nBdtAx1nZyHrvirSOxbR33XAEywBVvySo8Rn7T
nOc8ZLzGFmSlfOLGrHEJszBWjBUAlds+ttW6/KUUfhJUd3gF+OXCikUt3rQljQxPfhW75bkhmofj
OQKqsLBVEcvakyeeKRe8m8nFMLMW05pNg7aJQU0gjxtULCCQuRloDm6F0XsnWrAvTwwW4AuLKfMo
uTS7BpUtTCRvFq+SPsWLx73XOfsYxTBuKe7NOazp9sUxa5hMdG5+zvkeCxl/sJZketjMTG4HBTuI
t4HgytyqrP1wRqJ1uYcKaKRluvfaqSULt8NibflAbmfMNEV4GLzs0GT+WwcnPCqYzttg+Tf9gpq2
4/HVtmcyWKy4HZ4Kbks6/X4bIRF2+55wRgu6d53+46t4wgYkzqZjHhHWIHkAEP3U1AWVSRsfYyuK
wL6RuNrI3DwMefBPh5bP6mxmFk5kMGpb7xhX1q0N1KlrUJhGDSGrYd+ewx4Fb5YXM/kzCFXt4Wgx
AItkynQ3Gn7LYAj3Oed8DnMof95TZLMqQZ7AdkWhn/GNxe5LgwzQ/0xG0dE1fUJF0OOgQII6Rahl
pLvngKaSRFKN0tU88Xrf6Ri1m5FM6zyBEd076Y+PIm+lcBaPC7GizUNmngYoHjA5BRlVq8JTd68w
90xccOa55m9LPqeduTj+vFc0Xkd25AFPFw1+ngoWQHNxMkKSgaI5vVmgNvhn0aIRE+tytTKiqI66
x7Fll5ycLniPkvI+RcUO/c/ZjpNdmteX2UejWc4OnOEWCaYW/YubIGOPWsvbsLkugFhxXfh8Jr+l
MTW8puiY08Uu3ZbdUbsEtPeC/OfausZFShS9ydsH+WxBFbH32IkeW7PBQN2OD6YTw8Ba2sYscV8I
1d3XdniTcXHV5AHAHGEA0HugxSoWY3uDg7KRZR+QSaXIDPTIhlapeyxSeR+181siPk/kVRDJiCyG
oYZD78/rMETO3OtoQ5DHeknqSpvmualD3pqLczNISS22wk9Xf3Qle1l3YA+KNTx+NahJ2ha4wOjv
CQs6p7NYl9nISDl+RTW5GYL2fczKczkG2X5oCW/U/8qeF8dyjdv/Jio5L2ax0dgcl6q+aOalPguL
ucxWaQqHQobttxuZh9bMt2FYHshnBwZiaXKcSgG1gIjwymfCayDNMpC9ga6iRibEB+yI9YA5SK6K
mr9cV0vigjf9yhq1vSqz68yUKsyNr8CFcLrgvnk6tna5LNqiWxzHdyr158pg3sDYGD+uVbxaLDRJ
XXpsl+dIYIYmkzDP6zWJpn8kVvM3RqWvVsKB9z2YLLb1g9XqrLGDze4yuqdgiQNAIkj8jA7xMeoW
D0kCkSQerK52YvwvUGPD0gccqMEMO6waglltQKg8SkftG7+8ePH8W2AtY6tpsIgIqKeJOQty940b
3Jf5dmAjHE7Jdfkskya8jEm8nbpXGZO5hbYSyNhjMZPTopN7NU/gVizoe0t9UpQWkICBrQFaUsyT
/T2cmnGnkvo3j0pOIbG7mq0owVA6+3EWgSa3ZNQCgck+kaae69jZ+hT6S1NvJcZGWKypiFwhWXxv
Ltp/HJpxwUAbzZ7sznoy3lGJbP0W07FEViRIuDRmpja9OhFxusNo+AZX5GCZEcoEvI24NOsO0Cea
V2jqznV5IKcKozg1WWmY+2EI/+WNYg/MRCERT2WI6iEFxc9HkyThXnU2emIcRTl2wWHyz2M27jhh
f6s+5vVPZ1MSHuz5JuF5CO5WoB7QLfGg9KWFJWxxaDOtVIZijzA5z4mRPBmBBM8jw56O3WLJWvtA
jyKTkUnItiGZJBpV4FGozDYaCxqHez+J6qsyubu8xrihbnnTcBc25dSmF4jdKQZ9uZ/9EIVOMM+b
uLSepqa6DuBdB7JNXOCXNp7DNYNRaAU2PB8EWFaRAtT1DS5EFHhrh9z0DZGt7qF3SHtvLRSEKCe/
rCl66MyE0XddmY8JYBWkVWSGVMD/qdxvoGvJkjCraOP47WsFFsuEKdy99gyhfX5aLFm4l4YHlYfr
qB7STyQMSFZRKiSoI1au7dH7c2G7y9XQgaprnOexQvY8+lCBq3ePsAbilulvgGsgB2JpvmECzzpM
sEyp41tuvowRuRTjsCXz7Z4xd+KYYNfIb0mMlKtmeGgXfxpF3nuBt94sskOW1d/FZD3FKCCQzLMH
X4bgrb+MLYbnuGRxx+X46rQauqd/abyJWRtCBu6ibAp3fGD73P7XUsp3ovrAncCcmaRh/vMHGdqX
efyBDLiqzJfQ6AAj/c6p2kxO9CoJcqHRvlppRHHSMqCM37hE9ngZsO+7DyKAIMsUivVHsqqnlhR6
f1uyks15IltBKx9dBEb+pfUKGiCD6EWcYFjMDG/D6J7rCmpj3A+7SD1Di4LSGyfXKpF3FJHs/WtU
yRhBxl68hG3I9t45LJ8IyrlTwSlzoX6687xTvPpYP9BU8nUOKbqbEaxOgoxrbaPHXmeNt1DCmRow
zdgVvvGGS/Om0UHRn+Nrdi9RZizsBG4mw+dHZaTAQMrn4xYKhUT1pVL11wqweDYGSEQwz6cQysc5
CGr2l7G3lxF57TaJuIjRy8DYMRt/kIl5ihRxCT2hynX7iqWWAUJwAIwEldh99Efv4lagHcs5Lfdi
br9y05OvsyTt2zPxnFFBF8BZmDXbKTgXqewNl96hstnft63fr3mb/wAx/mrZWOOIFbfctYlNIUFP
ZfEZEfrNqYo32XlqZWcT0/ZOy23jGg8ZtkUJHIppLsPr0Y/WRieY/0Vck7HK9rxPN3XR7DrPM/d2
xCWLS07ottm5UUPRyhfm1aIBW95+BrH1DSZ1O8YhQUfhYxYNAZb0aaWKfu9Wwx6F+BrODQs7HHV2
/yrwtKRA9FTW3IVGGGLQJkeXgGxaP7FOVTUeFbxDHgU2VQPNbD4/sFVfS1JuFf+NAqWpsvsPpsT7
piEZx/bjl6QYH1y6gECRi7O43aNLFUUHvbyoDJR/0jgn/nCUGBh5JDO4b06Yf9vzuymRuPU2nVW9
Q0m0igm3SCTDxvgrdvK/1Zj9YnhYEfZMwGydLxdh8x4Uy+kjoxNnVHZrEcN6qYIlY57ykgVD73x7
6QKLTCSetAKbIWTUcls3ESZshUmBV+52LoqbMifW9YSQK6b5OodCAR3HOhLcOJL10/sI7IDYmNm3
skFJGtT8U5Wc8R6clRv/xK6x0xIVeY4BqxuIpK46yurp0jXjrYnMo4sPVkIgWBfs4bl8L/RYZA10
7jan/h3L4m5xASU6fxs4HavAz65xb38TjhWtOq7DsoVXlk1o6EkXyvlo2j8a0Nbir6DRoektHLNc
olFeuO/5kkOZwAoBV6h5bSNtO/SAaFz+uLZ378ujz0j2EVMNOeBoMgg0W1eN9SoI15mnmDkt+AF2
4VZqDlvhp8SWtGqrhf1qleIwz5o7iwgRsyJ9o5LTd2PPpPn1jy5avWUOzOhvWvc8CCtvWVYyDH3K
uuy34UvbYB+2VkFQvMQKPx5gD2YA/Cy+q4hNY/+z0myWZSt+h5IHqK4QizLUfclcJO39Qu/rJa0r
SkWPSJDEP6Mvx9fOIJx6J5AaVQLeDhY2xdpgGzr11neOCXbhk8aF/O0CQlpZYLmdAGBNcIqvcfAG
u3EOTylb55HNcuSlbFPC5tXCHwkF0vHNj87wtjq2f4WT/LrEGx6hUl78Eed6LZnILhc8gHns5cNG
BvohIwbFaMcDZl6Sfwa1r4r2RIi9vQVRp80lz8v9U/q4NCp0z37iMJPnPFmaEnmQoF4QLi9fxmQ9
su9j7wH6PgP3FM4ULqx+MxICgtn9mxaQCpd2gk5tD+DqSN4dp9X+8Y3hM2yCfbvE3pctUDoKO5l9
9lm3zVnPdHG0tSPnOhbTm+WGG6Tbp2VqGuIqMnVHSxHxAXcmOVP0/pUT8r7MqQAUR8TYh1kI66Xi
Eo4ddOzSDR9kGT/OtvcKqm2fdEz2Rqd6x5bCl+bOBV1o9T7h/2P8e2Erfo4oHQN4x3iYQaiQEm6W
yFEHTWGTdh/+4BQ7W1co13hLDUOByiYzjY2duN+TnIBBRQNM5vwWTNUtYt87dKR8mpyVoDTVSx0U
FC62d8j0sGdv6bIURaclyL+Rk/kiid0t+EJ3voP9Dm3rlgTBEAgf/5yGbwIzllla1L6m/OEdxOXS
74Z9oup57zDSwCGi+DKHgVIIht8kL5ljIy5x55+lbGTcdQ14cYVjA9hZPSLluBOT+OMa4TpIyx/b
kDeaRaGKH4I63h032NZJ+SqljnZyHNTRSPQ9k8l9mtiwyIH8xQoCuhGeAkVKshqBitOlf/QurqYM
ZNTQLmrO8Yaj4uBjc1u52vhDOBDNlstMZJaoAXs2/ZA5usrZ2J16hvRD2oo9HmQRfw4euMy0IabF
+GeH8iB0c7Ta0gX/OEdwCNNdtNAnVNMv8edkusK+gplDUGdXNd+pzItVN028NfUfKwoeFfuQVVSR
Q5vDL0XxRHqURPzsF/ELGQHdesQyaXQMoK2+Q4waGU8eS5ulfGSY6nxiLd5GluQyC2ATVyjUqyH+
dBcCVB6MuNET8J/G2TLVNRbj83LsEyf7lJF7jwJnO3gpbxHcdG4IKCWXIWOlP0YO9DDF0dtG1afp
Td9DSo8g0kcLbxUKJZbJFvHSB98CsDgxr7BD8QWb/WdJg12OV5uQGzbQPFj5fmmklgampiXeqcj9
NMiYqQXOzCTgiNJP7YeQY9lGZGggGLhGgw9Cj3cHZOzpNVZcO4TJBkhmoMW2zVkgzMbRld4x2ZxD
3rui7BgX8oAhYAtA1RPFaSH3R1e3cnpEmPxvbjJwc/ucpqQ5Bl3wG01MczQPh0tKnXathyitXkaz
/TRKb+/oksfa5Y0ZjHszGomO694KURxZVrdrT1TiMiL/gyKMj3yCcEBrz3y/LUELNhp1ZJAbm9xT
T1alX+mPnlpIfGYJyCRdBPgcE49NRv7/0Djd9lUJ8sYxRrh/LNhaHmHipwOEUpJY9tY4GW5wJrJO
H0zZ3gsvLm4eg/9EIJUkpHJtxxgnIAFiiLXbVQ5ba4kbTnpwHioRF/zHPjAijdmYvNb1ck2WGNN8
sqnTvL8yhn6pC4Ivw4qzYAXhHunrHojrubGsb3P0r6ZZM63rmKO0Ag/wKJ89PtUYt/Ui3HEIvOre
afq5pLUFfy1DU8p8724T2oOKBURtUn9HfnX2uoT+va6fOkaEwRzDoO94daKdSux/2rf/LaVn60RX
20ANGLWQ3az4ZNb9X0uB8q8Z1g9OTJCZPNhl7R+NvOXpKf76HfHUSYHlsrQ5Mu0GJtSPkOIzTE0f
RsdwBy3z13bKbysC189pRGDDdN4QLATpKofBQ4IRrjqfF81yqaOx+oVMiCMY4ii0DPt1Ka3G0ntw
FwkRaC+cMu62lt7Gj2jlaxwWWmQPZRju4qk5MswfVoThkNSYg+zNJoutum2fmBMCR17ixQjyRp63
8gTSy1FSyXcdG0I77156F/Gi07+akbqRy3tYHmAd2oxGKSXdgUuKEFJhu3KThRwT1U/gI8xgEyj1
Mej2JxbF30FjRDA9KFWmvoSLDsgY0/RSiO4CgBFnGbkxDEgRwNH3Jj31em27fy2T+jiT6R9AVPxo
bfBeeiy1zUmiVgnAgfPB9cxRWPDHAA2ZjNRcpWtBxuzKmWa2KuGz5ZXPvg6QNcfeozaR4/ZqhJ2E
yDNEAr92uIirgTTkerr7wA8Tt0DMl5zEVJy5j2F/i+jJgX+3dp2u5gYLnzUTsZIAkk1kZHtPzShO
smtYD/c5oZWO7PhdOwORKuyUQJi0byhqX7Aw3cpmPGc9WhrPmRhdo0VuHS64aDoarYzR4CIRKxLq
FScx3hTUoFXqdV/o8sHgDw4C0mFvLwkrXXBpqDIiqAhL3Wiw3K0zfLBF98mzggqHgEB2AXMOD6Yy
NZY0cWd+/p6H2AAntyUuOspvY+8T747csDCec4SwTmUChLAIM9XrqRSPPRKoOLHGbaV8qB4m/1rd
424iFZ0VX4M6b2BDsNgjxTano9+kvv2KDCSCvkZFG/WhPhM8qQ+BPZ2t0P0zwcscPEa8GtNVy+Ec
NcrFrHt1cxaaQ5cDQo3HR4bj73VPlIZVoBIbC8WC33b2VVR/SMBOicdoI4DzD81nDc58PQ0Jawr2
dEw0HsTgf4dzfUPSBbjIFy/Lb6VQmK5yV6J/jkizECzVsocuCJkeFouu4+TzOawG5J8rZ5gOU2Id
kbg0q1SC05ibG7L3gAS1cJPO+V1ZyXWRxtl+clWKSTSFAjabc2xaBFe5U3FogUygIKBqrxZdMD/S
WbbtiwlgiKuT+ATiHCq+P8u0fzhXx2I07suKQsHJkAgJwonVpQExtM0ojLssuNvLe6D/CqvxydTz
zZumEJIfFISsejMxGUOzuFlN+DBOCREUXA6VnS/UWNzb1A+socJn3vEHrOEktBdfPtIvMx12DF7v
WFAR/6QXcwzgwRDQxeJkJNdgGcstjS3DkLNW5b1i2FhxRy93ddRi3rOHP0Mfnxw0Z9irttOibJyK
HxFk2z6cN0le3Q0f/14JhZ9R4leYFAgOYv81zxiBy+UrwcH3LGcsP37OgCKCQBNK4xDPzVG4audT
UpS+eRy6EmheiXmSq9LmzdXYLrdfc68a98Xtgg/dyN/ljtSMBJcpKyveS4eISbQdyRSs3HwBoiWh
Iw5j+xqEyeMo3cPQIMqPR7RRtv9kutGfaKifWxX/MW3B9p3nSdThoXQGZ+2HZQ48ArRD3/bkY/UB
6wP4QZkswSbZVx5fBk6440VPxlaH0QI3xt1jzM9OFqziUiUMjVRspju9q8vy2JgUT5kGBiBV9LC0
nU4a1dtYmhdTswJfMqhsK0ClhF8WXzNvmZwQpxTOAASBR9OXj0VBoxhbZ84aF0oab1IBo1MJe4eN
ERsLc4Kk8v45I5TQ5e8EWb6LjODfnNJGu/FwDGVwS/iG65F3BXKZZ68LTmWUvDWY6ystUH1BCxnN
B0Yap8nJj3bBVg4HgcmGi1nGYfl7DhurfkI24sX7cMB6rOZjhX7YF/o1cMK3kQuDGvulrymEC0rC
SNKvhsZbv8wk+vpPPH8bFZYfP2YJI2+Nzm4Z2405937Ixebfe7DrMCL1Blt4bD5N3rRLGZEB6+C3
QXwfmiNhZ/gtUYJgmk54tQO1q9i7xUN/mSmU8oSVA2IYxeMxM460KhxvjLDM0KOqbs8qrR9l619d
bwbcK45LPuxyHBmE7HMtroU2gWUuL0WXXyu/og0CY1paF6i5l5wYL7Dk2bbhQKEdx3inM3Hth+K5
xnm4AjxK3Gcnnys7elg6oWDsd9IjoMB0N6x0vipwYSM3A6+otyryV2bDRnPI5T0gaTdJo3fYIaR5
RE+d3z8G/AdAkj+P7eJ0g+W5ksuDlCQxTlJSAqIwvSYgWZZupGrHn7ka/3TUvf7ymLf6lYE0KQoA
YpquprDOLg2VE0OIHyezcFz55d7zio+0YS+TiLMaBrLB3HvfIZWT+t5CiUG5uzUIT+jxNtaF3gaZ
PBs+v2MS1jtJUA1aK2/LNghDpBmcoqkNEeK2T7ngXWjSNngWpACX+GnY8j0i+rklFJzB1LfqxBtD
NMbsXPbT0D1b2FZBcaRPNaMq7lQeigrgRdM8odsDFWuAzmZcY/rnpYCuWvM0deOlVaQk2BJYCfbY
1QRdv1DjS1oM3ypDNu65VnVy0+D/suLfhFPRF2SL5JwW1x4uGgckdQKfRW09mA2d+KDldGoKi86W
nyvk1Rs7QOMs+zIZw9ns9Fsoh32QQjPlDUBWCt+1m7vHih96eZBFFz8Vc8a7cv7bi2IX2jFyHqnf
lx825fi52iyZ4rIqwKGLa0Acgib6lhJrVYS8MKhKeg1oiSt8X7v/fZdxV2CHduIPkcbXMZY/2hLb
wlHvtkWOtdGq+iGN84TmpBqOZej9mZRkLDAQWOzq84BETRr9A/XmSbUUMO5cvyGo2KsFp1Z1N+44
XBEDbnVmvFCW++YhdNOra0gkNwr4rIFpaQuaYqRQ6wbqnfQH2Revr+4auv7HnBpgctp6PfvxP537
bNc6IE/+dOhs2qml+00rY12J4GQ79sFO2IrKemfL8VmlIZf0SE85LaoJywgvSgZbofGfzY1Nw0v0
Nnu39l6VmAYr9DZuXD/PY3JSuv6opf6oWmWsxkQD+bOEzTK6q67dnOQgth3Wizp+TK36mQUcM4Th
w3PNex6gAoRM/5CM5S3t/BcNgIUm3UZ5wVnqXfmsqnhJOlO/RejsswB/XIR6M3R8f18Bxs3IzdyY
eGN3UWc+mgTS2jOKYwQ3jPGN+q5c6huAc8jJ6xK6fXcgWSfdzI5DR1y6wcb2GIo2RTbiHgUhZ0Up
PuSRTAPYbcMs9lpVB2pTAgcpZtrm1qOVIsJFPUw5WXqjucHIBMhPfNlTcUkEiBanQWcwdkyOfKYb
czC8oHV0H0UjbFY/DfVvN59SFMlY3+Kz7bEglYZ9i1CFFvA3dci6OEYRP1tpsQYL/MdHuql19IE9
FN0IG5naqR560724vHpGFrVBmPNdzjdXsTZsaoIne2oxNHPw9pOnlgtBzf4LYaZHv0W8P3HTsj8k
hNE59aa9Z/v8FaEbIz5jbw68RvOBMpVgPeRXotuQM3nRebftZ9TMIXeIBpoFjQCcEJC1Cr2KCXLd
BB/gOFhpB7Mrd6LhXqrm9tbNdDLBmP5Kabw0QX6RwqyYbiEEYPcQmSOJkgXAQRvmFM6woXJgGlGi
j5wZZHettcr8BH6LYe9NZhZDyQ4iJjSBvMMElWLekSSdYBHg0uQuLmfce9N35aCdM7JFzMGPtLIs
iExwvgxl3wdOMzELr4GVxA+p0for39bXGL4TFiZX73xoQW5mQz0mB5xFQOE4Ty5vpdiN8DkUb77n
/61C2mNK2j7PGtgefDvN6AO2H+51pm+uWyESaKezsOVO64lwZbR+brLNupisthpmh+gVrk3BvtOY
k+SCw/taTAsYS7O6TP/j6DyWI0WiKPpFRGASErYqX6WSt70hZLoTl3j/9XNyVjOLbqmLguSZe89t
0LxF/1chk8eBVQv3uWrzZzlNzPp9JmyiwREy6JXUSuio/x+gnrZvJ89+byYUemLm3Bo7v7wwq7ta
ufpxe5riVDG8c22A7SkztiJy9p1LVE87YSfNAW5tggSjllqa2WgEkgcOg2kbeB0tVvJup+V9IJJz
q71vtAwIKQYMwsJW6jw1bX/ASrq1I8nMHHrqXUZAOfnRPVAlSIm4j3UfHFRJbCYT92pXggp7mG0v
vBOYBxiAocI6VEVngBiJ3o8l7QUmnGePY6/z3VfR218sTjCS5E698zwODfaoz2nhhrg4HZb0M7xU
hEzHvoI3v4JhiJi9VTjc22iXuETXQvvfNUn9mrbBfVG1D3ghfZ4/dKJL1p+FDp46PsFo15yhyzHg
UckJhxgk2iOSiMIFxoZyd97sbqeoYGhon8zmsBfuAcXBNcJ5rab5HnrdIzBho2itsCdgE9GElius
x5kDhJQQogplLpoKT2FCQk6IPwIeEsI4Is/Lt4FX7rZisBBYcm9H/tZKm2eqlR+Ggt8MFnnyS2OT
Kxh4L3P0bmOi3QQApIH2g4Nsh3CvrfRb2aUJjqhYTqsvRP+XBBALZsvgOmViV+PJ1T2zjaT3Lh5y
dh1ntyIvMPnNb2FTnXw6YiysxIPY7BJa0nU8HojRlj+rU2vWFtF31FTvsedeg2n90PwCLZx8R84q
0XMhOF+qtWSOroK54czaqcvFAxSxQx0LMNcW6qTlFqUau3nEn1UPY1u6TYv9nHoU2kjFo1cXIWW/
cH02PvOFJdkmLYYXPs9Fr8XTWHRv5LieZbsQfMNZHDn6B4o3b+Lg7LXqUo/tAzQRQLahPmVsXB6l
QC3TLpFPiQ73zuVz210dMflnXYgxS/Mc5Ack5sc2KC/LsNLCdjVDakaeDAjFnnf2h4ewMtfW27oC
H51nkxhVpvMlWvMPt4/7nTcmz0mYnrpgfowD8Th4yyUecGBZEZPQqiECcbaIuohsBCfhdFf6+ake
RsJEJ2Kv5wqvm+26Cr52hFrIqAQXMEsYrS0CHFEjmS+93BaiSU5ZFtx6YtjXafnYhfjR3dH+jdf5
GNX+Hy9iG1339PEIHp7TOXt3icxtXRZo9dS/+FPEGFSLr8m2TxbR6N4s/zrVcGf18mey9SH329ul
6ol+YZvPguChARe1EWDermEd2pRj7b3Pup8bl0QgnSdYiJV9mju5d8vW3VfjwpZcz8XthB56bIJn
lQ23a0MXulT6aviZyq9Pa6WPQZ5CmfWyrUGXWpn7HFiEWThjQLg457eKfYa/iKRR/724uv/BT1Rv
Eif4qSKEDBVQEcA9+yD272uStSLJ9CnxAtg98Y8opr+VS9fRRdOrpuSKtC0PMGayXRHRB6dZ+lvL
iSN+fApqYllyFIwDJCIU1+GxH8VtmVAtl8JgCNXXVCU4j1kuVeMjo73f2outTd7UX+WM3NIhR0gF
Kn9tp5oOjQ0hsZhcKV8xU6vd3aRlDjuFobo/mrlnWL2nIjj5PsunUKgjkvLYbCifJi5i445H4Q3n
NoqtLVFLSEc8QJN1+4E37HXElQLqr4ZoZ69HF9KCcU1uGxtP4SYCcFH2vDajPnsvC3EtutQDkVBD
FbLKi8/lxgh5CdoAT9oSfkdrf/BqiE5qoVFNAG22TvvoU6yiycmRknccZip6r9JQPadu/TvE/lVO
/Z++FveuZuKkATTtq2H5/8L4CmVJv6Qfa9/89PiaLDmepmj8Q9jhyemWO14EW46TQ84V7HUBoAGd
+10FNUkAfP7wSvmgpwI/oh4Ag7k/cUrWXDhdqpQVk27uhYaSWvt3qy9+HQvGbpz2l8DExOrqF/k/
Lqe6Og6aEppEr4vjSLZnVfumPDKxCXrauxhH5lL+BO4KQKnx/0Q2Q2uYSPupIrgDGOmDZ/5IhNJy
yf92mHfwwwIvbKZk2hXt9LZGRvnfzmf0pBtnHl8z2Z9WROmJrtCTzJs2I+IESQcVkOYoHeU67dwl
ewZp6N20TFqZmTIqTVCXy0iaEPBws7QgmGwe7pFxeV09ztPwZP4AsK0XtFzEEKC4ZB25LTlc47DZ
DVlwTMbheY3UWUbJjp1MvE16yKVZ4lBDpWT4IbtiadNY716+gHqFMI1kQCRm4YmvAt3cQaHcEmUH
jclHAI7BkpnZqF54V4BJFEqi10pRWiMr9Jy9CMpK7JrQsnMC8ZY63ln+AqM/c4hN8wsnPSicUNY7
iQmZ/4kESWuEurnOwdHAzbbEjsMzrV6cXvbxPVZB+tYxTmRJeFyRqZpRkB1l94O0zdwAHXqaXEA6
mraXCFv1myOd8bieceZbMOSmoH7uqlToW4mEBZWkStfG5gEj7w1nfluTPcZKXWLnFnkXJbzYhGTD
Meb9vMW7wxiLg7/J0dCsbr61SY0r8Iarqr7GkxtV27ajkd1alkZ/0kh8utt4nLPh3KSBnX41bl1I
g+XwWRzkaumjp7jgIv4OKoCijLvD2JbjuLSIjM9rZcRDUcnQZlsUU9bfqSVEvypS+jVW7yKTt3E4
N6+wdoX4EYmT+1++ndTLxY39GO9+PZaSFCAF44+YNc9IGZsunzcOUk3kvNPs5qBN8gkXzcT+8oVo
L593hzMiYFJTJOUZAL60CMYL7PCYuWp0mOC3Wi0LcNqBT5el9ox4AH74fCydijuadjzsHuO48eLP
sGyhfTENGhDU1iypW7J0kb6h52ETyR1CVEzB+KGtOZnKvMSbWlpjw/sU9E5+A6OCVPa8tOBS7WTA
YPBvlZTRvA0CTzj7UdVU2BGWR/HcY1guGW53EWa/tgBzelicNCTPuFIlQ0okDvnPqCyNpiFyBwSI
QCVkE93lucUlCorEtpgiwxaDQdb5IaPPou9fpd35011bW3N0y4Y05dYem9xZN37IpzRo3N6KPzvV
cWd8LSHL02bTNCTX/6QUIDcTT2LSKtlkuz7tO9g0Id/FWOOy6CyOkLwoTNauzi28z4sPYuGhLnCR
/dRQ6Fknq8UxWqjIt1cH81ygSt4IM3qYPjcwQW3/deMYGcdG5eZmO8gQUBlcJNaUuBHmblagKyyf
X5mCX2/JFNgsFiNG1m56Cqwf1xsd/7ZFBFJPz/Au5VKbzbKHSVa4BLu/rkPpu5giFmmPH+PA+f7e
dyLAGNXlFiGrneICYXWb7clyt4UjiOHZNB21HQYWt1ptPmqGL97irqlq9yVYnL57WsMxamckhcHc
3eGFtdSrXQG5OfIMz8CQFUSaGMUkG8fZ32qPSw2OSzsU8JRQiVzljTe1KypNPFolB3RYAUWZyIJp
6uhPihF5xWSdTPE9DvGyfet15aA56J12aZ6kitzwS/RD21NJEgaHzGe1nczQ3RK76v5kLWOH73kd
OqIWXN6c0953y8FdWC0jP/tRWNrCNyepdfZBQe9MD0jXmzg+U6jjKVWJ7FiOTb1bWPyVGQFrdzP4
sYqgxfWC/eac5m0Z7WUa2ePz4nsurTOn1SLaXRzGekanwbw8IfIBdUbO4Dclafw0TJBLB1qWBus8
E2T++gA80e5yuGqtiiv2/HMZja9DPIv+MS+ZnXlUW+QgkuTXz66IcNZUgqTF1Brxrt1kyaqZt/cj
Y7Gc1Ec7d8lc81ygIluUG4lxYnLWKAjDPvq/cVsgWAZz1uSJxg7YseF9Q+roTY+Tu/iGq4yYLmRi
7lges2HoWqX1Ec7OEB9iUuzNNz6V3pyfM4vPQvpJXY2QqjhCDJMGxFZn+Q+9jFSNHg51LaQ6t+u6
98QG54ZzFyym/NEqsCeMCsr3yM9Sdtale3o6Tn7SccsJqIvdLDHji0iD80AUMjrtRAxN5qWOdeoK
B5vILhwaGOWQ9JgaHZlXJF1nttl9w7AxCyVya3/BENsnQnQ/fT7F5UNvjxJFmWuLGQmt9nFNRxsO
nb58qTN/KZ+Iu8qX5lR1dcPweTGUqUXYHWMYFZXlfckEB7Dg3AwyuPSYaDH5hqETYnqKI8Fy9cbp
gjVoCVsIRQ/Xs7KhRqLfyxiEWGKAf7pvRZ6YvtRJTS41PWKNz8Fr3SDWWKlBWhImwyJ+cXbCYdgu
OQ8yUPFADsf+wAqP3XvgjXHMPthiUmwm0dksH/Fb2VBV5iJRpAk2fb6Mh472lNfjalei92/ghXvU
uA2vFbN5zCRu8hundS0f5GWddKHe9sqxbZRezQLf5VgTjesv+3yJpV/fTVIVNNej9n1Vb+bBXupm
26BsmJaDlU7R8HfG0iCZ12Mvy5Zne55R4ly8MQBG/WAlVVs0l9iTqmr3XcEA6Jq3NvacQ0cylf8P
tpjtOxc0ZFMKaDq0fKGvjeOHPsEwM8Cife/qNHR2qxOUJeP5BOKMScZ1VaGah6aJFzjg+wh7WTmi
Wwvg+aOQnAZmchQHa8+/mRKwppcaQg+mEITTzP62ABrLO4zpc/g0WzVKV/A5lBBsTqxpiL2D44uE
jtpFXjumjyNpOTxzq7GPjg72UT2q2ENdl8nOyoeDy9muGAJGWUjxDuEKae0NK+8kw0CAcHmptqPb
tcm/REwqYQDSpTXjLK0wXTFGKxvtyg0GVmUNTGDGtGMD11YeS6G2mwHz7dh+5uqhG4oSpWfl2vVU
bIPGqkofvWPBLZ5bpK9Ath8n0ldRUWjYthEFgTjoilCflAjRxq7vgE6l6Q5ueUeTQNYs0PAscrz5
a+6TdvjO4YiatJSA+gseQLr2IPLlkmTdh5aVWv/ihopN7lKXzFZ4QBjAWh1oFCbJmlU0/sh/tht2
5UlOC1blrRdA/ag4wcraep+rkgQZpiVFBYM+qrFdRRbYamdfdPiwz6Na/RbzhQXXeW2U8n+ciJCc
HRiHEGCXIC9kDkIFxYH7uy7Th9T2tf2OW2HBBMnGfnWfErf0Fnnq4gxiBkY1Z2iJFp4xXs8HC79i
fWiHviJenoKv5yj2x0pW98gqk/gPBwkIH4IUiy769tgPYhqSS/q37a2xx+DJI+6vl4DtRxv+YkOI
WYlBZCVrBqVxEcO4KmRUJ29pPQzAlMogCCeyFANlT+gxLJF1CXbdpcO41gxFmz42cZKu333QiHA9
YDpyhMTk5eAm38JYTlhTuHHtiXt06mkx7qjgKiSpIM1dYmeTZBqYEHSAGokHr2OsDIPfIYxuGXL1
R1ux/bJO8awr5BzJ2PTxvxTBgHRvRg5D4G9MyLyEmXgYT/u6GXovPam29uV4pB7wLHsjIJf31zJl
i7LtGxhIxQlzbCcfXGi842djN5I82zxV05tlw6QjSdidxkTvvE5KFPNRM4avcQnE9E+WCsUbCfec
Iv631hK0EGPxquLFDbZnCH+iyVE5QsOIkSq1FzRUdsa4gzjJSEdtBONlHf9vBQqqTOp7H5tl9Z61
Tu8I5hdm7rtJF0cSuiYpLxLwWGs+WJQeuEJUtOE/LJ+RFC4hBwSKMYuYsGhiTUhvM9j2/DzDC+X0
r+Myzp4JepplzdJ6GTpEuI7fyGpXSV+Pv5RbKv3QTlau3wNWIQR9lYy4z5i0Ka+7BeGdxB6xnZkl
bdhtIbqo01LEBHRmIZmaLI4ZdJE87BIOtnxa+ArdAJgky3LG/2vmKw2uFO4PcmS/1MODQzcnEdDZ
iXC/KFld/S9ugVzBJOdBn5FUKzvGvjZgZGQxyWK2R7A18Z3k3oGCU4x/sxFN0MhQmyv1uXpNt/cQ
jYI+J+bR+fTZWbT0ZE0UsUWZcayLN8uRdHwbJ/ZzBNQJyBSYPwMWw5DTK8prrKoFXAZIsENV6/iO
77opig0J3zHLqmBedPk3Y9oIfIJSghnR6Noe0t81nd2aocoSOfSWM7JMnoqFa4lmEkdwmJLz27qr
Pi96Dftz6AHlehBwTvAhKY0I6C6xFrAyk7faWNIzuvSlp7urar85OSjr4T8Kl+IM36vlju55CJra
eNRnwWAcHIwuIe0kfamNlyhYsEm4Rc9ts+VKTMEX7xdFqLC9aDFcizUQ2I3iMjffcibiJR0BOGXQ
0VAt0I104OUKMHhprOq/QWfF2GsHx6TuCV1Wig0ZHjn8SGm4GAtimkZVc1OnXVk4FGSUMcFlBq3T
ZBc3545EvO6xCcV/XaKe+lYh7B+ykEQSNN9c3mnEy8AMNT8nSq0gbQS+SrgIbM77eOAudekM9nwa
HgMeeUJwgx3/NDu/K5q89sJjNeIwfQ2xnWPgbPrQ8f4seWBTk3UycyB4zpmbMHcpJw53p8Y2u8m6
eLlXMHWSDnRai6CbcEaUSiTfJ0TChWHE4OOoW9DnzU2IEsLkmbsgk18nGs2Vvh2SXVTBnFqU5ZPq
QKgZ45cOwfByW1Zkc8GI6GJEkai/y7J/BBQSkhPhMOfnDmdOqqKLCLIsOSydCJe/dSgN7YEnLYuO
eVpnIepjNWd5dQ5iO7CvQdcCedowW5wyIGNsdnV8ozs9Wr9Yrm0OwCrJBOE5dCsV6JWYiAgc21mG
RvlmrJLJQ2bt8esxOUBfvAN9TgkYJPSoD5ka4/IxYVA1f+GMN61NPAU2UYkyrdaF0p7E0fCbQImx
f2T/UTfErepFF1vVpmgTb/gi8mxmV1WU0e/o6gGrFEsVV8MtHhnzPNS8SjxppiuD+ltPTSo+5hH0
xII1fZyWT3Sncfia+2svUSTUdqADLrtqgnsSf2f5uZRptwBxocpvxScnZgxngJ7MCwaGT1p1EQDH
iKWI742gaW8kgY3zTx7ktKdXAnnWGjnvIqPpL2cPIWlQBDP1U0xxSkEV+nEu62fCHhLxO8aiKUjQ
sEYa8lCFtn0fdTIcLciQoSKvvbRF3dpM9ZHgwz/K/dFoUkC/GPs22H/GPCuqIEkRNYAo6G1v7Sg2
rI6XJ0oxkrBvpF/YGQM9P5h1sumdRfPOTqTdIFQrbDU1zxk9a87l3LMfIwckjIhCjxEXK4+B92vr
DukEPN0Hkv9hCRb8E2bwom/UobKcoroXcZbVj21bLM0hsZMOGks1wqOiQhMVKOyF3f9V122HlWRG
/oybL8eb2Pw0vGyzO+zYtU0VWDXO8iDcIGN5wFSva0nbJG0DhUyBaoWwV7cW6pHNSeD/s1Q/pJIc
p5C+Cn1XOU3NrnJEMNdb1eMAYbDVWZqscNbVrLu3ds2bAgfkVCDm1kNhJ5deJW6CgTfBrUnm3/QS
5HS0GzSUeXmArEj+yrrKIdrMaUWdycSpTm+9SHreyS8T/KkEClnDJiMdg+KAMQqE/5lRDT6AIv0t
WqiUNeEMHnHKZXF1XO2dF9bCV4zw8LCDnHrcy4PilmoweGhSvPtO3Cbma/Urpp19G1yl6MFSr5J4
2RtvbsuHQcNgrRUtAl4ZXHlNWOAgweUG8KIXxbxPnZkswcZf7oUoPTMQZDjYCagtdhB3p86817cJ
g477pk5IqJDuzNfQn/sYHwEd07rNq4oI3Fr0HinKHConVbjFv8RPk70XwYpt476/C6aYp402oPnp
mNkfRhr7r6JjqQ1LVrIicrGgFzu7CaO74n8LV6mDxzFw5rNudPDdTfS9lWKrQHuSbIHaoC8fUvu2
BRh6DZ2q/XIxFjD5KcYx5mFwcfOxC2ZmPDG1iJIKEGqbdp8T062XlWneDmxQcaIpbSC6D1m/RVpY
PArEazA18e8cdFa8Vu0S731/7k8emGtYSxoVK4v2+6Sj8SQSKDkiB2Lra2NvIyfbvhUcLgy0Cm9P
YT3v0mztr3XWYbhdQvZaSdO9AbXyHkSDeicenWyDgApn0mjVJNCKFmYVrBczE/5rrVoflnWcEYlq
YhLkrKwn/ppgXmBCEPJrkiM6sMVHqlGtyAleECq7UxeBwcQdHhIm4Y7ZbdNX+LojFk0cHES6riaR
UyF1ArHP6hj7p/e/43KgCq18dwtCdScqSW9ZYTv7RE18SdYEO5Wc/yR++DS2tBqJoI8FFSzTS+rp
YwwOkcUqTrvqpQJ8YOTWo91eMQ1/VgVBXkVYnsw+dGgKgoR9eISQ3mZK8Jj4zjTOjzFjwyEDPYIH
A2gFXy9rkrys7yUR0IMT0EuGPQ39cpsqFpTWCE+8JQkRSEC8PKY+jjBQrGHCZ6i7gxhXU/IxOopX
oH9O8Os0K34+lsOABgcRYIGztnpYrgKLypqSU8w7GEnvgRblyV5gPbSRdfAXAdhn2mZx868tMQfG
pG4Q+YG7Ll9fRBodTHK7mxEUJkjE85nY9MmESJhOJMlv+8Td9Xl95FR/dtivwAMhRqlnuz3tpOXu
yGMzUdfT1bGrh7ydtzkPyWL/TdevRCMwA/tBvvQ2ccqd2+SvJfsvVMwLWccuXEvv6EflIeabZUC3
r9xfFaPHdOytW7F1L0BH1mgZ10/O461O2zs5oIxogHpXJKYYg5fthEeaUtpeOSw42PHR1e+TKYEJ
Ysf0ggBgbh+EjW8JKd5W9sVxAUkP/MlA4lzvGYoU8Ydr9m4RHkwDtuHleyDZ4NA6rOwbIw6qvyv3
z5T4u6wNTzkZTbZLDNS82jyU0fw7Sqk3fedfuRmvaTARiOreOjbRQ+t64By89ebo4lrOndFoqoI3
CXSYi+zxz7gkn/chPqlyDd7JvP1sO5KVwUrEC859771a0qOY+0MPN1oP2QG1K5WG/+KB4a8m981R
5SvnLyjhhuCV5QOj9ymO7N3oSZSP3MqMxFCZIW+2YEDBGpjgXjlq2qzMvgbhflRD/qKj8MX8QSPP
DbWE5uNhhM+3ySyOTJSZ/HwRv7Gt9RfZnEcL+LGGMqLYLaLjB32c7gLPvqkjBAtyeFrzr8xyz3Ap
D7WefxkoHiH4PQ7V6xrau15Pl6RMTzErZ8K149DfBvFymdlGzYH3ERm1plPKm1ERaBUFVPijxei+
/bSX6Iq19ZI69U9bT4j8fBNucRvUfJiAPzwnLsl2CZup9ViupHSSM13YmpwfGHcT35kz/QYo/2ti
hwpN8Yhq1cuxUvfkW/gkfmKQxtmeHrWvET3OX9VScOCNm7aZDyi+HlI8px5QBu7Gmiwep/0YzVXn
AAIRBzq/Yl7gsBLO43OfEoWYZ28lsgO/m+8Z8j3Ztn8X6XDXNdbOX4jkRsDIzGXTZ/XBLP09QB12
MNwjI/siHIbkPnmoedZm5H0JU7Wi5ETT8jbloTIIBljl6Fmja8iUWHjfBgwkvGiL9nkbtRnby/ZO
Yb5NvQoyPxLH8tee1n2U+48ONPggDZG99tuRq5ZV38S6X9SAv4JNA5O926AtNi0soUYuZ5Wlh4RE
CyPVhMp4ZQ55MwTWwfNB3lVwzNGu1Wl4MAfGzPHd5P+8rsNRLDhU0KZzrzCYYCPR5C+t21x9MnQs
2z8yyNqao7khUZv55tIP9wvcVC8N9vboAIwutzyp56qp/r+/UhghbLM+zGcfkMMZoAkASrKlORs5
Hdw42LRV+uKAKrdnzknMhY5xvvKUmmuezc0ttTg81+gkU/+JvvvkcSzQLyCRXK6lExgi4xadPb2S
s0PWssXvc2LOe2yV9WdS0TarMStx9oE3f4n9DOuJvRnI43Xc+uzQLUUsnEBaDd+oBi9h6ryv2EX5
RxpSE1/2Ql9enTgvdwX5QVjzzlzvvbRyAnlBqYf+gT0e8noJzm1m78CKVdMb8VWBC34KZg+dgXNU
UoG2xdPAz+s55Mjsu/i2C+iQsFF2h+Y7WUBGmK+3YQHrGoRxxm5C/LDVPQXh94qFpcHqUjPy5ye8
BOn4KIbkubHD21LBuGclT/lwM4YTq+X4sFqcNjNbVyAsOI9O9hRtzf+HY3a2OUi6oN7jPu+YWsyJ
t8kF7T9qinCGQ4R3DeEI2oRy41lv8AnuZBMezJlmzqy8DiFdoWTlFU4xwG+P3qWcdi3dRh6uhgDz
qeN+WyAXLHg+3QHsJMeHeVtZ1bepH/Ie+tZUtmfleMcGr6W51p4HyjGDXDi51ZMjWwwomX1wmG3e
DAIndMNLTTWIZdy0Rq05+S+6YFEzBNexW/ZyhRjdZAOeWkdsxzTm7bfUybHph9eMDxMWy87XfFuW
9RSSob56+iAi96rBY/vA7V15x5BoW1JbpNCw/RCdK9rdAbyGlemDQyiwqTu0TjeMLwF5uodpKS9l
52/MA7dYC/bGhBldligakiWQTNijO1F7B6MgKPPuGk4x7ip837yV53E5TWN1Rof5ZrnfMXVz1zq8
ULEmVQxysAsG43I2MIJqwu/bFCw6Oa09bpp21mSyI6Xid1MhcwgjDJ2K6MsnAOFm5IslH+bKyofV
zDWgYI2ScV8H4mLeLn06mPU+fifG/D26dPSApRU8LotAj5SexCI+qlY9FvhJV7qJdNTnVVKjYBS4
2EjdsxaxufnVKlYfLDuPDspMxlHZZ2FHB/NWmTELuFl321fmJG92fvLHKrKry0NuaNxMTbfGb2Q+
m7nvyco7hNkzG559wM1Z+sOLucLsWq6eWO+p9w9daf3JejJsNYz8LqyeEhU9GdOwuXVZId105CA4
Ebl8st6b07TihIdNfSeBZphPlqxhumkKFlCNcyoI3BD5/Ad5EI9Lz0uNWcwEMEuDNnU4kkr7DRPZ
Pam/+7zD2IiG3YbyaJUQn73lue8XHEPltakhJMa5s8+xq9gDFgMsdqw5hl0B3MfryBEnIs347mYf
oShVpA8+Z5LjrkOCJYvoVIXjI1Cf/aSI4gjhddb+tkGFaCraWARHO6Enx7zkrM3W+If8BAejXd+u
GSHJVXFeuPxWwESYcmFiEocggjRijE5kEoRpEsF762/DiUGx+V6SfqQ75KqbH+egrFlGzL1+Ep11
PT53IdEclFGWD6gyrr5rCt22k49pmj6b08G8NH0vemi5ajWiD6YwD93obftpPEdUHCNrD2aACDjC
M9HLFFD5K3DtE5HJ0NTXrT94+9mNQfrBgCLEYJ7dizZcEyT0rP/3C754n4YOiSpHX7tL+b7ruDjz
LTxkBqrv/ppXMCiIo3EgEof5f629NOVtM8JR4MRlk3VTzDAXTbmN6S3mtb7q/lPwemqH9Dpo5Enc
UlAGYUsaUkR+kHoAdZ+dMp1fLOT3DRWb732Txw7RM7hrETFlRXWty8+hjzFVSPpeEnaIRd/rZP1s
wni/cG5GutvZjHJMuWPOzToz2G1gBLzWyZuDkIHOfQzvxpwyOfI2zbocosR6bvPsGqwpgUQkabUy
A5JHwDcWqIJzKZ69y8IrbMYXaIwUUmVnEp3OXjid08kMchT7S8a/qA7uClPfEU1oyh8R9RfzJRvD
YprPBwhpG8Us1xyUhW4e23T6iNdoh1L/zCuH7En3a4RgMITjXRV7J/Ne7oviHXGAoT6wJXk2dQnU
j38tM9RhotBcOuiO5atN3S+styLkmiQQ130BC3h8MwdZDcJl7Nk98BPBVJkvOOijW3OysCo9M5r5
a6NlQ3uwN+9S7ELEnZBkTYeDRPNWJ+PXGLjTQYJBGYri0zLEGO5Sdqsn02KEutrPeY/MWCIWBHbs
lTPbW2QxNJzE3e/bHKMKQCeiHQlEgclWKbB3NcsQcED06WFcnusK/6vtXXtKAtaJsLnTXzE6VFAd
k8j1wFmgKCLhNu3l4J3bwajjkXqDz3s0h/9Qka7Kf01rOaj1UqGlhAD8/+OSEvYMMvViHmu2wyd2
mmiGXIyJrXiOeb23/UKYTrQzFfsCHMnhlDHPO1OpBwcX8E0X8VbzNOafuNurpt+POCCZXW6HLrwd
w2tLN2V8kqplpE2+WtAgqc/z7xDKppDVwYH26UgSJOa7IvCf5zU4NTy/2iY8ZNX7cPR2SeDvTcMn
lnnj0qXpPr+0bJFCejtWhqd5xIiEaU+UiJ6Lkvmz2kdpc28BJzBvtB548cAHlvrOlIEZ92mGYi+g
YiwGulbCWre8ljc1R76Tp/9YZu7Ni9fcLTKDZMi32qNrNPdo2r35ut9pnxYzkXDKva35eS59RECX
1DS4M3lGUaLf5nN8RazN810eIzkyJBPHAPsgC7hbSSZSVLw0UJ/MrcCi490cFzlPv7QfKzNsi/s9
5HVT/YztuLccB5cz0SuIvQiZ6cNrTTJL1XQ/RJNS1PiHFIhNMqwXnphDxzy0QdgtY0YnHB/UBPsy
me8M/KCk5Cqs4mj7Pppyb2f+HOG7W4We3w5QD+p780jwS+zePbu6oRQHjsDDhXf6Pk8s6OTZJmDp
XGKNNUGxIFZIDKssbpyAd9n6Sv3tFNMDJGRavHLr1Rl7xGQbEPzG7IxYYQOSMTyqxAg5xCxfzbmm
0+jIvcyNEMbOn66cHnTvX/0MxUt1NWWueY2yGMWOC77SXGmqwxUmHKYnBjCXKl/4FNLjnoyXb+ws
5zDBw6S5ltwc5uPyHj/5U3jHqA5gpkvAofmmi78Tg5fC4cRun6py2lmrc2tHj06ZHqgIuf0IHQLj
+H+R0s0BObU/HiW/1d6Zs3Pog6fVyXam6rc4EmvuwLqd3lq6CILCjqRuHhI3eiHshX+1y7PJq5CL
bM5ll8aDAAvT1ATd8mmaTEsvz+ZHmYfOVEYxJUvJbM2UU1SAeQrkrJEuC4nujiZl32YTy9WYxUah
zpqRTxvqe9almKbk1s6/EL6feTGlNL2WFBcEHlfTHkUuMbuB3noG9oqQeF2dv4IuHoXxj7C6DVcl
KsqjOV6dtb2St8PRGLUnXtDnlHct1HuWsO0hJBtId/aHwBL9H2dn0tu2su37r3Jwxo94ZLG/uOcN
ZPWyLNtxmwnhOAn7vuenvz/mTrL5TAnQYCMbQsKmWGtV1Vr/xiYL2si1ePSYFzrlNB3BqSyx6R8N
4tOwh8cAHI5Z0PhIj56Q7j30EX09f4xZbGkO7cbvQDv0e+joOOt4+04E7yYaGhEQQRrIG4dd4sgM
Z9YZR7LQqnfjt7HmwOHZU+yDHDi3Y0IYU7Bs6tQes3vdCfBEIeXl467DGdZUEiL0BccCA82IDUyX
LdJOu8Dt31RM2mgZnWiHPo4HsCzizMp3YZOwFiKnMBWeNDsB3mRxVugWbdy/VgI8OCWNLh5OXtz8
wKl3U7WA9DwzPmh2yj5M3yeqdMhZb+08X3qD/zrupgCsIL1TxX9Ox+Bix5O7AV1hkfrNpk7jB+yA
H/ndYLyoRttNc9vyTDX3A7vzqNr52qIiwpxAWnAbRqgaQg9AKA8xhcH5DEYqOAFaFmxK2XAXcRjS
P9bjB5P+SK4r8q2n21ugNjS6vKPsu8e6Sn5Qj9oa+f+WKRyS5EjeGmuC5WD9MjhRZHLFLjo6sVH/
JTpnr1g0xH22+HZZ3mdZrqBrbu7DYriPRaMsx3ybWvWn4vpHkCl7FZ0Cxza/GWm9Lx3wSsinbgJq
ENQWl2osncbS4rgBjJp4S9cGKY2OsprjoP8scvcOE+5Py6F1DwSXpFq+5B69nKqkLSl36mms1Cil
vhy3U5BgcURRWQrj7aCk4O4gAqu2CpkgR448ODjUMheU0Fc9yaNPBfZi4XcaQHvLqh9pLS0sWX3I
bYlVvfyzYatRFy5M92XMhUIuXu0UXjaVp5ZDoIf+zLgB8VT9VDvZz/EY3rJe0qq5F1V9h8odTmvE
eRylK4xaluBD92VI09+SEpVWUvU6bo/VSJwALN6SPI5dG/xMJO+EIsYtt9tQKXqnebk0KCEgKvTT
5PSlifZ7onuY3sra7z4oHyziOFFFtYX8iVchlrHwW24rOX5NWniaurnNw/6k5z2rCa7bts48dKI/
gwY476Bk+s7Gp1T2D7ppPpSBcZDC5hkw5pGO7EeLVO6fM3cLYQwTMpaLcTPwZ6FGxxM7+Xu5yg4I
KPVrHJ6eURJ8McAL3tRieKTKuAwlFepbeFAKLDGpzAvO0BXQwrH8oaoeDpzRtuFAO0q3hmy56wpR
d2ksQrFSeUH7qVT4xY31PPI/MgehTS0v00GO9/LBdmHWmMBhFqquw7x1Hv0MPmvF/ifIAblKiNfG
+lpR3FWZAVmx+DdAcO/Lsn/CwIxZw0bV7NLgQbLh36B4cSzqUa5E1z59SduWtQNv0pYWUAZv0yS5
dbrgrW1QLKroKWgWl009vJ3UA1v8HRSfP8nEgCY/BqGR+8/jiSpqxaPLbIlz/CjoU99XdfuEmK8B
uL+8G2tK0KeoEXA0Hc9GQFnpq8iPyMERLfFAfZ0lQDdQ6LNYl7M6+cUB4odUYJGUJt+bPtiijIdq
bk7z0kZQDyr6oTXU24JkVovSXGTQPhHRzDZu1fySjPLZt6tbx1DvdEpBrWWve850ZqQ+wKTbgP9c
jTMnNRFp1krzqMq9uWpT5WdqhA+BXywrOxY4nQ4nlTJi67l05vL1eLZBif3d1xvsvzm4alr4kXT1
0qTU2TY2Z0Jt76kZ4McYERMFXWt2IxpoQ2U0HVcEjEdUQdCowp689187Qyj4aCeveQBUCADCD7Bb
h7Lk81phgD9QE79ZkXSAU/PSujh9GRLKTHrZbkYjBRSI1EcHjJBS+M8dWL6F21IlwUUEFk5dBTe5
BxcyTkuHs6KNNbAS/Brs6DVK2vdYN8aaBqKyJd1lxI99TkfaL0vDtE/qMM7x05+JDq4dRMOzgScK
CBg4SeA7Fj6QARhu0CKS8rbsabaBb0N6MU/fe6MEKh2/pEYBkKiliZnIAqhojg/b4EXYYlp058cc
bxr2s6EXwTb3B8jSoINoeRjyeHLW7V9mBjPEsyDWlP2HypkKcLJOd0Nemc2wFr32aCrl21gPGzfF
GiBadvTNrYbEq5Q0S+Bu+x6HMtMONx2LGS1nikUch8cSc5cnpDamhYmltKLtULRG57niqiZgm0gg
iJa4r2j1blxd7pe+Hr8VdfRiNLjj4k4ADR7gilGgjEL+xJxiw39vgWdvigLhypAlUaKn4CL2ZUFp
gQJDLz0Ee0gz2CoR9aZAxDmMZ8eBM35KFXXTm9aT3VB5tuG4KjG6KqZ4UNElB5O5xSOHymXMsJec
WxIPWluEEqCJyVw0VHCi6j0YEWcpkhzAW1hxZPA2WJnjE4TDDR3++AnwzEZhqaCYwH29pUXzrU7Y
RqXBbW9m9wK/nQoDgbDRUUOC3TxQYOcMk6q09hzWYhHdjsu937YnrEjMBQj0XcM/sFU1WUkpeHLK
xTHUsfW4rroOGkZBZbfrcZs1VsTgUuzAL9y6krTpUiqKnR0j7ertWqshKsKtHHVbla31eEdmH9ZW
enhfsp1OpR4qn72vqXE4bvIZqcbR1bqtpjcvWq1+dDFK+nYMQJgtSG27Rxcm88hn9RbuAFc7ljlj
GyYZfmw6IeOFE/g2xrnMaYG6jTpMDfSWm1Kn2zoS1Zk9rzjH3PdB4y1TI9uM/1CJxXuAXNYuka29
jfIElfjg5LLjdiy2rZaBCgHFqcDgaEMpGy/E/KbJRpoh2Qh1m/zGKpXiFiXjl7qw602CUBlsb++A
HUW0wNPozVecmAWQzmwJh49aAoLh+Too6wQwWJDdKn3hbgFR5o8cDIJN7Hvs0mrvWKvZvpT93+Ql
Y6wgl4+Wb6zKRmm2XhSbe0UrXyrEnlEPkfZmhBGbMP27xPV/KY3xbZAlZB/gdo9KitjdvCdOFqFY
mN82kkD+vTRxWySSj1Qf156Z30ml9zBKhBRW9I7O/9bP28cIyQxMAU+55nykghMxplQgnh35JbTU
pz7C+K/uTI5hCi4gYxwGIkUsZthijwkox0Q1CPL+TSejcMp+5gk7dUwQON7K1fDQ6vY9Gwkqwpr2
c8hHpn+dPBZ+/av02k09IEbs65a6jOyhvR97yYVLPVunilDzSSDtF43xwfd8j2rEZkOEvTjw4tEu
fXAwXltGiSsiW/+11jv3+eDdBn7+QFLaKVl5X9PpGuu3Jv0gT46SDZYBd5IYaAmKCGPx4MSaipBs
h8psRQVREQ99VX3CVECoRP0l595tGSCjqPoqXV41WoLSA3FjkWq8QWyxPGf5oHWDs8Y3ym6IKeKD
FEI17ixkLClQbCXsp/uy30PfuBmPZONMaZp+7bgF2xcca5UIxnrPQaH35G+ZhMyAzmlvbIuA70kW
GBY9xLTGYVc89y4EbRb7oKWXGIdRvi1H4fo6AZ8nWncdN94xFOEqLur3JIk+ebJvhcE2BA+SO6HL
SP1Wy7LKfwcBTkhUDpQu3KF3fQobFcepjH1GqADV6xNT3eQSmGQp3cl99wiPH7w+r6rj2+vke50/
u9GtqBAbaDIcRZttN1BmI4i1Frk2r5eQFw1vzcRje1J9Zi3t3NL3lBE7A4gAhTeaeUll3TuJfCzU
6jmuaUsA13+TdPbCHW1yhTUbNsWmSWAyatU2sYFV9TV8BoBh6kkxFA8heXdnsWlpBZJppWVjiVrv
gnGPMT6aV7rUz0Z/BDTatg6ORze5G44FPvsRY8e1lyLKYXK6iAPMu8IYYZc2IO/BwFglnvZAbqUV
aY52XBAE0DMqfVwOSplDbGJ+AIuEV2P/CCkF9Z7hLLpknA0tQq1G02GnoUXZzuCdxY1sxfnOAbT1
AjwCo/nW2wsthK8tv/l98FMKNYoaofKrCSKgZ5KOr0nei4WfUWGWYlazMcJD4d2rQt2KjDKFYnVU
4uQQ8wpkXz0K5Yr6mAXGR9XlP2jAvvkNVXBwlyffNY0F9F39tlESKoxjZQmDQTxv8pe0gDmiWDXJ
QANPUCEuZuTV90Go3gJo0F7C0jAR3gNOvI8UKRyILb6OCIuUcwgPfo0LKGZzMe2QiCpalsWbqo/W
eqk39FTbZwOVk5tQD/Ibx0APWDGhboMG+plo1lvJTtqp4yMNzndgc1DtjfyOLfBDgcYh1QSpGjWJ
AIeNe9ih6L+7ijGMdeqHhpOm17DZ1I22XTZ1fVeJ+iTSBkU4WKew0p4Y5Z3w8+cuMqnoNJiU2TLV
YgqMkay8aiUg4op2hm2iAQrG0GQ7lLwGZvGNk/rGgAHbUOt2fIe+gBS9FMJ/9KRgV/v2Y09Xq/ek
VSlx/iskjdyOhildPVRiMlhggabvNDyUXTJEksvfogqsmdOYD1GtH5G4vU/sYi9J3o5m6nHAZmmE
ftyh1PwCcwnBHyc9Oshq4h1m3Ig/Lmn+StRUogDfvQWlvgV3fZckJlph6cdA/q8N+b3VLSp/8i0L
6S/dqJ98ugoLH4JBI4yefoVx50T+pgtoM5s5Chy0y4IIwbC0fC4K7fefuWZF+aoSqYksuHzfqere
bmgtgIJtboymxNQwcCD+Jd+DOtjHkXSbmgowhAFeRx3FVCC8dIXOerLgaHuKsQkB+dw9KbimL+TW
/Zl3WLuqVXQD5YxXlqUXI0yCZdSrHz5WzkeLQiHaD1sX6n6XpOBFIKRvCrNu1g307tQFMWsIgb1i
khzK1PqdJBTu4rCRqfrKMLbQx0xBsNhB+9RmarepFfUljqKfmUDSudLNhIlt0f0qvBU8MINRN8Ea
dxaS/k39RivgNjTFru+DezY93j2w3hp2cP2uON3PqsvWSinj/ZzsSKt7qUV2CbgKgmpZxwKVlPg1
tSaITQxJu5cahYyFFyvaj8zsolPiuZCn24HItiSUDy1QAPfYBFh7T0fmcBiF3o0wogRptSH2RVGB
SdeQ62vcGYqPNuvV3wHaMYfCz6OnCGWJ2xw+V7jUkKgDmeyQpkul5pPqIV0P7GiC4SnBa25V1S5m
JCgNfRb+6CaZ+Xr/boVpBhQG/I2OAQdK9y7+N5YODMx0nG/k/XZ0gpBOJMT2HWsdGthE85umaum+
zwf3STKRDxC5hMS+hy4mKjgBrdAceWqQunb6UqVFtVDqRnrrS0Pf4CDobnSeZOHZxo6PcVfaMZql
BlgTcPrwDNF8oJfNDk8b+k/PbunnK2iwvlJJ3ei2/13OnV+d1SHZxJEMIvXKg3OpKPXBJUtDb3xJ
aS4EbXlCcTQnmwc9q2eBDoZP+7HdVnBxUTtYG3l4SjRZ3rpG+QGV/TOgRA4h9R4n4Bdqf98tqXtg
m7BtFOlDssVTHUOny0pLP4ihih9jCHl3PJ3/rSmbR0y8kGeMsC6IEAyzDXjrmdI8EyDxtmDHAH2A
rSkFI6zxHIGPhe0jcUkl1mZ/vpA1tF5RmXywVbjkaaaqG/6HRl5of1TYFC+jtn4FeQYgyhjuLK14
D5gpVRO+9lTL4L+9iAaur4g3uZVsIt34blnkRGOUpqIcj5ARGM+IRgMd62YAxc2CgEevIbAKoNts
6f2tGXDSVA151WXBXSfQy8pa+ENBY50qHWtkXINCj+NsrsfGPhEyJ2wjQVHGSG5dv8hxUzXH+p2a
o9lKadZFitrHQRl4z0+ltlnRzfs2yjEu0I6y40KzA5eCIoqyMEr5kXkCqT7UV+bAoQ8lKSqgAecu
UzU3Ph0JJxj2RWl887PktpHzpYWUl2eRjuSi+YbU4oastIv07Ck2ku99Vz3anniv4EGhW6LsrbI8
Uqt8wN575zBWrYWgSRNH3b2O9xO76ERbdNTMt1arLHU6XtRM9A3CI/QqC3glciwdKzt9S0BtVBAI
HNyBhxz4VKbzOHDlK8nCSo2/jp7+jYmQpxqpt2bqvCBzu818n5wS9acoNJ5N1zvVDNICQY4BNRoM
yCB0A0+WnuRafzI8hE855jzrjWytDSnH0Jp/kNlPaV4jGpPldMn7tVWpNIYocYTRsSvlE0TujZJa
tzQ0qf5b8u/AkLYdyDBAkkxhkHcUf9kTU4bMav1gR44NWcJbQRU8WVL6K5G04TbQk3oZVpRDrGqH
0MBGNxvE3GBl0wvJ4eA5xZspaW9a337aFc12JUE4uxh13ytK9Ja8DFAdhVg9Oq6lT3LibUU/bFEC
elAAgt9gh3Q/VKia0HJKFiCg2R1aeYbeow7NMPYfeg3koueW1F77o5Tr6HpKxc/IAM7YxtvIgERI
5Q2Ek+y8a0W7oWb7Rio9eVIDcM1h4CTxTUIou8fdLsUlEUH5Q6/Rgh+7zJoSyBwGgx3zhu5I5dAW
AnmYtOhxqJRSkWeM6HcAJTOoQiWCDiMG2YH77Hd0ev26uEUK/FhbA2TrCjpsmdKG8YvvqDgNN0ln
vQthfMuwtlxAHrgf5X2yXoaLG69aCxaBmVHk7Q3sP+wNlYJnP0YHDEA31gES/SyLgfVDlE5T6ztM
aDwxsvIdwZBDGDZPie+DLPUOVi5+WF35lsjmE1P4tYlpY2mOCXJWIjP05ul/B1TwCZIhGbVLnoq+
NbeQ9cylqaD72mnFd6dMgAIErQxgL6OhAlWSxCi99oUq4RmA3I7lIMb573/93//335/df7m/0vs0
6pFC/ldSx/epn1Tlf/6t//tf2LGNv+5+/uffkoB+p5mybMn8/vnxCIeTv6T8n8pt5SHG0X6vF0fP
yI42zde8Uj7OX137+uqm8c+rU5E2OGTnYl9CvcYaju0WxL3FdRcfX+mvRx9saoRtnwlaSMF7ZlSP
dWocrrv0+D5/XdovNaRWImwobWg2Wy9Vk60KRX11/urmzKio/7y6pMQoYocFWtcRgiMN53Q5LFed
YYDIdegnQnA6f6O54Rf/vJErObITFKHYu2V9ilvtGBTplSOk/PPSyCrWoss8sdcito6lI+2kCFul
8889To8vJqU5mZQGsk2BEJayT2PnRybqlUfdgKrL1oQJcuEeM2Nj2P98gVAi1GzVrPeo1kZI9GJl
Sjo///wzQWVY/7y2qiKmIqDNjCLvv7AYUZdDH6FjTmbbnL/D+JRfjJAxTq2/Jmgj07VI6lTZR551
VJVhl2ntrWo6FNNTalPedsx60BF35283M2ONSRzTXeBs7Otj2Qs5+B6FVo7xhZSDU4+xLfK+nb/N
3DeZRHShQAOVAzPbq3Kqy0u0YRPAjNFgLq+7/njfv0ZNM3W6L2mR7Q0l/B0lSNthO3jh2ZUxqL76
JJOo7sLaoo6BvbMedAcrrkB1lUjht7dJHt3kIgDd1WxYO/aRBILXoR8Rhywk173Z+FB/vZmbq1Ss
zbDfg4Q5IbeNVnRWXnizuY8/CXU7rFJDU/0eHC0SG0WyLCpYT1G4yvGn0++ve4FJyMsNZ3RVdfu9
SbxjXFH468rC8vn81WcCUp8Eu4kmWC5Kqdubbu9vKl31bxp1UHe9XdUX5tbcLaYxX+Um9bi63dck
RUjKSGr04hkqbnjhE8/dYBLyfOEhL2S7YXNfUX7EVbREc9qs7s4P0Uzs6ZMQt1QnLCulbDBHA8Pa
2R2edQMmKuevPvfw4+9/zU+/UdAV0XIevpLco1np6drvvXxTlGxQr7vFJLhDK6hyXS3rfZCh6Fk1
ytaghRFn4f789ecGaBLfgd3FRVso9d7Qe6h9TSShiIZ25fmrKzNRpk8iuECYC7OVodp7MY1NZz0C
e4IY5G+7TJNhBeMQ7BeQpXCdmcGNVA03zAfYaWjQ+kBdxVIGpXj+WebedBLwFmxC/FuMGJU1+VGV
Ec3W0us2hPokzCW3tMLGLfI9nZ5uxXEKwy61vxTmM6uiNglzpI51pzEgS1eOA0LZp33nukiLQapD
LQhMXtp+l1Q81UVo2Rc+3MxgaZO4xxtrEHpYZ3usTc1FqqPgarUo0V71KbRJ0FuKCdbVZE13k8Fa
aBWwujiJ7ZvzV5+bdNok6JNSawIF5Yy9gl1t2n9Y7P5r9lscpXaW9yDK6uR4x7QflrmPcIW5Qxli
GYOMLt1sW6raTqPvd/5ZZjKENskQNdKOcd2wNgdDfgytaNc4ymM2KsSev/6fSfDF+qyNH/CvFGQJ
WVb7QE/3I4FTRsQzqfvqBnm+wjrZvZ5hAqIZSAxQYnZDHIohy6NeOUQQ4neo1KA/nTQhlQF8zH4J
hF6gnOS/DWBMFPVsN9ITZx1ajkq3y6/t4KkaWHV2fTt05TNS+zK1O0SlYmTObdqGtB1FZnOXPmls
NL31Ieg20Jm1fAMAXQeL2ak/kFjyjfs0y2gKd1mabdDz82mJtEjsNvA0ZGFi/YaeGC6ZldeNdcnI
hSoW4g8BkvgV5JvvA/ttsTB0cUKAMebeDHKdVN+7RAQAXIeh1Rw4rh4SW1gK93nzEecITGBhloBD
ujDyX2+MtEnirIACpboWavsq1YAcBCLX8xXlWTVbXXeDSepETrsq7bBX96rN0RwNwZ4TlNTjOnDd
9Sf5kPHNKDN56h7Xvjpe1xDY1xyruurC7mQuhUySokFUx8iAKvtSFUN/HydyIFMQ7NGtvLB/nwku
dZIYozREwwWQ1T7xUXuCGKN2NB+LBrWjLHDFy1XjpE5SIZWyXlWRjdvjItbmy0pKW2CFhdZ6F85V
MwOlTrIhLFhNRaVi2LsoYFW7MjHgwopMIFxy/g3GvPdFjlAn+TCP6jpFCgzcu4JPs4xxBRq6OCmU
ECGWjmoVp/P3GUfkq/tMkp2JQllVGjJN5kaJn4oixqalEZlJYTL1YA7lFn5gCa6gri+6C8l+bvDG
3//Kf1ngqcglpf2+ddRoqwUAnRA7eT7/QnMTbBLjjoz6QmMUYh/0SYC8rG7RJsAaCzJFo3TokZy/
zcwmSZ1EOtKdrct0EntFx8Shq0sMlcfDKSxM26X9Y2v3dqzl7+fvNjcbJnHvhQWmcInV7UEESbsg
83FIb31QdGlqrqwrX2kS/FIMxrAscfqrZQkxDfph3jErhg6+pa5gHmrrBx2lnPX5V5r5TmKSCIDb
OZmWF90e2Iy19RO6ByZqxgcFk63v528xM8/EJAu4NIKHXsFFBShB2IKkMf3fXhCXt9ddfpIDNLVE
0ysnB3i14++HMPTBqYRe+Hr+8nMDNMkAZdJpshKn7R7e7FAv3LQFFQhfZbgvIfOYFzYjc3cZf/8r
Fs2oKbxaALmlidKtU7cy35NKBUUf6vLj+ReZ+wyTcIcFBwMcvM5+lLh9DYVOQFqUJYYL6WScMV+k
MDGJeCHUwo5RRKeLu+60DgGroJH3eSyZb9hty48+jn37pi5Go810ef6d5mosYhL/Ua5qRW/13T6z
42PoF1hCoui1weQGKB5tUAT2jV03lIe8AZIrtVa/TFFkXIeO8ev8I8wN6yQnNLqBVniptntUMrpP
hthpwReD1rjwil+vDMKazD/LMm0U4UpxsCpomymdBQmzAYSxPkQptkEaHQO3unCvr/ObsCazEP1A
06l7pztEUHZfwYbKMBxF9+p1Ga0IciuInGtGjZP+P+e7kIY29qJCHCSp/RHiEV+CrLnu0pN56LZF
GgyRJA4pp/NFqrTqeqD3dmGWf/25hTWZcDaWZKphqeKQqzCiUzknGQgUr84/+9wHmEwmq0X4uneq
7oDdxo3TW59i6H7WUrGRNbu+KtWIaYMn8QdjqF1THEYSQR3nx7LFyRjlrfOv8HUmE+ZkQYlrlbOL
Y4uDC21FbvSj38dHFxDY+cvPjJA5WUzsPjetMDeMQ1TbODs7a77ASgN+tMBa+7pvbE5WlAa5bQTC
MFdUPPW+MIZvCGpdqBnNjc74Wn/l+Qz/9YIlnHowQmsn1OIklDgC9qsoZ/fotZ4fpLm7TOLYUHCn
L0yN6NLzd9BRj55ePY/ssesuPwleoCtWZ/mOcRhK85RBqIcuDSsmcbfnrz/3jScRLBmOryBeqx5o
x2AWCqR7cN6EbmwdqLvnbzETxuYkjD0TgRwtHcQhTJG5xq/2txdpF6bo3LUnQaxZTWQAOe4OGMyQ
sb3SXBYDG5/zT66M+8D/f50V014YEFhEYR2LR1fCjwrTRkzvmye/lrY5Ul2dkW3p8e8aFfilLT7P
33RmQk17Y+i+Ar7o0+6gCwOYbirJ+DlaJV5tVIWvu8UksFEpAcWOBgKOpsm3tpS/g1Z8NyPzwtZ9
5qNM+2NuBFwLrT1xqLvmoFTttkfn6PyTz0zXaS8sH3Sjt/tGHEpGCKMkNb3zqthcgucfbS6Zt+fv
M/cRJlFtV13ZSQofIes7Hd0Fo9wbsVDWlqlKF24x9yqTyM5poZehkXQHB+AOPKdAWmIPZKGulKXL
pETZ5/yrzH2NSYQrlPZKJc77Q+Up2gJCUgtDBdHR81efG6hJcCNGCLjdw7ooNtrg4BmioFmf1iBv
sFy97haTGK80NLlaYAAHlMTvENDZZ6hW2I7xeN3lJ2dAu5Cx9jGklpOebO9tr0ePSodUqJTwtq+6
xbQDBj8DEHLntIdgiPU95DBvWaq+vTc1qPTnb/H1iUDok5BWbC3T0B9XDwaiVPiMoVi6QucdKYfP
0JZuzHJD8+L8rWYmlD5ZssvW9DW/jPtDmKCgqDWmv5VUu7gK28BK889VO/ZlIy+R3T74SAMdQeCC
hMKd58Kzj1f5IqHrk7hWc53ti8aXkOsmXZZmMYqT1MXBTvEPSWU8AM+P0UxY6JPgNpvWQ3Ndb8kf
brWODHSPYVXBnOzr4kL+mPsMk7iWqyLCmhmF+7AGHIYekDdC0Y3uQt1VmXuFSWTbuRggaJvKQSR3
MYQlwA0IGr+OKjpRUd24sVjF8ssocTby43PAtBagMKQ1F6F56ZA0946T0I+kBtHeRFMOfdJ3mEaB
gtcM/9LmYfYVJ6GPIblXqD6Xd1R82T+RpV2o2mPsQn3Gs8zyjoXJsaP/I2fCu5q9vobvnunty1Wz
ZNoyKwB12EXVIj0JWeZRHgoUEEIfmytTdZQLCXpmCKctMrOvZRPx5hY1yaz/ltSV+ytGROnCG8xd
fZIL+kpN+5Ai80HXm0cpkD5M279u+z5tj+WG19IXYmWB+46VlLYZkuZATri0co2Z8YtUMO15BXar
5Ro+KAfLTu91GXWgqjZWgyxObPg+ahW1uhKbuuu+9Dh+f51FdDMa3Svy5qDFBApMVLh9ki0tjazI
r0s5004PMNKsdhDVOeDZhviC4f1oi2RTWurz+VeYG69JPlAj01Fhn7cHNGw3tbYeUvPAH6BOF0jT
ws7vrpxTk6DHpyfrJIQcDjZ695suLKDddnp6YZjmZuwk5gNcZaxEduuDbjjhITOc91puu4fzYzRz
8Wmrp+jaLo/Y/kBzLNOdZQX+q8bCf6lNq4xD8MWcnTZ5ujLKUAONWnwspfhO6czmFiN0DKcUeDOZ
LYznDK380Tc4uEHEGlDwoFTxQTIM+0JUzr3hJODx0OgdnU7tQaotSGz4uaFSdgmHMbPkTDtAZQ+M
IkmM5tD4JfYjyEzAIUt3Sh5dd3xQxxv/FYZZqkewiNvm4NNnx+n2JEs+xAR939Xdhe7S3ACNv/91
i4YIjMM2rw+wZqNVnCIphMn2pUV/boQmi35cp1EsN3V7AObcrLETQvK1VCKkilF1um4OT+IcWwK8
K9S8JS+KciXFNeopFrSg81efySLqJLhTpwmqqqqbA7JQd5mJlr2cHmLVf6kk9S7w7Z2NDeOFe81s
9tRJqI9OXSh1AQiMIthXJqN1rBvNPFadYS27rrIufPKZjzLt69SYArSN65YH3E3ukOz4nYX9Nlbs
1/NDNjOjpj2dRIHmlYdEBe4y3jor0vqmBbF03f5ATAK6ikH7g9iBRK/16Z3AbXsbwgC7bpMqxk/z
VzTYtiez9g3sgxMoAVi8t8sBG9LVdSMzCWeUWrB/KsjleNNhH+Hj9XGslBwJwvPXH8fgi3QrJrE8
7j4MpwoabEHTH3HcIaJmKBtcjreGo/x01fDz/H3mvrD6z1GytFAYKLSina3bEHMLvV3qjv77uotP
4llGbiFWWj6BHWhiBYfauMEm17iQUecefRLPKCwLCfZhe4BnmuxsKUbLI2/l9flnn4usSQS3taqY
ZRO2bNDXwoTR6g/YK+ZW+XHV9ZVJAR1lrpCqsE9oud2thuRdG7t35nCJ3zEzOMqYBP+a/QQWGqQB
Q5+KOFmVosEdQHOk64b+D67sr6triR+jV6RWB9MamQwN6mhur1/InXOPPgncWK9DqU3s+qDRjzqk
wC6BTaftdWnhz4Hsr0fHVMnzXbwvD4FqyeuSJsAGVtmlsJ1ZY5Txnf66euImcpcjgXrI8X1Z+U4T
o1XtnzTP8SEjeQiUlHjUoy1/6YZzdWJlEsBDo3IaN+UOESJzQAwgwjYs8ZEf8gpF2hi+QK4UTYfb
2pSaAt0wpV4WrXqJaTITJX8atn+9r4myUWZoSnUQQbUtVIxXi/TUm97D+SAZP/kXWfDPZvSvy9d9
rEWpPIyKNAWuwyYC+bGFIgX6Vnp25YSYBDqMW1/WhcfGjPLPHd3W7r2rm+z5/BvMDJA8CfNKEyKD
e83pK2rgHxroifEb+ksAry8sFXO3mIS6aPFXDND2OsT0QCXwwogT3au4tpx/g5lwlCerNA4/mZAr
yum+MUBvxCForSntdRg+IU+CHWJaXEUmXZTUTprfdSnizwLm/eq6Zx+H7K/5YwHzT0XFQd5GMvsT
aMSwEzFcw/NXn5md8iTY8eOyJKvIKA0o/g3o8x+BWX5DJuJ7gTHShY87N/qT8PYc25ZoLrDBS/Ji
EYgOWmV/3cyXJ8tzGmjUCiuWoDy3EKUFvYdGQGUqP84Pz8wWRp6sz+GoqJFhVou5qIZgmNLrCz3C
6bGMBELqWj9K7Fyo3M6FwCSGEzBaOlqL5QEzAgcBaUh85UeBMefn+Vf5+ivAav/nPEIXHGuamkJz
LKWviWEfc1/Xr/nCCu2uybWH0ZopdsXJB+vLMPkNu4z8UpP7yznK1SdzVCmC0HNpQJ+GrH9z3dZZ
UPjbYIq3Urvq6fzofDn63GMyRzMPyytHcrlHSbNQqL16Q0lI3Ay1cC8M0pfrKreYTFUcxHU46Ypy
ynSv3mUYleIv5CNpHcTDGuJCgM+CM5oipPI1U4o7TmavjSu8lpfycBoS7yCM7A2pV/DixYUa95cz
istPZqzQEqWRs6Y6FaKvXhygUgiOlxc+yMxoTYu7dmTUlmbm1SmtlXKlZhDPbNfAlgHU/yZuG8Su
dHw+5SBNn89PgZnXmZZ6i45tZq+b5cmzEC733bK7VaTWuwb7p8hTNoTnNgjfy3l5yhy39pZdbhnv
dYbX6oXZNfP004OoK9SqT+1KQpjecpHpldA5DF6uG5nJAmegw+NURVqctFZTqY/hu1cv1VbgQ3b+
BjPRNy0m27aauXgcW3fg69e6WyzQWUfe0V2ev/zM2EzpE2pgGIPHpvbUKb18E5qNvMx1xAnPX/3L
NYIvO0kdQdhagRsr1p0tPfvDTtejVap8k5rH1u8unFVmMqA2SR1Gym7FxY32bgj+h7MraZJVZaK/
yAhFQdnW2HX7ltXDnTfGu5MToqLi8Ou/U2/VH68pI2pZtQBJyASSk+cANb4kTxDp3U0sGzZyWDkI
2PzNiBW5jDj0sCSmwK0geECeKUYEbG8F2lB+0iEIZKckWEn52CbEiByBBMsliEic2KEZVBAgGY/S
o9uzYWnazCFLn0/O6BInzrT/YQrnF6HC/X1NX0335iSWDwnoSl18NasAlvFArZGu1URbHMCsDgDg
KQTmdHHiqsv3LoArta7+NGBgvO/LDQd2C6azOnNhFAeqQlmGGhNobLb3OYCZFhYE5MaqpE7c5cuZ
FPXDsoCwI0fx2ph+z4dpJYJanMC/zvgb89OBsyDsBif2GvD/zKo/TKFzRGpghuYp295nKcOZteY5
6gwCJ66d8TNyG9u0TFd2Y9vKNJyYQJ4WlcKY4zaqIb5JT0W1dr+xLR/DednQQYQ9wlcD+LpNh09e
/6VD5vy2SSzxzcwDa1DsUB3NTjxxcfDxqFCFySaEHicOMSBkvN2JxThmElhHVM1LAt8iffCsFdtB
TXbt4GWxjplFpbydK43i3bgOaLRZxulJIuQEbrgSOi0GItd+3yxMwM0cMXaY2DAEUfmwfBBJdGpl
+tSDdjfVIG2+z0aGAzDqpyUDDjNW/rjFprO7rv/bTdtMZCx7lihQbRScxxA7AhKBFhA7FN53VLvl
94UgE/4OPsu2heYrVlE9PTCKt1sQ193+eNvaMVZ/VwKF4ASgH+lDuVcSZC2crBxxbVNrbFRkcUhH
waD0b8if5W+BUzo29wZCS3TtVc3y+WYWFRWO6aAS7cRzAVHG624ISuW1N8H3c2ueayZRgzKlvR5D
jp1lek4mD3nITeb3+6HSD1AtfU7DIYaYIPgFx5U3TovNzMRqiyonXldFC97KDkKf+ps3+J8DlKZu
1RzsILO6vz3tlv3AMza1DN7VA8CtIP9XedvCz+bdNEB5Ia1See7777d7sZyLzFxrp1Cf2aB8/pKF
7JET8acDS3vQA1U6dceoz1/GsV8ZkK0rw78p9nsPcsPNZZROnGsCYRa1FY3/Me36B7DYx0WwBhOz
2c7wdwpl4EXnYXOBfONTKsUzryKw/EJsfsbz+G3L2daBsd/VZZJMJZmbC6dpvVui6rPHQISdirE+
pDjeDC445G53ZXMhIwIIl/jjUmVYct40PPdlChoux62dYndH++CnMU5+qMhxGHj21cVR7S/w4Sx7
D69yd/qLEWOaOpyaIGibSwDIwTfwjStRQ213pMEHZ4BOL2MMMeH2QCxLzEzlJlosM/hKmotf5+A9
Kwd3h1kazoVfTbv5ykdN+6bfVAs4W2/3aJka1zAdOCycdGG0uQBFNQGG7agCOiZ+CDGU+zq4Lr83
u28ezTp0lIPdnaZfcwqqUd6Na0cH29cbMSaH6tEYJa28eNDP/lCE1PuIJ97k6fan/3sC+c/bgOe6
xskhhHiHvywJvJ1/neQzL8nDPEz7cJp2ELQe2NfWe23lIXXoiVXtD5zZd6TK90PwSqGDF+h/rue9
CQ+2pettCT2JzPnEoJUTuijWYBnIFNeuhzZDXP9/Y+WmKcHI26dg+F08joAUjVetn2UF32UJFa4R
jgiDbk/CF33pUywON7kopzyCy/zL7Idn0Gt/vm1vS9Qzk8Wp74jKh9zhpSP549h5L6jtetW8fOxY
/uN2FzY7GZFolH3hykqBIBSsPaClhdQ8WA5/3te4ESl6RQC6QznqBQCsX4lLnjwh7vlul5vZ4WFA
AkaDDuIChF3+HPF53mO618ir3p1ftG4EgbrTMIQTaSS/Oqg5uBVYC3Ow1O5JUkVgG677bTvq4Osd
ZkJvRkSoG0/MKoDAXBNBlrkK8hmsgyC9vt361Tf/47No3QgJngfKBmjyzpd2KT9BgOh5aIvtwIbf
t5t/d42ieSMkOBkHfqHHblzL4hgCfXZ1+Cnqzl4GWdjbffz7lPveGAxvpm2bMU/n2UUkF87FFnFj
nyW/8uoECaLdAikNB0TYk/Mt7yHaKcddX0LkdPWSbRuj4e49SMa1HpPxUgTDE2qu9w24QkgWfWNd
ec+dDGYk/x+vpnYAYenk8Lgl82FU00sxQkQ2B1GIwAtLdF+6Cf0Y/t7nywAOmorHWY61NvcQgM+5
uCsvitYNh59A+tL1SvaXhUUfPb95DnS3095dCXwca/j/GwlaxGSCIhdoTtUktmneQP28StauZRZH
iQw39AOKQyZb5MVP2qeByS/QEgLT4vh8exFbFpFZbVzD8qVXYGt2R/anAcxrixIvCEJ10C+ow9Xs
7rsBHTYy/JFyVEUl0Ea4VInvPoxjCnl2J01Xclq21g1HhCj22CvwxV6YBCE5xxushtDq8baFbI0b
blYI3aUzb4pLGTL/mDsgYa4y2j3c17rhYVXnZ8Wos+LiBnV0UFyLI2n059uN29aO4VbQKYwyWfc5
drr24vTNw6L1OXKXlehgs4zhVw0FxwdIlfJLI8RpyoPv4EMaV/YHS1kE/09ZcdUItegov/Qz6H45
1PfYAwmCnRPlO5oVuwXyZovw9xz85RUDOXnxAMGGyfuGvO/+tvn+rTF+J8Cbtcek9MJShTq/zBCV
Ee0JTA1+8iRHKIXhh45le5rbg58/9fV5TscY7wsPoLzYaGfZyIRvl+oXcJlbghL+ft565bAZwte0
f5V9BoHrECryf0Spr4xug+qPffF9Cb6N43eVPE/V91y+RmG5Q9PobPa+LbieozcobEGzadlP4Fke
ccPhUBOZy08zyfaQvzwolbz4JbThfLDFJVBFA1BDtJupPfQT9H+75oJBgPRwE5EPifN30peZfOx9
SC6QbKdBIZpk6lROh2E+zU5zTsvw7Kjp2NceaJb//WiVrhFyWcjHuFl3fWWVd9wACwglMMcEA6lC
EKn78y5YvvbuVSz7HwdIKXwxJn8RUAiZmw3xfo2gn6xB7+Cna0lBi6eYNMVhl0NKLq9zCFg3zqYb
IF+USKD8Bgk67JXV9P6JJ7x2/ebs3/mNgnCGm11UhnL/BNKTxbRsssj/mBTh2YMg3e1+bEMxgiGk
DEIW8Ta9lDPkDXofwl+Q3DqpcJU419aDERFB2A75oG5JLzrAWih1/hpNkIhgNf9yewiWwGIWayfA
RRWSYgg5B1FRmreQneBNsLvduu3zjagIWrfBWYB/iDXHcoLiVbnTNAObZtmtvX9YdlWzZDsEOGR2
qg7nmRq6FmUej9T5KMrxHDKyMs2WLswKbfAoLqIuah6jyPJBNumDF2owR1b7RncvdxnKJDHWms2Q
08qjePYTtYecImKO9+BAz3nFJSwzYdZoB0Feld5chzELEAK78ZmUqA4b65X9ydb81XRvPK4B+Q1k
i1Ko3IKmZtNOOrq+dyGWhdvbBno3D+Rydu34TQfAuvCgnpwkdjSIBNNq+VXKBWoUIYRBhg/gVvwJ
fOla0YLFKZjh100gwduEYu04CKfox5B3ECeFNMDMVybj/Rw3RmO4dd24XjNmRRD3LT8Ah/JP2UaP
bkn+Vkt9knha2iqdnINZ7YeS/71tQdsqJv9vwQSSUs7YT6i6KMfPee6cwt7Z4pnsoWuClcPh9Rj+
zibODHcneEYtGIQ0YiLAmOhDbqmALsQyn9pUHjpnIZswjL5Go1qDGtrGZByLhs4t4CPlGI8d/+Xy
+RgxSJPOkXrOoaS24v6WtW1Wcy9Lmbh1dD1zjNGjmpJLwtiri1eb2/Nia95INbS8kIFOvTGGECqH
+GAhxS6XGW+gpghc4MogbEvOrOKe2yhCgjvoY+2XUA1fDs2cHJO+PmUoX6tQIV1OzWufyW0Sjq+3
R2ZxI7O0e6hSV0DRro99B4c631/+8Nm9bzWbAL62TPqoFKSPRZ49dAWgAYVPnytUwKtIH+77fiMM
tIX2tet7fTxW/cMyOFCWHlbi/fVK+Y6nmOg96rRpM8mpj1FevaU9/4HgdizAIiNI8ARs36fbI7Ct
LcPnodIdTIqLPk6lPLCKf7uqU7N8jSLMEpRNuF7e6X5KQt7FKNl4gTrbb8LEAeSgD1kjHgjBRYJX
KwazjcTwdO75w1KmYRf3fvB5qNXJFVAM1tVKNtESuUzwXomQ1FR10sWV9KZDUELuvp1mvh1FwvZj
NvzBlpA8TiykW+nV5Uq8tAzKxBC0ItXcBdI+lov4QJfB36VsbLfQ0ft+1/ybpWSz6/SjIF4T48X/
5EA3aiPwIrjpF3HnCIyUiTMWs8K9tImbhMjvZBnGOBcKNZY0lyue/r6RUNdg7FvMCwfW+Mm59IvS
f9StGwFsQZsk+xCUIUR77jEVC4wFNjl4t0yHiJ9Z2TwFHeQcncp7asWysoDfD4bMhHmlPHIgCqP4
OY0giwPAMdt0evXR6v14wnzjQBH4SQWlzjCCkaptMYXfyJK+io6fl2KMs6r7cttItkEY8SRSuTdk
qo3OrJYtXt3ajpGNnznhSrx6P6Aws1oUDO8iZ6MfnbUrfieKbYeR4ejliY9lO/6kdXFsm7Vkk6W4
mpkwoQQoZleoKjqTKb+0frXXfbN3IB48e8FnT/W7pYDeBkSJcqG3FNKjt23I3g39zHT6bloWyrsS
NtT1T8ifsQ3N8j0eAA4QiH263Ydlnky/Z5xDCRj0hucIQmH7TCxHGqhud7tx2wAMn+cjaJjcucFa
axnQQ+S1mQbo0LOu3SkarJwdbJ1c/39z3g+Q6J2qFCsh5BmFvCJED/0ZaZEJdUjHDpLbKwHMZqlr
1HnTT9W4hHTBcF0EA5QM2rbVvxdnldXW1vz1/zfNI7xTEqRNeMa1CyzT8svEm5UtyxIXTU7QKJSK
ZFDzOsuigjKr3z7NKdQPy+bOdWr4OoOIGV51vPA8ZvQDKUF4589HWYcvvOo+3F5JNusYoZ2FWc/S
gkTnYZLDDx/A+ac8mbPD7dYtwYQYEZ2RgC8T8ornnHfPpcuPTZX8JU39cvVpaN7E+TjdNxATEbUU
4JNOEnTF8qXcJFn1mBbIId4eh2WiTUDU6AcZyQoWnluKsjDoowtosCV43n7tWopM3e1eLHNhgqBE
ziPQkw7huaQ5fV4Sz9uCbyi600CGO0egFsJjir4GpKjC9WbaDGmT7W9/umXzMxFPS9kOYMwr2Jm7
yOLSzDuCo+x3JVHeS1CGq+87gzKzzrSoM6UYtOuQ10/TjWD9VrjIdvBWPtw3EGMXp3kGcuWwQgeF
+xr2qAwro/TnPEOFAJLTNV2WOyfb8O1y6NolGBg9g+M9OkN0qHhxW1mvgCNsC9Zwa0ilE9KXdXju
qqLoIYvdIcXO3fo3BKH6Ndky23o1vHuI3G6CNiY9B8JJgc0Ex76ohLuypCzXZWbijnC9zKZobMOz
TsNHPMP+zYZoS4rxufbYSzj556X0P7NBQ7u3+X179t+/gzATeASCMpLOS0jPTcvrQzLUwSbLu2G3
hAH0E10vePTKUe4DqIPtJRjyVhadJUyapaaCZMqFbiK8ZyrCV+hxzrtyXrp+M0WDe3KT8nfTedN+
CVR6F8TKpSZkoE5KtxCsomcmJHS73J50G5ZAPn1leVsWoFnfmrkJZGIil54hJDy8QK/H+Qk4B95k
ZLT20G2z2rXrNxt7nnqQzSsCdm5mUIdNZffA++oyB+HBb0MUEiT9CSKw9+0AZs0rgOXerJeenrVU
gHFSKCI3l3QIPt1eeBZXMsFMws3T1usJPbvdPOwpmf1TR8dmd7t1y0nOxDCV5dIPbjFjsj9DD6yD
Zng2boKoegZM+XS7C9t8GwFHI9XYllVAzyIEQT2Nwu6wzK0HSVWZ3beBuUa4SZVslEZJ4Xmcqv5A
PHCD8iFdg4O+PwBqgplQDR8Q6EMjHjvOp6Qm53Qmxzpx7/p4aqKZgMkUULhCuO9Y6UJ7Hq+UjnDX
XmBsH2/cB1TbZ42uF3pOO8fdZSTwT3wcq13vJ2v0iu+vUGpCmCg0veecTfTs9Qzf3rXTtkmhKHt7
+bx/fqD82usbX0aChNPJFfTc9uG2ZuqM5C7Y4fzhzAYfQkXZCr74X6D3f7N+lBv7+yy1qr1SoiPf
3XqZKB+WTn6GqnGK0FR8clJxzJt5q4aBbQLWHWnaQjTROeC96REiBi945oJA8300EtREHKULdZtR
UnKGzrJzdJy6OokI+tvtFXh/27K2pWE4ZkggGEESQs5z3/wBpOCS6Poytd1Kesu2LAynBNSINV60
kLMb5OP3MRTd16nS+uftj7e0boKNVANaL0CcgvOUNs62Kum40WO73LfoTIR24AIBSysnOEOR6CoJ
H770dfYnUuAlTFz1K5zTlc3DNgzDPX0FILs7tsHZz8f+qpP4gcnl6T4TGcd6B5ShHSoi6bl3qgwy
80w8cFWu5d8tq8dEMuWZSjxaoHWJSRA6OYHp++8g5Y/7Pv5qsDduP1CK5cNqek5c548qiu/Q7Xi9
3bTtyw1HT7LU85XAl5Oo/kxmEUeehnKKd18ejppKCf2SZLLJcnKeQJaK8sgsf5RcrsEabCvG8FqR
ZGNYBA0597UaNqD77KHDIP7cNo1FVgTHsP83OwB8FEVaiXdOmaN3Uc3AyFvuOiJOQe+jzJxsISBy
WHT9FTj5wzwJMHGLtZPn+4cRakKdtCZLOak6gJ6JeFZ9v+ck/11D8p772VploGXyTShTM+BqrnFn
P3sBv8rZoPaNQRtuMzb+WkrAMkMmmodGfQOYgw7OYdfLo6+ku/cROVYihm0Ahlcv0BtWHehSoVHu
/fZz8dEJl1/It7/cXgG25q//v/E7ldcRR/rbO0N5evzuEswCCfPohwS7/0oVnM0+hmsrSL0onHjI
OXfdHZOlC8Bwlq+Yx7aGDOeu+zF3k1T6Z7XIE1TRNoWCdlQR4cXAFXe9RlATlgPuhdoLsF7O7hI8
IRf9iFroz2CQXxmCzT6GhxM9Fknajt7Zw81lD9YylH0OvVg5jttaNzxctjzncwCjRC6eUapJ/lMU
zYphLG2bWJyaTaL0vdZD5oL+4SnORHVwuL0ubU1fr3pv1qUkY9i0mSJIzM/51sudP83gHW+3bVnz
JvwmUkrn/jiTsw9KoR2EIrudChQwrlm7Bnqzfb7htU6F4v62TP0z9+VT0bIfYN78evvrbU0bHtv4
CqG6H8m57iaxcd0W6J7JHVbsbvEnE20DYYdI8UiQM43S6nNTpeF+dujwMaBEHVxd/71vEIbbLq0A
tqIeyLlLoOEhO9/bNNHqJchmIiOjNrVjJyqQ5ZzHHuLzCmw8Du+LFQvZGjfcNQC5T1u0LTZkpNX2
HERph4nJP/fZxfDW2VWQSkXtz7lLUc2bBcNJT/OXu9o2oTNZk1dh7/XwVp4H+4S73Yam/L4sJiDQ
/++wuCenQQ6usXOqfbqJZvpX6nrtdmRZlSZeRve8YgsY3s4z5GhP4D3/QSM+7OXc5ls3X3tLs8QF
EyKTdmmegrDLPVMZnYPcPwRDsAeueeXi//7NFmIl/2+huS1HaHiOMr7eapWXxZzIw4wDiai9l6lh
K9vt+6OIzN0KcPqoAwF5Hbta/lJ9fZSoX4n84OH2KrI1byz/LlOBB/r2Ji78eaOnHyX9otK1XOH7
8xyZ+NEs1wtzaFXHQxd+0RqceHPwuRm9B+hCrrwxvp8rjMw9q8xpoT2pmzgP+qPbiE8cfIHg1C43
OcgbKzYcqVyjfLHMuAkkTZoxlU2ei7gdAOAn4YMiXbHheQH5PP8j5AnvOkFE/9nQerwIppLJuIGk
crEpcl3kuMUm+crV3jaO63S92Yz5FIJIGNyTcVRHEkoTw08nKi4Aiv/hrR/3UIW5a22ZuNLGX/iI
O76IpeiOTpCcxiH7yDP/cLt52zCuEf3NMFS2yJm4ZR17brPv0/pJFv0BBWTffd584CnZ3e7GsohN
PKnqU96nyEQDQ9gVEPPOBsD4VHZCluE1aZY10sv396GIGZtcUbsDNrqkjp0xXz7mY6NQv1z0KxuR
5c0lMuGj9azcKkpIHasyPVOi212HiZhEcVJt9ar95ThN7KGt/QPv124Ktgkydj9vdrws0mkTCxk9
pIH3BXUSD2B2fQF14r7h2crYLCHM3AgHlAenTpln8RjOXztaHIXsXnug1W/Pv615YyccJKMaFZ1N
zFWxx6vYdxZUz53nrAQwW/NX471ZxXmvi8BTCMCzSL45Wfs5TOpniIqtxBJb84avdyUJQzqLJo7E
8GVcyD8pQEy+G6ykXS2r1oSK+jrykciom3hospfCWR51167B6m1tX/9/YxkfOcKyaqomlknKf5LJ
dz6PtOj+3DetxvZN9VLlXRjVcSOvAL6o9pLpQIuJoba1LLrq6XY3lkGYZHZLIcZgTMDPD/a0H6lT
/ZRVshL/bE0b9pnBusuTYRLxyECF6Ad5eQT7+Vqmxda6YZ8cZ8tEd2EalzWpT2Dgpwd/DNainSU0
/IfDDtzNoxB1FatBecdyCMpjW03FsQwDZ+cuFGh2BtTY7TmwoNEiE+bo1LLMNCrM41yG5RNIVZKP
uZjl3k+DaDcMfrolURduqRzVIaxltSOsGj5m9bwmgWcxpsn2GVE8ZzmuvGJFa3cjuabbabyPcs2N
TKgwb3LQ8zI4YeE47aaZBArP/IOkqOEm3se5d1bsaBuFEc81R6GOm5ZNPKK4ZVNAWWYzX8uObs+S
ZZ81YcKikClJwlLG88A+J3N4QCpzX1dyl/BwLV9v68OI5XWtQyQl4TIkIl/qUW1GHHamCpU7yypj
um1pGwE9BKH0UKe0ilOv/ZZJD3jLJYYSByQuIWjaNiv7hmUyTEkn7SbUm/u5iqewLDcgmGebYX0y
LNuGidgdgJRp3EbKeOnFBw2C+U1Dww8CnGC3J9vy9SZid55D1icVlXGyCH1s3Nk9BhEEWe9r3Zjm
OWkkUTMp4sAFy3qSVD8hH7eSgLNYxiRnXBZBQLaRlfHsLOEm8iGtnvX/gD/u+b5vNzZsFviqB9im
jkNwSW06vxbbKgnXkGgWBzDZGcHJ6PhTlmLXa8HWB8WGf5TTnEBRV20k0Xc9/uAu+v8bdwdlRkKy
VMahLvtgRycQIwC4N1Tf7jPRf7amq0qf8CoUDeWvadLvmnlVg9NmIOMYXg4LK0fSVzEYmve9LJ5m
vjxxsKtu3HkN62brw7hze40j5yokVcxnfsg439EiOhaKnXNvebhtItsqNUI1C4vrBS+oYkCBnvKs
JuOxy9gyf6pBkZR8vd2JxYlNtDXI1r3BBQwwzofeQ3oLiNb6eQyZ6O87XZooUyHBkRnUrIwriLnu
VF99QPZ47anhGgz+CxiITFwpuPxyVk66iiEDBm0mBxtALeR0TnsZbTROBluROvWWi1VQgMVeJtg0
z31sZXVRgX2P0e9jFswfUmfRK4HJMh4Tl85Jmle6hZRZL1CsS5JvuhEnPTu7oSnioi8em7xdw9RY
RmLyS/fuwoIiwB4nQJ6+Fw3b8IWzw33L6uo2b8794BBnTl93NahRdXZ0SSB2WtA1BVzbp1895k3r
rSLMH2QjQWBajjsPql87PXdr9M8WvzNVjoD49Hs8q9dxx92nLBUXlrZs0wp/d9s2/P1FawLTJaLo
zEIX52bIoJQJlqenP3Vzd2ibcaOEhMRf+tEFN8zt7mzDMaIhrIPUR4Xch6rol2pIgS6GPCpYWVcO
Mbb2jUjo6kY5KHep4zysy/1APEDwGukDpePWv24PweIWJva6BI9h5fZMxFkhPigiv/ate3Zd/d3z
kY/Mxs9VtiahZevKWLjjks0QyRmr2Jnrb+lSnTpkUoug+si86TXoJOB59fH2qCyr2IRlZ1OgVZRU
zjlz+KQ38yAV+FxAcbGyzmxDufb7xktEhbSBVAiO81JDR7U7Aq7zlGiFehfn0ad0jwvTCqLZNhRj
N58bxambYILKNPnGU/6Ry36Nrdiyvkw1nyrhBBmbSMRLpX4VRXlKE/VSYAj3zYKxfLXOSkFli+Zl
XjibJQWGLImyee20ZjONuYvDKu3YcxG7IbkWTI6Bu4Hh75Q5jUwgtuMWLnBFMI9q219QAkMy+HpP
KYvPt+1jMb+JukbhST77JRLAQVgd+Mw2C2jkNlIF/9xu33KQMuHVwFu1db2gfUb0ayODj6SZvrQ9
OeW1WmN3scyBiXduvWXKszwvYzlwsEm6otxF451l0IBN/7+fIbdYg3Mhx3Ez0yjrH5phM+aKrdyD
bPY3vDgCu6eqVFT8m3xC8Dm4DFApP7/zDmqCmwevyMo6TcsYAA0oQUgv2eAxbO2V0Pb1xubT6og4
Xo8Y5I/ZLoNSyYYVuLRMbJXLxja3hv/SLGtHNmFuuRsFGybrb11KV264tq83fFfremxEO5dxU3rZ
IQ/KauuMy4TDBlmrdny/i9BENjuceH5YIInm9N701GM/2DeC6Zdh8tb4q2xdXPeHN/tAA40MSJaN
mGG/m/ZkqaN9Ssbu1IHYcnfbid+fhNAkaCQLiKg6T+JCXbaB3grShIBAiArESLc7eD8hE5oAZ8Hr
rMUJrIj1SJddGLB5P1FJn6cRHIrAQXRbKXAUv6+zqyHfGMwPw3TR4YArS5OcmTtuoAaybaV4pJN4
obpYiXw2o13/f9NNQ+XQRZPO49ZrPiET8Vf13soIbE0b+/GVHQN5d1XG2ZBrEKhkBOSxXba7bR/b
gjKceoSSn4PiXNxSGv5HE7XPA/5BuMN94To0KRhnGXCIT+FmQoL60Qdj+wYaTmsPs7aVZPi0i4Q4
aUacvlHGB+VD3zshM/Y4lMlx8evzEKoVI1mmwERHu+lc63bC7d2L1J+qSAaQgBdr8um2xg2Xbr2y
DduQlrEukNFbxm8FL+4MF9HVcG+W5ZwFYiZNUMa53+0DEnxI/PS7Ltcerm2fbhywwyEkfdvwEgx1
iBFjNYL/Urj3Wt1wXUqdeeFpj92ATleIEYCfvMrWmKktCz+6jumNaZKqCzOiSRkjR/8lUvI1LJNv
nQifbvuVzTSG1851VkQF6HRiwlAHVCZtvusp+OXua93wWg9peDYX2AZGKEu9zkvgfvXIKO66AYSR
sQ1zKmWGG38FnECjz6yKhud0rPv5zo83vNZDAmfqhrAEToDHuJ+f22FceyWzzKqJeZZRSfImgmHa
wf2W1uzEJP3k9mulkrbmDV8dPSSaK3DXxq0sq03RgbOKZf+wcq2M27JqTKyzApVwjyBcxLiHi/mx
AbQ6ekT8H9fU+mwdGB4b+c4EjMyE823A0l2loKkLJt61YG8zz/X/Nz411UvDhbiGsiBhO5k2/oPm
yW+3U39vr3tbB4bTVi0XUIGbyriPlkOXLGzjT+5ThwzCfe0bXjtAW67JFxdeOylvH3i+vy9JHey0
DOa7MgWhiR9jqaKUsgx3JAEOsU3Kc/oH6ediTRjeNsOG8zqS+wxArzJWoPbAaQcvgwu/S0zKDU0A
mexArREoXI9YmT57S/Pa1gPeBKeHps1fKy6eb0+DBR0TmigyPeIBNVcdzjx9tF2E2msV/tRKHEBE
n208BzqZ2fQzTLnaQGbn4XavlsVlwsl0HS0Mko9V3CWutwuyxt8pD7KlADOvKU+/f0EOTSTZqJeG
5NeznJtRHNy7RwAb9g5Jn1oQ/N0eha0Lw8PDQQvwIPuYf5LSF3DFo0AXRa/HMcvoy4zUzuF2PzZr
Gb5eB3OuggK5Fk/grulNath2bOB4hyZheh+de2jCpSmbIR8TNHgTIOpL5qq/KR5YR8q/3h6DxVdM
KFmI81He5rjqQJRi2LXdkG+ha3nvxxubdCGiATsbJhtcN8tD4g7uh35okJ4HmHdlEmyTbTi7j0Lm
YhY9EJBe/hBx9j0qnUsu2VNNvbUt1WYkY7tOSZilsEwZp0WAEgcwCYXfIUucvd6eg+vW+d9nn9BE
i6F+XbSaqipu0+ELeFjA00hI8dh1ApQTctHIbrfjUdCRrziIZeGaSGo6j8VQ+FrEkCFIn8BTnj83
S1ruCF8VcrFMi4mnVuBVFwL8fMjjgbOzy840HHagpHzqS33nKK5dv9lq9VI6GQP8KsYRdtwVNKhO
1OPZjjXNnYmA/2DJFMquBDDVcdKjyj+UQ7WdC8iX3p532zQYWzkP1AiEEeIHJNjybUXnf3QnJZg0
h2+3O7CsW5N2UFaz4FGyYBIiXWwdBgZQvxnFyiHWNsWGc7styhMq1hdxlob9Nh9BKx0kyZcsyQGt
9PyV84jlgmsiiVCKQgNZjEgI82Tfhs0OpZYfZQnenaHi+7Bdo7S12crw8Xn2opGEbhH7RQvfy4Nm
O7vZdLg9E/8+qL7j4yaUqIDKZ6goAM414HAQe92PRG1z70Wyl4wsW6f5WWhoajf8EQWED+7waSmC
bZ99beryoZrGbdH2xzm4Cw0RmkrCoXIXhdR7GXfQhf/A81Bcuox3K2O1rAtTSXiGiGTTuXgij9Lo
UFJ+isj0SMv+wa3XmCgtk2UijYaxZm7hFyKuklrRbctal6JyX/lrhaOWDkxITap00fgNXqmToNmF
TB5yfw1+aVnQJvwyX6bFdVDXhtc/5LBAXwt1sLw4UhZ5k9xoovuDQ/Qy78Xi92myu70ALQMyJYaz
hdVzVWKbTD12KjLvo8erlRdTy/Zl6guPkKRmjqdEPCRuCT7WvN+1PkS0iPDaPQfl13ZUWbptBv9/
nF3JcuO4EvwiRHAFwSu1WLZFufftguh+PQ2COwkuIL/+pfrkwRhihI72ASKWKhSqsjLj+x4QJlTT
81WvC4ntn5dYgk7e0c96ZXwDtWBbKiOiAG9jHg15izQ5JJhONBQg4ZkaeV9WxISxVR1nU4cH6GVR
1WMFwRYYfb/V3WL5dBPDNrF1IO2CVK8qFv/ERLQmGqJch7vOkH89AK8u3AwkgA2eh8i8N/Nj4OoT
iF427hLbh199yauhQxJFud/hw3u/+K0ANa/czSDU4o9MgJnrlUhdVg0+mwrw+vZPDZUPVOd/yR5v
r4zlJjfhZQ4IcdEFXhQXmstsJ+ps2nFvHR5jgHY+3f4J2woZ73KQ84U+MITFBVz64svaowabeFB/
3CKosI1v3ObU5f4USC4vFSGi3k1Lr5zECbmTbUQ7Fr9nkn0yv5qpCov8wjJ+bsLsHVHVufXKB0iG
H9f5Xs9t3OOQNcDNCsWaCx5h1bHgY5VkEA7f394Fy0ab+LJ6BI8HnhvXgLBB5iKQT3FU/AHB3V0l
ushETGXg1gxFFMlLBgyh5ze/ZwEaLtS7Nu5m93pc3ohDTJiUzADhBG0SLmc0PQehnhPeIq5S02WN
+Y8rvnkk5VeI+O7BTXZuXW8XjO6fyis/315AizH+VRp8ZegR5ATjsu8KkISH7CfYcaCkwmTov+Tr
yL5z2oz5fW7cVD2eg4oJjJlfVg+0FqDtis+0HaK7GtMjE1U15dVMQFUqL8JjWbUbIfH4Yy2XYevJ
aVknE6cQenG/5rqUFx61YteF6jd6cl5Yk/0SNNq4uC0mb2IVIvCdazHG8hJCdPAUUiDziV/9vr3R
Nksx/JXQaF4B821+0Wr42NTiaSlAwVn6G+tvWR9TrrmmbaMHz5MXhctz6cmzS4N3Ve7vhmArE22b
gREHeK0AxI8h0z0vxVFPyLrpPPgf4/1971cTShqillnHIyDh6OUP96A5+NBo1EjUFG08/yxNJpGJ
J81XOkNYhCCXHrvBwQsd96LEuP6OOJ0O7UiyB/QxQHyCd6zdUX/2doPXoTduKe9S1XYiE1/qjZOs
xlbijbjSr8TjH3oQv9w+YJbTa6Loan9hA6V4m5eaNEkz+eOR4aVxuD3626jGyBRvLrsuL8oOm1Mr
1AYar/stavmrlFfQcvh1Xum5b50fS1l+uf17lsP2H/TcPC0LJ3hwBH3IwYvT+lP+hSPzRw/dpGa6
8TO2Rbv+/5X7nT1kEcm4YNF4820tAIxpiWAbN7xtcMPkwd8cZtUk5EWv8edWLUsShqB6vG+BjPgk
WuJgzitkG+LOyY8zcJq7uKb/mzu6BU2yuJS/VvRqbZgLCrAOvM1/XYo79u+dPgYja/yBo8nkzlkY
0QmCLD0ykItfwILRJE7dHykTL4PjbJQNLMfIhM+NcwBsWIMorpHhE9jM/oGIzimMio0dtg1/XbpX
SzTxCbUziItdxnWOHq7iwHtv5O4BBDbF8fY+W3bBhJ85oTtHIccKoffmqNvp4Of+95qSlPItdhbL
Of0Pv+YKvcR2WcUlHIOj3wQPZN3wuLaPNyzA5zRcMxSfLitIF+ayqRNZhg8zoqxgJHf+hmEI6KWr
hlKC3GGoinWvBpAYXulwE0lAHwie6C15dPZ2pOgY1x9Tc0eikpN0CeoOIG4l97UfdseQQuUjYuEA
IVG0JawgTNwwDtu+GMYB1FWoYIEkLUP6UbDqXRN3H26fqreHBiH+vw9uUdReTQNN0mnKs33X1eO+
kc1GOu3tXQdT+r8HZ/0YUw/0Zilc6bdKZS0Agc07aKF9qVu2Ydi2CVxfVa8sz29DL+/8nqSQ4OAJ
7z03qZTr3rXy1MSjZZEDmrSlJmnUBe6xrAd1QGyiNmK1t70GNfl/w370eTjp7OLX3rHqpilRbPq0
dvPh9ua+/bKkJqFnsfq0AJNTdgmz/qn3IbFYNA8g0vyoY/fL6G3lcG1bYBh3UHW+mLw5u3izAy0y
5YzQJWF6Y5Fsoxtm3VTdWjkuJjE0bbkbnb7di+2qq210w5iDtS/x1MYGs3WRXwtAWPfMo3wDn2fb
YMNw875znXzKCUQtZQg2pPpdW7TLflycDfO1WJiJPoPSCUiRhwiiMKJ9R+rxGa1RB8A38mRytqox
llNkMnRmK5oQ4ywj6egWX6G6eGZze2paJP8G9oG0/V31DGri0fS4elRPTXYh1Du1fvk1UMuzqCsN
pn+u9hmTX25bhWXLTf1h1oq8vmI5LvM8r4fR99Wpjl1nIxKwrdb1KLzyR7FfsTCYMbrofg3h70X+
8kAvN7D9wP/c9/3Xeb36BeKOYAR1EU0iCj6DHO8kw27j4y0PI8oMU26nqHKpSzL0c/HogGdkfHAd
QEsrpO6eCtIPAKU43bu+jKedH9X5gUawx3Hq+oe7JmeiO5BT7qgYBKgMOrd85DkLT27Wh/vbo1vs
0YRxMCAGmVPGJNWVpNCVg4Y98LPzHsiL5nT7J2yny3BXgy/AoLmI7LK0mcLK5NPR18ge3R7dZu+G
u1ooZLkW5DmBEGJPUz2M+0yDYDNvngUbNhbJNgPDaREXx7cLWHZhjkStb6r6HW+9LZSZZQtMFB6t
RTkLEmCDywyP0w9tMO6CVd53X5uco/E4R3p2XQFV97pKxOB99bNuIyv0dtxHTQCeAzxTTAqMrcP8
NIfzd5TTkSwACiiP5i9DSJ4jNmxxj1o22lQHvuo9FQEbxQU4pjIZ4Wb3yK52e5JP/fOMHNh99mZK
BOdzRXQBSYNLtLjjLgQJxS5gzufbp9VykqLr/195qqKgpfDGWlw8UtKEtGrdjYO3FRXbTpLhq1zi
Qd5YY4mGof7kLONXD/fRFITfbn+8bXjDkEUTV11QlgQ8iXX+ELht9QyezfgsJ9ZtZGpsP2FYM3Pr
fq6cSVzqGMrdvrxMcjijk2YjOLAdWMOQG0SWXuswxPbV+qcmzTs/d3+XYXis1vklc/v3/jpv+AzL
TEzwGjgQ4rlwPZIOEBBMpkJAVrN51pneuLMtU6FXM3l1kiA6G9OhLMXFD/U+d4JHvk55giX7GEF1
pujqBzHfKXFgUqF5o7vkvPRi0P4uyZJPJ/Sjb9yvFoMwMWuFL9q8QZU7Rffnt7Xm0XGI5vv4nZDh
+/caVZJNc5EtcRrVbr1rUUTfT1UpNjyrbYcNcwAQJ+hQQSWg8lYHSPd95aw85s56X6GTmqRnFXSY
e/DwkxQlluizxOv5HXTnyRaw3OJPqWELi5wjtrqEp00s1h3EJtEwwMZm7yzdAlH7rbZiywabiDUG
ecOKtIjHF1r1j37eSLwXyRZBmG30q3W8soJxjYQsR1hZ1Y/c3+G1pY9NXG72zFj2+D917Mp1ejDZ
x2mFHs0I7aXdqNNu3VL4tRixiR2ZqO/1AcpNiL7YqZVToht5aoneCwgLSsUACPc2PKslCvcNf0Fz
T/nKxU8pb3m6AoimzEmHVu0qwh9GQn7fviNsM7ou5KsN6RyV92qBdBR1UIzqIRPWLfELrb0lUe54
lJnzsDpbu285wiZycNaLQGVt5WmGE1BI+ZHLrEpcr3nieivVa1k3k4eVep7HmEvAwQqUFWySJkPg
PfhLfcx49g7gnH7DndgmY6wcuNZqqSG0lkZjd6xFvm+69RuTLK0nel9SloZXM3q1O1dpzjh3/Djl
bXR2c3X0Zv4ANPXn25tvsRYTRDjUJCMVzaGUiquvT3LAktSuizOZJePkBxtHzGbzht+N4znvMyiz
pFOph10T9f+wZt56D9kGNwIQH8l8KG5MLOVeRiFAkPmaJ23dNl/uWyLD67r9VUAWWKS0KFBO473g
p7XqwqPjqnKjr99yYk38oIf3j+wHGqdtGV9iAQXRrq6TLuDvrpGBVP7721OxLJUJDVxCuS5TOfJU
dW7g7HgdiOVQq74RGxOxHCcTHZjHLeg1uIZU7VXbp+sL56hR+kq0mOh9wb6JDow8PpYBWChSMeoP
PXG+LUG4kemy2LMJ3pvXqVhytPikKGqeeBT8agA7Wx0Fhrg77c1E6hF0T3MxQTlYQsQb3PcqAVVg
MsNfbPgk2xYbAdS6gnPVbxvsQNZXu74tRdqG7lZh3ra/hiEDflMXU57DfUOdsQB7/NTkSSkrAHb9
qFPzRohpu5Kuk3vl9DLZqWYqGUuZ21JAP6PHGHqlq+M9ESGOa6xOVzGn2zbx9pTQm2T8FgCOrVeX
Tjr2rNhpovuESOfS58H+9g+8vSOh6cHn3us6HfIV6nJZRZO5WfTzMGr+6b7hjQ2vhoCzYHbAOj62
QX5QnQJFHC6k+M994xtbjkfRhDYF4UARDCjifRvl4XKSLdX3pWpCEwMOPo3MH2O+pKClRXAzOJ0s
H0RT8+oujxGaoMw6oGwWbr2mU1j+b/Szn52ONkI0y96akMwBL8aerWpNK9X5T6DEmoCw8rdIcWxH
07h5OjCiZoWO1zSv6/LgDdTb+ZA+OGX1Ot53OM2bp245Ako0GkJ4mEjwBfkUhPib8kDXM/hfPBrw
NP+2rXqK4yXS7ppKpJORg8jdXdMs9V4DLHhijqN3Kw3dpCes28+8hZh9X9DncfR6iKgVEYoMoQ89
tbsOsnk3OZUIhPSiNcUDB2wtw5xNT3lV1fcdBfNeatepkyyXa1q4LHdPc6GCYEcBa9gKay1nzQT3
QeJVOGujdZoHExwVVPmeNVhyD/etjuEGhddnaiohXlCiCtx5wY8ObcYbK2+TiTJvPeFq1L0K+BAH
xSTQ3OlUBtFB4sXklNkucwKVtKp4miP+URQoNOWAf5A79ZX+g2AnbtQCDbemQ0anad/GQjtAC7fe
tLF0FjM1AeuIoONCLbAh4hZngFNPZYB8qnevhJPJJhwv65DJuFnTslj/VNQ7SB38USx8d3vnLZ9v
PphLZy1Rf87w+SLujtpr+mPuyfWjh4fHfXes+Wge+VS3Lbjr02BS6zFoVXscS48cpmH55/YkLMZh
vpWLofOarsMv8G4oDwWBinqBcs/GAbYt0fX/r+IRpyrauAuqFZQbZDjmcR8kQV9Puwq16I0lejv2
DE2Q+TxVjafKQqfEG/Ver+Uxi7xwNzYjJM/vw8aEvhErLH4mqyardFpoVeyUL93TAEXnjfDZtgdG
pOCQvuKOLpFt8Zq0g8nvdaDua/sOTYB56SFvoFY2px7JxPthjpsHSJVuVSpsn27ctKR2IFVf0iXt
ek1+rX7Nv1KltoilLKObuPImZEHlEbakvoj8HTa538Vdt5UhsI1uXLIkL4OmdrspRQXKPZKqpEC/
uFvn0nL0TUi3ALO3V2cDNrXsenbowQb53seD9buiLLyv4ys00dyc+TOoIOSYlkGkkuaaiaBdtVGT
t63P9f+vjFcMmWo0kLFpk3stGod1lsKYt+ApttENk/KDuaRcdkPK5kYcQfWtT26l7+PjCE0g9Azh
CujIU5V21H8s6vUM4NSeLMXG0licjmekTpQfe8PaBCpVBf89y/ZTWAePfqAucb1V9LD9hGFZQaWj
ieONlY45xEqz4P3cL8hskOMwOxsvFMtPmEBoMq3IkXmDSp12em6i5SK9fNcO9LHoNmuyb79IQxPq
vNR9HqKogmlM5XJUXVEfPJp5j5PLgjMrujBxcul+z53qPkBSYPL3kAiwfU3XMvXzNjtmw8Ae1lZu
SQvZ1uyaiXplFOXkQqsqw5r5K3OTos1h1RlkwrtyYAcgh6uNm/PtzFb4H6R1PLR6Hfw+9ZqcnVBq
CRNwfXYPi0/75Hq51WJLxd3iqUyQ9UIbIRvwbqbQXvgHEhhpiaEbOmzE97YVM9yIXxeuaqKgSxcd
fOTcE0mjFMqEcfGjierDXWHM38aeV9uC9vkY6lIwSAiRtImcSAERDMBkb49uWyHjgm4A6eWETNgM
iJ+RQTyXYmVJrOVWgcriDE2QtesvZcQqfD56n9qLH7uI48Ums0yMs/nGa/IvmcqrxfFVQbQY5j7t
ouZzUc7PTZ2/IA31IGl+XHVxHJsGtHfDXcnS0ERbR37ZrDGo/VOQLv0PgvFNEkftnZe22QEUqX6k
aqJdqnPwuyBSFQ9BBa7M2xtt2Qez98cnruDUk13q5c5PtYgl0XD0dw5+NZBX26BbNMZdFQzTduDy
DJJ3midREXQ/b3+75ZCaEPEl01HIZt2lvvIAts0ELYqjFzMw7vss5+tGvG05TCZMHCz7wbKyuE0b
hgPaL7GziyBsvpdkqNNi7eOjV7J174hIHXQRs/19szPCBVQ8m4LhKZTqeaj2SxH80W744oOH8vb4
Fi/lGCbuzGOOssTQpmvdJtDoOEZL+9vn5RlaJxtBg+1wGUFD1ITQAaqDBj+BtiPdXXiVfb399ba9
N4KFRUMZqXCLNnVm9lEG3gfg1H/JLtqoTrz95YGJE+9B9LlAH6lNZ9F+10x2SUCCrWLg298emDjx
1lckDqlu05HM3iFrC51QKHofQRh8X5gcmAqQg3SmLp79Ki2YCJNwKZyki/z7EuGByYtahA3/+5ZI
V0KdY6XKd0UlwoPulu/37G5g4tALdDyOJXEbVAF9aIGo9uA2Tpaw7r7bMzCh6G27MC+UYMZsQhmf
hsGvHkXIPt339ddD9crtIWhRgO+GVRrH5KjVuidj+aFyxAYwz3Y2DceANnbwbkZrneaU/aiCQiTd
LD/c/vS3nUIQG06hoBWHXP3SpAHzPoUlfZaBfB69ZdjxvNhIsr8dIAcmD2rDVw9KqhrhqgMCV2ha
OV/RBRXsQYxSJ4Dj1onfReOXcnHz/e1Z2QzOcBaxHgOn9GiZUoEKI5kzLyEDDxPtLFu3tGVSJjI9
Y83Cay+uU6TJT8LXH6J1/R4S8WmR3XFAOydef59vz8ay/yZA3cs91NyZX6ZKKvcAdn0Xs1m22Hws
a2Xi0gX3dK7Q+ZmSrjg7TbfvI/Hou2LjSrCtkxESrDn4OfoRw2vkC3YReoNTpSrviNopeHBoBp53
GtIL7+9LtgfsOs9XxghU6eJz3iDNFJBPfeTliR+TjTSWba0MS3Sg4eoKV9TpXIdFgqLFU1R1TysY
ozcCKNsPGOYYIg+tgWTENUSpek+UUo8dd8IzVTndCANsp8m4o6/UrIIz2aR+3KPpOB79R6md9b57
lBmW14ppndmQ12m1Th/F4H4ZQPV+lxmYyOqscVYkBooq1V4lU9AS80Oufb2x8pbWgMCEVufFoFuu
VZuCX+Yr1I/Oo8r+x9fmJaiLn8W1YAPJ5ryDLncRog1l/nJ7VpYdN1HXTPoRWUhTIc8im6dlUPGv
CbiSFwVu542pWXbcxFrPgAQ6U8irNJcN+xrTCWe3RCjlbZyotx/ygYmxdnrhiV6xJp0blMmJzD6K
qn+SXoEOGvdcTt0Wk4jlsjLx1qQEn7ZX4YcmTeokKvvj4nh7vy+/jNrbMkHbahkmCOVo4JbDuEl7
yUmCXIRMwM52ur3bthkYxlf0U6s8ZNPSYuF9AqWqBVJVQZvU9dju1TiF94UMJlnp4EW+kqQr0xXC
Rd1zCVXL9ug7VXfnmTL7WHrRoXG9rcu0LJ2HaIDkxcQ/37VGZhPLrJhX+M1cpx0amRLQ9F7KcIWY
SZG9DGxLr8Cyyyagu5knR7UN7tTQq2e1I66LqgeZ8+HT7UnYxr8egFe3UDWWBXddRCBazdNuLBa1
Q05tS5/SNvrVmbwaHcdmcp3FK9NiaruHJh+aU6Q2m3Bso1///2r0QJIwrgZVpxmouzV6HfPqODUQ
udvwFxaXZwK5Q9U489pNdRqzIU7ooIKD3/ruyS3lP/etvmHDgQjdcsh0lbpN+Yv6Lkm8UGzpatmW
x7DhIbiKRHAMXi8NeQwhO7oP3CHfaAe1LY5xgeIwxnqA3GWqZd0eEI+VD2gx6c+C18vG+luckAni
ruIIlEzKrdKwHR7dBmFxwH8pHe8DXX26vQGWWZhEo0M8L5LgnZhOVPxTjcveXaeTIt1GlGG5cUyo
sMpbCA+hly/lZNyDveHcULVzwnEv+/l/fKDv75uFYcTuIKgQuq3SfkWRq4tP16tfk3Jjqy0HyYSX
jR1Rq1jmKkW/bIt6brUsRRKXjbdxCVhWyQQfZEqUNCxWmRK1jA9FE60HdwRzQ6Sd7FMzkuIJdPdb
8ZNlMiYrCzSNJfi3a4EyaRwmPqmeuIzva54ITJzcVE28R5m3TgX64Z/HsgGBDQ/uDCtMoPPE6pWi
EgFfDUVv6alT3Ls/WN7t4qnaqBBYVscUXe4mvOHGpYXDjud6H16j+boOxeH2ObWNbngkXZdykuB4
TEsk1/cxbaNDoQq2cYxstmx4pFHGHbqFRlyVGiSpkwYtfPYz7oefd328CTMTossGUUPAoameqwVt
BhWKTRuezmYB10fpq5tM1qsTNbwt0kYGO5L5+yyPjtkkcNWgPABZzfumcP35Vz8zLmOOsNHN07rL
VFJ2jU5cNRxvD27x1iZ4jHhxMBbRnKdN61e7UHXnstT7cCGfhbve96410c3RCrqocXVlOpbtI2Cq
D2iReBiAebg9Bcv5NDFeSL3IVkWzTCsZjW0CWZCp3OcsqLdworY18v+9ATGElmq+jDIVZbWvKwgt
140jd+sU1Pt1ie6DCQYm2irk+SIkFIRTF8xAu9KVdN+jrPtw3yoZdjbwkqFdUsi0DpdHwIf6gwMJ
+vsGN9Goi5p1qyoq0pBPL204nrhat5QRLNtrosRc4H15UPoCWFQIx9XdGuzapdvCSFvcjwkQK6KJ
1lO0iJT75YMm7kl7LXJUWxzsto837vhoLKHkAwAiEHThZ676S+XX325vqO3Lr/9/5RZ4ICDnK4Gy
L2d26pfgMfKnJ68k/7s9vEUpIjBxYaBahwiU6EQ6ucuPolbJSkUSqp/t8pl0fgLAxm6EZtCC/97+
RduEDDNrfd21vCHkHJVqP1fq0Q/bnVjqjajOthVG1O6R2dETw/CNbvMEFMlTkhPnPn7QwESJdTlg
uGBphQVktfOxXub+xHu5FVPbvt0wXpTOx0Z6MTmHTv1OBjrlIzvcXnXLJWZCxEStRCO0R84kdMGm
zFR8rIr8U0gynXgxdKfEyDcCXsssTBZSb5xFNbSZSKvA4S9DVDUArst6I961eGkTpbyQaHaXJhSp
jFBfc2v9LWij33k37d2R3sWjGpiYtEzC5CoAw1OX1nmD2jYLPg5gOVqTbF27++4zE5MGRO/E3HEm
ZzGv47zPcBPwPQvu5BiFNtm/HYdLwMGENcJhEhGA76yCyMgoPt0+ThYjNmWbXT25AhpU5Fzk4ng1
YpWJd9E4bkS6ttNqGHHGmxD4FGyyapoxcUCiksSk/Dau/OBEHHAAdif0NjAhaoGv6IBsOe6daOxf
QNmSPcxyJcdwGrdUXW0GYZg15SMUgAdFzrV2VcJypQGI2mJetuyECU7LgniSJOvIeS0y6AMOT2XR
PzROd19QZ+LSeDz4eTXl8fkqh64pf6lmcOLmy33e2oRvOfOi6VTj4gyc5cmP6J8q7reQpRZPYeK1
PE8rSbuMnBd0hAA6/wTauywJuuF5YPWGr7OtvmFkY9CDZUvM/FwU1WMh6EOYrcelH+5cHuOuVFnk
D5PwcZmtIwrZQooT8ZstuJblXJpi0qDbrDokJeJz14t+rznEoLow2xrdIloRmGCtoMSp9NDOCmQm
g9ZYvadTcSjjEx+dpG+6ZOLvXVYkS7sm8fSD+eNTHIg9j1489n4pflJ+lOhJv+2vbFM1TNCPoa/V
z3V8Znz5OmT8ne/TH7eHthwBE8YVDIPkGlTn5zxrhidWxcPeldlwGups62loOckmmKvsQrCVFbBx
N5wdPA4hLsGDF0Lr0v0IkAzISvKrlPl987n65FcBZxtkyu18n59LXT+SmTyuuUqZ3qrj25bLCJVF
5/N8rWJ+XqPyqLJyx8LqO6D9f25//duwq8BEd7VRnRVgK+Pnmg7tP3klx9OIqzZZIHp1jIDcPCCh
mO+qmjk7VOq2UjN/b9X/YgeBa/73qk1hoFgdKn7WgUyq7kO/fOOT3HN/PpKJ7MHZsctCyCbrdq8R
SldltAvLh0Ifq6xAeSJ1sh8+TSexPgsOQvvhg2LpOGb7OZj2t1fGYgImIE3ptg+7gPKz2zkP4CX5
OCMS3zAv2wE1/JSEFF8hp56d6bp88mMBVTkCTHkwf82v6cjbE7CdHGOJoQdFV8lXfg6n4MOUs0s9
OOdi3gLsWTAGJmMpn5AjKWPFzkPRf6ia6TnX6kV4YTrlfphkUDIE+e6v21Ox7YXhjlgTNY5LxvjM
c84fM+icfpsnoTdybW/vhm/C0Gg1qbHqoJOwgrulqwUecsVZVv43rvXGxWT7CSMnNq+AEReEsnPD
xseZZc+drMKjqOnTDPrduzyRbwLGQgcJwyJb2TlvsoNou2VfCqfcu4wHG0fq7X3wTcSYaORAMjTk
nyenK5K8hx7MoMMPtzfZ8rT2TbhYuA6NWzgDPzPhfHMzpz5nhP8BZ1+/c9qY74E87U6yC2q0pQT9
0yAgynH7p98+y77JaVoiR6Oj1uFnCAJ9dr134fwRbIvovK2hm+Eeut7Z+CHbAhqGn3tO0GcS7nYZ
YrXTPOt3i4/M8e1pvG3xgHP/26mia8frKFrjzlMNpNfM0J/vrTQ7qcbdQjL/fZW+5bgNUwwrTato
QBA01DnYGvsEmvY7b04L50EEdTJHxSHOUh1dfbWMP/r+L8CmdpA72bXVS9BlSb/GO4SZidc5T1If
3Q4bW3X70n9P5pfeZ/um/q7cLe6+v6WQN77XhIypNhozcFwjIG8+LR1KqpfrZ060PIwdWgbm8uSG
FHmPr8uiPkQ9fUBeDc8NcclFkFy/L9463h524a0vMXyAyF15ZZ2Pzz4rHvEpEW/2wfq+hEcOgq/o
ZjjiRnPFug+rKInIFpX7396kt37XCFDGTPfFUmHHirwEpvoC7IC7dvsC8yv1McrcZEB3YzfyZJWH
WPh7ty/A10ePqkllpy+yDncVbiX8GS/kULgfnOLb7QPrWuzBpE1tBYgVyerG57n8uEA51O3RhQLL
a9Z1X9ImwZ2fF8e6dh+ukUHoHzuwhS7xxmvE9utXO3oVukFFpB6D+RrQ136VQDGrSLIo37J169G7
/uyr4VnhrnWXr1BCUT+b5WfmuDu3+MnVA/WPQ9ieu/ZDPfFkqv8ZWFpmxb5dEPvXO5w6kIhu5Gb+
ptre2n7D5RC3Ez6IZa6hPMoLjpvgA+J4Ter5mu772rjyCdLYVeVg8YdDtUIFUx/78FtcyOvyL/yM
1wb23i2+oRMgWflv3R3RYLdfJ/ZwDSeuh6heQXwaXI/I9sG17c7Vjl4tn1x8pdEUE51J1JzitlC7
nGVb6HDb4IarVCzPykIKeuahfBmX6eiJ8T4vbKLxdCZpQ8OMnvXQzklcRRd3VCm6SzbGt3y6Cclr
3czV65rTc6G+ABfxUoDw9LY52kY2PFSlGu5EuaTnUo5TEnv00Qnqd7fHtlyxJuSuilfPZUtLz/7w
oFmU0Czadejv5T86f0Jemxzv+51rBPbq1GjuVrXjYvXDIf7hQBB3D1boS1mWqeN4PKEzfUJHd5vc
/jXbihkepKzAjdgvFT1TmRMYUDSAFgQ0CveNfv3VV3MZq1K3PhDz5zwo2/Igi7UG/1vRj+2dR8nw
DdxTFehw/OicD2APIhzF2ZiBO/f251uCXlN5fG7rOMzchZ7ddv6f5n7a6/arjwuuFXxjt23rb5hx
Dc0C6npxeCaQhj6OQcD2KqP+/vYErrv4hus0AX1FljfKFSI8d1PwsWT1R0cpNCSFG48Cy/AmnA98
+U1WUC/EWyPeETKcXB48xXpLHsOyNiakj4wowoYkwNc3Wu6zDgRjrGD3tRb6JpYvjgWtmJL4+In+
M7FYJIF/H1+3bxKzrmXhdssEXCZ0YUnC4i5HdmjYeiZZjqVJxVp6ft+UE87MVcNDPQp3YWKf9+6C
HhhAcy5z60RbeTTbFhsW7EfMp3NchmftJnjlr30CIZrbh9O2vYbtUjE2YV5iaIfSOXGmAUmEpbzv
5FPj7uWqmxwSc+9cts15ldOLW1YPItxivbYti2G2UnrN0C9jcFYj3S/x+LHCz7h8q/3BtjTGG4XJ
ZaQQA/HPzlSHCanr1B9yet/SmEA+rLZ0xtr3zq0c954aD3wNjkFfbQxv+fb/gPjasFVhu3jnaaWH
tQ8eMx1u+GPLqv8HwBdAQmaIM/8ctmj2zv2K7aq1rQ5r8X/OvmzJUh3Z8leunefLbTQgoO1WPcCe
ItgZUw4nI1+wyAkQCIlZ8PW94nR1dx4qid22zcrsVEZkCpDkLpf78rVotb9qU66pPhvULaueO/Ss
GnOzkO72slPYevvXn/9yGGo5AfUB4lDskz4BCPoppEvEp/z49pv/voTG1mg3gkM8tONMzlDS+lR6
eVJzvoem7mkKsr1T8Qvh+NbyrqzW9QpjDCEzNBZmHtsCgp8ldcmF43DrI1Zm6zBDHS5y9zyn+rEG
RDOd5TskUXbeMtzU+soI11uZb9c0rOLDssB8xyVxwL4Jyvo22xmo313wbhudIcxb2bBX2SUfDF3O
ZJ7jIie7IPdvINhZRW1fxsKB6gk1T23aHwVP30PS9kKcurFAa2Rc27Z1kQXNcs6JLD4EUsw0ShUo
Xa6z7zUF24LcLxolZ3ueZfge7bXHRvQX9tbG6q8J1VKqAGyFhsBZd82+1vymTOtPoZsWkZNpHfvD
tcfaGh7nhqgOAcM8nUPm7/qgQ+hlxHcgFi9xhG0Y+xob1/vzUkLmDLM0qAmNd+F9aOZ75AGe3rb2
rfFfV/8XZ7JUQHqBWdeegZEDmsbV5XkoTXdiOa1Obz9iayOtLB3UDkOIsrtF/aDnuDa3485W+SUG
r63R15buOhU1szudhfbLj8Ryr46E4wdXgS3YGnQHmsPGC9xuOveh0924UIFKRMOuY85jawLIcBl4
zj2DqQHxvpDOEeSlF8xrY2HXkDvedrqC3LE9M0cXEXRfYj2Tr8wfrovZ17C7ptLSqqyyZ5GF9zNx
HnroT6jeXgoYN9Z1DbyTdGjaZlD2PI70taBbjodZ4PL69p7cmp3XkPiXba/ckASmDMazCOpdW7T3
dZmC6PE6EWC21v4eGxamRg3jOXeRU0U3EVpAsqG7EL5sxO1r5J2oh67nxm3P1usOOXHfkcGi1DHf
53lzVW2arfnYKPfEWC22O8uhz2Jr3FPmFzTKUnKh1LS1vCuzHRveWzo77Zk7Oot5Fjw6Ml/2b6/u
1uCrY7nxIcIsXd2dy2H4CsWdDF2+yJpdN/jqPHbC0UWHDwZv6vFF015FDvg63x57Y1uuwXZVCSlQ
uMbuXJfIBMsGB1a/wPXXl6oAv69yszXEruIzOp/SrINV+W7MJUQcO/5E0vChcPWZQ7pcAsgRVc51
xN7s31B3tlZZO+KLwsUvDoQp54SGzUvURxsLvcbb2VKDrWZEf1Lndg+Ck28kGB/fXoqNNN0aZbeg
ujZbdJaeUzXuQmtOg8d3btMdGYyNuehHaC/1CWzY8xpwh9QcTvlAtWe3lec68w4D6InGenimcvrz
7a/ZmqjVGYzse1uC16U9Uz9/B5Wj+waEjm8PvbVnV5Y8eGluANPE2+cW3Ba2CUCby0t0THL3QjS/
9fYre65ApN4YpzJnSbzqPTVFdXotmFxn0GtBbCuFrrzMMedhJk9ZbU+9Mz2/PTcbL77G2HEXrOqV
zswZ0IZhX+QdmCBgBxdefGPm1xC7ZTENKlmon3Rt/gVqRHlEXPsh1PkFE9jYl+umKj8Nwxq6jfoM
uW7g1A7tYPfCpifHvZSB2pqf1yf/cgzD15Qoydr6zFHjOBtSdolL1HX8sWyN4zPT8tp4PJlzHoRp
5JsZ6gXOFzZeoo3ZevvXn//y9mVeeiBQ5/W5cm25H/KFHzN/LK+c/ZXJptDxBbKDNufJ9FHB0Lfl
nf25SJbmOqtao/jqkVOJ8kyNrGuOdg9o6nTiBKK87FJSfavitgby+WUoUFXt8QRQoFQB2gPSwwxe
5X7+PIYs4uWt53xyu29NTUH40h5JDkX14mgKLwbTQhS49b7qAEG2N20+xdiBjLmRGLIYf4mrfNfb
F/w/J5NAzz1hXvilcuyWZa3OeOqpRSLTW5391sHb+SoSMAHTXRRP2bihrrF/6bxUZHFCdQam46Cb
9MAde6Bec0MWHYNW9/NV/meN/3vl5W6KXitUDgd2GjpvV6VLeGH/bLiHNZebNxchTftewfEjwhq0
uJGT/2UW6XPglpd83NZErTwEXHNg9CDxBYP6wYh8mB2IYoWwg0owEEkAXH/Bm25wgbM1AnC0BioI
flefHXvnut6tb2hkp782m/I+8dDup/qRCY0K6Rgh1XzlNK68CNB1QShtWZ/nTKG8S2QmDuXSy/5H
Y8lkvoE/8FKbyO9XDLC0vzssGaaoB4K+HgQi4we/Th9D7d+1BLSLPLyuEEjDldvy3YWb3MtE0vdg
rmuh5xLLzLtE2P57w6RrtGSvChC1i2FOAJ9GrmXSfN9pcQJF/1XXWrpGDrUemMY6n7Bk8vxnIyAL
kM5nr+6vSqrRcOVYpDuYHOQ9LHEcsefWvRdjcak/6vfHEV0DfMiSBULUAU3atmn2NljKQ4jtGr3t
Sn5viNCp+vveGVkHjxXONDEDQRNT87UtnBg0OPtucD9B/frr24/ZWOA1H5SsRVozLWhSmHRGc/2U
+LxrdpJdylv81SHwm1qmu9qg7kA8XKxw7C2iiF4PDSBr/DwqQXvNmiAGj9rEPlEmjyMnx8LNIjnL
qMUJVek5cudP13wnW9Mh5tSXM9Fpee4cZ5/K8LMn29245N+uG34VMSu+2IbIcE5KdVs17Km1y56N
+hJo5PebgbmrbVywYGRp6cxJ1wa3JVd6XwzoYRAV+eih6QZdmDm5KpdL15jUcCmncSBySXr3UM7V
uR/qQz870ex+JRn/cc10gbPz75t74GmDWlm5JMJADorVEIRwRl4dMqrLKy3/dSp/CRZdDZqLeVZL
AlGTJrbVVB07n8sLweKG7a/xqGJKHcS4/Zx4meHJVIGlb87pcCEtsTX6q7H++u6qDwKjPBBPId19
G5aGQFppmXdvT/7vRyfryWegoVA0gKDpUMxd1GXeTVPSC7vn97d48nckMP1PpmbaGiF0MpqSRAyA
OuoimfKfef9aRms8KDunpI+JAGuEVw0XfOXWF62ClrQWrleiHSKpSx9MrRrFINWl8/Ht+fq98UFI
5e+rEbqhQrfwPCSkZyzKKx4c67kke1+17skPHPVkr63bk3XIwOZw1ARUM8nckfS+Kpz2RHuO9oKm
vNQDsDVbK4dsXT6MTkiGBOq2Qxl5rBi+CsmaCyfK1vD079MFFYlgAqivS8Z+CiJNHFAApPMlfYbf
h1RkHS8IoZyx1EubwHPNUGHWsk3KdHCOLMibHRFcXEglbK36yuU62qmHJcimhBQgRY8Nn6ZjPo4s
XsJJ7xyosPzZBM112XeyjiXAjmCwKB25rfVEd/kAmU2jxwvJ5Y1PWYcSLTL6jV1Gckv9O9Ab7yqf
3b8CodkovkBE/vC2mfw+kiDrSGKCFh8gRXjK2Nso9csvaACB4MXPt0ffKMuSNWBXtEyANQrDG2gE
AVseWeUdi2mIQHkWsao/N69oqVOejTedvnn7oRtbeU0uWc/LOGqfjkm4TEUPYbvCSZrSv9T+sTX8
689/cfNzUYjM56JJeG2UiqGqQS3QselwYd03bCVYGXoJSXHXKgYpBJUdAKr8Prg0Amfzqar1Vecg
CVbGnqsWJPVZB3NUobMcQivtEKcZ+guuc+3BKrDyy0oNkGMcE7C63suq/yTSS/ziW9OzsvCSWtvX
czcmDnnVwdFLXC/tZ5bZJC2z92/voA2jWENmZbOAgZP3YxJMZO/N5qy8MEakc1WgQNYslpMHzEAd
NmPiec5jX9jHyrYXLmYbTuPfYLN1niKT2o6JoOl3k/fvigr+1bM3mVWJrIr92xO0YQNrtsqR0Ex4
ICdJ6lC/7+xjkacXHPjWyKtju4JC5dAHOblVobrPUrtnKrzOL6yZKVPCbFXPGbkFxrpCqOGdFqEu
FOo2mpHImtu7hLhRzlMMDtl2C4Kw/MMEHajesCiEDtvQFQfHMXHX2kNZXVJr3ZqrlRkL0s4uiJLK
ZIBsU9Q1QQjlL3VJvXDD0PyVDS+ZLxnRxevo7h60YbvODX8shfsQ0PS6yzhZI2bZ4Dom9UP3FsRb
70PufPSH8kJMG8Id//sFFqHp3910ocVUAwSKpiFp0ruc1QJdqc1LXRfNbm5UsZuq2sK/Sv9YDcN8
4akbS7IG0bLerfXip+5t1ckT4AQ7tGh/vMrm1gjaruyEBNsduU2J+NCzKhmgMHPBX284vDWCVjp2
9gQawG6ZtF9FH561qt/NbXqJ12VrMVZW7aRGZHWGaVE9edStuQcQ/s5VYwxj2ZUKVGilPWa59ndv
z9VW3CFe1+eXQxouZKhrig/qQcq1uOohNdCkdNzwuDBx5LX351T5D1yVcb7YI4VC7dsP3lr/1eHd
gtRaNqnn3lruvOT9fBzm8Hjd0CtrD0FnpYISQ0MWvUVVgIDWdf729thb67+ydd3yEQEad29LDTpa
jz3RwvlTQObi7eE3TiWxPrOZAbdCwNzbkctDa1s49uzU5cVRp/oduG8vJA82vmINtS0mCvxui68w
aKTx8iwJ5BC1nXfhKzbWdg21bUfmgBMHw4dLvuO5ewOhswvHx8YFfA21dVVNx4pggmr3E6o/Qz5H
ev4oIc6cmhz8ZReWeesLXl39L1YBagCnQbiPLdSWnxwS/Gym6eXtJd6a+5WF0xktY22ByclVvW8y
H6qgXTyVYv/28Ftv/vrzX948m4fc46ZVST86YAmkguyXvLskRbA1+spqIVAtpqGEwJkyELTwszCP
K5Jd0ujdmpqV4eY5nZjbFvQ2HNJnQcsnZvuj9u2FaHLDt67RtUPQTJaN2Ds9uunU3di/d3qwIaR/
4iaXF9946V9wQBtWvIbYQnky7MYJu0c04saE3u0c9rdDFb64LnkfBNV1VrxG1IaOKd1QDDqhXjii
yueU+76Zwr3rkEug+Q1zW4NqIWDLXUcRfEl1FKm7J1mTYOq0LCLQolgzXEoQbCz9GmIbBEshdbmU
SYhOZaTHg+dg7E5mstcdN2tgrSyoSJ1M4Xqdgo8TbTUvTMrrBNnIGlRbS5sWwejIhHYRST+DW8l2
z2+b80ZsuSab9KkGRYnF0JPpbhmKuZ47xo0zoah9YbNumPRaNdgLIJoSNMNy26H/bQfpN3lTLgG7
cBRsrevKpK1Dy9QjoUzGQb7raPVzQZtl5BaX+B+23n51Hvd8Kf0ilXXSUqXyaK6yqosywJA/vT3/
W+OvDuTKncapdLsqMVXnnEoGVmYxZpdayDdWdw2qtVnZhV5X6kRK8wUqiB+Z9B4Muoatb09XfcAa
V1s5wNgrWy8o2wA6OtPRjWjBrzts1qDapdEjrgVqufXTZd9Y+RgAPn0h0t5womuh4yZQLjRYnToJ
SPqx8txE9ZBJmGlw1+beB7dS13nRNbbW7YJAg9yN3qLbwv9a87K79VrpU+hcIht63SK87q5fDmUQ
8MCrkbZK2hpwcrBL2YPxw0vMaxt7dA2utZXjtiTzYQNKnzXVP5XqPl/34ivznYCDBGA9hNogetgB
t7R+TLvpAoPi1nuvbDdAIxkPIEGcaMq/Q5fkRAv3yqFXZtuCAyMldqiTaTHA2kND8Qhw1aU2nQ2z
XcNq/d6T1uJWnNS2019CrdykcwawVkdVKKBLDI2eMrzOxNYIW5YPaNLANN0Oaber0HAagSrcu2Bj
G97539C0rJg9PqEnKxjAW9ADnQCShhL/fXv3bA3/On+/bHsJ5cEevbioxHF4zwhofi5B/tj4VVVE
Dby0f2Gbbj3o9ee/PMgHc85Qm04nfggsZ9CG+S5PvflZ0v7SxX8jElqDatOuKGXTYaqE+h6io7X1
D6N70FbGWTdGfLjUwrHh9taElkU/jn2Y4TlM1Td4SFsfxPRZVM67PPv+9rJs2N1aazkETc4yQx0k
EZN58Lz8MXC8S157ayVWNq1Lj8yp55QJyqInmhOIYtHPS3jlcb/G1pa+Q6s0oHnSe1Cldxwp9uCX
uqTJtGHXa3itotavDQgBkkoWkIq2Y78TwLRHwlt+dinEQ96e/405WuNsWeB6YZqHRUJl/+yDKMfv
xdEs1zUUkDXMFsr0TFVABSelmX5OOCsXwi8kzTd2zpol04ygHXaKokiwDg++45aRr+ylFOfW7K+M
WEHPiadmKBIy2x96bG8COhxxRtwZADLfnvmt93/9+S9+IueS+I6anFsjCyQ+hoLsiLGXeD631nV1
Oc565czZ0mN0T300dbv32bDn1XAhktuan9VZXFQ5xBIh7X6b0yy7H408FF4a9abPz2w2h+tmaGW/
nTNXIg/GPMlG9mmoGxq1bX/puNma/tWpPKTW4z43WVLT3O6cOn9Hs2a5cJZtTM8aAguQDc/EwMit
47dPdKIqdnu/i9K6iPMpuATF2FjjNQK2ZpPQDnK0yWKLCmlScABrmgYRXar3f63A//hm/2f2Qz/8
78x798//xp+/aTO3kCHvV3/85/GHvntRP7r/fv1X//dv/f3f/PODVvjf+q/87V9g3H89d/fSv/zt
D/u6L/r5cfjRzk8/uqHq/xodb/j6N/9/f/kfP/4a5cNsfvzjj296qEEy8PQDKuT1H//61c33f/yB
tNwvm/B1/H/98vUb//FHMrfZvHT9y7//ox8vXf+PPwL3v2hAhRu4jFIKHUVYwPTj9Tci/C8qQpd5
jIUMig6vNYxat33+jz84w69E4PmE+5QI/xWy0+nh9Vcs/C/iQ6o2pJyzAKkr8cf/+fi/Lc//W67/
qAf1oIu6716/5i+Ci3UFJcCrrfe1HmwnXS8/1b7n7aHKSZJqth2HHChaiiKAYdUHm/rNQZLMfBj7
oo3DvkpvIBnP7oMl6F+WkE8f+Jw11V6xyY/Lxg93kowAdDeFH0YD+gJu0wltH5EOgZkBbyP5Cf7B
4qnyPdVGdDJkiKa26I/hUonvKZQpVNypRr5TtRyriM6CzFFWIcsep1MmRJRP6DPXmrAqzkB54e97
pdCXDXpf7oWNinvHKz6GuVsdlw7c2ghy5ZeZmOCAvGj/PRVc34wg7n3kwNo4UavMtAfzWfARJyjb
V7kDWJRL9AiO7Kac98Sr5WlQ/vwpW9rlpPysvwc9aon7hA7Dz7qXwTFt0GC6o2E7mxhgw6I6OiC5
fydyz3wRcuzBV9aS0D1UuhtVYkLThZFCQjjcCcLzzxphzNd2GGsB0RLoAUW0BpLFgC19iaD/1Yd3
yGWxZA4UeX6NqSFkVkvWHkqSVUu0KEK/FI0y3/XiBg8CBG1zPBA3/OYulTkoReobU4N9IS70oF4U
evZq9CDM1nk/ZbOtsbazRqswtBb9fSVH8iKkBZdjADd3AxQBkhMd74f3M+fzkzQ9fY89CWFs6Ho1
Ry6xr/cjNoWK2zQf72jQ1mG0lLxtohqMlsPJeEh106nubwTz5C1NSfOt6Mn04JfBVB+DRYLiXuju
HQgDXHcXoIH86xTm7QLa14IEEV/mFGQ1mi9Z1JaLhkpcV46f/EwB/RM4vHvhNWDcO8rzVwCF3xf7
KmBdE+eVW36bnNbDdHgB/5bJ3Alj1DvBkazK1mbxpERZneqSFG1UjKqcIsXD7kNhpUb12Ou5jgA8
X1DDYPy71aW+BUWrBdUECU819EAPvMahEAMMqGREaFPNsdXtoqPSDlCHZVyAypY33nKqulF+8Ls0
/QDOUn4KgHi0h3EZlYU0Vzq/bldrIKVYj16kSGeniPVzJvfKFKWIeNV6fQyy4m6Kmh7QhWiQZtSH
mftuu4OMW+7etumUTrvAT8clypTEqwrIa0c6qJGl17rJEwdcH+TJBEVo9uAEwAI1tPeeRqj0ckj/
mvYgw8H7UquQPUDSQt7TDDXbCJnagN7Y1sxF7AhoJe7T2YS7xmTdx3Tq0eBWuSj7laDLf8o4Fztg
8Fh9KJt+cE4uXMjRXXLERpUOvhha6OcA0QC0k0e6gMVTeOmTBSjtCSaI+q0BdfJZOFWGEqU/1rGf
eUIch5ZBJQX4xGHc99XiPbfYXs1ejjq7o2TObtJpAjsiZSgNAaVMqlMJtux9vTjZt6Vz7QPnbv1Z
Bro6uHnV3Win73Q8FcX0HpI+rDvUli23mbJF0hdV96fvTNM75ixBHmXT1PnxRCV7zgtgPicAwvVh
adX4oXVrr4hLXrZZPHa88uClwuXQhm79saehdo7ONNYsEu4ypQcaSDQzqmYKihvk/ao+nvuyOAeF
Gtoo5+gb3GvsaNBeZiR0YptlzrJTRVE+DYDHv+dCsE9jODqgn/SmZ7fM2++gqU11XINdd4iwrO4J
mmXipm1HN0Ee1D1B9A0MjrqcD6+PwrMBWFfjGL5Y7fofpRQuPQhXogoCp4LrGtT62k/gWzUvRTvI
z9KiRHw3qy5P6CKLPa3K8G6a++IDaGPSMiIcqPQ9bVFqj+uQ5wO6D9Llo/YGt4oEk7CeBi3HuD57
ZrofGt98r+qgPVeqHl6k77+210rHuYVkk96JUGcqal0/OHZi8h5I1+S7gIZiiTqf5XEDZuFPWY03
hgsiSTMECwyvNDbdE/CV/Qm4nKujuVdQcAtD39ygmzH7ObdOjryDB/YixFKo5XWZy/dkrucHCPxV
YdTK0CQVVFPviqkhj447ucOh7ub6KKCBBe4zh4iXRZTjEHeQJ1MReuU5v+nhWlNccm3uH8grFBQ8
tf1woPXA5rhdXFwtBhrk9a6vCfISTVqUj66coJjK4IN3hvbTCwENo7tD3/R8YJWxO4JN+ux4pnkI
A/CpRn0PAlWrwgL9X6XX/gQOMfTRCkaUeyOlJ/N4MYL9CIWm5SHPgvS1jyxzwLqFe/0TG0aWfeDB
gLaxzsdWjqbJRdcWXpnjvMUxfLDLNHAI1eToCQzLhT3apjVd1NQWZ58HqNidUwsjooIWoo+XBXwb
h6EH7Rb8C6PFTkzlEOw4g4pF1AXKCU/F3EvnEAo23xWt2xWx1/rDHdjqs+HAGoptapusyI+c6pkf
Qxv6+0Z4cNi8KvCZUg5gc1z8sn3nSuhU3XrE9cso89tSQz6nrHb1VLfYNX0zNI+07cBL54+Qt4tL
z+vFTti2FZGse4Ay+iUAB1ZPHXNAY2I+wD0bMMUsIEF+WRqD4zsM/D4JXAGiSgUMKXjzRwpeHNDb
qweX4cAE3WEfHH022SOBiCiLOpd47TN2VPYndOxD9QktLO1XQ8DIh7fO7HfIXU8nA0TKFHsD9Lz3
QPTqvYuzLKlwmhyIAXDrHdSkw91s0B68lAqyVb4XsGPjTVU8WWfvedMehDBJoEFTL2VqIkh0P4IC
gu9NpQp0VxJ13/WO0ce8U+N9P2XTyW19/6Nfjtl5SpVKWtPUzd6l/PUN0DSVypwkKBvJ2F0sQv4W
XFV+0A/vaNNP7ziurGmEIZ2d9SGLF2j2ZzUKcpoIg9kUabYL6qC7n5buKW+94eBbQp4h9CXRBdKU
T5MM2UcwLzT382zMwZUCp+wgNIKHJb9t1YLpkVOGShCBB9pJo9gByO0MrO0FyYKj43TIjzedVXWc
jR5DDLWM+nMa+OMztL3MfCyGqS13blbPCVmQNzBRXgLQuEdACkkT7jm3i2EgTUAXU/4DirjlRwTC
QFQOlbwhhccPZdB0d33VtuAmDZdXZleBJEBsJzAVHdxW0R9u6OqXaSwK6JQ76BLfITR36sPsqeJm
LLPwpwmD9Gx6Ft6hSz3dq7qeXgxFB9ZpdoflB/JH9JzyIQdF8GTYrmEZOo78WTTzoygHwGL9mmWP
HUiMZFwPFTtNhe/TvQVlG5hSpeRz3MP8cGILN9c7MO539hRACWuIyiXHWGIWfMYKzax/pp5gxWPn
ChzEGnQpD9rkuYrqtrNdbAzRbuRC+/a5MUNXxy0bG//jiLvP+7YLJUIqPWRNPC+8qWLXbYf0SDN/
ua1xGwiiWbnNzplxsO+apXZkXDTz8L1RKUE0iprSXSlGsjOV7ft9FnbqW2l5C+qtlnixTHspd4U3
5XXMJ9GeJyYxV1LUhzxlkgEuMPptlLlNmsV5UzTvfRVONjYgJiR7NpT2fvQ68RFUMK2/Wzxh52gJ
HaeM53D2g3hwqjkFEpcX3SGEGlkye/1y1yvrHdsGAcRuGQKtEDtRupdY0jAC86rz3mu0eOkrB25Z
o03/QeVgEn7XgI3yvUaefZ/h678ButZ8gd7GcpdO2nzxar9iN6xQ6CDJILcIdgtuscdwsgaJElZ8
xXFIAKG3s3mWqi1AoTy2dYxCWKCi3Avdj763eKir0sV/msZKT/A+NP9AKuZrLFXZfIYST9eekJ5t
qygIAq+9wY3EF7dFvrDlIMHSDtdou4VFo8j1EdAFWUZQqJngIkYS1JET5IbF0DaTzb5xWv2ECxB3
o0Y2uGxUPEOOV3VAKYk8O4ETxXspAp2NuNPo8ouPMxzO3StK/wQFieUn1VV/D5HD6psLbj8VTQpa
CwidPamPTivKfF8rmUHQbEnRB6wC0mPbOORHpok+q5SbhDoZOoUppHqisW3lTZrPi7ebeeN/kmnQ
f+jgn2/A6G6+ZwiogkgEk5gSHhQItAKwC+/SvPJ3upUjTo7Wif1c2DP0U9tbv1Diu7Uu0Hadcnep
YOxmRuvVR0ezBpcprwMZoXnd2zqbQw/6jKV/P4Njf4qBe3J/5pz7Q5Q61HtQcEAn9D1QXCSrqo3K
LmgPdOz5Y9OXy7sW/QUkhhgFAsZMLl9mpti7gsturzRz4jYYaXGsG7gE1GxVurzqn9fHqkLkbMCe
oGKWdvbDYGV7NzSBPC6QUz6TAa+9ozlfvqOqmduoMNw9pRx3WkJbevS8ZvxMkWk5l2P/5GOP3VLa
xwHtd9oiUiT99N6b5vTWq3v/eSm9Y7cU1WFxcS1ofGhi1PIjAfL/Y9qP5Jkij300cAUnsTjoJMcl
Yt71JeegE5d55M3VcBOUQ31DOdi76TiRTyKX+T0BziSaeCffy2YWR11PIpqKrAczey/8Zzq0xL9L
QcsCAofBj0aNIwQMKUiu7mSm2QNIzBAWuksn3vWA5P/AdHYvgtomjee6mp4nEJt/FlabTxMJB5yZ
HXqyIfBhUhyPDQwIKnOfNZ39u3qRIY4pMjwbj6rv1l2GbFcNAlfAERRaeAhsFCK9thF385yVpxzm
dcoB2X/gc4CWA98jp1Eb1e9HgUMzA8l6nDa+e6yHAoBAv7Ofa18PuzQYxB5BiojzlrnZsS+03fEg
Fd+XrvVi2/Lh0ckDib4+ruQ3BKDqq+ky9mc5Bi+jj6OYQF0IDtx4FpGKkkse1eHUHlPcxygojeHo
DSnw19KRfesKKo9mbFDJriUBgLTr93UX4n4ul/adBBMxwrRiws3XFe5xCdHoP8umltFYllXMcVDe
4PYawjGSHJVlNX5GogUXb28sTwNE2HANcJxm2TmSVHYfBIOEmARncVYwHRVNUCMi13Ue7vM6d3as
D8wLrngdaEItN/dlEWTfeZ5OkfFEdygFMHAhbv1IFHaMHbtKdWU0qMy9DwqvjKs6C09jPtGjQZtP
HXEJdfUoJ+mk4rGx/j4LGMKx0uQmi8p6ysAHXo1fTCF8eVBdVf1MR0Oe0mAJjzor7Z+LySlQj7Im
Z1eCe372qI35/2Luy7bjxrUsf6U+oJANAgQBvpLBmAdJlmTZL1ySbIPzTBDk1/eOyHu7bGVWuuut
vPzgJdsSgwSBc/bZQ96WnwTRbJVPbrbTOEm/sHQpz0ufNpGae4znUkRgBWNedVsuDV+bOYZXI9rz
PqiXotpDR9Vv5n5Mwprr4pvGTrNmxVBvzKgKWNoMtlu3bV7cSa7jTxC46i+QU4vVyMm869Rg89D2
IK8WMxcrDmgq7NGuwW7B4MwJ4LqTfh18hSQPT/n02qxXANDgzDy4oV9lsEBHg/iyuHiNIHFOELbn
LCW66sp9EN5so4ZJ8uhySc+54slrlqpyCBKdljaQdS7P/mymN+xPy8UjqaxCUsvhyBhwmmGRzSZu
Mhq2HAqbus8HjoT1zoapXlDpXEluKc1c9CVF8TU33XIcRUufEcvCQjbQ9N5b5ASYaBLhZOA6rNy0
vp+LQW+5i7vQ+5AftmnuZqtE1t57mi08AkGsPXmx042h9gqdhFcS9rlRBOW6jJtQmLnfLHVK9hQR
bWuHMOfYIsrgQZc02fqpM965me/dx0WFUkJ7zjsvtUEHOQlzrDtkPW8Kv4JDoS4XegeyrfnuNWly
So1xt+CRi/tCzn0WyqpHJiXiZQeEqRVA+nXWVKjqy2V5aGOUQWyZ2RlKm/SdWcLzELBE/JpbxLrD
+1UA4Gnb2olSfxmAfvos8pauXgtbxOGCLu6R9ANeBDfJdkPi8xfuePUZ1OZWBp0HxAqAXhHA/haO
JGV2k0ySY8ZdDNVZY46kg7s5Kj450HAoqbyvlERdhHIwzL1kwX6q+3VWkSbymwYwZgwjBQyL8og5
pv/SOLAz67I8280uwAE4LCSPwJbnVU5HVoWsQUULMMgeR98f9ymZ8wjZX3LVZkPykgykfyUQEm2K
NoGremKW6hWlmPgyO1WO2YJGKy+Y6j+zYfDepDEE4MxE1LzPGy9hq2kpa4Veilh7WRqq971OkbhQ
533yKiwrwRUAuoHcHbTGYe63cuXO3rLjRZ7fjY0nN61X9kElafXApdN90b7IntmQt0+pZfk3mhs2
BEDCMnB4xRR2Q7rsgRx7O8f12WYpdB1NFj4+LCvdE/Pa+CXvYGkY2KZ1tw0HJSUo6hhNDsnitZ9m
iJdM0WSEkwcDfDQg8SewCHFyxazGgwGyuCCnKoXZRxrPdr1okhzbgSVtkEDdvLcLrbaAgJPvsINQ
Z4d3CQ9gBo3SKKv8ZDOKZDjWk3ZYUCJ5C+5vNT2hrDDHHmfUV2RBO+8MLIEhQCtjIia9yoZExslW
CLXEQdMx7/labt41Y6IwAZN0l8/U7Eukxa5nX0HY5OX5Ka2J/wCRbrsbYJOE7yBGZM6M1Zko62xr
R/gb7jhThFNI70Df3qNuz5/b1pu2de2mSObISR3QAvlZcd8AOJNVHSVU9ZHQyEhYAckfHoauooGB
4+x54WkeIdvLX+liloc+i+eXwiu698qiTkoovOWRa+uv/IqbXQF/wC6obOafEJ0CUNJQe8TNHQ6k
9MC7sMZnb4syeeAtVb5h8AA/QVEM0/uML/256dLswWLDeDA+om2CRaju3M7XXDRu+rcq68ewyOvh
1fPT9Oh24AjCHj4+dUulvhewPdkSV8chrWPoCXtEGzvYUANRU/NtSUd3V8PvEg5hbbuXOk0fM2bN
vSpHlHszJt8pYh1KxLXq+ZDwYnqmPPEGtBByTkLuJ6TYpB1wh0BXzvSlLAEwBBIzkVCkEpudklVk
OlMi6IKo743b+Y9jZcYHO0/VpzEGW9lfBM630Yxt5CLEK6xqOF2t4jY22JeQyztkS72OVed+8rLZ
xgGDF5AJhGzNnqei2rjSoL6W0K3u5rJNLywdOAFkY5cfcqnmqOexAy94npMHJwdCiecnBzz9FkTp
kqgLusge8QlIKUUXjcfkS1ceYkaGtSvgMBrWdjaHArVQHSSgG64x5xWPjp7GsMoZebG6hmlyqdJ0
7Umv2bHCE7vMlO0BuS/yh4tkpGOnM/C+RvQI2Up2Nd927tS/AJGo7ntgkKGSbnJXgyb81uoZVifa
y0ogPQgX22YN9epwsVm17ZdlLAM22u6rER6o9aXggDD65FnQkm/gxpetYJA6bF04NhwgsyFtoIBU
ZMEyxgPor6BXZ5yhaq2E+FZVnbrL4ak3BxXl9AE/zr6jIKs3M0x3NrXfFM/EQ9hz2WEA9Z9Zm6Ax
E9ZHy4Lb6foePG1UtwB9TIw9ZEhBWXt4kp9rVG+vkvvtmnEXHmK815sFRNCnNKYgsKaKqXVB2+SI
TPDZCWo4VeRHuIDM5SpmrveS1YSxo8CU/iwg5j8VoBre/afoyJxWU6u3lfWbr3PniwMOT3tfAk1C
t+uNF8fX7t44BfnqIhP5UOGmgHraLOjmrKq/Vq1FWK922znCFGXANl5VUQ8m8AMrUWyFHjKD/YCY
pPrMYfisoE9rDdKEyrJugjjG9sX9yUf9N9tkfknrGK8xbNa3DDZI72YqhydMrPCBQB1JvqVD/FxR
H3Ew7dK1ESq09EfcC7qsLAwlD+gsxGd4FtebGMZZocQBtGuYLVfwyUdp859odvt+5Crd9nM9rSiy
Q+4xX2xDOQD7CTHmyd+YZf1DbxaGdyfzXfyMurvLkcT6UExULsHktQVCf3D0+39yuv5H4+m/nzz/
Mqr+7ybY/wvH00xgyP9//j0B/st4+jMmzf8RvFb5zyPt2//5czrNxR8CK1pS6buelPJqo/rndJq7
fyjlMJcC05b/mlv/azrN2R9CMKp8z3ccj2Gc+F/TaecPlIdC+AqQteAOHCP/fW3/H9Np4VyZG/81
nMbP9fHthcCUm0GnfpuD/8x9sfDeBi9OmdDLsvZtGKXYjsPI3KBZOrlJezfVEVqXYaOBz3yqvTTf
9TQhrzL1yHakuVwZuNsfx3YWJ2fKEQU7LdUGacL61AjfE3v4TsJJuimYiopY8mLVef0iAq/VSHkr
23yF0QGxewdzDQA3FQzaAZ2/5/H8XRgKzAlmJmHZdSnMVcVTKVIeOLXfrQgvXgFqvM5m/O7N1RdM
tQ5E2qifnYPfqlPueetOZQ99Vd9hr/mU5+l3BqAeG8PWIo8Gnd8xb9R2jMkhm8YnpLGDPTxWQZKI
4zRjalPxMPZGwHTNqa71syPUzgz0ZGZ9rnvfBHVDvpaNAzhKO18doDReN1aAGdVJ4athNjmflXKj
Sfk7LnsDztiwmcfh4uDkCFnWvMJc4Wl0vQ1Tw9qf1FokMmLi6mmZyYeyao7AvB5IxrYzwckFoENS
bC6JfajUAH0yZgwwAmemj+KpeisQUlOU2ZqMMwIksm2mMd7PU75jJauDUQ0N2no2h9LQHYaX39FB
bcYivwcXE3K+95S/Ku8lQeNqcrUrOMEAYtyCXLFZJr3LJ7qCV9EW0/BPI6BLWnufsOoDhAs/Yk/b
ADm7Rz7vGnk5R5F2O5qk57IBSAzjtAqQqXiblQeXuyFKsxhZjKZFJzOEoJmuIHnaLMaNxGjWQOQ2
dcafrE2OFScWc64cMMyyHbpplct5NwJNwyzjRWXFA9wWH9Ns3PXl8tbMSPim2d5Pm42r7G7K573A
RINV5DXN6Uub4ABJ2b2F5V+BosZIFaUy22HG8ZyO8Yov5SaHs7FELNIctxtkJu9GXZuA9D1AyNE5
DibdjyXwB+CSPrqhPLtmpo4bWmT7ZKBPtGFgU1xzvoYaVlvxkH5JYGc8YvjgdfF9wXowHgZnL1Sy
R/mF0tWKdyjIHqgx+4QsfjARfQ+eKmKBGITVgnyRnD52djrouj0RAkYRtQCwPTMP4OICpVGFfhG0
WAOBA3tBvI01ii4UBOu2IA9V4iJoz3dDM9rvOGLPpZEP/eKdJsTZAn7egm3yiKoOB0RRf3EquR7b
4qIcvreO/Foq66K38b+MHpTvRQwCP8q6hNVHDbiwH/uN7updXOc/bF5+65wZd8rN0a1K/RV4z9mq
TgSzV02rRSLjSNTZPcKV7pKuiqREc5gKZA+XE//G4xqTqv4VI6uDE6f3cmpFMPn2MdfLHFg9eGHs
N0f4v92NLodtD3JPq0UVAQzI4OEi2idEvp2R04RxYbFdmgrvRXHHZ9aEwPyzCBUOXy95Hp+QNomR
J169ew9l872fgLjBjJffj/GY3TfYwvdgkQDOd6vigjH/fMxpdxBNpbbUOqjFuDYoP2Fw5cuqXHs2
Gc6xcNutRjYGxtCZV55bK+Sl73W9cpL2AeMqjHFr75LFWBZ15Y3HyUtf9cL3TUezyBsVCd1mqVB4
wDtdmNZZJQDyw2YA3FqO13Q+ll0y1Q/B1Pr5KitVE9Rddw8eQHvCRPed187Fz4E6pmX3DrShChwO
4Bp7vQ67in/Rs/isCYhAA6/eMgbIqZAGe1+qX3MHw0RJ3QMr6Bu2sRyRuMOrX1VwsSZwkUX1i65L
0XukGOQhdacdCBcnNqLrG5XEw/HLeV8b4kTU0a9IKPgK66lNN3A4Js5rUvC3vNSfjF9uE6Uf0N18
oom8T/nwki+kDNwrRQ6R9njHl6wLrU+nFedw0agbW2Aejc1X8KnaMz60gU08jNqzSmxNOjyU5bLN
ivIIMtcZUt5nz9otOBpoODof6CNL3rEPg8ShaB36fMmDwdF3xIObFCDLZFMuBO1sI8ZALebLoHUe
lf1yAMUdI5gWhKnP4CzAINRttmriBERiIoMlKfOdN9cXjlIM0DQSGhUc1RLEdp9HjSqujd01WbxH
WZP21BXTGwyoTICjv9mmXt4dxSjMm8loe+qn2EPnV9Oonetkg0r8uSqwefgqT7/28fJpwpB0DARW
TZAqR4XgaZUbj9dzOGk2bTpE863mkX6DA2KNMB9fnlUJZyCDcNAD6M/ernKEsy4pb4MxbauwbRpv
g1HixXezfTZCE5uB2AC/znEtunkLFs0PQooIXfiXSZJzOtJm5QnnLCh5kLnId8XC9iKuz51MUTpe
RX42yd/beoFPg8FwxRFMr5zanr08/sHrqrwrrVkPzLufp2LH/GWb46di4mKSCHftGDNYanZ1/gRC
bP2tH6t7BQTgYMqkfqphT/kK3KM+ILWDRkpMPOzKQhWr1kvhiRmL6hsHp+qx6HCsFXg5NvHC5j1I
VfOPAY2CCFoJmBk7hQQAXWc4BEq4VsXAp58XBipWLPFK3yq+/1HRe0rfu7qvfwwfGZe/1L1/Xxr/
L6x6nWud+t9XvZ+uVMn/ONTd99ef697b//qz7gWr8w+fUek5DlXcR43777oXJe8fcCZzlUupklfU
9v+xMrn6A/FxYLgxCsaey35mZYKwSdFr+lIgHkOiMv6f1L03fdtPZa/iuDQfV+diY0fd+9FaUOQw
IF4I0XfW9WwAZVeGV1gumBjjwNfc32pw5ljFaAQyWYrTGuWTp0NWXLEoTMbDKcO804rhnE82Bf+o
mYN0uMyTUil8Yy/gmqb7DunNm6nA3w9W/yANOAFJmqx4Zx9KODpsaxz3USKbYZOgucRcWzUm31Nz
F/sSO0Pu2C3xl/KU8N+4a9y0BB8+vgJDAQw2QT1QgD6QxrsmASV26PQdZXm1G2GEEnBNwYIbY289
n8BZUBGcg1EE5Kmz750O55ftV/M8dF/4qPY8YwfL6EVjxwho45UbRtLfiX6dXznbyGpjsNJjeEL4
jeXykUA7tHUyuFAF3eV1CkwakMba9XNgxM6U7as2fRI1gIZCz2R1nZ/DsS5b52b+saBBiUBkBeZV
dltUHSwwrfdbtcCvZO/r5WHhgPWAe3j9w0cRbpKi/tasr++s4yPmV5g6khY7P/WcVY+8iaMiYHfk
HQzBcHMuHvyQYI3r7nHk9wGo0kgIavVJlB47zwwO00W6BlrVH5em0Y+NHVbtVH13+9mESWl/eNBr
rrCkswBLr9z4Ru3Br2oPJI4EHd7coVcnUAXFoapzBDUJ2wcolZ1QKSpDR0h7343aht4s2w11DdIz
fd0GaMXEYcp1Fflg72w1/61zGVrVnxvM613yKSyyJPWwZQNl/lVcUca8n0fUSHcgFzlnYLevaIaw
k/M+3xo+t8jjqnSYdkW5FU3GVynYU8/gXQ1rnhfV2vo6msYBRY3M4/OUtiTMwP7ZKo88aJtlv1FR
fEhtvj1U4I7oi13sW9L9aCzcIxyBS7+v7uqS1zu8OauJeLADTcx6med0UyI+HlV3A4Cn54fUDUY/
fixx8DmFU6Pef5oaoj7boTiAtHRnM11EGDGkG3u9x57xP7vcyaKf9t5/dfU/c8xvMvhfXmdOpQs2
J/AFj3H6UWm+ZNJvBBoPDNmqz6TEiD01mULN6n7v0Gg/lqhVioWoQx4h0omOXvY4NN0j74rqbLj/
RRDMcm//ReFLALXrZtvGTrNC3icL3ap7TpZyeZ0wtOGzfCwayMyn2T2SeVo5V1VaeX22HN2zXur6
lJUaKX29PA7gbYGxNyNjO4tXFZ/ioGuy8rFPq4iM/ZG23nzfym4zWoV5bgcaJfgYO2WzJURt3v3m
Pn3w3MbD5Y7rgTNNmaeU9NRVgfKT0AeuyyK18La5tA2td9axznkwWdT7C42mWYNu6Bg8YhDEd2XG
zFk33ueazuLAWtyHf35of3Mx3JMcJyF1+fUl+fBiGK9ZksyfUME3k4DLplvcsRwKSOtCVz7GOchH
MRJ9itL/NBM40udUp+ci2YL67/1GuPXX84DjWpTrCKwihEt93Mr80RmLjlTsIj2y7iCR3VkqCswC
xC4uMZiwrkYEEAab2s1RzrEOQ0ugCNHcX6etS+9vuxyRm3ap4k2GcZIsXfD6AOn87kKvYqlfVzoe
HlNIWcDQFz78HzQVJStJP4NxetGNcUPwh1e66ZbdSHvAGlME6VO8b64Pd86Ys0NP/QycCimgjgGz
jsj33zzDv7mc61JCFcFQlqCY+XVBDeAojAUR02VmFXYun5xignlQTwqKUyqdQ6+xLEyvd85gJhtV
GmuclAbRp/jTZiDj75bVTXH64Q5hNbmuEo68llFXBelPazwGoI2UEWUvbJofmpHWZ4ip9jJghUk2
BDT+jepB51ZjiobJyKNfD6BYXbeLDJ6lmCSiOAEc4cxCH+SUVysMv0Ii1kBAVkUj3VANmQ0GstCt
k6Dc/s0dva76D5fvOh6QiWu1h2d9Fdr+dPklXsMGBz/FSsSu6SoSETIGMoceUvRxGWVFm4ZObItT
k1u+5ipidAAElprHf76SW/TOxyvxBFc42q847cfNwhGjVrU7uBdMSLOjcI3FTJ65E+q/7IwIJUBR
PUD7hunlULqYNSWmXNdNDHaQJ8IatNdLPiI9IpvOEDiZLclq3Dyr8l1ydbJuErsj2XImJGlWLBV8
y9PMvSswIf3nD3JTdn78INhoOKRJIJ3/RfnZ0t5Pppa5Fzl42cZP/SJahvzbQiw2fd+Wa52b7TzX
3SfOHzH07M46LncSyUNAX6vyqeJJFUxaYBDfxM4O1Otp9c+XeEtQ+nCJ19uMkbWLC0Vj8OtTp16R
Yz6SuhdcxaqLQVYvBwyrTCvOGKu70F+8SXAEdhB3pZslaQIMXqqTnotL1yxfus6d761NIwxEeNT1
UxkZUfmbdqmRyqJRkZetim4vm5vCJRkkkuuokCWRnvrffJTrEfJPn+SDUhJuQqXJp8S9lKX3opN0
D5eTH/98t24eF3/5GTjMUL47KFU+rkxsZlmntGIX5k/FXZ1omPxPGEIVmVuucifu1saNS4AW7dtU
6ZdcZd9vX/VJCzSzysCJSDBENNOIuoRM/Zbq7pzGOWj4k/HXTtlsMJNcgYgOqqEfC+h0RL1rZPN6
fXEBwtBz62blwc26bo1Kc2u1/zJwfufAhBr0sLjC97j6BRL+m5fS+bvbi3eR4hxHrUM/+gP2mHn7
BrbNFxfI0BNYqJ+c1MHYvUvHwCzAJyiFg3sH7DQEs/FNwx3xPHhTFtUgWwVMgjSwVJ37Gz+JmxvI
xyeCLhe2Wfit2McCjAjEzFXKuJdKqiNAJP401KC2ehkTh0bdzw2iBngJO8AUEXF3bd5lcAgHz3Oq
+MYlDQ+a0SV7Pbr0AXzuW8HI8+Wt8MbsDizWdIVRRbdSTlVEyjjgPeA1mFKcKtSJxQFUqenPSj6T
U7dyO15ulZpRrCGWOajhx/WcYdDfDr8zR7mCAh9XOxp81+G+4/1NQbUIyGUE6x2MJ8DzSmfoACGY
Og4tTTccYB0Ybc4G8x6wc91EraVOaODOxo+QZnpOSe2vRgyowBUVMuKsvyDPcAlpyuZgAlg0MsBC
jrv4IUvjCqMaUFtYsfx5nmatB1bPlB+dqnm/3bGsY4dSkurstdm9JyBOgDez+k0N+XfHAgAD5QIz
8Hwfn/3XrWpRiyPjHB+5bJ4z084QxNBxO8uEnOOlBl+OiGoN6RBfk9p+TUf1vhA6HoECXAlPYLtm
8j0lcieRoHXQxfRUdK6KDCbZeJioPg2dAqRqAled21dQ+Ndj06jflFFXhe1fnpsLciKlQio8wWvn
/dMpWzT+4pLWYZdb/4en5QZzS8qDhZQAhO0Zk7lrEex0oMSBTNTtOvoQx7beiQcA/fPd0BUqoF3s
bDEHlLuqL8sVMXUPLxjnwYwjdHZjn0UQRmVHbImv3jCBRpegmoX3xhbaOxPMBs0b6K4yqACF/PMO
+XfbhKc4NLwoa13wDa6t+0+fzwcoo4nNnIvGUAvmAWvK0gZ6AxoMS6fub6Us9lfnQMfpM2g1z2Cp
+Pdjz6agLsf7pP19YfOXPhgl9g32wvhW4s5/KGyEhXy5rQqU+3LZgPs8XTkK04qU7N0xSoXKk6u0
mcs/Xx5RyhUdiq/zgtfYGtPva2UDkHQ+z3D3DSyYU6cCxd89KNriN6vjllj2624GhA2aG/eK0vmO
+LA65NiNklu2XDiBiUlW8HzTxo2/6ShYSAC42jUCfqBDrfwyylMXTRQtnfMNRXAIlHopiA2hXlK2
YRM3639+tjfL879cnQulNzpljlHHh5pbTk4zyMqll7KIMaeYWgI4nTZfjNEyKCD+QMQtb9fCB+8Y
2uH3AWhaOEzoSUtIv8ALjg9WI+x1GIdmXfPKj0qZrydeichMlq8EHOnXWewCOslB93CaL3amzjnt
j2nd2RPl9tJygtFNJ2Am30/TVgvjreuZYq/tVfPl9idtMRk2UHLteNZ2kc5h2qLz9wTQyxoWj0iE
wKqXpeMhTqw7OV4FGtWtb0nYHZlqsiL4FSCliUC/DYjSzcdTiw53PcA3cIkf0/4xHh2zBXmbYuib
htpBuO/trW0xh79Lk+weTDpnLZuy+aKWIjlCLvlYOwDUTTOAgVbRJXTcHEDQ1RyNNFO2JW0fYNi8
7KAUIqu5dl6dNAX1kfHNTIm3vj1ilbhQkxEGqV8MNXoqYcssOv2bxwxKw3WZfXjQeMh4hR10pRy2
mr++xJDrQggwTv/apJbGJueWbl0J8EG0X3sBn5FRNs1OVtCtN8PMVx0BWcDkzYuyZeRlRQPmkofc
Gy3PmosX+Iio9XjtuSjFLlsoKHk412rFre0jpwQnba6aKrCT64Ug6SfRvMd8OvmkfPhGmCa5LKn/
nXHZRiilxoBXLTT5EHuH0+jUux7qN+IONZQaWAns1OBYvhuJuIwdVPEltGO7GfS5gx6Krc7bM8hr
5p6AX4GpJ2RZvioAbxowuSET38QwJFkTv0e/ATUEfIuy8ZTPbbODVxKYQ9elUkBlFUBBRlalhVAf
KpIByyHPjrZroryr4xU1zYz6o31LAcCFU2+bFeak36ADKeDS6SHVAaOnzZSbCrM40FeHLv5+OxEY
nad3N9Ea/17QdQqV0qry34Rf3RXEgyaG2ZWFmVXVld65QjvbCZqesHs6Y1jqsj1j7roSWuQb0iu9
rsbq7hpmG9UgYUd/XjwomuiGYBEg5h8YpS9b8KPfh8pMJyvUd6Kuk/iqeioGGHN6+M59NtfoqgDK
FQVEXmDRB74nRQglYBIipvME0RleVVZ8G+JW3Lmt/iypUQGX0rm7teHMBxNxpL65Yy4IjJgZPpbm
PCg7v7B4fJ5GzLKgRf2ufFRXlbsA+ZvfQcvTO29yv43SL4L6OsKecW93QwudkYewnY1OwTTOepJF
C4U9uaLLrrH9DnKU7ljmS5DXKNFUnjlnpwc2ACAoC71ywdcsWY2YegXj0jV3olyBhjY8TUi129y2
VrMMzllBqqHn8l3Wem1qZJq7lcETA5h4e9dB/1o2PSTNTDT5ZnIVDcF49aMCYpJbw0Pqpsc3LrqI
aLhzohc4IzcekvPKvnrKwKxMN6C0Y5dDgEWKbKX4fu6s3Rio4gPSzZiEIjwz1D4TUWvWRTfJrRwl
7quGutDNj3pBXdr09yNQR1pUgAcQFV1ejybbgk46FB44jBO8BRPwPivriAO/AF8k64RiFSZlvGcU
rgzNACxipNDXd075DFX/EsIPvt7xxUSQ2nfRWExdtABTOUvqj4FnoY4RcHJx4qQM0c+6K5YRuhn8
FrRnVFR8ieNQFOY6/XbsZ34HTWkCQHfAQDhP3jiI5Q926JMdqQvYa/RiXY6uwMSfntBCA69B/vK6
Bu96neRuv8Id0lGgE8ROlVf406fAKKUYth3OEfBEBnFIC7rDKnVCv82gMoHYC1ow+hkqhe5gB/CX
b6uwAQNxHdPkHamGOaQbuQkbH8NwgBv0AYF8DzyxZw6sY7N4jg/RFiokHZt4C7FEu02yYT43U3HE
RME5G/+CH2UemQMHhV7lIPYtjy0E2pG/M0vRR8THGr9+rAQK1GDQkJvY1mIccBaxP37O0csjjgzY
Jqjeep8PW5406Vpb70V2GQbOUH6u8UpdYk1Ot0rDxY/DyJ7Pq3HxETxEEdm9OLvbUsscN97UPT2k
MchFmXBd8IOpCDh4/Ttdfq3HF9/WgVa62N4KdkY7pG0Nya6+LnxR5HCJvOHkSMazK8hHfigYEQyO
lx7bOtv3WctXy3XEcUNMTZLhJSi7eNM3jgVYyp4TbE2KjM8J3nviUqAb/rCzgtWrAvseut4xXmdu
vqEDdt2p9iH0wvjj1q2U0Cc1NC330JKdO7i3T518ytu2OVmwJYPYyjiEbsRgcHGfQ9xaFAxrZf7z
md5eRQTlnkuekk0rubxvqeveY7b9+fZ3kxIG+y+MW7I5oSuopr63DHq4bNQH29A3K5p72tQpCBO4
B1Wed59gDVKEZuLuhYNAu7pdaTUSHlUKPQfMLSCp7hfoLHESXNXgBi4h+9u/ipHy2FZqOslYLGE+
j+LgsuYzBUf3Ps/9by28LC55Vn8HFL8G3AaPvyqloYFE7mFJRHR7BAXVb6UHemvjl83ZtzEatyv+
doPl0H92kdIJ3gAwySGewNJxtgwraV3m3vemFdWJ1qyA0q+JqOz+VRwmiXPSNZQMiKhYV8oto9v1
+snSbIbOxaigdJ5vy3Wq+7umdECfGdoXscj+lPYSMBkm+Ltynp8otPORLaGxFrgIlbreJ0hPvb3h
QGuBlH8uEvpcZnNzWAyDZ6dLhk1sYQkzMiJ2ACB1kNK7WvZ+mBDHOag2GfBmFI5FyAHoBC52pGWh
8zYb7DtsQNFKZ+Xyfyk7jx27sWSLfhEBmnNopiSvd+mklDQhZOm959e/RWrSrSq08CZCV3VBefOS
PIyIvfeKfRTn3xjj8fSvI3tRd7NbZSLYb7fikn7VaggMWK8u8xo0xMJ0bkQA/CSNcc+3DaHg1VSz
KMUBB6/p8qTOrtkXzX4qVOTAVHltnDz0Q9G22BbG2yJa+1lRpgtlBRiERvDynJCI5aDVXqlF72aJ
x96N+CqfCJLeAA39anOpnbciKRgHi6xxDp8/K4vHpHwUmKa2o5mHG7aFbJtni7+CY8PS/S58TrPI
vMylELcgoKbKxyQ7w87gex3mXShkvSfwgeytKOWxTTNlV8m03/WtgxeavzoB1LNvRiXdVwOxmW6e
3ovACF/SJj9prU06x8AyXtQvWRgax5gNQDqrEHPeHgx4m29B0zg3UVjXWMrCG+RCxR73+wFjzIGY
fnLSf3FPWSSGp4DdvNV5ILc+dcF0aFObkBWd27Gs5IkIWOkbsqh+XxcrwekSlq+Gk7e7jrERb7RT
DdjkjpUm8JJ28U1DwZFXx+NTnDTj9262DgQW0yvQpeelzCOPCfB8zkoep14LfEW1j6K/aQ5Ikygn
iRimMG4YeT01JRjmLMjc34eT3j8XVZNepxLMytpc4njoE3Zp9QCS8vjr9ppX64r9VJO42913zgJ2
FCOBPm/PNd3PKTTVwN+mz9ujZyKVPSnLPRTzfpgw2wcZY5PfxxAvvfWfev51FdTqTcqS/GXL9lJN
jccHyKHZbcbp59ZobI/eYkUEUtqq2cVtFh911ej9cfxiRnQ79vaHBIetVWQagYezvCQ+bqdlFA/W
SW/UZ6emyTIIimpVekrVIbvZYJBh5tge9Kj5zMpUPLcT1ghRk0FHcj0udqrd51r7kTml5iujiPYF
FzPuzZlbqeEkN5pgZzqd3FOyYC/+Oiu8Xe2oBJ1XxR+CAmW9d4r99uKqBxEC8qAVqIih5V2Y+DX2
LM4i4kupOwyIH5vyrHbdGeJR6U34+TB7ALqchXHo41UMWR/nLFktGwt5TT7XSRnCDumBgV0lSFfw
mtAEEIlwqOpL5uD760T+oUP4d1WO0IOJPXpXVmF+ydvB8Id86XnnaOm1YAwSauN0i8PP0lBQOWdn
9DmehKvK/jP15Hcx8bYLVj0oiIPjHOTy2CmPoI3eUrslrI0P5CmtsieSriX7DCrlFmbnKm/IF6Th
z0VOFUbWPN9NoNH81OShqOyo89K8BbvhzDMqbl+ctxsK5n/jZcuQeoTaO/wcx24ctXvYVRcUWvA4
JqOsLBpexlDlSo2E9Oqye3HsYxe4EGnS9xj8mG/XFXA7MaINi+olJwV8K0QQ74sA/ECwpN9q5X3R
8sEN0KLvo8JDESs2Dah9BFxbuKkTRudwFM+qYca7qh34FkMK6K1AYpSt7FvT2i+rPkstou8IPNLV
r1IasJOOI5tmHnLyD1kohMb6Gre6Pi17fTmbwEWeh+61HlTFH/PxJ3j3+BDVNbW75O3u5M6PEmUw
wgFwUseeHQtr64bgZaaIOR2qN7yUcPYHqb9SUaWeUzomm2im/rCNnEeN27BlR+2+xfY5oGrsqgLG
AyWHeqzUvCRCygLAsZPTRTrpIevGcgdRxtphRO5eFgtf5yIALuV9Na1WjuiQNmBkKkN38Ho6HzaJ
A/xa59tJPp632YO5xLu2bcSTmo3EvqCnEGYb2FiEf5IT43XJli95F1OAy5Igbmtex9vWcSzxS9wn
UI6jMOHT6QfsjuFpSOafyhz9zGZ2Q6WQQXY5mDg1tNEwFRy5A3Ck2VL133KLnTiNO9CUrkOM2i/z
4czKpLZlGsi3/DlM9NckFO81n+gOTemnJaw31uoq544yZt8WANacDNOpoaqXIDff6ym3DyjOmHIM
UfFFl8auNuYnIEvzjrBYfI/LtCNW81MVFWgbtVL9QpYY8D81WMxTaR6VJlS82NBfLLKd+zRYqg9K
/CEaDoWdx++R0Rb+GBTZa4dStDiyftmqxhYVyB2Fc9XWciBMIaIsupKDRKDfk+hP9zS1fYKr6e+O
nVDTk+wKcVej59gZkouCWr+rREp6oV3IF8a99Lss+ubYoAiKFEdPMzoIk6Gme4gv1b4m+rjLhDae
tnvHCjITsF0PQaHRxT6CP4gsXIeHWjW+B0o27ENiYEAW0uclK41TXPIkdIX+ibq1p4xAo51s64ec
o50J6uRlQbaxhFY+xdwfjRhIEG0uE5l+jadxhN+Wpqdt+GCNfedDO+ORL7kT8tyKvVkUxdWI7Az/
KDBM1b4r1ZQ+o6ZEtqI+caCHWNWUPfWWQUPXih0OFKqGCGO9hrH1M+6s2mNDp+13cTWc9bz6Rj7a
eZQy+JEKyWxw7XzHXH3FM9oysxHhndbccBO7Z8ZanbtpsvZZobVHdg1YhyCJXysl/CqlnO89fZVL
5p01vAUDz+0C9qP8olG4Pocv42wHe0XpulPMzOC+XcKwlV4HfepqDU8I14HvCEvutT79PNiyBatA
smsUgql7H+uESddBXAWVTyyguYHiHLulvIq+QNiq2bETp/dasX/gMU1f9b74LFUn8IhLtAd0tls9
x9pdjVkY0Ux4jbXySyRxoJvhV8bn6Zs9khDR6p00445eAGIMX+Bd6VhYvmojEZS5pNfgUTez9po0
E8p75py7otUZlGgfS9F+Y+9F+KwzysA4FtxBEcw7IUfOoqxl4AFW72sqgnObE+qY0qF6bnEym4Nq
fhsFOIBQ580BsOIDJhOu1zAuz/YUHuYOpp0jo/hWm5l1qrMMO0dYE60o8tdQ7+qdMgbdKxveCm8/
RlPwqDPLlelApG5pf8T2zmpZqSit7CsrCX0h0uyLqn5ql+FQlYb5o1vMr03g2M+lqezg5dVHNVHi
fc5DtQNBMDD4yj4x+nROcBkDTpTsE47L9MhZ3+97QG+7WN+XYkq5b7J8z3763s+V3NilGouSHTMf
Lwa5w+1xgk4wkIEJLxIn6T6a48XHS5SfUyAMbjk9V6mMfpTaxPbaYN9qUXrq8E08EtyEbq6Oxkkl
rw+GM6/eVLX4QaD0SNrIuXZOfihyvlGoa5Y3Q3x0FztumHR0P+c45PcKZpXpVPe1XsdRnd3y/hjq
axBjh6rHDpNC5FjnFLjQOEzZfdGNX6SjqyPZf3BjmZP5URY+rDEhId/32dWCsuVms0m+oZ+nH2ql
UDJZpqsPjXMcYUAEFPIZwj1KQK5zl/yCPfk0J/JDXEtfREXqBXlHtB6LVo23WjHjfFfryje+GN4S
jDTcqqBanr9ZucH/q/tKWB5nwzZ2ZhyclSBYs5dF4q9AvXYULx1S/aNL+n2UjZ/6MjMO6J4jJsru
c9Elq4c6V2+8nhZPn/eyjDXXzLXGA5HApDJZdryEwx1kejKmCc1zPiW3WWteRBuClaodOp8yOzdS
/5jkjhcLDPFBPj4A+OgcxvGHWs8/NDnMJpYKzb4RPNUdw6jeoFvJGPap8X1QU6oIcl9ujyt9b7Af
vLVFv8MQigFg9EfmyV4Ch8NdIF71AEy8khWDDAPF+yyz3M+1jL1QSLQSN5GnMAr254y+SSiRl5BV
87LpS7vwaI9dNfDFxjclMn45JbKX6auA1lxB3mkYAh1o3VAdWJr6Rvr0Cf//zwa6nqezMsWtw3zP
rtDAY68W23MX3F0NlugT5vyH4E5zBvk6MS32lEnXPCbv3LvhyhKc/Tic2SmrO++Z7hzsHDIQEr7q
xmvrOpP7sskr0GXYKk4dFYwF7ath/hTjMOzmQPMnIwrcIMOnZTvT3ox4Z1W6hu2EoiyxtfMqDGc0
XUjiDY1NSuokit4xkUI7QzdROHqcvgE4gWXeV63xFCjSOWFB/VVHS+ZVQzD4Smd51UzAfanFK1Rx
hnhWUXiZhZKlKvktKJlIYerLD4OcThBNH6F9aqIIl6LlOl3a+F1pY+kMl10xklIFmu8YgQ0ibXzL
becXU0JGVu0nyB9cj7QEd2LLUzvpaImjEXjE3S5lzc5VB9gfsJngncsDPnKY3+AufV2sCXaRwzXu
leEBXxbyCqxYbh3Ag6B0amcNtqgtYYf0tW3Fr9RqvpLlew2H1os6s/YjNf6UzAwUEudJ57+E9xnq
u9jQ3sgOF25rFtLPm4jwnvxkdrLZzapuYIdu7KMdpakbKTEfXPANvoTWGu6ziidohbGbyBxYFwxd
EHqBP3+ikhj2lWaxrH0qPDNIX8NFjd2ZMPFKP/CrgqrMWCx4Qp3mRveYwnQnbZCk8Nc+lBMhu3Qm
lzE27c8saU/dChlU2+6XOQzFcbKGm+IQLBoBl05m+UHNzcVfcn4pq+s9oJvpvps1Yv3pwzJi6I6w
z9uCjSQp9fwEg9KFKnoKYiXmHiYjzdvrEAg+oMaA+Fwq5nctSoYzt8JX0dc32UDs0ZKDhVB06KHQ
sodK9cqhPKudDle3hQfQtz7Pv+5jG+8PJMZT1U+c6aTTwO5C3ex80BK9t5gSJrIdWmzCaU9Vde9S
XZA7E+yAmnOXGdveVNSQGrhizDIJG1ZV9Hni0fIDYV6UQsm9POiLI/EjZRppfdrMZuOwBcpVUCu0
J0WPH4NKw86X6XVgEa9DJB9miI2CXadsdegvs3NarORbHenfnUxDmAvUQ9ua30NweKSlMlNhKp+H
zlsNhNXVZeZ4jhlK8IJx9pzV9nnWhs+poaf3sQQOjMlZO5MNwyRZEfESvXPpZXmG8fTq9HpziM0u
eIJTMD4paC4lk722jPVj1/bTfVGCW6KkEUSskgOr4i7muxj3Q95lblBr4a4URuhVYabx8jZ+RNMQ
nGonokKokit9VntudYhtY6e+gYKC8JLq+m0ZwrNp1DYkiBhL1JzZ16AYv01Kmd819XMdmN87pU5v
7QyOM9PPljZk+yCvat9hngUVGONAReefWsHrUqrZae5FdGhZIXEcBVBqBzibbSAuWENZ4gEZY6Js
0nqKWFPrVhP5T7P5rBkL7D4e52xNTKiYjm37efsDEn/og/5T9yTvnN//jvXLP00AXeftX7Fns/Pj
YZn9EHzLdfvDome/dnANMMAH1n50IFiQqv+StGV0ZRw7exVDEUgsKHuFEKTPZKfQxdWxG1srZGme
E0beMF6BjCDMsSB2tEps8uuoIF4CBtz0ySgbw7dI9MMbapszpi9hViqXzeqZavO4m+COhN38ilHw
tGYF3CGEHlAgB45K/is0WwZIIWeaMz/JpdM/2OX0tWmwV1VhhSpJQzYb0HIV/VXTouJAWCLztsn/
Zrhu1c45GrQsbHPapf2S0UfF7w1FtQHIpjbsYxEDyahTHDakCL9pcQ3PtawOdlNBT02s6QYQymXG
TKxXklBF8cydYvhoz9i6xbIrx7l57pPy909g1PjqAJwiRqlgoGP9hStbbuMWBm6ZgEYsbWzfrFZJ
9LF96E37rZfNcB4A1gC1wQcujXtfjKe8YrQiZPm22ZiqwDmC9kBlXn+LaVR+WrbS7NTBidyUZPMh
Cuy3zUGL1cm4qWqMl5UZxcXRycg05tdcgdtL2vMcqPqTCKb50o1gRzeNrOgjFmRiX/xtqUJK6cCG
v8640F3+pvj3vC+MUYPndPpSoFj5DqOfc5F1EaJeCRXCAe8VZPZwNR3+2pSxrtfSofrpvExHCYGJ
wGT7mgDPPvE/skOtGSQrx1WWRyDrF+sie8Qqhn596TZdmXl4EPHNC6M+j86Ikl8uJxXNzliVbbOq
dnXRvMNaZx6gQf2x+sUzayxRpt1x32zSXycraF2aeZW2cx8dzG9x0TT0piV1utmnPiaRwjWg0Xg1
9wRGU9XwlVI8U1Vn+02tqez0U4uTzQWfL1+VUuEd3oILDKg7O/ZQFgUVvFnZkhWs6ORjROYmn/ek
F0uwqOPZ7EIb9EnsLvFaycAl32ae4WQPfpCl8JvYtnpvSP+zWYytgGNfeYbWDydyE+gx5via2+y1
F+2gYAlbB5WrZBHSwuvtJYDAfbGMG+CKvaFZ9Vkr9dGnDY72ODnKW2TVbzaPiGn00asGZl0ZLXG1
jPnBN0pu0nJyT4sW3ZuM9KeIumbfgWLhnYtuGlogkqClyMMUifD597cXpfajyNsnEK5IHjEhdJBz
xEqRmMhb3KM96EpoGpWsr3FhVZ/R3qOLUovTKPvqMqVMMzoxjodctOIYAJB1BZBJksLTLoaneMuz
3xPdqsbPowYfamA55McdtDz64fXeKZo1XTr9nAf4P3qNxToJvmynzQKq5xLPNUZ7wJ51kBDxrizC
eb1G4CQYmNS2OUvo2yvafH5Tm4rqKuyeQefg7Oyihz1lOyepmW9MfjE7rhPlyxd7XZCactkKJZzO
1UzCYBsVsAYueO60YEftux547GPSmZ056X0WNLQ8egzB43JMvD4TE0yHHsOhaj0Ha+ZqMBmstIqf
qdeZcc5+k8JmqzQuWpK9T2vKiWNAXlq+IrfJ2sqz1Rw9cvWXAsvECKgCSlid31pSy8siG9CmmFXq
Vt/D9rZP4JQ9VibwQsNy9hp1GK2LMb1h7Aw9IwLsDNYUB0HOhu0MQ9qu7Sybh3kBgbNeS0YJ+ZGJ
l7uJUnWtviNZtPvNhjZSGwD0LjR/u00Y9tggc4L+oHAyo79NySFWp++JUn40c+MT28PjXd2Z9E9W
dSbfv5s00APbs2WVJeJDUHeQF2JtF2b88jTZLnfrjhpi+QqTOvNSbDeOWQOAsObmsP3WSd5i7Fzv
0gwE7tEKgy9E/w/bDdJrooZWSxyexjHfIRlUn60M90cI46+nZHmdJSbDuX8x6DYBn46FN0WNtSO2
9K3jW7xU+sJlm9TWZEA9DG8avdlmIrNirfF7tXmURRDBaEAD4T41MXcZ9P8JGg2gVCxC5Vrqmk/W
0PzYOnCx5DN8NeK2RNgBrxGy92Cp9Z5cvRjA9JEmIXzSbT1ZzLG8IFyiPXg2dIH1d5wTYx2jvhXQ
IH29cWJApTXXfqmbvbX6VyNjzvcyz8M9XyWiNrfHGltrMcFO06U0U/b7DmT9AwZrvtAQezVm0UwL
p/KoDCNKKrBC2WpHROMRJSFnWiRVnyPVpuDTHAa5Pr9PALsRItOovyl5dQ3kcNo+ehgzHi6HaD6Q
gip3Qx7jE2gIOumSDUFW/YH3l/YqQxTzCGCEZFBKCTXDtFLGXbXqsuFC/m/QtWOigwFXtN8mXewI
381m4hhlsLqJOjFLJhTGC35hgsDjsctOsQb/op4LyrzYvm8/1rGT96XWKZAZG+PTKoYzYbOrjlPB
I0UwuMQMgj1DbahNyOKngkEjgROXHWivaWhnKLWGxryj7j4EbfpomRpdnNZOjpZSPvURJP9MiCeb
BQvA/N+hI/3SSMKfutwcvw8AoLpeplckInd7hBewcEc7rb9PZgpuHBniKTGFvMoKiRZ8X6wF8EBI
OzhAD6Ia34dSFQQOwQsfgjTXyaXzDYkq4fwKb3i9XKOCaLmIJPBqq5/PwPzNR9yyT2e7WQZIOs8t
jweZzvqt6Z9w3ml3tu0xJmsfuNnifbML6I90xhOles14bQZOULtLnfeHRvbmvk+7GAgAKoQJ2MPr
dVDLkrfiAaDs+J1rRGcGVu6YhepdSesvZtqCzGzbAwnGYzkZ8cVuG6TFxbrrgdV5ZdQPh3gWeytg
EW6ZwXDBMQmWURNsGBpRPmtd+27leuvz94anDN3Pi9PWOuYR4zh7/pWEDjz0hvmr1E1krBh0fqV/
G21oL3qLsaSoA/UK4ppKY7OygD97wahWYstJJCaT0ViOizOqd239wwA66EYvocoo3k6jy5jwwghD
Z9j1q1l8Curq88xCS+ivi/220NlqYEzfETGMXc8WPlfjkd1hR6pfo2ZqPGCep6Dl6U2iT/qY9T5E
MvrlLc8IVtljd0jmWwpfUJe3mHvq+UACujqWtTwYFcvvMkpcFnaJHY5YVBZjPk4dPyvHt7P5IpL2
ez725bHuUUkyJIuTlZ1rPGNHGSbSn+xW21kGPpmwBPiZAXDwQ14sfh44hWtHQh50lt8qsqRPrSwo
tBO1KE7Ai60Pr1pEcg/EmeGpEOoO8wKYRRHNXRnaj9urSA+GzFvCDDpiMh8L6O23tNpZzoReon6M
RYXMEbSnserQ5NeaVuvkrWRbj1sOQ+JFJSyNvtS/FiblrTGp5blv5vu0DBdRZuL3GYcxDJHTiH8o
8WA/mwUbFdmC097NwP4qx+IxhNJGxI3f58iYnnChXmZDXJIyeOIXTXFEBV7Vt9qd4aJwLUo+lHaS
DzS7u4Q2vLLQigFuNt6SapRKEvyDgs8hzTudR5CL3nIP3p26kpemblPPDlfkNvnWvtQYtkqwEmaR
npD7sE0p1gdu1vSAIAkLuKzWSo4SksgVKnHeTr4a1SnFqPEKRk896b2xAtLveaEoB7NjQDKkWn3A
cPN9gUG+78tznbMtIi7rj5sGGxki8iqLJfZOTlg0KVrlNMW8CmtMm2eTctdjakpfudkrQAFcWJUD
gS16Zbkl2J3lULSlQw+7nG3NeTfUQb1sL7ChYD9FUzYwOuzfP2orpp0yuWIaqg+AP9hvs7qU1yuL
Zo+zRumO2tIjkuingr1Fl0zFDIJF6G592Rq4svKVLBcHZLtkbV44wAC2r2W/FypLcB7MhrZ5PcMG
/eNQEkwm8EAzFsQRDOQ5Z2FIBmW2KNfm5JmduMHFDJUvmrOSFrVi+AA2Q3PrXgTHetToNqD5eX3O
wxJLdmFsv0BeJtOVBui3NziwARdPll57Ge6tI6xaA1SRsIhzlV5dKtnezLMGim7a8UTSkWYS+qMJ
L+vB1QMVbvI8rG6vBKDsycSEvrqklH2oDu/t2n1tRXJtLerRkDeDzAVmrU7HyGEM5JxZeMCeTipL
loBYFouAZN16SVidoIQbQASGl6aGIJj0I36WAb2xZGI2fuy00Dy2djTvLI6/sey669jTyWV1t7hV
FOT7sc5CEEcH0TGPhXp2DabghEI2XpcJq9JgczhxQLchWBeW6jh+a7FgXnGAnDo60UuqSqFNQF4D
jNKjWgh6EpE8x6oBMx90GZf3APLgLOM6vERJ8iNNWgghopseWFTCFEmoNKPvYQVmpKRtPkcTGwVS
VsIndcuQt2pu4aRflQHOEXHvz4GmMRmZ5o1P/NWMph+LPsC0ccYzvE8esYAZvWzvgaU2bqvWLfiV
8LNpLem1NVM/dKz8mAOmydnjcBQ8ar/j0yE2a/oz5tU11sFaGfFOhTZOD4ykanXIyQndGWziihBP
BRjZl63WdFqCMiYarpCrxSaqPoZZZF2maS5PIOAR2cBAE9T2jGGUON8ijSqDWKVOAXGMdfQV3CnX
zQHBRvF8t71sNcxkR2cMGj+s5cynSkyqYhyeRqkhyBnMclLYgWbfv/LOwaJMUJ7BRCaOLIVIYird
KfhSGH3sA+Um7F+FJVb5xVsaODMlz80ydXtQTcm+0asHvavDtENL9w1EnAm/GnneLwErPP3/nR34
l/AOyQsL2L+tGdDn9D8s5TX7xMq57LTH5jhMkzB4qFpCIvA8ZJhNu4HGzVYZSNQst4dVHR4314HW
pNbBzhg8swFEwxPtyqKVFy6oK6ywejdn/b0fIuWlU2ONGFTBIAbFLKFIT42/pDP+7Xcg3atahhSm
Zlh/ZltAfDLpqdLlobL7AHO7xSrYuKxuIbjkZenYPwFPoY9wywassbqBseyhrEYlzcokjkYQ6mws
MqbPrTG6p6PNohGa2eBXbyWPAA7HVwVWkiuVKXqfh1KFVJf8xdqv/cEcJLkIewUijA5uUCM0vaaq
/yOdEzfOOMDds3+njwogYD5Ed3pTzcJEVgBY20AWZBYWPAIgGIKmE24qqr+Gpf+Z37YAKZoQKgxi
Wrr1R1h6aNkcVuWh8ti6Q6UQDTCmiKFbMfh1UdRYOObCUyfoeUpKFZBrExMV2tWLDWuwGCcMp9r6
Cg2xajfNlyxmOpaa0+oM6rxhtXzBHLDd2hJHqcr29X/fz8a/fn4JQtLUNE039DWf9x/fJL06c55u
UR6VUe1mzs9HUNWGa+uTPG4FB7MdP8I+zBSCwxMir7LbunyNLKPLIPysgHsNK3U3wVV/VxtKGN2P
nKJ6L/o+2RfWu9MMzX4eg9m1oiCGUL6kfsA6XK9IoCnlmlbsRpy7p7BM2NSFqu43SUfXUth/gdb8
E83BClyGLQQhyHbZ0vgDmBBksjBHqxYPFCB6PlzG9zFZzqwRrj5vtd52EQOoOgwOtFNaw2d24mra
4xbanHYF+vGuH8Fpl1FyKRxCFynO0bGIfpryx9aPqJ1dnv5ykf4Zabf51KoFe40BrSP+OHSYZALE
t3Xj0RB439Vx7FslCXB8pq8G2g2wQNzU0nAOoV73+yRnG8aooJhlMdax2fy4GT9m/tNToaNTSkh7
riBodQoPWzPXSBw+7eotkYHq/c6MbG1lq+VctVhH/dGCKwUPcJi1f5VWo+zoOf8a4/7X3xTygOoQ
kHScP3EIpUB6j3IEFBh4DZBnzFRztfwAHw2CYVgMOiMSjskY7GynOauKGPehNmV+K9krA408OqjT
yJiFQw9frFV7WxG0mVmZ8grfSTFtZeiUPRrIX67SPw8lrpIk6U+gxeQ3+OPugkVUmYVCNJj48VUt
Y4aMTZx52QwGpc/WUU0/5tfUYG7RAU/bhQk8fNHSqFNkhyHrLhK1ifdYZ+Q1aTPPzqlr2YwR4EzM
6F0y42XJxeeqqn9hrYJy2MDJKIgT78mrG+5299WCvFhJ8qYdnfNWhP7vX3JbVf3fkSpblTqMD6my
EJXI/H+fFyusYgyVWMf+3TFtWer+s5al4Y4EVYfoK4KLYNdjeI5a3X4K1+x4ZHkl8t2hXCrslX3a
nJtOSn9U4w9hMqd+keNwLnp7+sur+l9eEkAl5Xqo8fCwoOGPp0ZRBw0lhPRXzP62fdrzlRGGG/BW
2IHLqV2dFcHbTmd/EucdYrgji8wPR6h/f/nS1rDon18aq2KlQ9geFJX9R+J31Gt9UYaMHJqGeS6a
4l+d0xo3Y1+1hurLjDWavbW0rDNiiI20dEl5Idf5aTv+zdZWWJ/RlH+JuG4b3//8VIQzuVt11YEt
/Mf3QyKLhEfBqcLOJ3gIq80Yo7I2xcsR673pbo8aYE8fz76g8hxr6BSCp0ui+c4sOCx7Io7k+1K/
VHooArV1gOQ23fQGx2Sp2r9IXxMXoQ75SwXzL/lSWyN5zFWFGSlN9Y+3FkVeKdWxNR+r3x/b7nlQ
sd87FTm37Wmy2cfh1oSH0Z2dnyVqsFbF7AVck3tZ27+Wa+w7K9X/f13C57IsElhrYWL8+YIhlqyI
fErlY3sYdasizmJpv6ZFOJ7RkdsQK6GjUmqk8dWuu834tILm/3/fcf/2puN9LlUKVdUxeO3992Oq
NBChV+nlkS3JfDAU3riJcUooypDcITvQoc37FXo7LSlV/mqMLanmHJRzD6ectbNzPeB9XQGcC5Xh
kARSJ09e3bZJhaxHXiKldROtFf7to//Lw8InpzU3tRUtbf5xbVmjoFKLmObDFLV+serxnW0Zju0G
akMIiBoDQBNSVJR/LyY1ugQ24Zx21JkhkDdX8DQ8F2OkkcLgHxf240DAy8YDpkkBRfITLGNBKCsY
d22tvRYOzauS9Op5zbb9/68BX7wED8/0S8o/S6tKGLkSGpb9iFRHAemnDG99a75s1VMR5e+jHT3Y
zyMeYtYPyA/WPlVRGMpbORIo2Trp38ifcjiyV0awzZFk3nQfLxbhlnFKg5f//Yn/icujKALpB/gH
9M/qefvvu6abSsEIvZePzSw5SLyRImVe1M6sHwh4muLFBGLJHEJW+WO7edVQ3GBqw3w1esNz1Dm5
CwjfaJzpX7gJxlpK/3FekbTkFBW6cFiQ+kf+ve+rEtSriJ82r2YZIEjiHjB2SsaPd2b6rcnCmmNa
Ze037I6ti+i4nQaBNX9EQRxvPQSB18rU3tmsHpwb8xl76YjJs2c7QyUnT2UCzuoqV+mg7fGjfst9
LQS2NpXzs8LiWYSswxaASZ3uO6VswZbIVF8dNzs2Bh7Yn2OfrNVU95dL8y+FEX0OS6KETbvzD75W
JkehTFWXMLTm/aDa4VtB0pKJgS78CM/LIVL7D3YTRhd70YPTJn5kqXCewuQvqBIO2n9eCMDyJlAj
i89DgfHftwku2FEsrR49bXVVyHT8VOVgKcrSY80TSCWGzQ1LYaN0gWZcaNQJeRVRycW3qbIJJhGF
GUwNPp+65iIT8jTd54BnEe/sc9Wzaqwlid7X6sesMtmlh7Fwv/3BQpLqoHV5tKO8QC7r4peC9XS+
NQzLlQXHtjfHVuptVXw52z2zVWzDaWW8Gas5u123Ci3mDN+LyE4fs44Dtd+NVDY2JevEQUWUmTjy
lBQ4JZE5XS4f88j4sp0lhZl+zeKCgUSj3bK21O5RmPtG3Svskfo/9s6kN25sy9Z/pVBzXrBvBjV4
QQajU6iXLGlCWLLN7rDnYffr38dQPtjpm3Wz7vABBSSEcPRSkjz77L3WtzpSvKTo/FyeCLn4Kgd2
c0SFQx5euyiqicUqa148e8aDm6KiXUCkbfKksO+m0XmmnYJ8MruJ+6n4VpriRkGJy2apo8cKZB7O
1V1cuuFFyZ/1OG0zswksTJ+nhREuLbIlvioc9z4eBkp4/s8xxkCSXGBSJrts1jAJ1+kRkd0PS21h
NEZsRL3kW0qo09W/f5yCkFx909DVVPP3lRknR44Pj+P00oHVCu+6MG2K10T/5qoT6qZ8pkmjzfPh
Mk++XENc2bWHAbHA33yXv7hgeNSohPrAeuAK/FutGntMbRmpp7dTTPqmVs729uLdr0f1iI9o2F++
woVK8l3Hn7hjw9r4ba4diKl6nGjnBm3Xh1GO5xQnzvI3G4a/YOahO9RRuhPQ8BddDKI0jXJsLXA+
dF/pAK1pkPprSyQ8FX9D1vMSbZMJOX0BEXJvLKjDE9bb2kxB3DCm9GvXeE96LBxJVWu+zJIDaTV/
W9RcgDR/vvB6K6pGB6wFOMlwf7vwzkPkDWQsgV+3lStkJdWVsv5wtPmWjFP0bqxaBArxZUkHOhEF
EWDlaHzdHCq/JRj0jNEP/6s2b1XR974ngTdeCqTLAX3ZaCqQbwCYg/5QUXRacwd2Qkj9i7OM5tnA
ondnAVPMvTWRuba3sT1DTJ+JXPHK9LnwSD1xuvYbcUjfNdb1nWq0+ba+tYcHAynKto6W+Cxs/XEy
2P6ONXsNU+kQbQ85pVDHwTHTzBSbNiWfOW1Nl7wFmpMacusDJzwBKfXBlv3zRXlfmzhWlSZGnDMg
HmiIdqwYRuY4rJE/t/W5tQgMMrzxQImn+QCkB3qAPZasmiRFGvDfoT4ku5b87pCZN1OVxG7PSTNe
47TnjzD11T2Z0T7g2AziZY3/uMEKYbmTcR47+lsKoNZbydRnJ5S5Dhcu0cFqZpwEUWn1bava09FF
5x5kJFSMFXJgkWFYXLwGpvk4L9dmkZ/avpfEAw5ZaPIRm2xytC+XJnI95Oa5tm6HtFTC1Om6g2bN
b6JDZTmt1AdSGfpNW+S0k8lHYruQGEe39e5mtTzOGW3nWTR3l2HHNBqvqi4ZhIr4cV6+LCqxcTAf
Tn1EfAOlBuPEQT/Q1dpdzMYV4pygYdQ46tW4ja1lxmZOXKqNToepS3R009j+pqfo4Za/IwXr/7x5
p6GoAZl1IfCtbdE/r2kxkYLMrkV1GycKnXAjN0+qTpjtYF5NzDmOPfGsG3c2Twwj9JsqbkgtqzyM
G6YdhympJpuqzfVdOW0o7ZQHb4l8JmLLLkWmEEDd2jgj08W/ucD9c6kMNUtlY6kDMoOf8FvHwe5F
swgla27p6PY02uurBjjnadZm1IwazGUL6Z3flCl6BNTLJjkPl1UKTSpQtvZJt3rjaU6Tp3/9vYx/
IhWtwTIYpakhPTLgf2esJWhCRcFc+A5iHzI1t9vokdeGdkeeU4GMtfXkrZJXm8v5NOQtE08do+Ta
B7mAlRxRQ5WvvwiuI6G6klbYpmqM3+LudHkWWq5iDxAsQSCwIoQiIp8lQYiwTjEDxmaIsCJlXqsD
0Ejbe3swYSTYyJAi0YQ9tB5EKfNFuq5dkytFvRjRntRAlv7NJkBz1kXm14unyfiMiAq2qQS8sg79
Viw5zPmJCpglkYQ0zi7Ffz1be/bz/mSNw9ZtZi9U+upF9mhGfNpe7lVcM+e6mOXLAuVF56R3BA02
2l3PVddLSaxLxGcjbqGFeky8+OZSiqnmS2X2/f5ycU0i5rRaw3UgyjozGEtCrmPHmo49VXCAB6c4
E6lNeM2lnB0skuMyh6xcyyXZayqTCSPumjSP+OrYR8UZGt5OMjJ7oJTDC5kBU5x7gUyjL50bwSbM
LHsCDwb7ehjtOCiX+GPU5+lh1p3nC3VlVt/Gob9CC+j5hSWZcRMcohvmh2Hh9YPCVwVqTkp4RRz9
xfiVOT2NEGPCsDFQqxXSKml8VgFZSdUhMdzHNkayaCAf9Gd3RqtAVkpXjr5XH8m1JLKyUkn34Pgo
vKYM2Xo/ZYz588HTDmlqNujfOEgugwLbVMgt66zzpdKbpxYFjmyvHLp0eT0zbkycO4aEYs8vkIaN
TBnWNGfVQTnetbOxrUT6XXEeY8M4dghJ4CwZzt1lWlx1BbNFc0vqfcqc3MkDq8mTkJjwMzP/DkCl
h6zfmHB2JzX5DKNxQ/4HeC8bkVw+5KG78l0u79Lodc8YuW1uLr/UHFE1xuWo4EioYLlw9A+93jyk
8HfXLZqGLo16dKkxPUxf8TYRpN2jptEJv9wAg/aR3aeHi6zCdONVOSVclWCihrWG4g2NLmKWaRZX
hJ96ezVNHiYn0Q7QrQHd6Le6Js2d0/b3Urb7yz41sexHHbL445B+R7Ghhm5hmwcsorhpSs7nWF4p
ZgX+bSpvSjDPAE7EVYnX7VTqf9cg+n2LQh/WdDRo4YYNh+yfOuaWN5ZzprXqTSTHZN85EDyXHDVj
ZyXExVp4io2ku241cHssUePeFZ35Wd79W5kOj1XBf/8y0OF/Fvvw/1Pc2crS+xfBD1/L/zh/bdOy
+jX3QV9f9EfuA9FlGkuxx6CVkpPh2s/ch3+wobC44JO7QGKPx3r4R96ZafyDFqanuUxBdJOamhqV
hIQ++a//5CF2zKw0ukVbjoah+e/kPvx+PeeLup639qbWCztH/rrp+GVg1mcWLfcR1bNXlUhH5uSU
wbh27HdQlsfRQW5UYKkqMthoXj6wr/wOegMRBzrnyU7UEMBAqAzWjg4kWxIRmBkQOa5ktGHTAo1Y
dlW0351G3Uqv/tJ43kfjTITQLxRM5d6g5to4VpYFKgPvqaw+ivjraDcfiYeBqc0fZkxsG133Yr9j
5t/nxN4gaeDcRpM6aWTRWH0C+qqiEQ/mTi/0raM4DubVPW2RejOpzg805DiFvWJPyxR3lMvXnsMc
67sftQ4G5WJ4SxVt7z3acXEmYOmHjZBrIzp113hpOHfX3ihPemuHwASg6xjIca36zo70wEnVz7bI
/55jj3P9/b/+86OSJTEO99/jtCp/PV0ouP77M+z/lHElvv729M9zi+AUlR0nJxehDbCS11jAzyxB
TfuHTY6H41FGWn888se5pZj/MBxOHvaAnHtUx+u5+sfJpWjuP1RI27++7t9IE+QM+lO55DLU5+ym
CldpcRHU8vvpNeOkkXMG6NUixambzY4QXr1Aio0FyJaI4bOVUGbXOCRmT7wJw7RgyOGIqY35ZBXd
7FvSWHBmJcWpQ7h5qmVvHepW21zuuvyYiMFkv7iY2DJMBS+rALJW5qyu3djlx8royCOIm+9YSUby
htgWAKwi45T42prtoqcEjf1oR6k8/vxRyDgJSi5aG9VlL2bW5WpgsGoKpM/bw9j+v7ubsSYItp20
NSIQmeqAVnW0Zn2L/uUjMw3raLrSoqxzzhWQIQubJO6JZoti0GkwVyCjTDLyOgfgBZtsIFXcVhPL
19pll7gtidQLzoEUonmn+N2ZfAI0TXlxY1eTFgKDm40C+RX9rkHJfKSjN7O6yqAN73ae8C1VxiAB
XJvvepo/93Fe4auorAAd2a2bqF9HWdw0o20FmTzHvf7cZsuy6di+BqlRHBRMoLgpq7fcov0WRx4l
aDSoiJTzK9WaRl+MZHBnxkiT8KhsGixyKIIUh1gAcT2YTRiP8OIz9cUYMD/FNAunmBAI5x40Yrl5
n9k+wJNKnto0vvcK+kmmJdfAu/I6qi3gexMuq3kol1092+/wlAe8vhX6C6xeG/bs7MnkhmgNqKmu
kfqR5UjEkTkJgwqwqoL9ng7+osktk8ERnBB96lTIASJcqqQMBq25i2K7CvoIllBjg+9brcrp0G/z
xbhOkvJJsZsj3GbD12YqDpMuhpb+GIClBjEdpxXMkKEbn0x/cYtns1O/poSHE2f21FjDi4xjpP4Y
TzyGaNgSD96c3Q7TfKsTrbmJBWi70ShAA3XiBkbiTVTk37Op/OqQVhlNKhtV85maNNmM/Ja2t1zB
P2RHLQ0MKdNxSDpv6+ntSka8cqZOOSmiOpIG5zMjY+yQN9GmMawQU8F5sETiSyyBGHv1sG1Bp7S+
0arMpDU/IoO5z1SsWwmEb5TMLbsVVSBCi9M3bALRZjQbAIuq+2arTnlni6Cu9C1YvXeQAXdzuUAX
rOhKLoQhE4XmndTR85dR1DvCxfHc8Mdalmq7jp2yhILdXV4W8Cv5zBOYKMtq4UAvVYehjiWOuSig
IJgHUuiDZVXODEzFzhx4dhnlgdKqEcoBNQ+6slsea72LYPDtkbMtd9HqacKqa2WOeUrGiYtAobNJ
AuP5nsnyKlPt8RqOcwIzR5anuOFHawPPrFR5FxFHOsyJckyEJnwzdc0gHuJ3mKG4duo0PsRzAzHq
UdIu/5EK5TnS1W7r0OI7MbGvDU+Eie0u/tTmNEVdNbRUOsmRievXmJA6x+qDFq9gynntqbhvVmrq
D8gXApfwuMCcoj1R2fR4JK6QcVC/UF+/z0aTBhNsE4J7xmFnTtl07FiYLSmSrZFx/OQtjRt83jgj
KC9IkxYrp6YKC2z8u/W7M2YzF3/GfLbF8Qj4TB1PbC0G38PnSWtHXAMMf6CvQC6be2NZiKQj9Kyz
S9Kzm7ftzdimzJH1JVSjEh7UKF77xuwPMdTQWiLtY0J89FoHho3TTGF5kWZPqv5SenPgpezfB6mh
AR9Gsjcz95W4nn2OQedpscblZJSm4hP5Du3NBBfucmam/BE4kNnrulmyZwf+5LiL9ZKYXEdsdibr
7NOaueBiaUlOQ6X9SPNl8DV1+uEljspffLEOSTI3t4vLidJgQ+4lnc5QJoq+n8grQOBrRdd0HvG1
Xos5V65V9KzXyg+F9tu1Y5/SWidXjupqcmoHCWBC21MM6k2Xui+zILiuiMYpjJ2mpQ1WMDESUfPd
0x+txrM+4PCgS45r5c4poShkVn6vacCBwSeybpHjNLTOhP7yVFRF95WJk7HtVQ53bfKSKy3R201i
6VcEQrVvnQlzN1fy8tjqqnhOewU3gS4PWaMiMBjtcecadF0qr0ZZ2la0umVjf+2zAS4sAhJgBeVW
xe/mO+b0usxg3YakxttUGIcFzPFdiyo4xYd84yhxB4ZGpy6Vffbg9gm5MvR1sNG3KNxMGqEsMudp
/TFL1kQ8EfNWkyM2n6ZXTiOginwcjLPeg89otDrUUyelczbWG22stJOkbShNp9k7RJsBA4RMUVh6
KDsakKnoW79m4fRTiT9vGJjpR9jk6Yj2MBwxsJiFxsqppm9wqvStOS+vRLme6EXMZLn6OG0w5eCP
/pt2/m8ZSog6qao0w4YWTl0FnvS3bpzOmpzZOfv3KLEJlZniA271VxXttcTcFThuhEzG/Ui68Uby
6WYbGWHqdcgnK+j+20wtQ6sunz0Iq6eIrJXNqLdRKPXlw2W2tRmjC4qjfZuMaJcP2fNgOx+erFAB
x+l3s5/leXRlHMJICbo5njiGMWBQpaxwRogQaCNiBAq3ab0AZzXGxC9cpPVA1I1N7yzzfWwo831k
SqyaDoqU3mpI4Ekr/sdpRvs3rUubAK8/V3qaus4msROwPXfoF2q/baSUiNmW6Q7vBNmzlhDAigP+
rqvGYsPKwXkpCyo+/tYItnHX15MCSK96jAtxqyjF16XDsT2Zq5kGq3LT6v6MD1tHnxuYUsMHBbRW
eh2AGS0BlJQP4TCHcYEQxNHyG1zoR3dE3140w+y7Jel5DkEKmdV+APw8GRa0DEvQ1CWZU6LK77aG
0B+GPrufq7EOGvUrFxvCK5v2KR8pEeSSPhiHwjHjs+fgx4yM+QMIHSLnSV6PcXJLyi1BLnJ6l35M
+NXGbiAmo6JjRU/o13CxcPSkDys9OZMZer3Y6OGxx7CtbbG7QXp0lOmbLBCUy6Z5qlw66UMz8f1N
pwtle1L6lWLhNndxNnyp2b35UTZ+n+008AjZDdpYvU0GsVtyML5mNjb8eZOzLgUqn5X6WmXAmOQP
4H1twF+6IcP5tnS8e7cUBL4RmIbhLELnacnW8bNae5pGD3KQXtyDvLtKcuNDr17IYpgtcFWlB2JH
mOl1ZaNiy6Q7b4eo1LUgM7L0uhsJv8U+AuA/meDKYOTkzvUHXaXxiJCYIZZo/njg8zn1ghQWHNfV
5R1mhl2UznBvNq0yE0Ktkh2xm6ZsDvTc4Mo5Nwxym/Ut7UqAqemq98sHXL7U55dYHwRiXJ6z8uaX
7/F502bUNTvdfLi86vPj6gJExqxoA0eCmV5/fkavcelq2hbmzfqGP9/68hxmk+qxUMicufyily/0
edND9duQBvn5+1xeawtUyoNHSy8jG+7aiBpsDwSkV1Cir4d4qq4v93/+s+sfBNA6qLc8eLn/8ozL
P7F/3KYexePP5/98GmCi69mJ4+PlrssPdCcZ55imnLBBtHQw9FddK0xf7TUAJQ0gj6TpfZUMr0hR
4v0kkXnkdPg6jaCXSvM6PCLnFN6l+hBbnUroI2ryCN9qj/ljHtBbRjaO2FyZ9osYtqonhs1QWEdX
EkoyxITBDBzAVMxxrd3TB293boojnsy3DDK6/lKMpqRAioE3AIzpcoqc0t2iJwA/Y6SPg9KC8NEg
OMWm79G+3VGB7lGOYaxarAxGw4SxjvaxL+L2a64U+6xBdIBZxVx5IQ6xs7xBaR6qeiR1mbl+GI2d
b5I7EVjtF6B1T5ZZiKBQyrula/BVyx9Fa2t++6VXkDAI8yanlt66kInAyIrlXPfms4AzWBXTrVQa
sYtUhJ4jQwwh2iLALbRFIY77EFpFyh5mU2lOtydV7h08awVGfUd9cJvEOmxDg2K1sVL63+4Y0KT+
YRf3s1cM5BWANIuMygiEpk1bPS0eJruoA5LBl607TlOQJ+T0ttaOUQE+fkwyODTWy0KxBowUr3T6
c8qLxUSXxiWEQJL5FlvbBtT0SgInJT7VTkt1LOCLb1hGX6yyPPc17NMOwEVbjk+Kk55loZAWw9gh
LSjYHcUaIDMKNmTdsFWKKn6rGpM/sY7YG+9HA6wFmW40GO/gD6/1IQ7NEfjtMiVEUBrvaqIho+eE
8vSA9u4UZHb93uS1t+n1stjUWXnHQv9AHLr2kDZPkd4Vr102vZomjS2HoDEFGTDFFrQKp4W4WxGm
uWlj1w07yppN6Sn3NmHbr0RDzn4zMxhtJZpgOwargL2VFNfCiI911M5Bce6X9SoZYfyfoghNSduT
iTgTycDCVUOE4DQx5+e8G/lf5hU/Fr1H2CpxHWmMMLBp7/u+jU8GV20jNTZTa0OrYCdKximhHc6T
ZqKsJiF7PxZd/8pkdZfHyiP8Aeg9wk6CAteNb2rz97qDZZIPBn7dhdwlbUllYFnnussnkD2pdWMr
Y0pzkBONJsVTg7616oagLkcAntrSBmqTvrLUGWE3xfcz0q8wHb2XJdJvYqBltMXBKpRNTuLS3E2k
vRcuQ20VIl+cbQ3NZy1Rn1IvCaUqg1iitYwmllL8+7d40N4GzS1v3NQOytJ5c/SbujFNMnbQ9Ogt
jjqhnKzqpqStwkh9DcVGKkxTsgsqgFahHsNhSzMqz5GE8s4EpDKWdxPBVPu4Zj7BJlOK/p1t0oAR
vRoZ1pig1NreQztjAhdjc6LK5aES5TfQDsA/erUM2oJhaKYD3WCGzMo5Dd8Yq1CSVWmMOgwluTOk
RGBwktaRhOaT1T/Mlr/NuBfQ085kCdgY9Nyv0axf6ZM57KcCdBRwnpU7CsUDgM42MsspqLvoKIRb
Hi2oHJ+3Lv/sLN1AirjXRmc4JmT1bErXeBGN/WonRnWi3RTtirE7IlbCDye1qTrqa9dIqezq6MEK
Qy5Uc/Pz8cvNy0OXZ15uXZ7++czLv38+5/POy+M/n55fPujne3y+PB7f29mW2ww96vHyQ7owL8B/
puXx8yZexT89dHmWkbkgTH55wb+4tyxGD0vO+gm/vOx/9tpfXgC+TBwk3CeMcyVCgKg4qhxCRwlo
jkSZ9d+E4vJJl8fHy72Xmz+f//n470/9+Vb//dMvj1w+7vd3+8t///Lpl3f/q5f/vG/qnBBVXBMy
vWSUu/5IRU6QdLT+fr/c1LoOpvjl3gX7zOKbiw0NrQl6bWyPk5J0x8st2Vjtsbv8sFLsV5eblzsv
D2sC9cP2t9dQiPPMn0+6vKa+3Hm5+fONL7d+f/iX9/zlM/7ygy93OvNA8WYS5aBtf37dy63f7/x8
62lRUBIhgNMumElJb9vXKufFmcsusLRZ3xh5ew8DH9SciYjIqHqutDrJUSnbidjFKzoI5KnKSSQA
O9MKF7HDKKXqs22r4k3tPkRNM8ap8swfC2ebtOo7cNFtZdPl0xa2Q5kzizCWb8WiPTk6peUIty1m
lk7ek55uADnuFifq/CVTgoQSeidiUqdFc6QV8Dq65HrgW9fZPy+Pbmbu7CTxbSPtfNEzTVc6B/95
1P9AAtEdpZJcJ8roT/3M3sDTQnVNwRXNSHCZO2xw7mxmz6pPRsTMV8ZcNoe1IalF1Rvggo0RgVVU
GUFvrFRPQnuGrGQb+TZuJyp0paOpszZbukSo2E4ApfUDnIt4vK9kE20z98NUGy6wpDwnA/xCs3F+
DIPxUlUG3l2rISX1K1k74F9RYe2Ix8sDtffAx5Z665tiHzUdQnK3CDJ6ufvZFYCcyxNvW66joDwN
xvjOTK1v+TAiK8omxNsGv7zxXCqLRoe0xRlTI8ssvKQJ3F7eFLqYQ8+jZzB6ylFWrFK9o32v1OUq
X/VmtvpRdZ4XRp733fDkR59EtwZNOz2JodNiIVYS29qquDn9gr1ZD6NwQ95esUtVdSMi4FKZRgBL
Q64ay8rwZmNy83XpmEd3YQmz1OGgqbAG3R4nu0Rf5ltgx2mTI3d2zINaqbc9ZROpv8i0DNG1gNvc
9OhOw36s9P6ESkHd5Ww0dNfDP7UQPzGDF8Zks6OivOa5xs4RBvuULvNNqGv+5InoGDsSjfIM8JPs
FWNLYxf3az7afksK3KYzYrGDVYJUA4+jJYt6J/gz6m2l7zuDdjHpOHsNx1FQX6WyuCpKSHN5B9AQ
+kGz7WI6JpCuKEoBAQPf1DOWzPwbkXFoNFPUhItDK4dycrNaZNL8C+wpsBo5tgFszYxBRPuYp/3T
VA1oHkQU1vgqUCdMNW0c13fEfJcXCqy7GdUlEqO3zBzfl0SelEy5dQpnuirha7u12vlNt9hh2vV3
ZDOwzrNphzRZg+NXeXDpIWRUHPVZlIG8l3mHRPssvuVKSvysopIzK6IM5eS3qrK+w/8w9kkXk9pm
3YMyHnBFjeRfVWYKSZweNs63a2FHFpKsZG9ZcxPYar9TE7I5EL/QRM2Bcnid73k3ZLCBctDr7Tjn
xVafHaKeBlagAsa1hDilCsc35gU7/Vjd6nN/I6NM32uKfSMidbzB9UwJfHbRXZDMlqt7Re3U9YB4
hUOy06R9qmI6FpydbTBlJQcbJTfox6SjA2qYfubFNOKo9rbWoBQbPDfseRNgDlbuBUNDl4YSRA9M
4b7bYqFZNCwPw0Q0RQx/ix6TFnhG9ZKAOUuNV8nuJGBDX/mRq3FosKVYHEEpFo/hYqb9QWtuACtn
gYbobrQ8EjFU7PCqdOEA6AvSKMFV1RPl6jWkmw86EdnsZvCyvc1Megv1nOvOEh1mlG4DBMONXrdm
qKhUUjmVr/EOC1QiqORdimgBOZpw5HZTdki4gDLcw0CtdiY9PG/bJlAMjNb8Qn4Q0zzzroiy6BpZ
5Jp14zWAQUd4qkIfrgT/o3rwiHrhzdvSgitpO0m7bTNQDXWNameMjRDhWCBEg4WqSQkrGcFDUrQz
N1owpBsm1sHKrOnX6nPAorrLUM7vCe6i/2Vn6iFPyG8YbBPsnlKCYZBmIJkKorvvuBAvJuSpo6oO
6p6dLAvoeIrsCKaGYnNhLtMvikEHxPMmsh3uZQr/iRobJIbCvs7A6e1PBM3RmO6dY9qyN0sSIHZx
ZPmFsmcZewMQIG8hubxOxGQFda9MPoIcJKvcAJkhHlSklQAc+2afzag7Y7A4OyfG5FNWOuFdJTsh
w6oHGlXZe8/Uv4rXsKgiqW4oCIejlde3UY6YcnBj7wFP4Wun3spUdMz7x2Jn98ZxMV+WxXzQVPuQ
UkVi28PzpddN8eJU3zJ18g1rFI+9Ht03NkQuK27QI+WpstGIgNgPfZ6dEWBZ8UhSXq6dB7VUt0Te
2/DsqknAb+4hNYqlJSUcYoW03o2VKYs6VfEFmXT9rD8tcWGEEZjmXVGT8zLkfIuGYwAwP5PgyePP
1Y0BUIs8jBnWBKPTZafCdr9FqTYTY9pB/k3jwG4UMMuwBkF0iTqUa+By0WOEFWO8j5/UuDKPYo6v
It0rd9N6wS81F7KUaaNdsgFZCKXfqB7DL6sys4AFfA+ZAF2hoj+nFh3LqSKA1WMN0xWGakvJEDHW
zHslLU4gx9sgKbMmcOa02ngmoixcFJSvJlVNgrFTra1DyXxBs8ivkEVLErmu3uDjeli66UqzKvAz
XvGaAOS9WpxNoWgTsVczhnICr1+GL0rLOtYVXfRAY+XMGBajxBi9qwR1DcQRnIZU34B9iLcNfD2C
YorI7zy+tKXkdzJJbnLrezI5TiBzsgc6zfoC3KWkUIjsQ1I3WwSWnGJF9IGNMjRqq9jLhqFmZS7U
VwpHWOOWxlVJuu2mONCFa24UE55rSeR13YLWogELFF2IATGzpIpJCMtKjZcBIXQkrStD2tlRQfaD
Hbz0K4G+hD95FOYIOPk0MIGe+1CMfGJpsznnWrgpaBJ1+P77hL3Z7LXLyW68bzan/oTH67Y1AKIM
CmCrRluvspZ7sGb3KU5Z32gYsv+fYHW0VsOWgpAqktHyna0QFTZE0FC1ZkCCl6R+vXQxRJnUIGb2
dWScfYVA7nHJhzhQrPyDZuYrlLbvbdmUWEGiW7XWXAbajuG7otCOsFtY0kk98kXrHRkUA/IQAm3P
dDeBZPN1t5C+RwHLet5jRGu+5UIoO3JWcAoO1Lz90gSypUvQV/ahsBgnR0oovOE5bpMuALAyPYAl
vHfIqyllQ44MkLkTakFGIi3s6r4WN+mgy8AZkeAPDszKxXl2yPXxrX60DxzNT3LUmbrg6g1GTVxL
vXU2pLCccrPqA6cmGi0xIaoppfroibkOtNRo9p3JyGmkvtKcby5hOX40DKVvgWA/WWDjAlR5ZD7r
7gtuSapxCVBM5mLaUpV6m2xU9m0z35r0heiB075KEGP4NHCRxBZ0O5LZ2ZO1w/49N/dZIh5aVUWC
ob65Fr9BuYBDSZ1QxllNKDPS1qbcpsIgHc224i2rXxZncWioGrNQsEiqcu0knrJPTOVDOMQnEa2r
+muThF357O7UcUp9HPzI5N2x3s3TnWlXMHNr4gNUW7MCw4sJk2jLoOy1B1Vx5MFRFvTcZLTDbu63
ZTiNYSGGt8rIxysFdAKlcRvkx7Sgmkho4G3KDvDLSHTGpveMc5MQBDjAeaCET3S0D7CDwN8pG10O
x5bWEgiL+ZbLcXOSq46gNBBxAl8ntTWdVb944/AjZUfLuJKMbca8mOiSleG1Ec30bcypc/I5Zn+h
2c6mY/aG74LgkvgtrTBErPlH6uIe00Wo+B7U0JZQDgzjyS0nFBETcYQC2a0+sGygXKN9D0S4MDcZ
nURm/wRKpFp9w6JTEUJAIVDWlBpsJjaCYBtzbIZN1QwvuDJvJw39rLNeQMe+vrEynfAwBnGm6jzA
GLjCj3PFaLlmuzTu5KJhz25gW7FEBPpQrp1Q5ymO0x+RWgEz17Iwt+HC2IUCLWP06VizdKo9mfKT
xU7Orr6msvoq3MLZzJqnbjHUqL6nFfetmYL4ae8Jrxx8CYEdMNy20AHzAqAToYgRmRi5thaIP+rO
fK5I2djoz7Y1mFsJNXDTtrY/Gs4XcgLfZxuTn6yJ2VqsrVKLr7Hr3EqH/rVRbmhIrmPm13jy4kA3
0u/VMlwbnQnEKZ2zcBCSmJ9u2YqRVJr5W4NKfms5yktua8+R1X2hHC916sbJWcORXTK5UyZogUlk
yyRzetn0uHsjfq48OHhZ7Dwsnkm6lXKnAOMIOyRLrfaFoYRDQ48MIdrx57SnNpwliKCmN/JAQ5A4
Rhw7yFymGc62Is5VAqs9HS0Y83IKTafSA3gfONC94jjO/V0p5ItcCFx2LSKmXfFt8gxcrDTx8HEx
DvK8LxABfXCT1g9UTZt5LnyjZhtU9uabYY5fHLvfNuT3bNrbHoLy1kzJqm205YxKe9plw3BDfDzs
8caoj27NNsUZoDfc5ZLgeIS+9PctJFiVus1dp0AWcHn1fgSEHwIHOkgT991E3sJem5Gn5ErbhTZS
gq037AZyEdPRmREzHtCJbL0IxFLkisM0Dqm/BjJt7Wq8w4GNOPld05XxnOWh1eYLZN3Y3Dad/GCz
+jGmhrLTc0Juoti7zdZADHLMCNYjWzRB35SYjDEacaiE/N5NbRMSJNts2kHCeFlYepIsOU1OBorS
U0PpjenGLC3KCbt76iXN0iJxDpObAcclCiOZGNspxhowCuu5VVBfRX13JkaZrZj1f4k6r6XWlW0N
P5GqWlm6dU6Asck3qkmS1EqtrNbTn8/sXWdfLJdhARNsqXv0Hx81eWYrg5xdtmeu9THub1obtSNB
qmPJ1OkuMV0iDXrTZyw9xlFfr/2AXVLaEcnHKbRn6ZcnGAfC55mHlzEhqYr+srR29LozSELA223T
6eZZW/opS5z2uOazYuUm5lPn+GIbD9V7mbQ4L0mJGYw7J06/kQd9un7YLwajvKgbhjkMlJl6G5PC
u405qRn1C9NTT3LGopVhvmSspqVT71Nv/k6SetvWYUF/kCCaBUKSYCSPTgKF8M/sUO3MNp1eyoc7
JfqkJiqTIbx/Bb7myg6KRX9HEj4gt5/cat9dUmoScyKnCEuEBGIGOvgtZnunfMNjQSUL0E2HZTwJ
TtZdxAmanaWfb34H0z5UhAUwLeX9Em3LyZ2TvdS9sRpkd8yssF5y7AcQKveasLrVOEIzpRXmkiRC
PdTddH52FZyk1w/rqQ2h9yuRrXtSApHfGMcymN9jIe3d5JpLKBnWb4uSlaw8l9X8YeEVXNSt5hzw
CxDcnDThYkvHvVHUJvFyPVespTO5pXIN1QRDaCWIKa0zm/hQX61cUfjb3IXTIt0y2tn5E0mCx34G
Qbf9JiTZ8S2uLo2kvygFxGFus799FFwc7YESa+L652L4SgsOMdpKHlkzWzLI+3sGgYCT3fTR9Ha+
CifxmsXq35Rd0Kfdp7r6mq0eUcfgZwzR4sX0sC4YhX9tas+C+CKBbUiH6j5GmxSgHlnjvJs3/GtV
NO2dl0kRJR0NwWrSYJ5UwWQpfRSek7aruYbUbv655mit7GagcZrzC4qJ7rGAB2Pi5Tqyo3/wPbRH
KOvqt/th8h+LkRYC+r1Xs7i/1aQi/Iyx1RGv4qKKoBoQ9QttBQ0u6kUa1QVfACSpazy+OEMXyfA2
d/TO2jPROoTI83bchnfJHUgCwq2X2/8GzVhDUXAqtNwDgTi7qZrPxdh9SUG0nl/vtYk6J0z9Q1JR
MBtZ2+G2irt9mG5pHSVrMXoIME/RAGV9weOrpa5+tefNBMZVp0hzN4+Q9xuZ13fttCYEj7B7R700
bYq2w8cyqImxjd7S2hxAMyHmOoTmKNHWImiI5IPYqB79aH61Yg7ZDZjOSGD0YVareRrIM7K2jek+
0fVD8FxP5KBvVTs0Q4tSzuNSIEJapuN8FbHaMF0jM6otCvymX2cmDcBgVS5mo9rEU/vVp/rVJnFi
QWQkRrecVECr9FAAgkJVJPJJTWpqEJvP1RyKw98D4ct0GNw+BL7joQ+vZmAT1R2HVCQG2hx30mTw
mAySC9sElWaXNTtAAOp/kvqQJDD7mJQ45FbQRKx6fJLXBrSVgCe4icIKd1Hl3vDKrNxVctwH3BQo
4opgXqd/IHtcU36Q32Lk4MGv9TDjHpfhPQwhaQJGYh6wqULKka7Mf9XBJgjq0AiXK1CNGkbPQF0r
wxuB8/e/PJi5268UHJvIT7aVaxAf21hQO9GNyimMed1gjl9MlWuuImqUF02S8b5W0867sexeEqlN
22q4kqCkLg4OWjYxtbXWokz5HQfo+DRFq1+qBC/wBrOstUk6RzJsUlNYjwQMq6gMCAelzBnJCGl6
dUqGV1+gNinBhEoKOURDnKro9XPs9fMZj1GMu6nTiv6cVCc77cQHQRYIIBygaEWtTI08ySrp32s0
KLEzCchmw2nXiWcH7NgmNB1tCxQr5MOhJp72gBLYA1QjbNwS/YnRFtIP/y4SHbAfQ7KDmql6j62J
24LsWDQCNKSBL1GJbvbIFiqazO0M3pyKNE3jQudx8wqJUjlHthOEFMbqJ8L031LJNhNjhQgaIW8p
AviftCBhlEEBf8kzQccrv/RhNM23YKxXBmUhHW/B1p2sw9/P/nsIWLD/+2/9fcxE0RwMgtjjsSW5
/sat/D3EUd0A22GzxaJ38P7DYAQmEEXlUEQ53P99/u9L29s3kQV8y+KHqbX86Zhw5SHeJTC63A03
Tg1lQHmY/v/Z3+cK093Xk0VQIE7NpZfShQ3AyW9Tt80hMsR/n/19zlWdvUyV6y9SshQponC4wkd0
uZO9r9D9rkLp/GtTcZm4KxZmOI9EDNUVDZx1uBQO8Wdd/1mTo7OiHAWwuTMdMt/daBuMdDYWkXs/
qLG8m4KQpTFHGixbcSWUT1FngG5D0msAVHFkT2HVn4psaaX1hnyrT9FYPxRK0o2kjmC0yGmHWq06
Yq/Q3X7wAj63ib7GSXOjIWJwEP/HjZHVUDzwEvvVlUxk4+rMBFbb57GfwViSFyJ6H8xwuFLWcLIp
2kLBxzfjJmEQRmfL2aNsxQp3LxShIvO8msHYpmtmlcekGdG7ctWF1fQezl64HkTbM8GZD3Xdnyg/
xwsdQTobbb/ww+asYsqhsoSTK/qzuXcvfZw+JV2+mnxjNQNMrzvQhC1p9JS0tGu3dGOWRvvSiuEs
XejedjiOERGpHS8bQdsRORj3DRFQdKApHHNl/Wv29n3QpgdhlmpFp/hdZlJIT/3IsEh1/E22KftP
WdJV3rylUE2TIQ9Ueu3CqYbtD9GWzB6TO05Wx39v+wjJStyKw98Djm5zbzvmpc3FQ7Irmpu6lP6V
SgzxSVvjT6YCXLaV9ZQYyddou9cS/ceSmjRzk/hUx2XfM/TaWtn2zig4p8blmzncTlKGb9FQa7Ot
zMFdImmoGsdgadBzQ4zBkn6Xa+cUD3OWGCRaodp22xL8uu83DW5QJyf20A6KB9carsZo3d3+m+3s
uXGsF+38FvDOO1UmW4XmGqDZJrex5thtaerFfYcDTWCzLPXjY2twzY42iToT2q88UHiLu2FFIGsJ
eOXe8WIxhKEjYBEX60QBBSWczpzM2eiyO4bGFO6U9t9BtyJKPPayKY1zm1nmlskY3r1sEDvNesy2
WUCpWZ/S7jNNe6JGY+bxmBDgzFnTmdMvCt862aamg6u8dLc8WWvekbNhQbPUBBnTE6QpVvW5dZgG
84Z/sMkRuBNwyIA4ODyUJbn/tw//8zkUdmL998k0B8c0a+8nroN4abVXCoao5O2ZI/16+HUI7lxT
TnsokRYRd2qTUVxs64hQk8qX6UnsCloa9wbKBpwe5Ex38WEmGqBqVLfuEobpupD/5iblSVC/EGCp
+aXnYBPcGsya9NqY9aVAKux67bLFOIDnJPlKksBfOjGxfN20SlzwkywX59RP7tRgLkbNEJWUwzfJ
jlt0poJOXDFzpJd3sR/+uiGtsoOTXn020EEa3+jy+eVc5zWgQGv0iIpA9uctCO2jFAgNyTzH6S6g
/9bNdbrMbPCXOXDMYygnxqCK8R81lX/qnRqBa0CY8CAwHeDEhwQro2VR+QIHwRyuykG/G7k/PBsx
ekmA9HVewGJpDdjyv20r6PDpdqQPLyCz0OnavGw9Z7BlmcKRzQP5ion1SFIastnQfQY4pFzK7+hk
H6ZP9EvlJkrK8CCTB+Se8CVoRTeqIsqGdWprZ/m9V+hhT8wEcEJJCIwAvoOANVkcWDVDzBRMn65H
02tk4kiIunPiSGM/2sbeRXZ866fY0+1YcD9KjEYQsqfehzabA+8gdXp0QfipWCr3Znbg0EO0trKq
JdjTvMpVSH2uXXubyBwewe/D7WyaP/Rf9gdfBmqNsI9dgFrNrqRbOqSTCyOgObNlcyYTAsVSF2KD
UUwSna70IneDH6UCmM8+X48ZBGHRmHLJ8YqI4mFTefhykrEIHpPZ2TZ27C1so673cnQ/u1A9G4Gz
gxhiarNd6o/2zGqnxMVI09JrqLV6NlPmhTQR3xh1GVfrRXclW+GM/uYwKc6EMzd9ICAjSNV/GwRn
5fGAAmTJqM+dUS6SPtt7PinInG/GeV4l/vxTuuO18Viw64h+Q3P8Lob3uIh+vNF4SWwN2K8kAEjx
HVHEEBZ2SBFR8UFJxiwe8zh8KWqo0BBmxCn/WUUG/zuC2QS4nbL0x7P9gyDqkToGAILoXjeVsQ2a
ZFEnJZUVuHGIvd8NxXSqHQCSEoaKrHH7RArkvvRwC9T8PEQBFtRH0ZJhFbvyszTIdleHSs5XQ/p3
kCULnd6OPv6ngwCOuuOtpGydHO8jESAniU8cM0kM6kDAPhp8fDPJtxPbn1UhVkNVEs84kADfpC0G
dgJ6+5SCSCPZKApVOZ3q19bjjonGqwzHt6rxQJmGDfgPR/jwET6mWvWEalVuR5z2DPVKWayfhy+h
M529sN2wo67DKnoUXnbhANWArwAu5dDw5AdMNOZwURvhUhfxpYFXaYAqQuvUBKQ0T48sXDkdBx6+
kgXYFM49ixm2cduliB9HWLS1X7jtaug419Lci+3IIZOgWjt9TatdfZhhw3EUlJ/Sy5+9Ojw5VnKF
GuJlJU0tf5hz9ziQXOhAanYDvfS39sLYR3ThFPPVLnOmmSBH5dceS2pEU9f+V2TMLn3fdeshCPlG
SG0D1QC/ELNyzZG7UKjgbi6seoK07OCaITdSQXRBuCe2Y5N15i3rhtxsv4l3AdFlC8cZYAiIJvQk
CuDMJW0IMT4XrFu+je6VDtSPOuWnVfSLugWxNLZsPv1M+DS4UWUvjB/CjCH8cq4ozEZnyjE+q210
+4m9w0kgxMmrbfSBpXcTcoxwA9UDdTtnbjlwlxF8t3F55/vuIx0l+2l866Tu3/AJE6ZXemu71sG6
Ju2BK4mWQZJ7h03uJxTz2dtcdvXWbRWjVIapYEwuZUxJRmOivNDBF12poNH4GpAIfpCZi8Mo4iyZ
AWPRzYRwVVGrJrtNRrrbjW9cKtCLtS0R3cT+L2lqyP77TdgNDykoVN3a5iGBHNMpjr6QaJgtuQEf
DjLaA0a/XTU5xxLYdIHlSe7sGK1xNE1f2AgeonFP5sZV++V3b1E9K7riraNbHYaiWDRWjwMywTfZ
Yk1jzDqHlFVQhkuqVzCvTIMSA2nOO5MpNpkV302A+0IYySrDdoYJ6jm0AEn14O3oxy0WKZ7uFfvJ
zF33norm7fYmVQ3FOYEF/UAnZaHdaj0HhL+vksh8d1veLIm1xzBffMf8GqFoxxRTHweyiXgSbAFB
frQLA2HDNFJbFUVwBiwrjYT777LoFRSwXxmi/oxL92e2vqQR/7J3//NIjQ1BkE0tH7iqT8TQJJs8
Gy5BfibLDVw2o1fJt/DgeNT1xdavcB/dCT1A08T+MjqHs3+RcLxoYoxHYpi4nsqJ9Kt6Z1jyXLT6
wbHIt7EbJBGgOzUsFZwGuBcqFrlWQ7wzLXPTGcVToIxt3hr//GCi/Y62er/3LrjVef2ChY4Sln6u
JZVNb9WcfWiiyODUgQhCYvhwHX3iz+2W3stwO3A4y9a71yFCHA4SDPqS6SVn+CS4uGbyhIQ1dpFZ
x+tJ0KMixuheulwthQOrheEINyxY9GagZRs8ul6WTaQWY2fPdMbcpjqxE4V8MWzlHLOIkFrkpAuK
o1qkYNGVgLaHLkVLBvsgbqMSLY8mepLZdOZVMMSwFXQxrizTvaMw111MuUG+rwsg+dAl7NIcb7wJ
K5qiFshCvdMyA46d3k4wJV4iKfShVmSTNsmTtMShIQjH7YZHrBnbpifkajQP061PscGrQyBivBvG
4mke2Z79ofgFR3gZDfnLyPOjEtI6scT904a/pt4swSUlzl5uw5NkkEBTopBnsDIUml8zpO6LMXY6
RvpDS+8j9eq3sWg+hrGdmap5gbIIO0li+zvZRI81KF8i/Z88SeSmgzEHr/qwUZYsdFc9Ty3H9yGk
46rKN6A+u8TjpyNiuEzjfeLXr36Tb3oDBksCn4ZBR1ks32GLnhnvOx2maOMXzVE18tI1+cGZ4jWN
JJSHxOytvVKXGlAOiM/kqFBu/HEglT4qPwmbIVpVtGtZW+e6Z3rCbfdUcR6vXZ8CjCh7HqknMHP9
wS067HBSaS0emzKtmevCrzCFLvNpChnm+5wsEPqNu2hnxN3mpub2E8R+hA466qEMmnVlqKXjVAgi
HGw0pIGHO7MdUTCYIChuFH2ZLH6tCL4aun98hQuvBRYiyAY3h5x+014+02eHaIuqAl2kn/AO5yLv
D3Gp37A1rkEZgY789HlgoYPZHu8FgM3ttYoT+4Qi5IfgccT9xwTD6Yq5zVkU2TbUAakxMaPEVD9b
Ga7tutdk2MXOyp3zbwtyGp2A2tnYmp02fLOj5COIi0/XNB9GxdyV4HKeAIWoLFt2XrK9vZRmo686
binIisI9WYirzrkRETp+dkI2T4bQKoy2Tc1fA9B9tBFxgbi9wLa3aPiQY8fV80zRw6JHjcc7t2lB
OisUezUUrhkzruA+twf/UXn2obM7ILRxqWpintAGRBNBjODPSyeor3934TBztVsS1F9Yrx2Cy6xv
j2PVrzvXfKvD3HhoEE3WxshK5z3OSfLcyvBO5PB/DVGECzeqjg6UHLpZsoRmzHJ1W+Zrd4Zk0K7+
xfxx1FIP0LQxx/1uQpaF0Xwqe5zj9UfTujb872gshXs/T8hM2sl492gXX/quPE1xJjCN+RrAv9YH
VNH60EpC45vS/J3JgltybrKWM3m2x7+HtOxBRXpQLFRECRBBCdttQUR0U4AKvwpIStT0rstalUun
se6RgJbbbmzTozeY6ZHW5PRI9h6+Vq/GQWjUB2YuLp6/p38IFO6rBYM0bjASTJZdKw82IGPONlju
c6sWu4i01pPbucYx9ng2SCYRkw4Whkhj6+ppb5eCdSoke+TAwEnh7ABqMrMm78HQsTr5aFn+ULKO
2xv6i4e/Dy0awhbDSMS/18sA6aJHhblBmKEeJTWk9MkcpJvxMEQTarsZ1v32OYsWv/k/T/++xpG2
v5IuAx0zyFJQK8CF1Rdr46aH/ntQBXaVRXRTgv99nLpLT5D3kEt7OgY3pUvScYhqKVjQQ5gd00Sy
ffw97Wi/YnvGDeii4kf7g3j/D4WLo92QF8VZRhiNAiu4Y55sJmdFepWNrW1Ql9CqFnRaGGu/i/8V
fhHd/z2obopILnDrbaTHFxVTgjQJXioEZRiinYvdQGeQw1l2eXXkJmW4bYLy+Pch8+QpaXNr33aj
cWyMeGXHgbwPG2IYZldLOhdD9zSZlA5YNXFU83hWXfepoeatgG4kvEvymqh8U1uUdWatrjaomdNb
Wvh30YsX4SAaDP+h4myRKkIfEQywFZ0ID/7t3c2F8aRTFolRYAtzvnv63rjK9WZurPJd2sUW6Y3/
ESbKWgZd8GUHRHFVoQ8o5RT4+GmRHGqqHDBoKdi21ZRYMWcS/8U0Z4FKkFM8/YPAlLQsrtOSeli/
9e+D2l7WcRasdVM6m17x/lrTjTPLhTqMc8gs9PfUc4NbYEa+psGq2P3vS8zb1/noexYjAzl35/wl
aKvc+NNHHBX4yNqAGFc17rpemXdVi4Yh6Rt7/fc2R7OC76lYNG3q3Bc+F7+T1vFeTzC+0kMcpiKU
LDaSlYWrzkU8NyAnIMdgYZSRGWuDLqmlj7VnM7Y1yn3CYJmfskNjE5BlkQeBS/rNHYiUUkn2Fcdg
bboZVi6tWQusMbejR8Ye2xIpPKnx3tQPdk5KQNQMqBl8GR5ixst0jDg4y/SCx3Od5KHeemmml3/d
6An+uQmQeOHaHKdEKX/nIN3ZaV3uMj+44y0Xu5IbJ1FkeNlW3m2s6RZyzJx7wAVKuwQvCjnBCx85
Iv6nI1jZiHSHgx6R/O05VxGjo0fbQ0y48eD3zX1l0dTdB4WzGiwwNZMV/C9Rc4YOI4u6W9T13B7a
WJ8aDs17I7YWmopeIBx63IcsfvWJc3sddfUmLIgs6ow7rE3GTGFaUCOEwT8Zy8bbjsGW9mP7mnVI
2AoGgAVCyp3Pq/3oFqgFRF2fjWh6V/J1LOrqMNZu+Igl7TtsVXYwmGQq2szoCN+qYaoeCWosF7Vo
SFNDvXRwQRuEBzBbTCpcU0DcACrOzUaEdJqldvsAXHxH7w/2kpj84pE4JN8RCMXwZGxtK32d0vIx
m7yPm0k7nSABbTkhe8+tCyO5sSRCwd1Q9DJsR0WLlImgPIz3ZpF99pzNV5MnsC12N9e9ctVdamgW
RlDA3RzDEkYNR7l6Tj/sYrrMkevc9d0Y7E2KW9a6KPyj45vFqtffVKLXr31KG3RbN+s8Q7uEda17
5qxiHa0AqQkYXPccskET1/CkA+ujuQVfIF7sLkXIVzvO/FTcHtDl7S2vigALCbhtEyFf0JudqgrT
ZWzXd3YwGgeoZspYy2bEUhemD0A+Z9Jbokvonf+akicDV3o+5unGJcEDSSwiZ915xhZqhqXG1p/Z
jB5VFZG3bR3claOa3gIvwmnOVYMOX+0m/MMx1xeQbyHUVztPRMVsmyIxf522fSMbie8wPLHMAQFO
oAjryWq7nTGjx/QUkpuRC/epsJ17QkiCPYfWQ0C5nxK289VJ+0tDI+EzmM6ymttT1utrnZNC2nNi
R03r7fPMeuEcQmRWaY0Uokj9iD/ktc4GQkV05bL2ekBYmkxmd8SIYYpAXkJGpL+EAvbKt7DAm5p5
nBL91n6KZuOREjAADp11LI+QPlHnnESCFCBsQ/EEn/htIfXlOrmVhYdEQsfjOwl7J+xx7d2UUpOc
2QCfRkN9HSHEhRs9RoY5H1uPVWIenrpg0m9zG96NqpBHVorFNAdUi3vkL0yibs+mx5nBbQgeNMoU
7lY04qUS1npWIsDZTji0ZSIl4/wBSjOj9GNsTO8RAywIWLOpRrhJiJLk0DfDBRXXT9/K5lQFuOOM
UmcLccTcLldDUMh1UAbk5zhtiRtYG9e0nB8in3tLm8mFs7VJfo6Dy1TgPGcvpc92CtK9c7NJBNQH
nUTLLVFlHLLqiuuc/MgvV3vZ3YDD0p50tsyxHJ+DduDY1OFKbyi0VVZ2nmPElJkFZ2ILIIKEzien
Bsw09M03XyDzRGsAv14NJ1piH5qJ6IfSEvU2VOEOlj57sTz/QzYclKfUuxvhLvmdeyi3wcmoPf+W
MTkgQ/vFaSMmEbGoNkn8KiuKZmk+gbzJi+ypnuURtzkIhe8P9zVvz47zodjCdMzs/rg7yIabgyoi
4ttjj40R/jqd8l6rHpK8phx1iUYW00OfTRcnjZs1B2C5MhCDEU1uvOoehAo9M+yY7QPD5ikWZWT6
CX/OSvUE1NuqP02IucqijzZEO2Ga5Uj1ENLIRnK5uTQs38JjNVmnoMHL3wVYV4IEv3znxs5CNSjv
jQBChxht3D0tfzomA1Jx8u/U9cXRImFx04z9NxFg6X3TTem9CyCSjA0zaqzvUTh6G5+j5QZY5FBw
myMvt33QgAkKhIAKtOAdPZMee4q4yyojPsRuHC4Umcm7zDVIvCDoYjC64EQ2Os/KkQRXUZxa/DHA
13a665QMKSDh8NGgH1pmktHYHuXaTN1+3Q6jeabi3TDLZvX30GjrQYgq2QgU12NFnA6Lb/DVq958
9eKSg1JArIjbf7Wk0OczVGHX0tSuyzvcETRGmL33PXjVXdTQ1BhT2PP3/tKgolYY9RfMAQ547QjO
5ZPYpUHMV1zk3EruC6Ke5yZ+d/0gWRd4OpaFNF6LMjK2UZtu08pGdR6TrudHYtggY6M3JQvtNRXM
n3X7FBNSs0N0zB9Fns+qNp1fAY5zsK06XyHCtfWHmuwNRr+7lrTWk1Xrdl30ittQlLt+voWD9ig/
2zxjblThqnYhXtECGyj4yp2TWaRqKQiUBjBgtC3/iv3lmpQmqUDuGG5LX0oWXrwbvTW8lvSlP/uA
5fhDnJE0otXfNuKEDvueYxi3EE1cxpOtLgigUBc2mXsQPdpNkues9VgLc+Mmyt5WKYmDqQvCZOSj
t5lTjRK3HJ8yWpIXjT26b6HMHwtfuhv6polSrat6lzYwoxLDh3S9f3CY/bpJg5VHEoWyLWNlc/jX
2HBJg02bnUCkWobl1aKAb9FLz3vquXPB8FGWFqZepzMcVNgjoJvseWswEUDhmg8hyWkHIxu3+vb2
WbIlh6DXcIGcbHtvkZJY8g+26ErGtY7nfw5My7oOZbdz+IMA0JNLRu/WwoFpWOHmtg8OEW5L7sD2
kJV9eHZZDPrAa4+JGD7GLH0cuqAlz6EpTnOH1cwAnMXRYqALbR1qKyFZN3b02sl+wpnGCVPq8Cx0
tIe9rklxVO7OiQRE3Wg2uwCBLOZytKwEnWB7wZDk0wqa19ntR43o8afAP8AI0qwbWMeuDxRy0+Iy
j5PE24PMIxodFN9Nw0EZO7nsovgyzQqxGu3J+FEBOkAndiFm/pTNBtUFBZRRRBvsYC2sUGvytQDe
/Q5I229Dgomk2ifgakzXYmcCtq4sAj24ajIETgRDrZyIZlE37aY9nLXxmDkk9RhEUbTmZ6WE+rUs
9Z5F9SuCb+M61s5TglDsxx6LTeF03aoAzr9zxuwrjKT3kgmM+26h+/tcpkRC8aIt8I+bWxNM55IE
M8N6W6XfXv4Y11n/M8w498fbnty24cVomVfGugmOQipv0wBRLfnuX27a5hTakkCI0sdePuEVnyti
9bNSnnGLbeze9892F7x7gEzYK12b3JE4O7vwwjLX0aphejoyQrh3REqNqwI1ANPx6Jxt7yzZlN7H
usxgmkEomV4hJEIHpS3T42CGCkYWUa3Mchos4nIzjLwLTIHO2YX0hUdqTa4X68eD/Ft1A8ILTs72
slOoeCxzPlRG8joPRIdVTRfu2q74LkDIyZcw5lVtF/EyrYtwiZZiYojqyaUYI/dNmOw3cegAKfuV
PjaB+s2y1l1XPnFqAewfXJR1ToJuI/B2bVrdWOu/XVdN2doIzF9Pdqw+wQGQ4h0lT4aRPEXF0hkH
BngSA6zytYjR5iisZZRRF2Jd6vHc6NI/mHbibyAnTeaw6SKxJK3+FmSvEg9B66Ybwv/R6pGFuEJG
yaRUsrSp6mfOG2NVkY6VsuAO3TQcZoEjR9X9QxSx+KiYzSKZ5QsHouHUhNiuSkyjpIDYq2nunixF
4h9qOdCcDJEOsAGKVxfprzXNJDQkpKt2wwbYDPNrmaK8c5Blicg3yaq3Txypgpco/Mh6DhXMtske
pT4wGddK23YSVpRtIg3zdEu8TnmXXAIK0xD8jc2+Cp9bt4j2oAjjSswVvaqJmx71TdpPO2N11/0r
RgIwIhkuXdd2aH1kKond8aktqKcxjap5rhQVL6LykcGiGTaCyQGtMstzvCwwjCKfZ1dywq2Xjf45
quYHQ0OhVahJZNPn11QPAexncknDpqNOQDyX00DYpdVf4K5GvBFIZeLMILg+b1+DzCjPvDLL2L9F
RepuWPh+zocW9AR0wr5vXW89BXs04BU+PYXtq7s1K+LOu72iSyP23HszNqm2U6U8kfrr4KtTN6zC
c67e2N4sXfT5mfgZlBtOtI5G3iGrsoi0Bo9MbnDKxTCRrza28bs2dITlejrqhKbrkp+QYfpEaEQs
dVwZ+9nR/TpUVvteu5eILKLHtITeaKfm2x/L+NiWHM4AB5KafVlZFuqEgDoUsxw3Vk73j91nX00m
oyMFzCA4ksG5LJAdtsj+luS+kV7TFyOeUPFbSyEuGb21KKEffMcITkWleU/w/ZIhUWD+rS5zX//I
jisCD0fxU6oYjFIlqFq1zcUOOFJkM/JzYSJcx+u4Qf57ELZVbS3RQPVU98pw9MUhn2lNrPZOAk6S
vHmtKni12G/SU5khInBNdQmsm8a8KzD7w9RjT4bVarP70jZ/ewpv1pE9UKp5e3vI1EvJ0kLPNSST
2LtS/GAX7O+mcHwcUZ5FrYo2dqF30o/J/KTGc6X8yd8JxMALrzGbxy5Aj1yZdUnv+ayWtcUBchSY
61E1OfBhLeOmLOaVQT4XJ92DkFF6IQHsqoQTrJ0MJeY8EAeTTcaGrMht2zkkj5XMtBG044hHglQg
WtolgreV7r18ycku4pvA6ws/LVkiaAuM5QM0A55TxOlongkqZk+lx+wxqxX1H5WPuqKquVPm9icH
lFs5ttmto+w0xCn9X2lGPbLl3FXSJagoLnCUwJnVaAnRpS4TMeJSZ6GtumpnZ7xWNj4XnFlErPTW
VzhNCqXk/GIbOYLzEJSQqh9zhauBPpLRcVfQg2i9E4vkv/Ijr1puucjYe1VxFkVLcaPhb5W578hd
skefWHYD6XE1n/pidh6HlrLULOHs7+sV2XzJKXajazdZ9T7s8/spI8V0nDH+V12Q7MFbcDzgMF/0
uo4eZhW7KH1p5Gt6ZF4MZssqSH6jqI/R+ELc3HueY66U0cOGZeIEcmCtOyK4F046HdTQq417K5jX
XmBt6LcLlvQE40AzwEGcgPJmeyo2SfPBaaZeh9NuHPVpVPhQi6YkoABhPweAgjHhMN3OcWzbI7Wi
J1LWxLpDAWn25GNHvv1RT0Z1jCbeS5tA371jlv8ctxooaYn6u0xV9hKaC0+bcIbT/7F3Hstxa1u2
/ZWK6uMGzIZrVCe9N3QpsoMgKQnebvivfwMpRelI99U5Uf3qpJCgEclMYK+91pxjkrnUHfo4PBl9
NWzuz9x8nSF823s2G36YcbicaGhJJtYE5+z6Wm67MXJ4tfCku9IbVnVcVtOXekvb8rSZDzpwMRTk
kbtuAK8UdOshdcKLDoBqJZyR8Ts41JMR+j7ht0O1Aft2DnTnFrpOcmx094RdqThY4NToKWliqVuC
3VeZHPXgveNiudadeESvcyb/6RngWnTKwZd5dTTse+WlILv7KYuV4KJk/dLSk/hQBPJxTJL+2k6r
aRzs4+FuKYxAolnsb/vBXcrMFQ+i7fYOuTLdEI3bMgMt4DFS3gDGZSMShEtDsmTGuLCUusKX0pVv
ueLae6uySQjBuMDdz40PcWTjVy+1bRQX7WrUAtDCarIYDSfexAYan6ZWlsPA7kTXiHxT6X3j4YpW
Bgv03GP8uEoMNJ4EWhl7orWOMdlOe6M5ZIEGBwwpTRBiONcCFRGaxaY8CfADtpJdaDwgMyuqb8w/
QQbn0l6S6CpxWxpMPT1z5XY55tEK7ByTyqIu6Gqx/29L0BRFgeE77BztSgrxOuHVPLptQbDDDCRo
9ZAQ8xd70sDQtkyNrFhbA5upzEYtVGtQ/JpkOKQKk7qis4pVbxYPddlpK91yp/CQMUEHqm5Dl9Zb
CPlzqKNxETnJg52Py6DF+mdG3kcwqvJkVA2Ug6Q9Ri37sSj0j6GRf/HpVvD/hmRHGMTpmo2OLxWc
VWjq3SoeNTmrsWog5rbDiypy9ajYjEVGIllKRj0mEL46SFaQoOS88bphzy69ZGMj0De1THUTxpnL
JLMPzJ3VtRJjl7azHh8VOuVrouL4JOmeaRJoMYiJDJMBlYFXfg+IQzLSutwbFgVYbFrKQrgUQrlj
gMTCLbesmYnOcqMu9rTcT3AB1LWmYMUlf8yfeQ6W+yScRNhsUPb5AI61Lc1d1aHcs0booEMYIUCy
cM5XzbYCinUow3Y4jFR/zLamAbyOellPrflQOemKxU18iR7CqsmWZBrSEK9dAQCVujIf2MwGdIuQ
SzExyPir7wY6IXHexZM2n300WlJqK7yAUsOoKSFMzjWWpQU74uciVpI5BC13FUbPvVNL4larWWH6
IILbhsE59G6aozQ8qvg5K1ERWjW+c7TTi6o3kJBniVyOpt3hFM7U9TgkL40nPsHjMYvFoeNojFdS
k7G1mqaHrOZuF1SasW0QIKMcCpNro1Yvo1a/JgabHqYjTpTu+sjaSqfzXt2OGG87qsKTW6RTVql2
1lGCIbozxZuV4jO2cz4APoVUOX8wJsD0OWAQcRao+p3Qrq6640H0TMtwmYmhZrHR6pG8OR7isIy2
pu5g+pavMYv4xhlj9QTDcjzZDKj01vfWISqpYiZHFoN+HLmRh0pwsNL0ucW/B1I0Dw+GayT71rwy
VQTTOz0wDxE/jpiJ+ugXJlZFp9rNwqJiRAXlwT1wmo1js+YFLfrg1EKrHJR2swmJgnJTn9+sLr6r
fhssclqsAC0AwQamgmdSQkLxzLg/YmxeMLXNn9SCEUqefE/dcYCsWzm4YVLeZtSPXEAlwC04rOih
lHwWVtSpfdVv3VhqF92GiDd9Ky9d0fZN9qz7b8ToflZD6K3KSqMk9Txnac5NXVGObWOHsEONcs1u
fdF6itylI2iWWDr+2tTGG4gU/5CO2Sml3bgZJWYMbXqwkT4vmDzlcxmY0f7+YKvu1670VWYbXrdj
QD9uKv5CvtP2O36MbTaMC19Q1AUpqoG4uBUheQitQtKhVEgr6kMbrAlzsE6w9UxJ5xurh3g4O73L
jMejx+RJEBZ+gy8NkfM+CfGfaZZcW03+EanRG6oQeh8089qQ6MQ+97qZ0zmL0aLzGTLDCrKynFu9
yVTcXCS1Ua2UEcAL7OgoxLtZkvHKzh+t/1TEWUK8ByA3uyR5KTrhLlQHtaboMKaXKJ1UC89uT6BZ
bHL7gaRvYICsu65cmWLZjc1nJCvsS/m69PGLmk36QvMd1UiODCCFVz6rXBRU6ohQRzl4iQ0GA3zg
vPDXRQ8mhb3FRtdsRo6+tZMBRX4R89fJ1c/EY3cWdTOVkRD7yeZgB4hAC3wwI+PPQEUh6fX2WyUg
2Jnk1IvwVYnVdN2o1qo0nIp7CKK20HBz3v/6qQjbo/QMSMHJizAqrmu9ey0d3LGFwN+NTIUiNpIz
7sgfg4PMPU7oI/A/db54LdGOz9C8FbPR1R4rNDJQXO1dPWivvIvMJT/e2oydb6GsGIBa5RtRZymv
CUDfoNgj8SmWifg0/fA5iZx+aW9zi6Z52vKCBNaT6DKwvgI4k2daFB/eJs/tN88VuJSL4Emx1Sf6
TlikJfQMHyVKU9oPCnxOVnEPb08PyPo8IjJiuwL2ZNJ/msuAngYSpVM2mYtqu4I1UfqzoeqoMLnF
hQnAINE4bGIyBrpKsAtDDGUAo0gQC9aOZ6JXgpHhOcwdU7/b18ElBq/auLfBxcDkYyOeNRZVZ688
RNDQHwT72vkosLGQBgs2yH5xRwUwRPiCXH2ciUFcAJldsJCsgd18cYdsL2OksaQEPpeF/QaSfl7W
ijN3bAbVhsO+rEF/q2GFlLh3oxCjMwgSxnQ4jlFWv2vEUCOU7hZdXI6IYPDPh9rVV4keE8CrekdF
cegGy0j/imEMNWAICYhJBEFPxTlJPN4SajfPtLiaW6JeC6E/VylVZrYf9VBgzzNY4SeAO1FY5VBc
TRNhRZ4WW6VBSQWPYDbCDAb5U8MMo/OsSxT21DlktW4gbrz3Wo9fp6ZT7ZSvTa6hKkIEbzTE2ecV
ejVVT55qxbtZSUFEbfhaZdGDp2LTx5bHVNIHBVAzUY3MZJEAo2BfAuhA+dIl+vdJjaIln3ZSq6uu
s+dF5B8HgJObGkm60QuAs9Jf5tI66lacb6KctNzO/0xi412mmINiPzoodXTKOusRQyyKlLS7IZrZ
MDB+af3hMYZP6+D5d2LqKbuw2VKVcD2c4NnpgYl0FUY/fZqdWlCFote+dqKFlPiTe7adVeaps35y
1rHZvsmaFMso13Zl7DynOUgoFb+INso51Y49DxC8r/qxfGV6/lDl/TqOXcyEDqI88ssIC6CQFZM8
3cV0IQEiMcBGY1p+r4r8fXC7tVWyIxg09WbTYUFbpo71BqqUR/ApWn5y0WaB5s/rETZSCplHuN/t
OqKBp4Hib3p0UD1jgjCSB6MMVqYJqsYXzgWbmz/XUpjYNdwUL6h8NC3xc1xJZ14FTE/GRB4Gk12O
a+ikFkbnLNKPQcjgPg71jROBP8t9xHVINMTS9fGThBiNEBMWb7XVb0qp94s8qc4pQDg3D5m70CBb
eg++VQ+btAifMthO7PxRErrlwAsBSwk7nklH3Y5BNthVV60VE71DSt95WZv5ux2YdNLmpA8Uts3c
IoJzNZps/uyrkyIqTRqszykgE3aU7M7MaJkVKP98nbuoMnzremJCrGYFCa9dpK5M106ZLtoQ2V3r
MLSmSUBd6i77PLKvWHKXfa0TA9HGhIZ5E5ZuzJ9kwirRB9/koPQ7IVn41QBvIL5arPT8MXy35hdN
zr5XYVtpuTcTQ7BCCLss0vRRN5zyKtWQXkhVL52AobmSvdfmRc2V7qbx5klM+o3YDb81sOeijk5F
Y0wlxbe25EoowcAafs4dGB2LZCgM9LPkjruWWlnO1NJCNWk0e8PXnxLNfYAWxgtCaxB0mnnwVOms
tGJIFvxhehjDak+W7zSv1DTtJZIEttXMsBkY6BrIUavWSNvwtG9A3ZlC58M0Ep7Reh0dtuPxU6ei
ne4q57kwL04hXmnXect05G/p61T/I0EF2hCfextL8qDgjx81mNMRjUS2rXLkHR9nCHlUbrGaOCFh
Lpu+n7FSfMYlrxP9slOcETksmiwCZ7xsLQou+hHPqkuBH6XeS062B8LK6up4+gPOGcTdFjwWszsz
jnyNq2SAEw8arPS/tj4NR2fgzVrjSSibb6M7qwi+mytSHZcmU1CCJYq5GqCwLtr0AykSF0WvXYkm
xqxabP0RhxPtMrGT08P9aETxg6NTeY2EbS7tydEYTXZLat5ql5cxQrb7ISBADn996H7k3F2Q9weq
sL6YdB0R3E9vgn/ej7JO+3l0P/fH0//fp/w6d/9kNBbZ7teX/XGO9B8YOmOmzc3Rw9Mwidd+PYS+
/ten9w/cz8W/f+DX58VhNTmGp29DSCWHvz7099/2j//+jy/7X37b+4/3l6/59YNHthn8/Pl+/Y8/
Tv7xX/76ml+/7P/4KT++w/0T/8fP+eP3//Vd7x9wQlMuk0B+xZ72rXd7bzmY4bJDErqp0p5pYAr/
nRSQeWRUNyep8lUzDNW81i19MajL+1vs/mBWwAnGqeE/pF/pifWbOpWbzsi7XZ28c3mRNZmCWtFj
t995Dd7jUiuXZW+8JOxQd5kMjFXXKA8QOb4VzhisZE6R1Ix0jXrm4fNQIkN0q4ybnwvHLyzy3a+H
MGm7+egEGA7UeF2g2dpI2jNUuznCW8gnjZusEyNZOSr0FvCHJMoG9qnS40elN4aV2VWsNWlmrZuq
EuvkSy9ssTEDdRG0erJGu39sw6bcdV18dXGjg+BAZScmG7uapdkmTAEF9NoXloB0lUUKkk/pA7C8
3+usqZkKAqRKGWhgxNwJrEdb+kBsXHGzK9ODGXgNQ0orpUPr1TtvvPpKYAByQ5+nvt0vntE0f16g
cJrouagKvqUKuBSlAt7HcfI+ouwgJOt+aGhQDExc0E5Tf4SFh0XYVlENBi7LUKSTK91gcxxIK2Kc
/8I4mGZnjOwCHItbsMVyCjRlKpT6LgXm0r+GRo3EKY5WXmZWs5DuVaEtg1J5GTGGzGnWX5oG9lZN
IPSsjdZwbXj1mnSiMlHKAmdhSWwPqdbtAu667A8IX1HG6L1EWTPtQg4he7mlpsQQ0Y9d0zTrNqlT
jD3bWPU2HtFGszocxaHbW0WIJcT12R+l+w7g6i6eSj8b5MoCFTBjE439GWtwliJVBRTG+DTon+o0
Rzuo6N2cSIqj9uq1/ruJDxl5vvNp+8k8EYWE/sk7uPBMZ1HoQYrSsj3zZmwXAlxuXJHxLrTmxe8n
kyd96q1j9N973FT8cb47iJQZI0Y7z4zYPCjBR9KKZ62P3mj5vuFjYdPNpCHuaprx0ERng1pyx4U7
w4AhnBMoiiBY0y4G2SWaFW4KtX2wtOE2Wv3XQM1vEVjPqGVxncoSEKEvJZRuPRk3qXAQdWbtLU6j
QxRnp3wsn+i7GwcgBke/aReorqJFqjPdV6MMlRKaYgAyQEZoXEVbuU8yP1hauFXnGRk9kUnmYZiZ
n3oHnKt12Bqzg9vb2QpV1wAeoGc2ZXbOrotj9lj+kC8Nxz15gDJnZc7WK9JvluIlixhJyFwxejTc
7ZWNBVYVvdiqsf7cKRpKFZldTHyRZWB/82g+xkUyzAr8Ucuw6zZjBB0WuSX4ltR8rMhzWBc6d5VO
WSZWeq06ate2wevECH6D2w03p1cvlcp4V4Dr0XF7sKLqrHVt8Bh9I0jnpisRbsBWPjoC1KkXo6XB
tBZTArTOszmENS+++y03oFyVz4h5drGq3XKd+hfXyTs4VhIQyvY1Urm8LQSf4B4QpbuYAYmBQYwP
+csGkUSX6RRRtkzzIWtpga2Yq47/MtS6upRqsJYmyliQRBbVY7DSpWSIlvAD+57Y0cg5xHX+1aDa
COjwmmKhU4vgmdnVqkmXsuHmjPF1bRa84thUR2jz85CwuLwNAbj5FyuuAc0Me7/4TLkBkT43FHuG
a7u0R+Xuh/3JCmnJO9RUS/oYC1H1AU3yPqRhYpC8ACZsGI9RQUVtgyoqen4S38jnCS4QqCjx68BL
Mk+QWziaetIK91BU6Son62Rw2aFwUfhrXZFoPuOztAZrzh7n5JqZAkShFXMP0R0Tmo6xS/uhOiLZ
aq19i4fgGgTvlhWeacAQA4xFCwpyR8KPFmTAdfpt3oitF+rXyAsMCgfnnGSkDQSVmPeyOFNt7Vz8
22y1s+dy6N96OLjousUuRoQPWYvIQi28+Yo3FzUNYFXKU11Fy1ytP6uAyUnNG4SqD5C01BJoM059
MIb+JsvU2tUuOBNmvAnARDqv4IuwbKb6+zh62SZFHTjTJ/e3SLRvagY1m3p7vOap+zpO5W7LVn5B
DNHBDVBwJEBYVedQ6V894d4KUHZnXS2OMeKRmRpoa5e0OF7yZI79ZAMLlaj5IXipQ4BZffHqmLiu
OnK5WDnS1WjGb+gaFUA/w5E7dtpQsGJK2jeu8RqO4zgHdSvb18IniJBlHAmS/9noIObYXd2a0EIQ
sm5rYg0EFO2Zk41MdU5DjIQYTB+LorjYQf0up356NaSfjFI+nNz4rloF9t2pfxnE9g4D5CbIrFvZ
Di+uNA/WpKwuJMaBXC8+x5EAnArfAB6FjZZnzaodSkgciTZLrOl2mRO4kNE5iPyQcAvLTvE/jEsE
EGzyyuzaE6iAznyfmsbN8hDqaaJkkl/etLwmY0ItQdp43t50XppIPBmDCIAONg8mw1jg2dZX0oyB
BWPgdbuY3YsWvYMXTTdM9Jj5q0fyjBZ9iSJbG4WB/5HioPB3yEEOseRiYtm8hpW738i2yK6Bwx6r
7ukYtyPTmywhyWSMzjhwfcwM9s5o/ROh0Gu/CRd1wVS/csGiWsM5VQPCIEoRIuP5HgcBPi/ecn3m
QVCYgopok5WpBwDJJMMWmdWDb9Y68Di2JXoV7Ep0wlirk3UlPbCsDVRHzPUwIzt7Jnz7Wx4QCKFj
VRnCaljL8lOGbI5YLE+5Yyd4gINVkPbPGPDBrSYgOiLve9MLc8N4clNW4V60zneoss6m0dpt5QWr
gXkQ86J7N9pIf8S4/1/O7NPf58yyj/27pNlt9jWneA1/C5u9f83PKGeh/UulVwvX3FRtR9MJbP4R
N+ua/9Kn3FjHQEOvG8IgHexn3Kz5L8tRDZcuPpp2YZgmX/TfabPqv1yVuw3EA50wZ11Y/5ss5/v/
X+RAfPNs+/W//tOepIi67VoakkxbszWHONy/hjmjlNcKLN79KocGtUbgkqwRdzvHvFfin0dpwBBM
KuMePDpiGKNXkDqND/dnaQVRLqlGkmeE5ywiOlIckaQTmFOcDjFP+8hQWUqUDH6d9l5GKIV8fRge
4ibA5eYBeKHR8IFvSflKicGs+p5FRlRb78vya+M239EtmDfNiz9kpl7jbGivBkkxK+Lp+32rhizi
NkFMMjX6q44dbT4p2r6YfvCS2DXBkej70V17ar9PLBwElSG1PbF82mMdtw/x2A1vsejSha9oxP10
lvqoBvWDObDcejVwsVVRJLfMIBoppEW2MtWW5sE0irqfK3L9u2sE6t4dSCwQavA4GHnw6GvAZgsD
1vQCiUoAJM0w1hkcu+P9SKFm+3H069yPo4lBUWKoooRq4My37vCWRSTi6u4Xc+xziHmclrpP3GHk
WjufblIYi+So5GiugcUmx0Exfh7dzw0JXE83bNxDYl5YzONHiZXsiQChFuVOiSRoeipTOsRhLfKl
5hLyhZX/JQtRuUMi8N/uR0pnKa9/OYr7F7t+DfVOnv3pwfASea6xIc5xldvL+7nEyQ9/ubguP96X
/5E16SUPs1r+139qNtHnf3m/OpZjMW53TE3wj+lqgqvzr+/XitheFn3X2lKKkbkKhSlFq1bA+ipp
nGIGionJQBuMEE+cwq7ifTJpLOjPi1NC5XvStWNgFN3FT5Ib67BxY3npN9LKo2XoJ/JkG/T2oPGS
xxSp7mM2+ix6g/RA9zvEDvnie64+uEVn7ks7WTij0R0hF2aX+4OqdtVKlPULYS1w4NAUfabFJYg9
6yt6437mDORd9EnubXWzcs9tvXGqqDgj6XXP9zO+24do83MYkoV9Kf3x1CXQrf0ppygsMv/MLN9g
FBKp0JJY/HQPpkMwvQDR9ABnUkB+MPYoZ5MveYeMAajgz6PCMVcao9KLFquImnEP7Iw4TM6Qdsa5
55495vhnI+7F5HLfEhJBtOr4nLp1fSU1rbw6fv4yWL22s3JGxzioSFOV9kTHsrSELXhvHy014dZR
yWEZe1o8vmB9Lc5QB7xDFkaHzJTVNXYGJC9ChAfSMw6EuQSPVaOLs52ioVa8vWr1x1J19Ge3jhGZ
UJ/cn6VBsvWobRcxspeXMUdU3NjBR68AD0HqPZ7CtolXJJkezLiND3dFCQi7gb3h9JwS7Am3MFQm
RWjlSYHfv8p0pzwP7tNQluBYhhBBFATI18CVHw2ZiVdLVcKLXysU2SPGFrKv6fW2rMtmWbeHQldi
9HSpz45XAFY0IQ3hBPXXiBYQ2lAYxCiAsPVr3xXys55stXvyGrg8U+rjxgpUefOInBq7Wr4LiRrS
hfvHKLsvHkzRfxOKV70jOAJorSfa2Rj9z3BMj+SMtJhus+6QaGW/9XR/o1JSHNKIODy8+ILH++c0
cm2bBjrA0NtlENef7UrAiEFWtfCoHKh7Wzr//3B1Or8nWk6riY0+D0uEjUPUMCwWrr9enWoVVrXt
EKnghoL3sUZ0mOX5r2PsGMvK6K1ZU/jG3q+L51iVwz7tUwlngRrdSuk0VY2CtbnUJWptjoqROBXu
c/b8/gGHiT+iUDIO1cYhCLyV6QeIkupLMZm5uEZgCqzVNmXKb8bKMXMx+3P/0l67ytoQINLNSs+n
Mhw6MPGuDB88qmo4VhBB41bfjl5jsJNLfx7dz/XTuWg65/eop42Ya8KC40uJVqK65O1yg1F568wY
S45dHrZN78WfRWbGi6byu2PfpMMRKWi0aEYr/Xz448NqW6fLJmcgXhVo2zPPkehIQ+rRUimXqJo7
WvIMYrWsrD7K3FgHdXhRRDK8Nra57kEfv1sRVbJjGe5DqpLwKYGMbRrM4ZqhyAe6Ms0iQ4GNkI2n
9we8WOvJ9/Hj9Ucd7UB3rfVnKv8Q9TsVfettsVSBrg9CdyHsj9ruRHyMWdQZngFy8KI3w0WCq4SB
fjGiTz0Ku2+h0L41WZze+t5ijXWC9FJgXVj7FVd1p2OJk4rKlTott7S2UVKiW5qgwzjRpfE1wUh2
doTzvZ3udpVMfFIrjCnD2dl2qJbBRmm8jzuj3YJe5EgnUU43a1QheW0+Wq7yRfXj8EMFQo7uOXQv
vSXajTVd8COqeUIJ5DmcHmiAybPjEFQwnb8/u5/Pi22G8GdBP45KxUdjuNdk/wQNbriwxtRnRUFc
kUTRxm47c3n/OdWAe0PINcEegIaOh9aj9krjposi3RpORoTc9NQBguC1ZYbXFAssLEASQtUmbDdN
gx/u/qNFruzgDjf6PKptXFJm0G+THXyLiKlulX4inV0UQ6w+Va43zMIGew1sW4up3Fgd7g8grqoD
8fLWP8TUiimE9rcCEdm1qjuGC1oMap74o0Cs8W5pWqv0qy7VlE3qOfEuTVkXB9ntRUD/TJHrzkut
r4RdfxB9qT4j9k5XBcJIkreX93JI09xN3+rB+V4hJbIE7NvRPImt7FoJK3j0Ci+9Om4PqqQJHg2F
Bgo2FtSHKPKcKIhX96WDakO/5GLoL3pY6Rh5XXmp1b3npNqBrXWOfApohG2IEZBh5oLmaRoklib1
X93ooHfVILvYXwthKST/TceJa6z+/h6oT3+P3/5eluMIQ6WSFiqwZ1f9/RZoN9It/aLS1/RLUc/r
xS0uPPkRN82Pg+mM2jVoS8qyP/33x4FS3YhI7GdMFH1ajk3cEt+e9scRBxf9NWQdi8iQtFOT7lvd
lelnqyXPeqTK5yHoXzDrWvgUh/6pQv/+FluVDzJZin9IeHbFn7+dbdBcvG9aDBt8gvH7b8csGmxl
rkXrNGviU1MawaNLdOkqUclQKvSxi+jlh29+hojmXltXbvHZtE8AY6srA/vqWqYF8akGukGjjikg
hTgKGYAkF+DDFHqwmMx0k4UwJwRAVuHVkVq99aDGMT1k39+N+S12c7lQswG/DTiJG/XyGygO9Wx2
GvuGohGrMFRxqJZBj1/Er7f3p/eHSTTW5ml7sdOEoCNKTJixo3+8Pwxc9keyltCX1qhtcRuaj6MG
RbUM0GUqhMg/dAozYNsu9bUPo/65quUL2KVshsswPZdEHa2ssQnXJlU54fLAuhqRy5Olpz8zbEtD
vVRZrm3bKdH2fh4oeT6HhtCg6MVUbDlElPSV+Uj9Lh67PHsLSR8gN2kgB03iPJcIBR5icstVHHYn
jfToZ1iV7+7Imz3wMbR8DFkg3mEoNEsqlx4grd1Tsir/sNz/+63BogB3HGK6uEWYpvbHW722ieAU
nmGu89omW0U2zdGXNM+Mfgw//SVMuZTFEGE7tJDxKKVojgyUS0KE3Z58Lr1WjON98QlonoohGDZW
YSFh6gRsCZSZ7SErB3Wh+Fjs7ke4U8sHpePGej/K1Pr9x/YO4aU5C/WMPAqyinD9R98CPYWEy+3n
atBmZJcrFgmRPlvsWNEXBHp7I2u9h0TYyiXXjecxKMIvcvDddcjlDXFBD7+EHQODhC7g8u/vEda/
3SNsdu6sC8Jk281m5Y8yKUpdn9QPwrE1vaFHWGXGs9kicRQqvXh6kwNBMdMylWuEl0aRDTyUp8qI
HlphaVjmtVFcCvkEWXu6oJp+++PSE71pr6qGZa7txzWQfO6sir1vnBL2D3uI54I47GFaYqHRfo8q
QPCi8Dq8ska3IFlDviRhwa5vimZQdX8+SJLEZhYWNX17vxlVmdMd7w9RZ33JRhJI06hpmErZYOAd
azgxIRlOdusVdBJVFL7gJncQE+Ojykwf38AEYtDrbpWN4M011Y4QWhNZN8dgjwtn/Ayzzv2uxd1l
0I30Pddh0oSJGb7kRRGyly66qyCNeGVgVjwaSCcQftTh5u9fH2e6i/12D7dVItk1w9J117J0+49g
9lpB0atpMZfxvUrOAkjPrHPNs1ao+wjpyaUwzebZzYtHrtT0XDWhO/UDWPRBEOKkmeg8XXcMLMSY
96PK7WqUBH2065svgyqqJ6TgxrPjf1F8khKxyZpIxHILFFw8rtQ6+aKOY75NRzM/ccdJDobeHVvP
W8gft3emLdvA7vW1YdbGM3tLi8pFPvZeWbyqJC003FPZDZrWNmpxU4IdKB98RSEMpRTjpyQ+L4sS
uPEFFlanQOd3/77taJ0L4SLUEDDaxszT990AYSLXIfWYMnyyYjN8opH72bAMzNlLmnJlDlhkqcWa
tVL4yvJe8hQithhadfoBSa1Dwm5cbm3UJ6sIVdHCmlw0iO10omoqbn2aXYNjoaK79yKU3qkeIgAv
9KnTp8DX5D8s0c50ef3+8uomjQRWLxpeuq79sYhpraZ2EabFdaiRZ51mQ3+wLfL47kdZihxjYITz
61SBShn6HA35GJU2aSEFaJ3pdRiF/z1xDOtsecz6KCjMBkZZpxPScn/qRg2tWdG+wwC3j7jorSOO
X3ewj/X0cD8LtaBa6z4zz6625Zk6yrXiM1bRn1t607oqIdFY0i/Qglsu8uL7YVrkqKRooC0MVT9A
cTfec4+U7WR0v3pkA86YKQ9PgY2KCth7uyvdTDmBi1KAfykQz4j2qPXIheEPUkMvoaqjgFkkOGH2
PW/UNZCohzRVrD0hhta+EhhYZ1ZBEEtBoOQSuRXBYqqpzfJpZW+nld1B1frjnFpfAnIN37OCJnve
OcEX5lAoLhn/PwZjycA4c/0zWDnBTSqs9ugyxW4ccvcfyhX7319pg1ut6bqGsHBY/Xkhswgrusf+
f50XiPfKspLnHKr7Nmrs92j0+RNPD/fzkVwq/Yvj4I1FEHVret8njwSPLSYRg4GizpTUxeA4ve5h
i+zXMpSb67Nv87EqrzTb/3F+LJxT6MbxjiA+7VTSPjrZGM9P4FrcmRr71er+gfu5+0fNrNePyfBQ
taO6tdXiSfq+sxAi445qJsXJZhTJJgC1QUfGXF7qX0llCz4MRKqzpO+0axNpT102ZMvUozeTDD97
UfeGVDdmG6+w9acY+NM6Yya2uheIprbvREOMXNWT/zTtDtEjKXMnU7zV/WmElxtRGRMFSqxtY4bh
R9G0hGQo1BwI9YpTFct6LsGm/sOLZvze4qOJwLpoC1dTBblf3ID/WB11n1AcU80SuKanhJ3629i6
wLyiqjuBBqarlKiIqV13zC9KjvpMAHg/Cgw2ewytxirN+/IRTxq8XksaS6PU+kVlW7TxUjW7qGQm
xcL1j3oOAA9kHm5DL+N2SZ/Ql6dwanHDnS1XhVr0jBWt8ICOk7jDMSmZjOvGrbbryS4RcSuPCuOG
S2Yfuq9/vwLppq3/dpOi0QnP0LEdVbP4ZS3b/GMNkm3etD0Gn22ew/ZZxnmRz7xwjK41ITe7HK78
SkgiW/osMdZ+msYYrO2v906IihNjpULVgQFJYyRN1BM39Pjk5p26dAc9vdx3P51NfJg/MgQu1P4j
FUW3u1/MhWZ36/T/EXZeS24r25b9oUYEEh6v9J4sspz0glDJwHuPr++BpO7V7RMd3S8IAKytXUUS
adaac8wacC8FRIedmNet2LBglKDM/1zJivBlsLr0HDvs4CYdFoIYzAd6nfRR1USrEshqYXnbdwiZ
700XVC9WfZcXQtdoVCIHPdQY25fgK5tDYzjsqD1Sl2LHpA4y0HNDGNWeAJdGK5fEhtmrme98EzPg
bGLGVkSW4w5vW7xSPKrlmZ0He5HEOTiQwMRomZaPPl4ReVytWtFShkdsS1pqNKSvMZPlOnI9Y133
bvqqseY+Bgkhs7YTaBBcUgNCkBmIRVgbP1ApfGoTqab9zJsRObbFJhvvHWV6oU/TXhN9QV8y8+f6
L65p6r6fQT+9lzCf754CRL90qpM8eDbqWHnGmATPpHf4WPM+Yhweon7pAF5d2yWi9hUPIbkhDc+f
XeWXKQaR4/rhXEwpsnVheH+82e6MfwcmFRJRSGtKerNwiqwtEQp0C3p+7uy+3NdacoYRBMoDJky7
EqXig/IJ4ezJVXIVlt1J0z5bDef+rLAmt6ylhELtOcakiFf+ahAqf2iL+EVe/TtYekdtTuhljtAm
P0atgEauYzLHBm68msrEo9s7Z2FhfZ3MSb8TVnaQ5fZaY7sAQrlvkNZr7CJ3svAtS+BZGaVXR2ea
M6Lrc0nbRUMJEVC/u7GXsJSfxMOImq3mJsaHS8l4Q5XQXmlYwugEz0X+2DagohY89Epo8zXMMmIF
BWWcOYqypvAy1w7ZgBEtybcDyIXdPZpEhRLRV9NewEdQSmMjYWaZwpRO/uMqywz48kZ2SwuWJObw
szUVdFLyi+U4VBzVumguWlZ+b1JNe8uM6XlFoLL+Jl9LkBSRDqm4r51CM8CKMPU1mfPpM3OtUluF
jGmn4hIKDx5MMX5mbuXsaCUDyajai9whQIAlaWfoMCTOGwavCsXzciBGklW4eVccBUp6br/xsdS7
BCrPVjRZ8NmT0xcWF9mG8Mz2N0kl8VvUt92GjiWE4tFwl27X65esVUJkBYn+3bFsnpFGXaNYIndT
RPUL/k4lw2Ojj2O/a1NluMkDTppqG8OdXE4VC+MWtNhSTKyDV9EsCXfnOow8yIpM6qQ148iCUEib
lOoPXxf6MQAdRLUCAA0cCDjA80oKuFmC5vqaCORGhCeR5WqKilwUIiVQgrfHtMutq52Nb2Mb3QB1
VF+CInqWD97vOqtfS5E4H2g6biMy6XNhV+mhAWqzoGkA/qcmclGOdao11rdnLRTkOx2JfiXM5lte
93r5RU44EcHDlsVVeQbZOmyj+cyd79H+JwoAkcNK9QyiUga7PP/7YaWLoJOK//Hz/34AxP0XljOl
2Q8gJ1LAnkrhltcmjW3sfA4SZZoQVRMPBBQF9q4jkwsrvO2Sv2NuZTUQLD5aEsdRbr5O3gZtSZbd
iPpOWk+Y59CPqJIZ+C9en3jnBNjcUs7fSZjttEmztnGRVru8qT/92PR+j9iP2qpJfjLHO1iXyYiL
nbzbysEnHIpfIwSdHbQTgpSa35r6hVwy/gXrn7BFsLEPKAgBWaLei4EM8VtafyRzkVeviNOo/DzZ
YQ48mF2Bhp4SVbBUEVOlahlc5PvfRCDMOi8ZdoWh/bSrTt//m6BKyMKeyh4c6Zp61eI82ldlXe8i
tRQ3N+Tvalr2L71uBCs9LvNLVCUvrJBHDNEp831Js/RE1Ztcw9I8Mx/BiW3r61BOaz+2TsNQ6Yyu
ScRjZJi3XM2Li2ZFG9ndlX1e0y6Vc9ywCthWSF8L40P+A7hiehPAX61B7rc+Ei1ePz9QZ+zh3eKu
zhKlO7rk2qEyUugkZ2FnbY3QKg6BH9FJJi/q00scOIo9OaKxEOZ7AhM6afXokc0dCVX3VqGg3y3P
Mnx5L2MRAxBqNYytUwHjvvDHo9oVEEvkdZpm0do2C8ik87/+h5Sl/tNDg798bmID8qcJr6QcLxeA
XeeiWYOEiCC9elHrpD+wW/rlJ4C7LXa4D7471W/XBMoYjUl1eU5XvU+oFeIfdqaO7aKAi8fPuMdD
R+/4ZfRTq95MJDdXGYnKLAvUR0PhcjM4LhYXZaT7LTCYghH9Dkg6fPHN4NyxCbqb0H7uyaTDKbX6
N0Uux/qw6xgjk4VSuvqHzWd5ivQUdLlVGh/NqK8q7GJHiIS8x5lmuPuir74q1QhOhl9nJw/BBdYC
w331E8QwXpbM8YAh9tYELJatJ/FhmAshpdOS68DuSzHS4rVP0o8QvMmX0ucfmHJozek7XSh/MOBC
BcZCSeeOnW7jZm9TRYmwRItLDSWemY8uxTg17FaiMcJPWtJID6A8+ZMyXt0w+CNvj3N66DTYA9VP
fkpM9r6dy/6IYl8DY8JPO5iUdltnW5DO9xm4Bib0XGsJ1SlQ203RH5N2kWPHDFRGkV3bIqwwN4FA
iOCh3pywwkZTxJhfA3Afz08kgSab1g6Om8ggwd2u0FQ5IqNoW6jtMlWtYDXAqDg2VlM8Ith6RtEO
H5bqHRpNu2pzfbEqU1Y4bDhUObIbkHJAbFlBteyxatqjJd7S1h7OIkn1RRHo08qwGmutzQ+lMWYa
HmQ4+uC815Pv/klZYZKYEOY7JbCyfUiK4ZWM72gVhZO9cm1chD6WESphRnSGZpa/4/1fDEBuFdy1
1hYKAj35uulujtD7XZgT86e0rX21hsHFSY7NNMy1lDUQ2lUtVz9LQYCwpZYk8TS5svNFEC/Bb49s
C1NvJf9CeRm5FfPM/Ac75hLXKHFkxLRvknnZXxlsgP3UUM6tMU1Xes6HPtd/quPovBSUNc6ZBflW
1rzT2LhZJb72Qo9JLe86NOjP50f1GAc8ux3ewjDc+KlbfAPLPm4VsKGgrwr1ZlNmOBVD1dxHNSLh
xwnFTm7I5L0aRK+X3+UNiIGgQUOSRpTJcqES1ky58/aF8Si7gYskaatpLCTB1EZRqqmnxvOwm8yC
5UZqQCCF3MPZuTpfKR3OQrkmtUbatvN63iLXfZOapbLCl4KYl8QE7J04V6scK6BoWlJLm+Rg55a7
MR3NOY05f56T4NADKJj8YBRGyD2AfQ8H5VqgRoSp7LmvWgXTU5R9doIPQRwf3Ms8TdMt9j7rLM8C
6DjPs0joJK9lab6Ei/8tKZTxwn+tvTVJ+s3vdBDOg77zh9Yj8c73HihIPYAfk/uQ9/zBLNcxoALY
PR0o+A7RCD7NNveXfp9XLxxAYBbR+BlhRlgMEGlXVkSD1yfjW6dMolQJPXqjoGRgq+lb7QbXmvCP
H5Y5EE/nwlcOugGiolxghmmlruo2xMfvexjOILdgZwYzyqx1bzN1z2+ovFvq2J08mMeLriGJRKsF
syuFJdLe9eQ2lmN8pNXdsz5x+m96ED3r6P/xE6jGyjUVY8hq6fcQB1I5huKroTUJd0KQjDgfGuKU
lvIFy4S5YrnpdwLIwZ1ZOA/bllqqnpMGneTtqZNrWSMH9R6CTGPNHntnFLxH2TRuRrT3TUCcCyY0
NkZmYG3lt0x+3/gzclD92EYi4PdhCRWpVwc47yG9AI/y4CcG02tbRj+GwRgegkA+/p1CvBZtO67F
NGXnmkHw0CbVQCvxPVEuUvLRNUhnSuEwYXvnkpCwZFTiVypOjJr1sgcwRW4owMzA7Ut+T5MoT+pb
Z4PEu1LrHAdIG+3l51pUV6Zho5qEYLh6PO3kRj5R+vfUtsdbx0e9QOCkrYkKbEgbMPVbBslqHc5n
/nxPnsl7fjX1V3+IMcy0zaKZC1+y+uVOXbyX9+TCJigBNOoaWuMAi8ScIkjQBnor4GDwOUylUd9a
tAuxaKJfLRbg3gT6MCtIj7Ko3yCkimJ2Q9CVk1WNJeUwGM6dkub0zro62zSjrR502n5XIiHbJaMT
pMnXpsUQnDretJd1oCadmq2HTYMKLBIlP/oApey92YLpQo2n77Ga+xu6STg1vDBCvqLaG1owaEhc
DLAncW0GoyImIu9P3nwA18FrUSOMJdkNzsaOw0OEX/LOvtd5qVL3UtqdzsQ5MeKoAhZFOdRrq2/F
NzeGFkWx5w5Q0oJix4BOXob4poCjWHZ2W501F2CmF4tuhRtAeT/LYyVEftMTClyUzj7qvjUOYzIS
hpnY0JJBMe6cBLsqm84/cy58XeXmn2kOiJ/vzC/F2HGXaMH7UxQyZwYWC4TS68WtJHmZrxKVtDQb
XlLlofc2mh+vde6tOx5jq47IAEoSLD8TQudMCT+ndkqXoe34J9fo4b6rAM4rqqGE5GX5qytEhmQ3
14+KV48nDe3aWlVuYxGGJ0cR+kvl92/T4D/YdBESUpX5uWbNeZZn/w5V64Cp7+iKhun+uXRDYpC+
m5p9tWkW/K4Njx5jUP2g9VCjfbrasODXWp6GJxbv+TmI0WSrBpaUIi8OwmAPoSrYJMMe0Ci662AH
/QoEZxco3+ktLSmNRr86F2F2R34QvvXA2Nks9LZTCtF19jktUKZ8Knma7Mq5/2NalnXUgglBFULl
osybuzyAgLYh/Vfx1uMbeFHUYDMljnoarUQ8D84QMWp6ZY9vuL2nk+Zh9bUEHfyBoksSI76iAM2X
tcwufc+KjZUNwPHRsFCgOe/EUJff6nlnpM47I/aY5iMk9HoCnAPPqn4XYKP3UUOauyzTlr3/P+6T
V/i7T6xX1UppQj3b6rPjPImKMzllvzN4OEDq4I63mv35rynswPgwc7f8oLy1QosVf2QphnfB2gPG
KW55LEwdcbCzCKFJkB40evcbwRxRlLY4+orxHnaufoMa/Pcw0BFPg/ZKI9143vZ7s0S3QEKU1Tbt
3pxFEKjGDXLaiHhCqJLkyyYCrTiMdypEWGNMT3++qDSwO3yfCAljzCla+WAht+XQ8gHPPecCdsvZ
s/DAO+mNKSg+D2m/6eYrMHYofYLp3ZhlBrK9pww1UYz2Wt6RbT5521JT8j1yf6sYGoI6zAox5DXb
25JgfhsCPd7kCjCe2rNh25lRuW6JXztZxDmSfASZwZu0Y5V33rGYD/JMHnQ/yI+4zwLv4c8SyTGD
dWcbiXtnIaZv4zIgl1d24FgxaWtCbbqlotbe9wq6ttYH3u/QhS+cO93WS1inebK0aUOkYvc2bdK5
dMBy/WoljrIbFJETnyvSfZe2/bW3qnBVkhP6Eqj0fFHTXuXBZXGDiJ/YO3K1/96rrKI5Pte806jM
Qd3v41z65cuKPaJhwywvG3QnSy0YNxl0Q+y5hD0nNRwUWGNes2eXyv/VF68xrOyvIdOfJ91/ncwv
BbDYlMS0vv/ffy7A2fBNAE9Q1ehCJcj6NVXmC06a9sMo2wq/VlyflEQlRKglwS+30uxTQEzrAx4q
A/zztWuUASt3hN8WrthnkuyS+akTbuzs0nQD2AKggdHiWks7IkuxeO6btig++jj9hjfCpGY2s2Mr
u9j2xruWxvpH2IfY6zqs+PIyYlkHpYUcoVmQBPq+O1rikc4X7G/mA55OUITx8OLz5bznLaEJfUgm
Nv4YqfKRh1bD0eE1sCTKeX86Tq1zhKyFUzG0WW7RoH509lAuily3EPTs4HAvHECBN9n0BihNnIrm
31h4jZCc1eoI3QZd3YQgrm57466E3dayKhDhdua9l/5QHclwrV9IJGAjrBIrY8ed/s0F9eoUAp1p
h/SPrN7s5LZlvm9iaGvE1M1QdEQOjU50aNj1kJJz4FKB/xrO27jKdv7ocQPtiziYlSDB8jiNdbdq
IO8sWhMARUaeyNKNJ1pNqpveqRbmrOyuVCeIQPs/z0iwhJEx34vkGSXPFUTResfDRoALX0ejq5U9
PhyWJvOl8KMd2SnfrRKuKv+LbTBXe6BOXkMrtud8u13WQi3MAtPfRXHPp1y1RBX3jnueGpF/6HRZ
UPj4r1n7yK1iOJszIXQaEvPgqQ0CYgc1DNAiv+jP0ci+cpEmE66e3vGOSG0V8CiwUizsAsGsvIPL
u1WboCCja9bh5cSKp5kbrae4AtjqQlMYa58P5N91ZEIHN0BkbcX0aLqwvMnPCMDanK85FxvqAUiO
1x18y+x/zyc18B950pPpeyq1KMdP5prHKs2Ys+YzeZgml3JA4Z/kfVhxcDzBI8tpDCyztU5M3VmF
sdrc0zFM6FMjROsULEcID9rfHl5ARqT6Z4pkehmqhf3SjSBODZOJQS8q79pncGkR7Pnbnm4zqDjj
z6Sq+vd6sP/0Rfr3JMx0vonVjc5/Cq2Rvo4s/lrZ795svPcumqZTQ9zlUt4G40eIeWb/GpzEX0H6
NC5N6lH3lqfOcPVddVN4JcvQBM5jpavxCS06I3agGN0qoj0PUQz1JGs7byF1Q1jI/15i1e1extZb
y7KfOTrTMZvUdR6KSsejpmdI0qZqr2APoNevvwki7B/yKlC1tzhzGeEMH3pf32kZej63QLorhpta
6OW+oLoPiwh6zmRgn5oP8gx0Mt+aSIz9PpFVNsft/jR2+zI5TnjSIlCwS20b6yAIoyn9CUQoJMY2
9G9w344Bdpb0GCI3g5lZw5azseB2sh6kAEhbVKYn9gXE1OWouc7ZdYlUxqpBbXRWimppc+xI5Bst
P8erxbxEAzFb5VR0l5oSKM9fUL4A2NUsPRZqs2JLyrb6ohRLC1L5OrBcYHGRbpFpE4ztbzLqcqwk
3cVWYYkSuSuO/w4Tbxw+uLmJ7mKGXMYejwvbLY/gtf86CM2Idp6bXCoBADuLs24tTRbSXyFdFVrT
vmUFO8/nW4a9hdDkTDHX1ODVRYz265zMDU5XBzIaaqrf7pNKfwBbN9dpVVt81ePqNdPbR+s00w82
XRENFqFfPM2tL4qlgZjqUNY2XWlcajP+spQ2uk++7ZzyyRqx3dKKoncHv3eeIY0iOjpG4RzH+SqY
J9JG9+1DGlgvIvTL1Ri4WX4tNX+ijB1ZR3q/5lpEDfAhFP71pvh8fnGwzMBnmUf7yO3idVWCKlLn
xoO8h8WabpnaMtfKe9QYGqUy9s0Qd8dWa7pjPR/kmbxH4Cb3Qofas5/uSru5tpU3UzhoXAxzp2Jy
g36hKFq9k40L3kFWi4ZGONrEm8mqpgXdzW8jnKI5M+Fs5RodlTUBBtMM1JxX8P8Oci3v2pgm06E+
ap611+kqn5+TjAboGnB5C2Xzp1p4v0Bz2oxo4uM5jDVTY33pAp/zpLs/295q8COH+ivVh3HdAGbc
zeIid/LYwbQk5EJFWY8BIiLPspId0ebu1tcs89Ws9E/5pNDy/QGy2aNmn6intpxXU4oKhmtEJrus
1GhXURi7BmFvgB42yM3wvIdLv+fNgysABsATM7pufAgXLJCntfF3Ng9QWdnhzE9ik/oOnIJyuGF3
tw8AycECFHr4bf4JdZx+ZQhE7rxN7opIjPagBWH9hjX3oAexviayRFsZrN/EJhOwY8j+eBS5L7DE
q9mnxazqBun0PVedbMPDv2+RxW1Gdtl33QYSYs+4lr9FbdrUCzYgO/lbBTFRW8HQjDh1S8xAc3G8
JyJAyd1iH2LRjaJq11QBrggfXWFJd+JglZTJI3rJnbeMh1L5msr+d1cnwfuIeXhdV3i22snRqaI3
4V7uzaNB89h/A4RFYeOsIyhcKU85Wj1DJV0DTme59C2/ftHamviStCw22Megw2qD/qEqWrmmWcfG
FUnGh0KqOuU2qZKW4miHZxfum/mukPOzHljcvTK1/qgVt3lJWvXTnFf1tZl8KUFX7wQO/iWiuPJY
pO6PfF4MRXMA6egPH70D6WYW6CIZGfZTYeuA2hJrp7PEfa7QAQ+rJ7PDM6x53j4htnlroLLYdqOX
LKq+0N/KsgEvCUZa/m/Lxskufj8/GAJgR2n01WvYWmR/adfWhj4QgANmzWEPn4iTtuxWk0uSkHJW
mA029Llsh5MqPstLwrLDY4v6h0ADsitND6zCNBB5MblD8S3Q8mjb+Lq26lOwH6mtZBcLppIsPE9B
XJ1NkbvX0nCdaxbm5VbHjrwwjF4QAIsLvlZJDQVs29KaKvUSQxdFg4yQDgyC5oOptn4hloz86sx8
uFHkH57/8mCoM6LK/R6FjvZjPqnb5nmi9mb0aSX5AXjYRuss7W1q0/Q+X0kNawQ6i9CN4OYxdSOz
q/1dPQ8fcjkr71UttASCkNbyg+6b3LuFCOucUfG2zz0CJXH7knevcErti5jHU7kJIQ+72sUDGJZB
98Q16Zup/U36Jx9XNzr5KleIhEwtvMuWyF78yc8RPLt/9WX/lGYiN+J15AAxbmYhVOULfZeaYxKs
zHZTuiaDvFAI8tVhG9hTEt/lPTxzhAzFLR4YYwxv1F3uqd4BUyPCg9VzMY2b1IiXamIO6zg22mvv
otdvnLB7nlXzWewZTJhNZ7wDq7ykdKzfGNra3ViM0TbK0PQ833/6BT/sCTrZLOu2zALRXEtOsRR9
p8OobKm0lGvN0OKDN8L6U83MIbySeE9b13EFRMZNnkWTcg+yif7QfF+fjHxnD6lWfoHJonpCj4I9
6V02+SOjONZll61VBWmQlO0pIA5vZt4o50qgeLHElBB5RF87YQGytS2zvjcJeMLcMFUEWawayqz/
mXUGjqpKmJuKlR6MrRb+b+8hcE2YPPjv26MfxWCr6CWR8gvRMcDWoS8+np+BjnVv+6/qwEhtEwXe
kBirvkYTZM8Iv/62F0rHqqOYaoQBM32VYmQU5xoZaVF2k2f4ibIb8NcdzOUZkYAggbbGuCXgNYHr
UOnWFqucOMsxJ6Fn0bihOCH12ssigawNNDbBEZEJPKVzp23dYvyv5u+MYRjmQUTKT7vWrF+OAvTB
rH6xvMftihdz6SlxtPYLdOu6oDnkWJ29o2ZpPkYTsMzzD6WUQnMlm7aamjonQrRtZ5GjSVzYpTuy
98obiADNVg4jlaaunt+MTKqgKiiVxO+CbJObTcLuio2D34dqNGNrFhBcmYHvfzpve4UujuSh+rMO
Vzecfvf3MRf8MyrDxhmiBjlPcxUwtqy164TId6wMS2Uf7qo6BBkxi9VWNZKwvRmWH24MYdjy0GDL
TnBtRDz+IdSafyWT2hZkSuY4ORpWzVUCQe1ZbHIDh1z0wNyHY5Bf2ias9jDA126qfUIZmA1Tynj3
a++Sq3V3ZuQFJCB1LTxai4zd41kKXKxG99bMr9nGj7JxWyQ50Pi5DK2Z9IpQM8EC1h32ioS9XOUZ
FIJxr6kGGk+3/NMZnfamjrF2Znf0h2ZpeHq+X3X5StGp25Fjrr+MCMfnrp35C7xI8+f5vqn5N5kO
ZKSEiDMrU8agJOPaVg+Gxk13Uj3HbiTdDTYCXnmJCY0g8LmFrrYMYLMCXX60JotciPlaTXhTM5/N
upx+Gh0iklsWKbVL5Gg9/YlLSBuGlVWnnr3/Mm+L8Tujzoc72PYqrqJ2FacwTRm5oVo0YXOHmTlc
8yQBc9Rol2fH0MqMNd989RT4gaDfXopT3inDMSq+InJ6M+IBPjLyredImvYbRY655kn1qqW3SF3c
LN2DAcewR4HXVwc0I9Cq6gH6IM/ls700EAwD+gaHtp7XJ3nmF2N9CuZ703zPh7jz99XY9ZbPjouY
LBRt89/kxmKTdxGt0hGroZGTi9ditbyAlczXSVHazFOGv/RqxYKuPLwa2aD+0dzXpkiUR0IXfdko
NE9bLfkg6YTxR7rPA384CfklwofSYR2x2Dd4jn5xyNXZBqFKAujslDbz1DhRs1y2roW4pEwIMQjk
3uGQRUF9Cke9OhX/fZZDwt7D6N5mxV1mkEyBhVlO3Ot5uKmHRl7IV5yu1wjKycnQhuu7NXQu/9nu
ghyz6LOpbBpguqxEybbBSOijUarte9kpRM6JQN9GbdC9hyopMIHt0k6dX21cjDeFP9XnKcva98ho
LkMSODevAc4XO662NOn4L4k5rc5K4gy482IgzKH5zjeWbxv+4I1oNPZ6XTet1T5134uyfc2S0Tqp
c4CWAXpMaxDjcdKrnRJBD1/3pBrSJCRgRrDEuvcaZVq7KWEWcVX3ar8j9XirDenXPyGJ4tG4IOX6
K5mLTEURo0BRtYKKZfhRkwT34ccuYBxhhhdCKqoD9kLIaJX3Q4u6GlSCh7pO1Z2vIpzDVXvvdxC7
WwBrEDeR/qUipts1peVJ17tko/vGr9wjc133q27ZznXIIWb3peilvi6iSezxJ/6S/yVx3SlOi/rH
U78SjkRZakXuiI2SdOEK7qaxVCbdP8uDQ6T3eSwJdrYGLwK4Emo3zRQbylA05Ah8u5K5Z1zg3b+x
XsB0M6ttQOvoVedd5HgZphBTid5Rl3qKuaBNeW+heBoPabUiy2edTFTE2thIr/kwgB/q2ST4ZPfg
nY7Hg03bcNG4JSrOegVOM75ZXjeRNG81m7gCDrkoBfIfIyU+u7UYLjSv6J9f+OcXW6xjdRKXkUF+
EbEjis9OnMKHyRqMGjba1RA765vRTiX6Tvh6KCRA7Pj+qVdKe2UXQHW7OJ1zhJlv6li5lWHTvbgN
eIiqCfJ5uiiOUecT++Dn4/dytK9pWsWv8n4y30+VsdtnvoBn74YTK/8u2JuiMV51xPF1P4RfOOuJ
ETHsYyPSteyEhl5ODzVHTj6vodNMeQxyU/3cBOU8OCch9BY7evbuYBc8/jskXfM/L+ULY66TC52i
k8wwjK2aME5/1tCvA5TEYzGhinxW3a1ec5cdoeUb8jhZrGWEZ4aoI5kZcwqhGl/pWWrwHOYHc9n1
iEXl4CqH2f5hm1PHVEi+hI4fZdOp3l8D7iyd3FFpAkakBc4uiTw82V5HWSkLYYlaWneWg8e/S/kq
OtW/r2pEMS20LqC/KyB5aaH/0XpFeqlItCBqpPM/Qi+K912R1iv5apdkhDD0x6eaWslbsWvKVopt
fWNr6yO/iuvz6DbmyczN+iqK/M+kI5hpI/jkFLCREMwr8n9lDpPJYqHXWr9zSovsNt1yl8hO1JdW
zJtyVCTyqudKm4tk8opy3s6lcSGi9uQqcX5hXRPsiUQDZR2P+lFzu2QlJwTDpL5KNM1D3qfVlqyK
XLWP2hyypvpZ+cLu/6obYfERwg479AFxluZ8GdU0+SMCYIzGQutE5qO96POB351feIJUeOEJorfh
49zqhOdvE5cg4LnMjdK3Rr/ESFKWeXVzDAG0ODGUhVMpldWse8xjjAqspmI9VjZl2aaLEmEOCTQt
E0iRPYKg7vYD0TkLv6yCB/lk2T6nmMpj7r2GxeidGN+Ch4hMuN16djcMNzg4KMQP8gy8b2YV4xUh
Co3mWUioJLmx8BgBL8ImsqMpGjgH/GHgv8tjNj+GgJa/1XkS3QotdVBR+Suf7+exCNJm2QKLO+ki
JYwmcvKPkFC4TZizaJNdDrKz06WfdnQxtUzsSAaqtw7JSucYuQG2e5IS5F4N6XFHF62kxU22zXM1
0zphs2d36/GBFN7Rmqve8lIeMPEs7PeY2jjRcvF/PyVmXyebamShwb75R14oKmv2Yk4XYGJRmkFf
PGcmL3aSC7zn8hhnpcmTiXIxZXFsuuFZDZuDZRo/03kq0esO8mJYFysjGj7r2RfMRv8HRGBcmXLJ
/HcJU1Ew9OZ9jVTXGjZhyUocdIu4NX/+v70L/xfngmtgbAQs5OomW6D/QLSgsFKo21FbqbNHqIT5
9l+LOCTnXNHt6CZL64bSTBsD7fDSUyuKMGxoZd9AdhD+o5egu9m0eXqjq8BhbWl4tNf6OthBN/1T
tGp+kWozef+pOxuiE2Fu4lDgq7NX0wTrZmAh11GMv/TxAipz/JpXfLtSO8Ekq4co38bcWRc2g3Ob
driWQ388mJHLvnB+tWnKmzKYh8m0+nOpTcOBbdZW7jCcTHdou2bBNOebEM42oDpcyjmgNmgbECyE
V6YWu8hlcK+0kBWung9vGaHTdu3U26c1ErHvZfBIkCcBjYTajgyBXWnmFinB1JOkb872u/7/47gx
1P80m7gq9wxh60K1XNOQpvafP+5h5s8Qnv+lVnls6ZZeHRRqJFv0hpgjvMgAj5hP57AvBaXQaQIa
2YUnv4TDCHxC7KVL2Ump0FVEoZN6cShr8VLOhSOjC5NLXLRf8qrLjPiiOP1XFnmvKBzzb7W6n7qQ
sZqTuKzGn3lrf9RRX9x8VBukXvgsyDJythCIhxuQkIsg0ZyHidTnMJXDDwVnOEAmXz2UgQ4xYqC+
rWgbBFCA07t42JMkO67tLrqP2J9OKsw8OSLXwmarWtfmTnVEcR1JXWB/hy3S0cy9FL01TeXuMrco
l16h24fBJPQwnbxZMJC/CAI6XyNSK5aa5at7Q4uyVxGb8bLT9OalUyx/XXVFx2oV1XKMHeJsuiQ1
ILiqLynQ9FdB2qpp/PB0S73ThsEdEOGw6Udxn1VHNE7R/TDWsZnrgp+4SYsHemkyRoRdPahca5sK
r+mxcNxoZ02GOHUmaXGZ0B4iLbNbPer6mbTSJZDy4OxJ/bGR5Qpx6jTC5LRWkbAOtyFAszjRDuoH
7xRpVnWiqzIXSmvloBm6tgyFmd6kugswC8teHNzUlIJwiVBk3rAE+Zn1A8OY646f4NPdxYTz5pyY
+NvYKGmbVplIXW3cDTylYU8wKcKyzrYqNu40V9qO6CrF0r1jb0GozOZ3AcBGes60nmgfeabOwkGC
562tG+XxzsV9t00NYq1JLh7PVep8d7O6OqtgEeFGoIM9P6/dJjumGkiZ+ZY8aM8fGc5KURkn2cWs
wmE7lGSTROn4Z25oHe0pV1+sgfTf+WPJ8tbc5BbUJb/vYf8EuvbIVUwNg2N+PSs9afi/CTuvJbeR
bdt+EeLAJcyJG/eB3pNlVO4FIQvvPb7+DCS1t1rqiO4XBEDKVJFAmrXmHNNlC123WErAbS5yn0JP
ayrfvSJ6CZzShHoTK4s49oO9RfPiDPbkxUbi+43I6Q2CJ5C5ZEoVLSEyixokSKJb3XdPZ9J3xhJx
T40xAGDXa6Uo5TLDPr2LS+eDNPLwKKI6pN/CmR6SGBF69m6aRTZGPyK3mTU3Tm77mCFm51hJvuRW
T6x3EVrTLojHwlgFrTC3rEEpXGcCEUxnkqk25EO6pr+FLc7XYJ/3UwPciMFxh5+sX8m1p7w0O6tb
dZCxLqEw383SpcbcQkrvSR7aqyqJG/DrfJj4vXoO2+gsK2byoAOqJdw4dGl/p58iP0q/js2hqIbk
C6RJ1zOiI3vt4KnAVXcYZtpuLYdKvVY/7MQyVpOniqMK121RZOm7MNSG7gY17rFqzJXWtbtWGBXa
rvCrbJnW4Fw2FnQoVSnzW+0TojQoLmOMSE/N6LPQLdA+dXb5ybO8aiOiyTm0dlTu0DlpPKh0ZGh0
nQc1LbZDT+xARBTzUqn8+iAdSGnd7nPPj576iiWXTrBwu3f0fI8sNkJpWz1L475mXbsAsa6EYMhD
qgTv5Pm6iz7ubixAUB03DWL/+cxvYXS2SmNfAqt5NC2jv2rS8ON0j32udtickNOnuOm21OLdA1HW
xokSrLPmfw6eC9IR+D4Rt93LbUo8VKeaangG1/RLWDHiUV4W1y5HNUFGx6NmUS3wRiQqcsndYCa/
X/Z9pK/ue3PossVCbv+oGCC4Tya6CVTaln6Nk6mn5LgzhyI5OW2/z3DjItLjJiwyZToRSc8poDeA
JFLLo/vJtJLdBQv87UJrxvIO/LJptS/IMEDil2ZrC7PxzLP4nswYA7Wula1z37WP9fxRJjpClhmB
x03bJrl7ITmXbgTWhwL33nYQ0NFq6NtHp+4/yMOpoW58K+KWlNChRfmbpOYuYuy5r4+Mpk/eWZQE
y3FWaPC1YB2bWy3ygGqQugzcLvRZJG20eaJem6iJr7T4MHvIrhUBpoXRZbdgHjkL+nIH3y/ffbVt
9oHifEF8R81vPshVf+tqFKENvd5EHmwf4WfuNkppvZINg19NodSQ+SiB/3lppql/JxtgygY8gavU
MeFz/WF9t2mIjH0blNsACea6m1Xeg5FZJzO1PuT0FxEBt0gyDcEQQkI8NI2qLrxeJ39j/h7AyPPl
EUW50SlGlU5CyRsgcL8T1vRTIFJXM8sAsAri9WBaAZenJpdnE5pwzsC9EwQ107SyBugtXmj70rPn
K+fPznDy6lom7riWKyej/Crq4E1CDcBLnr0J3UIcej5ua4yRZgTTY97rIGr8D8GFR6NnJ15Cb84B
PlMwLd4NA2FfXbTjCvVqsaomYVyoPFB6p1D9wGrmghUO6ZzAVgBshPidyXXPjhWTh4TUaYH+btwU
dulcsvmATS2L9c9RWW7ssi5OSVSqx3u1bQhbjPpzoTxtAREajuVv1JqetdASbSmlAyUo7vu23WAT
uhSehwc2ypg/aHNFdGVXlBZMXOrElDj4wxduCp9ZSjeD3tQuKLVWWuA8RfU4PvvMvKsS4MfFiyr7
MKWzh8KEPkDEcUiiF+sIKUZGrJ6u/+VWMn5fM842bce0VcrJuo4bEJLC7yigSKdY0dPMYG4J2o1H
g39TDTafYDcWj/JQNdMPhVLKMoOdt2gU9ZvieLjk/ay9GzQiYRsPE01b3w8O/tEG3HaRS/kOO/da
jvV63TWbumk+T2VQXOKk3ZfIQwlXgY9A847wIaUpdxRBSZYbyox8tWbsNkOPzcO0Ibe0s2+3RUn9
k05UGaSZz2sl6aGVZ3o+ZEvTIVgsb8NTXna4RnrfeJdncKON96BknzJU3UnMQ8KgEQE4VOGbRC4G
bmOey9rZ61lf3QeytCHiXnEQY0jnwTQE3oZqxJucQeOyDpFE00GbX9J6UIwZCtlNQov/3GfBcPY1
6wYCGMKy7mcXVtLhyoOEtZbFOoMi6mnwTGfhUedbDnbdPVdGk108u3yWV/KgUvZVyuHJT0D4Z6nm
bRUajquMffJT1lOIvzeCDBxmDJLdLNNyz2HqQXMWTvxa5gPMydY5YOLy1tg3rm5rO28obtNVPg75
dXRg1XU68g6lz76ETpWeofqpwHM4k4u4Pt+FVCNZToFPcAL1WSVa82Yjzmayrjd5iOMaBkd+MYgl
PIVzyKysZXiZiq/VhywjL/Fg7XCOnrGk2V9qxQMxm8f/QhW1fr+V8drbWAGE0Ox5aGQx9ofXnlhO
u+D3yA6W1+enogRyggcdzH5T3/QWEe6iIwXDW+SDZh/xrQZnVsHzardNgVLi6038cj1KpFmb4Lax
iJxG4jyr2dKgGClqEh5AMsZaS137ZM3y3iE2+CMBzL4hBVSoM2Rtq0aDC1WRNX83Xc2XzXwZmDTT
VEVUa7V0WL1VY/goz3wtDR/rMKuXmhbcisIn03wurziIh27qRHaSg4LkvqOk/Wwu27CoT73jm5fc
whqox8LFbYRhNJnqb56huE+JXbSM9Sn9+56dhA8FDE+3HlyCnIT5Zn6caJAp/Hpj/y9jipgrA7/A
LPP3YIAXA52mw5Ccywe/DymWoBdmIMM6RHhKWcSkL72emz9M/QAylZKu5eRnyEzxZyrofMoOM75j
2+m67kCpeYISTu5FSzcsQVAVzko++6mfTYsKKseZ/MwUUku+kqJmZ4g/siQNMCuiaTc1JdljfYA+
pVdC2Y+MBo3W5m/429QdYQz5xtbF8DG/7uF2WDBJIXWoEFTO2wXPzoxzGwc/ZP/jv1eKFxOykfX1
oeon54hDBD3rjPaSh65sNgxA3b9O8n8DaDgmSdIAEl0LBJ0qIW5/2c2bZPbmzVSBKkxbbzWXtU9M
+ovQbuyzQfnlrM0HeSZfG6jBsThjF8LOXfHEe0eH/yJ37jUi2Covo2PCjrOvfetpilKYfFU3bAH9
8pug4Dm6pMYvenoyqwIlk7kLACyupsbBFeTnRG1yFrWIfhf+gK619v9z5qTjMai6cJulkCgGWm8d
C7i1XU3z9qZ+mIRjHnMhpnNP3oZcS/dzDVmeAYmcFrGTPtAabddFk4qtYtX5K6hNdpmtxx5xyIrX
kvA4qwmI+MxtsHJJhYagcZaj5/iXzCwCHPPUiKek6XamodGXcdJPateJL/NJTxdpN3kFkvqiv5Ib
2j0Wk1/comL6mjYJsQ9qQ10Ycd7OSgT2/Lli6apv+diH7xHRNbtaa6FysiXyoD6RYWFQMsa09I26
AoErwmGgmWFnbpQea8XOtn1FfoM1FMax6u1PUr8jRkMsyBaBgjc/21QbyXoL9VdvMvcYJodPxGyX
hyDUwdMa2AH/ZaJX/7idXN2wDXAsAguVgVfImUfPv9xO/WgR9Yy97AD8L7jGBXFoiVu4fE12s5xl
ZfE5N5RPjasg90FFuURwNH4EBduYqGrV2xj3W0iZOUzItL21Rk7Ko9IEX73qa0qne6k2mrMb0xAj
1uTmh6xyP7SqGW9YyMcbGiUN7cY8s1OOoP3ZnKI8zV59IhA2qEy1PYbYc8zYRsJuA8aiIt6+sqpv
UU50kVYUh3Bo8ofaKZmOCfncQeXptxH6zcFi0+DNoTn5aDwh3a0eh1yxCYslf0NaM+MxDldAl/t9
55rky1Du3g4qiY5JmryaTZFtysn7kWmV4AngHlQHSkcaKV3LwnGI9R2V9K4BGsexOE9Je6U6vi8m
S/3kjCI7YGkiLmPuE82vj+iwKsUk2aKYF6TNNyxbl9po3CfH5qNEXwoaPDZ0oALMxYu+wI5iaJTx
Z19TTD3si1NhZwlU5Z31f4pyTu33jtKRGZgASW8qPJIt1IAzuSfT/t7yF0Fc7O8+dUcliTcPmnSj
ql8buevGRfctr4mx/uc7SvzthmJogmkjSPmjuKa6f0y3fgVKw05xfhosq5unSNE6NniOOIq5LArv
gMSUSqzhT7QrSoKzzGi+7pS5HmCgNzPuLk57rUe9c41rkke12jm6ccIyvvNr0oGyL0Ee5M/ZwJit
5d53moWID9Thq61b5qKrnPHWjDGhci3DuFp0T+BNiSOcxY20wvCqpx8qURYrS2TqcVAp/wxG/KhY
nvLJ6uqV7Id6TQyHsgeWgC2lTLZy/1yNcAm6WOHG5FnsK8PdydE+sBOHhjKzvrxMaNtfy9d//mTl
J/drArWZNy0HXxk8VRsqozD+mEDFZBSuib7jcN8qx5Ug7A/N5KvvdW9uPrvH6GOhMmg/7gvAuJiW
foGSwiHGanZk/DwzC/EQeOEr2cZ8/CVxzitHpbesiB9OVyUkX+n1tQUeuAhSLFrz85RbHVxfH33M
/QzrJnFdarwiBcmKz+3gpgRb5uEaYIz6IQZv0cztiiQgTdAvnfLadIl91Exiyhh1F4o1Z/8RRYSB
EXLBIAys96ZxkgcWRObJ033Q0Ibrr5JohHnfz6tuK3lOrWyY+1fNI3nkKmmf0Vn25vENr3DJJZSH
2Fdp1PmOg48fgbYSsaUOkSbVaMcPYJedna5nwa4WUbPLcahRzadPLg9Fl/wQptPtAYHmKLjSYhdb
UX0dGoIl+eVfKiX3T0GiAeylVbUh87nb5E1MDVE0ytGOixeVwtiaLEnjJY2VXS+yEh8FQSCWTRlV
VNw1QgNmqoA8PrVVFaywiLsEUPzP//9/X4f/9b/nt/st8RtI3/wd1e1YLl1Uy3LxKBvETLjqH1xf
w1epWeNUPGij1HkZ4+PYxkTRo2ysuogdvciO9yEVn+NL1Ih6V8bpyrNSyhpF+O7H9fsw5v6X+cRn
/l1XiV6t5D4ma1JQlWkerNLB0Lb0/tHJzKi1vDeHk+JC8fTS+jjwTV91sraAyk3KuitVGyFnKBZq
6/qPeNyKXamp066ZYx7DzFSWiZatfdNgE6lTA8wGqjE5/9dWUMV8LdpeXXS2Y7Enp9kXCI0dP9KB
qUe6jP5uN7nCfcmV79FcJpoccSO8bFh6pek/IW3p7m6iWryytOhpgPTGvoJnutF6C4+5WoZvMbsy
rMvFSVidtunGoL20JIUhRhv2hlE6G3ZnNB3z0kYGzA0o7zt3+Cw0U1AonMTzgGPdB+NFzs4xVw0D
i43yGGOUx7GtvkGkb3YqUmR3/BRp0DX4YyMcXEF81lC1j0qExsYoMHG1KtS/tqZeeK+qTU6trCfL
m26kv332VWV8CwZQESyKH3O99F/swnmQ/cGhf1axQkbepN5CYSUXsjmCpYSCjCy5KUprS7dowytB
Bf+56+ssao+RVZ+I1PbPdylUpQbEYObAfBTsyTdlFO8S1dG5Tr7zgqZgPpyy7WA5/dKSNhRpS0kx
iJ7U8gtuFrGX9Rml69eZlyobZsL4EgZke/w6I3EqWY42gQPSmDLOhR+bbta/rHKs38HGwCB5DnQq
ApahWTaFmT8WORYCh8K3iOVmwTHewRUFoQcLVLjZtkVQtKGmC98hCZ/GyS1vel6KF6vfYbnzXwS+
baxj1jHrDPGS9+n81TgAkedLXU/HnZ9OVEaKeJ/XbvvazyLCOUoCHcjFoG30bo82hm+Mag+46Zvt
pI5IST1U2eWsubbnsgPFoGZpfhlLYV2tVL9VM1zqv1dy4/Hfq6Gs3zvfb25pRM8RoEO19mdWi6Gz
9Y+19AePRX8ccD4zNhnWCeXsBEs5SGlV6CW4dNLBvJLijBhUsprsyEKgS7tHRz/2RaQdGtBx/Jdd
uKw9/pq85FcA6E03LZ1Rid7DH8sCr8+stkvRE1PN/S532fLgZFVwlmcgYTcua8Uws8h5ZNvlexoU
yljtHrsEfEOvpNG3VANHS8XjY7RxyAWN1Zwz8npPCQznlY9DmDklJiVeibpmMYixggNk+ccexY87
E9riTGeHqAftXXpjxt4LGh37IuXrYPrInrBsTKcu1e5eWIuZfGUGoxUsHHooPeUWC8IPUa7aYzkf
dL0DHAh5ZeNjFyUIOHxphGgfoEzSAqzKaIdFqVrWWd8s/3mM/9sQ7whHdcEomip59ZYqOah/Wbi3
JX200EJuJDrTutztVJWzNVIjuJmtXutXk7jd7b3QGxohApkhepNTO6xrNnOKOaxIN6bQK8WEZREx
N0mbceoP0fEOQLun5AisCotWK78SoVzsZJ3M1xXMfug85MhfwVc8jMRtiM51V73c9YhWy9c9xMs4
mh6lBGyw0SDi8hl3UZOIJyJBV3Fvpxva6fU6Tq38tRgw9FNQzA/hfKn1yaNd987NGkrr6Z8/QCqZ
f6tIUBqyWVcZjg6EyTH/YFHOMDnLGDR1j902PIRTXD8OU7S2wn5YGCRHbnKjDo7yoA9EC99x1F6I
o6Fvs5H6GQRDOd1kVDaWpNfpwHgr4g9F3ZM9nFbv+UAA+mxJs9KwWNngb04kU8Q3t2zOVZ741puj
XdPAHrhH2QWUsGgHj4fibmyUdkZ+cMqwhvfNDW1gTtiQYaCn10EZ2EMPabwDO0ir5L7V/LlFt0ab
Orx7gp3gfR/KgEg/a/owPBQacnWca6a9Sbzi1kwxwlypO2/xmm3ktYulcOPVdbsw+oxpPiw1cWyb
qAhWToyWO8zZzShEM9SAdumuU+KTlxjt/e2k1AOrI9da0Y8t4VkV+2LwhmcN7d95qtR4WU9q8W6l
NQtAICYntLjR/n6fOR6B86rWhp8DgsSldI1GCSmsVnTAkygYFwYxbWVRJ7WHfBO3Khj+2eIuX3Ml
OglALnRQbbwlhuM/BSaZtWZXRXupia8CtTkTzfwQSbdUKbTf3q3y4CwyS1vESuXcckugy1EsZ11H
WnHEG6fHoCw0bZ2aQbaf0B9vKSO6jzKBpECS/HL/RUDJfeBVSnfUv9uTz6C8y2PTXE8VgvEi7mmN
4F/oG5tyx1zslgf5ep7Ux18veVl9KotSqdaJA4M/MzA8+fiklncmTZN5oIxxbmydyf5RFQkqLI2t
JorD6RAjBmA3NZzvT7LZlNtobug3LIkBe7vuRt66ujI+mebo7MNhZEkiV3iU1X7e7CpJ8mqRi0dn
ZkjkdmJ/E+Z1jBIwiUkOMmocCDQo6pxE4ZiIH0drH8zebc85jL2ldHrJN1QtDg5GaQ43W1fsk1v2
eBYicjyRViO1lq7hzoEhlNYqnQaqaFFrsaVSUkaq+XKIgVSFpthW0WCt7jcDCYRo3yzIxhR5/XU4
eGydTdHjZLcxPvjP7JdF9xjQ80Ha6cfpDCzGM84cHn1z/XZXFbuh0MInyRVtUGQt0es5O3kzowAY
V5jyj4Az4EcGbCVpl7ZPnW34C+GN1tZ3Gn/4VCfeprPGDK6A670a+rinRpV+DVR68F11LhKyz1yD
EY8nscOTvjAQRn1S43xcq8Xob9Bmv8m2cYV7kTJH8SGvVCiqu6iMxTI3KmU3lWS3xYGIXkalZCun
5Fif0umotrG7H6GWLYWixA9jSArUvIqSLgQv6/yz6n4vtGZ3/2GNiswVr+P/Zl5s3me/TTwo1cmn
Ez980tVBhYhMY0n+CKFqFYz6arPX40pZ2qyiN6Iu6gf5htHWuILnPwysC+xuNyVbQVLspXSy8YL9
DTVsOFSI1t0Bb36XWita+8Q7WtXBBy211LAhnSVbwAs78yRFt031UvLksfayrEsrvhd5f5bdZnmQ
zWZ5JrUQxGTBeK0uEb8/pQS/W939HIRQsLmhbA6d6C5s0DGxPM5X1VwElVfqqKykWUJzifya3+sZ
C5bIYLwttQjoBvMB1ykLidhtnGPkrZluF51F2VGDWr/L/DymsbOt9UgcR9f8kKX/aiZ4aBPLKeAH
eRo1zxNu6OVAN/g516m5T/PZML8m3/WL4keM8vvajXr5BIxiKe1nXluWTzq5nIRALhWlc25y9GrB
vwOIAGtssfxclLIg64+2gXEXMfBCtdpqi66WDIQRgFGvJtgchrjcSnpGodeCfn58lkYoarvt2aQn
KYdOeVDwdy+a0lPWpdmGexSxj7/GInVMymM92n8ZnhAwUMZqKe5eEtevt8LWUDe4Fcp2vb5/jPdP
UH6YYw9viPjS1XSPiODWKolEmuprzZ70eJ9dG+o8y2oGDRE3+9Qj9H1oqDU9qSLeypdtTyvQe3rK
KTF85YQKho7epA7XMQFHJMUUdqJ+1xvyJ9yC3NwkSs5aEXTrGqTbqpWcSrpWienpjD5tifVEL19t
G2cyo6Mx1Qg3PIPObQg7T+YpWABflikympNLd4AZjiJTiv5/DZgk2RMVFpxrvf4CTYvZO7Ty56oH
LNZXCmlYZTWcRjvQ146Ip4e7xhH35612Q+XSN367EXA7Lpi10Vxk6lUKP0NH+Ec/QDM24M8kT2/m
hc5nNBv7+5l8DQzaz3eH1vbhXqrG6tcflmcDOehQ4jrCxY1gOThq8NYg+t2FaDg3sjyJ5mzJZtLe
NPSE4nOKR+RaFWs5BMjBwEgH/9rBZ/XanaqXRLTOI8w0H4LUPudWFWygN9OfaVXn+OtsmCAqRnk3
bu1yaNa6enTKsb//bU2vlc19rkyCFEmObfrnOmC80qswByxmmEtKHOEOI+l3iSkL7cF/yJVv+MBw
7BkFfjmien2MFJD7erOn/BMr20bxV3Ls+/Uz+syhiBxLzNWdsguLxoLUYkP8RDr0Xg3DfZFUgmV3
rbOE+rZoW66GbV0917O2wlKsjVzlQrjJt1GES0FeysNA72Pd2WN9Fuqin4zkLaJ5c/RqB0MOxS3o
ucAA5K8Xa2FwbiB77i3GQPmS5pEMIFfL+YSKzK8KZa3Wtn6lxKisQdSiogx/7hDnvWJYtew2621q
gadsYcE+MeEcraIY31iGKRtznmHV2HhqANhjJW+dF5XH/FAABvwZPnQXDlEDapZyGJCH1GVQJs74
dB8ZPIQ1QDcekqQnvYCcYT5pCMxKGeyyQvksP+AQ7snGVup50yCoM3zRTaoexYAD0cJmsByKVAVh
On6W3x5l0eaxIgpoBXC2YF5vm7MaVV/l79nrCbuVKfQ3Ndzr7U9pkxEmZ/k/OWl1DkonOuDbQxoG
TnRnRqTTp+bhzn526mBrAX9YEaPdUfppF0EzuITBGMZS3saZlzBDWdV7V2nrMvOyvVqCNTSbfnxJ
/OhaojXaYZEGHjyvsT0AsGpZ40dDL3XJVPEmxWxpXn8elCQ8lDpIGLyXYNBwbER5oz1VXMlNZBgE
2lNOYs6sLd+DA9JY79rm0xjVjx5AjrN0JftlMRPK6fv7uvloyO1a6Clic9fbWw0mEE1QOIn85yIt
sR6gyuR+Uur9/U4srXOkuiiLx/Ajdcdlzpzwwfo0hSusTUfFqPNNFrsIm+aD044qFrj50k/UV5Qr
YNqRGDD+zXJkgHek6hTpXNqu9PdMS69pZho/6qSGMDgYX4Mi6kj4HtHIUjdH3DMte6cJne3U2Kg9
spRIyE64GD+xuzfKlJw8rYKNVASAHKDGLcW8RJd8sYT9FRlbAHtt9Fekavu63ZykekaqsVhSoRrw
zH71M9uLHu3a6Suy2FQcXTkk1nxF27padwUC9V2pFF9Y5AmobQwGUiKWQzBaOUQZHGoVlWkRaD9J
smz4qG8Z3jlOPcR/hinOXUZi01xrASjhH1LT35SQUI6hgfdPwrgkrouV42WUH1XEpm3uH9GKMDw4
HLie5zQOPD6LOPFHks+lLsBoFYzCNjJLTX1NlazCxm3HK3mHiNrQd3k4feDHaJeeTltJeiZndGBL
XN2zwd249JswXTpDmmwdQ9gw9cz4ftaHLeBuuWUfiPNborNnI8YW4VwZ9YuBIaVaQkk+A4u+0xET
Cgi3Ft3uuu1z82jiULi6CuiLaeZ4e13UHpygxgrljdNPmjd+vGBhYszamGE7HjtoBsfA6LrZt3uT
V79e/3XpjA3qskn11w3Ox9ktPR8l/cR3DPVYZUtYkwQI1qxykGj9501RuN5xwLt9J6WMXZluwo5h
HcXzeHGqZUIT9SIPtYW+a0ERsQEsozfb+zXVhL1HNMa5ycunslHEUaqjJL4REcqT5Y/WURlT6xbn
O9Se5n7MLSoOcwBvEHqbggy3F/k6PD2S0kvxUTpCQeeojM/0ss6VKh7RO9X7X/exMd/R0OpYxRG0
lBVODBJzzjKk3ryDUZqSmDJVLHL75nPVo/eSkb5T5t+CkZzYNU1iaOc3j+TFmzuJ4YbaAzuOsqdM
Nm2C2URcJDoz7Hwmq6NWRFqkfLel2rVXizqw3gBwbAYdUPlklP0xzXLnaWSRKgUttZcfVbxPFy/z
TiiDab8pGrdeEFvlF5m0V/XqTj6VI6vCcZH6Kcv8sipWw8BXDp0L8cRf3kq7vqD8xotqNTFdFm67
7Gw7Pyt1QqrdrJUoRpOyapV5h5Dx7ymJxR5KkXMxy4yxrtZcaA88hHeSz1Qi4wzHYVoH2A6jou9O
VmKbzVa0e8t10zOecfucKuJBqaLiIWRTO1RZ+SnskSbIJwAXdLKJhqqnsusQATHvpX8RdX698eu1
urQfW/Km9sEMUdBcCLVkrRyg5rcUYOb/T8xxPrpjE94+lo9+1DSEqv73W3J8FZNEfJDfWeJ14y1k
M3oyouZKX3RrWX15lWMGwmF9a5stK36J+BsDe9sBkr8yAYawDYS+q8ZRQ9tND07WC2VZccTPjVxQ
aAf5mm4CU1fdCOUa5UZaqO4xHsVXit3V0gZXRWM5h5+ZUdINNV1dy0vHrmD5qhkZX/O7OMSiK2Gz
1yDWNNam6FTSnr0mKoUfnaETgtrq3oM8IHkhsXy4BfMrVED9cxgOF6N3rGipKZaFwL9UNyvRqZAP
7uN54X2qdCIyN+4cBuBZarR0tIikg1kIlbSoOFVPlPfLuHC6h3yIFj8/oam+3Z+LNIWjbk7+58ZV
y3vqndnbH0VtPaPzmH03XuqVL8Qo4K3S1bcaetn9b3ZB464ltMrBFrEWzgRQTEKe50um83YrsIMd
p6j1d77ZHQNYXmfpUDIqPTtZw/giLUxktvQb2Grt4i83vxa8VONUrYJyQCM/b+1KoYtzmFVXusUo
swF03+9leVvLg6IUaxx1b5pmdDv5d6i6T8Dh2h+q4oxbfWx7AvLIvGtXyFCjfeEhaQ4jt3wpGREA
4xiLn3MfPA7ik4Au+b5nQ5FT3hHsA0GRr5HMaC/bftLX7O+LhYDgu09Ov6BK4WRlD8lJYo7kq0Xa
ZQ/jQSKWMqNZe0YSnrzU+SQ/L0trnENe9/ZSobb7Eg7JM5U46xt8p1MEJvWTqfqrCdMUTk/b2xlT
aLw2pXHXg0jWLAl2cAnl6JK5ZJVKdao5FwzkWRkoxbLCdVAPXn0x8zReysCD0A1Xjtnii+4qvsB5
XM2c1FmH02je77HABSRmsz7BHFC3W9duyDOfu3zz5F+IdFy1NRo62v6zQoB2x8Hy09eqYy+h9K9o
etKTH7j5fXXgVUC3vKw4dBOqj9+HWDnYBjVC0axOVppnVySyjDniTGDybX2shnB6jauBCOrcuXhW
A+U+4vHtkqHbuL3LQr+D5eSxRVkEvRKy92cWnu9GXyToW2RaaVZ3ysFxhofKs4PT/R+gxMaa1nef
qRmb56Ixvpv0JnY+H9I2cybxgBNS3koD9ded4pcmjhoyhUtMVvMLJt3sRdbvFMB/3wO/XMq2tTy0
AivQfZmiZKLZyXtUroSId0xXA8icWSmobO8FZDbc2QHlb/QvPTgUlyiJ/toBQlMMTkNHnE4PyDL0
P6rtvisKJ+xNYz8lkfslfuyU/ANwD7Z+sh1PHfEuGwPwxcKi3Z8Sp0BQb4fNnaX+2e9p2tAl0wFS
FHoTUZCCPR9WFQNpZo273OW2je0k3at+cda7vLvJl6gFFhtNlO/1CH1E6RPn1nWqRhNndL8YCLXk
v6rlg3+yQf0oIm9J9mLhJRvl1twGzlRzDbioperR0OrpywoHMndnZjckxpeBgFlnF+BaWUJX9k6m
tzRa4i/tQsUIn4npFnvF5650NIhpBrS/PkEpbQX7SPXteVGd3vLM3KltG/1gUuHEGnZUpZ01f7k5
ZIoybJW5fyTLS0FuQlW2yr3c32IyXNgOnQk63TH+OYMB2giqjQUec0HDb3z2quYZm2TwRSGBadGY
mcVjhn1NT31oe7Y/B9giU02KSUNXTfoq9llIfj1yWN+eEVRzeFjWFbexSbHGjMop69NnI8DxTMLY
Y6u44xW/cUC6Oh2FyCDYdhYvHqhQmk9N03TE9o7fnTH+kD9wrxT2RilLguZy+2P0QkEaeEjTkp2x
QV17i2wawKsfsKlAOaUg3F73KVBzEjfXgqLUDCWCJ2IDIZqN7RkoNCUc7K1jZYyhudmupxTcouTc
pDQalpm8k9BuWY+kJixIisrPcM7fLHZgl3Ks3TmIJcNTx6WNT2FbQl9eyHcT2zMuppetY11JABZi
TegUbVjKGiiNQmcDKmZa1mb/brXMEuwwfXXd9K69zjvVvJfStW0Q6d+lvSJnqfyginCbW8F7JyqT
qjIFj2oIsqNIvK8h8mQji5WLJmz+tURkxkG25HMci/OPiZJQrfallvSvdtSTH5Dn+WPT9NW2m+jk
5iguAQc1zaMzE0z1ue2U4FXAew4+RYfftGCng9EcauAHqppNSgH7pKmjYFtIKsxKUZWlR6H4qs5f
e9E7yJnSIdr0HcR8t6nVZTd3LGKozicv79ZyuWXmFdMVazQ3Lif4WdBVpQZqjOMt2qxyZ9VKtlFw
2z3HQQOusjX0mzON2bLu/EURiezDd+Jo00aJtqdeMN18wAQRbQlK+cbM1yfIXTPA9k/jVO5NK+cp
K0cPtLn2XQyCKVwPSSXKcomLfPLdEm9dbpbvGUKjvFc6jdzNOoYkNXeDigq3OjHbvtDtTy5pXz5j
4SWO+3jXVvbeVoBz+b1db2Lih5ZyiXNfBlMJAvj2zz1IYw7R/W1MpE9DE09DzjUjesw/3NREBrRW
Zv0fYWe227aWbdEvIsBus3mlqNaSLfd2Xog4yWHf9/z6O7iVqpw6BdwCAkGinESiyd2sNeeYgzgW
tvh0CVRcjbPxcw8EjRrT4gmLuo0sMJZUpnw3cbQD+8yTpobWfVZaAfnGRrIQEZfpO2iZywU50F8r
+gcA+pdcZQ1z6pzWVwhLbgEkijN9KXpkHkybSQm5hHOurELxsrqI/1eT1V2lFf/4hq5gsDdMXV2l
3//4hg75aulMEODxNqRXuvXskJKD21gbP90WCDQi9uDeSrTfvyvqDTTsNMhCgBvOk6pVj5VOwjA+
jnNC4Oi+7ci+g/wBHBYx5/3Q1JaH8355VGrtOY67+F0t1nopSMYKNc2entmobZY5i+/G1mAlmhvp
Q+hUOELWt7GlGJCBFO0EUWX+YGPcTwzyTaYkj8Rn0sDIWspbU2sByhg+41gIX4qUOmFQV0jj1x4F
25wi7yCXPFrOzXzXCAsdTvZe4tt8cNiNURyAxKy7de+j0+5PotaVbZ8a1VaqnaeseQoFGrVyBMSZ
TCil5LPo389K1v8AQ40nWaCT1fw2waCRVkm9qTX9XpoKRrtpDzMjjHD6nw3aOMx86qRsoaMCalEo
2KRDAyzJ/WuWGzy3IRIFd01LQi8GlahspouSBGf0I/ZeTUXlyWYEC+LlrLrfoaH+UlcJWWFnxk5V
lge1V6xtGMHElc+UQAsepgLErrEqtuIhPw3rqwiS8IPZj+lGi50dENPpIv9DCu+hT+UT2tU44QvB
MarnYMLreFuvpn9JBkwa/e42Ioq8yk5ZpBQgilnOpantG0tBAX913jlp+OXy4a4KMWN+bWUFedTc
eiiyQi783nVfE/rrm6hZNZ+67XxpCBQorNjhEbMvykV089vbdJGYuYGEnjUll2/8Y05+6KR2eGO9
/EVrVRwJZbA3g+62D5SCEjTfc/Z4+4ipQMx0yy2qIQ9jbmeloYw0ASBRK2OSIwnXQTcSb76ZKd8f
lKScHygfrd7c34ZEERGAwRB+lzY7eTQp9O/V1KZ34KcieiLmAfG56TnLspd+w2wNEmbT5Zlhv5f1
mD8PslBT6ggM0MBpJ7IqmVqmoVwLIqPyP8YzYf5n+DVDhau7rmYxlmkmyvJ/ynwAbYYKWipCwWZ7
cDfCSn9XodSs6LcOLvdtOBfDtXUWa5P07UYuuV0jrLw8Gqo9De1qt6hk+yXrmuB2JpvISjeZSDvf
yEsq5pbZF3fy9cDNDFN6jb8IScyzDZz91Bwo7Ypl2mhmGD/XyAU3pB04m7yv3oc1s1I+COurysb4
UbR9C/h51O6QkU+sslLzOOkYiKnEUa3Co7cqa0V9AcZvnLUhMykQRfGpyUKMOeva3rC7ko6U67ym
A7BCJUojTwxba6Xo2ZHxw0YI/2rN+jfc2MtJ8pwVwmvvq9hsDgILjBu4m5kb/OLYFrvxArYnrEWE
s2U3fU8KYnrW4DuXvLvCUgr7gN6Xlm3gCoTtce1FyGRI1x6Zh7E8AOZOjX27oNuQP7JosN7APvVe
vTY/kzk/BGz1NtaQIHJsdQPkEAYH1zg6BBi9l536C8ja8BGs91Jl42lZ/9rcNfrZSpMK9fZk7rXU
jrewXKaLKZTxUuVvM5vYq6yeOyq8pkUAsR7IyLk5loiTvXT1cCF4li0a4ngqofdFHuPAX5Vro2Z+
yjuFaVJsrNnCVau1DEVD+1g33Wtl9tPdvw/ftE6pquzbzKtDzXyLhLB2qjtPWzESObUOY+H6AF5l
7QCsSwBTlMHfytCGaPcKqjdSx2HAKolh7Mev31MP/T/Qlc9yKZ8KULhFMx5w3VjXBJPw1KTzfWKm
KbQAVruOMif3Qd0yZ00DsJN60NfbHicWXcnYH62eIVXA1CnHrzKwbICriXNyZJYEfE/Nv92RUcAN
La0ViUshLsOrFdEtvqCfRfARA0qsxUB7B/v80qIBCcpXLCovcp/i1Hr1kBUJROFuABrG7mooV6jt
qJRsVNEealD/Bl+dTGKgkgw7D4DKL6MpVkSJU+4gPManPNH6vWx/1X2b4OytxcEFngGoZjNBz3vK
015h36AaXyO7HlefVeJuhjXBAxjK3CvVEXCB9TteQqj1hfau+6W5u2VpyVNZq4Prv2dqYftVhsMR
2ZC5vU3OeUr+pGUtSIVoWjs2PaDIhHeH4esczML9cty8PEoWQFdGD30ETRmJ+1Gu0OVaHW7JzmkZ
1agfATKH5yIb2lIaVJAz7JGIU+/qIr3vF0G417qOTaCK3JUsSLLGosCGyPCAdQEEsdJHLHddbO8L
FpRScbb2+urPj4FuoO2ll8NJsRLjOrjhGRHwJhmH6FfZFh5EtjFGg4QJsu3TjZxt3LJwLvVab7Ds
5jpWaXcukNfqlBaucpuVLgphLuwhEE6BTACdYDa5teV6SY5uSGgc9VwWDWZLyAX2IV8rkh8VbY6X
hhosiph5K+WkshvfE2euUF25s/tlJT7gms2jsNzcbIuQktGEMPxSQgm5f2HzB/E9ivFXNDKI8zSr
3pX1lB/HJDg0SFJyn6xgY1/NRE618DrOrcKntnH3A9pUoy/I6/vbFmiAWHmQnyOjJ0vTfMp3hRXU
9+tOS6pFLMJEbGy8RNmiVfS1NrPfbn83SYLvizWOpJObDeVzG3Z7X3+mldtd2myTajC8b9jCYv1w
hVrGGyUR3Vthtl/4rY9hkfdvAO/+dVj+wGhQFSGL4vbj41Q/V617tpL8Xi6P5YNagNlsIDs7rVHu
naYTRM5FmI6JR7V7SmXZ0PzsE0LvMuhOQAOHJzX8lNscpWSjy/ikedwVhj90bIdkORLFh74p7bLY
D/HKmZQdmDEjnCtpkA5Mi149YXzcNaVL1kMVajvJQggpsO5TOz/KzVUZtRZKbbvftsbDoq29hER8
0+ZueNGVmgnfcle1IW7WoQNEZJoEV2A8243p2GxvJQKl4FJoY227RmPdQJxzNp8NPZs3WrSIrWwo
Rm9TUiuvSZzv4wy7GqlEEb+vHH8RpItrXcw9KskJJmTUdL407YfRT5mm17Gf98iimM+wju8sKxTt
rlZJ+zI1FMizSiBzWBgTIaN0q0QFMqEUsH+kyEoKr7Jda0YOHzJqzqIzyztcI88h0ZI1SL072QLO
AEb4ajKYv1y9NHB8EMMyPNhoxI5QaemS2O10Z9fLW68WpAeujR0bOhUrhXA+/AEIWEjqz7dzcBPW
W+hlPBeNfODhA7wLTdznaapTArHL8GBRkuk1cMRycS3wGDM4Rb45M0DJvrJ8MA2yO+UxqZaw+/g+
q5r8Tp5Xu864vVZQQRMG8xG1K3LLqa+PEoxozUpzxIEZsxcWWE30+NNMooPWNM1f6xNDY+0yOaNx
lxDttjdKx+EKQ6KqLgCE+6GmCs9yKtqXyWuGapOiMuY8LV/TxJXlkLup+gZ3Ze/EofWzsqvvM9Wd
uxteUCEHHTaPlftKElXP8llRhx9lrj4xri93Jj6zLeSr8psSjRuhv1RLTVBs41ZeNgF8jYrh4JRW
d9IQwgNOXqGbdH/OtojcnRNErP0Np33AiIeUYwi0O0XThF/Rky87W7zS7uwvg8my2l7anAb3irMZ
TAfkDVlj6f+QS2vWKjD/+0ZUqKph43C0NZ0YSc35hwegr1hx5mENwLl8KNiWvgMQ39jSqSc5RHNb
KntW69iLSb84tn1VvRtu8Bmxy3wooZS+5Y4/O3nOopZNuemqdBBXR2hODkjQZe3bICzz+Od41Cm7
uW+OUWOpz8iz2OToRnqKh2L0R/TExxZycm9Vz/1KIyP7GFZ+IcZzpNvDSzpiXazzvN5bGZQKK6yL
S0yREcuCHdAjWByK5FgmQ/r3B9cwNT8yk2zfCJJsSmSrz/S+uqteNDvU8vT9uoaO14o5G2prdd/q
D/J/JX4l3cCm1o+3lxZaTA1u0KT205O90HCUks/GPEaQyu5Gl6ngT9S5zDsHZtCe85rsCzpl7jUi
nG9TAst5mqoJnWd9amVZvjNt2lxjuRxGkAR+FAjAieteEpox2iRQ4R455ZgDu1T4BREnrMSJXPIm
PY3PhoBk1DaPaAEiT5kq9L3yd5ZSDo51YpDj4IcU8w2Zew36qT3mrf1DqjPk+/9+lWSmA3yGW6K1
Qv2BfBCAL1U8fwsayLWjNscP7UguqmhcCpkuOgIKBWt5oUj344xnV4ninRtV2qdFhuLObNR2j5hI
/ZwikBx9+LGiMR5GLos7KySeU8FL++kG2FOjVmcSnPEapezUNnbVXo018UwMGSpC7JkH+bMxy4hY
zOFTk1hHwt3nU5ATmyqtx4gB7qa6yl8BHD21Szag3M/Tz3Z8k/6e0qVKF0wUspRFlYdzs4iPLng0
JBeVQS+KQrXsm2gDs5SKXfGehW/9EjgsuPRq+B+GRfufthsBJdDUDF3Tbddh/2twS/7dolB1ClZy
eoHk8zh+02gbdinzt9ZE9mqOYXCwNILe62k1EXC8SEh8l8eLNEy2qI7XGCddIz0qNI6yhJrjjTkn
RvR+I0fJd3szbvZgdk/CsJYPRksqPsQ2cYsZXknUj1c2LfNSn6heY8zxj7ZU/TzHnzORmkrFuP5W
92zlyKE0YGVOhR8LPIVrD0FeQNTrL8Z/vJqCsDjdlDPFjJ4FPRH2H6UoQU3zLDSX8imeYvxpLMCf
QG5pwOx6KAwkivpyvbAsLC4SfRY3yl7cF+7BTGmPTa1xiBa6gB2rVCop2mlaGSDyIW8mArNd9XFY
DxG3NXgtdAgwmQzk/39dkl/QP0dLjd8dFhNLxVpiauo/ynaD4gz93FnJPh+SKdgxgQ3ncI29SKt5
H0TZ+FGYOtk8M4WdMmuAdboQQ6VSHa2tt9rnn80QUUk5pO5PUZ36tgp+cVuzNaZx+8BG8MekjGwc
ROB+r+gTSCPvGE9PVP5Lmm1uBwOYfiVyr4cwmb/kL7UqxHtEBPBLLwijFY4g28N0SFcehnV3tWwE
lIlDsAJQNciDezekuD2sdFQlbmmc5qPAU4jPdj/nE/7FqCouZRbcpw63AU54MrxSg5BnO5y/JVH4
UMZiO7dOcZnXcw6QB9p1FOsn+TJqJ+jQoJa38uWkRh34wtDywgIg5I2tpUTM0ONYn0E//SrWgXkw
ItQLS3nIIuzNDAjqtnaJKNp1kZbcVzm4SJ2SrtcphbKz9CC9KTSaPhPMvZ2Nfs0ZLwwBRwAHzbOS
uN8LNQOa+K8nRR1/KXhmdxjp2JPIHXcTZxMgjfQ5BZdHK5WG0JKPV8bj+lVLF/2AWQW2YtwtH0jO
fS0PU0ioM31OdlDbpY/jEwlP7qsekDyw3qujDnPCFe5TGwEZCURogWQlqR5kfvs6jIR0GLraEeG3
0MUzwh9DV5EtLprpkVIzsfFNGR/bHDHr/3/h4tz556ADZcGg06VauoFd7L98UW03zV3fK+GxtUj6
0YCCvhSB6+z6pk63jHnuS2y3iAM1QR9pfRdKx3wJ8+C7fBMUkvVYr15Z+d76wJ7AW/CM74QGcUMe
X8qKwHDLgH/GP2i7hcFSs3VP8k2C0/HsC0ffy3f//O/y3a7S3KM5kJ/aO8yBy9i7mwjrx1NmH+ZJ
K57lQ0Mohz8oub2TL0mlYb8aVodMZW0sD+m9k9IMtX//rUqfl3PaBB9//o0R35wX6yxFcfqWz3ZI
wnOD78CTPzLB7mugnt3bvfUc61SfpGIHxwUtJpUAiwKgLIb9ynzWrMXy5XZ9yBXtAJnNvhujQj+g
VLMxGnKs7HPnTm0M7WAOydHqtMA6aYabXUH8WHuIhNpGbt8RliiQT52KRa5K7b9WdfQP0oYOoJCt
d6MfpQS61tzHAW3asV8rKC6fzbPihF7U+hJd7WZgvfZhjt+FHYzfnaQ1/BBJLX73Zj6Vtf1WB2F7
90cNgUCbWMQHWbnXGes9dWUSsNY61BaDds7N/86u9lUOQ6qRsLou5y/8qgAhKJN7ZRAZG4U2B0pJ
Eo+ROtKchpsMOa9ykeOv7em8a8H2UQM/z66+lXPMkrmnXlHFN3Xoi43NAPiEN9vdYUYnxxbY93ag
GmTHibMn+CL22yCyfNNu3wprpIWr9jDLiuDvzzDU/texv/0c1Ye+LbuXuSuK15jFfTgWHfvwdRS3
rPiutdrULzH8fGQhaFMKmCPaIuHet1L9HaqAjBBFH26+QZCoXMold+xERKinonZ+xHA9XLJlxCyT
DfM3veJmZ3/2UdpO7kswY5c5R0WlGLIp5vp4Uz0QArIJDJFvKvrx59Ko63cjhGBF9W/1NCfgHBr0
AbQBdabLNZtPqnJKJ/jg/JKkth4yl80M1//YOn23kXXJMZwVemZ1x/VA/aJgbXgsMMFtkrn5WRLA
rONKxxYKnjvYUiMWD3+e4XNf5anqcJJNDdErqZers3GqEQEGq5pJWRWRZVtnO7jClffnmI0Vps3V
7+3Q4gdQbfezXraDQFqwGquOUsR6K92HdgdRFWq1U9IXiuf5Tj7786ACbz4qTnf7iT/HrQ03iHLW
m0j3u1a0G+mSlQ/MAqqPfCX0Hcrs951b+bInLbej0RCpfoj2B2M+VhVmH6V4h9NXPXRl+UO6LN0+
idC/qZNfz4TP0g51uKjJXRQ1pecpmetPqCSQys0pOC2t072nOkWt9XhVIkyYEHHKyqMavAOraG9l
yGx6DwWhUH1YXWXlNlGIxiljdkx/bkNjCJfbsbSzh4MCcR7ZBeXREUEodsOa9fR6h9OC+7ypGBOI
5R4w7XRPdTF7s934cdGq7BMWxjrbi51ouB2XNfRNxr/1EXLDZpm82ys6DtdqLsVGcZmFJApQCYC7
9CHqots1nwpz2DPja08oK8DCz/FXOneZNweJ8pgBXLrLIxJHdNrSt2s5YW9dD3V/JwOxKXP7AwSz
F9JP2qsWBO9UNfp7wTGfEKm9bP0hwG8wvKHwHuRp1NXTWCTFy9QSgJIqAEoorRPHnDeoLF6iEr+S
khBmRSGHbwL1nNtGPUqGUxmRXCNvA3kHsBd/TyEfliJj8yb9vSSQ3Nts9E6SVihMZdeVlX0pcpT3
BTh2PzXj319lLsiA6JqTdOoptG/8RXSuLzS3OIyZBbcircROirVDs+rxf9Y2e1wS52Bb/bU+iWLr
9kSJfj+RbyF/8nWtJmnshzmQDysrsZLNlfapTQZ2pXtBkzdbTl+yWSWKs9f2LqMrQuydQF4DxzYd
jyJTjPckp+gLGRwovh7gq0aCn0zbrrace2mKnYl5OM1TFGL0tAEflN2uMcLMW1aPiiwguXWAwEzK
Ys24vEp5SuHSS2HtymC+OgzpPYRgmA9NreBBNqbx2BNJAKQhtJzjNFA0VvNN3YirZmO6vY2Pg0ZA
uFYrhMZyf3saDeVj0iSrcclsz8HSfbqavuY7r++yXVK2Rm6Z9ZdiauVtlLOazDkMJvE9f0DqmJIw
myOm8Sd7+l4ZuvugsyN9oA+u31nw+2+v/n3cHYXrE/jcbJA07uQZU1GA7FizNHv5kjiHxAuCTNwT
UWBt3ajI9v2ylUWONJwAxmUEEvVrzSMtS6bzIrV8+W7uLJR1CPgBMJ3u5Xeb9CK7Tit/bgoXmged
eRx0mmhAD8pfdrtFKxn8Ghc0jrVmta9FYXxkSWMcYwqz8oq0zCU7Dh1czGoNJrPujVVuKp8XXWnC
BgYHp4qIfjHhG822bBS2jtVyQiT10yyy6GisIQ6Wy5wyES9xlxReqc4wQ8L1T2PvYjCwfLxJcD05
Htws6qL1hME6QFws4nirrwomMiO7Pd4PMrcGgD3J4OBE+9ch2dqjz/37L1hxv5wREljDU9Hp2ZZq
lYINtG7uUXstxGcsWJApW3fzZPr9SJzCrXuVq9GpKdnEhoq+vOSlyqIrrS6NXPLrLJIPculQ60Zz
CYPrQA/cv6n1Ut2yj9S+K1ogBBNkJeDojAKv6VTU+exsg9+tZByuB4uVqXjtKG7cLxHdnQpn3APE
I/c5xX2dI17d6U4jzkrBllGrlG8iTXFGTnN/um3Zbo4beq/vbdkcTW2sH2XJc31lTNA3M6MWx0aU
yQXMH3aOTjRU8rJw+5vK5GrNDuwD3ObE2g6rkseJJuvZbM2PdpziL9ROgzdZio3MvRiPmhJv067O
wJ6o7nsdE+m0OovtMr9qquve20HzFy6BeqctTXPsy7x6mZwQtEIcf6EwX6jZNP11Qv7hQ2io9h0u
G05EdJ+vqeBSItEVTbirFkq2lWiP8p+HYeeFdqJ+1WW06gjr9DrY7ntE4vk+prGwGVeZZ5oQKlsg
6oKPj31lbEum+thMPatUh59qmG1a5EShhx/whM6//R70M4rcpdaf4RYjriDpwRPVotx86ZpU1qtJ
lfrjpGf0C2kLRLFpfbd70uXXHrE8jpYrOhVRbDMx0z8109Y5IoG3MPzjZ6oZZvp2epFfTT7IGLs4
ci8Dspe7yAwsr6GDdI4znSKamhDy5dQBq+cg5SzPV9MdaSKg8oLM1EXuSUz1a0HiIe53dHKnVMHA
VKZR+jS0k+GLTkuenLbBLkmavW8uW7koj9KkfEBxSWIBUzaCnw6+RBfiwV4X5WaswckhVPZCKuxz
OpprtmPc2d4NnunE7qVZJdTWqgyfOzqk5Wx3J2XS1g5kf5QdgbWHiVUxTfayNxDNlXIXVfoBIeOD
zAPH17O1MkX51mqasmlp6zLVxtel7jE1F25IR0/rjiEit9uzRSA1qxur3BML/SUv68LNsvs6mLxG
wbFJmmL60NioWcBK5xie129csau4JGEXPje8EnGl3GOxwvqTtsWudKaKGO//eEZ/eJNboFjX5s+d
FawJgkXLjJyHLpkmla5Ro6oIZuyD5EKOzQN1+Td5wak66fY9gvxdqg/uaxkGfqlDvArj8a/1SWlG
019hOnMkDI9j7zTbWmAc0Aw0yvL79EZ47+gIE7So749m33ZPpJpV9B2C9nrjXpL95rKvKCe0ynDS
Om1TVVryM55xtgZuUl4BY2aMBs5Mk1R3XhFyvbVIHDxcCM7wZCPi8gdVWx6ton+RqQxMrRGUeawt
WmjiCyRsG0yuU3sGAU6LFs/3cdL9flhGjDxJ3d1DmyhO8jhtpd9v0rAjK137DuT91lUxK6M7m+2A
0jas72Xdx+gm9uC6MT71aex4IADDU7pGpPTtyjgpcaHJhUBHXTxM+Eyy/Y9zgJXk+oCgJN30SY/i
O22/Q30zXjGTl/ez3n9nk5RSCPFK/EsnKbIuenieka3/GNyiwAdVOoAr7OWoI3jxSe+aP0RNcVFr
bDLvllbbYYM2X9lN3BTm7ArVY10ZT7rR/5CJLPIharA22Bk6u3WQGjWiI252YLNRqIDabLaDrBwf
oPnrd0okuG8heG36MMg2FYLAnW064jAERnRuMjL6XB03oBpn91LvIL9mXpGFMhYQICxVQcWs98tD
ojbqXaqQTAqq6O2Ga8PActWa525FtIle1yAf2cM9PfZ5p1ZJv+315468hfsxr7Rrjz7rccbrJq/W
vK7pRCfwqCazCUGBx7TOZ+NnmHLqm1lzoYV4FQlcH5M26ne1SEfY2AG8jcz6W4aGwV3yGqiB4t/O
QRAOp541mi8HB/lQFRqL9jZALusQ+bHaiZwsfcvRveByQJq9Yko2xsqqG8g0JqMyIJmiMs56btob
kk1xEJQqDgLFPUxFz6zFghaRvPVgpl9uT++aJF59G7tP5HWXT85I6gZLga4on2PNPVN7f5zsSt80
+tqDbZenCc+NNZSu3+QY4UviI9BbHUdtbUMP1rw1Ruakflo8bSTL1lX8KsYaNhJSM2FXybqg95re
cKFFm74wUhomYNwA3bo7LeATp3ShN3rH7W0G/TMwGZiGBnmXc/ew6C75ZEmT7tSofUxS/QCxU+x0
N9U3XT8T1TUgX52ciaSBoD9jErA8J093rrM8q7MGUxwL6bTg3whUxGNjLzZpp7wTsvuYknXqD1Nq
b62RTgfRUz9LoYpdjzuljtwDG6/EyxuCosPYoAYzkwZbdGydohnBeefs3bw7A6nUd2wxTqNpTEfR
WJSCSa/EgJttVNd4jNIx97oSnUhEC3EzoVrzuJlfcP2M3KroQXoU5+m3Xv8GP7SoknSnF9OmMu0z
VNbYpzSfeKGDukozodCB+VWo0X6boNEirnpfz5fKXY/k3Y29SMUPQkzqBi4785ZgkdRSxzjaWC19
xPqPooE7ofao3sX8MttqtXVLCqlN96OGUuIb/SqH/bEqYs3FyVg2Tx7GrQJXX3OK9Pib01j3bWt6
CVeANuZnYSg5UGOF9KNl/E7ZDFUzZec2t8l+Flihs1mfmKlCcKWzfaUa8GPsivcytq/ohhbPYaoy
tExHZ94gmbCHkcqqenUb5YRyRblUw3yE+RayeNZIUCZYGpMJqs/FPqlV/ktU3OqjgZTCMr8I1H2O
o4ISbq/tSLZ5UZac+Chn/VCGtaPtpsPppbJswjorEIHMDPSKhhUYaW3Nia59usfXROgkAF3amrks
Wej6TgmSGxaaxeTinA/mzgMMQWfG1IKN4jQY/SYM6Qxpbcy+iRhuf3CcBvxdgF0zvgTtzG6IlFiU
Xq/F0Bgbp8G9BI4ghSaEz91md0EuZvQpFNM8I14iScb2yK0lSiDC9SG0+Ad4oUOT5tNdUMX5NtMi
ksfbZ0dvyZkgoAyTQP0Oivkzz8fMMxrqAzCvt2YMVJ+qdEMbiak8VvtvRuYCr6REMMQiPBjN8KAJ
FgJdFz9B2CkuTpt8BIjW1dmZN1ZcY6+u16D6H8GAAWGJiV7HkAyqVfuYYvOMYfgXK5lh39jho2kN
fBGb2hdOjB9tVWde7xiKF5T54o8VXvyuIOTEmSsQu92pnyk+6sSp0vUhJcZWXMKHzt3IoopE5F9a
vVQb1kBX0ZGyGFv9veNS4YO0SbSBjdxkSGovG5efBIz87ACfcNqRLDrtcgxr/buCMTScxu46W0rs
50Gk7soeVI+avjEwPxDePm/smFIHhhYHd/AGeeU3N2/bY5IhKsnCZuFazkK/Swvy4VTsYvCCNyNL
LdDI7wnVCz/siBSJxD6pmgfbzh6xmH4q1hKwHYzfoGbbfon41iNhHX9IDvlumHFbk+h2l8bJ3uod
llytgsVOsajCFq/wE9MDiJ+SJrLnaK7YL031VlTsTTCmbZCX/syjMWEju4uB2Yy5Se3IvPQNhOZA
Lz7AiCA1VpKNxb0xGKQ+RilMY72q91iR91XXpmcj/OgCe7vQ5dqAasFeP7BQcyk02T27K+J27vDk
MBlORHWImM9hT+DZi/gBF8RHptWt3ygppBuu/vRlNLXl1XGIk6t/Gf0y7LUYBXIataQ9ldMvB/2e
j9MxisR3zixArPJtWYIzqL+NbY75ViXCdGN1zxBnn/ld9icrAuvUhChYrSH/3mk65wljSkdtPYse
R/6DftIeCTDXHoM4O0KonrdtF30WlTp6k2p8mmJN2g2Cjy60q31FkPRGIanJb9PMNzBvXuqGlFNT
Zeyh+QOpvydCr0J5prPdQfFHFUGxndBXYmPczDQI98jeDwvWzrREv60tKoIj5Ed03BAp97Db3fE5
NS/NmOCDC7Q3oyK+NGel5JNpDjNzVnaqFae7OuoHsk/gT6ZFdEd2jDdiHfVNulIgjq4VTJbtHEJe
yJSWbp0xcfk1f2EheCTl6bEZBkQyOO0J3PGFZV2stn8kXA/F2kx9tLQ+AmEPlGC/a0pRbKuxL2EE
xnRqzGhtxr6ApflQqwgYOozOFj2Z5zZITZLABk9WwxjEmsCCYDz1A6vxGQHRUM/D2ea8eUY/fkIl
285CDVmPCeyEoEpOZVA9B6iHnBkDBrVDgAvEl7smErMx+zXp4RMOsnFLRwJDkDqgIGoNlB3WQmKO
UT+l44APwLo67FcYgPhtQUZXOk31na7MLoAfj+xfCbdrK90HSYqHi4BuSyxP+aJfRxXpET2ytx6V
1+mekuqPsjCupEXMF8wkPhza74Whce2Y1bbFw49V+S0GZ6XPJNoIKAtbayHoO6SIeEnEZwijpan7
bGsJ9sqTDi9rqM9InuiO2JukYC83CpVJcKp2KrEUqlbvsDfNgNAF4ys3kdsmxFNxv1dB2nqiDiPf
Fs5nkSS2n8P9Z1R0Xqw0eLRVKtdaSTPIYCOIXz/ftOE17emDpQiT04YCGfkGwXZgs+atS03mkwPL
J+TPMcwpbY2t66cA50L6l93imcHUCWixaKGwKOAeY5xaUYmvvv4kwB1zX5xqJ2siYqkC6W1nEeFw
ISS3Jqy4T2GpbMMk87M4Z2bNXMWDJ4EIXV8ueZV/5j0IfUGVKW+dR9GdG+0zDPIGHQ+LxBrxYNyN
8AQutEVZ8Tjs5BOSZgzkD4cEl4EXqinrj/HDGBPCWdPYvqRTe62n3vFdvX+jeDX4y0TXty9CcOkt
EdVYErL7cAgdb26IhaDmDtFtmGnLhbFnWKO7pRyYkgsdZzt9LTeNaHEdkF8b1QZ2jVKHQPiFhmVd
lLsx6CIfHafp4cxlJtCyr46SHF2OKfUtjJghJ1hTqhczxr2sdqL3rHWJEwT5XjXxgcxGZGzTCF3Z
4jp0ko2PGIWNmXPpG0utvkC6aGdrayN+Z+QKz6mOkretjL9wrKOgbgQzHBXJiY6CP+Ljz6hUshan
Li8wFrYlp7A28F6PRvCogqMtmYO5fNrxSHgaJLsrUpb2OGDnrBrcQxax5Q+TSQ7cesIrU3xEIGV8
u2Ktphcxral5Jjd9eZvq9hza2Rpuyt0+6Na3wQlPClX3c+LGv9jWwHNeqgqxD2fO7c1nJCMvbrSG
xnxNCOE3SO4T33Tdq5N3RCO2BObRzwM1UTAzd5kfO9YI4sUg520g8q0JFfTjbf9/hJ3ZcqPKtkW/
iAhIIIFXSaixLFnumxfC5SrTd0nP19+BvO/Z9+wbcc6Lw5KrsSTIXLnWnGO+9lTjmdABDAMcXjvu
n4L9MCviZKWEXWxGC1FQ3eaURxGwHA3D5pCSvRJaB6IzyERn3pRy9EJL7CY06+tN27HRGthfWXaL
eq3nlMSZ86QsBLzEM/crhTqWG7NJzJgoMwKAAT9e4qzOX9HhF4mDUYkwAsj49r7sT8vd0vPy2h6K
H9a+Sgufw7x8S6Z0W/KxJuA1IhGQFBK5ZMEO1dojknlntNGFmI9XnL6UCyjE1npvT3j86zPHB/T2
5G3HJeelidBqAh5S0qjdhAmVyJrfNDDcY2f+trWyXDlhRJh9bB0pqIb1YBXnMNnAcjIB81J52NuK
XMmhMPC5DQRQ6I2xGxh5DaZE7tql89pj8IPnliU+XKHNOjaWbHjS087hGP2W8CMWR09vx/o9uKFV
q7TqpOUd9pJpINGQD4EJ/K/O0eN1PnGVBtNvMBWHhlsh84hYs0lmNaU4Mdd7LLIHtgKGAZSFngmf
tGeYri/ZLGWePZoL96rHyKocAGqTN7xk9C7KctvJfVcZv66sE42m+pYgIuc0e0+imcWmFtyszN3o
Z+iXThqbsaFwaH07dp6x8EL0l5xdnNnbCXIokRXbG9YvrsblRtbd4fc05Hu0HN5+aBF4y1jcOh1T
S/I114RfFuvsfkKZCWjkozGjGyeZSZui5vEtL1SrITzXZa1fesWc3C6IcUwnX0mPk17ZykPKCf1B
lqE/9R1eRA5Wc8Fug3ndWImJtA2OgV9tYG4qwkSPA2e+CRsYEcv83zPjjLQuXolkePRqaDaWxthw
GlS+luBnlmC8mUNJe+wi7XViurlKTdp+pq4GaucIPkVemkszybkBZJRjp4je5UALCvD5xQtxryDx
qfzWuMHNXq7g/ZEyGwbPnkVYcNG+aU23FlVVgpKKn4Os1tY9JPlVYYcfsnIfEBJgE6rglAKpqraE
5d22Ov0yEu1OFTgOihIK36hwEqAWTD7bgPV/CNwt1rJjlJL2WYVco/o+naACtibOGz0yh1VFphAT
i8jzVUEidhpwDM8LoGlZgNxLrwPfo+Qq6LLyORJV1ad2tzYCsEzpaHIsZfHybLKRsrZ+ayJUXTH0
mA003HbfFyMYuIDc0akf35z6Nwspm2zOgtVwMnPcETswMO7bQUbo/fuatlXELLdPs8MAXJwVc3hq
u/YCd4RovNl5Nxh2Z73rt5l+SSMtpx76reaeubqHi0TDUbrSc26KJCekuu0epiIhQVayfXbxpjSc
eh0bMZ216MUdIZwTTsBg2O02Vt7ibyS1chX0KRDmmXSKdGpe2gqUgc75MM3hgta6b1nC71yOtexU
nC0d77HGiX8gvpFI0tz9GlMkRuYYtfcuDHkr0N7HECmDZS3U0DY85JXuG6c0nvo1ffNxNeOWYMpT
vGacNVYpZu9u2cfzKXhHC85Fq9v6Ro87KDnwmGiMrzzWi5ltcENAdLIj4oUJZIt5vJQWBWh675Xs
tHaKY5S0A4KNiQ/SqSyk1q9MnKQ4Q3FV9WHnHejBtDe2ZXwbuX1Tdd3n2IWMTTn2rosMGISGvV5X
BZa3MOI90YvosHCbVm6UOIssAWWX+i6m4AvmBKWqYV1QhGY3jA1A14EhTPva8T3wtuSKadaOaAFg
OvN0U4UOo2yv+QbQywHTPURB+4qA/0FpUeMnFom7/J4yGsUlrmuxMkq7WMc53LWM0wfoY+S0pJub
dZts2Wx/NQzTelXCq0siHw4zXMnsuwAKsqGMD8mWrL88YfhORJxEx060HIMxsoe+7IzXPKYfZ2M6
26BVuwXj8DwPziox3XsZOimlYUAJnGtPKuuex7h01kQPvIm64Zawm7OjldnRy2tJn3a+L6b42NuU
dZWdflc0WY/SCVauZ+fUgnpz0wUxWp8oHH1v8hTLdFYiYdDOwgCT68rpYxJDjol2WDmCCC/kPdux
SlawKXRfq0M0jAIh/FjdZ1pkoZHQn3pYiiuXK31la2PG+JVxYZhWaxgFf4gPu8m6l9hLvI07psG6
JcYAv2iwRu5XbBKTIzS6Fd6PAal3U5tbp4JyI5JNqw83y7+OUb3GFHfDcp/ShILdn/Yj8fMeO7DG
2L5hs7XbbTj2pl/X7Yerf48JhWk+QPXsJjdlkE7FmkYKbC+Vdd2Nf8oehDKBFHDOIpIvzchRB7nQ
C5Zu96YxKSLRG1mEecG2b8olcRdLGnCo6SFNbAqFuScEMQEDjtr7WRPpV0zTNO0T2KwtemF2i4ZA
sSCnAwk954ZjkOPnCpuyN4afYMXEWnSKy7mfd9DIV4E33HGnwOvyKgAOtvHUxpx3Cm0njeZZEAMI
f4qbyNKs52jCdZ0n+kORzL+ifiYWKScpKmlZqsUYroHA0jAkRknvNT5/mEgavoLVFGmRP2m0wTxO
nY4uP60WTG/l1DfOQPgJybLsPJ5E1S3Hp4E2LseQL6+v7NXoEf1pKxdOH610z/uqUqvlAH5Pf4cp
dmjsCJIf90qC0whMIjIHWRMsHnFB8ifoXiF3Ndjy8oGeANMJj+H87MF8uOX4HoJcM5hPG+WRUfZM
OcKNEQzmLbEq4zE3ap/wZIINIS+sQPmUq4n2O5lRmyrBPSjIz0xm7P4Wzse8td+8fCY6HphE5Zl3
tU1rbFRY8oQu6L0RWC7G6AENAGhy987MB0nn0PuUTvfYOPUl84KNFjCkg6+sr60BQvZICRERO+L3
pf7VCWT1NGsrzDi8y+RDfIya49MJoCs8lyjfFkIUHpxNrZGqUapilTmR5ht9/+gw0wMQ25mbjFoa
5ZOEcdIkO7dN3gY55RxH7Gmhqn4mTafurW5nKTKKCBJZY1dYuiYCY6zLTEDm6BMyWDk6P19Lj66Z
RpU41NWdubixXJq6t/Tft4Gr0K8tYFwt9e5nc8a4NgTxyks5x6MtjsA/jyNbqwkckr7KV+9WPbY0
vEyzr0ESQhsVob8q4ud8qiJyiO1VrSi67KIu/MAb542zDhCcr5Xk04FG9GQYBFHGC9JHH++Zo1Nh
uFT1UdE995XJoCIMBzSGNr6MNCW6ES94UtFShC+9WeRJM3unl4t5xzl4iIv2mUDdnVHV9W3YC4cW
JFEpo/pla3G1GgFRrgiYqtYOW7jhRJZfJtlH32if+uhBlyb3Rgw1ifZxFSCBUtg9guT3pNnxkXT2
fb1A/dNsgoyYvWMq2tmzjM4hEYEbozrHuDFWBHuh1e0Vba7hpi+7bFsmSbE2BWfWnjn92qAyXblF
shF1W2DJ9KitDeu+dTJ2DBsXej7EH5kK3munhZLLwSEuhe8kL1NqDKs4pVia5mhbuV141+PHH3lH
NG5cn55KsfaodgTG2VqHcIrcda038bOnuKhdm7NkThTLmnbKLrasrQq7emO42p98zi9RNYhDbLL2
CTs9uAHGdZJjIm77xtpWi36buC4KrlL+wSxX7VU8kG+AjsUM9UVTW+yjmDWnVs137joYpeire/pm
MFrtJgnAn0wKgEjH8TNQdwEAwqOREuw6aG5KI2ynJVm7RQWIB8V1JsJ9Vo3tZf6Q4lYaI2iMwUQt
IeBBocwmHUpuGO6tCTis9maN5lWFvpgk1UPHS211Xhj0Z5WZL41XHOzUfYltTjKNEeVrp2DGn9pI
ibzgrZjN95o3a9V37tKnfk4zLLg6/h6icA17r1rjMszjuRglG1pvG7us/qPH8aEY6r3dtdpDQNjv
DlOkP6cB7TYoEORx+mbWjjdUAe/hNNprrFCZ77akEyg+wwIH8KrSYKSjjy8a+cmve5TluPCMyHjy
tCPbBJqHCbthFR9aEX60c8fpy3O/9UruFZrOohO/29HdizQE0mCurWkcbmYEmBKCy8ZNrGQrjNsI
vCPXmtnwJqGpGLIvJTwu/o7bQOWs81Y2bZyUeVUaQ4JoRUHib/en21R21u96xw52bmksBZO8LUGT
de7wqSPp2nhTduyK4D2oAqDAAwL2ubAuloE0NLLKeRU4o181DKRobPyKpKjWKBs56VXWNnVHuKxp
z4poYackYJyJ7iVoMYXPVUhEKtBtADm0riNkHbMenGw3fGU7jsb6uy8yZ1PEtBCqYl5nJZnRiVnS
5Qjmhzqli9E1ndyOkipd2GimpJdiWmcvU6q3LkoGX/juNSQhPe0TTrJGM1arRkY1sQmpg3qQ6chg
6vXaom6i0Iy+3CHvN2ESaqxyDTIta/pMo6rdtbysoSJsGQGHk1bPdOQFPbRdrA/dDqGnjdITwfHI
FHsVo1mjFr8FO/fs9LlA+8LUTGm4EIVkEjtQ+Q1Bsa2ORUZHu0OUCOg4eMoZRkE255rl7LsjGeXQ
NVzFXReU6FXbX7pL8istovfFwEG5Ge6BYobrsmGxnIP04qDXuqW1wOmop/p2fFNWilvOMf2gNnDK
x8U2STrOkjPwETN6biVFCtDaHRftck96nh/H/T061B73CQZiOSVvFZVljB7ipjeM3VyWEOuL9Jgm
43FCEKPvVMmx3OwsVN9l+iiTbQ4uS5GsstbYBuVMUFMVtreyHq3DPJD7g0d/R7uf5ipwCQgI9ZZM
the7Cp+Bzic4IHZWAqMtZ8erpn3fwi6TQ8QEIBDoogyxsZCkWULUhGRiPa4QHgCsvCO1ZmIbi/cV
3XOSdwShNYAp7KbIuDhg0Ae2dECoGrQVzPpo5iIhgoZgcoNPx2w5d/T0YcdmaPaB2zNUGRE5iqGv
b+CgrOKJVV2U7t5y65fJmP5Ur3XUB/veTDhkpQIMRO0VSNWL4hQ66mZWuuO3S0moF7dGQwd3DjMQ
WQLRFNnqwJlqVKgce6sp8DvPRpWQjd22dW6ManzL6cIvOADuPvfLac+2ign0c+tPaxRfyEK2JY6E
1VhVOyi20JUFPDd3tH3p5MQMh3InZPBkNNM+aHVri78RSE59gnyUb0kVtlZGHxyULj40j6O/696C
KZ9pVIHy0Wv7Oc3VDDSr/RpRaFZxBldgGtpDY+WbJOVX59zIO5OR9hTJbxF7X0nHCmcJyvs0186k
eZmbAvRU3YYcK9Aeb+OqO8zdGaJWkCIN1sPtQjJtw7uRUFooZqO78lr7VQun765maEWAIRm/sr+1
PMoZuxqIU0+QYObVs/ICoqpr/aMuGZSih6ZJaqczFopPzRaPcolZT/R25JNE1uI1j4obicpBUCmZ
GUy+7o/tbrPZjZ7xpqzbMg1BMUyvVo3Ksu25Is2RdoVB/7OPyNsJyZ4CeWY9pwhSIiXemDF8lqoG
BBdrPkIHi+zReeVNmNA4sJxUVjzLBl22N1g+GmrkqfFHWcRfi2WKkqZdI1edEbPQ/x/HctoICXkE
d3uU3w947OmPmNHWIOHdLGcLMR76MGiTR3g7nFgShjTK3SFpz+GU6zsoIJBJFENzWlXM7lmGLAZ2
LYT3uqD56HlZ6lNuruKIm8KCWk/eCy/PyxGkm+LYtzSPRcZi3DK3jmnh09hU1aLw32paPN955rzi
0BIdY4LU8kHM27iMfjdMiUleXZb4mDd5ppW68PF9HXGOGRsRDCD9GAomO5CET0ZWdeucGJ22XALL
GNVpqfzMB1xLdLOgQnE5GS4XDcpDh92cgictNqEQX8BF3GWrfi6XGQbaOpgkguAnjrsH7Hzhjjx5
BncVLfzBeyddvNjmUFQvLsmlm3LZc0DSQ67RPoVTfhJW9F1Yn2ZKf1MMoBk5XDySS7nRCj68KugY
iuvqqBjkrFrGP7tOqsfA0+tDrekA2fJ+r8JjV2XpAY0QbU5N2XTw3ZK/FvxecgS0oQlPSj+TH9SR
vugs0tmez4c3wpZds53y9qnVCQCKtY5bKwBtKD8D7kh/Sq2HOanqFQXNwRUkw0SN++TMv8ra/cW0
WgIf+wxai0SpoXsAjJFvK1T5QAYY0OerWpcQt/q7LAC0D16b63OV5K7guGiWaw6Y5Ju6YtoB7Ns5
Qg/ObtVAV6QYTOcWyq9d3tB4vq/Jr0FRob9AnPpTLZPSOoXXzlEE2AyGaVxmcKE0TbtVKN3V1JK9
Qpv6IEb1IUyzvy0dC0r0OcIMclQOjA7baKQvW/oqdhval8QKzLUOlO/dDeL7AtHhd5ngUo+kff7J
qGhYkMh+7BAQ5cMvp3Y3VlQah2g0Dymt1dNAFu3pSh3wXG4ms04YijgyNGgKs8O7hJxv0sl9E+FY
o7XkpLZwKrsEZbZaYDulSsdtUYObQOycPRgN4KMFeIlslEzeyaz93NGK8wLG6pqs2zvSbh66ED2e
p1Ey/jxcQEdVjiZ6KNKOFUDT92UVwMypyBb8+zs3yN6l3qCFIB/isejn8Ezv6KzTUV6kpygmQq9Q
R6MR0ynDsotrfoEwOmCnAZP6fbvcLlhtX6exwNZMNtZPkouLOV3aboz8eLGiEOm9r3GsUA0JcdI0
lIzxNfx1FObemhL9lKM67Ko+OhUubkMGZgS5mlglr6bJVN7RFDPRFzmMMNK2LXZ1NRBT4Y2cO9FG
wocstr1pwYRhlds4whu54olV4dxOoL2FEOwadnH9gZB4/1I8A5cxn9DBB+rJSe35nBIYx+k20/2f
/0fD0nAiY1fzB0OZd9OMvPeHvM7kTQDUQuHOJYtnLI6f6gWVtDyizcULXP5mwsBGS9x43wU4HQNX
y7YwKqp16M3NXdY8//X+xlp/KFqD26eM/1zZIZjYfh5dRehXTXrQZy9xDVE8YhL4VSTkGTS5/VFF
2svPPzMQSPCZm7MvDGP+BVcRxD9b1GOH1AK3i9vcjl1THBES+hNRrMADYWl0MMFFRaklcdjtzK45
ZRZxBya6kXQJHU4dA09aNDi3SuTmHapozryaG/h1EiLMNsLf4CCc+2K0EhZ04p7Lrpo+lueB210a
UgcwanqkbQL/sfuh3Wp5EfhMtfH9K2rgwUzfi84w7jQrW7ZgPPncuQn7/Dzt7bRPF+17ejtX/cg0
eXmcBxUnzSv8u7f725a23blvJnVxggWC7MU3EO0jP3ar0v8hODGB2sXacF8nJHGN4kNfzL2zNRrr
IBrsdVcnZCmNGEBCL8/9qlfQKheoy2zpOedV8VrJ4b25cv71kRCq1Itmcl20RUqLFNQU/EtOY90U
upHcaj1y8SK1Nf9H4a88b77MVBKkgjKvMZnqCdPJnhUCXeTYsX4ykxyaeEYYdRq4GItxrOQcYcAh
Oi5vfb1t3ZE8U8i4PmNUuWeuSIZXkuyivPQbQgDpiqqSoSuj700iF63ITGmhlTaWYs00b2ie6mTN
RZE/T5X94gpqqpyARzO2PAbTUXEhwL0PkguJaK6L5kpbev1shbh6p0MSWpsrvplmzVHXvfYo0sHb
pUW53MGjdinJRIPdgvqToVy4gRpIFdwWjLp1fa8m5GFjuFQ64QAnuUaLRRFc+YmDh8LsnWIzeCNo
toLAdjsisB3FS7Ox69ldMXkBTlhVwz4to88r488Rctxx4ECbsKSX2jjmByfKz3iw/0rwzSfzDwzm
fDXRb9q4MWkeXRu/aMLEeYWX6aZSmdwa3tw/lTrJZXYguyfvymVuh0jtajSFTLuE+YrnK8KTHahd
vDxETZ+sjNFJd+kwLwf1BepsJnci1pPL7Jaw4GrkdNHikTemrN+Sieatf9Y481+PUc3winW9w5qQ
+tfly5CiPEgAUwzSVH3789YPyhuPomTctkh0E63ilMII/9SlGTs5YebuNQ07JRNmHw7N93VFcVJE
zo7HXYYHmiQGiEfbnzRXF2HLqR367mZo+m1EFgBqwc7a20bCOz537VPQv/Q4M+5+3goCCr6ZZzLv
CVmLsQnwXUJkjnLDdt+yjtwR+tvcVRadInNAs/PzHIzLDb+ltytHZh5546k7NFum75Q1ffSRAqaF
wfKF/mHNGj99mPqbw4m/TUj2Le2WTDbr99U8JKP5azBF/ZJ6U+EPwG8YNjGUuQq3zdF+F7Hqz9fb
G0zTuy3gFLWe5CR1za+UQZwcNJt15HqHam5xPzZV9pBTRF+cuoQy/9KEpnG5Znqjxt4gTdQOP4v+
MMTTPX31AUzoCoBbKST+xRaVgTLy8xRFck3LMf+ashvYBIuIpJ0OV1tTW7jyppLzhbUc/V+kudqh
lZwKcdrMILwcxDswMR+57vbXS8ytsAFC9rTou3KJZTparJ+YEc0FZpkZ86epqkeo180T+gYbm6ht
+9fn43NSVe1ngjHB1zIxHcqJYQ0cEHWwl6O9Z4ULPHhqmAEaekafaCBbYSouV1ji9QuSOLnqTHhb
aWYAF7PQ2hgJzNtlLeR01z3o7rtpm/YjwSbVoQ+njBL2qehH89OlI7Ep2mC8HUKXjjCF0P7qd72a
mRSiXfRv4yqJjGibgF770BBJOEgX/R97hdsaJvL2RJ01OsuRBfVkyPovsoa8Qz1V+g5Bl7wvVL2Q
lezsVxl5DML77n6IO3OVwHVcV+wit20QyBeMf6uk78bXn23BjtnGgixJ6LVUzU7lmC3GyCYXIi0u
tG+LS9P3X1YkcaRdn5o4caCo6sSdh9TFbyxQ3T02dcMp7MdrXE/QmOgH6sK5aXpmzyP9fkIJ24cr
J7nzktsWZtrp+gjcibpN6BUV9dNsGbdQkeNfE3i/dYfI+2xmvXHqgp5G/vKDdE52lQlJn1yxGmij
le9jcvxelr95/QPXv1l4SMGidlgN4xg/9I52uhpPtcbSD0nOMPMazazQ6Gx6fBcarrtNy5kWru3C
mRQd0ss4JraK6AHrbIgYvS01236OxKlbPFUmGFlqt0XfOKn+hN/dJi7dky8FTDxlZLcla8cDnkv1
UGXz7XVBdFTmHMg4yzcu7QB4rfzukUI+yAwtOLO+a48QGvZ2VU2cRyEoSr2GBh6Z05unsYrZSoUn
13JXQx0VT3XLfD7rcnWrzLZ4yqam8wsu3K3p6flTwTtwjBkBJJb7caVa0uG0Hyvy8co5He/75RFZ
jwhp6Ilas9egtO7Ktyk86WMMCTptUn7XofYjWBzvhq6/F3WWbQD1DGet8G6uzqLaCp5Fr/SXsbNN
+MHdNrCDz6iuEP8tfsNmWfNK0AMEu6ktyqLqzi6zbiOKsnr1LOczp/v3XYOjs/tv2yyeBLPu15xz
/UY3veFEOqo82npu+gZC4r+Y/D/F2xTJS6jp8VnRK13k6PNTkLjTqnOC/lduq93cRHjOpgyAj4jU
l+OKLbEazNlT6xWrm7Wd22ompYxlpB8lAVhS00/MWErm+5APTEHksYlIYHv1DNvLw1qrNfrb9L5Q
OoQ3Hh0MfCJA+zwrnd/yzBbr1LIZoHuJY+1lZfyVD07Tu0nVz4PrxgKW2Fj9vA7hcDi4xg5YYZ/4
IQDHzd9RBLoNZbn3jIFUuHA84pXN8N7dluFAiecmEzrAzou3P8Eepj5QkSbsW8w638QE+myOquyk
qiq7pfH3HiTyY/yX7duBN743i0hHB8Ch8+8f4EpMG+bcVTd+1RiJUY0sq/MwWuDG2jDyxwYMS7Dk
YJlZjdK8nJNz2EhrIzlWvdZt9Jou2Z0K75Q9ormHhmDTW66hkgeld7BUnr10nrG7Qpiuz0NDOmQE
jvhMeexHsg2Z6oW03/4GBkoLzjwz3TkuPydWy7UlgviSFhgnDYI8dmWQuTA1FwXebHfhzqwASnGi
fPIcJtmDXuoHL7P6e6+V350pqeIltgIUTMVwvGIEVa/ZN+4cMLurR4wzlYVXYboGj9DTonPYLwku
1xAjD0zU5j9jWLz/l/VgObYpdUfqJlZxbOD/Tn5SRlVqXVXnh5+YnsG2GtrjcXwX4tbfFv/6zqX1
+vNcy40Eplo9R1QEXpgEz3oUFXcMcNAyRnZ+P4W5bLZlji5rcIPjzEnKt+YR2qJMHfXzJGpJg5jf
kJa3O160vr7oTCWPPz7HDjGur5OQt6H/1K30KizmF2O4jAseqL9+ydKZghe91gIQuj6fTpN5kpH3
4fI/PzqlkW6tXseBDYf4qKTpbhOjyB8weT+Uafxi2V7w7E5ODm+W75hCFOsBBP+pRXIJUWcf1mb+
dP0SN6g0Q+VA8l2eE4EuN7aV+yDzW4wkZkhKJ1+u34nIeKmxfZ56vXtN9cE+91YvnhkqvQ4ostEt
A9bIgQtVxuw0a1fHQmnZ7b0avPypHRiCyea1xFSyNYwGk/DyJchi6yxdnVfspE9dJ96KsgHB5+BJ
RquCAzvWU0ZHas6C/X++PFz5D7qUZ1mm6VoIYkzLEK5cKNL/BwyW5aqlDRB4zIky16+QBTnJWP5R
NhV5HTSosTMFuc7S0iNgRXkqdcMAcOCOb6jHzt7yZ2XbnPKRs2rERGITx0V0dhxccSFIoxvTZIy3
9DNMTmeXhAHElZshSUNeTaGCBLK8tWFq57u/7J5xX+LmGnpxSOyE00qa8WMcs6VbG5cQmXFfLb4K
VR9E52Be1/43Ifb6nWEoC3ukO64tgI93JWmA+CGQafTEsd2FDXBYPuowOpIOfnt9juNJfnBNsjGV
M6k7JA1/6HpzzDBwQc5GJ3yDG/zVq1FIlwlq/anKvBXNNfPVXXxkums+//vfLOrc2gUwBvyZnXxH
4zilz2YuwYeEgnrk5JLGx/CUIM/V1Wov6mE85AYMYzln6cP1uWggTKew6e7acrD+y8duuP8IXHdI
xrZh/Jo6F4DDHvWPz73BmRTXnSbo3Pc5Uk+drFfZcdBdQa9szxbsrIKGSennYH431kBLs43H/GIW
ZOOlOZFkfVigqO1i4gBrDzxVW6e3DnIXpo8rlk8QlN3YTWdq6uEg3UnbCacp71sk4wvrUUf3PXZU
22Fz1zIXvms5F6N3qABdTgJfLnXrFVKLNZvwn9m3Myc8FWV3uQLqVIDt3c2H5mijIPCnThCI3Gcw
lwGfHBxlQK2Nl4ROOwd7FZX3ZEuIrzJM//6mbDCFNSWRK1HiJTeQXKgEe8N+Sap23Doo07DOlfaL
zFNnHYZYaicRy5cae+dKmxgFoSIEJNIa9g3tgnYLTjt/ngL3N+ZVewWqBjsJcme8wk5PwYGlw1og
0BR5vruwDH6IrQvyoF1IB2I5xtam+Qlst9y3ef3HGBNr2+ceISqRo+EKGbgHhZK3f3+BFRFzBmo1
fBv/9oPWmO6alKmEKRyiGl3aHhQQw0loXrAbJkrnwkXzIme9fa1N9+W6rwbRtDZjeiCkbsCWsoaV
KUjmSVDeLGNQ/THLm/dKc0i6YXjyhg1joxakQFcwTRgajBYlazN5cb08hkM+kCKLRZG8OKrlucGZ
wPBrXl4menaIKMvDn8N7Y4lNXszyrgm6P1fCepY+G3bf/u4ihkp1276TgwRmfzk8X78Ey3eFhZjF
mQxtC3QBpOA0pgdDd5OHUpXpA+F2OKtVcrk+1dnEFNR2A3ksqIzPjAHYSy+7b5kZ2Xcm14QGWd9D
F3/M1E17FRGyevXxXh295HyscC9OB45I+4IEX0hU7OAMY1zmUVF1sMMm8hV4+831BWE6MnYCRuzm
+nLR89T/ha5mWO6/L9zcwCYdUl3avDbHss1/7Ov1aLctccfOscsJQC9JncGegOB7Y7ORQAJP9oXs
4ohAd2xwl8h2GFwtIuyCAzI+KXwm9545/kmY2O9FaIDYlZgH4tp8AtoPs5YozWZs1j043+3fLIe4
Nsg+SeMPQjmIclhaVtcfOtgZz8tfihYtQlNHSJJQ/1QHkiHyp7pE5COxtR1bs8ufkgEgxBQ1s69y
/avsQ+cQksq1SdGU+G7hYNWXGf4ec/SQHBBPtMzmnQtS0ooG8+X6jKT+uxhT/SpAQd38/VQS668T
6rF1WOAJzZNJVuefewNqvlnBQAVLX3hpufmbRXz9DifB1tKcMvWTCeAN9qu7cMzKO3UM0f6ifnPE
r59Y5tqO3vMKkE5EkfTzBaVZuZ1HIhY6+LAIabjwr3HdnGp4NRTQj/QDiZTRW8iyTYVEUHEWae2o
QxQj70XcpW9RFvyZlNI+pzFeDRbdrmKcv8lw2IXLNxPPYI5vz/nkTEwQBV03Dt95g7goW3zsaZnV
G9HOQJ912d39XdBnuErpiZJA8q8aH/LjfWxK874v4RzlgdOdlTCic4GLY309iAZna64fCsPDg7ug
YWorpjjHSPdDg2HoHuxdB960MD5/ktO6mXG6zHVv8RCpe8er2WGvwO3QEKDMEioIltdx7oczcSwM
mZczkmypuf9zUeP8496QtrSXgle3JUJ84ZoLUvP/FDWtUo2p6Xq5Gwlw2Vd12T7QaKeDpEcOgzAe
Npmw99LRQMLWogMxTOcHgUt3p8oyu6EE87bkEP02VR35V5xBXJUId4197unlTdGkjGO1sblvJsZc
3kSxxMZdnKS2iM86B6aj1/t1k9VvzixDRoPRKXJNG78BtvwoaMR9ODreJlm+K+PmXqoS74euN5/J
+AcHlPz4YWOLuZBPzpSvrg3KzlJYRrv2Nszy4ckYrWYzmpQO+Pms1ygbz7qki6iVNF3NKfgUS4rO
wJW0Tehq7qIyJpbXiIqfviGDUEzkhb6r9GaNrlr+DAM0TR+314fEDdTHCeP4ZnDEXax77n3T5vfx
ZKrb6xe30zq85kizrw+7WNf+yzLnLqtYmU3/Q9h5NLmNdNv2v7w5IpCwicGb0PvypZImCFl47/Hr
70Ky76e+6oj+Bs0AyGqpRBKJk+fsvXZQ5Mcf////yeWTNAzDNYRLGUXB8scqVzPI031M5vs7lLqQ
wbxSnIFEn7VTQZcC14dsrkE59nvKxPZayOh/j4qB7dvb79d/H6mfDEb72ZSp8d6PzFg0upeiw/Ne
dql/hVzcI2giXaFZyHqpLz4EVoYNQsH60gTRWSyRXqVF21vz+/Em4l67FgUxwwaeCXw4+jO5Y8HO
NILwIsq4uIxxJ/kqafTQMzPb/E7eEYGUe1D8WnsERTDBb3eRdKQxCl0YC23fAbJpxdcxp02f042/
ptwsjjrC9YPM/fqRxczHow0khcb4R7TAGZIk7tfdXKUHXDRATdWMJpzB0quXiyw7poYRPGixAFJh
FM5BK5n6z3Ypnpgs5ueB2IRts/SjLHphtRxWmpVPb5BTj3nBROHfr1f7H4hb10LubbA71UETYRz8
v9drlqW+o2HI2OM1QzRcZ9xHlsZuEHXPDfmqp7y3KFLn0b22eosHqo2J3SNs99nxWOUdKNReHmtH
Ql3otKFYIEBuCKA3RS36nwDBIf7JZzzCxkuhHYYFIDstD/WYvrllEd/UWRac4r5nOlXr7kNoEt4V
1u5zPjmvudPYpzzoYassqiEohqdcQiH544j5pH7Ms4VXLWv8lQtYYwEFrISTmzgFsptqO9ixH3HZ
5NVWtXQdnFoHLEaM5KHYOfmDb/fN6d/fYdP6M/wLuJnneYbUTcfRYfH98RZ3VW1mgIPMk1YIazsM
eQ48/81tynh3R/EJ51dqx9NGobMsqDy0DFMiWs38yyRwoUfhtLMXXFA5N/FTQWFhTc+2++yKEMJC
22mHuZnEts8J6xGJuBIZ+sttKuIWsP4j+HAgE9um12yBePgfnkUojzikeVgQb9MBEy3y6pTUyXve
sOlQrTFpJhjSK0bbtEJx2GGpO/fkrKmYARIQKipfp73OVfYYJJ3/feQgJsBHHQTJvkOSgLcGwE5k
c1dD+YWYXQ3WkgFylpcgsaCLaa2ngX1EjNhgM8VMteCh19uQ2S3YxqbA1NuIc7fsCDXiUZFsyFfe
THKBdLLuq8izV4Ho+tc+rG6t7jSryZHaQyPTak8o+IPipySWscu0Qn9oAwR1zNHk2ojn/KFBXaZQ
zqNJpBopTngwkWm+Gbg6V0M/d2fym0n88YHaamYHo6DzWCYKI8y2scyQKraG+1JYtbYOTrWgQBhF
zxIis2JGu2uVn2ff1Q9B4rW7QgdFqI6CJPU2BWaMVWZ62PgZUx0dLZGPbSVvjp1BE7DdSzQy3Ga0
uiom8VYkRfJlZMjGvqak0WajcaQPr7ZiphtciAIE+0VAManDmn5Kgg6MeTLXj35U4X/QmuaTYTY/
2hm8YyCK5jAE7LYdjPocQNcoXwbD8tacyLJy4XHgev37j6RAppe+YYjudZmMKuTWMJcQxRs+2js0
jVWqXWZ01Ug2BxOvVze0P5WoHF+wBMMriSb9NuCEeoTqjX55svKtLDxzt+wgD2PKdao2nFnEBsDF
6I4CjIyv2k90AhwHh8TxqFlnFhLSeKkOjQZbJXEijO8km11MBf02lf5NRa6IGjSOBLoolimy4h4u
MZ9zAF678YOfU1Q/1m5vfjJ6vzyKCCKAUzN8yDQddNES21Hp8U6R9tVDH2m07TRgfdWCtisi8mqi
NqdQL+vwpYclssZdQNdhOc0KK3sgWPughCRIL7ZNjNZJlVtzOp08odnPtp4Gz5pe3zqBEhe01pK9
hhjCZYSwZpgDWsrVzjiqNVTyEsJLjmytP/Z53D2rdSDvQyLK69lZ0Sv7IWLu0BtRuQS+qdsNCz2i
AnDpO9sjTFj1X31jyB7ilHWOrKfdRGPinhPu+UV3iM1Ff1mEhMj5U3Xgva8uOCXCrRvZO6IWzFvg
YHlwK6fetQwJkZF6HX5LUkEAIyCV7mqMC2imMy3DLDjjoAzJ9KyMJXsPz83FmyTyNz3Q+meEUOIw
dgRbcsX/UK37PjQwRnf9dFXvU/jTNx1xiBlX8W5Qzg70BwBykZnh0QYHKTB+SRmOn8IKUJeD4owo
VudXZLj2sWlY2+NxCjbVBE4+A852hvbEHDLwTMRyjrEnNoePTcwEB3gNrpm8+KmkGJoTOdflrDQC
7lRTb8J7oKWyMPnCLnnF7aK9UzM9DNgCkRwK4/6xCkKMVjFwyKtelMFrw/eBFF8aFSIz6GUA0PX+
85CO4yeMUdYlIYyHINo4v+p9yW42sFwiIfiGzr0W3Oei/dR8qxrDekCv/SMbZXvUly90SUtmhTMT
Tactv0uowAcKpuS/9K4h2fxR/uFtoG1tu7ru2uAIrKW5/fdC3qzKBubIfAoijBZdOJzJ25jXanRl
1qFOwpz5QWaCvxW9Y7wVJrBsqGykZmixdkHeympp0JA8qXTpsZjLc5/iVPRE8rXOCuwJU/ZdmCGx
WtbD/T5oOdW8cZo4BP9jBdffD22Xv5tCO4TCJZYDqSRl8pKQrTr3oJWKrWNO2RbLhE9PP+6uRRSF
r9gizv3klp+nuuOTECRAMLbdIchdELZhc5Zxb78vGaxqPObXomAkQ7Q3y3IP06ib904DKWdFo02Q
Scv0tWBoaNhGtc668a8EvT5DCx5gCDuS49k9kONxKgQufB219fPvoyD1iFTCoWWXnn+GweKfmU06
tOyX89zhelv+bXCSxiXIT82mK4KSCEKwupU6VZPrjpvP4xQZzyUT7tMcG95WZ5e8Z2+NlWQAzITE
BJNGeYtnvl1qQhjIqGXOHAY7IM7ZC90x9ecl0vpKK8o7qr/RL6z41EvrXQ2vgyE49aBVTo6XRhtH
Lokl/uRBgPahvHq6fVH3ODg4834OcmySXS3PPmv3Tb2QICXNkd1n4lIYUFDUk4U3YdUhffctwtm2
D7RGYK+0/RvRN5DnFhw38xTwDwLSNlT7TTzE9C4XSCnODsJdllOyoG6kGaLMbwy6v3hv1pae28dq
rsqnoknIQCSjDrqTvjHd61gSiqmqln45GisjJvtSs7YZZpv7C8vc3I/dndptOBqksTwhnSMEPmiW
6V7FKPH0PJFI3/QAHXo3cQ5WOeRPaTbxXa21/ruXrnqMtw7w4IfKX0juEBEYXMbPJv7To5r+ZYFW
M5XoNBwxTKB9e/rkDHpOThvjafXQ2NhL5iUnKaAVf1R3lMqFqdIagm9U/KznGiCWRegI8bM5F67z
HZhM82zWiQEwbbLXaTx627Sv/L2ltqBJf4nYjK5yAe/Dt7zy1C4waBcTy8rMtGHfhfr4OC3TQvbZ
DXydrVKvgY4YT7pnj5s6cVbx2Ds/CPmD4WE61otOq4XiHqQ2ETf1Hvykttbbud2T/5HckOku1Xhr
DcVe66pwAVuYF7s0rHeCHFB0Dd/K3E+uFl6K0/0OblrY1NgAZKsSustR3XfpCnXHe3kRDj9VTRRZ
JvT4Kf1ie+ET2Amks2NpPxVGZNIXNd/dFq+8JEbv1QYarj7QaoD8xnwNE/yULt10yXSnZGm+h7qq
Ik8VfrUBZr43jByFJjjMOPPPLTS8Ad553xzvv6YwioHycbndNnjlcaNm9LGXW93Y9/bGtDCwgd9n
qNK73HsZ5isla1VCvPbsmmy6RRo5x5mzc5dTFuADXXjvimAnPPugBzZKn5kb4U1D9LQtSD9cU2GX
FFuy/FxMNPOCxP9ZdOO0VN48b6C3xrtSnebOcraaP5kY6VL6DBiYy6qdtqoCmpq63Rqt9I/RSbEk
fZwEG25d4ZppYbVJmbv/mNvE2PeK/NlHIfe4cT6rN5Hsj7eooTeHlrHFqFE2T4qybgABXid1O6/Q
m39Rf5HK9gOdsIO1VT5lFWCo2S0eVIs9T6JXrQJNNurNTv20KtFyfLL39h/bccIHWdhVbKEIH5Cc
GJcIi/w9UI2yNX/uIJ7JRsfmh74+zktv56YSgo2tsYnAa8D81+weVKEZx9ES48SHjpORZWeqYoYF
EQK4NMVHKOwB5JQjWHQjYjMhjZA6ef9NHMum+Tb6zZ6xSHaS/VTcOhs4hVMjXREl6uvG7Z78sIou
6ts6tcK7DpCABj1+7bwc2ttSDxpANvcZyCi14qlfws3NGEmzd6h0L8ZYSTNbzoG+S9DHnVOXEY7V
dvqur0tkMPR2cXSjLjbqARVD4w2XxuisS85ddluOAksncn4ejNcCcPi3gi1zkRA7g3knOM1B4B8L
qZ8CZyHVmvij2UMgihd9eEnjOVqni2hZjPO4HQfWjEaMX+8D0Drli/O/3aZ7j8mPu0NWVTcc9uUx
n+I3qPz9tzFggr7MKtzYxbKlMU+Agxxg0uSmKdX9s2eTtwUQQ6keeClSHx1cyTixWyodQo5HXVab
ItP1Mzi2X6pN4kQ1u7lSTo/J8NOzSu2bEUoWzxoBctuS/uYSBFIHy9XDfCAv6/O9+ZqzSVtJ07mo
G9y9M8/nzaKjprrS1Wn81WQSxfi3fTNKmcp8qAJFhe8WCFLPBPlsZZTUr5WEEePaXOedj1/Rkr9g
0GYPJWqgRLjGQt0Iru5l8Hp5oaYYT96gnya2QStP4i5NbXFFVOUgidCKdQiZptRhc6AqMaF0r3Mx
fNLYTu6lMxJGA54C5pd9GDy86rXVupsKKJaahjphUZyNepHcVIWzTuzCWHcR/rjJr/gtuKrW9B9Q
x5Ajt7GWi1OfEdjPYZOfWri1+MWN+L90B4X9Z6PXEwS52Y7jWsJGnektCTR/qw/DVBTccS156hu0
+xKGEP7KOPueOf0Ld2XgBDmky7o0l4hZjzaLVfQvOFZ2YaAfD0puKcvBPnsRbemxZf4Uv1i0NuxM
f2ZMZLym/oi8B3/GybDC+KGEneLLYvhKQlyO2eEHuclwfObKPHSdqRDorymYm3uAC6RffZVE3Tfy
RoOLns/trrfAst3zJElu3LoeAY+IJVW3q0oYbjtew6CflEayAAkdqIup2fq5EezUqV2JfF0DrVFf
rXuRVmubwoF5XqkRkM3+bQfPfYLdQJHmdiixnHKEnSqZ9SPWTTBFNqn3GpQGMEXLkvejcHluNseJ
USez3TEgo2R0g53qRjbe9CsiWARu8jIspiptMR5D3ElAbF6DUKcv0HnOLrBFRY8B6vsMvOP+Nxok
ICpNKklMFQK1kNzEXqKGreOvlk7OZ9xAxFyOhqhyPneY4w4zOLrLxGju/mCSAMq4hipFptawbyfb
ve/NzeRF65G17y3DPOdJxmS1y9sniyHzNvWblqaJ22NJl1zlIVGhe25zZIT/RwNsV2A8GtSb9/uw
DGADhMmbqbXZGxFf0NY6R3I44AQJPRC44a0voC2OPnAENwXCmC/tBbLp37CBzUCDaZSXQXkjl1R+
JtR2WOe2C0VOzDVbc1+cMF5cUcpsRdtDk5jpzV/UA8RjHTet8UV9N+op6q4TjM+glg45ca7/AIUD
PMlSbfx7Z9D+Z2MQFQAsG0+y+WBIuAhE/nYJMfohwXjMtJMnQ9wWSPgahgLflwPTN+4Hdlxnn6yu
/CottICh6G+0j+cjPiFrbYkwvdg5LejFF1OxDB7jsB3Xpq1fpGWQsbs0Daey7A4Yi3/eKyDW7K2t
9/VTHaD+mBa6Cx7jtW139Yux7OS0coH6RfVL7VJVLFFWCHan98GIx2/1/x6AUn4HXwOFAMvZSr1z
wdKZaZJ5l7pDc1FPqQe1WFc8b5V5c5FeHPyXtYgp6j/2qqhnXPBjpst+9R9KGmBwKF0TNz3H9fhX
WHzQiEsd6ysV2nEXRAdAwFZeZ5cFJfoc7UZM3xer8gzCwt/UHm8KAcnUONIxVufaU+g28lpHaKIJ
4Hky58F/yudOHFAZQDRenlMPgVVHK8j1p5qknOssHPPM/NreVozTWdtqYnZHvnVt+aB6q+4Uv87L
GeN8lJuW67E7WmR/tkEmtm9kwNKRAsrWjC7xWlfkfLXR9bPy832XmJS2/pRNOjaU3LWfEBN2B7zX
1Z6QZ+CUU3zOgqy6zfhOsUR4yRdig3gN1q9hTCeFrVcPTojHM45iCwgO2tEkIPSNGeNfStLAizcu
wU4iPyrW+TiXWwZsydssvVPVwlRK50qHCmtMkFrKrwh88ue2xblQaO2bEovmbZJA+0aX7mhgWxic
rGqOWjPmKDGCTa2OllfNzP0mi7D+WJ6+/8DyoxbpCZs4Niu49wbCraz7WrtE3eRpXjzRztf2bjsc
mZB0j1Vfr9U73PsZfj722I9hld3iPut+LAdzSDaopmPEmvuCz7mH2KKEuVpXPEh0tb4fyatrFi5O
76nbOvkv46TVvDuAjPt1ZPXXOGqoBsq+PRDTdETQ1619yTBxTMyzPQOEwqZdAx6mJYk53O82IjbP
EEZ/zr7dbLIi+QUE++gO2vfcYOyZBmCgbffL3AHhMPNOrhzhQWA0t2mZfZ2jJOZS3WhGSQFTG+9G
4xzjSph4RDFnBxdIAd8DtGy7fCBXNXPCJZ0Zv3Lir0Q/eScuXY0bGjIhM9ohL9hbzcifWHpUKUa0
r0k8RXJmgdquF8SPHmx7v9u7FnnbsM86eN7k8xBNyD0pSzYuEMZ2V+Kt4SNP34bWe4kYHBwSOIdR
TypYE0NDI4+TRj/tXaAl5AiYotq3UNXLANlBBi9Im/n7kgEHeaKjOqjzSwdqblNTecewUfZVChqH
FQiu8nRJvYBmf9MEz+ytfRdAHQ7b6TRl5bOfZ8EOD8qlIQt0NQaFcbTto5C1d3FrE1bt4lYE4nEK
ZT+euiQfT7iuXh3HECtMjz07QRi+UNrDoAPGEucj0GCg5Rk3aRjAx7JpPipqP9bW+VKSTVwmtCQr
68ds0dSd9S+WeMTTB5UjWrFBzC+Z26xi6Br7qXV/EGXJNz3u2oP0vTUWRby57vySejEMiEXI0gvr
WASTAQQBxybU6e51LuzTlFdUJtD2RK79qIV4hMW+Aj0nH3S/u+JBPbsxaDny0S8VkiuqDTBhRFvx
/gXTMp4+e1oEH7GO2TGZ3R4xFjTSWh6472LUHMG8yhGljMZ1K6vmysDkxR4Qy3nZU5P/0pHQ+uT8
Rb3xeZ4Sh8wMHJEI0z0SitcdtdyBOWL2arZLP6gLL1KvPw1LtECamwxBl6NFgGXW2kGUnbtTM94m
mW70x75HiOkfE4mcvZSzjvRX71/ifDgNEX0Rs0vaLWmVxY2uXIzTnJLR7VtchV77FPpF+dQO7buX
DwguxuD0W0EykyJ5bsg6S/S0vIXLGj/IBRS80bQiu+V9lm/aOdvzyoo7LlP7L5kJRjAFuMWO1iXr
RzQbP+U6a611T6yKz0c28nZlCOtjOH3Lf1P/whZ2FYJXJzDmuXC9G9zYNb6LuMO7g8c/IyosZ62Q
JC9FX0pE/8IkLby9NG65D8uflgmVLmZ7+6A7h0YeAhRzPUDGTN+N47HHpp0GH3OH6xe5q/cCpSGN
PoZO4lVnRwi+yPCugFdk0myJk+wgPBnRiXzLrD4JzNgECK+FrqFifCdfCiWE/qmqw285C8+DTJ5l
kUznDrXYGn3/QFmuPXsyD85+RyfP1x9jaQe4NJ30LHK5czvzYgJeG2W9mYuRdNWRemqwsp8BYq6N
51vhg5g79jBfzKGtHmHXYk86QhMboHL3zGnDHJWGlfSf6qBdzyAennvfX4cys/eB4fWnpP8sbVgk
nfRfCabNtnR7kH3q66ApKsKb+rce//A17YDYVtI9c/XpxyjUq329DDemueAmoRNEASLz4Bt2fO4E
TISZZWQqm/Q4Otq5zStgqPCjZUVecRDWxdWZrAf4Uf5TlUMkT74Xe2/Sqq3HkN+1ppbk7XhcpUxk
dl36OEz1kUAH65ia2dfE+9T6+Gel1X4n2xWSz5KyrPo54CX2reQ+TBAzMjYPpWBTHmAZQzqqRsRd
SXjRffdDtZnop+L6kLBGTEaoJ8fu88OceJRvVmFt48HIn7OixHgyNzotReEhDQ1IEjetZF3Yg3mD
UME0uHDNm0ku166xyDtSz6lXg04rNsz7iJ8ZzPiVcNmL5lEYeU5O7IbaghNBS7HdRNYK9cvwqdGB
07uV2Ks4+/v/CjG5OwhRgQMNbO4MRYnnC5KP13goHxbSrxLXWSVOYaaZ/sHCpemUpYsAFe+Uoet4
T21Hv5YFSB81XWsbbdp5mcRRj6V2w0eGlnVRoE74ZNfst+YdVvjmQSOk7+D7AILzwUec74wBnpYU
otMYHWDxtVf1njM8ZBu4nBYJoGxgLwBqUOteraH0z3UB38zASH7vZfx72S7En5oJhEKkxqL/8xxp
m7Rb/2/dblAFOzrfsnOLN/SuVZSydeAT9sO6CNzwfJ/DqdodrfahYbl/r1v9c0kPkvcO1NowacT9
kfSG1bh/6fX2JZ9d7WDbTsUNNMfkqJqP4FQ+24296eI+fx9Lcb1vV83ihwifVfGCl4e5WFMXZ2/U
vXMlcFREGaxYX5v8F9gpyb4sDZr8jUc3I+lOTMfYkxFxOR0CS3ttRy4i1BBfQ8Au6FAm+WrG+rxz
NTK4MhIkWJdkiNGMjpXaT/BVngC2eN+H2YmW5tT8MuoYpBH1zi9DtjHtqvqkuctMN3OTa9ih1p6L
Y1hV7i2N+uZxMkh9WzQmaRXDUu8l70+fPyWjqzMQ7hzYVBSjg2/KmzmTvjDu3crCURPEBD0x+EKT
l++NwKuuqq1ep9VXbQBgpWbGJXeVnef6MwOYsFo7GNSuXdDile1l8+RXkC+niI1wLmT4rauvJZEW
XqpTSMG0ASb/hal5eOmXDTwgr+TB7d7c0Wxu97aomQbtNWnq/GEEzZi2qf0iGUA+Z3Z/VK7OqWog
/2Sj9ZymxfZuxfv3r5+h/6PzYrooSpAkWAiITen8kUpdG4NJFc6OtizLGMLhdFYluIhKIhjLUj+Z
Tuc+ssK9ItlH/FACsVqCWWtT5AQKLPYGM03da182m2GpVkYHeVKcJ+lrQW2B9BH4mj48qqOEee16
phpbC/yG5EClxsaoYYL5Ie5kKinvioKRYl7Pmxd3wq0kE25FDapXseu4GaxIcfQuiTntdD2uDkyZ
QGv3M1mbc2EOm2meP/lGu/BrzKXfYrgRLdkVDbjuZre5dZsYpt6PIAcgiqyhDvn9Ywvfb7Is/dlc
xkPLWUtT+Fn1mZczy7L3Mrb3JKGbZ7Wv1VtsUQD71gy0z7KgV/a7YQ2MdpXNs3tLNPyusdYZl/uk
QMIw2Ku562QPHxohTwciPu4jrppslhEFPMgB4423yaJtkxwM1CaX2ip/qF+stwa+s5yh8ASQonrr
BGSGewJl5N6jT3wMMNY8un3P5C/ERcoQtIOsbtAD0e34oP4UdZqgAqJ1H83vRVVNu0Fk5Ny4zXmQ
I71AvTamchUmFN9EjRTZodHFTX2NGe20uwYaIXw+vtWzacjdvT9kt6wVptEhUkgwz/KtFe/ctHdq
BmEDCq1n2z7fRx9jDOOmwmT6KQ1yApf08Bv8YGbo85DeYjYXhwFF2242B/k4ZvEyz0eKCaPwo2km
LDlW5q7Z+vfay+yhUu1aAUcYpZDKvq1a8QK1Re58B0etV+KZ1+IRaRzGhMfAI4nSYTUgdpVJrXts
uYP9jIm6Lylbv+CoNmGbDeUjX/sPQfzuyR+Cu/8L22Rzw3T7nmfWRyoR8Rd1BFPNz+XBRue3zYc+
OCp7dDHnO8hXqzBrzUelJG8zfWOxPXq+wyhSgaB/ybAwaacgVx0uRNwvKLt++lIW3sdke9PzrCfD
BcSWtVZ8BZ3uMsHXzmMnvk5MFx6iJqsOpJ1XK305pWWxxLF3OGmtXHRbvKt3A51u6D9KTNP/Zar/
D00nDRK6J+RcmtJjCRF/aDp1GhSVqfXuCTQVV29Cq7ANnHajuiRxjjcHYcvNrKfg0kbM+NTCkoTB
WxT52QuVB5vO/zyPbuWNjOjoWALAAv7uWmCu80Ub0mcn5RhmwDEerIwRrd+kL1aZfG04WPeg0Xb3
5nzCQOzCRU34pwc6Op2zZ0hpTMWnKf5Mdt5CQverV3NsMaZz1hjJX8+nbgktmmJ21UY5OlLBfry1
4eQvp7mnZXvDH29R75mPWj6Zj1VRgb0MAa6q55LlhUpjyyAgpZR6i3Sgx4i4KvUeMpkP72lKAIAE
McNZaIaIG7kaTKypEDoRZqa1+w0s+9Wi//tDivGPg7mb788IDlwTaeUkI20zdPxT86AtLprV1gct
oH3777cHNNZ/NsNs2wYBZLPCGUykvOX1v3UVq7oNWwaeFXm9YgSXOrRnLRNGdtYHMEcuW8Inz4+I
Fi1qVBTxuu2cnOaoEG+O322H+rs0q/bXolcAcry5O8OAAT22QeM8D0Ky3VmkXnxMKpJ3vGDDIkW0
6Kc3eVL9F9yK7zAECRZnTkIrwwBQiKr1wh41JHzJa256V8D73DZGXTxFukPo772XrKazBYT9oxrc
WxhJCVEglIL0M7YdhEM6+Pc+IYiEFhQ7n42moBxo43czqCEVy8R9aElDcYqEjVE4WM9NQ0BNGYvD
JHUQ0Es/tCp2Y4iRO7XAAriaUR1SUsm23NX7c9TO8lom0bDpG3w7pcU2ziCl5GyM47RRs1Ch+dfY
wWtzX0MjgjyV7MythvoQFMM3OAzFzV0e1PMpecD3JZQushoOJyKC77MMj3w/Tw53w5aJhZFNXBts
GB5ShRTN1m2IxcSh/yvc5X4pz2rkqnRyXINPjYXGCLKac8Fj1W8xaOuP6ihejghk+YA7Hx5jvTn+
9op4ro26FHQncwnCD4dIbEe8e+HWMuxfVg1sPRtgFGqLbsNr07kDMyri7d18MZdiuvuYmQI2ey9K
7HUUALmfl7AxIJuQoxPbesGaqe3GySf5YSmQiGawt50ZIZwonBD2N0Oi0oGz6CGyLLXOb48wEdET
LMGQg9Dzg6b5+NfDBG4ygJpyLQe/eHYDPhAtDsdLZfJ7TrpDO87wd9ASGDqBu1ulafgFWBUGMlUu
xtkvF/Xq/j4ErvMlwLUXzm4YGeq7WQkRUXavEbFBl/tWwy8dMnycAAkgVaMDOoSeRhUBmyi80CHI
NG1PrtEffn/AUWDX29onwCBdRHJK/TxqesWnu+CCeUo49Om9ZXOg/rRF5LyuKo9ksrqK9uRYNDCw
fKKDh4lEmcz466gh2pOtHVispVNfMjo6jrDyKItc5HBl+KDhVz6qDU/vkDqKl/uzPxWXIXS7x3pA
hUVg8cf9fVCnYzjsSTA7qlt7ZJODYoMsOeNKKV+qfnh1+/olYJR7CLWpCcm31D/3TMcPBM5vU1MG
Lwgty+c6/ZT78kUV732JJ9kAG/TSNOuqET6BxX7z2OuDt5ojlKp3dyO7kB+iYH1Uli72vNrFhpCU
/1DBlRaZhdtWVoSxVC4XjIj4FcPkXY7GO32/XaK57Vv3kvJ1vY6BIxdSB5qh5dTO+g+ZDuNNukiD
GOzqxzKIC+4ELFALo6BeHtQOIS5CY+9VSwdMKaY922HLOIhmq4gxCdvdXRQ3Z1f5n3wQtmOVY6tz
RHRRDhT1gEz8mHWw7ikWxQP/nGSX1rG/sefMvHSeFW8ctqhqASSjrTvdC0gfEzgGNvKa1BQRDbOD
4BZLYVUYTzaCfuh8dXVw+brvYsyBqMLK9qJH7gLZsrXnYQnmIEK1ftXiCBDe0Aw7aUBYbCHrbELH
hDq+rL/9ctpWtmCOhodcS1A3ZekWnaN19iY73Pn1ILA1LTeyqYw2oainixId2aV9C7WGSYFBWh06
p0RfZ2aT7dKum4n6MNhnhdG4iaowvLDtNh5F2uFDLEX4rff7Bfa00jRwKDkkLnWgkZ+W6735JDIs
Akr96Ag6SVU8ngY0HLyFaaxh7qJMVOLBKJ/SS65rNLp6bvIpesa3GTJr6kJuIzgojhk34Dteperg
Py+RcGenzStDge61GiyxDYGCYmiLg08FtPGYfwpihDg9+ZWh7eHtyjt6I+/pMZUeMwoUSEpwkI2t
cwalWFuPrSavk4vSMpzCApe4gMdtjTEEOCS67LMzsF/y4muIPpmAsRMm1c9EhsYWMWQe1lYPxFeH
+6FDIroaxK1sBrP6Fstc3pSatYwH+zElimnIAWxmTrZXCtvUQFoJ15K1jUkb5OLMfr63EbopMHbK
r9ClEj6w34ijcjOMEKmxXBAOas8eMwdhs2Nf7ivqwaIRpe6ndmrsq6L31/HyL1DLLB2s5qFLzHIr
6/GtNmiDA7t6UA+M6SQjLqCrv5+L3Sa96rmBtVBbGhEBvfOecDxstrxR6t2647p+v6JUFex3jHNQ
kEEDz2yf0xb/6yjSH+HgOSfljIUnGFwLn7Yf71jDYPglYEYNUwhv8L0Ub0kIUKe0H/NNSqD1ToxZ
91D1795sj4++hTlRHZnoRAAqV6hjiuYt7HtojdyLn7GmJ6LAOjzb9QAaauyREwYR53598rW+v6mf
TdJ02NUOyW9jUG1Uce/I8KkUNMobZ+7Pv58PUe/8fr5q3XLD1bk2mUEC12Ug42tVslO/v7WcerA5
dmov4eti3LbDk8/ObQ/zrvgS/1R/lZGZ+Z6Qm3FfZPnybFoKpmW9Zl7SyNO3yVgzkUVB/+81o+n8
2dGyXWgcGPZADKGB0ZUY+G81Y13pZQnIz90T9h3c6CORGxIF8l0Nlvu0tDdVn8h13eko6s19oZPu
3en05daIO8UKzz9KelNrnts0i7H6G9H4lgy6dmhcTTLZ0LYUaNNHbYFCzAeKQI8kpWaZ7VvAgvfT
AD2aVqE9rUgMXdqARqTbB8MKAoIuCAwycZSuKxQV7iYoq4Ohl91ZLV5Bs+R3kfVB6nVp7kqPisZc
zD8jzjZqg1JsO30qtv00Fpt0Ud3Gy4M6+v3QSGBqvUU0wOAMgDkD8GeGmsnmyyj2b4esNBvcZKiW
6758QmqabANb3/qt7P2dO1lrVbQ1XXKTSVF8jKUbbN0Be7bnFaxgRRSj8CN9ten6DA4mRjYr939q
obCfY+h+pwjQ7Dah37oq55Zg16mJi0M/+v9D2Hktt61sXfeJUIUcbpkzRYmWLd2g5G0bOed++n+g
6X/Lx/XVORdGASCsQBHo7rXmHFPAKyPcUwrI5CHVOcrFGhIYjHnVrpqJTl06IQ/CqLKOZ6STb5XJ
qfdgDSLM19Ktn6bi6tvpsxyj0saerqWXP+ORn5YAAViiZB5QVVunQVek3psf4c2roZYHo9mdtSqD
q0Z21hlxgPfEIxvJP/T393SENBzE7favFzMxTO+f/2sAdmnDx72lY/1a5qh+CTqNMaurNfK1WN+B
A3COf+4RTSXEAOny8TukzD+xlaEq48dB4BBh0iFFrAAkpASWudO6lGvj3rZOSk5lQSfgfm+2TfAi
6vjVe9Dt1OoFbjUr9iH+QBVQPLMYNE9iJPe+zr3q+vhDkg5A+yKcRrr5abMtInc8F3bTbJlg/94r
1HQfkhcFB6zZQuygmKujFjTmvXE+1xjDaQJaxpObj2Puwt4WYzUem5HlzEOsA4Y/CI3yuagm9gjf
fsw7GjXwjorp0HbqWlOFo2UNu4hSuRlY96kX6nPm41AxxiE/0ismHiyhT4M6wNlmlES2pzDxhvfK
rfQ1VufFJ3koduz3smvbmXOJFYaVflOIV6mvjg2AwZ5rXbNS726zLvVRZv+Po5jS1K1OnJ1FlwSR
QvCFun9zjHxXXT7ESsz+lso7MRH5LpNefQzdFPPm42lOYh2y7IVS/YaOu/kL4PsmnMXqqRsXxNki
l0QgYKDuGsSe+ma7fvzRajNQEbzxh5eawnqMqk1eEwArzxU8ceYUAm2RteJLb5nxS0iywykMf3U0
GS7ycVJbVMx8+RFQw37l4S5b04EW7z4jdUWS6auRMAuX51udbLBOVYaNJD6qHomsdaBf5FHQudS1
PRKYcm4NiJpufM4HFLiSnGaRoHpGnSenCvHkexs7G7sFOixX24DFGg9xNy47LGakGDPM6UKsRUDb
+cGN4hM0HqYWgvikpMEh6qLp29wzj8qh3w3mDH3VM4j9pRK8qATwrETmxhv5xo2ecx8lvonpGDmn
LIfJmWqqs8KqiZVBfi1aXHv0fNWN5L3JzagpxGO32aax7enU9Alzj7mc+hh00WRfEre7SqtFlbss
htTAXfe1bmLX6ko6lUOzkG+LdJ1jSb6C6Ghgu3gBerWqxp6NVT5WO5NMSsAD0isvYZtw5sjLLrGa
scj90hfWu9SQtqnCYDD4b53/NspfOOQN38tR00oRohukde9dmpVQ/w1KZ6K3B2y04gudNoXIARZz
mfvymXuvErexQrlhrZq41K7QzOSPJH8GucGo8D9GU02f+z//4Zx20e6ZpulQf8YM/7euy0cQZLZR
rWzTLPKXk1Z+dM3QvQSp7+1bvNzrAQXguxhfRFCYG62N011iT/ZGB/u4LftAexvx1zisS179ujUP
whqalU3t6C2enZ1TlPL++/URvX93BgRASiag6DEZR29FC5ZbPhPFbhr9i4Jee6fYhn8k9Vk5DlYn
Isrm6Tan376oTTt8KZwqfZpc5VEckRWSqIekPhZqsh2U+ikaVBo306yGEyMp7oyx24dI2iiBa9hJ
AG23HOFoDmX1lgQ/czfVvrolvt0sd+yFkjaPZ6BmFXT9e8tdySq9Hai3wIJzEUQ+A1hVaU+Pdl0c
k4NMEZBEsjYMD0mjnOV6pjNCsqUSxbqgpYNqSTTBC4A9vFpWlGIYtZJXzc9veorlOyxwuXQW/JYm
b4qrBcph31hdvCtGN7pNWfb+wCPoKcE+tLK/SedZocFKcaM8W8tDOpjVsow6/oRp+LVj+FGTqP2S
prZ5rs/gXKHZYlfP1+1cWJfV9aEqusOjovP4ZQQa11lUCpa2s9s9at33rI+zbSVRCCoP27G6aIPb
PNex0hwEAjoCW5LFFCjOk2QpIlS09wTzEbIWDvbuv0/9NHOmDf35YXUdx1Qd1XI1Vyfwyfy7mxRr
ag2JMKdB2IqYlHvkvP98rtjLET5mnyTYckWcumBYkvskR+XCJEWmGJwXKxKYYAUkfa3Vch7NvXY1
evqz0ivG4sddj0kLbUMErxkSefS61vci0vgDyyWWPOdF7nenVH5pYqZtV2Wl1NCIMiZ3cTGcsmyb
mjDF5Ua2R3mW4yzUnGfswd/M0dEuRk8CBLVPSsZFPZ6V0LobijLtZOEhbYnMsuBArLvc9TdayGDZ
6plLkRgIYZeot2L2+alRAQlRyb4BFArXAVlLK6XhqVgbEd7OBMK/RtzCWje18tlzNrlEFFNmILip
peHuv3pKSYZzBghZJx5KctClVGUqu3z3mKd09g7gEW+l7yvfbWeoKZ1RgrKBhFTMqta9m6JP/QSc
ELnHQ15OMEMfKvxEqFezSMsab+K/mxCzCG9ttLZL+C0LUSkfxqgBaZ1FmYHtKKd0DB41qEj2f8nn
Ig7N0lVCG1Wrf4YT4z3l/ffAccnTnsdi3LesR1sE3oWSXZKq8TYhdbtFZHnqMQ+afT2baLm7m4Pa
4B8t58MaJMOK8EcUXUEY3Rp3wCk9D8eWiL88hrDHohbu22tf9DWhnhQdPp/HcohovOYYNM0LiHKB
QoMxRF4wztdTxUIwSd/mTA/qjxfDsTvGfRif5KVW57n/A21i/F1Ydx2kfKoBqsAEl2Cpf3G7SDBI
bGNU272nmP3Sdkoy4NEpaZseuTFMpby90N3YyofbSNPzRv7Alvqt+CJ2RivCbUCw9j0IYyb3hWH/
8InrHppU3DpuWGjbqbnv9HksoLL8RHklWPlB1Xxjvfcly03jlxp/6XxxjQp/L+8bufaWe/Yg1pOn
MxImOk0ODc+jn6Bxqf7HW+D8rVh2XQ07JUQQ3KEeXc6/lA+BEYcmostxX2rD2etByhSONh5qlh/L
B7GrNB2k03W4ceZXU2uCiqR2/V6+iqCIik1d26whwPQgjU731qS/y0WTbYQ7OsveWz8CGOsJo0bd
j/7lk4DkVmRHpqPirWVFO63s3/dFEJHXTETb10Roxht4wuV8gKqg+T7vGKXFe8zIR3bxjMVzs2sV
CvLO+PB+WAgzQw2GFAZKqmRz5RsgnQtLXKcPTQrjTh32hqaFN7Mg9bjqpplmOsNAoSKGW2TH2V3U
xKT1AVlS4XyYeBH6PPhKzYxcKrG6LDrsSUyJGmrdlU9CCaVhuVFtYT72LLxP//3ZbswWjP94tANC
dmBPwKA0+K3+Bs05dqajkiWIyhhmVZCHqMRXzHc1i8JlB5PiRQ3LYAM7xgODrpQHNSRXSs1xSAsU
UsQkbhSTAHJJ7ZGbtGt+ZkhuH1V7nEvOdlANCr9kNT78CXh/j3mWuj8ioe3Teql2xIiRrkzyjzoi
56lbSsgJ/d0oo/mfZyC4//svDVbjL64ilQzPVCFzuZ7KP+5X3pY/ihkGKN1goDt0pkuL6DyOV6ob
4Xsc6vLQzxt5+LmR59zILogLxhAGfVlBA4Ab8qDlAEz6zrD/PGmSMXHAlEvokNz943p5LDdVYV07
a5g28ut8nheOkePaxQ69/HxF1M3//46PL5Z3dgyWOVvoOtgsoMLlY9MSDnMIWgPxmjyJS48hb97I
Q5AIiCYRENHryGH/CvI6/91jSomYtSLr7POcvIS+Kt/98+q//vNfh/I6ee7zywR2124b6NiDYlcH
pZp+b0YyBwHYmxE4pig/jBbp7aKvyZCTu3CPoHalSpUfHrt/XNAqsblV/XjbUbLnvZovspAMi3Uy
/1pC++qVyT6z9ZMHOZIMA/cnHwceLr1pregkoCaHSZteraieu0bkrcTwQVp0mJNrotuwJtbKzsqK
7pZbrkj9uWY6HLsm7ugMBNFJTfqfiJl3Ue6ZQArdU1Z1a9P2j03rZpupUEjmsaoGje8Ap7Rp0TFN
d58pO43/hpAq0Mmjk59qooX6CqirKoptlYt14FBrTaaC4FQRvU2IaZLC2pAmyoAuaHvMWA0oncsy
08hgb796cyZxBNJtrVf6yoBoNCoEcrpFH26KOj412oRn8Ds6nGiDdWANDvd73ubvNYruRZyCXOwr
wALeAW/BrfF6IJABHVPUpGrPjGwM3kvG6fXsEvNU0if9vtcWqp/es5xpgH00mUOviLSuF/Xe+2pb
dQVCqzo3Rb/3PZyN1AQj6zVpi5+Opx8iBwwl9wXsn/tALgghKXeyRlscaEBv+gEgYKGdSjzKi5FM
o1hbKpHy0wyypeGF1qrPwi95etMpsYWks1vDqcteErOoDzASX5pw8iGTME0S1k+7mp6L1MU+HDyZ
yOQdNYTdreHWDZxtZcclxgH8kqq+8Pz60vC2KvT7YpT5cWjTMmqG/ZAaCOdnrX8VLBqzfzZDUS0K
gZGVUnr51kWk+VF58Gqohj6CyNgBx+fX7y2VypWaYR7o6LjVWgXQ36e+QVC63WKhMLVmV1eKQ+3N
uiS198R9qfLJdGAw58OGOGN11Qw90SytRo89vugfgMgvrAieuhHXWjACQEzT7yZs55WFMz0DWVvY
ziFzgV90IVJntNALdaj+ETPzuE+e/Th6ccNgTb/6BvqGSO/q7nvFD5M1r1l/6Im3S5KjWjOX91v7
1XXo1uTVvjMHZ5l6UJGFrr06hbrKwr7ZZEb5inn7ey/TWI2RVHFY+PY9mrEISoUPsS82Rt9F9P3Q
/UUNAhwDGXTdZOMyTqJ91NOPcaKfkNIsPtaOP77ZoG7X1RS81Nb4HOeA6yr9DXDUk0KOeT6obyZx
BQuD4guQMXzQfj+9wtKpFoSgJERYFFQQdITyDjIcz3wr8jk5nOC7CWNYatiHjIwElg3RJcTYq2ft
W0EkNjXq4RTzI+LqWmCe/Zkr9Q9z9Dp4a1NDRLtHrkbOZNUpA4KBhywvDwTQFQdYZztlVKYt87Pq
QNm6PEzlWLDu/vfY61lHFn23kc8muZHPRvl8knufL8jnpTwETKnNPXRwB/MjUT4XA83lkSifg/Kk
3MhnoWa35H7K4z92IRWT8aQau8j2Jgw8/BT5QW4oqxP+baYOJlEC2RbYZfKDNg85ck9e8/fhv5c8
Xp0P5V72+AotvmiX6PeV/PE/f5E8w6mKUo7nstw8xoXPk3AY8frLl9Ah8FvI9+XzUnnYmj0p92MQ
rItI5T0w5u/uIjV6jBVy7/OcPHT4ESik/3uNfPnxvz8v73Lru0mXkqjLTm+OKKiLw8Bq/veuHIQx
2IHjA5m8hH+k76y6LR6jJUFdgIGWePN8Hv9AmMhpStHUMR8Ie3LBeCby5eRx0CZfwxkXMOLuX5iN
sZ9Vm+ZNU+fw3Ywuu+6b00rqQGgHwFfDHzNH7CruwtT2nVsJaLv0VLrAaYl6i3jSTQGPv7olyFXw
TGcmMG4EJBa0ukS8B6VivvjVoD0jNjMtUinkmTzMDJ4maUI/jXN29a66RX2xIm9BsR4lkp82V7kU
JArXJ5mm6NbZDKScHFrErN72oFtxoLmWS4MvBPWTsC5Z9UEgVsmQpgfDpEAgy0URiAVkJ1O1l6Wi
rEdpTt/zxbYm5yBIRsGnAGa2PUZRO35JkXB+IfgmxOhRjXyUvxSBBq1UY91pu6l/9IU5y7X73xt5
ztMKus3z21XB+tIUQQyQ1NNYs6gmsBvzFAxfUc4ZAI7yXVUG2T7L7P6F7Hr/4HUGcqIyIk7VjbTj
PNG/jLGRnsnX+mUqOi6dOOtvDA8YpIgOXfMuJR+Mjk4d9N8VJ25WrhgnWvBedy0FCnSUGjDiE++e
dY16Ie7lRR6pSha9DOgB5NFjg3Zg6BXvppLDfXeT+KPAs3WKzatqTdY99VyslQ0FTdTw1r0NMsq/
vlJuCNeyyFsuEVEmhE7IQ/JayIntcvIaQZjRXspwIBrtjV4D8PU2w5CGjQXZgfksv5rt1m8asvqz
/FYitH/UYUj7ewpvePL545ZzK0v2swol6uhBkDVVRP17MDbWx7wjUsf6GMfmvaCI8CHYoQc6vuH0
J6HO6Gi+R/a1AvN2QZ1gLCQYxTRpwsgXmvkFszN2baEcWttBbJH7Nmo86vayjSG7NkiVjpOhtk9F
/DREVOyiMsyedIHwdBDF1x7m5X5SlXgFBmLRibG/EtRqPDnuKKjS0JLVcSs+yXO9XjqHyPZf5VGH
zQd5bnEvqv6iaZFyY7rhPCMcPKAmyp+jqtlp82KLtrx+6Mfq9FufwykHtOBuCJlBjFCIkeCPXyOG
9VUPZO2KpRKMmxMWezJzwkOcd6cqTWL6+yr2Gd0UQA4E+YB27r1k80fVrCznyu929zzR0rEKNXsh
HP5qPpM2IG8sDHmapCE/iY0txTXtx6HXW+Fl6IyDhRj4TMCcsq60zFyFXUuflerjV7PpmkXje8p2
aFP3qcgz0NJJX38II2I+WpjBrXMs9VQJzV/KF0otOmYdSgfHzPNdjbWLfgwgndiy7rrSBccpNlTy
UTgEXsnnPYMPOzTWPW8d7T5t5CtNRlQzAIxuCXv+qjElvbSJ3d1LT2+XhNYme1tk/d2LOx9lHfay
aURqmel5sNIt3Bi0HX9vfM+L4L0zQM/njUSEyyK3b1ZPThwdDFhos5oW9j95waOKDElQKrANIGmj
w633WGKOLmr8GWvfCVAWFMK9BQ/JceMlNIpHns1nuemG9A3ekrdtoCY8TsnzTZwjcgn6bF3XLv4r
VBDOmvleTVw9lvDe7t9VobU7JFBwzlyl1c7R8FXKQM222jeN2730Xkh2hofBpR978dxY3l1pDPst
tSdvVVtTwFI6nL52eGx4fDpvrdq0Wz6PMZO79rnwPMy+Y1u+6K6CUa3I+z1oKPPw0J4FTZTuwKVT
gqDhB4odUhg6oXFLhak6f+4ZavfnOSsdKFu3jWZvrQZakFFi78paYgEkz0cr/HNrJ+KqRmj32wSE
TeIPw6Kou2xh6imp12rUXVX6Apu/9goTQLSRzXpwr0KfOAODHtQgq2zPriE2EinUB2CRhsg2mFGC
13H1Lr9HftKv65YsQKTO056BWN0J11AuhMRYq4m1RjHMqZTcGne4nUS9JYmykYfoWMnXTFw6bZ3G
p4uiweJRUvf8aXq8r1ZMxLKb2reysatLBb3qcT7EC7vMVH86ZwaoLD9smLvyd6CBqS2RnBB2HFon
nF9AzSLaE2GDVcZUAG1ZtFGPBlmPazG6x6lV3ZcC1sY5AUtM/5YUHTvQuyWtuZ6afPqiT1G2oYcZ
fcsJ1lkMJdV8u5+C15Y1TqmO0TcDy/BxCDHdqWSBPCuK+BgFcZZaZ//wfP085KL6JnqdBgzZRiJp
mMXHDf3C3sv/Me1m2EoYDs/DWWPMYWQVv+QpuRGISHYP9WzcIBXjB/VvoQ1rNE1v0XxgTO1wslCM
ype8iEdj6LkThR6ipxNb/6d0gUcWBcEZQ4ISOqtehjlycvgZm3AdHT/1TnEylF81r17pQ1DdzaS1
WVkWZ7wvxbOR2Wb13XW7ch+QS2HblCo9qBeoycZ/FFZas66gYR1YfG+VYe7bwH6Lhp+gZ5Ad0S+5
T9ZIQHxuOsdJ8MENDBLEB6ci2CdLoO3F5b7KXqH42cm5G8Jq9UgygRrZIfxnbRRbOfQqvUiuWoGH
r+7vw0QJFME1QbeERu8c2ZnyarR2ZfV1HIddY8WscUP9Bz745Mklmu2pdp8k3/4RFid0xSYYltrl
z8RP/DsB0bSykOrfBGePQWd873CdUlVLza9qFSnLmknSQcJKaxEeHMzlCTCrw6D6dO5nbetoiOga
awsrG9O1Y1kJpFMHHK4r9FUDMG8bGlF/J50W+ZVoJ2r3vDrUjbnWo4C5E+SDpeKOBLfVYmXqIHds
FL644Eb1Ho+GgdzFbhCRTsk1yIl4Rnqzsc2o/NqnXbvi85bvzfkQ8MmH36njNUk69RLa3lushwfT
COuzJKI6s0R8PuVodY1/ywp2sJYMe2soHikFVAhOn5SQsKG8o1XuB/qvzTg82WFmPgnMx0/mvKcP
+RsNTnH4PF/BjlwByfeWRMwPyoufW7cw8e0fxOztA1MXb07Vo86iL8Fqnp4ZsYz1ckpV//tU/GqF
5XybLUoSYGCM3FcI4a2VPCQ/ea+bYf4H4iBjlFhQeZzWE50WSCag2ahn6NuxpXghP9fTQOUns9GN
MF4XXzPG3Emt07tO8MSmrGgQplkHblFExmnSsom7Oaw3Aa6ne+xEtPfpYVo6yVC5V+Z38EAAoIsQ
V9ucO1NreIIUQ8fHObabWlOyrzSTYOUUtvqM1WAg+k7tUTrk6atSK4R9I+a0hAhO2mjQEZo1Uplu
nBwBqMNpLPqI4EXx984k2VETAXMzRDhEeuJOnvfEfO5zjxa9eP+8jhIH5cd499cFhT0geBlzEEam
dmwcBLm6mtWr2Gmdczhv5B6iQOdcKO/Q7tVj1FOnqlTDY3U+S3H4K/M2lkW/o8P0Mbd/zjKBgBDN
YF31I4SruTg+ku1NxkBX7a14MK9yw/OGAHVD/eOURuHuChfKmC9yRsbbAA381s/AnfVak+2k3AwZ
ZPs822hjJdiHnuItSTSsDw5K9t2k1PrFrnPgkH7pvFSEKC0jf7DfKm28V16g/vKwLXjqFd13cutj
r34qFO0sly//HknxDjkMNDVMCgm6ThrBiIWXYBQHfXusTRvZGwRrGd3mV+WqSK6UIP/8vkKek1fk
Detzhbo4sOlkL9cMpRqcdNbAT3LNoBuYIcayDeBNsuIgGtVdCsWhCTGvKNJ6jDcVuMc1S9Jmmw+N
6lH8FO17YE8YkmpVY4KnKa9NWdvb0jTLtTzMUuLx7NkXrZate7bKEAc5Plv0mPlbhZJ7zZ+hOxU+
/BLVQ2yAO8Z7N2t3WdiRy1KIwZqUmhFPbls8e1lGmVkh+oIJjvbSDToL8saPfnhNtDOnqNhYPlMB
SMKE/NqT8cydpqwTGAxnfXD0/dT7+i6mYnThXLHuaBmtlSj2cEfkypnAv2sddGI/ab3ebz3YQSsM
mwpgPV5t01/oXQt+hWm6VG4+XSzf8pDqF4RApFFFva/zxksuvHrDvckipK2iPY//jehJDyP+4ffG
MAIyvEkQHo9tRSyimiGm8kIXJtBw+u03nQ/zpD0JY1r1VaAtQeDZSzzQ6KJN8M/nx66SXkhAocUT
tae6rUh8NCIGR7lhslOcG5EOK8SL6jIihGkKTeUq2/+UtrS1JZJwLQUARqtidKuZxNSiNm99rqHr
BUkdZIZ5m3SsE9oH3N5VWyTOUXoXpZ+hBUS36fXwWZn1fTISSzXj52zW9wnKhhcz8V/RYt7k61LW
NXK1N18dwxGuhs6628q5MRX11VSEuLAwTZmYCQTqKGfwZJpf0WsVBMsxBxF2Zg0rTe+1Qypnm3qb
X9O0WUuxAoZIJrijbcEQqGm8zJpQDHAI0gnihu7/A4izc67ttFyQmxutRqmSVivj9WEXiJQAPhXy
ConrQ+TCQjFepzijK/Ldb5qmpC9dnOwlNzgC63XA6f8WCLBFGvWKYnqnb8kHUE2IXZ9/FvkTkMe0
yNKyfbJzzTg6RftT93w0qTY8Y6l1ysrp92FYvydqmd/U3JxuQXOU/19uqmqolrU1x9i4GUIbKeoK
itHYti5sCSvUkYfP2lVAxeo+bIpvhRW014FbikFKxBVMmnTU7m7pDDeF4GNUzBo1eAfc3HyK/Cbt
3gApWVDb7Kj3AzorC1XZ1kNDeRDmD+JXOrOQrptnRNrZGmpndrJwbJ+7oihWxDtVH1VOamuQxT9c
UlgWHWjOXZBF+iYvWJFbE+6aR9znrBe16+mJZJg/QLtSOK56Qb/O3Yq6bNVeedIkP/5jh4JA+jgz
zJZNNeh3hDIpNJcMsB8yErgHkK5VSHPitI9O8OV/2fMNKzcd/sSjbbcbVd6v8lxruNOlrIHraIVy
1RwzXnczptQeNDiXlD2OvtXcHqf6JN9rTAOazYP5l4KAnNe3PcwY3TyGrki+mYxMc8ZmS7P9yILf
BPrqFpseCMh2jEK69yLKj2NcGl8zekrdYBX3PKxAlfmKtQPYQEbnGNnLXEkh7AuLPEbdy7p1TN0Z
/wqhma5jot0FtFG4Q/Bm6FNATNZMaPOqbFdauG1lMK9KM38vD+FRF5dGZ2UwI61R7tVrp63tR6z0
5zlXM86dkdxMtzhK0twDw9DVlQerR6f1hGaWFvxCNv5rd0IyL4UAKrzsjafp/0S6GnT7pBunvUyP
8WzPvjjKuPkMOBO5ygAajvEytnCRJQS6HDsSG57HcvruKtbwOEqKtgArhPNVCkJMYMEHmZOe28QD
oAnqD1L0hAU3OIZj+TzN6OLfRU60rvw1YzgchD+cCXBEpT9vlFmqT23gqXBd8KJRv3twybRRI9eA
iNNV1SjdPppXHEkQvM1grytEk/G1T/CcxcaO1CkAR/OTJeyqn6RE5Ud51M/ac0WJNspz77bio9aJ
oEinsD+adRw/w9kOF/KFoknahVH25lNsgtw247ZefwJsPnk2niDSs2BVvjEcTPSdVe8GwA9vOfyp
cLY3T4o699Vh8kZ9nV4aJAu8KTQSbLolJiyZx97nuaFsNWgxNs4CJ3x2gB1valEGJ19tkyO+/mLb
tIHylDWas+zITzuUiLNWpqMsi45Ied2J/XXcJeFeq73oFqbmDosHQr4pdp7sQihnvaC+nM9Erqwg
cUOd8gVKxXQlK3C2nKepGckDvZWTGmFWJ1MlXyVKIoe5cVacWVpEVE8VZY3BLNkQ29re3R6JYW5F
/U/FWTASY9SwjAZttm8do0r7vfk8rJyuPzByKBMpZpgt4DpXH1oS/yN33D74Y6fy0ntCtUhru+jq
Ew09m7YQy43cdaQ9PCo+RueFCOjxdA59ou5t3cr2j3vfivLgQoFugFRUDGtYHeWlnQE6BXVy2kiY
JbIaUWrNcpY12spyh9dUJ6JKylzLIfDWtaJ3j0Egnw9DrCcbOz07FvUjzagvI5WTn1Mb7KZM+O+u
rYiFoLJlIaojrNbOd4mODFwPiv7aKW60ipo0YkFOUH2gGDk6Pkqock8JzPGNJWm+kHsIvnKUxLa6
xOcY7XB9qsfJgt4nHfF2V+qk+g4VEOJx+gYntg6GZ6+f7LUFUvZLFJblIul1DSOxmpxrn+Wj6mXP
nVYxOe29AF8A9Oq9zD0Nm8iiwSFeOpUsctav6RL0Lf3sImL6FbvKLdCX8sqkmz+QunbNotLYP/AV
j9szgwIXdr144BqJFTGPI0IzT8TuUZ3nTGrr9acsTqEVyeOsVdp1qrC0GoP898tl4Nwtw+z3xrwe
lippzLi9KK8YsWF7Kb6zT8D40iy0fwQVKt9QCCqVIH9tm5ur8Xvji6gGb5MOLJoktt8lSWMz4LZa
16iysojRCEAiLjdnzqJJfWAjusmC2WP2O7TiB+hk8wqYOyRCBmwefL7pqW24VUXlTWtL6ca1HAXj
2aUrYww0y6I8MmMzOstcCOY1H4ZPhTUY2+CqgsU8eIrxzixKXzZqmF6GCYXh/7VXpPqfrxYfodkp
iwf9YqyG6BDSk2WZAjMdZmSxGkV71rPUuchFIT3MLyrI2msa1dytETzgSKN3KbpUv7YRzhoK4Q2e
8lR7KoLuu1vreDui5ItbAm+Seznep2VJi/ss+vaMkb+5DU7E25dNYimX/bIAIM/pCi2o6J9q1ghX
uCCO0QxeMrKeh0+MW1B4drMVYS32ph6kT9QBOkTtzEpaoSTryvEpIylLZKAWlbXWehnT0ftdwNvJ
4U5qxmsWgju3LYGGgVu6lWbVnx8uCFCFPnC86BffcdwOs8vV1bVyp5aGBpCRtFozskmYrVG0u8TI
OhAZOamie5j84ZC1an6W372uJ9zJRkDM81zjSjtcMSWJwfKnkpuQqEieft2+Ulrl1FauvesdUtr5
NFff7IfoFFsBaNPkJMWn1DqanRVAxkxx3O5VGNFb0qnsl0rFDNkPMJ3cKat3Xa8SSJDG/olZb/+K
o3ahdpTO/OyLV5C5SPKVs8e/mm3H0LRfaEMAcDHubhTYPwR5oCwE8++WZk7LjIxYciOFviBEyOJ9
NCrowewRTwuCDckcKhdjhnH3YJrmcdbj/156fNWupeAA0prGOj80z3yaXDivWbtKQTF9J6AWAL6n
vQ3AcjY+TsGNNkGTl/7rqg1tmADGs5HT6RgrdHKKrjjfCIQ4kLhWgyEy/nGjKviC0dTZuFWi7Ds7
wovk6OWy64gEcoZFUE7mxjA0sopNMSxCLW2/yb1BrzdJO+UXOdWxksjdtFSKlpNIslNrIxhz+JLo
t1JUZDau38IcwiPGjWe1c5RNZKbda6Xa19LwiKASYb4xLbzGkwtkUZrA7fkwrGK0aAguFBd8OdW3
+q3DJj33GuoxszaKIHNDntas//P00D25FI1uuVrc+7SOnoELt9L+hlsCBYFNUcnOzNMolPDm9XFM
6Uy1lpXVKa9kAynrjCnlVh6WObOuvqv6oxXkM/UifOp8Emnp79k/UhQYCeKwDzO1CGTxKX/2btUS
ejcYm9hx1fvntXqmrWRytpeSnqJSqz2Oc2gOzqpmQ11JXwEIzuk30vTxsrDairR0F17EGIcurV/2
rdNcJaA1nGJAGdZRzP0PO4yaU/XojIgp2td5f5ETx9DUSTLUwnAhGsyAPP2qej1mZDVT+Jytpt7E
qnFwvBLvkkKRtsvwfwxufwwmxswKHc5BDsS1UTd8/NBbjGT3qY5ivydW9VworvcFsFy5TevB2aV4
9+in0f4crdFfZVi0CE/VuidKGws5r5UbgZF138WAW+ShhSCSGjo0dUSXUK6QcRHXFFMDSgjEfgvD
8kRBYnwpB1RBvQNVz2nT8C3Ncbl1LPAOXljY35wnL7bSQ04A1lLN9OEZ0+lSsRWWGB4LXS2Z1Bug
LHpmOpxtD27QqZk7uH2c6Ghl4NE4RfxLvrdyI99qC3ygN6nh/+PrvJYcRaJ1/UREAIm9lfdlVe6G
aIv3nqc/H0nv6TkTO/aNhpSqplUSkGv96ze3pafAoOWrFLpC+aCfxhgT4H/tWnFEPJYVYINST+qB
2Vf3CriMhauaQu2Zl+E8HQ5157dcIdBbV4Mx3OpUwLzWLHu7XPWlKMuTntZf0ZBOmzGFEwUR134s
51BPb03cp/E4x7kvD41l3gvbCs9/n0JTdY5NJMpCjX9W3Ndn4nI21firYWyxbQafdikMgo2bmphf
a/OVUCQOUyIxz7XnVkeBhnpu6xbDfjb0IZn6q2wSa8fzcXxRuquU91Du/Xn178/JH6mTol9+RL7g
W26+igVmYo4Al3G6dtjJ2qWPhvgpgwghV3mBoc/ilssAbdhH5vuQNw3T9LxcT2NU/Q4rglQKRt5R
QQBkblfqe5NA5pq0wXoZB+Ltg6yoH50sktbF+TUJQ+PgBGn6ZxsbGjXe5jPEsins8VqbVncabELV
BTq5C2NADYaOnmxkrZkqY7EDFue+YaZw68e1rF4Sc8he9BjHxNqkuJwt8puswTc9sPVtMYMg4Mxi
vdTBPbRco4zJ1p1fIO7IOhGNjad/igGVrfR/lp6mNC8kMq3df56SvyB/4u/v+0HG7dXFpsvNsHli
wo8qRZT3KE9z2tj5Od1q2z1egjgWmvjNUXPfy7gqP0tG+Nu+qfSDkrgFLRrMraHfmGbTfsN5AO85
F3Wb76GmaYzeP+SVLV7wgYHsY8XWj6KrzrXhBx/DWBnbAR/Ds0LkWGc5/d7ScS+ZiDtf6WOV/iAu
hWAWV/kIfOYgITLVnSWjhdie2pUk1khqiO9hntt0kL/7gWhQqz/Jd1bWUbLx69g75brWvIcKxff8
jl04IEwoo+6QKDaGxclqQRSiEwSt7sUXavXUNcaTjBqHsEe4cW/NzU+GMQmJ2n9gjpaMm4Td6CC/
Yn9ehp2xz8FktubsNdPkjK3jwD3JlXwQPoWSKJT8D3xBEmy3QjFVvNvmuMF/UmwSfWKDxuj3mgnz
l4woEXEgmEM7v9Q+GM+mGL9LKPN/BTXlK2Zg3/AFXfOhz8NmLnExP6A6pPBrDOwU59U/9wKam43V
agVmOdwe1MaLkevEMP96bMpCH/NN14bfUXJq4xZY9x9hlB3T4bcBtfxNlEN3MvJ4WstlqaTFrjUc
fSeXFGzFGuoGem5HrVcKdo2EN8YXyeYJrIAKSYvmEOoW5DAuXnFPIMtu0utnTa+0q02QaOPCAEIb
eqrmTk5JSv0Q926z9sbAu/h2/0adUT3FRjiuiIe1DoGJEmQdzmtDFARhO/g0ZuN4Rp9RnaXtpHww
ZsyO+M5/PW/oylWYYQDBC4pGjg3QAdPKN7mSDA2mCsn/EDhI4ivgakhih/yJsHSMTWszOSlJhdjh
JFSvYbp7NEqKpl2sWj39daRqWtzGY2H8Tmzi2HOtze9QTFvCHII/R/K5JqqP8EMLyJEluNAAE2Di
7ztZBoC6XycohhB3vVqOSyqgUjg/dPQPNm6iv1tbPNiFMnzCEkQTGtv91tEzYtAMZbjB8oLZl+rF
p1V07jrszeqsqb35Vo/uyti5egu31IjTBHKkFS7pdsJRs0dfNzduNwWbpKRM5F4x3pAQFDoUcoKt
wnw6yefkA86u1c0jz1ohCVdkIOCJZlGNxhR5N6+JNmMghsfAz8a14wfDSYzGjxFbyZcmbpITU0+x
9TEz/oarR8RXugpJAd+zdZrcPwRgWzoxi5XrtunTna+UYl/QONzSuPYwYYKa1+X+RCAiy78vhATG
r/gifhCEPa5lrpYsQOVD0cJE1qnIksKHjocVZ+5N/rUa2uJcaAJnXZK3e+G3lx4jDrlyG7bBJGox
EZhPRL/0jkboMk6V56FiKkcYBs1GIRxiPYSEj6z+tpjyyGkzcC8dryC5DCCaN0rqnSrIFd6kzS7X
AMsLukwu2SbEhQPRlJISpVmG3xl/MKiwszcgPfRDUY8k3cwKHHvnrPEm6A4VRET2Hg20T7hNeUgb
1KEJiuLloU7jZA7myFcLroJCeVcHYffcM2jZ/G9HeeklEIcG7cAwtUg3Lv4U+6bM7gAVM84dBnBn
8O5z4PJwEImGHFFNfawHn8EvirTjaCjRczL074HeQrWYV3YGtSScQE3m1WDrv9y2G3dhWBoXvL1U
zNaZcI62/VXbVfEsKt/AalFR4fODtyw9epna6PtkxoNbKPap0hDez5Ut+RJHPK0G/KkC1PPYlR5s
LXbeEZutc4mYzc+TkEkSn3rVEhNf3flT74RVb4p2NDcSzw8sEOE/k4/SKo/yQ8RU+Xs1KNafz1l+
uk3niW2mVs3az4ffvqPrD31kRkd8OBDLzTu44OtalmVEuCrCFX2vgcLhfu0le1kkyWUyxOEKe0Gx
LiKv+zD6DiCronDJ5uQmOLMX30ItWs920iWzl29dK36ajSGezVqIE5lc2Vb+gqnNXXx4T/ErT6oq
2fVuWR5jMMM7KqWHCgf0b7bbMm0v3OhWMHbFF39S2P0ZcYekTN2yHmPh1BI/5wO05cvBOD/TG+E1
Uwvj58gBjgzkCbjxZ9BqzVrDkedsSu5BHFxhitpPk9Xmr9GIAeg8cy89D+9gk7wGksCKdz1NQUIL
Zh3yl8JgaKhvcczoeNy3fK1HKzGCY0PO6rXUGlKXOuw4rLQhMBt8705U5kinnHhfOTZLI4FTvxu6
kwKGEdIr5d0tMO2vDHc6R/4wPrYq9gFZ2nXf46p6cCPduQ9KQoRaWZr7BNa7qU713TTVB10X+ZPe
qekdZTy3CD1596vQv1lOnC3LLrr934omcv4QLP1bx2W6Ak2lpqO7A/dRzf9E7RT0l4y94+DgW6W+
Kzzio4fKvWudpd//WUlYUOVkPmG+skXU02x7G0lh6Rrj65g/dmGKJT1F+1X+ZJlGAZR4/BoWdw2l
03/apEddMzN/CAzsZ9YaSvsY4jw7tnEL8fx7TYb0II1cOA0FMX0tUl1BQCYmLSGabc7CZ3kUY0O9
HCGne/KxWjuQI7BHKvhkxeEPCTxJpEnNik2mKPaN7Kji4LrUTXaRfWEU2NzkIL60ii94b81N+qDO
K3MexmfwrzaKPU7bCrOMN9x86MUgxAy9e04MEy/oLKHcFjM71ZvTN7GqeWqDrjj0fZdutNSK6FA8
CH7WjBI2I7ykqtSCgySFZhOSVIgHCt2C3+lb+X47p8fuLro7s9WyF7ONSssLU8HRDQG6ftbLMqZh
02BB5gG4nnyoh0l/QxK0S/Hmr9QxXhlJauBQlwZXp3f85SEmFWGVOVS4EuRIBhmwYW2hqvXXiOyE
FTkaP2LCG5FZAWGIFiGhaPVaf0CwCv08TN7jsQzuSWcY+wJGGUnbTPV1aYlCEekt+7dh+EATCTwz
QNjo0IUGIGMZMrvuDPWGnXj1Cq69j906eqk7g78/6pSbNBCRwHw7eGdMv+EctQ2pSJBXsrpwj8uR
B4lrhDSHIda0E+047oO+Lz91n9joKJvuTEWzS4HWmFwJnq9iBep1kO6gssarzh+Iq5n53SKnjllO
rUa+BcLn+pcgUY/e1LVfThZrKIrD7jFtCXSHgOYdmqR/xKc3P45N7O3wEktvSu+6UHT6/aI5/r+v
SG7I/02csTRVVYn6NjWdHD/V+E90z4SvEYSpGCYrJiRzbQxHGs+4nUto5lk+kLNA9fF3bRj9JrSb
b0OcfJc2PsQ+J7d0CL+HgWU/ILYtPknkjMEVre8Z88TnDFzqYgpGAkZtYI4nU6ScUjtPOXmvTdua
Z4N0C1D98gWm8gie4HBj4FuD4O1d2szXHmjJnMVnSITeo7QeSuGqSUM7Xy29bZ7uQ4AbOkHTQE4b
g19CjbkrmfVG6ZwvnU0Wju1Gn5fLeNeq2w2MD/DLVD/CWOFMhQpxJyA2IZ7QZF7yPY15j6pW608V
tsCa0KtvJg6iayNykycTFdOBbGLia0aMn2bkVxZOhm44XEyiW6xX8IFpIRgbBjUGPfaA7GGax8v/
rOS7mVeWGmvPEkb45zXZkmUEQ2ZxxJ1vMPWVr2jeQz5Cn5mcgLQWp2bi2Y89uQSGh/9X7V8n3Q9Q
MFQBYLDMUm5IlEO0O2dyGoVufehQDiRW1wZEpYqsO7U04hs9S2DpzuBI2aabxKy6b/zmR4/t8opx
OYleMwaeZV1y8ZXhd256zpOFmy4mQ/H6L5yVqrjHTFpHRI0E2VRARYv09RVIv301zcg85laD+jOv
6yebZu4PMqC7rbGxkr4+jbPOUTaaKYTI1YL4tp629RE/rxYcwNcY12J7EDLkukqGmS0i4BSHeE8d
ZVyup+Urbi5MtBXxbo51fg4EBg5xWVF8OAxCFOJCypRsAce4RX1BszVYxifUF+1xVLxs24qBmjdN
wzc7CfB7IKhg+UWfJPC9I+9+k6IcYa0dwAgJzCy+L9c8WxBWiW7T7YfOHu+aDaOuwQxzoPzfYNbh
0gfZVneu9AyvCR8+D1fC/BU5+xytGPbVqxwmG9IC/ps52e/agiiXothcjbXfB1jSuN4eqy1lscLV
rfflHzYh4kLbJsPBTwv2q9mo0cqK6JRArVxVebupK60/Ia7qd3aQ/VayDJeUMXW09fI/0JksrcYx
GR7jQqEjLcU7ft7DQQ+7cIudR7Un6A3iZ+chwORK3JjzKTF6bfSkROUmostdqQlD7tiY2xNjOlGe
+7fIofVfNaX3hk6xPGaJEV+G0N/LN+jYWreujGHmh2Xmy0QC6VFFT6CrFaOaMnvU/nlge3vNsOLD
4Sevjp2jjszt4mo3uUH4mrncdBXg1adl+NJ3nzlOh0/YaZNYTGO96wug/8nLLUwgFItYiCF9z1tg
GmYqLv2z/ik5rkrQ+DtT9PrKlEaqWqQEa1RTOCHOPu5/zdylt3uhI61P132L+SaMd0IA5/GvfHDM
7twVGch2V5VntwzUndo42i3DUyZeNTZavMD1f0mSRYIPyEaz09nkk0xaRaA7Mb0MAYcK60g+qMlE
iHVZntk6q/Xghc3eMlDd8nyNyrTrXks8eTYYa6V7ubSh2xwgzYzrxizsddUa2V6WLOXX8hE5A7VA
qaaXOOnDi5WbUNzMXLyWdoaR15Q7h0Uln7d+da/eJZEwnewXt+39LVqc4t3w2dbi8UMDFV7L+39F
OSYvB602p1UVDtZWLgvEEPS1Ux/RP8+yp6Eg4Sdq2oJbVyvuOd7vszZs5cU9itsqqrcWc7u93Gcw
UUAcZlftOXFyZ92kg9g6WRUQfeCICx4HvkoQXNsU5+UPG0fxUM9J97OBU0Cm17LCLHwDYI/7fFvu
Y+LnTnWJLnkv4EWuZY0lH5y52mpSTT11S3mIn78szaIXLxnGnwbDgpUlGibtOK7UnyhQE9gQQXXJ
I3P2IvD2tg1VinxWtDRxbJESOE/oBe6esgYMbCYBNJC/kpjT3uSUPEKS1G549Bpc523/1jXe79Lp
w+vopxazEKIj5OdMKPjO1Cf71R/9+FyQ0zjUUbsjrr45+GWmfiRuBqzNVMiqml+LGIOcdsLgfG7u
Uu6EY99LRQR84gfGgxW53dlu42KbxNSGXaJiyeSLo3SSUQr1Xc3LCiPsBwi0NcxtWldPyd60qryT
IVWvM/gQH3FWv3cuwA43blRvbJhrN2C97dqUJISJsCDVyss96mH7HtJM65kH3buuzFtldTDP688e
YOWSz6n2cTj+iOM5bEM39jKWwC7omieFhKGet4jrYPbI4Mo6h4X/1c2MH/lQapOAs4ygneDpEbqz
lq+lBkAvw+KFzlfeqlQEM0yP2xbiUhBchV3F5GXG5rUmFuAoT1Rlvpe3il9fhvSp0ev0GuSURvXc
7ZZWmF59LvPVWIERJIkw1z6EPtywoO0Re7pWEkt772POA6FbeA/OE3jpky0f3Cb+brRZfWp0EuIL
txkWDrDk/jjFqhiYsSUVhAqJBpqZXTzgu4nLNeWFOcei6qEzbZbTrmPkTVx9uRmTfvxAFtgdc001
NkYyVzqYYRyYYuNxLah03D7LXlFwhLcm1F4kiRnFLa6+jjGeXLaDIGuL98rKC0LAQntl2H7xrnqO
RaQvQ5FI2BeMHt1H3wTGzH30AvLI7wlLcQtusF6daZukoK+BsmjiykGCBC79vzJcl+KhTd80oyYo
Jo2tS5y2pDclpbuTn7cVdeXKDpiiyj0VE8+Nr7WkCkKrfFIRPm3/HqmV0A7LVjWB9a9IMX+VJAcJ
OckH360+1CiprjTEhzYIsh+OBqm7tdpviPb1cz5iUBZGaXiyuYRvUdpNGy8smTtlJKQF7NAaQpfH
EC3Zi9ESF29BW/ozh6RN3pCy3D/KHBGQf3KbRwwie017JLTSPapZWWzl5eelYq9MVGi2Iro9qk7j
plP7rJJJF+8DUp89TVaA7IbB59wjnAI/zU8j4hH2+FY8+cFP16/KV6v9lE2kXITVlzmpP3Oa5ou0
x+zd1rpYmrO3wJOvS7U3ab+5/nFOmDlJktFZ0scsd95ymiO2UP4s0L7bKOU1ENqPUquHH+X0IKNU
eqGTITEQxL6gUZpWF+dZle2URviUzhdpagNp2ZoY8Lxm2XaDfVjuVL2x+pubIwsIqz82uFSBsOct
KU/4bTkMg4akvChWZT2bRvkuP7GxFexRgVNcOoHqMW3y5Xk3c2ze8/BBfvy4k59fqRD3qlvZPc8D
8wF1w/cRLtjKs/P6sfURv9URBgGq5m+9WtWuldrGp7A/DgPzdhvW+3MFsXsFQ3j4QYQRXDEEPFZo
pavRDPsHSsF8baaj82WRc0VY0bZHxf9K2oX6KPL4rZpNojyQRph0xt2jisNtl+qnmnUOIRTLA1N/
hsdYdvC+lfAgQ30q2hOl0Z+LUd+Y+pBcJXqfMQqkom2NJUgqRIC49pqxokbDE44w4vdADbW9QSjG
fkh88dYW1Wno0LGpA924jO2mb8ITOh+qjSn5ApXtraux8Y7tEHfngdiUFWVXvRkgWZ8xkeM+0+jN
/AprY1Suftq+u4TMnLnD+Ct5bsvT39fJkhiL3jzJqbwukuEs5h+RrxZ+0j5yF6WQru5ouuvHJoLF
Wgzv9ZAV71ajJbcxh2SZBEH6gDzzV5vayR5a4bSTxFbb8T+9IHPBzl2UXWn2IsOg2IP++1PGqBJY
MIUVtqmWs6U9sx+mf47yXv3z3N8jPwjYnbP2z8/lXlxcyZPYwGvO9naBS20X1wHO2PQ9BVEA76bW
oXVMYywpBLBG2bQnxaoZvDV19rFo0zKleNJAHQ0iBt9Vh5MROE8/DuMPnm2vcpDHxPTdxx8cDUFO
AZzwx6xpUYl5nEH1MKHGqdGs7eVS3tUxCYT9WtwjksrOTlxUL8OYvsorovQaUsY8C//xojDOiAcY
Ps5Nsm+22TomEotLvvRhMOgTpVMDTUBNk6ehg8Ekj+RzwfzcND8njyLHJ0fO01ZEBdIYkWmBNy6B
M3LZ6CV02FhgA++jnJkdtqXNNvNKvFmSAKPDeKjPQPAnbxjg0Kups3FGQkvxr4SyXrrcDBLuTss9
eoRzADGke5HSdkZsX5WKSWcACe9FNcgJBOm11vLFUaTgqAr4cNlTXRE9Gv20iBknkuF7YYz2esp1
/daAD5+7ttO2Ve6SPVpo2r41JtxqKrV+TJMSh+BsNDiRR+OElha/Km9IHjo7htrs6PUrpmA4sCdk
a6p6+CTsXieSIhIbQrfD70ryYSRu+GllZDgQ39W08biDl8+fGJMJQUKMe7YS9U01um2vBOO/Ehz1
oNMQApCMgjc3ULxKKPXAURTGAqK8vqgdx4qZBLdzLEqBnS8T8SNBaFjfynxY9zN5BuItmX6lim9Q
7dGmRDXCgbLpN/JuLx9as3joEw8oiUikpW8tit7508ChwwIFtsMvh83ulOhYKC8bRTqkG2I/N7Ku
CLqGO4Y9VZtWsh2ieY1fDVMPhz1KJiPp4ci/bzrvGEpxycSokQxIUic/1qaV72O/M0V59RH06Ct9
07HvMV4lSdn6G4GtOYlOYwCny1gZoVl+mjRGhykKna2Sqz6537OFhIBscKyU+lFGbEQyZ2PynlXF
II9F+xbp2P4BZZSr0PX9g7R+kM8lRkVaqtCzBwH7fR0bdTPfXiy4cTPBcYIit+afiTdRkphnMqu6
lwZ4qcfc7y3xB/yRw2fpS2tqebGHCNjvzNjBfRvH6JPZJRtzgB0G5VzsegSdBxUq1p30JSbpfDuT
dJBvhHHLI+UV8xRKG+7aOBfl9cmbHOWBypztSeEELq8UZQVbZpNzCpXbGrnI98lA4tUoUXLVR6d+
KJxKWYnKxGnRN6nFJqVaqSqsKa7M8Jmt6273RfkJ6qFt6w4sSGEiu+7nkq8Nxr0WuNVrYTXKhqgz
dYOP76usF/rJzh/mVWPq/qmucV43x4EvrWr8b15YP0VOr/9u8avhOrSCVRkbG0UfvZ8utkFNoref
fIQeAhcrf+xVTsD5XpAElgPWLiBNeTp0PQ2npo6J6I4ZEz1YCitBCWk3R7sMyLyJ7Dtj9C0YUXhs
mQ3stI5uL6065amCygSbS0RnBfXGRSFTcJeIIN86EI32ND6XrgjHL9uwjE0S19gyYQV54jxLVpHG
lp2jIf9AX06hIrr2nalH7YEbxL2tXizYpBd800BZZvpFaZhXLacAqZjM4gYAMb8OLPqvEpiM2Z24
1OlwIDFlQ3Te0Tcb/df/fxAE9sXr43CjKHM3qaXN1c3AXshoCE+JGX5Z/BNnOfv3Gq+5FVl2FE7Z
7XVBNYjdZX0qdP4+CBP1x2QlB0qL5EfqUkkHCje1wA+2ZEK0ECjb9ur3agsnlaNgfk4eyecwvSIQ
EL7ipiUse+PBnv+0MCyRxoOmeS0Vjz8RgVALQeA5TnL4rBr5MjkRxnK70YR6U90IS2/hTI+p+Y6F
T7f1dYyRnJJQWBOPpy8mhQ+Om9j+qiwxtUYVsaLxfBFt7W0cSCxHl2hR3CKJO5VEBiJ/nBvIKRCC
iXMBN3bCMJNzVeGmOM7aFJ0RBbcEnJOjTjy7Ig0vEnLgG3e3hOs5r7BSUhjEYXHMBHafSIMmgMz+
X51RnUM1sYyiWwsGftjI1j+MBtOgmdZutsZnQzT8W1DYv1pTYwqfkXMk9Ypahpqi1EDrkmT56bDL
vg/wcIlcaOIt1017NWYpkmLjgj+67iZO7ekY5jD75GXUOON0rCxtgu7SveJPML5A+Y5WilmnzzS/
mDY5WPPj6+R/6ea7EPfe1+NP6FvxwR4DMhjmlpmnGUYmnyXxYYecDgQRpxcerZ+LAo4J3EXY00kJ
kDdXPSx8gWgBpFBJPl2luPVF3F7rAqV2r6q/u1DrnxBVMhL2wae52cAAt2JA2flokkfIqPYLdjEP
Tsixm+03mM38zoYmPDMDJouos5SjBE6hOEFzhSVwsmPshMykALj0c3dnuNm0tJ5OoxcQEHDLklWr
NpbOcdniA80Rh4WoCLoG379sqTfIOItosbmtvbhhDxgN4p27sHe1uPglBYF1U3mHoYL7rc8jQC/6
qp2KKHuvwjWtdJ5lDnOgMzYK7KRY52EfHH3iMjA74CjXrebQmNMWZaW4qwFhZ4b3StKDM8L3sEFP
syoO5hwGCe8kUXPyazx8Sn0knUit/V3de+EuVQn6iazUf+ybwDmnIRKS2CuS71h1eYmifSe4oWPL
xAbfrYf8we2JjV1eUG1OSKM8B3WLGZYY/WuMNRl0twaezIwgRBkzvSSYTlgEhLAo2g9/qA/41+S/
c6v4zwF03kPkKjPHOnVX0orCqPC+Tx0r3riqCt0kZVu5dpW1tzJ/renZdG3myX41P2ieKM5VhKTf
cLK1g+vlXvYckx30O70j1V0uZQiS70AwMqEQyazcrDOgoIyWPQCbk+UivykRGXjXzkt6Ze2k9Xgy
yOeitiKQHL7wXc+C5lwaMGl7cgqGJ3VUbcJNv+TpUZjkKayczsjONeU6DfBKaqzINWUoaYd86YSN
PkP3BZea8LeXD15ISl1dwKOg6ce/Ixo2oiad0IZ1spQpHSfNablURdwIdLHohGyyYv6iLKY3VCvP
0NqjHTFZtXqIyxL7qEKjP4dWg+JkVnCDo33HBdy+KNtB8VxM+zX/NeY8hoHfgPuNQfCKvD3fTzN6
Il9lgB0+JLFysYXTPfhB/dR4Gik29ZQdcrR4j0NMJpGKivFjzKK3wM+VG0Gs8N6z5EOvVfeF8CAk
wQF+9Sl95JepxYQjFAVcO8PZ+3T1pxIcdpGFSUSoZN69sWKUXo5nEzjlxP07Mq5zzU75tgSylVoM
Ya/Iz/JmiJj4pCdx8gXshF6QpKgjbcGDPFMKLTW3Qk/G5RqWvDEsfQhhN3ViveEtUipPBy8gJH7J
hSsUcdMVKjUvJLIr1Idd2KXtTl6/HazAVaSb9tpR2nEzNA1YSjVks4Kz+GoINUt139ks35YtSaEu
WujZ5j1lw037dzi0YQ4FdimoCniui3KqIhF2q0IgWxUV4eN2cJBpF06mZ9sB89cjZUrwNj/fTfVa
zxX7vYBKvDW7hhuariyvtYyE1xSF4d7kZsEHm+48Mx6uyP7IQqh7WsHQeLREb/z2WhwFAz36OSZN
zVRZsec4b32zvGuw6jXWR9qDVF6gKgBJTGbCaUE8VZQo0JgpK3IdNF7SMo3B2oV9WNzRjraXgpkD
2dPmuxL57rPiD3cFueJ3VO//PSjzM1K3Feki9i94q1gwRQypK8qyiPrnpzJk3/M+Fx/khOeM18bm
BZuJcouRYHvOPOWQpcin/LjGlzhRMMfnr75iQPrnyJ+fC+dX//tz2N0d2CzvEZXXzkOc91iEHmzS
sg/uVsaYRAS1+pkjGQyQOP9MbQ2X4iEMV159Nj1o0isYWpcoVbqdSVLEYXB1mr6SntMOq+ZAdWEe
AuZSj73HJNTqXeMbEfP0nFH7iyr8q6xGwiYK6M3Uyt5DX2UfQoKPej8cp7HNNnJJTiuWNUW5Bp0c
nmvBSNgrh+hHaCbrZg5TVZTiY14IJymuzWxbUXqMRWuzsA461PHXOm9TZLG0SlhfQPTQ9G+6AggS
1FC4g/gJNqj5WeZQq6EuVM/YQxW7hK6m8F9Lrb23sxxzsoSC7UUWPEh2keQZScZR7Y0PXZuHa1sy
e+n7F13CH6J88EPxLEJOoDkt5LQyx/uASi84mwKNeTd7vSiDQb4gjmNYcDvl06Jc63wsjmedKFMB
91rgBidXUhdOGXhNSuXc5jCZyDau713nxBcNI7znHKuCRz/F6sHQmUv4wW+P4fiDiMN4LVnJMJU2
ulMrn0Kg42Z+05yFl78mRshg1S3VlT2Ho2WadlfbpHq126g8dtnobYB0bmXfFTTvbO9VmOlnZx7T
yqXoauKDTGMt1XFIh9BnzDq5qNZpa7Lc3Y4xyScNebqrvy/E4JLMSpOPYer6m1L31qG2cmcjxc3k
NI1rH5zjrHXHwsNCwuxpA+zWUS5yeE5cL3at0zNIRXFGaZu+wh0jD9gQ4U4uE6etz7aJFmGysmtF
fYBo1pvOOF3la3/O9hYYt22tjH7KTLAlENUlwh8k3XROEB3NsT3SuFlnrVFhw6XQFiWzXD4kdmWd
5RFfPyFyWapuFc8jHXfqBNZ9Xf0/hyqXzcqCzjF0Hm7BqY5KjB1tG4Se8joGNe8u8chEz9Entt3P
nsyDN7v1n0c7mD7hnJNQGDXps4YJ9S7ptOhCykAHXaTstsOMVqQi1c52gZFFNy9n8vJqLFs8nubT
ByR73cSJ8iDPHGjzOGB7zN8US1/yUsKUDVLPBUuzAce0k/48IB9Z+cyeqGOaFyuMvGPdt842Dlvx
JfLnPuSza4TyGbvpUQ7s5YNFdPm60zN3L5eumfoPVZccq1l44mf5M3696nPt+ltJcMBmRX0uXGUj
v01F9dJdleIZgiYZ96dw/BBDUO3LvmfOZVFxZHWtXrNQY1JN4Bz8BNraDLvcD8Vneq30oThoiWtu
sQD4EkrQ/Y7GPYJaLvNWS59DqLKf+sA0C/827ah3k7J18kVkasz4VexaD40/HCWlQz6oSt6v08IP
900lDn9mmBM0F6KCxLGq/fkOOrjXuFP1LZaU3rNpEfZmto35EYTl14jj1C8sTVZMEsavAYxgq1Xt
AzcysYDGprCwKNcFNswDkFOnmfAVJ2wzsNen4yzyp4wv5TJGoAKSAPDPkgbKOyStPq4rlxjVoMt6
OLiDcs+9/uoMwUoZguhVak7nFYTz6NVJsuOyt2X4iXUglcc8rFzCx1HpVvhGAvRb2qoACyNtAUa7
Q8TmGZXkL6mvN2NsyTsshFRcNbcYGPvbUNInbOLvUH8l60SM4U7+rHzgyzj2VVTczApQEVcnkFnV
GR5rUzsagI0Q21jFswFWXVsV/r3Yf8dxeavmuzjpguMtKPvHQptswgayaJc7ljiwn/5YbK4kB61q
Abgav7U3Q7y8a/lvj/bUzI1YRINT9dflnuonQnt0NQ3lpe3WdFz8M74Oacxlb93AiQhffBiOKfub
+9UZwcNfdg+8Y7wTB4wXIQ3NjqThjFLhPaboPmgVMP0thqmDIJkwlUbFuMG2iIqsqAx1X2SfDPgA
MdmuIEkcEGiWV1FQ3/K1RfhqVz1elyRFyACJMMAKWsdMc1PTwq7kxQG0AGCp47Asl0wj9WNB6JYG
/3UbUZOBXBMP4Mf8MQl78iOGHPq6reHCuU69RykTbTHsK0hqQFweqmpIJpj2ARxs/1FK9xPBnpIo
xwgvONFAozrIje5Rifph+/dorKP+0cf/bDsiTnC9AkfNGW0kgOAGO0k9R0k+gpaWE6JO04G1Oc+k
cfdYWUabP9KZdzcguQ5OWEkwrR2q+a5E27zPbC/eximuk6Xapv+PsDNZjhvJsui/9B5mAByDY9Gb
mEeOIilqA1NqwDzP+Po+8GCVKpXVmYsMA4KRFBkMOJ6/d++5XwLgBt7CAgHjT2y17N2nOSNrp5bg
H5q5ee5xXJ8lVefa6icgQjZUzCygqgtAjbRS+5wO4ptdUAzbGYA1fsRy4YakgzfzUYlXeTT4hyH3
gnNuGu1xWo40iztKkCDsVKfqC+olU9+2Ryqo8DwsR7++urQ1b9/g9rpufoUA69EnCJpHX4wAkeKQ
fStNvbUd8aeIMdj6K/ar3cHGe0EAeMEsuCi9lXJCWUQp6dEcPKFnH54/GpsjI2dP+dy6u/+4hfKU
Vj6ZddL+iIKKOgZri9Vjchkb7C5hhmBI8ytrB6/wWS3IeHDtRx1CXRNWO3XVR0MRHA2PCMK+L4aD
SAg7UDm9aa8/e7SrsCm09D6GoPmpYAJW92Cn/fzd8CzCy9v2o/faTsVbMkzNfbH003qGJ292S0qd
zR8EVJE1Be6VNFnYzgK6/JDJDu0FYmmIXcMqol97VWJpOgFsKyDLEuc4751OB0a+tOx60acvpuxe
29nJvoWz/DYMzoRFusFHuLS6s77edczD1rccWPWknudbozGGK9kn+YNHP5rLPouuJNWeCRHPfgTZ
eOYKz340fntO+KPdnGpoXDe1G1o3jEdVV6+91uUPCK7j1wqQ7fJzj+X4SuxwhlAkePqw8gc6vBz/
kSmuuXGYDp7ikhRA0+MG0U50JsPIzra2l7ifjRYR09InTrnUKNSyM9nQ5bMG/gciHjP2PEkxSweo
sPJrEgU5iL0e8MDyL+sxLWrJHEzzovFVTFTPSfxElxV3lQ5QfekZ+ykbZGqz+BrIfEmXNY4GAYSP
XO6fRkgisI4LdlDLfr6swugkB4oMtbBE8CiBADPpUys7pKSMK3gwj87C1UOPWu1j8BubZ7/zzLfQ
jJwr+Xftql0UYxkG300Nkd+zErCzqBmeC3v8qarOpcTMWnd8QUPT7ycmNOAqTcTXy5031Lr4PDcI
jBm3GBs7GvM9mef1Y0jGirqHqTOH+1dnzubV9XsNLO0EycKm05jI5I8lK+2nTAkJQVuGYUk8EG8s
70Bo4NqCWbqxPcpG2erRnRiYN4ejnX1zcDnVZvMHEZzt7QVjVkVs3hk8//UFsNIYaI/W8bcXacaO
5NX2//8u/3qB+jkakQXXVoZLvnx8GegUryo4Ke+jZQI6MMJF7q3Pz1aH2nN5PnaMdJsJ0MI4+ay3
LjFur3djpjMNwIw9Q+F2PeIR3E6uAUJ/TvfqExlFc/Nx4ysYuAzI3tg6LvvEsXDo++OFnHWNtili
iUvi1vhgJ8c4W1FE2e3L9EJjVv3ZNbvvV4DEycBcPgWzzsTMJkbAqcbsPkkRgNXLfGM067swdwWJ
eGBIhOgBDgb+rbgjmGna52X2cZql3rSv2/brFPnuijC1CI2KDNbQTfp3XXpvUReOPyxRrCufVukq
Y6iTVBRT0TR+EZ0mzs1i0Z9sbpKVUZB5DD+d3TC60NzOvLdet69lZePw79w3PY29F681mh0yQ9ok
XIz3ScTkNIGqvh5xxp4qSBrrqpP5k+3Zwy4f3eQSIlQ8h35DcKYv7YcuSS51ToiO+jhXNe+9O38x
sCf5XntRJcFtz+c6XM8uSYI6/mq7tNpX0Y1koMRQrtgFN3ftzCZLjZREJeCdenNwRm+YbLtlFind
VVCRCDpbRrntCfWGqMQ3SryO7X5EBCtS+wwtfxq+qiO2+sHHETtuqn9c8zW7d21Gxhsi8Z3VRncm
s7Y1rea72SPBxXmbv85EP85T+UUfCtzmKK77qw5WSiu22JxxKjGMhGZ0AXIhH9RD48mNqh+kGIr7
zJhPwZi3q2akO6fuL5h0NfZE8g8sKRjw1FcdNgsaURJOO18rLxG3z8pMGxVehfUWgZ+eND4mbJBI
kJVZem+NvVwncVd+xYp0w6lgrY9WgLX0T4FIrB04lXUmgwIO+OKVtEZ+k5TsyLXHdnaXVZg5lVi4
dTz9qE5xAMMf7Qgcz8byuY2S7BvZmAQxUnBspoX83oMoOfm2W98WQscpo9PciY9T262QVy2IrEjX
vmpxkjzqNj+wNpEWlRaUzgT8AbgaQwdBbHGNFgLUXGj+CQM/ltll5S4aZqSJHd3+gdAzv0nGdzd3
uF/N7wUuVuZcj8TUGgDfpxytFLVTSW7fChUrebH5bB9LNlnHaNbrnT7Srb39UD5ik2SkM6oWcZ0g
jHP059O0oMGoFaTGl2H0JQ8QPGjxHH4cFd6Vu1D/aJpUD1ng9/e2FxsHDHT5sc1NGrVLX8xCQRBX
WviQmKVGr2D+7C1OV1VvF2QWrbnSEAvjFRC9u/1724L9u4/II7hMCNcziMKRuu78FmAGO04aLIjN
SZjinIQZwSVOaL6oI4kI5W6Gi0PtYtif2srmh00RLQsjdD6lLdt7CKTTxlhO2UznZzwzABaKziHf
OUQS2WZX9b+6MW6tIjFa855gb7+GpBbEex1RyJD34nPVTQ83l8vC87AWhwt9+HQ/eMwHyqFlfy4Z
+QTGeJ7tzl8PMO/es8WDToKXfR8PtfFQYxdfeWFpvKcR26JI53Nz2574zA7fBprDSouvuSVNySpq
nkWRT/+QNCV+D832TMwwFhF5QmdcYf4erzWEdEXCcipOZSge4nCCeY1dBD9Yh9WgEvF9MSN+daHI
wGO1m8MvcbMo7AYhArESIujjbe12d4pfqx6GBXVDNCrm4o7kx3qw7BU549ouxgt5AjPyVGjjzMcp
2t4YJyF+42NXCla8Ss7zA9mewz5EXr9RFMVfp+qWRt1f/EMsnOH8bofxLNMRnm4almtZ/PeXyK3Q
asbMt06anIYj2GvrnJLqo6IXCU8u1lmFTEspsWeNsYzEBX871aNIOwVTiTEfYnHcNi9K0s0JRtLm
JXs1G625xorm0U1ru48/uxYK5Lq1fGMnQ7mj81c9iaR4kG6mP5qizp7B7x61ZEw+GVVx0kzPOgi8
23e6IyXBMuHwouPsZC3wh2/e4CHCxHFMh5N2gSln2CSxfy7IoyF4oxux0ITRZsgb41ksR6OGsRbp
rURs47yWi+Wj1atTk5b5e5PTNGwqhMVLQjXiee/o5ThpW1Kcu+XB1/23ydda/AQYOMhACR7YCKT0
2kkMgLqgGXS8atPBIXzTvHbGrrSrGMUiW2XNl6eUweVZ5XkMC8BFHWHLOpkCXxt5OUXzznwP0Coj
oDzwkfX2NMOZNIVgcZYHBbpL/Lpc2QP+ZidLt2qcoaZP6iGIll84dB+NPB1u/+cvOl46+Hw70iMp
sxGn7dDynGjn19dxsewmhBDtfAOHcmL6XbIGCNHhBs5mavV0P4pgeHa9BJx/M6UX25DpZ4cI+QBI
4zzS350CZBN91trXLG/1p9oqPjleab0HoxYxHqRhVASlvnejcVwnS467eph1v9h1tsUd/t/PsZHp
1rqSm9QJ/TrVhZi8ydhZy1zM6iCU1iYSMXUzHgf7OoyGeaf6sI3T23jU5GowMLlGGTopQBqL3XVT
4ODYVWOZvDBE+KHWmLx2MQiSzvr3i/VfVxfLxDYmXV0ndNKmu4Ap9D9S7CYSKHhWt05Vn12U1RNb
hbazDDCU6hLpnFLb0Tr5OA2ShBzDdD2I1j0XnjwMhtaTaviv06oS+EfJXckz87+DnWmVjNfeZmjc
utfZ7n92ErfNB/zHFxeU/o+/rErWaIqdHTJkU89pZaxd//4tsH5Pm+Qu5bKqGI6lQzAwzN9MdiDw
CDZ0/OoE8+BtmoIl6llY1iZnIIU8KSE9M8CkE5vaI3N3PA45cIhYt5+HSv8auY+MLtydnoz6GuOX
dUfu7ujvMOfHyAH/NPnEpG5vZ6yr+8FBptwkEVhknWAuVN8/HDs+NF3ofUHK82nGynxVjQngwN4p
8cYv6izsvtzCym1UAC7+sb0qPEDRugNDxr9/Yxzv99Bez3QFAaTE9UocwaSR/vnD4SCC9TKZDiSu
ieg0guwCXnoHVf8xmOLoG2AYJQLsBdNnp2WARIvXO+JrspHQdf5DgbovGLucLJxo5vLiqIj06XYU
/vs59dWxgYD+63W0dr7N2FzPrldMl9G0geIu+6BuoFdS23lxHTRdAoLwmxUIiS2lkLbkgI5XoSUV
sfGc9oU3HxzSapZCCa+UYBHmRvAdRgCd9oVm07KdJqbErA/Kw9Kr056ts8FyibTYX5UaG3S9ivN9
tLRA1UPS4IhjUk9OnFhEhAsQjnGad98vR1VDDzRJonqnvuC59NdyzySn0kTIyQQrOIhl2CVB1hzj
usBnu5yiVHk3alpMj3kFk6SS9cXHuXJRR3I5qrl+t5WC2YfFeDIXRSuEDeVpHVomBR4cnbWiJxsa
Bo+5hLZCvyVB8065uDdJAMN04fTPVYgazqwxRQaLzrMPmvaxQF4UU8yVa18Mz44H3WNuAiSAC41Z
xbJnNLrWt9mYIVEe5JWV7ibLSc7hLIo7Hy/wxvXSbt/noQk1sfG3XZVWN+OltTgjQi/9eA4+gLtC
YMZOjwbjFWDKfz60IbRjn6Qs9Xxcw5TIR/KMQgyx+w6L4TZYvBCpCf2Mdl15GhgOvVWIBvUMklCU
0qRfUPgh6eUa8ppXj6mj0r6l5G8CUgM82mlwyrJq0ElQJPoHC098jgf5CbKr1W5R5i/ttPRelxFB
4nXVbLQl37zrO/+sjlTSOTbN+YxWIrALa3XzNSGERe1RpK8tW1vUhjDyFIvWyL1hKx2DGMgZL5Jp
FsZWfXXuSvciYaAB8Fj6jX1iXvgIAyVex/M8fg3RQhNKJFssgo14cv36J7FZ5Nq3iAnHxn+snKH5
XDDC21CXuXcZgTJHUxuI0p6az03apDtljIGHlrHX587iNsm490LR7JsCM6bdevmd5unJG5S1yu3F
G6l846rx4H5MRSSuKRE6G0vE1TuKP2ypnb6jwWptfpHc1JF60I0RvpZDKGPU4ORoh5rLMN4oj/bo
NAEMZzfbhU1jnBDK6Zs0dNnsB+1bnYw+E6S53qfGRHeUyD/JNvJr1+nzBqqqTkyKYAcrko3FemnA
5nRBtCm32jRk2cWE8bICHjHzXhg+hnNwMyLNXxOv1IGFwhe+TMtD4ecbv9GM52honI3OonBQJgiz
mJ+nVErKg8XPddNuoI8LTjJuclqM3elXhZXlGW252JPoyqz6EVO6gXGzGbfg1MJjmhvd6tcXxioD
lYD15Z4QhRW5sck9cbP1Cupa+R5NcbZxu1Ke8A0Mbwa+AZUC09dgNHzpxY9Wkp70RYE12bWzowNI
CAJhaivDINtlW9q9/b0fNINlEMYMTlpZ58069ImhM7NEvJUMhIGEVKSEYprIx4GoZJmKL9zzkOn7
zneGPJcFBdeZ1sG0gvqskKat4hakPWRdnWb+bffakG11lsKFG+MOVnIttBnzwNg5Z1eYJvlVwjkP
9JoOnrbtrd58ITZ1P5qJ/aicF/4EIS1BqlnYiK4YXIVrGmgVb8NGUBXQy3Vw42XQf9LOtZAJ1/3W
NFL9vWGpQps5Yp9out0ttShvPXfbTUgZakyIz22YlfdhxQesZJlKg6H9xEjmVjgj0ViR76xfvcbZ
3nyv4YBhDAZqsbJCmkCyn24hGKCl5VnYxYTvyvTvg6aW5MMVV1ULBZ6hnX3dfG2wKZuxattTKd1D
y15l7AGttCifFUVV1AghI1k8w2+nHWB38dpWdgMIPdBvuvBL35jiRVjt58HhEiu0Z60W2ispCTvd
HOrnoJTzM9X1ttOT4M3DAX6tOo+qXe+8Z2dI146eyqtfFiMkBJPryyUyg2i5eVXkTXiulapOFgkB
dpUBhUXol6QIuBAmTa4DerGgdFycjIs3iCZtexmnkby75I5hU/c9rrLbAfqqXev5CHzN9EHJyqLG
udPjOn3Ic0TOTAoxRXd+j0BkQVULJ0Hez/a0T/xqTw2cHbScfbnrWeM6nR2f5qAXYpmcikvahOQD
0tJC8WsuAkn855aYvjRcdDs9tedDlfMy1s12lXrmSFRxelXb1qlz2rOjEWmmRGvqoXBc92zI+ULQ
ISkO8wR6qWyqtbJphFAsiYPQfxT4TUuXa8zVHtLAobWN+fl5zqan5cP2XqADX1e5Hz1pVTvvykYG
F0+f4vMwvZlmxLDVHMVbVWcabB6rvKjT5WJHbArrshf1vWVoBcCrtn5XRwbqg9uRem4w8ebE+hfu
af1jPxtsoRy3Il+I31t3rZ8uAspVlQb1EX+SRDO/hF4s9CyUUzi5RF2cmFSPoLAKXLp55kL2T8Nn
wuThMQfSve8Gpmdo145+WYfPJWOUqxjSlSng610t9HL3M9fdtu0H42FI2m47jDZRAFKbNjYe6Mfe
9M0HmzlOPfknyw6+BwmVbqAbA1R6zd02s2s904CKkS8tUv4q1sQq6lLQm/4SetP2TQSBRRLUvuw9
jXj6FqSZuR50f95odGUYlSKHvJnesl6/SMc1sNZCk0Le2Ornsp7JbvqXKCWAXWZK8wT9xf1eETIA
WPSbLJehCe5CCAhSB+5F0xfE33u/KO5nIhCYrTT7aRbtoQxsEIjLz4zaun1qAj6hrnuM/XLeINjL
ENCG1f244KdunZ1xzr6EvvtqLo72MdWy20ODoYiFiYwf50HHZnoZCae8pL6bb7WGgYqWNw8VSIax
EtnVTyMCAFP8B0ZAuUA2+K6oHe/iDcO2jyaLS57glQUkw+j4k1311cFAKRICWoWGmLvzH/6E/d6G
bXF7AO+YXNRzUoxo0L0coWs1f/N9ELtqnXU8i7lQS8W8KzrxMGTe9v/9HnUES2CyCTbB33trkge9
dand4kmz8uklb+KvU5KZX5eDgG7MeuSTfVTojKbYuGbgQfa0G9JhSgy/2hkoCnrriYPChBehlIQJ
WNmt47AUT/Xgv5e8PzcdV9vhC8vDn+0k/zA1WKhmTZOAOAOgykGo7ST8hLU6TTPp8WvyhQEZLzBO
Cm5obOUdQb8YEzLvqrbb+og7g8UHw5ElvqrCsB/J6gwkslAlTEscYWzIgHEPVmxjxifL5Q7Z8OfG
HyqioulVd4QPKCUTMGhd/Snof1fnoDSZpITzDs3WxLilm87q6NdDXuXmhvzpn3+/9TJM+RuMyTMl
nTShC2nZyLv037ZeLQp9WoJef0J0icxhwIK71ovY2DHsyA5+P0BUUmsA3WKMErlEOWGlJ+oArCSW
VW/EhKHaqttXxxC4EAdxvnE/KdwuGoE85zZ339TfVL2LGKhzYlK9N98OJvAP5GIGuYZBsfe+qUCM
sa6mh3l5YBK9bczUgZLcozyOovui0cat1tcRSF+zuDqx4xCsxb52plGwXJRxDuTR0nr93DfSIXe7
1rckHoD3hZj0+nH04yZpXfZvz0i8v9hhM9KY4Qr3UZk2cWW/RmmyeB34hoDEjl2Bq97QryRm/dQX
/Xq5nI2cKY10kgbRWg8DAKOhgd+MDQg2QnsT6/ih2PB6u7qtkBXRyX7qfe0pbtyAVnUQLqmg47XJ
iWLej36RE5CIIXSiWNVoxqv2lmp0WYy8TnXvPDFkICvGGd1tPAl7J4O62spU19f2wAZNGMN4Qbr4
GLWwsp28mo9z6NIdCk3QV1XTn9jCEC0gxKVkSnPGMvOVorfaGAF/x6opD7gv61O/NGw9ZyKux9XI
DZd2htiK5rbM/JINBJNgWnBcc0N17yb2jgVivp+dHupJN35BVGzSJNbLs1ol3XfGrdX+nz61f23Q
2nRSpGeiERa0U8SfGwYDhtIhkXQsUB4wgRmR+F601v3uSsslv7f1NlpikHQ/TQS3eHW9VzbVEGZl
bTfQCJw52PT0+fbcfcpbBEHlRR+nqgSbCK1Z3cxpeiDn1Wi59AmXP36qO8bB0vx1747RIzt2czEG
MzruI0zmVxI1iq9gTdxV6jvmfaNpEunv4hYvgukpG1vY8GmQHKEN6J+aMPikLHZULOZKdMV4P/uf
KJ3ireobFO5Q73MvuvpOVr1rZDARZULjtc6g9EalH91as55Wo5hWlbJpp1hykBx10Zg9BKSn7yYf
J/E82OnBi1EUKqMwPKPqlCXtzyAwq3vyOtad7XbPtSyddWIU7H6X036KpkufOV9uZ37eP4tweu2Y
9y6o+GJvzSSlWlmJOgaA0F4Fp8axURxq6p21+irsFn+teELlwGjZcNpFUyfcY1WO6T6sA//Q6Ak6
KeH0l9xFmakmVp1HzCPgQEJX1BXXigPiiumkjP3lAAW2tEfiXMLKZIigAWmBTytpy1O5TfdR5Mz0
VpZ7nWEgTjRQW9OdRHbI+IzqE7khtqyTyw727z+alv37emqzlFJL2S58BUvYv/U5hZNx23bFAJGI
hk3OTj6cJFulnTI0627fHJKJQYmiTWCZBseJPdWi7eJ6bCSVpbJgzM0dXibPsz4VdGmL9Jl0ho8j
4rLwZuaoV22zW8GU8naGWxd3OZkkqwEt1k2j31ZmeHK7BtTiUm/VGNe30RxrG1UvsU3C4t4kz2Zl
aQfd84PHHs7yygTt8McYc9m6k4GO1LGOQYNHpnz5+/fJNJdLtEingGTt7//7P5ImoGnoQNJ0aTJp
4e7+50s4Lo28aGstuExWxqyWwLZN7yIxgEY+4J+g0KNqgCbGtFyTfMAwdhAFsLgP4IO0p8rSf6iz
ZMyaxyAtkfiX+lldu5buHNmS5I+1I51TjMFqNfRA11MgsrlHXIJZoeeziq+ldgVrh8Gtm8RFQ430
dfBhWlu9233qsVhsuaS0SyQxbhul2JaVGb23XroTwZR9mz3yYxDQ0XfROvcUCLrVLHbaZjJYI+1l
JqZGZGo6tqDrtlHUnhyTIIS4rXixP0baqm4H4xCKKr+TpX5UaD6mgeQGxKW+dpW4Ai5MJqrwMQ+6
A3JioIN2Y670TmLHuK1/RAzwbqYMDTvrxS2aryqAMp5hzOdwTSlstV1lx5WFzc1Mzz6zlTSyvSd0
tP3WcOljheQLLywubaNkthrJLRA1LNiQS5z3soMU5p55svVYLWiDjIs9zUp0BeRFDqJ8cnVc1iwv
3I8WrfjRICf2/eYHmmJXHpQ36WYG0gYWVjekjUimM0FgdBYb5uZp07S3XHR2Y2IfVA7T6ZyYKGUP
U9RoMP7HEZ8BjoSR8KSJDBd36sx9bBr+kwOLYdViOwdLv4jUNDOP90hx5V7mMjhWyBIfJteCnjzQ
HJlnz3yQ43lAjP99HAgQVC9I5FNscN9fsa0cqYMK8MeR9wT/VbtxltVsyQvzhNgAj7Lf0EkscW0S
obJ+pyjFtiOOVl4kX72mSdZh6zZPNbE60TiXWyQM1iEN7fa5RAO46pRzcWGxLcg/eAHletS1+rHL
Q2+PkWU+GsGs3Ym8rjZdHxH3RiXDFGdVetF05y/y0HCh9+YTpkTa2vr1v+UdS1k/eQhxmhzpYe/q
zVMy+N2xx8C1QwG3YkZAeyOXe9XFCUSA2T6ZQGkY/YuEp2SL9JNdWye1DmsN+mtjyBNsAjBqsnyX
6356arjKX3CXlQQM5EjglpZMbtPjhYaBRD60d786r72mO9vaqU1sI3/qxlp1V50BOR4NTSuusQRV
0uapA9drWcf/fv0Rf6l7KXx15k0I4yh6pfdbBVFKp5kRoHjnUScaBTwz9kQnECeR6Szci2pePecS
cOW5xybtktvVrC7pFtXbIdEt1vHlMi9tm9Gs9JyTC4PvrCJvVCdktEmrkebtmbJ1P3d+052c5VZV
4ZMNZuo0mr/adhqxQkiM2scy0tuVyk9UmYpT2RC2pwVslDMrPyDnMmznH2Zz3l/uWdRRtuFJRziO
Uk38eSkG62Mzb6fZxljhccp7upVsfY+FBdDJcMEzw6R98TPNYrUktlo9P5qlsynjqT1mRe6uvVb2
BGnhBVUNFdVa8cKMrFa6LbVmlZ/dmnXMDXxEFg5QGRnZ4308udHOWKbSjQ+sWD0XZEa0SyQ9Rtdt
XnKWnanJs2dJVOrTQl5turJ8Y9TqnGd9CZHME0Aqc+tYhyQr2rPSHISzCfWi1U55nZHSuSgWRvlT
YQPUhLmOce/jrqW5wJgElqwT39lTBNs8Cek38ZR6sNqi3AIVXITg/3pOvSSNDADeMz2j5Xm9hPML
fueKCGlAf+2OX5JEEowWt8l9V6REsvqLsGjgqUVm5OPCSYosf9Mbe9q1QXDRa5uyy4mbe/VgLR+q
2MxQdY76EftseuTsSyIsVwe6+aNv2FuxhyJPdEx0uSoH4W/tqtauGlSGv79QTPkXXQifDd2wBamS
DC8R2/z509FHY5/UWHUugZ9ba4Vrob3807YLiTkZiX2OYXKbe/WbSyTMJcawvEI0ZL1ZfJAssFir
ICqaZ2nqIFSWo4GAhXVhkQ3j9PUzeNuP53+94tcRFtmSrQX9+A4lMdS0S5EAZIOmRn+1Gx7rfx9Z
s/XxHF3Hr6UgpHlcNOVzO4iPbYLeFu+zNRPJMvfGVZKuto+XI7v6pIiYTspMLPLfzbQ9K2V+nOLX
n73syzxZEwhdHaUA9tox9NG0uRhbVY+pFmQZ3yzQ4GjkjbnW+/7GHrrkLWun8ug7PYuMQl0UcEeY
4zTFHiCVuM7uXOwLX5rXwiQRjqEK9EH/SaN4ov2+1PqJIKyv9ufdQNjOtqFX+95NyZaMx+Ju0ify
n4EJ7K3Oi7bq3jxDwdindLE/mqZEu4Tbuk6eOzNCgjdlLqkC05s2lON9ZcsZjlj1WQ2tkKR324Ae
P8b0wtjc6udgzsgMyJiD6Hn0pGqBlEAaPw5SAsU1AldhmBmh5z6Zs+U/FlMP6hjBskNw5fY2qqKx
SGm01A22SSsWZJO2I6tNPBWmjpTBdx54A+ptEBQfRwVTGztF1qc67k6MIDnQNQLTBvMyLiuiyc1p
U1Z02tRDNNpfE9aXc4qLf+uBHd3zE1crX6DSpo4jVtfBJVh3/MpNAWuxjSLj0iJNLTa+uY61jJmN
Atkb9EgOXqPFB8srmEwSzrBVZtGZ334jAd3suG/kp3DsSAhVYw9iWXGK68PRK1N3lURjfQwZTJ0g
+4a32tvkCkFlV8q1kVSkZtponRgi6ushM97hd+o714yxWogu+zT3/fzItgBDXsd814ihO1aEv5dG
edW1lL97FTDm0u2vaWO8KMG2w2Z+LdoOSfayYY9g0uyULpTYvun5t6McRz5UFv3C+//QVwJID3+A
U2PmX7UZcGJs0ayWRpRv5bI5SQiK2sySLoJv2NRFWlNPh9k1X4Xwn5K2sF/cMmWLmqX2oQp5M8cA
nc38nof4GRVgJsckRM9OKw4zAtZTXPjHfhqaa4Q0w3Pbb2pJLE33Fblg//TRb0ZwfiCgRLUQvDHP
zklZYWLOi3MQ5VfDR0rV2dmLudThXk3+H2Ae9eNTwgKhXn7yim3jzpyYvgDVMC7qIf73kTPsisTR
LrffaradAYkID5h3571wyx9O5tUg1YkwnmYTwo2utcX1dhiU/il3uAWEMOc2oconTfFieHq96ZMW
g4Ki4Rfm1STaUrmCAhO9kxM/ahWeSyVEDTNCDCErxBRRBHdmpXz6h4Xb+EuThGG7iabGkxadEuv3
HRao7oFBjRmdcOWSmxAVfbnyJ70Ajmmu0aY297dFzJX3XTb2K5aM6Htpb4Ouc7/3IXewsaqcVWbX
IyGVsKxtfMwHe4wPRS22IM2ax3oZSuqGyED26w9V2kDWCj7xBrl3ZhoXmDKJhO1jlLa3eb5dVRkG
ztl/iNpoHSxgvVLi5L1tYzQHu8aUEqaSlTXaaqEvmmsCr1vfP1hJiHfb4vIHzbo0fSYRAROovHIT
YKe8KnGeKYlGJtMI1q/KlgcLKPXrjV3XVse6hQW+c3y6320RO7hlsY2rpd/23RYoPLmARm+83kTE
YsYr2vr1A9Jnw9LWDeiLFxe9/xUBMfAdIBrn0eqhjy/vZVDDeBoJ+9ipm4J6kF9ubz3fc97Oeryj
yIg+j0WW7pNWaw7ge5wXMKh33IXcjZeOuza0e1KFJqIPMADVF9dyvVWnhl8CJgTd2nqddiTQq9Zh
vbRjySZCSdS1OehEnSooCMvNbwBTA6kaVsKOMtrqi00y1ERcYGGpL4smasvY+CQ6+dzKgenIkFTB
tfIryQRlQWakoy8ZwS+KcMtMoeYt/whiDIVGdQeDNdSM9hVPP5ha/QOdl3GOJ0hAuuBm6AlAJmr6
l4769cYA0D3xpUyyaDv4dk2OyQKCtRIHqKgI6VR1Vb/LphI+BMaUJVt+iZGKqjrcposgTj1MU+Wf
ndL7OMUfgo6iJuMgEXAdmtHoGBaCWVO0G/Uc7Kzu2Lbul5ap/pF4Xuvedw1k6tP8CaCQdY843wYj
xdFsMnRIbPiP6tT3GT3dYkPNcID/unRt1Vs/V327x4m+v3WUueAeuth29oDbi2lHZAmLehQMGzXf
Ecggt05JAs28jHsgj/Sr2m3BTi03BdIOM/IJCJEAcpmI/CKGSb+gE9AvcIIMMNtMJ+O6cqg+8E+P
Y5A8aKYwkIEh7Tc8eFUfo/N2GcchC9BNZk3a/A8NLkOJX//UuCFgWWeiYrsmCQb27/VgnAtrokJN
z0HTVS+6jXoDp03wqo4Kq9Juz6mjwAPXKsOvSvDXVSHe65pAeHWKPqE5Z7NlreiQfXjhWfABPgR0
CGIae/tftspubJNTJqJnc+qsO23hg1jLkUf5QCcC5L6Al7ZP5Vywxs3oU0GlrDB1j1t3Qfh6ywPa
TUN2d5Rq8hROLrBo2o0v9SS/BWCHZBGs8jAy3sdoIq7LdkPM9+H0ZJQNYdo8rwdajrMyIo2aacEL
TTru9h7bk3F8pkSuHocmfFK6Fqym8bGLDNTzPmkbZTl9jqxarEQT0UbPhdze1oVb0SiiTxSlh2Bm
xBUvN4pxGKgtY22JPcjvatcoLtgoute8xniN46fWTYf7N0Q1el+7G7fl9vkcpF3vncTwTlUV3/0S
wk5p0eyNqkk2GWM2UYdczHrmjzsj8S+/Ysf6vHc3FWvYymvw6PmVJ94KnRTLKe/6/2PvzJYbt5I0
/CodvocHBzsmxn0BrqIoiaJUkswbhEqWse87nn6+A1V3LXZUzwNMhIsmQIgEzpInT+af/78lwAJk
J9AHD0DUOq9C0GzS/i8AlN6Znk0SbquPMHSq2hfbprqzcEbkfqSyy8J4FsGunE159KBE7UlXUKYB
lQFVkN6En1UAi4UegSQxJUNwbV2GyC3hBQbkSI65i9Xu5sM/GCN2EOrUi1Wm9+1phk5wr/m2u9fy
0rmDKEysPhLRP19S9b9UHFiubei2Cm2CRXT3xxXVAVJJTTpDv82c8W2GhApqPmqpBe+McKC/rQHG
i0B/coSTfMrDVCcmPuAR1BEK2IsBHgphHkt2P84ky01y3pUN2aDl3cc5+Wm+nPv+OpLSjtcryN9k
edN/VIfGJfqvSdPf/fxRjb84DzalAGwy2PPBxCN+xOuGam9YBew214Ba7avMnraOJiW0skYF7oS1
7dkJ75dQQAbIr0wc/dGM1eGoFqNy25kO3CwuxARJ597hWbt3CcVRh27oHioijx+noqA44RcwGeM+
v5kMIhtaUBNz6JUBJDOh65yqPV+AliagYB3hbhyO1QBDNZTLKklF++RUzu1g+NOLQivj6ed/Tk4L
8C6PHn/eIIsqzXdmzzY1cqQmRScm8f0fzR5hFwoCJmO8LtGGIBMEiesSBvbt8QpAr/Jcu86lGYfL
stFpnXhPAOk8wSl4H5u1ONil++cSz9XRHr8aqU5NDDe4KaUY19eXLI9zzGkLxb5lWxVMNjowzonc
Uz005GP/DfNzUO3ZEb+yveUcZPDzNRFA82qsSu0T47LXPy1v90FeF17sFuERPj04OGSpetBNV1ET
6deLd+qX8DUaQTQfBtNG1Q21agSCHrRMjZ8zexw2EbW+P29Ox/gx/G8D93Y1ksK2Rfj/xwye79cs
9rpQDh/ZZaNVfVLJItvkSYHqs7Q8ItZfILApTiyzKaSJtQ7jlUEaa4KXe93MTrmlJrF8IK2n3IVJ
geLXVD7E8gWqAgy69ayAMz2WenIo6tpAOQT+fmQwO7jdZNbARyIhFQgrB0oH6M7WWs+Qtprr/XlU
n5M8CkCrjYel/rnuTXMd/V4qCnnC0h1forA5I3/m35tN/EdfgS9iOTAJuY/+Eb5Q6+NdLd9RZFnu
zQQGvQFT+JFark2F/jVssc99Y4YNOq83vnCfXHdMARdB9W9AVXFLkhHqED8A0Q+MzdZRSEhip3i2
89bawABS7zJ5WBlAySyB5gelvrln+84Erh4SqjpHdDNIgwd5tKRH6JLgFqYKa0MtDdxyEpqVd8K5
/jCuP+9oocv40PcTxxKaKhy2zppu25aMPn6D/Afv5QxQ3ofXXFRcYQjncw9VsGonKHXrXbN1ZEEx
ebnapZIlnvNnI/IB3vbTczO0byWw7ExH724JyjZBkm3cFK0MxWG9nwYi38vmqtLUEL58TcqWSLyQ
gdyTQoR3vWihWaa4wz5njzhVxbXdx+dS9R9SOQGXFxjvwhu/JrXwZa/QasXOpUwRyrSYMABoPXJS
vBDgQRtYaoawBQHYl07NSp+glixd2A1caInr0NC8ZaJ3jobS0dywjs4JtT3lK7SN6aEueh8EhAFg
J9CuphRJxmo0xNWHD6nmQ3S/ULSRyT/p/jDs8tH8DMmov4mc1l99oHcj3RpvKGhBTg/gb2fop86C
K3WM/D9StQzZl1C+UqJadA8V8EfxSiGsw8cSRFUQ+ZZcZ89bkNiYdYpPTZ0iPYBVwTZRILHP00Mq
Va9CkGor1ARui7boH+3QhaVIU2H2L3X/uShZ7CSpYa0iKxBoVMxq0xyRxc3zg+8WpBv+rVjho12z
ck3rGiQLvoNe7pRC34k2ANiqlpAYTrdIpylPc+bCFRES2aWUPHgWihrvgg78q9924Tl2y9diHrcL
jo0dVL1uib1N6Fw8Ec2BbGuw8LskZE1xfQaR9Kby2qEaQmZZgrwklOUbz7NMKc+xb/6HyrG/lni4
FF25umtTFCxsHIXvx7qWRQ5kO7V5XY9u+ogSEZC1kurzWFQ3kAhol7HlyURXJQ8FdarU3mBwnSai
8Gh07C+QUaBt/RaB49+BkuYnqBn1Epa5r+meJlGAIqhpuB6M4rBsE9k2wkNGbStUfv2AaBS1vXkS
PCqkc9+WN0X72FMbfg7Ih6DgJ+KTroUmu+pa2y+xTt3qXtip17sPBP0EFv7nlsD6i8l3hWboroUR
4P/WjyYfn4AShdpWrgvh7vOyfckH6iLYM6vhVgwg9j6O8yajtrxTwWEGznC0uvapzcKOEowIUsLF
nJEUvkZCRv84rOWny6FwdgJ0xkWPVKj/SEGfVFhQj2Mn1w8J8jZJliexUT/7Q67slBjsaDAM0V4g
8GfsFSe3iHk4xdoVsf8RfHTMoD8ZJ1ieobq1zMB/h1sXYdcsf8mKtANiZOu3aOqYlFiY8KvAoN/D
H3Ov9GS14ZNWXlOt2iD25L8n/GFY+ghqTSLZ5srDgup06tI6Vg4cpguoWm8ZFnOY1Tu3aD564L/e
xv8O3nGll+x688//4fitKCeE+sL2h8N/PhYwGmb/I//m39d8/xf/vIneqNcr/mx/etXuvbh9hQjj
x4u++2Z+/cvdrV/b1+8ONjl6HNN9915P5/emS9vlLngOeeX/9cN/vC/f8jiV77/98lZ0eSu/jSxC
/suXjyTYwNW+Gany6798Ju//t1923ELevE8//sX7a9P+9oui/SrY4+quA0JOpTBUZhKH9y8fWbbh
UNLGJpmJD9njL//Ii7oNf/vFcH+lmkN1bSyfQYGpoNgLVrkvH+mUOrk2uTpWRT7+5V+P/l0Xfu3S
fyAufyoieFx++0X7PnmHf2DYtkE1GaTJFEOTpPne5PTAKd3MTWA/Rjo7piDC1t7KKEWc4jQbjYe7
sfKtJxxn4JqBE3uuf9LMzz1A6grFMj26j1nHDCB3+b5GDtrykQ5Un1BeaSl7+KZdv9z7t/f6fc71
L7e6lN1+4wkEjdKGSZlCfdZfmvrYzJfeJKihoxPRHQWG/Oc/p5l/+4MEPyHoNkygYj+4HunkZyXk
wiPErrFHicjesJXlPbRAq1k75keYg/p6H9UIGeZvdXk/ku9N+qMbHpv0uS3up+otKxMPGZS5ER43
ncXQ5YPxAJj0NETPw6DAY3mkCMWTX5JrT1pbr2h7pQo34/g0IU8B+7kdHbPhLeEKYb4N9ZsV3FdK
jNjIvAYmQ4L8KIu8574CUQETaPnEKjFnxyp9powWOg60CLI9EhXI0MTK9RRxLdIvD1W7xambrbd+
hA1Re9O6J+zVxtLecus0jE8F4HS+ew6h5AOyMPrDtvXfuLtkfAv8EzdSU14S2jFEhjtFuaENUv0p
6456cgTiS7wiWPVhuCn7NzFCBs/3pAaoDyGITlyXSKmmxZPlPGnRvUMWOxvjNesNmJ6Oc7rHoLPV
W1KFLdDLkzIf+TCVArrDuI7Lp7Ab1611DbGZR5Ef5C4eJ22JlY82MIOmebViXOLIeNPwFIwNLNtH
RMo8Nuj49gzr4NhSbeIgihzTsMqTQm1JtoXbxjPTxhucz6KNd/LKbFRgsGi9nOAhscm3oTzKuSHb
sYcpN9zziwAjPLd+qtNn+ReG/+SHe4WW0YFgIZIBHzHpLDHhWUUua8vTJE6wWfdg85N1QfiocRqP
p0FizRMZLLAn2WI691FStDEM1Ur44FFqbTVmlJckDfCaxqvUJypvvNK5rts3MySeHlMeIkiRf87d
axCD+DHgwBP5g5V4akdk30wQcvE9Pw9XCV9Mc+lvtXGS07/kEgjirFPdvcmfDi3Jif9EetuT98VV
Q8BXVvSZ71nRkbvnGRiZDJy2PKrWG0YiShGrABbSax6nE0hUhnvoSYhGe3x53Dxqy4hhLtBrnKE2
22sgIgE3ZWn/waHSvvcZPkwGOwcCEcImmyGw5N9uHnQlclK7AYwkrGwNxdlq+qS5R1+7KLBfGC23
kDO/sHbxsW3hy0UgqUcao8ouFeNXg1haV0HLI2epMyryo+9coMQ1+v9ka77f5Hzcp2tCnICPYxG/
/uE+Qy1DOKHHtPUEz4rmwn9je5amrbVXmDsDBuqfWzdL/J3ldx0HhgLWJg188vdt07YV/i6jCQGL
A4AIlGEtT52yVQt9b9l6Zkx5lEabgDjNpKduZSuTAJ3inFvzDOoLHumlJRrf9Hy4QKYuIjVIKru9
2M2uhpm1mM7yrziKGhgQ9nabEVngamBDbpCv3P6sDOm6lTrFLaISYevpk452HT0AmmtSTLg5wbtC
xpK5RDQrE8bGS6TDrUKcrEkf2KARTDySbV7Z5QXdC2ooLuN6tJVVCKw8989texGw2/BnXIAAskZN
I7elqDwnuDzH4QEtA+YodZVp2Sp0YaoOJOM06vGASMbgVT6SbI9AP7ewuhB+8QL0YOeLLc51+mpG
kmlV2cubNs2jydCIDb60EiuLjyb10pdixVCDFuTKh59OANCJxzM9LFu3npf+piljHsuhgeBIJcNy
HNpWrnN8EMb5Wu0u8oS8LdofEKyXVUfTPvNxrfDg2lqoZzSd6Ds6RzaYU14gUPfk/aitKtXmPVyR
rV8HVwBhV2b4hyM2XYZxBFcBcSCGCuBQYl/NdCNUL145nfm2fl66OjfO9CJqM7I1LHdVBmSCIJFJ
TE82CrdHo1Y8C1e5FkoBlQeLIoAYOeNQAvFMBnCa1hu75Nt7kngJrVDk1P9Fy1OFg+lRMYv23avJ
UqDMOXHei2x3XRerWoKndzqCIvLeuZllgKp8pSpWSd0uHZSRlmwUZgw3JM/L47FSNi2lvjmsN6Pz
GPYrU3l1C5M6/je/PFCYnv8xqNWGfpa9Vgu+jhgh7PPS41HUrWw/+ST0t/wdOQQH0Mtr+UZePTNY
0M3YyHEqh0CTtcC5QSiCPm4uNYaQdzQivRaRyC5oaHjVxZx48gNR77TiIttGui8AL+grxnkuVgPP
ySihE0brgro3q/SZiSUHRxYzdrmlROhrf+KGEaUmD1+1+/oW8nuWvr7awQWuw6KW9VwjRXBukNmg
qFusFhNHpz4bzUXecN/Izum8UM1XDCggtGssHAVxUB8ZXgH8ZmRqYozkHXKzUCyBbkQzKL1o3Ctn
5G3DSE3t9jqkZ3MUd2X3QLuKoqZn54S26VtGGkyqy3MCt98UFLgoaCGLkCiIfs4J1jK6pGSKNLzy
t8os8uRY7CK6lVZFhmYtZ5QcOZQIr7lZQHLSHNWIZvLU0LWiY2BC5croZzWF53c7ZOqWaaE4l0Cj
wzAq8qmAdSF3q6+Z6yqWgn5RDB+JijvuJAFhBomi3p3lDcjvLNV0L7/PiC6+hp9Gz5sRq6Hj7zv8
z7Cm+VFhboJ0PdJsKKWselOq1VxoHGaGfIhUTpRhJ5ebRPjLLJDP0jFU5cdZyhCmK/kbUa8sMnKD
he8t7Z7G2KPJFYEdnM6F0SJIgHHGXvnB57TdJpZYycaUd8vtyw9q9cbR/gTtsXwg1zWGka4a0uzM
2QN3FUJI3FVUpNZHudxJC8XgahS4dHAq6ADGkWxKRbsQLCMns+q4xFSoxmTudPN5xGg4fb2RtylX
qRxdxYQ5J1vXJyUM+cxatr3sGiyRhgkOygf5qLK/mBUu64L8BbnSAk1jCMk+r10sE+3CfTUJCwdb
X3VrJR3AkMZLjgNap7IfKZdGDo1uqHaMAh6uNAzP0Zqd477Gyiliqx34AMu4KfmH8P+kzBH563Gk
r9kPeaHxiELpQDKLlcHlQWRbywXMCCyP6jZPTfW1fMiZBbGasjVNmzoakDNmEOuFHGNy/YAfd8NH
0irO1snwkWpjlNrz1gqylTLfBM2LhCw4hYqYJ7WnjF3ZRHSBvBuAk4sRdDHrsuUlSUTdnKWNdGhn
GR+D/Xy9zB+UtGiZnVw++cGlO2gouSCwStTGhx2WS9fHotHhrspF2RzpFNaZxb5yTi6VI2TBclWX
q1FYX5h3cr3GmPGnSkoNJMl3S8il0yfPHzInmMoYv6k5Shuo0vryq/kgGC+8Mi5tJoScFPJ8afJZ
fSGlQNNwi4G+HqwU5YPYm4nXUP5xNvmh4ijHEquX/GXpJkRYJznM5RItH0TatQQhZwM7Jtdwfkz2
Dh2m0dzScPzcI/q77Z5j4SeC7DVVQ1+2yt/sL8egnOGUB6yT+0TyTQwwS4J0RHhGldWxSXCQumXZ
lm6aHFMstvIt7ccTy4juRJUuhWssX3I+L3N7SuXizPz6WE5dwTfRX/LPSTpf5MSVtqMKXl20fxTE
psazM1BWxMNi1uQolOa+ypC/xIyYFrOGlRaCSK/GLg75BUJn/ka2ijxZMb0YRUHLUKWR6jld/7yh
fshjLt4qyG2gnEQFVZ1s5veeoxZqpB0De/Ay4r3y+VngGDty0W3jaNfXv6OYxLplzkeML+ugXEWl
HQIVsIx/+V7F21tsEw2MtXUjzSMT4cklRE5IafSki0G72rO2ZtD8/CGE9Te7e54CmCY5BYp3llKc
b7pb60e965E99uTAore5VbL0ANlte/Hb6PWw28kWxeGQT6lIk2NfJuyvdFtw7eSqz2V4KuUfin3u
AhwULsQzlOsdUfzFfkuHhr0DPwP6AHmii5whZqMvxmUOHiiE38J2Txn6RZr7wQL/i5sBeZYcfPKf
tJjS/+OHoAtd2zD5yZUJD0KutPITuUIyvqRJHbgL6WdgGg3Gijwl15nFBmM80+SRGtRR/Sy/IWcV
LGxlIz0D6QR2DZwZPvbNOktfdHlqLpPOJN4Mo453uDdsEOqNHIRyuZFro1xDl5b6mJzSTdFseFIV
TOSHg6Nbt5qDjfhYMOXAlYtkm0G1TU/LdUQuAHLdICTltckfNfDHyrxgiOS2gUUios2lv97yfNKk
KTHOMP+gV4gR8rbYJ/euv2FTIb8Z+yJXFV89SguPpZFm2zaW+xFyE5B4mX2S80Q/yzVQ2t+S5Yfb
xdkpYpgYkIPGivPnTaxsVPXMqiSf0aT1OalED3Illn05OMleugFy5eTnMZyy+6Wt5E9+Pmz/btCq
mivHLEFwouHfT71kSHWITQhJYXKwRfwnVzi5YvCr0vP9+c/93QbagWHDNKh8JEb448bUqMLA6aOP
35PjLCD+wohnqMkuYFsjfcg2d1mTQ2pAD/oEug/bTdM7xR2OFC6N3OrRyvTkxPL/J23385v8uzax
VYvKGImtAKv4fZuEfqcbCWxAcp5KPx3Nden8SA+C7qddlp/7/zD4fwiDC4OG/69/xZr/Egc/Rp+n
12+D4Mv1H1FwzfxVUABgMHIdwxK4OP8Kgru/6mw7GVmCZYQoucEnX2Lguv6rIOVE6MbS4PA2xdcY
uHB/NeHsRJHGJnph60Rm/3Vf/4cYuA74hiHyNclM1tsUAnI1l/VMqAS+foj0OkaSxL7FqpS4EEIO
m0DMU6g+zKWGgCEkQ1bynhRte1BYvQ+R7t5opU29f3DVVGa/d/wxXgWIUzyQwM8eeqe/asdoWIvR
QbOwc5PnGAM+GcK8HcfiYbKC8d6MqtuMsg8y7KO+hfzSPDjgLPEo7iYqPO9EZIHkLE0iAabzWdUH
/QFE+dFoQH4MavmucdGjBdnsylGTp9Hsib/r2Xx48XvcNUdLb0MYWVYO/EfT2EoYXSUezb5Gw9jq
fi9qH9l0DYbVzPeDXU8BSNGi1kQem3ruLHQg6SdkaeWozCTdK/ZIHJrGxyUNNYSM5zm9bgyxh36L
8lmIBCkdTONV6RqwXg9oc3bd3N/Prk95j2JXyC9ZJlTMBSJ2rt/fq201wHaLakIETmKnzmg+J8Yk
1kqtYftjrXiZBfA4U7fmS2Ckd3auZbdxL1DzBYa6FlZCDBQU91VXW+1VklEpogcZOC8F5mK3V9eh
m4kVWDq8UmRG1gklfVsQYdYJaRJtZdbOPq2hwFQc4tdGXKufW8RWKPW9wHJUveB3rFSbupKptNPr
vHGTq7HNX6l7gwkD1p8EqQ+vbbRNNAr/rRgRvQwsKjL1SREHvYiru5RCQVKC1X1SY4EsxdkiRrDP
jREISJWUK8tlSRmyzlz7erybqgzWfczkoYWxlN0gmE+UJ9HfEDZU/olOQbiW7B1DeZcM/48D5CwE
zN1zaxR3cRF1G7C4LIqwJ93DhF9L/mBlFcf1exGV0yFEWXJrZABiqTQl5t6H+saYGmMTm+w0qcY7
xoPVv1pUORbBxRlw2wha5x4BlGwfOx3qBFEC6TWidGooJgSiLf3cqDAC1oNzm9+1pjY9O9Ouy+cQ
jhLzoUMg4SFrMk84NgqXndFTZ65F69ZASaEEuYOiuG7CEB5YR6OYon3c+ydnoEgwBtGxsTNzZtMG
IVjhl9ZGG51diDDJ2gBtvC6N0tk3U/A4tuFwFZZIZ+s4E8LyxV5oaIoZ1L7s4YbNnxWNQkEnsy/B
GeaCcK2gbnSa+VeIXN0WsPN88H01WhbAioYGNdlYwvJZ+a7kRbWec0pCRzNUt0PgPhTjq61M7ZUF
cPOmUW57dTSoYIFyAUSGp2uERSOj2RfC8Hdup6zLDKe/SsKz08Ci5JThYeiK/ta2qHARYRczUMRt
Fxh/WMA6z3Opo4wK1cvtaDfNVVJCtqLaWXVCaGfn9sNrTzr0rBlCha3wfSF1gzbw0dBHyAkKFt4k
UO97u44PMcDgx5wQx1aZxLiJQJkLP7P3jt42cGLxotsaAfeW3WWXzch2RmN7R8YlpEDj9BUhBlFo
Daf7VGzVAQauPo+vlxe/4x00M8qKoqp4Vfd+dA0RGfv9zkSNPQTLvvCmRmENVXjBg1H2FCbR1kpb
91imwO22WhG0yOkKctaco4LrVOjueFwqG3PfzYlDu+ZhOazNBDbGjH1hHYN1GqF+OVGkF0qGxlOh
spEHoaMixOVGK1fPlL1TlYj/Bbm7mtT8U4c6lzeMhfBJneUJouPZY7cc+kav31Cls+5MN9tGnfNH
N+rELfvBDbdwVop530fDtV7C5uS0TYq8Cu+EfFnekY1cxU57LGYEjm5De8I9jRs/aq+Lot9rfZpD
ydRXlUcxerxF5TR6LSb9j4VYV++seLfQ85H+96+baX6IS6O5E4EYVoRHs6MuqI8cwd16o14LMLZz
etUbaN4uMpVBVZDvj58QQ3Af0eFC8WIk59NQuVPr3Sc70ElKwo1+LEXkXul2dWsAClzDAmue0fZE
1KFs9aNqD8VqMCpIuiyzv627vr8NgiG7mufgaTky7KLbA+BEOlMODgUN071hVsQAsIlrO2rHrdMX
9UM618Gq6PlTAY/4g0tB9HWt26HndKo3C763mbLw1MkXfXKfhxYOmHTMnRsNSBJod/O+VwvYhC29
h4XcMe6Xl6EXSGy3I2BDF8pBkD7+LguhxMrqnF6FZ2zfweN3v5wzI4iWxrGdNkLHD577KTsMqj09
1KRvRncIzsuRakZUMMyIkBoavJOl0rFIzZqG+iq1Bp7NDJVV87ZZWoBo+ErYYSin99tk5fhJhPBR
pL9UjrNp0qE8uwzUddUN02Z0Yms/lcafi0LiB31wPiL3FSbIJNnh0RgLfdg6cV6gChencCz65J40
mCaTSu91z+8mG8EyigumrjhPGfRQHz9ozIW5anql9LK8h7rKSQFYFaoM7IJj68PEhqcD5kNLq5NH
N6J3jTTWn6N8zr1kNKZXffIEap8uoNTT8lLAGErC76T2in+3nNHKm6mfqRoIaudYjX23Q03yFRg5
dT3Z4PfHCmXn5jTMsYuzgDRRBKH5fg6Ntw4NjltX0ztENAfxWUfnbA3jWrJe4FiBldAfRjRQ00CG
tXMD24saNzouh6k2AWahYkh33KOdYWQnhFvWiJHNu+WwYCRLEooByvCCyGgHnaRlKGfIghG/Sa3x
AEXfY9S1410KsPnJ1Vxw8Kl1vxzV7LbNysofY5H1n2ITLnWuSTNyz0o0ndUhJqMTmJ8jQGpeYxfK
fZNm2QFgawAfiI32bh9tung0PhtpVVGCpAd3QivnI+a9QyGKP61IegYTcAjIH+PerY6krOK6DI5B
rCjbth3hnytZIsJEGR9VaIy8wlaH31PNfJnxtd4th2xVFTFTogCwVxSPeyg+hivYiM4G0g6PreO7
V0XdqZuwmvtXkVLJOPeXYiiHbVC3FpyQ83CMgOt6Acxr0CKCf5bV19AQWOsFZ9qg1szGOTCQgaYQ
u3Sp66C2kurk+RBBgngsjIG9+vJ2ecngvkA2XcFzCGZYy2ct2lhFbaxMgU7ux/EsKnzVEVkVWbt4
B6ApJmidBu8g+olIoH24sfwseJkH5741u+k+M3qiz7l1pLIKsHM/plfATox1OKrBSwyrzkqzR+16
diBassM/Zcm+orrKyWcMPmhNQX0TKm7buGnHB33E95in5KTT2eALx/QdZkqsXTIjCh65/a4oB8ao
SzDbd7vT8lJHZX8CCYzk/KjH++WcnpnGLoYWbKWoxpsepPOd6XfdJ2a1t1RnWpofHQMniz6KNamf
mja53ri7BXs1l/ObavV/+0c20husDy92XPq/Qxf5aOeq8maU/jX8iOmf8F0g12e0oTfZxC3CTpDl
J6tEAQvBFwIqLsATT2j1tsphXUbf7agEob5W0t6+qR3luvcTgG0h/BStrUDJXfXmU9GNB4Hu7+ek
bPJV1JjWrTslw43VptZq+cDtqQA1qvq5DG7M1tapY4HxAqq+6lPsiv5IxBPaR3lYNAnppKF4WY5c
4GunMomPy1E0JAPVmwg7JEOyqWe1XVPgQnT549Xy0fjzyi7zGDkwDmk+7DSJ+PLycc03xyIfD5Y7
M7m5TknbT1R/TRtV5J+KdirTTaKWwUaZonYdZJoJx3tt3S3v0iz5I6tiZNei0Lor5YuYTAA4sytk
9+XYaHDBrpbua8pen9SpCw4maFQ4S4Lp4sBNPYyu8qmPdM43EMGlvTtdkibZ6xH6PWFlaXsTSumr
uU7zbWlX1eu4tzpylEqb19sWkqm9QwHbU5KMV8vH7ATJn2lgb0QpxH0eKyQ15N/VUzYBtc/Dk22g
WyJc8yRV1uMOUUJTcl61pVteM+2nl+QTUOv+AZ6/IzR6xX4sU7Q44PN4GEsTRHDaijcRgLZBEeW5
UdA4VChnnwd00ZnH7A4sMe2mqGjX8HQzDUWcb8Ach9TSGMM2lDVxyyFyP9Fpeaf2xRm8q3NYjpaX
ulaVKzOJLl9PwRWysyBnPdQCiSG7F+aTpbHk1yE6NFVZmE8Ae6wN6Fl4NOWnUIAyq6vQPrBZPlHK
VNy4WllemakxeqleJ8mq0RsblT4hNnNUhGcY+Zu7KsvXUwFkRAXvtYf+zaGEUVXxPJSebBNVQfVG
rcyVxWoAP259yFqE27zaTamQGkS4/zgGhlxuI9EZK+jdwPfoORZnKQsUyc0UZc3dQn6yvIhEUF+v
TM26yWtqAnP/ihqBbgBKNcY3fWLHNzl5sBrynuvl1NfzyzuUjb0hgPLPjSugtUp5qxsIEoNyyvSr
yTIukRHad0h4WXe9HWyyRZhg4JYgUS3na7cP5uvlXetO8zWwUsNz4Ydb//DBcsnyYoIv8IzYRjNv
pD7di5KactBwflrqCr9WGFqy1nA5TLu42Wu1+Lhiub6uosBLI318CBpkaRolopZAHmqFmV2zl8o9
nHUA3OM0HLLOTu4Qkx0f1KgAx45AjaoF5b60i/RZLVSUA5vaukGRIoNU1QUehGuqIBt9HxnB7XKV
3jTpdTVJx8akCrJxnlFgAqjtR9qjNsvxWtvJvT3VyTbKB/9GsDFaWTPevZ3mIXKvXf4yup1N0qjx
YWIT7fMQ7uEZzl8QcKeyUYd9fTm0IEpZA2a3roA/5i9VFG0xkMm6xGXdwTlmPDakO+M+e4rIURM0
dHbLkUhC7c5Cpnc56lHTuamnPPXGQLiUGUbalm0QeyxEU1fKOPtApuU+oemHjRb483OL+O56iHzn
Fn1zr64SiIwXenY79OO7GhsfS21Kk/0PbDznvuv0dakZ6efaX89lan1GMLZYm+xHbzTWvdvJUpDw
ynHtK+o2lCEmZ9DGBDv8ykY/tnA2S8HfV2YSXW+mfeKTCVqISsKS8oG8L/RNG/jofthp7x/UFPCi
Occn9IXNs2IR6p6UublCtsI658HQ386GdliOyqgWXh/ENrvqJLkZNLiUS71/tXtz3jEToWr99/kQ
clXA+KgvBYmEnZDeKoMYR3Xq3zslfBgcp3zVDb3EUanmRxJIJGcnfVOHKnRx+hS8ZLP2XE+FeoIF
cnyohLrPZl2hjEaD7a0PqnWZpsELRR3aCjZM/9B1JDPDMJq3tTtBK9zAAS2ciGidUdg3TCVWSvmy
vFvOTbV9GMoyOwjbeq9CRLToI1gVjSRetWE77bVJjY+ZNd8vz7U8ocmeYg8p1sPy9F/PL+9QHaDn
szA9DqoY92ME17Bwg2Sfs15B/gouQ8v97pBkI2wN43Se2jK6zawRoiJzPC8vZWGnlDLX8yaoKFo1
ukByUAUZ2hSlbW3KCtApeZnwdnlJtTojc4v2RcZwv1leKIUykckbu1Uq4voGnEVH0YUxbgSluNAg
IIglAgwrbEZ3VIO6sMp0yq5J296blytst0F4ZMoN6sLH7sa8ScKpvElKt71pC+j7nbkyR+B7vEWF
+yrXx+CwXFkKDVtetbvAJrBgJyARK0uxP16WQzVDowhYcP46zKG+/eGS5WJUrKh/HFgJDDGEd5Ex
RgeNPdByNGZ2RiZQftBBQFXPxsTKxxEhBAAVGqJtBLUsMAphezCdfn4GtXhtd9pw1rRBnK1CEHiJ
5mcfDe/DTFZttRxqsWGvO3RL1kbivizcGfaIIEbUK8Z6OSxCpUfDKXiJpBB0Il9axAfmrovPWqPv
jcxW7hR1DpDzgfRfhcYGVn7oDUYIjldOX8rIq+Wue3yMyetqwg399Bn7Nx/b4c10YesYw8a6KuuR
rJTvx089WH9qPcOJCV4nT1MDMaHaJepmaJTgKkeFbatRvG22BSzqs15ukYucGl+9pXIRP3F0X2z7
BXHezCvLDo2/3Pqd9qq29tSkeEXQ1gWWOa70TLO8zpHsaX7IBh5NtKpurK0ZEdtVqslZQ7slg8/U
V2b2DIXiGGtXcTP4V4k2sLW2vGnGKrYTgJBWRQDnf9k7s+XIlSy7fhHKHKMDrzHPwSCDkcl8gWXe
ZGIeHI7567WCt9pUXWqppXe90DjHCPfj5+y9Nqiu5uaTAbbI8mE4QChaGFOFDmzXZto5q5RScBDe
1k6tR+EwMStkLXeWHZYIi+0SR1a8TEYjOM2TwQ3PLnoUZ/ounPCP14gQNF/+oxArWtF6iavD3Km+
pI9FjhSJsva29ugTWH1NVh9F3cIOu2Y5xAblRW6nx/GZaMvLR1QDJ/nMy9+TtM734OlWJpGOp6C1
P2rLLb6bLnjLOQzm8xD8Kmc7fnfrT+Kyiu9jotWR0/+ElpHzNQhpfWgdH+R865hgpAu5rAuyPwv6
fmn2rbWpfxsra7ZNlK3gRHnH2L9kZScvFKJ/tDOzC4EpWM8xR1g92PxR980znXcJ4WGf0wN1O91e
4up3At39Egdtu+y16Dc0UPMXXmDQnC0UnVkhAjbZPIAcYANuFORKkWJzcpC+edZjMK1g3TbNStZG
fwkItD+0tCLRTB4aDHJ0ZScm7R15d0l7qUr0p0FE7VLwT5VSp7py3lz4Ctsi4XyZ5DJbW22S85rV
b4ZuiatwkpfGtQ0grpLlyQFAGRbpjk5utm2z8FxmM13Y0TvNtaYLiElwK9T4k9QY9+Y6mLChv9wS
Lkkoyd9UTvNrQD3f+AqkiRH8GpLhIbJK0BwLp0PWQlRsxAg8acr+1AqbY45oQGirWnYpdPKwsP0F
TJQLPox07Q+YGjJUOUNQM7MJP+3BSvYiA9Pb2sbCkORn+TMnO/jf11iKaEMSyBE/897s7XY/iJwV
FtSfI+xjNffjslYVBAD14Ujvd2HX9aHK012YkFGBtZJ4JDpBRWgNoOrmmrj0ezPwdko8UVwY2t4K
nRTbWch0mTftIwNr51mp2liekaw8LfPFTLVBBnu9AD9rX43qU43a30mnetBFXAw1RNiBjYrzeKMZ
dMuPom3FSx8l7mquQmINK5VfOKvY9dKuY3Nb2CkzlmUXzOZVO3l27cUh8Ypi0ZrzsGqm5JhSf6Bw
i/MNQ66SjpldUMGU5c7DX8kxUq+gJ4fHyI9o5E0brVkK+iy9tgQ70qTBXxTUSfU+OMOvcIinRZDO
R8YMEROhEBNDCmwtmBG+xiBup8T7iCCxIUmJSEAsh63ZaWQIsYcgv5DVUg8EtNnIenH8X4jhLM90
X3ZZCdqjjFCTekn8YsKVbksXYbteDRZB8bhnuVmzI3wrB8/Ci6RkNOz6mGcsUNmNWZ+xwRGMV8UF
QkpbYuk76mCGPZKDVP3SPUVhU+r5Xg3zO93w7JI5znw3kkYsmtJZWYjndxlgZLIErBcHNBmrDJEA
443m6dbW3doJdXIzEfeSQMMAzcnKPdXhwQ5bdfZdJV7cwnWvYwCMlrGYS9TzwFiTfkNr7CW5jumo
P4yZDEdZF8FmpImd+PKlcIHGmbWx7XBoJ55nHCg0X9txL+p0V3RttWmamWrKmTfm6P2B4dxfhaCk
QuHQ7H3GcH2DHoL0059mAtE1U+a2jzZamBSzTxF/HD+DcyJDHwqKYi53jThjtjfMx+x16vTHuPP6
Vzdt2Qyh9+99kMzbSuf+erSct5FkluscOBPiycDf4yBaKQ+IRtiZFo3f6ObI9zyOPGJG9L2J6Vsw
JCQp/BmHUk/RRxsZS8+iJ0G9+DMekV6UtpreCkstA5wsm7Ya5RbdSe/a/Q0TK34Ryos6zb8FiRgI
tkFTpvph7yWyP6cMQTccaMJrpz5EMtiIe5X9Njp3TM3uwS1NsWr7yPxWOeluznbaxiAoM4vcvRx4
KjLR9wGi+9aaPXM1mOTVeWUtDpkOpnXnz5vOsMIPyqJFGKrfU0pKmjclN6tpjOPQSganU7MTXner
ZqhC4TPdzSBHeFbobtxeFHvbJwJ3sK/CEePWJzpr5Rs4b9lSwnPYBpu0bH7k83PH6HRwwEFubmut
5uVA/nTpXQc5Xy0X31qdU5omSYgWxrS2nSBWTo2kB5quuHljk++7wKvW2V2UBc4VNoa2Z2VOiR8m
Qu5jpqFRNB5zS/BK2+eeE+VinWd1sRsiciKy0pRLOYOc4Z0hFilLLGYFrCqD9TkMyAzhE3jLqInI
gwmjjyDEPIsxclc2Y7JPUvMXmBsPzcfw3k9OtEymP73X1hs7AGoW5fZOAIQ4WWDXEjcqjiS77GPR
Bmuwqc5OMww/Mz0cNv04Ti94R0kMKs3y7jDZaLTxYKjiR5O6jlk2IWqNTolBOHM6srlJB2unCryV
xqi18QyW8Zy0acsqvzejE31rO/sXYJ/XIP7Us0sMbD2+6RoUFE69l9Jw1doKCdEj7sXCbWVlSDo/
h0xWBAak1n3qrXihiTRnwAhKO0qj5GEbHFWNmXDz5PklwX4my723VmzrvBHKa04UOKxYAYRBZxaE
OtnfexjayaQOMVFhKg7sRTmDyLMNooHiOHs0takWyfTAM+4fdSzSh0vvjPFbKkDDNu62UhHFR9bV
Fw9wXO6Pm4g2GSPazrzUWWSzws45tMnYxsjw/OaQI6cyoZLvqueXuIfMi1vbe9GL5NixWhqOeyt1
023ilhlxVpknGqz+hVOROsHkXIfDKOxFbrjnJBpBqWa06dACjYevz0LJZwmD+PXo2MVi0GO5q2R8
INLD2udFtwzy5M2fiu6gZOFDDWTOY3XpzW9rhLYNA145+wuRaZedxn0AQMdBtxAs0/uciIgsSI9k
zDNGsXYD6U/burcfjN5hGfh1vrEiBF8U3PJa+e2fxs/mtXpKvFyrPnpKJSsmrRQFAE9OquqNo4i6
djOa81+TtfJr/7vTqRcr88utLcKGYaNBOqLD0hhVVnf8+uBqozumdlotKpBhuyA2lmFqeNfpZNnW
vB4iXE4TMWGHMgqCQ6V5eW094jEK5XT2GwdUWpZdqRLo/cOpuX51yb8+a2mc8iaby01Yow7xtH11
arJRajVfVMfu3dRzt9IybAFW/jIyciVQws6rOXuO3i3AQYM/naKc0BVaCRWtKwYvdryDsmaVnXXj
O3pFaG263UkYuASXVG90ZL85Tg/LHchs000hWgEx0ZWpHdh7frVsYm84BFFoLaomMAAVUsJQrnWb
yU2x9NvyM9LGOouG9KIkSUnzZ0XPk1mrlkvLMJ11k1vJBivetu3NH1q7W0CG9ZKratzl3cktonTn
CmcF04sAY43G3bJQLpNz8Fbk2VFOFdg/ke+H77XE3z+qnorHxnQZMxhLDFTIYMdXY33rkIgfUzO6
pK79MhtZvkiseO9HMlwZY0JOU/grzdxu6xsS0WAa6nUpDUFwlYcC0vsrTYrijEPbwJfYjMvWaP+y
B6HR0qtzFklc9fRtwprC1BzpOkazvwzZL45t3q8GLPQvUyKp/I1gH1nNIwavsCyaql6V9iw242jw
Led7Ibpol0jjBgEOIUOcftNme4ZMdKoIyF2qp7jXzKqzKro3uxDyMmfGY0q0AT/K9Neul+/txs6P
tcxe+4aVJQzoWVfTsDRHbPojw2iW1KR4srt2cHDTVR0ZuPLjusGZ6W16slcrbD3Apuy76zbFxc69
bd9BmmEquoqNqWRHkZBdakZvcnwHiOJihXumBYZVsB04OJK41B4H1+U8Yznpphjk52gN4dUcC/QA
/ap3K5IyMjVfIUsBdsN1GrIIORV0SW0l71MmihcGmy9oeLy9rihOFkMcx9gZ6VzKgjEDECz0gLO9
84SvN9pig6qg4WyEtx+K4VtgdG8in1Ky/xj2jRHMqCrr5M4dp8dQ9P0ri8hvDnAn3r/20Ruoj6WZ
IPNx019Bbh2JujNfg+6VO/AkXtcAj3qHc1VVnzn62vSp7YJlfDrGVBNn9Gcbr4ir11zC9JO+4a7b
KYdeBFzVnd5nKxzXsGg/JTB0hOAcG1wGzxVdc0xOnvlip85f5oTJChNaszLT3L4gnt8NdL53UZTR
tsdpa+T+RhYEmxGOKDkJSfmGGv0x9hyxwKT+pUPH2ActmC1oybT8q0Pkojt9jsiwNpgns1MBbST9
LTMNc116rKD+1JZb8E8HqwL/75TGN+S8t4S8oY3uwDm0ZrQijWTYpdOzE2R3ciNy4+l8QjOVedSG
QdgVGE8411dP9O7YzpcpKvMLa7PB+AylRUoeIqYk9cRTVsNekTZNYeNv/IDgE1dOP4MOw2in2vMY
fwosEVev8t+T/mI4zBmVUw4LwgSqNfjd9CR9dxt2fbPKUQm+E3HwoZOkpVIffZoHGQMgq/k+SYYx
tDGbk2mK5ixTzSnBT7/hWlDHIo5PFme4hde0yyIWwTquy35vAGaH8h8lFzqkAUoXT6/bsKq+U0Qd
izyN74W0fijSCGkwoGTzayCTxjAdwqkRGwNa1X1KfZRc5aQfgbLObQKxMO9uAkTJq0VDE0X++O6O
mVwOvvk563q45doVZHtE4i/LntcQxey7p+yV1bfk+FrI4sqJpRAw0RuvEx2TOMt/93O/FUltnrSk
3IgTI9v0WdbsswgXdlxE9t4kgs/yTXHyQsQvUrSfY5q8zUHqr4Y5rLdJTxs7YfHegy6h9TyG3WI0
aiBxCJkxWZuV8j9Up2mqcOpviIsXdnwSyXioRxms+yR69HJae3ZuH3VCBJYxKlpj7bBoraZbBVKv
moETEkuPyAZ3y3muOlD5cfTPDbM6lM8PbXxXeYkpFsRaiUk2gMpG21XGO9uT7T6ckJT7BkZ57fX1
AbUY5Nimc/7jU3qbCUUssWECGpgyo/Z1YNhD8EtNt6ZBrG0N4nfaT+l5RtobOHGwUe7W6r1xY8th
uhtT32yFi8jMiOUqr81pF5tUlOEUXtli50VtY/ypnH6lJ2WgsfmPD1CRmlVlYQ7SDgGrnbdl4a7W
rhFFezNRAJhJZr89G3gfXtmPL7WJgVA3Ga2/QjHEUwNDjLx9i9RgLKumoi6rGF/PkxwfbSXXY92p
H6brBmvtlcGuStSj7tLqZTCMS8WhxmVct8fJsm5MiiK/xA9udbiVGp2fzFn2NGvgDjl0Nk8cL2hn
WvM+Bci0+MIeTkuyVwDsNATPIOmzbj5IIZIpoF/i3B+8liUuqPZOxYFCev148w17eoYWWAjlGcnC
/d4ObpBu4Fr/Diaxk40rb0E6OaeYlzyn6bUPG9N/mXy7YK+p8aOk5bDjqMkTQHDCK+Ck7JWVBuQ4
E6BtFzpq2Y9+sImfnLa4KWPatY6PuCwCZz4UWNmfHyqiXhCDonRwA1z506uODU041PjqIWnYB4V3
IuGxXCfZuZDJrhfqiHiJ4oaz5lLHqFHFQD4mLUNAF3hESqQkqm024TMKUtMmcOiYU3QM59yMllam
3t3OGG5lnyPT40C1TRweeTaqqw8+ByEmDzdFt7Gjy49MgVFCQgN0ZZaGOKR+9iMsRXNxalRgz9cz
tm2S5YTY0nbNt30gnPfCZCqm6/gnKNtnfHp7jacSWL8pLKSA7o+qekq+HBu8cFzT1GqPUWCgm5e/
0tSaOGYF83aqm1VHuAhlJO16v5J/7Cy49GET06uJnRXQ52blc9SKk3pex6069lODQSky2bp1Ey/p
jqdMZdNfpWzl1jRC403M5s85rPxTZU7G20yTYI161V4nti8oxqJx6ZahcYrk+IOsQb9Z9p/koi2L
evwOl9U+5tScy2HEaI00YfXE5HgZx1zH4elvaGcGZrHi6p2QiXkPy1f2rhwLOmM1CIp0mOAt6RYv
RRH9sOakW2KtdJdFoW748MtvrbL/0uSHOEIN52gqT7W069fmnIrnxWqVnAhrlHxDh4cv/0GmJreZ
tyG9XkFOuk0pEs/8pmPY4UqYnk2snPOZwFo9RqlJMouVvRu4ZfH9kzlbGYvR6jmPRF2wTixkFe0E
U1ZwUEc3w/4ghEuY05PQMXadxFicdWfRsZo6Sv1irs3EUxt/1bM3XjimLczxFkacX2jofzAD73ZW
MRwDKM0Mb/2NN9ctMKyquRg1i0qpBW/VJ4JpgMRZdCyRje63Rund3ecgOG0A4zXGew7efOPZtbqU
iVAXE2T4pjr2tK4WoolaMHCj9z22OwYAc2ReMpv5j3R7AsZCJDdYsaYrawEDa9fdBwYuzVG2l9Er
2gtDp/ZiFM1Zcxg8RImFgSzq+mVppg6nyh0dS6r8uBJEgLIWEHp4lsW0CiBlLj2/6aHvs5+Yo/GR
wGRaJn5tXxLPCCwkjRYYcAxqm657jGyfepy7pe7MAPvrEu3tr6RmajbWzqKZbOuUs4ZdPLNoNh26
/sVTYs9JIySWPKt5Ca1GICED58IK9/dXDTyns6jflKidZZVDcHxOgQcrPs4ZnKtvkwXwy/Jm5zIr
ssy/kmDHjiMCUVDDKufCx5SDsrpw0zeOU3S4h4Zr1B3qgxHKW2t4lHPFEGBaUvQEvFavv+iGyRR0
e2E738yqyC5SjzX2IUxBeSW2do/okHEncGG7Qu+Hty5U3UcU6z+iqPttbOPEwfTT7ZHfsS43ZrdG
kTOsHXtfGgzOa2hZa44AEdtWfUxnFpNMv+foKXeoP9uHH9UL6gX13Q1RvzYT90xpRr70xtpDV7c5
Y0BV3gwrtw+6AjJSJBmSFaIFUqqSIyHWDZ4zxq0UpY4uzK0fZfMyNsjnAZf9I3sG1tmsiFBrt0Xp
9odeyvFMbfWEtdf+e+2HMebXtP4zME0xav4Jo/jAYvLaJt4f2ajm0bWGvxJ5sMhavFGpaUNVdkp/
XRXWrRV2u6VM6xgFjRdtGj8ntyt+5KZFDxi5mNMiiWHp+xnblJBRCVdfqfEZxp125ypNN3YjnC2J
wN4eJOJ8qVAPrFrLcL4Z4bhrKVOF4+MzCzt59HyYkzPBzJmBVb9K1ry0zsHw49/GRCfMbpr9EETR
Ym76+hizTzwFIINekpkXpnc7scpV4LAAoyTWOL+L8mjIMb2PbgAdzjd4VLVFszegpTcjwV4VnVkf
5t5/zVQOMLah78scNU3AKaRhi7gYTy0KVOdWy868O0Oeg62YSgCNuGg5ZCRhMF68cdpFdeesiyml
Oujs9q0rj7WozH3oMlFy7R+muomunt7cNjVvsTBhY+fjHSHMtIw0PVRAqdhTvReL7o7dtOmldRL5
ZlJRrwgTS7ecBJNDwnPB8N2zjyC7Wdt4nLIwwpe6TIZbFCFlsvwJqba8VDSGcZ4WWyWGF1Ybhynj
op+IWq0HYMV2UhwNbRlvFCe8a5G/LV1wN+3c+BwQ82gr6eaux54URp+CfALBu5iJuUjzFFRcBTQO
JYMXV/0bKpVs19UD7kl4drnHRMxJspN8Jlj33SXzw+qFkcMJsz0AZXkbnk+enTjy3vp2hrXAB9mJ
M/AeSIMsTkeusXh9n0xAhJTgVxegx71Dmzdo9z4FBvbuLj6NuSDsXpIk3jjTJgyGZlmN87xsdKy2
OcTPGmnpmw01d8s1AEWD+m1gYeU991Y4TXHUqKqANE8fKrXsVWxyPqIBDEOm2Qi/H5Y0QMXu69dp
2yq4ArzZCp+jZs52cghcAJCzReS2435nPoh4Q3ga63Ww8hrPvhSJfJfDsR5ohfh1Gu6oDEmlDCf0
0ZxZ57CLCBO3mnurGeMVYUybxaibOxDw+ug0FHjVTH+ZtZejExP5gQCbfeOk0aJK9xL9dbsk9oIz
Vm/Rqit3buHbQPH02c3d02xNnFEqec8sznAVWtHJ2Ug0rBvDmfolpMT5PnVpeZnrFG0gXyGFZLZt
0//GZBkm4v71YaaFwzFluEwIuXVgMjD0o1VONO7WIm0YTqdChgy7m2afk+2hs84ryw3eymAazlY5
WMcpz7YsQufMjae16qjvJYXQW2v8RuauX82qYVgg7XQ/kTlo+I+5mYILPMb8TscB5sLc/cmhOTBU
+qnp2d9xT8K3V6PcxM+7nWSOtxs5TWEIrFaTrNyd9bxPYf+IOKNtZuEcGmZ4pSR4sqS4g++Rr4J2
bN/m5C9rKHk2JKSswa31TfuWuCSGPjvx1UJhwRSpVWSdIrJWSXHnLOdSe/AkqtDM7370lL9nDshG
hfM/Dmi2smskkRedTcCOXMmxuy8EIKyezA+qHtfetUFpnae8/x15Krm5Itm7+LoIiSt2rVmRO5mP
A+Lj+YK4sbj3EvRMPgN5H7oL+9sHe4c8x0l/sHGPvnjDPL037bVueJDoca9DW3b3TFEFoHfmvOPP
3b0czZRFGMOWE1ir5OkfcXMOz7yaK9PhzGU4xspLzRnGh14VlU2Kw0T7BwdW/wIEd0c4tr5MifmG
pWG8mygtlnFV/yFvI1kCGj1qvOtXersHp4uZvk8ZqzbuE0uCJK7zjm/lxQvKhO7qScbzgj1kUWW+
g1uEHzbaWXStS//Gn8L96E7uHVZsi+4Gu4NfFO7dc/xpR7wyqCQRw8MuE3ZjU40nBI9AB55/EUbz
az6UvyqjYVQ6I2BkizHu7qi9q2bfRRC6SS3feCIvjbcYBwkSG/I1+YCwf22UtXkjdQdgI5qarXSo
iZKKYHNVR+85mycDKl6WqBpHUCft/G4xF1wyj2kp8eft17dmW1NXjYytCED+7liDf9JeAkWX6Dyn
ZQiOIrx4JyO+X4mB1dQtsQN+fS8jsfA8Vsln7MUEyMc0R0uLvcCX7Ox9l7Cb+xeE/+IlTugC60i8
Of4HRpjo/esOeuUMsbhDGPB8hI6X38jWXsQqY7UuSA1Krb5bN52ZbJuWgIIM6MWBUjJ6H2tMef48
PnOMI2chIizfwozClZ/41I8jtZbbcRRq9BDtROfbpLoPxzL2xZ2Is2cvniNgM8GgmONI7jgCquMk
6nP0lAUWXDltPdL9SKrgltqKibiFi612AOL1tndVlnW1xtPUZdO9Kum9VLa9CBK0sYpKc1Xy3t0m
ob2WfZO8pv2s33UMe84YG96VUfuOH+49h5JzkVHbvsc1Yus4EMX561e7gnTdHnLuEd1K+w7tALm2
I9vD108zNyKrKq+QiTz/Nno+0tB3DULj+WUVhGpNey7YfP2Uhnq1sScO/F9/2w9Vve1UEa+//nNa
Sr1jrl9iEOAu5hO5ukVeM5R9/qvEbP2DHnMf/BZf+ngQT4ZHiunXLyu2ibP0rb/+vlOmrK+eqf5+
rEHdhS95aO3/vksFp84xIELn+W9wXg53BjRGnopx2aRIOmp9//pRyyUc0ld9/foqprFDjpT38nUD
RZi+OaPMr19f2cr+jdVc/P18YY3Az9+1+enrD51GPCXyqXv4egow7yKQqMth//WnoVnQE6fPuPt6
CvokT9eEgRbbr5+iHYo2GAqKzddPh1Qam7BzqvXXf1bhnOxEnXSrr/9stTXdDKeylmhIHshL2usQ
ADVvVEFCll0MuAVq8ylXyLbjoPvHyLhsWfqTu0f/CSUsNpoDWgHyMslYQC41d+9+zzkp9/093W9r
0yL/fjQjZb6XzPPh68uRE/YCPY1/hDSeHmIxMiPg5cP1GRUnYej+3WQXXXQqpEn8/NJWwAOEm5aH
epzWE5rD12owfrZyPMY6TQ9/L2VmgHJBVtFufF7rLWUNBpN7mWoGWHV/r4j3uNYGOsbQFpKWf+m8
E3fWkR/Nu6uJSuMVX+hqtul7FJUTbRwnqm5j7u0Cn3wTs22OQ8XJOKZ5sIrnDLFBi7gwLogLEw1q
2oHohYNPa2tdtka6zZRnviP01QyWYuARcUCnNvhmP3eFOOZFQ/JRQ3KC5edSVz9cj1ZbFDXG9utL
ft9ZsuU++1PpDU78dE1zrmefzmkwIw3/+80wcPGYiMW28fMCqJqEvUXkp9agiaHM0Vmb/fRpeDyd
iHU51jQjEzXHlkdH9p9iZMNE87wELl0crFhY7ybNg2VO2XCY84FG9ZMi0mXDZylKxnVPyatrgrUr
a4KfomHCECBTeJito75i1x60ZH4avsJDG2R6O8huIRMt9rDzscMpfr9XP3wC3I+SHI4F/ZPgOBl0
L1tYIUjcBWpGp9rQfXHfVWtBX3RgDQ8Gox7ewNDNpvDSHU0rXfGerKns/Hvp2s466x2W2qFB9E3w
K7s389zW3Fuz3BU+MQedop3IpvYggMy9TLP7l++PxBdGIwyufDqA/E7Oieb2C0tMi7Z21Gkqg3Yf
5LzjW1WH74nHOXXKOdY07hmB0zmb7Ogjicv1KEkxpK8nKGeR68cVqXL1bIFncxDtdRRLdaSitXxe
UFSO47qvQkTTOWNWPez0KFF9miOsFBe1WenVxFBN6R+/7Ozl2HIe7UYdLAqDNT8z7ORhOh4T0JAt
Lu7TP0HP237uPTQNRkAsXWp3HKKtw+ThrKvc4bvfRMgymvA0iflec1sTWo1bTUnLTb1zQQUXbU0k
aNIXBZ8D07N8lUhk9ykqCsRjyPaSuD2mGUnbZec4SyrdZ7hhv7MZzL176FZuZpBs61KujdHr3/Kk
Sc65pwZmp8PODKbkxajGaTV7ATMFJFVx4P7BaZLBIXWrPSaQkEGJkz2Ae6brODOPhAKRhWzk+cOr
RbOZMhwi9vMaaSYyaLqKAOmMsvRpGI0W9ogixKdDuY/jtngwiSb3tvkGp/nQYqDdydaIb4Xb7uqu
RDtGUMa5cMWwhbhiL0Z//I3lViYQ1QzT/xk2I0PE5y1zyj2rZvJevm4YkABsOKwkMXrUrY6i4lEB
gUrBqmMAJhJEws+Ly0HuBi/kpWDe7V+axqwfVeGnmMOSU8rbLO179VDamS7odX+BH14T8vEtxt56
bolrPLrps3E9L4Sch8cwOoDCB/EUz6Qr6/mt1rHmTduxr2uEigfo8ISD59O8btqReq1E25E8F3CE
b94aPiXxLAz2H0YStEiesnlX5nH1sIPmg0DTY6pp3/pD8VrMxfBuj8SmaNM7N8kcYwiejEvGMJKc
nYMXAjkPiDm6T7xDmBh4SHEfni2ZkbfhtX9uDQWajHOqABIkrdE9QnyK7CocLxB0gptt3P4+D6nz
goZqO7n6//Oz/+/42U/y0v+eG7JvPvOf5e9/JYc8/+Cf+GzvH0yGIaL6GDUsVkmTH/0Tn22Kfzgw
O/zAAeMUAMOBD/JPdIjrghUh7wXmq5COZfr81T/x2a75D36VQBphMYRgF/l/QoeY/w5u5UDiBOBx
nrdhSggn/5k9ExREbwa6BZePqOstmnzUuQRLzERh0uqx3WMVaKr4BNieabGX+h76fy6oz4jIw81s
uocB5/g2Mjpm+l6vcURVWDmDYtgmzfZfntf/gp8d/Of8IdfxpJS2ZznmE+dDgPGTgvIvxCs/LwRx
t5mCLJldi2Ju1n2cH4T23SNCtWA7UmmvCAh9QRPKFhWiBPcVCOEgf/lKkezbWygTFIGt8+PrceGD
5dAsRLUyTOzAkfcS1TreQi+O3M5fuWkGiCk07WM6MswIigKDtW2BjwJuQCzFUXr2WpGeuYoGdAed
t/NTXe5ry7wGdk5bekzIaDGSP9oiwzWxgGvb6YClDmG/4v6JnV/BHBjS4tOzjGzfcAje2TFJWcrD
QEMXBK5tdEziMF46ZvMtUmW/NFuBDw2n8KvbGMFuZsK51K31I8gIjCZT5kYgmr2P+CeFktVFhWuV
RcE2UARW62nAwMo4nrgVAu6m8qmYINtoeh59bLcmuGEmHNBTxdlqUI6FuGCYy/kFNnD62HQQaWQa
mSMfeip/iDE79G3grtNulgdFecqT9d8lVVvPJOr/ibb5etF9ciYJlHDtJ4Tnmc/7Ly96M2KYDzJe
dLPX5qLuA1xtqgpXmL/08euDVU8EFVbiECqsE13fXYeS/U4Ngbv0Yw+Rcygop7Lmu4gjog95KMWs
YiTS8zUZJ7q7OYMIKcOTm47/DYDqeX3/r3cfZJAlgdRL8e+UNuUjj5tRSkMNt/W+ysv5wj6WXDwU
y21Kpc8bcjultFem/qY1/vTYz+qNNLxLVdSQRqwO5BmGB6szclRiOSoTKMb/5yvrv7yXkixIRtvg
gwLxbwiq3iLXFFMXVjlFq0YRCYT2Beo2sBmbWcV+FD/Zyq1DhgpQQQX4H4Sd2XacStZ1n4gxaAII
bpOE7CSlZNmW7BuGO0HQ993T/xNcF9+p+kfV5TnuUiQRsWPvteYqDUI+gJvkT32TPSUdNpQ87rk0
T095LoqbFYn+/D8+439sVdKx2Cm3ha/rpm7/22d09VQ2uZYjgV4SI5Td8IPuPDEVW0xm75opZFKe
18yS1KosIccFMETmPuRpn9He55fQ9BximaB4SXMcP82LaaHhKmmG//dPav/HKyuBeQkTSYvpWtL6
d76gm6vY8oy5RKztfjQIwb5EyaNtDE8GTJwqHo705N5HkeZfe6NmGXbZR4UPkl1E9+N4GUNldKZf
j1waS+n8Mdb2wwa1yHabg7Q7WP1wF0iN9y9hwmhHoo83+EkHSj3tI1jsbiOCIa7UkypLwTwg/gz0
8qRHFohatC2HrjYx7OW0ffY4rCIpnvNsWMJSTF/WDV/hIZuAUnFTdmWdjSECsP1hx+7A0BsZCNYH
+0ZGTXlgpqnRhfnvz28DY/1zzWzPj9XuIdDdzsx/W/L03bPVwiLji6Wk0U2IxE3Cpjnse7Y+sbWt
Q/Fl8MRB1TmzyVb368yRXLri4qzbgwezY/ICwR1HW57+x4f7/7yGJFpwYpq2KXTd/fcTk+Z8V+YK
Z2St92erNPXDwEl9YLN9kOXIkUOR5yRyOibta4JXb9nEFQ4j9pkO+GWMmf52ZDArwnDBskKyHZ1M
u49pXoX//aOa/wyxY+uUlLeuZ7BoDM/iI/9z65w7bUmtGUwHuVi/p45n9jcskUDmnPUxvyNEKI/C
zL1T2o/6zy7i7jkvog/EdghVzayFbZWAB5ZHL20pzEuLTHkmu9mavzGUzv/HCb/z7P+x2fPNuwi+
OepNIdCs/vMToyfWIlsUuCjKMTlxBtNaTKChdMad6WUfjro9Ppi6GcoFfeQqXHk1nax/XLJuPP6P
p/fvfHmHigg6m+XqnmlxLd5ehP9z8Dguuqgo1pFqDBpSjaJVd4YhC+p47+v+X/2gm7fNMOfUy/LU
m0ZCOpX+1Ua9g/SS1VfY+QeCguiYRijIc5GrYNXhFehLW4dehEI3ltMlVkyjBsCu4dRoZ1HWyf94
qmw5/7miPKFzgpomGVPCs7Yd6//8LHbsddKhtwEHuYrDvk3KBwmxbRH6xUysHumI5oVqdbY+sHla
I92+mZjWjg6Km3nbYSxavnkc90FSoTC1JjvzGwZ94RhVAKRm38GrcM2X9lYOQ3NN4+yGV6N+nuri
shEmZe2Zt7EacQt6TY0lgbor7znnVJ0toZbF/QV1O/+MUl9smdF1Ro8YFylkr9z9NjGOoZgqg8b5
0bWRYidbPD+Z458YcDGsxu5FwK301lXeoRNg0qjSH7VIfo0r7ARTllQ4dFYFXj3QHhZDpKxXT13K
lttFg+7j+QOs7qXg3XBPKJQoj5Eswr0Sc7ZM8corv6VjlQSNLLJD1qlXxjMdF3cbeYcdRK6e0Ped
bPosg3qijz9mynzUmHWKPHqMWZthrPWbtbrA1DqBymqr7HUvUKcFxR8637vLaj7BEOWq2omzp4w3
Pa61EHkss2ZP0/8+ILUWpxZm0WPmGWdTK+nZ6eJB7/AOQGyStKAJqp7K7IdaxjrUau0uRvQWZTox
nUsoAwv3hYGhzbyk+cXPkKCCmU+ePsc1DcbkS9ET7GRMFUEn2TZV5StGgK1R6UpUpWxzSVX+3L8q
ssYe4XveCr7iaamjYMjh6DV2+VMIbX6utIiAxgm3ewyADqg+orx0tT93ERL1aNYDx55ArPCdFyp6
2PebmZHeMYuaz1Zf6COa136kvYJXRPM24OmaISWC1BmnZnvGJgU21K7wKBv89UmyGvBjxw4sGt9q
ihlH7zFr5HQrFJnmQaMYFIOvCyY1kFkbudbrsM4Pbj4xf4yWkB92AIxBawocKzzr6LD0oxfMreec
M54kfSPGeko9RfFUh1kHcQ2fq/YY2xJ+eeoqpA5d7ddzc/GWSAtrWsuhAadvsCy6e3Lmy+gGlHro
HjQi0d6nj8atY19nZTCx4/Iy6nQ3RALYXIO27U7k4zUC24qzJqTM2cnWE65PMJrFReRocJPI4tk2
v9xRWAONqau+qWGRoP3aq0jgAAF7G/78bkCDTLbYYQobjBHhotV8mFX+NDrHhbzPTk+TGJE9ktik
MezbWlPNb9/8kjnXOrJPnSQqL7YrdNKw6VQes6C5VN5slwXlrD0mXLS35I9yhdQS7YyjnBxIEnHN
ZtQvGQa+Np/dSxF5v8cRjohTDQ2Pj7kUPm3qH6scw8F570XxpapbD1+a/GSki3tHla2U8UALqDzt
T78WxGzUBWY/u21PW8vtVTbVj2wdnyqHCU/tui2M965iObZmIFu3D9yJpPkVVkxax9ZhsFjwZasd
zbL4bNXGVyNV6u95V6/lZ2/SBRJMK8eYC1sxL7vuZMUR3B6B7Ec110lWN8cw6vsMByMd3prM/eDu
8JAaNNBiHD2lBlurYkuUke0c7TqmCu0S5/r36dC8C2sPL0wFJTPMhPnVnJPknl/sJC3CLFFP+zIN
LRvKgd1mjG1010UU66FLgmx48341SodcpNKLMlcBKH6ilwoSbCt+pcWNfdAblDZATQ71UqEOkEFT
FtanpZNPsYYeNO9oLkcDM0oz4l1O2iY7eWhn27z4uT/+fSdbI4T4aN2huUc6Ky16HgpnCLd8PRQs
9GkPfZRHeBLS6fFvhulemKX5AOmJl8jxcCbXHQ6qfTEbuMueulodCeMRFxvvb5mcpqqwz/ub1m73
WQPR07Y7N6x7rLnAIbr0e9e03T3laO23uxHTi6dBX0h+9oiejqpMXJoWi6s3+pBYkLlw4hJky63J
XC6AjoG8ORzeXCKHS+X28pgxpnPpHDqRai8qT8pr0ywDKUFjFNrkXPrcbu4ehyDzFSsPV63UjvsS
Uam3nFvbcfxGmWdt5L6/LyQb60piiSIYRHJy2xkntatdmbl3+YLTczKw2xmtCtqsXYL9j3H5AI8y
Vu6pM8Y1YMgeVl24xCn7ypCLi1T5x5IyEgJOdOIutZ+/+4np1LPpjzB0UHwgQVzn8qokHQ9XUk0C
N84TBuEdPx081ygkDBuujVSvXruu//oahvmTl9YjMYn5cox5zX1uVDAWGZnLvi1ei+VXWnZBVC3p
V2Wvn7OOstrOBM703oP/3xniFteYMRztAUa0e9bmglupktyssrG44aNFMiFdHAviGXL7eFll9QD5
xENr9NWMJ+9xnEHaNHZkvrgMkXtCHrYOkzFO+sGIC8evO1WFGsoht9U426MqunIdgPFfati7XYCE
Lki9506JH3GSw7ZsiHfCujs/qrkUF4RvzsGzvF9KBzHmsGxM1YZOAtfDIkj4uO+1sVAwRPoSCZas
0K0szONy4sD7RZ/gso2opvavarRoSSdGFWZNGZ3SvDlKgz0RjiRBmh4b+zwZMLrqqQgQrNWXfFtC
bmGe52SWYeN6hMUY/KTOLDD/aBExLCvlTMbswhtOGiTwN9vlS54a5eeoJZGRJrgrSKcqqlPumUhz
dfvVafMPizjFJYHvW+pjUG632f2Gvr8RNgu4bfP8gSdEMeN1l9TRs6sEW51W1oZwGcGDFC7zKYvg
48ExpQ+M4RcR6mU4jO4awPkfLynRvwxJGVTK9Q4xlbTh7X3bmwAVIWBGi8Mtw05yM+uZedxknDIp
G+5i8YyaaXHBySosfKv+rXLd8Syi7GytM1h80us/RVkHxW2hq1B7DuEBeRUIducTSdnTFmduJOzX
+zlZ55YCD0Y+7WxfmrIzHwQ6nESmE4iXNHlFxH3I0cIcygJlYtbG3xFWzwczy96GnFMr76iuMwch
J6xfCzXU+mJHRoJJ3Pb8ET6f1lREYtXVEVDDGnjkM/imjDX2RER3DHdCgo/lYTDL7A7IYYpf3cUG
g5Qo2EiO83U/sjXjh+lNnk9zN1zpLnCgEuw6NUQ44bpSIV4a/O5brbEv30zGayAUgJZ0Rr+RGJ/+
XvGtDgWCvuaH2vYS/I2mzghL4b+J1QksLERh0rJpurLKx5JYC83V1pDbSnOptKm9k+N3cwB4WHSy
qpWDLcFMRIavzVa0FSsYvOxQxvN4iCxPe/y7bzdr8lF5cGw0g0lC2buj7y0LRpftyAc9AP510+J0
7JZcKKzLtqfu10M78T6sZNQeAQfQyEzH4G+L1UvnIMqhITse0jHbUS/9gBSJW+VejCFNwAxFe7j0
hptt51warPIB50zQQWY/pNFIKyKanvca0Oo6kJmFhY91O5zsZQxMORintXMv1qZY6M3AEW17q9Rz
lCOG2D/iiPGG69XB42y4bw3XrKpuZoS8xMP1f6z7rrnME9xp6qwujbzQSw0wloa4UCr3pCK/mPRD
nySqtZmR576R7K2Z/XUHX2gfh5XpoinoJE2kFbqw+BPKqCKL2qdyVY/RdmT0Q3xHqOA+6l/2wsau
FFHaZvVb91ZoOJl6duk3XuxNTTbOzsJLjyQyLgBA5FVsBUPXPo71+lWT+FtBO0CqH68xEXVktuZh
yfvg98JeHmtJJB7+YmrzrcfdQDBpRrc4GjopK4Ux0uh1kjgw0vq8v4JT23BaLRXpK/pAAHhDo5rm
cz8KetGGgzKcPjSLwM4lmI5RXaYuWa+NhXaD9k/U5dWj0SToyDcVWhUrqJ20jDbkcPkuVvtOFxan
cUugcxN9mRm0GYv4LObouxa7SVjRmiJIokL2E4+j+NR6I3zZbqgoIvX2SIuO6VWNdLu99/bCSor5
yiYa9QcIkmkgZO8GPYJb1/luNlSsQ13Gd1t+bhr0zFw8Tqaz0Ettmg/EsPGxZB7jL8561i1c3zaI
3UOCrgZYk+tjxvpVdVBXVqe+bKDiA1Af2NaMPZZidUMLY1fYKqPatFqH4YggzcQ1MVe+ZXwbevz1
MR6+Y+wNxk0rWx+tMb6EhglpapX1MUbannFz9Pc/QrT6cc6c9TXvGdMZK/COCHS01Oe3uY+7o5Dm
e7Ua8N2wBQRrTChETOk4DkdLH//Y3IwWmgsstNeyE+PBUHDcdfun3VBWNtHikFri+cocIb85DUN9
x8FFZTVvSVQmV0wf8aGI3CDGoIBhTaJ8le1VdhrTEzCI6g+mw7xcFr8z+cPMMhvfPrt5ii2Oa2Ks
moiLPzEeDRp7EFhYtbuJ1HIA26atf4h57G5qABufVXbImvCOi0JT3xrb+WzZnICROpulobH7V2ko
XOfm8H75S0fCT1vUAL0yHCzxQ2Fq1sOSO/RGuabXRpRhkF8YijStCNbVXH0j9ac++0Tj4iOtNtnw
0o2HhtZvoDkKhwkhnV4syX51IkY0xg8plwGCNZWVGLXrWnvfkm2qnCvwN21rn0FB8ta1Ci0yeqxs
omC1puHmkCWC7ebgDFzUS0k0hki7b5k+AeUtNV/O0DgtT31zRv2ru412uFpFFC30/C99Wbgnk5wy
vUqscx3Bj9ueS9y73rFdpfDbNXlriuWkm/lyXps8jPPpp1LPAqoSReZmKRW8oyNKhrPVESbOL5cl
klpEccSBu8axQPP7bLVq9ufqg9tuhrLHCdu0vMOgxuypo65rNETbOZawjFSVWVepPxce5rSc9kaE
H8W0+TqM5bs2ejmFLngZO5l8y0kZ7tv83hMf+Dj28lYaCfgS+ruyPs1xWl5ox3KZj98mfpYlZQBQ
CVLkBoV/rueiIT6tNuGKCDaglCLf/tic1E7bvoyp8gsKB4x5lYAKld2SxzhKsUVq+gO95VfHKz8t
3iVZ2SXgl3y4yLdouEXzoXDsV9eL4F9kCOKBczhNNlzSpg8yN/ndN7pztmkSmUa7Elxoe3h3aRog
6/o52eJL0+lEwo7yrTa0kw7Hzc6/2TbeF6/0fgx59DW2BrpWMrpETOb9nOBAaqUvTs823K+wbqX5
jAgNmHr6QoH5SBbpz8UTE7N879oMmd/r9QLffmrCLrdnQrmgGcmk89HQiEMFdwP9o41SIs1CCvzR
5doESPseJfUHR/c9K2IS2wrb4RTuyoPpqj8C3OShyGhnEzuXJdVLsib4PIHIhvkMoBE54NHJdPut
NbuvvQdCxeZnrHJSu4pCYXlCx4K4iaa8mhq/tinuS7P5YdqVEzAycI4cG68FweN+1k5aIKhR2cyp
yhIhv5Kafo5qF2ErCkyHNyeN5Ek2yUMbbSANAmbX1Hht0yRkD770jTM+AoT5PTiW50c9NzM5lh9x
hudgsbLxWNl45HsTPg9vc4TVx6THqGuvTNuuKbTtWywQ2fZ15/iASJ4my7ysMTKwfKKawdZvEzhk
TCetu+Vr4R57gWVcy96tBg+QXdWU697EIU6ZUFTL2wIH6iYQltUrWum6JN9mNvCiCDqLH+22lckJ
V1/iVL7XD9UT3zYtWS6vlCjQRQ+RnYfIi5Z5vyrWWQABsb4W0zWlE3GICEo7ImFGphF9YSI/BySP
0jDKDTIncnhH43LDlAFrokNDX6z1uzOI4Uz5/mGar6bZpGyQjhno6alyiZOazKunSKZds+aidxFz
HO7KfrlUS9iL+YQcZQytWKykY8X3zHSvymSfHVz5rsZEZ9iqgrpcfYA6l86ynqk3EPK3+B4oJK+e
Sxqsu1iP9JkDyyx1ipJlCpiMd+AHmXFXzbMc2PH7Auecu6AgMQGgTC0ZeaKjC+Ba5YcY+3uJtKne
mK9dCmffOLYBX+JRQQgjiDk7sEdPr7mL/xUXfIVk+b3orPHCHbx6GKu5Ogzcong0NdtbD9k1g2rB
6WWfRmDKJ+qhS+yRvbSO489Un9Bludh5JiY3Rf+JPvZTbfVnu8sy3niu3Jljgg4bha9U+26yVrPY
rK5ur8qz7jpnrX4pLW09G2X54Y7GEXHYjyWtP7e9+ki9wial3uyvyPmRc3vsJI1J0lesw+RHtFcH
rfhDZ1O9VK7t+oDjXFgLkzqLOr0O2ZVeH7M4S2sOWer8QGmECrEyP+lQHXzgHagLvvcT2snRwM6t
EwFcirULCs9h9400IARDs1zn8ounovQWJejIo9qnTwyJukuICSOssi/iow107ehE84DEuj+VBuHQ
LAGXCsIcfNuJ2D5MYGHLAi0mO6ARwrdtTFy27emFszI+psL+2tmORYLXSCFV2NdG4ibW2KNNwbx8
ifuHWgKjS1w+tS3pok9ckCG3ZnL5M63vmt7IC/a21yW6rugAsCTZGmuU0r0vVHM0E+CxNAcmhAJh
lsPmQmG4OONDUXtUkPHwqAnKGqc0MaaSieWw/zHyyAFwNmyg/fogZHRttLI/Llm6QG8iUjoSZU7J
tgYI52seGGhMDWbnNOEAIgQsO7TeGs6W8zKKuzMS0T7+zJL+T2yKl6XcQtwr+TasXCEmMf6oyJ8m
GcAnUYTouamwzibIEQW/fG5jPUTJ2HFHcZgcQnMoMJ3cq8oCeqtNhq/Dqw6cDnuuQ83sm5+IXFhZ
EjQiNGA9JHtJFaSIZo/2PeH0Z36csFVFuveYtBNRiEkSphC7g6yU1GGNo1/rpP09jOA9aRQ/F009
Q2dzX9wEkNrU5l+ySfsEFtk+1I34GAYKjiiLbxkosEPlrj8om+5RauY49Zo3MZE1W6S9c1zG6k+L
sY+SXQesOCHiAGPlDhPFi5bbKJRdQs8JRLnkiWsep1b/kcJYPxFjAwbT10xIm7ibyG2kPVJkzY9a
XiJjmIKod9m7Y/2ox1nQWz/iGlNsL9Gmrvqo6AyDKgNh150ZXp4Na/q1NuarSHrKmYh6KKYJ0MU2
mxX7tRt3X8eONl/ymmLNFxRgB6nqI/f/Ft1+RARPYoiDVSt2rWrErt9Y+oFLOhGiHp44pglLRska
4RW/Dk5xn/O0wBbp2zjPvoFMvdRN7DdJEr843jMzmS9GAgy1UhTFYGh911xbshsIdbOajt6oDl8u
bZz2ZEjAUc3mw1pr275WiRKH3ZbFoFR7SmTzsv8io2XvtU8frK7pkLnq5cXNk/V5/51thbus3yA/
hbkCbKOweQbhR7srG5ENV6IlDsazni1vFc9TyritMbpgniecDXnufi43OXFXhZNSlIopwipk0pxD
21V7xCSsFAYYz7XCBvp0ixvxyuY8kU6xYtHNNp1IFEVbgkzqr3MUAIcuTqMMYTmJi7nU74lbeiFb
1cAlMG6CFOoh5y+C27R2cI5xqx8WecqKerpHg+2SSmHRv8cVTrxqSQBG9o7QMSg24y+5LQWBu8sU
7jTe0pLhX1UBE/qTqd/ciC1pmdf2UsCygpZTNadM09Ux6xo7YM+RM8cSECRunw063cr0RAARBrva
6vWBzv/6q3YqfihLpSdKXNx+FnyJqSFrApWpP1qMYzIeYu6AHeIhIoQWvRsy7yM9z8nEeS3+9G3f
fuFg2rVn2/W/mC1KmQgnslejYJKFU54mY/02pvzUtOa4pf3gGoX+nbYZ3YeJqX0137JxtjFCxGDO
4ikYyfW6et1vuBEmtROu5HXGRGgmOMd7Mfhls6l1o1E9nE0l7YszJTSex+jPCmLJr4e2C+KeQrwa
2B4FhO6HRMO24kI8v8KU4H5R6Emg9AWWUwvyS08weC/LJ8IS5Sn2UOHlWDco3tRICjT0RxPZTXov
Cd78Kuc3LgRMwIRaGWSB966q3y3IOlCk7bsG+vsFoxvzkK2tVHO3z+L4a6ac9lEsOAF1ZV7j1fxS
Z733VDe4CR0v/dMv2QzjJeI+5WL/W+c3XI3/mk7Jzhb+nMTE5AomNEnkxUGZDI97H55AMIPGa+Je
9n7E3vUBC0GCZJTOJyGa5ohIrjimmv5UdRbXS1td4kQwANw6jAZRS6fRjOA8ZpC3uDv4ojGwVhnx
zKeYQEptr22ccHeYRHY2QJuFJfCpxRze08HDYJhtLBTLfVw5xClGFfV06GXnasG0mHtxd0LZTcfX
wq1tRh8erfUbZEYZM+eGPZ+08fI4Nlg0pTZC4HH6PkxQ8T3kJvd/JPgPlOTJtY7nY769zAzmZkK0
esi6xufIIT9yWJf1rIT8oPUdri0y431QVxN2GOZoBhqzBELUWZyTWwtUjixPa6G8Qaf3G1WTdWmp
zFHqMBJPkZTfVMaJjhXukiu61PkwJMcKRtlpSl4lJN9DbyXkiA0dx5FOG2P/qambD41kKjgtSx5U
tZMGvYe3EuMfixC9X23Lgae3HvZ/x07Tld+QcRVU+ULXgW6GDyYHlqUaH/4KFStaryd3s1WISJ73
/lk9xV8jQ2LwZlLaqwEhe+ad0SOboB8z46rhIagng2HWnArfsjvoAOU0H7uVUmDpFiOQ7L/+gN3i
qCon99Mio54f6F5qdslXQGxTlOPfw0ODdWJhzmvpWPTlNl9HXIByAlBuAsY8jDL3T2/gGnP18SG3
iUBznVLQ89te8YFjaJPjCI8kuzjzwjZaHuxsnUOp929dWdVME7CD9In+Ipg1X4jowlRcN889KsSb
3oon0TNqWSfv0ntaguHQYl4wqrKFIup82tqiZtKmlySj2T2YUMBVZ320vZQnZx6Ws8K0HQE5COu2
Th6Qq35zYaw8IdanH/auMC/cFzNKD91gA4Le9Df0oZpD1bclt3162BFs1JNX1fbBXYQ6lRWBdeOS
XSsNagzXpXO0VHXYaByiKff+Z5vIvac6PTJJZvf1MlKbIKJs2y0T3fpQrxzoa44SLRIvJNLNh25b
Vu73hFHtrTKr5FpJ96FtUJoR++b3kyPYzsurvekr3c5KqRyOCBBjv8cjcOvVRZMSthjU5R3NHanq
qtKkuA9rTTZbMQQjASVABJ1Xc6JZKpv2d+c48aFxtLu02t/7SzPMJAq1cfOF3v1bDNLem0b3+Hcl
wGyEfaI1QdvGll8nNQ5M9ylRQH5KeBPJa5eDIkRj8SZau76SwGHctTjHsIDg9jzTBPAbYAiWjAnj
05YmNIgNC3tSkRaJK4W26r964l5HQQrzIcFrxGHrCEFhIpheVrKQx97+aTLXvmHMPetR0YH4k6An
wQVDx6fjqhh32yP+n7hwH+2FLPi2jn7iTeft28brZYb4wRy6GKDe+gIQB4KwAM9gqOGKhXb4+yXR
NDVO1gSa32AUAg+FP72mn41+LB+dsv1NmsBZyfzbVDH6hm356qihueDbW8NiNky/zaV77IQZP6u+
+i2N6y5VAKuIiAChz4PEldeO63R25x5kfqz9SY0mOq/SfEFnAi6H/qSa0IxA04wnmgNxW89h3nNM
LmpwsQzzo8RCVmFMBRPrGXcy6cnAbBrTzxbioyBI2me77d9z1tqLYctgaUqyyQekx3CiLtJimA9e
83GGzXVzNfmjKh1gFmwd6Lds/C/Fu1nZnwlsOjYiQ2yRFT/jkYyWrL9W9kCgYNT8Klrh+GOKJ7Tz
GGLDcv3QLf0zFhSNpzmWSHkFUpshCYYIAcaETcJXiV4etfgP0WYHcjIOliuzL/0YPYCCp4Eu+8Aw
9exmetd9D+rBlCKNXJcj1nK8pwkXU1PNf8j//qidxPIbtHcU3YydE6QZAUOqdaM3Wpf9QCvqvg2Y
DgGSbO57UVJ1Wnux6zQ9DBW+TXzbCVITtJyQG/ozBG9cWOwb+ia8alX0qHvLRzzBKdVZSrvOcy+U
9m1+Py7qofkwMMI9TwujEmxsYyUjQooMOI4zqwamz7EbBvuWtRlG3pLebNH1gSPpKxhrpIifTCnv
89gO5GAWh7yu3mdCziiqyUlyhRfUdvJtcMr9+aY9yV/1OB/37wpsk3VOALqIWhLv0BXAodmu1k3K
kljgD3HGEW+XDTQ/mOqXdnGJGZ1Aw22qw2Smb/s58ldAjzJK+24opV21bP0G0HekoNPYQbfCwLVl
TY99EvfSM7/h06PF4Q3nqdDKw9gq7Ry13gO9/fiakq9zIPRQP0Vj8lsN0I8V8SpsMmDsZPY0ON4f
6WiXMRWfNXNCvSBMdJFZ7aAUaQbikePBYwoo6m97fer2cDXzlh13EgMzZiozEY3LV5Wx4+7K3V21
Z+vap8QzOn+mK3Oa8mW+D5inYt4yzmZerLGkBOXunNKOOEbR91yL/uzzyWEb2tdT+3tWAP0nSd9D
ax+Aa6hQuc7zaPAM/qqGKCgqoy1vTlfSWjcNqI9jC2G/1KZLpcdPHgCXMNe00ed2j6B3W6WcMRvb
wrtX05u5dBbaMRM/QNsc2ZFrimem/2WfVzdk2owANzF3P/RMPEaYP322aMH+JQxQiwIi5eELI4DE
+hdMtUkWstOB++MDbkdg9aurYxpgA8j2/Xt1KE3C1o1UgPpjOmpWnjyZ0y1Lb2lsbraJ6jwWmA25
sSXBPsrPB8qcVDl3vLvXPkb1bK0tjuQ1ve9/Y4wY6lRCPCmHiO6MYsgDTnYIVpwnZ6dbkrDQuImj
n5jJ8eLelGjHxCC+IKWqtmiCMRbljaTflD9p83Ka1ka7ouJ4Qmf+hdAs7xxX2kbvMI+xnVHeoYqD
gJKc9i/amdP+wSUTIbC2jW5O6rPZLJVvmJZLIwvuXWWOQTqNGkUmGkhehL1c3UtvvpuMzbT6YUMW
3qAM5BgkhGSsNgVkg8WESrhH/uG9Q9t6HfBcPJUuMrQGS/Utc/vK72ea+jrLNGU7OALb6SAkpW1Y
29VTH1kChnIS7NaNtaH0TICBOnnj3mAX2k95ypvItawOp8K7KjiOfkvj77h/e5XV84tFhPnQauBQ
bOpksb4udDeeSz7oIFt1iUjVOUYz8XGunaUED3KmERjR0TEZl82+NkL6Go2LvsWF7LXGxiRGKINq
kZQ2v6rW37v4fkLpGVRCPXRsmVS5EsOQLoYo3J+qkZMUqc3j3UVdmmnSJzt0q73IO28zjNuNIZar
LWqMSREhmjVRd5yeV7Ou39JRhKqHcKbmR0PAQ9/PKZZ3cuReZwcIwQogXkTkiWUfV33HlZ6c9t/l
cVeEbPQv5QzUF6gFEEt8Cq9D5kyvXia0v1ecYhNGpJpFcEU83fdbcDyUp8bOBvo35IJChbvL9MXO
7Mp3ewisg9d5oPuqv/KhpepZSa5fAZB93E9MYiq11Dntu3mctgP3cw+aeSvVKZqLG8nldAK98nW/
nYKG1ekwRuiEJhn5Vl79mDQW+l8hrQGXNutv+861nyNL7dgnvWJKTU3LP7y6F0dvuFolqxfkcEYs
ZFZDMy2cEfTYLRWfTTNWiISGKdy3g12cy/YF5VMPhGHPAQFtv2RcB6M2XBpgq/5MqOR5EAuDhWoi
bj4Ho5tIsg7LZHpf127goIHrgLx0XubqQuqijSeHQThZiO4pBdaDxk4ugYolI0YVo/2M4zfbs0iD
k9yMWwcxLu+6dZrG5Cm1mpf9Tdbr6mwSrwWyN/2k1hqg5qaJjLUKS2eL+LW9/R1sa/TgB3N43P1Q
+7YoGLbStw68yjVvaKgimC4Nd3aWGCpCLSCaxju0EtisZtFpc6P6QmDlJ7cZn+B0mkHUMYuUav5u
GETB7CpYpNjmpziSgfv/GDuz3ciRNEu/yqDuWUPSuDZ66sJJX+SLXK5duiG0hLjTuG9PPx89srqq
Ej1TDSQSqUhJIZeTRrP/nPOd1kRQEBHuuMw9YIO9LaEf/l5bM1VR1m2pQ+BgeUmITXuTYyve1CL9
REnGPV9gJa3lu9p0xU5pVHGC+OmXi8HFzOS3vbh6jaXEwux0Z12EkdyrwNGzQgwnd7oRPaPqxXGe
LTtmezm1X+9UKx1GrzOY9Nk22CI4eKBPDbyJdJSxt13MbJRo7fBHwESLx2c3xHqfdWw0wYGkOEfY
jkzF8J3JCsOkyZyv1hjGhdYEfmjMf5jLA29c/quY3Dt0SBZJl+1v0BS/TErLBspSbxDDppWqf8rl
1TRO+RSBILq1MNtB25igl+HK6trm43qLWcume3muAGn0YOF/lKxAp1oiC18jfA4et4N6x54Y43Al
y12RkLToE0n7gj27UNPS6TAFGgBko98zOH6tcwjoZvgLfy7a78h3NXJ5zLEu+6KGbk0l+FHRhKf0
YX2KXWdTSu0rVBZwX4e6c33iz8wTyDET9IsnBqLKoHBYVYrTGNj1QYxtAlWkz3xRmhfsto/pQBNr
OELWzLHBYNfF4NPWcLfS5AsRJruVVR1sJJF8xBV3W7jlU80duxlq6SLFa35qib3RKuU6dbRkp3JE
XYVC+0qshIERPmh2fHbqZzmt4Ji2Dd9SEvN2CFzMVwZRztT6KXAjNeGQwfDMeJrLgJnzYv9eHJm/
Fw1T7Xd5M4KyDrRXI0OyYZxnkYFG8qJ4jyoBhuOcF5mNRSO6VK5CxwvnFo2Ryx+bT7DY4iAIMWyl
rYGWH3IHTHYWXxb2tOtgyBnrTdMjQ0QpCN8+8tPKkn52vV/bHDN+kDl+b3zlY+CeFb1lGIPpB977
qu8wwpVj7myZ21pe0XE++31clPUfGw04i99mpRh3MnnHAjLCIErLnVl8VxGY5cGIMq+RIaOUHCTs
3LSXqZ3fFKHwsHaZSOnwkkzRRQ9URBhSOv51X6bozUZkyJjx4iBwrQI1Scvvs4gK+k60xqYysnd3
ILExq8GDoQMuqCt56jq57tKcZahLotWAC5RJerltc6ted9pwJEDv7Odqem2kjE5sSVIPp56soge4
RioeuPzKQRc1PrYh2TRYyA/5ZHlyHlpf6ExbBc+mauR8Vc/ltprSywT/k0qby6SZAfb8vt/O+nCv
syDfNjkvQotvrm+ekkDM1GqMM0wfm61MWk7NWFP1oOIkja46pXPrCXaLeygfXZPQ2qc3LEIsrKyu
x7JZd1Z300VmeEfW0zJPRTlXNxVOtJWTKC5gOlwFph2dNcV097/tvlfPP3YqjIf9qLo3ZhXEe4ko
oRjYF6E1MnnUAYJ0XKUGEguaFXZAGmhYZNipjRQFkGIDB2Lo017l17hNpObsA9w1e5hDnkIGcl/Z
TnHUgcXS1bSc6scHNWjVM7/OEmVOp5wGG8cK0Z5cR++8k9qntGHkEcvjwu/S2Dl1MPCAVIT7YI5O
bePmK2qBwnVsFTdA1CX9RsFA5mDJRy2bqBqM3N7kLO5ZwBPcZDktR+YHDCbrVDGM3hDtX0/ugCu7
yBNKkfgal6nFTR1iEL5eNWO3U2cslBW17r8HZE3w7SxMZIxKh+t2uHX6/dKV5Ts1vgowJAHengor
EyXkXlCG325wh1GQ9pglJVg44XDI+jmm9ji4pOo0bkvVglqvBa+ZTkIgwSDk6sGnBpoYsIm2m2zz
J3FicbieNsdZP9eltO+AX2xqtSNjkWCgDt3w3D4boBvvrlcRnbE4K1UagcC/kYIOCloE7ZIQD8PK
4plw7TtWCfuhT5mcjH1+wwil2cUNU4WROnp5gEkc44FP8xvJmNFwsMXbhoE9E1/apo5bk2GHa/q8
+3UxdfsRO7NUgBJGcHV+X691jiIsktPQBExQQ/27W4LOdS9f815UPoYP3afbbEsTZ3KQqX4h/MMp
AsPTdS2KW4irdmhshFsC/NUNZ5ux+2LbGuAnpEKQCdV1p9qRBN5lSfjUGBURLj2lLJpfdNR1AVmR
/s1NabzNqfw4Dl0IQpLFropil3oXQbYjiB9kZZ0tpqQOvAwNsh/xG+aQ8WjWWxSjh2u0NyY55LYc
ZvHtb6+ja1WzVhXtO46EPiuhP3jX/VwB8d/DEctg8DpPcrEqICZt43hpNaIO+BBSSYAfqPyd+IQc
nXAemFDuI6vbiwyRQG3QEiBMr4jPEXU3EkIc2nSzKCWixB1hkuKG4Ijz7LrEXl9u2qr7EX1wPQlF
3bmqucbulfoEDMZd6Pb5ibHfc6W49EiyB8H9CYm9lnIz09t0WzTl05yhywfdzuDH3eMUeonGZUvP
GQqseQh+Tnxb+UL2k9nXkNFrM5BDg5n+iZut+v2W5zZQzXoQiEKJURwLdVgliH2+wjRu3XUfeo5d
/rq9SzsNR4QWtRs8lBPhJTc8maHcT4NbHC2yut7cRKC1WLdBl2NWmdVz0Nybkt+dvswEMeK9x8Bs
ImZRvWyBujp14V3PJmQVPQk76xAthqu0RpBaRtEBvkgvw9i262MuVQH8ZkjerotLu6yvjH6BCish
RujlSC7T12iKJMTKV2Icj/kwSxZ1bpYmJ6x8jePrMeSYFMhfaAdiXya/0xgNPkFIuoULFckoYJdS
LuxCa1pbikDCD47XXwCGgvj2+l91r+LZTTnv9LjurThz7vDJP9A7mu67KTrawWAcrHCyDtd9ACcC
eSjxHnm2zZltkH2+x7F7SGmcQx5YZnNVL/zrDhTLo6/p9I4NS3lPCK3nOBvyVifrtVXIxKA7c4+4
9vxQd6AHtIKeSp3RcVKlm6tmcn3EBpQ93Y5k8hFTEtOrx/abW7Ln5suHmzTqj9LBShTxW+UMh4u+
ZUvjlnh+SjsGHMh4wM1YRRoTFoJJDFrH602sGbTzNX5bRGb2exuI9eHoxk2wHWf1KNoURXEZ0TU4
f8z5XY6ub5MBfJMDPJVEnTzkM7rfaAbyEHyTVoOiAJ9nBfcIKwfs0BvHHH85YYg7kuuocFXhBeNs
X8rF2q7xjEyGKjoUtEnROjRPh9EQ2zKLG2+e59Gnv7Q+Ynn3r9v7OCgBzdtodbE9766zgr42NXpW
qjtUf3d1/c3Dt0Y67aNVp7o8SZUk3vRwblZVP9GjYXTygCshvp05tmEZwVE2FsK4CQbx67rHUiq1
2HYjZWYgfiilsVuaaaPi7jpGjOjq8cy5nM7c3KuQCd3vE03Vds+IiM0OqeEdQ0mJcmMyRyRPvzbR
5zBsj/hdwWWv9K5VIUKah7Ct8V1JDEU61sye12N122uuw5LhF3NO/SntaRoFB0xvDn4a0UONr9V5
Yv4+MIubm30VWLAFUF5iJbm7Dij6TmnvxrA/w2LW/bmFogzMeaHyG93BntmIX7N/II+pYcTK3tCS
dsDRGPtz1L5dn6U5c7HdkMQwdiZ0h7gYFlJYjLWJuVWaGbcOuyhzbvUnN99qOfhOmwcW0ME3ljCx
vv4fO/9xa57matZsCkkALW4SZe90pLepoiazD+bYuIikDfFsMxWT1CBc9RDdhQoVAHHqtJEcyPKw
jkP7cK04NMLB2TSL/tLk9bOrsC7Dcv0MNTCZRctqH2Ikx1BN1VcfKplvDJaK6IXGX0PQ2gxstTbK
mD1GTfGNJGmuWgqmbVO9aQfeGDkOBVstHO+JfCEgTlVaobjHIvosQ0odbe4anrvqAww79SHk7Jcz
0FJLEFidC40e18t4G1juo6mKgd5CNmdSxaiAqgIUxWVcPAhicmzR6+NYJB/X5ACI+tWVL0JXhulf
/ygkmo1tvVIPNaR96iBZNAYM6+pyqOir8L4l7o2ZjQgxxdbURNoc7BZPek9Ybp+YFWewZnpvhvkx
DrJTa7nvFpvVFWat3pNB9jo6fYSXqjfZQHbvQwg/NuyjYWNGDb1j7Lj5RdDSA09VmTn56aNgIAiJ
dNWoVrYF3mhx0ZAvG+aS6h0LAVEPa8Dzy89t5sKTluOPhbNFNUk4O02ZD/VmOMStZmMaTi7R0hiQ
fwKml6uUduTYQNsQRrPpOooH48e8nrqbkjY+UGnYIoxMRw4e8tfIKOWGtMxP4NbjWmYqRineIsM5
6CD9fcsNix+SL+aOeTGUzRk/fFg+1MUwbCvb8Czdth+Emlc3CO+n63O1akr7kKnOHapUeGKMAKXB
rlvufhfRzNJ3zazuGy02768XXbHgiXkXXnI022NtR/redLXSt8pG80GxxBziCp9FXBAQClbpYnqP
MuYLWRZsM3u6xdjLK87VvZgAZ2ns5NZGqAHJQp25mCdjpthNjOkLxs0vDCDNGag6SGdn2tt5Kb25
U6hIiDh9RsoaZxqhHK0Euq92DHEHnjnXda3J+N5ZQsny9RSuVbh8BY1785KVux5PTQuJb5QofmA1
KN+ryQsYSbl3cP2ahSqejEx7z6byISE9sSXbE9MlELhQxQa5DUWmYRbWCZI22bM26kfNpG0uqPQv
NaJrr9Xbke9SbhrF6u7QpfVL3etolLQ8GIP9HioOPYkZ8cTSOBQ1o5CZFRaHNX5GQyYgu3vRH2gZ
oF8L6xVtAQWLKlF3hVJhT6PQBoDxBP+BOdf1ziFChmqToEiBrYBeFp6TWfvS2gEnY4q5oQZWrYQm
65HF2CpC5b7uRAqaHld2t5MqBxxddb9Sc8LIawwPzuQJA7f2dQNaR82LU9n1vjN6jH/YPPi6+pIK
ORwNNNwJS3w85RnbJ32pBep4vmmt3Rw4IF36qRm2VpHnjN2qcZeLiAEgQYmdPWMqp7eBLr4eBc0c
qHrVRmo8miKvj8kU3Mc3xrLvqu282vO0IlUepfT8WQP2ZN252N0HDiS5JbdCc6OigUZHq0xbSB6L
GnYFMRVZ+VQGxE+TpaqxjGCAuj1LU5DYTHvobbR53YiMmMfyx8x1KIqiaoiBL0B5Z4jXE4B53+ob
3re+5Sd1hnoHKBcHY2yEYMIbgg4lk/qsNPqz0peBP5j2x1UKFCL5BXZN2adm/3QVBJSB27DTmvLI
qunLlhsPgib+CaXAJGBR12DnAXRjyuldWtjWGl2IIYRpn4ye5D4MPw27kTsg7D1ZMYZ2RawxhDT7
nyHjx0JNWCkoF5upEBo5YCpWdWPvQqDfluYMB0Gw9FdVfi4M3d6Ksri/pug1YuLXA6dVBWeL6dl9
gpa/PM5qUW6HRR0UMcJpPmViQ5aEqhYgINdQMislfgdUVo0Hya5McyiU6VDsW5zbCNa4V9vk1U2y
bJvQdopR8ev6Zbk+vQTaoO4l29s8bYLbQkBo6kNd21hV35/wH6qfQCOiVduiP1cFVwo5ezpTOc4b
dfc8kHzw4qx4CCbUWjzMLBxUTBnZ0qS2ZOeuL2jU2Z+DrKy81rV9tRSYZTti2enUPFBpZdxaXaqv
h3a2PJygB4mH/xREjJ+HURs5vfpboKvDiXgrb0hVmoemcY4pYsipNgaDcx36XB5Q+RapI3nNpYCY
kFt30fItfMh9E/MGm7RtgSZVD1QnRA+VohwD6lK9OmcgZ3Rdewduj5NrYIPzMO+DBm5Jrde0Syc9
6ow1NgzSsGnWYuKWxGzw+fs5h8Oa0H819GgD2Csgvv1+HhVzA/5x+ZY8uzv0/A7GALIXxY75eqQC
5zxPmicWx5PBXSvSkFZtFpWdAvHFh4g0r68gCEe9XMkbwFKsGwyrTK2mFl7pkCS+NeLYhGSbYUZc
2RVBtEzFII+ildIyTLwrcslkuH1S7Yhc5JZ8oUAYXFWg3vO2/XZ89GOyh2Za7jWlfax7hzgHDy0y
yWKfOchV02vttNPZUev76045YG7v9QF1XKESlts0GOxNJ7tiHc24ltLoB4Bbj02cfgpJYmJDNYQx
Ku+GHgPBItaExIl69Zd/0Pr+G6rcf8Ocwc2pE+iAq8cVeWWn/BMbBaDFMNY84D29IdLR5Ab78aoW
p7wYJDkXdi+u7TDdprXSH1oLc8ekxlt7mLWD/M24+t9f43/gLfjjh2n+9p98/CVLFtQwav/04d8e
Zc4//7l8zX99zr9+xd9O8VcNw+Cn/f9+1vaXvP3IfzV//qR/+c787X/8dP5H+/EvHxDpjtvp0v2i
m/UXG4b2+lPwOpbP/J/+z/8ZYVFzQDz9vxGLd7/q7p/5itdP/ztg0fmrZdu6bVmaJigV08H4/AFY
dLS/Cg2MIvwe2xZXVOLfAYuK+ldV010EXlXVtEVTohTlvxiLUEj/KgzXBpYjbHehjtl/+fuL/5c3
8R9v6v8quvxOxlQ3/Z+/GAuv6h9UI0sY0AqFCf/RNOHN6/qfkFFOpAdK34lqXQ3MOiOzzZf93IvS
Wsm2KqoX9mYYFug52WoVIzthQRNJy3pdl+QFK7L1MBNG4ADHAsMFMZMvkHwzFVrdvaqIPSehu87+
Qrz6hOy3oSLnodC7n55jTowbISjxqkv9dRaMraI+4/GMGwLaXys5ytn+4neShfvcV7a1Ssjptfpz
PoWwFbtg3abKRnNfzaasvcKFv/pvbj79z78aCzya4J1wTdiTmi3+BCYqXDyeCpmjtTtmTHDGjZJz
QjL7Qw8tL3FCw0sidlcmho15nPBVWRj68f8XNmW+GHSYqgarVoNBkdJBZtADSdvZV22o9n6o9iGH
OBLDTudzXKW4M6FEk+2eu1Ad/umC/PeriCWg84DSMB2Xf4BTWH96j03djTHAliqjXy3ztdK6K0qd
yqR4ujhWEXp9juFOpEm4bx5V1uNtmvQhqATt32DyAGMsWK9/vtxsU8An5k7QLa43zfkTRCsWjZyp
16SGzs33+b1FROQlHMTaSqNH1iN7FxkG00eJAEt+ATMCPZs4ogVduJZ7a5lLZ3SibPIgFEcOksQZ
VIHbNOb4iSfMfeFkbW4d7bEzMnHfb4An2X7dL3M9gzzLaJ7sov50gefuGtx35I3d+jnRSei69bGY
VDa1lbvpaqb0mPxTHoeub9BGxQRSXXHq4q2OYSmYMlI3WVhcZkxDsUg/iPysR5E/M7vbs3ENXk+F
3sYfWGJoTV02oTRDP46Yof3CjLDMSu2JOcZXVdbOWnGahJFRjbcuzfyK0dzOSSOXEjFuirq3W7+9
ofFa0MZGNCi2jZrIYa1vUkvSl+ToT5xtIh+yCt5oxQxoOJt9DicuLMKZcpoZGgEpuI8RdejUmA+Y
UofH4hwFSkZ1Y/cxMro6EuJvCNxhUK3mt9psi50wrTWQK3no3HixN46vFdGTbWhp8aXBgNRZvbVx
6vEMz6PBOWxDl8kZXitaT+BFTR/NmMC3E4gZDbGRBy7OV5ezvataxSE3uo86N6QnVZ6ykzC/cdDf
h2JwtkXJOzFZeXNU2ixY9wN+Ug7DJ8gMDAZMtPdChe9Vot6Ndro8A3voTjx52TtScTI5iOfhTaWE
2kfN5hGTL2NI20gBAiA/eaoeH0Q1QwOFhb9Ny2rErZ3iMNp2ahKCIqQdV5KGG5YK7qYvYSdr7Xou
XKxFyIqbsG6/kVgh93QPLHCF19uW6SV1T+qyTJjEFx6iVkkd3XLDT+RGaQBm635GK6DFj+5QRt5V
DQupiO5mMuc3qnGLsjX7PA+2qPlojXPzAAv10WGnXqEMv8ROc4+blcZeGtK2nSRanpBeWwPOPU0C
BWv4aqfgMyoo9dUnhmkOeyiiI9Z9w5R6A/i+RVhof0boiurkBEc83QcCRKpeM0HMC7SokQKKXPvh
7nmPEl5wf6QmL9goK1jeDeojFcCVzmTfnpINDh+Gx0noMoqc2s1yw9RBFG40a5k8BmdwINkdpdCZ
p8olqU2z/dmadF/pGBhBS6r8QYtfW5taC9ehnDUdUeap3txHtGl7gA1PcZ/QNxeLD4dZ8G35LVuC
N6JTUt5N5btH7VvNLlAI1ziPhf6KQfoQUTMPOjIlBt4Ic1UUKFNFI14dqmIYFCLn6gn079L9dJXk
MDYCz2bEni3ShrVpaQGxeNqJ5o7+qiJ5FUlDFW8WXWqLP3UNXlBOw3Kmxs4vN3AfZ5lHXkrP9B1h
kgNQb0hr9fSYZgzylEp4tdKZF13leps0oiPJ4Bn9qJ+1djpCs2CUV04ru7egebj2TzK8pnB+jnkC
EX5oTVa3otuEdL6sjMaGyy0gpNjcBhXfdRUT+SPh6GibsDi0VFt5Sazom5Gky1PYLLfq1OQ3uf7Y
qvnFmJewJc3TTqmDXyNOmozTK3SHeRUYU0dtYeFTrgqfJKGbvsk/msbGPExSrJu7F104X+Rhw6cu
KlJAN8FLJZwzOXxc49pHkI5LZJEi1AAKtQ6/hNXnU1U58s4NdwEWy6DXtT2hgsgbs2zaagDtbbxf
HtuhEjdmOF8Srm8uxfwVgkq+F3HQYoXTjnEJInNwygpWGTMnY5p2WU88YGzLRWl5sRNMy6XFaD8x
vjt9UJ9R/CXOMOfeAn1Bmrmpt4mKnRtclr3vGFxRQLKglziMZIqjrFr6xE0H2F2EN2kolD0HDJ3z
JS2Dib1c/TRtRbgtPhxXuSEBsyZ7gql9XLKyJY/1pHnIabJ8VRI8sM5lynv3y7AjIIYKgIBoJmM4
JA1ZHYch4uw5bA5ID8hzGDkOo+Sy9HX3XIxfZql+OuQpSqm6lwxqu6O4t+EkDrN5cSvifLrDpFSh
ZSzI6ueZvAgGluldQoHz5owbISSb0CjMwXQYCPuuD7eaJe1bxtp7S1rPmZlmm3KZTJP5Dbd6KR5E
TbeSypmi0pvxZRbaCEaisLbuLRDrELBW/sFwnsCHmQmPa2uZpQMUlI7zRWfP8rowGeuN/jbhE+8d
SmnEZGR3KbHPG/zLRKQlHp5kG7mpHjCNNW2+JzAHg37sxiLk5ERqek90ldBlWN5rhpLei+VfXXYL
7zFYR1aAn7KWf/zxAPloAUCjcSxfqPZK7duSH1BhIaxtp7y7fu5c9OHRacbnqVFxaNvP7dhkt+7k
xk81TockVYdXNtr1jVpQzyyRCNf2GIhdgfCy4gKvNvOEQQTMOG1O8ei7btSsVLJ5bE0u5hA/2eAB
vaFpaGke7efA0s5VOJGKivp2WybzK1CDp6BGh2OIkK4nBRN4274EOusBavpb1RGqD/pkrQ/1u26n
j9KWmi/oZWaeOVDUShF72knsgDVOCTntWuO7DOplLEY/gqBmQoQPSdNG+JxaryxqWoVnqFOWClpn
1nlSMijqHJkdRmqYFRrs10CJ79oC9wv8EHufSVq3RH+OOldZdWbyq8cX6JOlI1v5CwVO9eCo8sNY
6ifP0tVoOz89prWN6J+5mpK1LJhC2YgZwKbU0GMN/VHZEmCvKdemISRRmCTzA/4o0yhAt2JWs5r6
irB+7zuQOJ09frp9kxOJqX/CkU4Y4grfpGa2IGAHD0K4ESdy53IsX4l66C764FxSxgf+VENkMBT1
TJIcxoaLSlrMvEg9b7jusvIIeL27753sKaw1yonr5sfEVrWxP2uaN7w2TnKvlMpDXo0ar+ur720e
gJlinKo0/aTPxYIylP2aLVpclJEy4lINA9gekmG8mVoLkCn1bLW+E7GVe6LJKW3sb0FP3g9R+elG
/eAnI/BnU8++ISwVeIrLF5x0yWmkli0brHhj4ZRDpSlv8TMC2CE44NtxztbAqW7CUBXY89jjpvGM
KmefrRq7ejZqD1GrQQoc2kurj+2hq8t5uUDntVInrLCJs0f+nCSWsrk8g72ptxkFXytrRJfvUwQt
PaBVq8Yp32ox6MklvonvrdnWVvbZ0H0TZ+Zdbxnc5wUQDr59Dakyskjw2GyYzL7wnU79iOTS+QDB
cZmhBaas9wMR7EbXinu9VX8pAcRecMa+ZpXFrQyHfV034uRY1AHSRfYyEyhgkmKflNHYlIYbPDBo
9NnibE0aIzdBqdMYpkubObk0vEANLdQc5tQJ7bGeA1kzNu3ykhRQY3AdVrswMwOy0lXqx3h2kyqp
toYlkQwm68Y2oyO/5+y+xuaa6kCpnTEnpstMkpauaGWnuOgakEKkyzGhhB3ccKqx9kgwx7rF+KEg
Q89w8InbwcrJEljtQXo/xdY2wsZvuHl1Z1dg27W4pinMLXB6i2IPs+lLcykNamW/qDtnIpnxfV1F
9S1KGxByBZpsq9xIABQbVSl+RfZEkyyjLJQINIygB3kZ07KiZs80PYVrfdZM4q3FfYp8oxlDsSPn
8CRHYjSWsDWv0qZ4U4B5wxJ546BS3c1F8My4ISENTh5JTZVDCbXel8iMUCdJlMuAHKwJmIgoB9AG
JWnVXRVSzeUYTIEzV4Vp7VC5m82rvrXnrQCf0T0x069Xaqk3F5uN/SgErtC4O7o83ViFi3esqqnf
SUikSrEVNm7CqCmBSTAes8uMYrnR1leFE7+WSGj3gUWZXJFdhp65c+zip275rUbN8JWwJWCDzmGP
qTDnVN+0rJYer8yj2I5AKKD0Qhd3eKDes3BdjowYddoBjE6w8iVwbRlNS0DrIsNynfN9bJ2aJtH6
rGEVs4Oz2gAP6SPoIaP41fTKe5PkB33Obhu0ntWUs1nTpUMoeQh+AnHhohxIwAhKbbnBNtVI/Jma
4blt4puE70WIJHwel7EE+5hTo5ofQZCdl8rdou8mZs7yl8YMOKD2NOUJqqMPO5CULPNGrXLK4G3t
gxQc28UYJVGbJzJgBJrZPWw7UT7HUH3MUgcwjTqrQtsSM0XKzAieyViHZ4fbq5Bo/voLI6Y14DLe
M50V34gVTw8Bw03aQRMx2zDyvZ2CQk0BFcLVdJvl/VusdxjrWeiZ1Sf4yuxLNJgPbmN9UCB61ioE
vDQ9WXr2aJrFOTDdWzvnQRhVN12m35sICp6uvWVpWK4G17qtHUqDHR0DknjAadzhCCi9LonZ6CTk
kYuQwynRHlspHplpJb6Cnq3khF3oY4YWwauLLf3EoV3EEabWpDtLgwLKJgSCr24CByKIG3PSB+az
wJjCoNxR2PcRmNVDrNCKqjbVGWkUsoHVXnJehi/YlYrlBmvTmzarDpFjbRsz+6LwlQdev1aVX2qK
YKckyQUYlOGlAivEWAo/wAOujSWVOHeGVhFC0njQdXeK4yY3gDtXedweVVLWiaVYnEvbwq/YSkJZ
383bhPVYJFBdW3SjzjDBiECNwke+VdKFY1WAdBpNTHYlHsyRlr3APlYVAnOCwxpenxNG+7xK8eOE
KRxrWGbrKutp+iAfRmdeAcFKvgcWYWHYNDwVrJ3W0hKgOSqgFAekyTy/YdGBZlmCjhrWaTPY3lyV
vArM/1x0qmsxjvhKQbl45HfZtRrzxmw1qLeZ7RLGACkIcWXtaNBIyphsQgLdQgddVE0AhJlG34iW
G5FETw1ZctO08VfeBccBp8kKLeJ2eWdVxwg2ZWeRLa441isoc8N26Go2jphlrDLZqjlSfU9mWwpt
T7MzmHe8vx4VpZiLw2atm1CmOLbQiB5u6278IhTzihHuxgaktnaZXKz0BMmlDm6wEn8Mi0lmiAj1
CMPTh54CJ939VuiCVIYCvE5XI1GXhe7h9d7CEwL4RCVg3ZN1TaX1GkVljxdaf2raCi+Z/FH76qVP
wT2TmHxWbe1nTsYXlK+l/gDWRK98OUl0iUbt2GVw6Wm39MeQ8omERjxaVfttPjsv0GMvFUlKbH3q
O43uH1WJS6qxwD5UFiYAuJfexHBbN0uK1MkhhFNK6JLaeCv7FbTMcqShP409xSEOlnIb291sfGW0
0ELxaSfPGtNpLQpMXwZ05OqbmCwAoWGuPSFj7GoYPtV0OoXV/GDkdbAKzbeAZPQ5cXdpIYr7aiBx
gfWEOOZbgpub5acjdxVm+zDCYSm1cFPniG3M5Ao/u0km820iZrul5CUQ1K+hV1IaIK1xZQYQF1X6
wmpL8QyqYhDocEpKJQWjwgWl9mzgHO0nrqviVMUkdjIzeajC1H4KwIFUESythOvsSWterG5u/XpS
FvSmbJ4M/m6emtN9njr1k2rY+9SutbuZ5gL2c2W0z4SLq026p8SFD86bZ5F2b8399UNtAnvXAZPZ
XT9s7CnfxKq8iUfb9abcmZ8q28Ry2XQ47eEY27oYPqQIPZ2oYavrHeKY6Xikd917TmxHIV3usy4G
66DZ+Ru90HBO3PQlKDUaxyfd5S1r87dxjFhR8XlNk14y2LALMKWu/QQt+lBTTHGp3fjVpsL0tk2Y
cHeZBOSmBfimlXzTD6J4oy/iLs8j635csiigezCoTjB2lr/VLsfEF7FE842V+cXVPsO5LHAE8ZSG
4q574BXG9WA6wxs0oAe9tRZJLC1uAR2QRiaD+WjkzT7J3c6r+749xj24wmEWuxzM+jFqFz+Irja7
WY/vtdF8gNfAtmMyXoM43GsCHQ23T4hRaNoNHY92sx4p7bWah6rhWGIOE1WJ4EtWjPnDo66zDQAA
SCJQpst5sdjBwwDHzob9bVCbJ7xi7oXFnU2w7nzGKU+j66dCdprIsztU18fzPlKi8anFf1oJ2bzT
Z6zhNSZaXxTreu6mNcQOsoD2kNxUYObAG+nPmpgB7vQg+gba1d6c0gCxkCuc9Owk3uFAox4REsyK
fbi5kEpTZp2sr5mGJyImyNeYlR+VX8PSajSJAFeIK5+7eOq4N+wPw4pgnln6o9Vl1B/V5mnGx7VO
KB2yyyY5NiDMN1jBmSozpIn0lN7XBBCP6EasCPM+7sMHBwskKxxR2QAQkGtDGk1I6kZ2/kDJDKyt
Ajd6Hf4Us1JutKTZ0HFSnmOFM2lxMRJpep3O/qExyD8SjRHHhK0EI0JCxgEi5xbfOX4VPGRrRjGP
TH/r06j23QNCOjYwSOFZ09xOxfCpoDatG0J+IHlslGrmtf+XqPNabhxGougXsQrM5CuVgy0nybZe
WOOxzQQGMJNfv4ezW7UvU57kIIFAo/vec2FwVt3RHimaSaR8sUpvr+EnwLvZ3/sUjZyb9snD2HWr
Fs76Vp8kDgjUvJ3TWAc/1n4iprOJ3tFdBKdYFObirkNBC8E18DUwPgx8gslyzc3UdQ3+Eb/Yu8p7
HxEQ7iwGwCCcxFWfpkM/5W+WacegCpnv6zBKg9zVu0MsaZmauouFLXNfmtq5RUn5qJkDedY8hZvc
qHDC6ePS+EQVNCV36uBPskCHtz7vL0Yu7nE9eIcusamMayiZ/uKbpCJbpXl8bIEJ8Za/yqVqiipr
Z0d6gpOVZoySAnMrqjlq0PASAZ4JCBO2oNuBqTEG8uzTqipPDehaB7Hk3pMeBmeX0T8JVcvz4uYH
4Okz8MDe4OSje15RaiYDJ0wmbbChWk7mu+HL6NBUNERplHNZsT8gNk9rVGkc1OgDTLBuu5Kli5iq
brFcpT4oS79709zfDslP4vj7f1+mzNr5KOlPY2iw9yjGQF1gOS2PrW3HklkEbPBBby/GYPLSw0Uu
JWTXuVom4S1Ix1xPJH2dzGYAGB7F3EwbOsDMi/yaPmeEzkuj18T8zcSfzi/wJreJiUxK0xlpmcv3
1lhZCRmCr/nf32qLgdmRFnnbDikELAitVfHOGaaL2/bndsjzIKpTVObEXDMW4XHZe1TrI3baWpTV
I2Vix4jomVjR73z4A5IXU40ysg1gm8cy1XcNns+9EPBV0++s4IrhSaAMRAnwsxfAeKeo+0Kfjjav
tW9hPrz2cwVMSm8ZJZluEZBXMgcIdsrd1DWfxWsvSzIWmPWuJrBWhmtjBEu1nUdz+5iislnlC5bZ
NidIHRzRXTO9R6mHczrS3SAH254034buXJHZMx2gYcPWhtet3lAHX/2s+CFUk0J8nv60PvHbwA+e
Ow9GjlE0Rzo8i7g0p9gmkY1Lp1vhIHdJmIwtuQEMzRaLijgYtOHsz/6pTj+nmRBJEoffSVwClGno
v72RP/S0hwMnkj9W1u6BsXD7ikrktRr34rDv9zYiKULM1Lg4TXyImN4bGQN1gBHuIeswEo+1cWAy
Y66aRY3sxzj2ylEn0kQh6WdlFJsFsY72JgeGn77NwkrP86QFGkQLWqFEzOUeMwBljj9d30cnTiMi
M3ycqkn+XLnZH9Dub4YoTtZsGCeb1y/tzPRi1tvIpwPainDbjK1GzYBMrictipFVZQPIzM2t2cKB
7bxeBKJHRdJpwAMUQvNuUk7wWCZz+DwyZ5wJdlr1MBRW9VIdW41D2ZxpJlEdgF8SDYxfOLDCQZvA
pc4OXurtMw8e95yDjTHayXxxOOeYBHBX76xt7VkGckznp+hfyKnN8crUi68sYK6vkBrV15jdZQuL
FGzW0Zi2eW71J8jIWUDO/HGgxAJip97IWH3GCgH3BOSGn9Hsbl2LMxW2jipnoMAK9Bqgr8CUy5je
iDUGtq+ZUJ926rz4WeQAp5LPFqN6+26FD32sRQS50P+YsGqFJKi+s/ZJCfzQlQjXtOsk9PByejQ9
0N6rotQatiCILzK1up1dD78yEv7KiYdNNHfxKsoq+6hoK2US4BOmllU44PXzfPJv26bKYS5o97Bm
M2/JU97YVREmBLbJtxqkXqp5xutnWqBdMwgOCCxmzjKdt0WBRi8rzjUubYxvdBScUldrU7U8pkl6
Dbn5rtDqMWJo+aU2esrNfPid/ebsJBWbXgZhmdCn3VSM7GX//qzt8VZkzTyicrpUs09B+u+P6uXP
/32EsYzO1xA+ZR6tm39/rpV9cfz/bznUmKjSg4H7lhfHKndDhHzLh//+odIRGYnBGki7L/z//c1/
Pyxkj0gwSXZZKXmP4xSgVjno+fHfR2zXf6wmvdhlJHalMT/EODX30+xhECxafCtyoCndsv/Q6Nk6
ls3zSPFQ5UrfakODjWXKTjpgOzIihmhHVMiXM1jU/JCzgPPI597Je8TC9gtBLVtZhU/wMKZtHVGc
0Jj8AZu3U12b8SjF/TpqPRsSrMm3gmJyEO706iVPno1RTDM7jiQHrqSgbOQYS3EL86j0pt1dHCUT
HNr6h0TccDZC8VNRAAYR+qON5us/Rjibm7wm+sDVmkNFTckCfDIHtzkPC9fM0iAAq55UIJ2faFYa
iDbXxUgk6EtPaudl47Xp+8AZPGgDOdV4Rv+E+StU39D8cUAtrIwZfDEeG3+daFVyNTJx0EL1x3ct
GKtLgBwNJt+TC9shejK6WHEuzWv4/yR/y/rkx/ihfBWeuUV7lB54JVm29E7sDlF7Qk1D1cZUj9ox
KGxcF3HTtuvQjr/BMwI4mM4lZdNpase/CIKWErD48qFWLIqYl6R2R/aL3lrX1XsGdqqtTD5rH3ab
yIPyjsbmzW8KxC7JTOpHyE2KWG65hzCYJUOMVwfdnge3fohpFC3LtjLG/61d/q9zaIqttSz//y71
ZRH/f4XPfoSAVtCyWJa00TSs/38L+98vGtCv1UAjjVJt9hFB6NNz7om9nopq01RyT58DJudEMieC
vzUjEFJR8roFFsCzRzSRGxjaoB4iPPpxN89ngp0ICQ//NJrQjpDZIGriCwk0S8xbsBd7HQ0umToD
TwWNnUe0szSwaFCQagP9y9Ombz23+wdy/RgO9eq3Ud954c+rvIae082wVCJu9ZOzNU021czUuNcm
JOB4lXmzZ2iHZWF4eM31v6opBGQi9XeMrYWiCn7XFOF+QKGdD8n00DFoQhTZvLSdVdICQIVuoGne
kgh/g5bokwPOyz0N1pJXI+iZVsTqtFqJj3DJnXR1d9WIOV83CRTY/qlLv2j2ya2hERliYaQadItB
Rt89oB49SDbjdWhWXhDdY5/gdQAK6EM7STIJmah6M1Rr93FyCZZHuz4eR2vv5lQ9PFGvgzdqx5CB
2LbvQEb4Mr655oytZUCZY9X9ooxhXOv75lUrJMp1Ilg3YvB4OqIUwym88VbLncUKne+5Pf0TfDD4
gk4MpXqr4uFcTXp4y6NDDp++dsguHHHgDhTYzAFxFVm90JFZ0I/E1TbFXJLpCXJF84sfyekB/DS9
sTd7x4akIFD7nIk4zF0xgr6j3bs1VW6v+qK/MJQtgqlEJoHLSFuJuPxKDeUyvUkMhjYddZjBdKz0
OLE5LvPYdQ6gKD3GcN408rJWIyP//qDNNCXSPh0DFdq0tCuTxHC93ygwZAwB8oFbgLF3E+Cd47Sw
DLXvdgiZ7EbpR6KJcTs7d+59NW/D2htsn9lFeKO1obZxQy+oWbK6ShbC1qziK7L+pUkw2BtAE+kW
OkOxr6zM5HLbbXUoUFn0ZtlEJYaI07Wuco5+uYS3hRZvZlmU21Swg5cmJoJijsFDlSk9um41JdN3
KDv9x40/zY5AoVp49SEt4t+Zu0Gip2xNYXaD5licJu6eoa7aXRKG2bq3fGLlxzwmSoXZ9WzNn8wy
5BNgxXWO7PQoYrMizqk9VW08HCR9jBzWo+3lvJX6i1UZb2M8Mb2iU9M6WOXhTTIY5P31bPqOPG9v
rksvVuYxVlWQ3aF8MTzEQ6jfsJVMHBCNIoiNzVPDT7ZeMkR3eedk9Od1DGWlQQuXmi3QyvBZLmtV
OPS8q/mVQ5GLUkoeVS8hjKTyMmjG2aKvctBzSTtlSpgR+f7NQxEB6R5Kvzs/N/V8qkoiS4o6xptG
DCUrexthYFgTQ7AQTo2Ni2gmoGDKuOiC7ctfU0uX2yYJWTETDX9V8roZ5g+FwUnjXhXgf3vUmOGi
op6RFLSxzyT/PHOoQcEu1z0pIdvGzz48xxj29oRiLzJGEQAfsPcaX2sU7fgyE2DUNyMqDtw0sXBR
ds0OD2RjNCvq5d9SfKTo45+pgTejYVa4PanMdJ/nQZIpttLajrgYjZJ1JiWtQUrh1TwitapJJbHM
HsNgr/MdahnNJzEFmg3A2/YBj4P2+PQt6bIEMCG5QLOBnIyAuGc45XY1dIFV1aeUsJEaQWlQERWi
KaRJeM2/LGSLSvwRcgZdW139yKH974XpuqSTQqI9be3Yc4M5nl4nOzpUNc1JO3FqDMDC3KZgKEA1
hNs2S/ArO/FCSdjYnt2sEyD462nq6xXDZ+/gmx6WpzjBvT1DwkkjdzX5BbrJkNmeUxHXGLYfeB5m
JFZVsW7nKmCYn+wdz/7OdNJuogfPDf+mtYsBSCAV9fyfZsGp4NB6E2F9sqFUrml1NZvWVqfMptEM
nR93iO9v+j4TzKeY0VVchtoRuVgiuMhKmpuxN5zUAkEZBfd5Kxn2c5a9IHylJaM7dFZoV8z1p4Ui
x+j8rwgsR5hIsWNMpCN5kwNCeO4SYVKdBk8srq7X0UEFxTtIxhASpMhNF+0qAFgI2rumhRPcMDBS
lg32ThjaKnGAHAycDGrAmR4Pzp86G42TwXMC75oOBbujyblOSw3+h2wOvR/vGjXrdIVyj7a5gnCM
KMapzW7rE4zNGz+yj3PEtwzzdK7LxB/6nJB0iDRqxrAqXABNOptbkjH0SPtD61m/JBHpR6IGc4tz
vtcfvXygrcM4eWct/551eJxwv6J50GFD9XfdSp56Q1u7TnJtF7i61zfNOitTa2M5qMzIgDICndHs
SldYUaOJtCOkFuHKtvTXyqBfxgKEWjE/zy3qrtoEKdfX2NZ4Wt/ysT/pNnmz0WQNq6w4xXXya5Jc
ETDsbQL0UPHKUOQteFmfrgdkrAz+0g0HyhsmY20Xl9FikKcaUBxUzhi/THULTjQcN+SPseGWYp8A
xdwSjYkIz9ZvsaG/jzXPfCxS7zw6+hlcJP2zKP/oBABABGmXDrPqlk9krjCUXeuhQKKCsSeZCQSZ
W7nBzYxsAhFl5zCpHnBazy5gb8b1TKWjnI8WGkCXvI8VYKXZI9tIiNM8YHdN0gyE9RSvem68azFh
mW7AozNURO/cAvhhAL+Jh3R4bvt8r0doQ2YxHzr/n+znDFqDcACbA4RgtNTMr2Ol1iTGfdkWXSEI
X/S1ovduiTaw3A6en2WxNznym2Imfekz6FEGIOV17YVeYHjajZA3F9uEr29yF2uqOb1nrnZaqHxh
yEFXJW91mg0BoMmDHqdvQ0dJW7BJYDby5MZGscba8dSuEOoh5Gs5HKFNYXGs8sBlYwVRmFIp9q1r
rkc48UgZq6J8Kzu7fdSJ/lhcJVwcyuLVdNuP0nlr+vArz7puX5vaOlIoSekJtbSrjjGUShBnxGtv
GI7MlryNtehPphEeJvy1JDLBP1OQVnjMN7GcGdmWGXJdu9kbZjsciiZB70ZMFJOlCWMHozl6Lt/C
6kBxqREanWFs/RzaHTzVJQay/c7gw7JPViegK+CpnfaxminIFM3wicnRKlXGU0423Crx0BLhPXrI
Np5v6agnMo/rCPAEWGNbRKY8ar2nBxmbIUoveU5GnbBthzIm1NxXbrBbxgfPVe5Fj2pkEikYS4n8
JyzG8IhycDkJUUY0mYemQfMNGtWRRg9WuavYb481ABNmAlxEizfHKNONC9iDX7QL3EJwEH5k89rX
ez2en0My2mNTe+47F5XjQAvOqmEvjaTKVDu9JgtOJhZotH823BxltB6vXVBfq8g8ZoMVBfpA4IKc
wXL7yJP10thk7OHB3OIPkhFRGVr5Oo7JFZ9UTy+AlJXuNercG5/RWoeK1sNIB0Y5BdeSKM8PI7Eb
QZfOb3WuvSbeMmTYYp8tdnULo9ZcmjEDnWzEj5u2xqbcVC2e5rZeTUo+a4O3ijTrw3LD45j6v36U
3VuiYTIHUYUz3l0/u9gVBxVN4Le2i76zzKGFgmhGRMOHiv18U3aCBog8Ky0/VyYq/omd1GuZQCKJ
AamQPlIclls0DzT83YMvxwcD29E4nWaJa0I43GwoT/dVn+toDH9FvbxJ0u73qpAsdzQs21hVFItw
HqzwwLiLNFsSEpWJdMdXv6SFcHQM6kuPxy9n4Y8LGCOk9n6OyPN40h1yzNEb1PRJAw1JyYZPt3dc
+VY4k/6IOO7EjLHf6TG7KnG1Sd9sgGYx8vPNJijSZf+u11o4vMZNvQF711nhn3ZECMlFjcCyJn7r
kw6AbBl5QY+FMba69AHW0B8a0StmTr8OzCrgWPR53pjqbTnc/3oLe6bu3rjJjZySeK/M8Whw2yQ6
s72jdeUHTJYAtaomq7hoN6GIv5lpPQ4ZECPR0wmt9pEZLkkCcQBFIFo5WOSDbCpRZXu8bPU7930i
SypO7ZkydGU5Rzl56NYVE4t0X7v13jT8LV+qDBwf3UMftkdl61A5nQVZo/YEGNxZLeJQVMrlsUbU
sURTzZnxuiwULZmeYpKmV2ZMX82ghzcS7Dj1ECWJUiuY789zeHNgfWdQGWA2P6pBoYzN5JuomG3U
ivrFLwVw+kWzTE+1oQMLllIGI3DazAO0XuaMONS/6Uh6jxkBr5p2gPw/7MaEIqwlowKxavgTzkAg
wD0IJmdgTw6RJ/AEBI7rPwxL4UFNyXH8m+s09FqPsQ8KvTMa973wuBrMpjwieDu0FkTWjJ6CqiuS
i9r9BC1y+csECH+tXZOxpCEa5q8idn/NSXvOwKsDwqcCjYSCJWstQ+QOwnkz7eqRg3Hx3mL0/yAS
9KB8Jp6hyNaFpmiO9T+C2JAFGfk0qZJ7tvWURvFX10mXtz1FHC6nbYRnfNVa+kNbMN10sdVn1ocd
0TINx9dchn8LQJNBEtOBHqboWqCOArD0UVQldXqc7fJxXk1Gna2muf+Zq/kjb0FKqibydlR5KB1p
XUaKuXPdxhvPOE2MYHdGn9+9sTm6sYlnEVBejgsKgZOi0plROFTuzTP7mRgs5ycZw8d00r6WLWvO
6yNqwl2eopbW4vnVxBCjKuaCSzdp6oAStyM6avHcMtIindTYhxKYWkSoQWt4jwNB1At18eoMA0U8
nONGpCsQTyzjzuVm2v+tCkgT3XjhgXs0+hduAby5NVl/Tk6muFc91bpXk1VBkqxeryydyiuPZ6QT
sfhrLoWwZ1CjgAQyCUOF4bFRdvfa+jhSkjoGccKB7Gpp4FQ+o3uYUlvJ1Xoo3/UZiI3ReW99B9UE
JnplLaWl1j8V4fgYc3FPYy6tTBRwJWuWYitPXwYYUmAdd+hf2tC61JMN/FuOaAUihHJFeCfD8k4f
B71ktUgvQPkZDgaICftsqLNRdDmTaD0+utZ3AUEtKBtO+6qX1oX2y9pN67++mD6yOGONOOHrsk6s
jsk5t5v1EMO5NFLhU7wjA9fNy8C4MS4bnpou6bduQclkDqSDZSSc8oNn3FEKbeeaDpNwa7M8ILOT
qlVj6c9TAs9upO1LLBjrKfye+5C7GTltwcCXYxIcWAtKLgdkOJyT2NqZCrx5Ftsr4c2voJrzDXNY
0ilWxClsuyw7x3JaoNsF09bQWmcLPbWsPSRn7Ml0aHHZu8U+cc1XQgBOWo4AWYvfMJUfG3iTiBLo
cPN9L3l2sdAeGGkWYDjKq57TxylduYsiZHMTWlGeffqCeflNTtAhl8Oq4kxPHPfVHRV8RffCrrKh
RRnYDthwV6+LQJPtQU94yHqm03YyP5lmjAwWKGVAOvfV5vps9tlLzki6hG4S2zqq8rE+mEVx0Cvr
DAblhPbwMZloQDeEJ/CtAZzLqKdI4N0tm6du5O//XsRa1LAoyvk8V9YmDYdTNVD1FmW7dTNypqHg
epF6zNR8K1zzGbbB61AgLspA3WuEOyY5scBlzJdxsnvhl3defOAGULxKYhXD0kYlHIV/DUlmrFWv
Z08eHRxSW9fWHyJ2Osf3x13s7hvLBlIx3dHRL/O0p9xtzwj7iENChFQuHM9H3GV/NRd4pfmIpDNc
AXvYS1kfq5lNJpkETelI0DCvTss7Ylg5orKWY3UZuiRDualQj5Hi2W6jUq6dZrj5U/HNY3dwIT5h
8rr5+fSTEroT6AoqoARGNzufpopYcr28RWmKMlqFQEeRs4/a5+SYi6hEXEqPBOIJZ02WmefOzF8q
Od4I2R5WyrYOmctAbm5CYv5C/6n1ChxjhX60bGvvd/6tKwlkZm7KdZC+CGcKFxeekxFJG7NwEnnP
xnJYOQkhPTRrCXKsXhkJfxUy3SQuP8lMU8YG2TRL/YprL15T0r7Yup+tHHT4yDGgX9EjIAmSTXqe
3T9mR1loGHfc3zpBSsOH64EKZax1T5Cq+Mo5cxV81wv9I1U/lqY5G19DCZwyqiZL59ECjGmuJows
KcC2MvMvE4n2fjt7cF/cDBEFtg0rUeVGuG5BXes+Ab+KsNEevGTghzCQobbv5Tz9iFHtFs01zyjd
Xh6LzEJnSArwc4eDJm+0iGBA49WhokuG6YQN7SAjAip9863wx7UALCIUNihBdcusZq5+0ZBcHau3
V4blEZo2jv/g1z+9pT2rov1GWZux7ztrGCl/bAMhx8SJpsf32gytjVp5TX6flpjJMntop+pSYB86
wNJgaVXeg3C2lUbd1TTTKbUJeVXE0DghuL5i9m91wcs6JnQX3H8s/WaVfIyRztEs40OGv9TXjae4
jb5zNzpMyHAJkg7R+aaXaaCvU0K7xGCzJiWKazZAni6Lv6zUPlQj/sNZZCjIvOLUDfScwklbt150
1Hx1Z0J8bEKdKl58tCkDSGvKbnQ7EM5mbAtGj0es9T2itZxHw+gfi5TGGt74W2kwchZHCocmGFBj
7acenJurrrXq60PPzsEU4tANxd1aoCPgARbsi0GA7AikWTDB7TIdA0fnXHuGVX4E1dSZUCvqojvX
lAjSoTNAK+idgGysV+SqDEV6SVzt6gHzzEvV0sX7dVMeZb2Yae3YD31lPeXO0oyI+K4K6TGokETo
xk8FQZVYi1C5JtvU7D7j6Ez4BnF7c0+cHPmTWHsrP/oiPeOtNfXbnOXHseA7BvhJWiQfecirKFLN
xxRPlp8Yp3YimNIdmawlNHhwDpZkINVBqej3Sj0h2M6Fo4lzKstOQrkbs4NpiWgXGFiv6HHA3+Gz
gtReVdyvfKNuN9wUXyJ43it6mnfREvEx290Ht5197CTxKum4iMwKyxxycG7YIyxImHpYb+45k5yN
7bevut1upj7bzP1CHXUNrIHODXXGwQAGCstguJOXXZ7A/JZV8xFxH+ZQ2kS98WKmxbOLIxQJncUo
fLqaRf7Zldar2Yl2FSc36gH4byC4SL7CHRW/AhC7tI4k20qcQ8TYIy+ksMxzYTUfdk8uYz0yn1Xf
0jE+lgoGlCKaOeJZt5bdvy9ejnB5jS2USygIrU9w/DeSiu6V6a+zvjrBFNE20ZgfOjDnVT+8g4Dh
zSbnPKgre5/Z0R/PfmCwxKaCxcfVC7B0yYcXa9NW0QlKKtpU3P92muUSvYwyqvcVk1/9NSKKGpzV
osQB/6h/oa7GvfeQI9bM4+mCcRF1f681O5AsO0QxPLDx2kfhszIr+QqV5qL3IaoQOpyuTaLlSIpn
PxADPQ6noc7vsGhaAzYw80E3Zegq73UXIVvVX+ysH3Z1ztB4lnuOACKUuvYbeOXN6Zwnz2mfclnf
vb59ckuu3o5LUEUxIOg1pn2Y4cv3KfOQYUTqCiADO4uuPfD2Ur+JdC3oE+4YFGObpt0gvYJnV8dL
jwiHEYT6ovd4NG1xo/2aAyjj3SiaDssHXqwV5NhJra1sIiFdc7YhEW84QWnw+NY7vQxA9ZyTCGPE
pnJzK8hw4xY0SpR8zahbSKVEzZPRg+FLaSkdGXukIsWU9UTNynGpfxBIO60dQNthuKRAq2Jb2IjT
MJ0Fuv1gzuXVJlKXHlJy1VpuFqqekKjS28xZHjbZ4ppBfuxIpO5Y0irztOyJscA3gTotSitMCrH/
Co/F3iHl45Iiu0fxPE5VheewxlSLvk9l0TXxwhen0YyToDEZaHB/eZUeY5qPlWoRUGlYxqjFoDr4
x56Tuspune3eLSwrgYLWQMp9fu5j20Qzoeh08G9p6MklFohqxpkO9ay/jUnxLOPwGCcYZyPVSSgG
ODxLtcV5UR6WEye1mnXsFDfTnI29JShHE097jEq/Cqyb3+LABpX3liOJxJlb3xU32HRq1cFv+50c
jHdXtBfHtB8tj2ta3OAYTHvTJqZPhrT1M6hJGXP1cp3O1V7v2ntWdcgzHR7KGLoxjG8AKm47/vGY
sUaZD/a0VWdHz385enfhoD/UjNEfzGp8ogsLSp+9CJvhfUkMDsxGO/jjtAI9diiEM3Fny9dGUiPd
HT+YHeObm6fboO904SMBUw0SdNU/zd5MecBdka4Acq3A6Nahh2lKHKdK7UnJ/OSJZltGGV/Vxjmh
lZoWPRmuE3b0cjw6WrJtavsVvswVMOU6yebFsuKhf2hwdKYpq9JJkm3u+FcUNg+iqF+GDHErMdZc
ontPe+9bBpX2ch4hb6dDaWTb1IkYNVvmaciKLTaAC3UqZ9e735njPtHyAzyyDQ/CWlrZpYnNG3s7
F7EO2lDfn9wuOTRaTL+2AeGZMMjNImbr7k0ZSzbCNJ3HGT0NqxcK5sbvmLWgP1NBZQ6X1pVoIxN1
MNS49iRG+cI6Wm40s8lg0aur4Zscye8Ym4zNNDrwGkc7ls7MaB5ls9cbLjh7DJfxksOH/75EslxX
tNwLH6mVjCfW1GR88pT+zKlqcRbKo5uTAaDNyY+f49+PzFqj+2czuCv+1g3v4ozdtuq0/qS1TA81
w8T0Oqiro4YbyfDtyvdxYYwdY5YGiwEFen3VfZRkic5kJQlVjfzrj1TRkwkkYO2k2gNY3W6fi5gw
MEyvUsdW+6dx1Fnz6guqrktWwuzNHBRkUYTlORJMd+g43kK3Ojm6vBokL6B1BKo3kF6BDCQipivW
s6trzQ91QtWQ99AXcx3tSY7tkFN6yRUiDlyumAldSvYulOrch9OBULnuBIfoyUAYjNn3q61A2leu
sZHSfM/S+kxfLVDufJ3p6XGhY5DjIsFzlEcwTuwBHuw/+rnb28J+nKr027eNCK4WdkjfDvf9oMm9
mvND1T67XgniX+6EWyEyJU0wHsP3EjyzCrUd8/fAzImV8Jr2XS6Gx5a5DFqH+YIEPw4AQRwyj6a/
Fie/fd3eG8Im+hC3l2+NQ6CERm1tIkgISecupPPaGdG68cmgS7gHiZn0TJcsKje76LLfOiF+YI+Q
G1NWxwozwKRrGIIaDb0rTpfFRaxRW9YTFxQUPfR4zIe5cPOAxHAtGLj79sB8A3TTXIHOTsuTBeQz
cCOylBmXrUz2MnLUFrezPJgdhu4RYzVGH6D8T13mf6aUckGKS39C/j7JeQ+UFbuN6ODmi6C3GkLN
J+dJZOWnMS/BqaibgZaWzZ6EI5yMmCfpZuhfErbXunSXPiHXVbLS4hd4XMVOh7JH8k2EtRujHOqk
bTV3R/nNg/aSC1ZIjXZ2RZ7Zlf6LOBjpt4e2idanzXsMdIwfI4LP1UeHuIpOeDkoazP5gdjEh9FW
99weUn2vC32ryzIKGGQNAaGoKLb7X6LX57WB0g3lHOmfmnsu7EPaj6A9oYetMU5bpkAETE5YzDmW
2sxycVfQw3bpHdizJEvNHk9awgpLTBudVz+f5FRi5RxC/BYXgWWiHnJ6KwNnriz1ZEO0Sr3SJ+PD
Aka59rjfjsZyurXxliRsAvE0k/3GYXOlttdTtP1Vea2gpkUgDksS6krcPFI00x4weIGhm3O7cusQ
LRXNI83DcL7EL1hRgjGsYAf7G7eG/oSS8A2RF6T8xarbQebCgLb3h+GhZsUUmgnBXjylDknNsM++
k4gZHqEPY+A6DTNT+eVYSJsIgCHYTsBQOfkFeyIXf0LgmukTIvhNDMQACW6LOLjoqoTugzEAVbW4
IRrQyuRAUkQ5xOveG/qgQJi4DZnebAme7xJ8V0byHUcZWXd0NlTkjKuKWFCIY/zvETm98LL76CF7
wIu4jspcnSX58bKq32JEKb3/5ufAMweraHgdVw7u0pWOmF3YkonTUlNT5KOtUXfmXWep09PzbM7l
emY4oPB3koIyvoQmA4i8Nb+IooiPo/9WzGDQQj0EzzBVaL6G04SyjZ4ZVzZR+9ypqb6WnnUPNQfA
ElR+I7uKOIm4J/A7jPdwG4o0fprq6kl1QrwKf+gAZNRiVXUyvVsmqeyC8f0DLudNZZrlZZGZBlou
tM92xlRuprJ4qN3EeyE3/Y0igd02t+JLDe99bVlGhWKyB4QrLplprL04wWGRZMQnG+UO9D2TG9Z9
nMZfxUDks/L1dj3brjgON9v2u08y26sDsfEgMzt6qGaZ382ie3D9Sb1h9bBO0YAc1R8cede4lroR
yvC6GJvDJIf6Me44gfJ69D65F0F+JK7poWcct0NygUvJsT+EFg/3wU9xFJZacZ7dRJ0cg9x52yve
pNWXd9Qk/dprde0422V1DX1os7Paph0k8BZ7ArYLvsVJxrAaeBXJhMW8YyZ31/XSHTMULPzLK5mJ
u2XAuiG+LD3kIid4b/COyqnCz1wap7F1hjfUxgQgCHo87jhUt8iGPZy0AGaHan6cnIYR76jMtWmO
j8pntIo+AnGl9lkLiKGtCp/hySZIcbk/T+PBm57hKYB7TojQQoZHg15j3NUhbTMM/dkCzZoPF4do
kYA8H2ytHeoRK/kPSeexHLmRRdEvQgSQsLktlGdZFskmuUHQdMPbhP/6OdBsFKHRqEVWAZnP3Hvu
e6ecZD/O4cDkZVXbcljNo3MuFlV360bPaiLbmAEfA8WaLIZS+X3MaqRB6OZD9HqHRnoQElVEk3z2
YT6xfh4/qaUODZKChNcjwV6JmZZGb14CiczXSZo9t6xB0k2+simqjkExXxjNa5PdMCyQH0B5tjUe
UWob9oHWvsE7xO/JPiDiiV+N3sxLg5pUj+5Zxw3ohYQPD0N5kyIBD1Ph79GQfUrnq0+cB8UZ0Pnl
f8AVn2GqsBevWX8ABebSx6GjQVOBCIYQP3P8gffp8TH0MbEU821WlKATGxeUArjkCRLsg3eg3PXR
84Kb0UFbTHTj6lmD2vZITyfDBBeT1beiRmiWaRANeAeAlLvvbQzpSf+TLFxu8ivtiMm/wCECzpMq
ghUnw8jMwDKXOnfpOPlWms8JDnneSUmruhsTbRNrfCuiQV9nmzx4cfrPZiSkkAX5dT38xvjjSzsW
K0SW+To0Gdw6lb1xNS73imQqzCgO1zDQllEMDBhkTqpKa68aFSIMJ0l67cWyXjsT88lmokBhirXq
Z2iFKLwdDPAsU+qxI7AF46BdMaSMqUCNItmL4tspxp5kzG5cBcxt2I3S51gVkRHjhb0f23LzL7xg
7K3Fm0H84iqDzr91OnNvFuodMiWm6BE0caUj0AM17JejhV76jmDMIlbSFruaZhNZJeY4pC4ZmcsW
CDUEwdjH3XarC1gOZCr6g11v2zAm0Rh2Nhsc27dL8ssSLB9OhjJyVMkbw5L3oJ5ueC1YdPMGt8OL
aTOsI15Dg24768U+96y3ERXjOhyLjWO8uVr5d557zSc/asvvVgYCt4awz6IZ8ZumTwgNE7ZyJZha
udXL9rvBc0S+r3tHJ24ejFOhjJc+5VBHDfSG/C4L63sB7+GW9vWBCwu9BBP+OvzXBeLHi/kkRa8w
2Q63DJtuSB29gYRAwwylK2WQJlAPkQpLwxouxgs9fOanqpF1jrD3zRYRmDsUDm1TcMiV2heS9tGJ
kdgpUkFSOlDyI5YY22LP2/+XLM6TyXiWbdClkPVLxu6XXVWl1qVpIZxP2mfEi3wDLbE+HLkPTUn4
OagA2v+oSCmWgwRwZNtElyCq7fXcaeOKqjFXyWvaezh1YKQdmuogRru8MFuz0iD3OWzuWkkF50Xq
I9OMvdWo38JKHjZy70W0y9CBlADIO6d+3gfm7+Dq4arodImYzr4HoeWumJhxtWcfPRZt4nA4/0CR
RBXMtEVp6WjQdMy0dzHBQ59lHNc2EN07HFoBCm4LYjEnA21R38ifDvNHOGZkIHnuryltv1RBS+YW
7WyH0i65e9wP5A8uRiBXLTpLWrBMYx2WhLtEBJ/za2/YX8qsnypEEKsoQ1VExlE8RqgGi0PUhwFw
vyFc9rcgmltUs3Vt+0hqCr8Q1ZvlWG95JzDvh38Zd705+vhgkooDbjZORo8zB40xR3tN9LmJEZ05
Z8YwfaUanWXkP4KvmaIFWFtYa1UQ7ViTFb8t8xXbTkigqgmwjwtj27UP8A7UjSYjlESMVwdrnG2e
0ZMSuS6XbW3psYRAQmITRDkhJfLT5iPOvWbnJcFLIOVxHIJ3ElXvgzBe7Hk4xmoceVV5ABP1h7hF
3L5J/ctOlvZRFWTzboapZALD6mjfCPolLWQPV/30JY9XP23mJvLViAvTa5e7imR4nGZ/kflxIpDZ
ByK73qYkspsQY9ADaZjYwOGUOQa7Btz4GLJksecfq+8c9O9ACh33y/3sEs7QrrTP6Ox/vOiSO+wn
+X6GFc9D/d6HNRlME4eTXu9zjQAYQzJm6EdK6b5E0cfi1Z3VZRjSc0G4KFssjEc12ru5w5HLCovR
M6Erw3msF0etB5tqTDEgmIt6MiVqYtUMSDeaufhU/Rn//j/NGj9CbQts48g/Okay3gm7gaRl68Tv
DeM9jtFOT+GndOgdidr0Gv4bMKTAY6QPy6jcvTFF79xhZ4qdfZIUAxZcFKSERtXC/BpCwEZ6grvL
q1COyAJ9bAJJqzIRCSYBskvGzqsmmpoDPLYTu8UTDu4NaI81vsQILAciAeKy3xFDGGt+YJeLk8gW
50Xj59ID87lkTOkjVNozrP3LcN6zzYl3Lo33qfnQADMy7k7wsubt2Uo1tke4+NWMgH4q5boo/6Rd
4ZNvCvs2cu9my+IPhgbjhybbj+zxdoPdPor/jErkWdBdrXOb2mdKY3edjSwfbSlfoaX8UVXTHPG/
cnMiDQ97mvPeYixEgbghFeA1jcbnZM5f2K745pDv6LJbVvzvxURx1QouUy9o0I+bfyGq4YUrYUMY
UNJmLQIaoA0IEnCjN4fYA//Qg0rW2QkrgoH1wMHFASEA7o1+QKZ9oBhByXJLZ1oULymvNe9jCkWJ
jSHBrGPvj1+Tq7/1pAWtKBfsSzOpJ7t35yuGsbdgLr50t/lOBQd8YFTagatfWw/bppHXIJ9OLXci
dq7xwqe7d9ruERvRE9pjrHf0zKYl3lSGWyP7kc3WxlMG6hZprsGnkrgaA+3qWkaFs87yAuz3jL19
bFzaWcUHoxRje0UgRPbpIlYOBrUPUxZNjjrE05gheole59i5U9IsHlKYQnCyqwDS5qg2BsAl0irN
dUdSZdIDU53VoWH8Ynn4VueKBhelR4soY5eDN4vtgX6BHAzDC9dOiAazZrXZeW+tXX3Ti92qCNPd
YnnZ6CSaV0xjkzLrP0EpMVAm2Ru3ydbNimRnG9O+gHre9Ci3yYjTSD5GHkc589YQHtLLBn85OpOE
lR43beobVvFrlN6jkMwXJ8wZEzWUj6qqpWTwcQFDYTfeqtZ6Q+r36i7zGBKPfwxksiKLfxUlQOu1
N9NLrgiyd6WTUyQj8GS1fMI/9CixIHZedLDN8O4QJ7TSBVd9XE5nSHyXecnVSBOxCyZ35xiUoHIC
G4h1dON6T9qcnPRevHtkmhW9dUPa567KbDj0AlMxOtM1trXnSQzftdU+SgYUg2KeITPefBNgXDgG
L1DLqFd4OhRCp4laThE7oWkztfpss8gS6hgHzg8En2tKZCoQOQQcMB8qq+eurzbzXKMzKe/SxR41
CGqtpUzpTcazQUgt4trJFe7vCaQYVhHD44W3X3XZ3PJ2PohJvoaFVuLZrkhjbr4pj1dp1b43CRlh
pI+h2B4xq24LMXM3mdLz2ZrdeoIyGNnhf4vyGH9/oO3nAS+zAM5q8ZEGxhmpFBF2s3MKE+0+xAWC
jiDzo9C9EGrLmZCXMSfRdkDyYQr2Cq6jvc/Z3Z2ytzpGY1SXI7NGp8CZRCk4WDdbPwr9n8TWxw6V
Fwz3nktFrA8uNXn2XGuKyBK0UA45slBfn1l/AzyJ6CeLPsqwo63j8tq7kI7QFEAFCNtqJWZIQBOV
GFD0M3S30s9RfJQGWLa+/JUGaXqG8ZdYVSQ3XB7JNUMFPWAdW3mMsGGcuwO6/HJvIMUutPQ7ZJqI
pgEsLQ4IlDqDlraHViIRQa0AaQAW4c7prX9uKMm9Vs17LaM/o9Geyqx7KItHtynN3B//EUB5LQm0
b9lm4SrV1oARJ7/EZKCS+DetoouLTGuW9XPUoDcok2LvZFT/bJqfetj6FUNn1jTMUzSUAfyRUQ+c
XRKElpvE9ToBpNCIYAonRRPXe1gFbKmOiB1/457tO8FQ84rUqIuHB1u42ocl2rOA3lNiQg2M6RPB
4UtOnYYXwNqWONr9QV5N0OPbIdLucZJ94id9JWByQPxFZ+GJNxG5A3+m+ddMME/OhPbCvPrBYzSv
rI4qQ0UxFvUmRBaqZaekteNtKVmyl++RGT8XrXepvJpx3xjuRq3zjRIXNRjZp1LxA7fp/EdDZb3r
SFXQ9ezDob4JF5JO/eppRbphYUNnNi65a4a7G7zu3XNeI639owuwZj2qinUbhXvBl7GzMw6k8Yuk
mNcypwvhd26E9hU40dUtj17IWaihCPQ7o3odk+ncZw6KzsTciEi/NTEtFqvMJcEae8RAp2NthGB7
aI2EKzQzEjrIQOzpHvhjTk6kvztze+pcwFg1voUUnVYABhfPWL9rbH4A1mbbpup/MKssr22cc5vm
Foiv1FQ/vbci3Yzwko7XhVMorKenOrHfE63ZWTVXBTFW00ax/Bt+7IBbMGVOz6RCO/YwWUhTMe8W
igR7IkO5La9GuOzwgZCwu+70DfZGhtLu1Kxtq7wOQO+bAe28A5Z05XgOUYKZoAjPEfDoj8axyeAG
0rqyaqNfS+dfR11AkbnvXBYMWJh8z6v5sGMmglPvHBtRPWUjc4CeQVgyt2ctSH8iY6xxm6kX3LOw
BemIN1u7NE5Jw5UUxcUhHIdpldrkkHXvkukI4zqm+6jp44EtaTChtvXYddAHs9rp1Lqx0CWVZvbP
nuQnEmDs3qyV6UQobEk32PQ9MXkcym57J4YsXPV5KTdkeW+nsfgoQ+0F8wpnFvOLwdBuaDCOtVh0
L9jB/WB23paSSjU4EpGbaxtnsjD+pGxeNPFcGtOwuKc4aMxVQUCWn4V8PMLMfxPLPmZR/4MXiaAj
2jklUpiXy3Zk8Pga3ZJDiZSTC44fhGJnLcKB6+TtQ46MFXLmjSyCUS0NzKRthbQ+AGOhYOduRX3O
ZPViZRx/NUE5DBXUdvk9HL05LLvwthUHSTYvXnzrp4ny16nnv2+H6gl999mKyqNt238Dnowaq9jK
cQZCjAPUVVp7Yqm+7ObKRR7D/ivPrsFg/8HYtMsqd/YNs7omzYwEub7HTnDoQ2KZk/lgadZuzON3
WceI/DUWzMSBJeyXUp6MKQgVticAIF5rHrGIR87S4iX90WuQgFmaSaY0VaHvudq0mZR1lsuwPQg/
U6yfpwEPiKucc1MFLCyofuNYBFzz7It0xK298d2505flSbFup3pByfSbpvk/QZg5rav9CVxLkJH7
1hEB5Ldw79eVxb6YulD0h2TuhtM05NvZwM3Q6ax7S1KEaAJeJ7fPfbHETso2fu0IRUN0qEPYmgl1
CXkOOjzwqzQT/6Tcccsy41CQmD2bPOrqQn4h01IBBYHV+Q0gzc1sih2xFsFK08QtyKuba7XvYYUi
U6chN/RzitgoQ36hjfGVH4fB/fikV86fVksOyzgAnmQBegLRq4PsONab96nIscd50TZslaJmo113
EDn1NTKxfpo3HmISDhSfwWIPHp1fpTeDO4MwvgT7Bxrn05BDb/PgXRLbYWhOtpnr4t1FOT02reFD
DCqjLAFsov+MFt1TAbR7WYV/6gHOJMi8QDRkD+VSu0B/rUN6Z22xCxiG9hwkxU+yJoasGcEEpsuu
Jeaxl9gDmsH7BOJFPZhODywrJ2wt0xgjwuRGWsV18ZERfIp4ZnwbIsg+usUDWlLlOGn8O7CFWWeu
SSB9/t3C81yHOnqLUfhlmjC6B92feKuIafzKiFGA9BC6Z8+4k9CFeYUQuVKNh8DSYdS7MflRY/3m
BQouTcaas5V+5rAVJJSXlrhBZcY+ZDLiZBOF7U1U7cPRvK+UNbscqH7NGe7Zot63k5JgbU1DKztV
H0TokgGXHqeGF3RSQeST2Ykx2uYDU53xkRfq1bOKuzO0D9Cyi06G1QH++vfB25QjZ5dZOrcc/c16
jo0fKRgMO2b6bsfMMEKWbThL2XXVOGHdt1hD1RUBK7VMCp+YLtnK8E94c7I3a5fQ8CjkCBWb7hX4
1Dds22Vflly92l0TKm5tvdoGfBx+RPpyVts2MaDJm8MEn31rvckVt4rpQd83u5scIYjEgEFXRWtO
6xzXQs7wxqqo3IuH06pho4ZMUOdeZlHUe45SNBiaBlMDhmewaCkIid6pu5vVHxkKykozK6yD3bQt
VL5u2xXTLfZb5C7SWf8yuADYOcOomZlg1WhBV02Gm0LJ4EkoxnpsvDEsLvspShQdOzF9NDNNUyAF
c3eek74y5/mOHXpeq7iWoXqTSfQ5pWjF9IpLQXN0SI7RE642IsNKlrsK/maS76eW9Si7eQiG54A1
ABqmZKfF6BEwxKWHocb74GAtGpOhofLVjk25yBPpnlrZ/IaWvAsCrPvI+OkCQvLssobMeUzz4C+5
dE8ABpGYtDfLjE5UNX/zlPUCie85lvICr1bb36pJ3q3hkfFP1kkXHlNpnSrsqLqFdrplgRWH0y+1
3NaxEWY5mKDRZxfTzh2xqwaedpjKLzGq9Lu3zh1Z3CsZsoC0vI5fC4lcRCxdFGJaZmDX+IHh3OqW
0dgIqHa0WAFUR0+5f3QGAhdopDtHDs/TENbMHBXWmoWKGVvbNlclIlLuP7df+GDJIzLA94fcsuSD
Mg3GxhH0KD8SEsyzvj3TNSerwDF95JUh9Q20G3JgbSw+rPy6PoEKoU622/P19W8uavaqSOFIDdV7
ElGU9QPiAMiWwdTibJYnteimBmH9yCDiLuJkbZvpKym4adPmD0kZclMl8ivyoteeyUXTRd+COHQW
qtspo+9ptGuuFxR6ZvUnYVzVYJtYwVjnucsOKuVB6hGHWf0/qVlfBuETdpqTZgjFDtOzQe9VtfDV
HUaUaYTNxLPorx1zepvSpT6mCJoJcSDfsrMZjQaKP2+yCIHjxf+r0CRSn7CGaaebFiLKs2v92mmu
tyIX6lbkKHnZufGxSXWLUkYJmKAbBflPujBDCBtfCcW1HqfNtlwM+Un3HdX1re3xK+CD13K5plR7
BX3zgeTjLWf3eMgtHcYm1bRHjDeaPs6iufuNNJR1mvrUaLH8OCx3jml+8S6d7HC696AQl03ywwoo
5OmWHqQW/Ax2uQuqftzxRN6bnDRGt35M2HpBQEq1wv3tk4P9g3NgP/T1dDCjkARzcLiOWFWwTNcg
DK2hWqwafJ0SsuNisHRQPMZttM5ExPXl2c5adfIFjc3GVWxQdCqloOS29Mpk17UmUGrVCMT9OXuY
8Fa+dss30S3iHrf/bKfux5X9Xw37egItnbDgvil3ZoPsN1HQTKh9PV4U3qaoBpsJcgDLZJRBDWPu
7PA6GTnrpfqAo38rW0wRRBWQ2UbidJ4iExRa9tBgGFK45hcNcmoiNPlSh2ybgWR3NasNCWzbMzwk
6tYTyD/aTLO/ZER1br2cE96DtyD4OfrI3KIDXnMflRU4PVWwRA3xe4ZF+Mrs61ArhIR28mpb5ll1
0FIsOR6Vrj08swzx8pOxbVrXUgSvUcwQnJIv3pep+TO5xrkA1TRGwWnsy3PVNtvWSSFt8ZIl51Gr
CGsGbiFldsZNsUtt/RpTl7xMTf1gUdgboL9EQ/JZjBg5sZjyM/EtOISgBKfb1tgQsJqjY8GhfeNg
yH0yIq9V1NEP4TPK4aeCmWbkk7K51Rnq2YA0MjXiWsY+JgbdIU7IxcEzai8tC0FEIQS6oBdkMitj
mG6Mw0LbfJBi+kgt2K1ZaJPHnbKUVPIJphxO3Fwj5oZsrqmlbGRHircWfvFI3gBI1F57zEjB/Jgc
YlgAYmulzY/B3p3njqGAgIAOMCI4oaLeSTG+xTrfYJWxnBVYU2zcBVrWVYj0sfaWqKqWBzaZTf+/
Zwyr6FfmTFDeLuDNvzxNXelQYyIg1Xdfxy/TrOnbqjaJA2fCj9tbf+Th+IFDC1W8nIhSg9xydNO7
cD12ouEkiA2gynFI6tt6odVu4mh8sxgeX+yYc5Y2nZndxA0TphG1AoKhgqS5xZHNPdgVKA9RZlZV
7O14Tk12ewc8/y1LhJYMAUgvA7VdxQJPT+WrHAxGsl2fb5QlOWXJCZywsBbFWomlVxrzT2OKmTHL
SxPFzzrzMHy3msGtWW6ptTHIxdQnEDt8BrSOW0Llk4gqgl7sJlBKDTNhHO5+Fiz47+ajxRg8gokV
3EZ1bxxNJi4r0AG3pGZraFjykHfTe2FyKNd5sfOYCoT8MH1f/VQVqFLAIijbW/4sZjPudrnUCXTd
TxyiYRF82COjt2Ip1zV79valQd/JKmjqg4+Mchxi4Hdh84GEia2vVJteDM2Ndn2C5yXKd2aZHi2b
asJJy9e57XpWifqPQLNaVCYmqiJAisLj0vfRgQKWDlf050QhszEXO1VRZswgUKMvByolFEj1KLjo
FdHPAZ+r8xX01JxRRV0zJQC40mb4Xvga1qxrvhrqR5c4//p8fu4oDLu22GXOC9aZUzoV7c5im2sE
6byJFLW5uayYW2i8xzQJXh01sXjpghenLKj7LP0ZQ33md7Ig4wXBvFUclA7RTniwTZSXTBcdEW+A
PWc1J1bGArCOjySG/RnMWEeZ2v9mBsAomBxLOdc9p2hbsSDsAhZahyo4Vt3okQHSnvHHXJyEF7qf
rHOuQqYQDnEV+uS8A3b264kWZ1ZvGvHxJ0v/cQt7UwUWvOLOeHRherWBaC1qJ3M9dv2+pYmsdL1Z
e6Xx0TMkYiLzSW4KyY1D2x3HDDTUXL7EJaMyK/0F9knEpb7xWHPolbwbzFECnSzkIjIBRlk/IxLw
bpH99FgEsN19jMwjljpgZgAHhku/WWwHtwI4K9CzcTNCAjXTXT8ilWfMv4G2fNXqEQgCShkTN+vo
gAe2c/YQwm+JWsaHlNmbyQlPQBROber9S/iAQpe1hMPwhZt98JfuEsTMifrwZlkZ8B/D3qaE3uIS
fEVeEzFunyVxRqx0dABsK7uUf5QAlby0LG4+b2rd/duOJYd9py3xS3+bBjpDabhnF5h2lA77wfK1
kFVt5WjoTpDT22nILcdCoonrUzFThxsTmCCuvqYI3kspvnVvOa0qiodIvc1V9Dk22lMyAn2yUoTD
UcTe2Uq3tpZjlGSFHjmL7C1e9+OdAwpqgIclEVACYz86/MBb6PsDDH+d8rwMqZ6yeFEWLUo9DOzC
dH+YldCLiZQYBxYIrbpVkkKiH+r8aIdsgtqnseKlHEd5RiiO5kMmn13v/DHi4jjqiN3H5J+dirWq
eX9anUtGNdVOq3lOWl2eAYty+4mzbpOS0XnFtbMlSJ4FxHPPSAJa26XpHgKFK7qsgj3Zpu8TCY++
rmFnN9g2Fc2ba1ju0Y11+I4woFjaskx3KwIrWKrC0uqvWY23sirekRlZzJwsWgRlPpN+jeaxe8z2
cOra6pGytCwqB91etqc6flSoHoMpvzedh7W/YgTq+qY7XMC2X7l6IeTJ5j1YRF9yQpHBUUqBTeUb
pm+JHn7aGXgYne0vltbNZBlEdxbDvI2M79EeznNcFT/6SBKa+9Q77d1yNe5Y4rIWWEdy8jCjbbJq
JFMonz/FKFDIGV4Ovm3ClY7Og4w/MV6mPFuPNtguXvdLzVX4JEykWunIotpqQsQvqUcsdtLNWD+4
SBuVy61wCmBKv3nlUpnmg7ohTmGoOwX5geTdiKTmmxys6WaPqNOzxGs3TseWWmA4FzFlDUmgya1m
yw2FECu9NBz3NCTZwXC7+QYter4ZlKVHAGjviPo/bdRobXT877/EEpBUGLAcvF/uHmMwMQWvWbQQ
GZLmgUHCWk1Ntmmz7CWMCYnmkz3OMpEbPu8VlmACDXtCUnXrPNgGjyYo976EQNODRJrhFrIKNRDW
53/jJLHf7Ma+z2T8elryXhH+e/NSkWOjG5sTzZ46F2mH5b35IVE8/Gx5Zc1/ScKGzEP/8pT1IcV7
eC+maXxg0Xa2ADELsF/4j1NFb0j9QEByUCU/bXQGWS2eHUKiMId7LpHXiMvzNPA2KRRwMTjGYSCj
ahfbdvWSYoFhXOT1vwgLN+yQA3hax3rwzHWVHpgODOsgpw9jzK2hWtKrc6TYyYtZ5J9BKzbV8tgT
StBsJk8Ovr38oAkOAp/1HvrSzjvqpVvsUHWfOyHgfYx5d6O1zqAeILYz4vGGfIvOA0mSZcUj2QjR
wtQHXpNrAsdmPOb75QVdJ1P5i4kCwVpsOwfhuNDAQ9ZZwHS4LbP6W6asl2qMqHmXOpdT15WIgYzh
V9dse4NiGBeYtIDqhc3dynL9F1nLTaho+iPpJvlcIvxXaUsGXNnFT5ZO+EgDRqQlPeqmNSVXeP1k
1HHzK53uywRB+zpmS66eK19yvYu3SJH6a1KF21mP4N12aE/T1pF3mzEkTmCrlgmRPWV5kUVCshlh
Qs9pJZI95ca8n7GWnku7vhgVDrqS///Qe/N30BxCByIRMsF53fRBs+XxzBCKDR72eV3fzKH95Y4M
9zSjP9OqLyMh2Cva3tU74y4VsiebA61QLOsVOJjAmZGEVdTQDUbqVZ0kxt3sSekseF93//0tUEFm
6qT1rjtz8eQ4EEQRZEKRLfL6gKhggROGOms6qFzEFp3/+7uotFn+StDXSfCHMXS5EU4yrRkuKiu/
e8bM3o2QvNokf32k8WYE5g0T9nZPTnc7rOmjTRs6lCTSJW+qK+eBz+5svuUIRq4FtOgB27mI2+Qi
W9gxeNXevK4v+VO04NryjRR46FJlz+tcDmBliWfCDK+Z6FjBCyF1aRrR34GFDnd8CurCL7jFVsm8
aDQmNpoJztxGEeIBTPwsx/Aormi9GLdhvZjRad7ByigU89rhv78zuKAhDsYneyIpuVT2ZQaG3BE0
uKapDjb4x+J7IS374hIYUSHxPtnD6M8Lp86t+3trZy2yR1gbgNVCxI1rUfT6PpQlX2Agaa8qcbLj
KbmDOuu1mRFCwRBdsuWL8/x5hHZBWEA3+0iVX4gmUxddhqSt4YRCLkHMW53dmjFiomKwLilz5rSV
ejIHji5Lqf53yrbL92FWk35JBwZkKGReO1KhaKCS9AQzlVBSrT91fMkDxlphieCjL3GzT/VZVH1z
niIcVwCAfJfTs7KWAfOsTWcSQYHCjJT7zMyyGamNZTj6WhGtd7Qx/zm/s5dysswlfhQx3rBPbgKI
KDGzv7UFsnvlSedHzI84BTk27iQqnKfcYeOkYuymOpCn3OTHBOcOz8ZFWixLCXCTWUddIJ40YvvZ
qIAmBY67M0IUZfEUeyfMrujqBHejy7pFQh5GD9SMAJq9fRLGz2nTfQZB8Rl0+aWBnLTKefjXucuy
WZtTgHfYs1CAzQkA7nExJQh7Vwhc0QTTGWfNRccEWRE0i+5N60R1h6EHr+/W4HS5ui9jnzBIddF9
5Hoc+CG2tKJD7zp1AdnRNlAnfIY4+THFS7pwDfw5+rRmbzHw9qInDTXWanC6G1JHcK8csbr1wPvD
ItfGUqFNIVoeLUNu0+HbGLSvsIm/bXRxK05awKT8G1imh00STl+pmZ2ZUaEHLENzL/IYl1U7rjt+
ZkVwhw8bw6898AVDk4VbVZ4syFjrSfAn14XYRAkHW1XQGDMWBs5CGFTjsK+XHYd8Ohz0nGVKwoiw
hJJIbMrsqzrnn4e2Ov/3l5qoPzeKFgl5swGeik+b3ngq0EbZqgVM28w3vPIs3TxWM5Bfz1gpjoYY
FjS1afhdBA/Fm+0T4RkoqylKGXaSA1IN38hRY98Kh2ndT181ybpnklDx5LntYSzNt1BAhgIYzfIX
fQ6GJqvt4wVD/l3amYGD8p8LLFwhyXE8LTwLAhm0Oj+Ui5OJU4S8HGRRqzHnTlXRRuk5+0IFAX+a
AXJRGt1D4I3bscUuEbeODbmPnYRDTCEyQApEDdbGpkBijosk9RD7yEecI0GuQkPuLWZ7dAk9P95u
irpPUOck1MwlXf9Qma9B+hpJ2kLTtOd9FzNUWnKsapd/hQ7swA6Vhr+ltgPJ7+eJ7h4SSt549A4s
dfiKDI9WYhDnGF/ZcmX5DkmvJ9N59LTo+yZKwfd3vyUZsT5Lqz9BIj8rPle7YrpWga5zGS+sJt0i
RpmOlWTWLQFQ/EYtBVXi4GBf/lINfEfNoME+Z6njd90ANXh5DCp3i+53sQqTMcT661pzx/P24F/w
oPK15ILqxUxfHDk7zFiY7BNtrZcNRS42452eIZAhYsOgkWRZl5UWCofwV9OdtdOXEIw9nZUQsmof
JDkY/IyiJVPEhLkeXJyhKb5wN4KTnD2IeRN6yFJQhDBZc0ExZjeg+iwLLL7fqMoJTFkUQyAYOgaG
GOO1YZ3qptpVevDuutw8aURIY9G/BrQQoZzR5gDT8dvK/gshpNi4ECmcoi/uC7oRdOJWluxgy/kW
Rrx+4aup4vLoqnJntc13rDNdyTvIuiNepUnS6xnQn534S6rq5oFsRHulxDYyo+GiiWSX4/DIp34g
/wgnpt3oJwPRCtdCfi0NDpxpGsSqNQOEKpAUamfG9I5NxCv7cNuZ7F4GjbOgpOhdS6WPvrM4OsIR
l0YyGg6MJRMSE+cQ0jUK613Tow8LbEp6OPq+rLiGvX5AoybmXy2bj/Ru5brk12Yuh9R4zNHXjSyJ
jPSIl7XiQInQeOAoANe9sTHq5Ol8EsNIWFnOpLZjIVy+MAS5wZggM8+Bu6Jchqx2wpNsBCwTEUMs
OQsH0Tg8tJWD14e4Tz+dyPoWbfWOiXGpK1EumPyG8/A69621zWP9TSceBhI4ElCXRDvA19E+M92N
4xAVOMsXVSYgjIzuZoBD8yJXHtJZonMe9J9ct8FU5azj2xyNcY/DD8wA1nNkSjv8XnR1JB8PCI51
qd30RHAP2tFVGl/E/2VbULtvJuVTIhAhFB5uSdhOyrXnDeNy6iN2uXiSa2KkAozrg3cl+DJe49Tc
ZZG94sjcLnB/DtUfo+uWCVNJ1Z6oi9nEd9lY9Vlb/qI6cSaAFxFsVl6gxcxrjd2Tj+G+OwpmPbE0
bDLxCCLowj/wlMSRLZnwwzJE5WUQXcht521y59aDfvgfY2e22zqTZelX+XGum1kRJINDozIvrHm2
PNs3hO3jw3me+fT9UZlVhaoGGp34U7A8HVmiInbsvda3FoOhoLIl5CG4NvlRpqg+Rq1EreudSKhZ
JZVxhR+GbyGkSfgU9VNM2HBzYVenbzNpb1VhvjcdyCG6u+UuTsCl9M4SFjTSgyzdwRVgmpZF5pxB
u4U+K43uq8lxuOUuUr4IXUgX+TNzQt8pspSUUS2Jv56TomvMUgh3CC+CLmKJ3xin4ZlPQTcrKJ+V
xtDcc6NnnrKacwbsuY+8jj9STS1FoJMhUlB8ETmMhx6MhIE5ruVU6zf9kj7rH0Jvvnq9eawjkno5
3zNfYAMit2VnAmloPfZOKwG+YErYP4l2DwKI5wrxROBjQtDGIV9CMWWVso6R7CQzVp8poBFzbNF/
66L/jZ1jlD0qMkmnPbAZlSnCLYpiY3DZYRsfSmapQbw1NKbt8YBGWjUW3hGr3PRTSoeS6i2e8h/G
z8ChJdaMijD2hetp092oVe85/J4i7KfXieSLUElS9KZ5muL0DB6XUMnMldvge6OKwh0KW59gRQbn
Hic4Zmdud29pA6ZBHRdEH3YL4ODY0v1on3vaK4nN2oCej3JQ9oS7YgbGZtH+KD9Y9qCFjqQ0YjIB
vcRBGJl1w+NmKljjsWPsRtRf9dM0n4Wxs343oozu3Bqzh6uIohZtCfSVOiwIg2cK8a+m6x+tVOjU
xiz3VNF3UxhtO1XvCL6uPjVeXZRzB4FDbR4YXoHuYnBPOPBDKt41jfEk0HphAo0oKgsIRCO4MlWW
VHB4OLlcxrc09x9axp7TVVR0JYJhaSQR+qCrhDmSefoLk+4IhCZuiPCZ+uXDk9khZ3B2ix1Qu3nU
E5jell34XhfDvjVZQyc78rbVlAD3Tblu8icj9XYYt1YRRnd82fZTmNj6Xaghu49I44vZlGIWjLtJ
h3hCRtdqrnYAXb04OX5XSYaspXXkBKCKT+nj8YozAiFZAVvxYQonaBThzm/FS5F3/WqycITM6oRa
o2PmhOlvI+GV7Sb81mpK0XtPf4SIxHpsmkdtoK5E3YbEhGZ53qINOPpp9h3TEF4WYJyKJt73Ke85
MuiWRmX/lCrdOnb6InL/1AbxtUFfgxtzXZVEHxv1PRo8SDmUN8eJWDlihxKklfu+phad+uDZtCP8
f9o3zQ8Uxcmj1ChN+kaIOx0jCOi1bZpGeHP9sD5YLbAmKWuUhfhXLf/qD9NXzizWHtmFEjv70wjH
vGM0ZNiB9uBy1IaeoB1Qx7/UEg48Q+2VK/KL2VjtIgWWOm0TdipUnNARLaY6o9Nt4gl4td1tsnIg
kbMdNs1A/A6B14sCN9kA/p9T+13e4ZjtFjhh33z0S+R6f5WOBXpuwIxk3Ll28TIaPN9xzpQ/8KKX
75GT8aWmzHbwUcAkSnTSK+iSS9QBvESCibh4HzGMNioNj5Jxk1FuYoZ6XuQ/ECBJo6Acj5U3v4sH
QOxJRNmLtWaGzg9mCNTa8FdxBASeHYPNHA2plg+vVoRlvc+wWPi4ohD1MxJjiRaYX8DYbUOmVAkh
VyH/KpI29+gk8q0z2AMa6HUWg3hCPYs7Mfeg6WYxAptInNScn4mCA6LIMQg6tP+KPy1jMFEIKHxM
swYg9iF1AHyYcKklFzLjAYrZ9R+o8Bv3Utnyy4LgvdCrQC5M1PTshg7+n41nYrFKIwihqS3zI4Se
32oMLiWeM621X/0q7emW+zjdcg9BVcMJfGiW2lDtQdzMEETaA13UXftUN1b+Q6EhE0t7Dve6U5Ey
b+ARHSCTMsOz7ro6ODh695ilmHLRY8GDLPOUlnlztMYAMmNqbKdo+oO8iwF2B3y9le5FGznIwGAP
g9NIT6rOi682A32TEe/hdv1nWGKk9hWljBMWAcMLnc5CxlrgZ+FZHxnOui4oNBHvk7bEljCrq9Ha
+i4fMM/mgabVQtWSox86lUmQMVNNJgU26UcpQ/1SOEtVu0+ep1BEBw+NTW9umLlrXUkJ4XEZwLX0
z5A63yotejB0kE6x/gEeLmUSbmW8f6n+Ku9FBIj19aq5Rh56Tc/vaBwVvKP9eWIzHREYGzsz/ea4
j86crSFIp42V57DIIvMFcgLD6ygHw9HkNk2S6KwVFxhoUG3VZC+LjPN5RBnhlL1YqORiO22zJN7+
gx7Qda4IWegBigKLCGwAf0Mp663WmIgLdUFnaugQ6wzbPhoY2IlVLmB6kme08srsd93UpFUDvUMs
YXLttET6Wd4XR61nrzS0u3DS7lMmfeNsipC0aYciBS7EDusLjEYcZWBYkpLCLwmzcEmIHwKjRLzQ
L/FPTcl6M+qmvcHcmq4US/kJ+esuY/R/TdLR3xP5xOA/qKhARTvufWRJ+x6F56D5Oo3uOHgIs17c
Q4K83Qms9Dgx9H6k0RUb7Qd8xnYDoJPrg+XGp2t48Kvqhcge6+TV+1wfixX8IRwyRh48BqD5mJgW
7gqVwWuGxeOsl7ZGYDHzTT+rnKvSGWVy+ll2htmfOmmrQ2IUXP2yj44pDxqXk0nFBi6A1CqMcJ72
QTant5fIQh9KFwCOg5Y+xQGy5uLSnwvnjcEFdk/O3K8JHFiwx1DMb3e7ukCwpWsO4/xiV8U0rzvA
QAt9pEU6xrDxmxLFJdXIojP0/kzPa4NjM3qwjKHFLiajtWg3fpDTj+WDPtQwJIm2uroh/nGN9mDr
eObBA+KRkgm7sqCVHYk7GGFO04mq47A9tD6a1ExW5UHLRlxyo091XyVnSgKJNCBH8azRJ+iCFjkv
/W2tL8blVHnFqZrg+vSADxeWrqCiajDx66qtF3a8NJXGgakwkSjXzA7SOO2YwAQGff722yMoAYt4
ph6t2Nu7GFhoS1ddQcMw8pAHj8FH7ormOEbxxfI67aTFOS7Vur76qMQZOw/FewNTASXWALcURZNF
QbwIyn4DJHXYigaNtxPaFULJ4iuv8+BC2mB0Kp0GePQkxXMUeEtNYxbljxNjcGlGO9B+JEi7dXka
zfqRIzpifZIAPztBvnOchTkjmnGm9VAGt1Nd72pDiJ1bm6xvleFvurr3EKh59tJhALXshMc1xD5+
qYEd3YkGR3gESmjNSQdafNTsAk5y9COB1kE0xDuh278dguF/KvvNQVW5ka3DSCluakk07iS7rRNk
OqPXeqURM3WICuGQVuNycAZ4wMVYOfcaHt1VZmGbzRwC0Bwd8FXLhfMJ5n09UMr+xL5+TwwPzQGB
gmHiFHQiEwrVHrqYF5jIDmv0SOuo6lY+TfMLZ4r6gKqBs0ERjh844u412m9PJfkIi2aKsfiRIruY
IDq9TXJEdpk19c7sJvLLijmKHT3TEdScPFAY3e5UeilXde3YyPHxpdy1RXtqfKe5v71bLI5Zt3t6
iircD7xqkXGo3GkF9PO+kdpLKhqBijv/IMbuT5X1h67W1JNQo3oaMIVrU/ZEp07b+5hI7gbXxHNl
BiQR9PVOVPqj35vRt92bj0HPgMP37e40f9qRw0m6SgCs1sZd1yLdNgFBUNmG9rqPRo7xY9u/JGE9
7VtCXc5WoW+rVHnX242uvYctatI+bc2nObcbYaNVXFFlk4iJk3REQfbeN52zoOZH3KCr9JBMOsOb
uVAzSBebHz8zqnuBKpXeOur7uKQxb3TvYMr8nzipufAnM10LHz4gdgjyJ4oYgNk0gJlkgNZA8oRU
Fo5vVop4uhsr88JE0NzR2MOlHvw2GuZP89eJi3A3rR+QlBNZK7vLWdIjpRCFh29x7ZSPt09JLf+j
V0iqK1JdVhUjvCdvsOs1cj04G5n0n6YyNk+FfQxK4zG2pfXWIJBem2VnbKqA3F5mLnsxxNajVqjh
7Okhv2v+PLNVwhfqbomDkZS+MI+fHTXohDLMGMHaBgJTwq+qStz3t69WOmicmuEGjIEKCZdnOW+i
5TydNJlzrDj9Pev5tLx9nhCRV5pCgNnYwDeVmemQz5KrbAL5FaToONoo7a4Wkqa7Sg3TcqSJCAM3
Kj6SiPjVopdfkZVZi2EKrJM+lZQQwFGQGjUelnkr3XmkFSKa5ZVndFasOrOHWl+aMAecwNgk5RA8
ylp8JFCiVpVEe2yEqnzHuYrJbuiwGWblZSx58nvhlo9/oDxGi45x9XvqIxKqIMMcZQ6UJKz97e3z
mK0o9aeEZlo/fvS1fJRN1T56gvxULaV7HCFlrWxISoik9SNUP8kWmOHtGm9xF1TIMaZmT8vM5xAt
kSj67g0fZrlN9vCG6ovb1d1B2faet+6o6LNWyC2yKV6Ho1Ed7Zh0mQwXjMd7865D/bdxWY/PLSiQ
BfZhuS35CnFACegTy7QPbgrNvg3aYQ0u19potPBHY0Y+8NQ8S8YjYVd1r2YXGUfCrhZOgzQwYfDx
UvqasWFaUq/cSsoTG0vMXlrUG9OPhpM/aJfec6snRHtPvuYQM8YpopTzWZgI5LtUq9LT1Egs3/CL
19SIcPDY+LHIc5fUbmJs6vi+Vbn5XASUUuSqVZ85tiXHLs13DslHywjQFxrdqz1jEdzEgY8WNMPr
JOy1cir1mZErt2iT4JkdudhWSpdnZaJiu11dluctceKH7wHDFlQG8Un2nX0wmpI2WyGDr9oqTqj3
tWczLWCrd0RZ1jRF+xzgXWzSJPCaSXzpkVqOxVT/odeOnpSkB7/qjD0umWbjDyPGo2rqX1PZriNQ
/PrgeJeyJEQ60twHmsf6KZ/vOTbpfV6QKnQXBZKjxLJ2AYf9267rIR4cNTEdJsCJS9yz5TMeAZsD
rF+8G3H2nfrT+N1OcibvcM7kuI7sp3ugm55/xjUq+6J24ldr4uXT/bZ+7AfSrJrr4Gf9cZpvbh+J
xu2OhdWFM+ExWdVZHbw0WNSLnJ51L6CXgOFGSw7C/K3GEWAqm6cY/B65M1p1bMxA59hvLoLG+7hd
+yyxzFtbzz1LJsSXpgCP2DiV92T65cFJUS5VgJWPY1txMPSEcxEtMURGad7LbtyHKhsBcXY6HqyB
YhWX/FpjoMsEMVSYGjz9o0nq+8QNOReAdQYf3b0y1mecWckrLptwI8MSwhHni6jjVc/oC4FnRK1k
loQWyM7S0eVVDu2SQONsH8QQd1yDQIYchptdYBe27afbNmc2Rcasm0wZyL3OqqNbQn/LcVAPyL0C
VX0dkCCiyFFqk5vYVYYgxXDYEQ5WGuGOk9G4tieczmCDOR1Mw/jWDMJZT7GvrcSYb+tU159NE387
cGJxiDHkmUmXVnepsot9IJzh3jUhVgBP0TYkx1HXsLiMfXUx+EXQqsti1WShTguSNCjGWy+wJMoN
rNWHMACMS+k/vsFIhVAmbXNPE2d8m/pT6UL9HBJTAtEjxO4oC69Zt2HeR2TB+4Tj5HAtBjVWjAJS
kugT3TiQytTO5dL5Nh9RvF2OXcfBLooaFrZkrOTKJ/Fm69VzFw5N7QOJTV91ajDyqVMH+/QzzF4o
jHzQ0wu4faABuHgPjPoZvexD51rDuUm77snsaIjoIhQkvbXXdOoYW9j5V4CZ+S503fGtcwmBSeNH
3akJI749AtdzdmHI5MaQxluPAAnHTLIsjC67ZwwaHnwhf8bW3CG+NB8dp33whypea31Y7MJISw63
j7QOM2TIWBoZgX8aFbQzyM/BNsgacQpT9482+cG2LZk/JlyEDcnX/l3QXnhziH1rFWIjHf21NrCD
qilvLwlkaDAjFTtL6IPx08jn5H0EoaaNou00sYu49DQ0XGMI7O6wNc2kMIxHDM7KfVsTDgNnutjc
Vsgu+5LJ4IGwrb+Z2HMZjrFVHypLf83wD+WG9bvD+DBkDcgsoAHIV/PT7SbVHHgLLkg6idDoWhTa
ZnK77Oz1vU12gR7dO5gfZYPcniihdUsWV4UwyfO2/7waAT/0W0cUyNora1iphnlzS0J1SX73o3Sz
uVc0hGsF2Rr74mTfW+NDHj0lDDwfERh2j93EcMz043obDu1zMNntg3CTKzHe45OZT94uydiH48KN
zgMHlLuuEWvPybIneB7WxaljrOuG/yKKCkuh6kA5cyHD4CDDQ/jhrmm9emnOrDj2Jgs/jVHtbxcS
wMCOnkLD62zBr3Aaucm80V9qOSWxlmsCom1nk/fSG/0WWd+eSE31WMUSmfcQ45k2nieF74WjJjrP
Rk/Wt7s2AOrcAr1Imv3ttetdk4aM72vbLNZI8QHAl8X1uTcbWMZ9hZSirUz20cA83j5C5V8uB78P
X6cqii5KUwBuhhjkPxF8rd64WxthBB2Mu0ZCXrNsemjzaaxqq59cw4YNUQ8mBoqgc8V0DuIppCom
xN3Q9BupFyCDmOmdc42m0YA3FM9lrR6TfFEIOW5zbyqX3kDMVFbHV/rI/oIXaJ2FxSeuXBJZMUNa
fhE86DYJCc2Y+d+qtc6yw+cxhfYlRpx6D4ThvcX1+4Z0dloJJs8GMlVW1c7xD4BVeYye2jD9tx8T
k1miV/WfaqrkfWHKZ0oe/Ocu6v/blW0mhrWm2rZW85jy1RoLKFcGbA4nSui4KSvcBzqe+Twe2m0Q
S/kkcPevifhlWEpvFRgR1AB7ct11TyIUtDW93SPOxGukzMOtDiKjOj/Tf8YCrjFg0sCbqjJEGpEU
7u8hJbJrXnhuN+T1HnpMc5vCHaDOjgk407otHzy6OYscb8Y9RLRHDifM5gfXv6/NLD8ETdyusPcA
S4/OHtk/59CI3IXZYbfCieMdJudeOE58GJISBaLB2VNHtM4Z1Y0fW7t99zPWa9jrYLNKd6F3TFt8
+N4AwtaVHxT7cp4g5KlCU+aLfOPUDs8M+/6h9aanDlfkOuh7Y6e1OZ1mIdXet04NTveHjD/uts8U
6fhKFoi+0WYVsDYU4sMPgpXMrOp3gBGTYUBVPLjBb2+A29XkbfGcWTNwsvKJrU/I+ZOzEDwgkPux
DanWOHgbe9658aEZrGgRson2hZ3j8mpKpPa8U1etZPo9AAo7jHRfDzqe3cPtLhBptG9j/TQFk3HM
xWOPn+0UtXgpykKAU7ndL39nZY/YESbNog2xFtylpSV2ocheya7It36GSuDWamkFIjTVork2KKCe
LTLHF4Nmmtsx0oO9mLsYQ9i/97bu7LRxEsegQU9ce8ArSp22djBubTMVNDmKaF3bSJCNtNuFsyi4
YkU6xhbk28FOBUpcaS0DUocHfUHbA9h6J12cxuo3ZpCOOZvz5iAyoVGNpqV+qUMfLn2IaCtl5Xlw
3PKo0Fy+ouPfZXkNloy38nLC5VNTWZohERzzhpqbqVw3eZPPzbJ4LbtsXA5D325yg8Xb9sKXLMgo
eWpxLOvYOuY6hVrv2+J9QAAGPOOpCbv4cUr5KwYN7ZBP45VxoTpUc7UdSuwRVuY76043GRXXw9XT
G+oBhOhPPtf9OuS09O6oj6jRq08aWf2qZQC91rTgomnDeNRyuHmZ6Q3//AjrxHjs8V1nJXys23eM
xhhtOS3963tD/kCn6NUhQHEIEY8jze0GpUB9EYmD1tkDIQrda9/Q0Xw14LSsIKGrhZvDSzNIG3iv
gm09NvnK85U49D0PSnqJs54NlM9zal7ZxCt3qO2NXxjiRUsxG/SCHPTbXYcsqizyzu2U12fp+sZz
WQ8ft3t42FCDSjEcyWovkm78yJtWX7cMd7ZgOZJ3x2EYb5Hxwz5ywKhIVkaSgsTk33ovA7VMCkwk
9IkfdeU5sIdDiDBVnSCQiBGqxl23UXEXH/3SdCnraAZlWftiIwG5YxWglzXfnaR1jjja3d/uORgj
Q3ZljEDGh/DJtawDAa7LM1Zu6RsPvV4eK5Aqb6LPgh0mXxsclPdcYMp9NtUp1DznyymgMbUqmpCi
lN59E1KYho772sfBhRlheSENwN8ZillmZDu72/6dUeGcA93HqJDGm38WiaVt2LRcoJtmnp3uybVJ
95lIdnZm5MtyqNRj5oFQ8eLg2S7yZlnNz+AUiN2AwccVRnEShlY/GGGQM77MxDJTtKTrYeqvhTNs
m9oykb/hgLu9Ki2CmO1Y2judJQNK6VhdtaL5DIQXnitQ8haK6S8sbjBA9ck+YyBmYOiT6YuudVzc
rtdENy+k9tgYPJS5a0vjQc8GHkpVZ2/uYGET4X+EqZT+i006sTZ/XmEfQVs62ZsGBn0yDpd2sv37
2w0598a6d8x00cTGI0+fON6eLJ4XKqEp8ffU+8GjB1d/hqO/A1cnfxoXggy7N/rX5kfLgKzM6QCm
Q25B7um0bdjo0YrZGiW56Z97x5NYJQd771eSBmIbtVfp9u82HVLGr4FzkESCHYDtv9sIITDA0NGd
GucyAaFa9hGavHHM5ZMMSfWuI0otLWKjrOuIjILk51aE6oIQMj+vLj5ndqxQKHIDyCheLCEU4Uc5
J12fn9CNMj2dCQxXmar1mO1UkwTv2iSsnW3nBthaw3+Peo5ViTZ9mNLkMFHb+Uvovg9RYby2quVM
kcXAFsP+ZyT+5wUmnZ7LmTDiigsySu1ZJ+1nIlPnJLC/RKA8HRq5WrfFrpFTj+VpurUs6M+EsNAR
xcuntAy2pBZGe96nXx48pPu+jInkVK61qXymIzUI3IPPUvpa5sEuTSbtIfZreSZIgpVNbyZVrzns
+ydfBNl9+ooEb284NZQPR9ILOdBC9rcFIQAP1pRwHuFpNpvyx7KKcA+TRH+mdnykSK4uumqMZ1G6
BzVFSw/k9C7BLHO+3WCvtNcQpyAD2y1AOas7+0HbPabMTtdenRQMCTxaOm39rXW7olTV70zi5w/r
gOY1XvtdGg9vVYwSNkjlXerpwfMYYrqxs8G44JabGNLEz2UHwBhTZnCKjNHnRePAkg/jdRDhCDaX
OK7/ekg5GG9cI8Xxvz6vyszdVD2IJr2ThHKFTYcf+j9+yuzL19Bm7KuIlb796XbOblIO5j/foklW
o/vKx99JF1prjT1uO5h18z6o8+2EWpes8G5or8xpJEByPgC5+YACMj7a+FfOaHxLLoPv3K18QMAF
guwIckUT+mANx1LeVw0wC6uvy68aCElUO2QjSTWCuKVNQ6iKPKdzmy6gD0VGz34o7QbNP5cEomP9
1N2OshkzI0aV1jW1Yuu7bcIPq8b7LBA+bOjkAWvyjPvaqZNDAq56mREF/SYcGp9KCyFMoansGNgP
mnx3Ice7oU+w4Xxx6MSwY8cajrFS94WI9SN0XO9aB328HQcHHpNyJgioH7fLzEzS/NCpWbmpp/eJ
rLP72+etDEkYsjpydlQJwNuuu6eeQ85OCc5K6LCGLfxhdxPCaHFUYn1rAZqSSq+tqw/Se4ePuVzX
4+/bnt/4OOZ8RS0ejjsSIUAd4irp4wLWc+p/TJzyz4nhUAVQUG9G2nJ0lrgR8w265XsTAP48vd55
ZfDet7EO/S+MH9CtDriTFHxVw/C3t+sYPnJ1rCvxFSYcKFl8tCOqq2kXJTnwWaJ9KX8wwaAuS5E0
XDKDlkg0cVyJO5fGaJP1d0sTuNd50iKwa3OUiTtDsN2kdb8a6GtRwSiIKIaPuCX5SpZy3ATYt89j
b4xnnFwUcKjfewffslLDV2LmD0pnwxG8KckvxYU+mIzvCmjwt9GQS20ndc96MVTvo/56B41vPUzJ
uBeW41yxrUN/bNCFQpVc3o40sEvGRaJcgnTdcA990j8Sl12uwqZx728fZShojkJZb30KL9dMmx7m
8mwX7Xz7OGZx9ZQ05l6mWvceJCDU/IE4Ns0zGR9nsfsEf41cL2EPq9vdfgD3m+Zzm5V51F1dipA8
SrajWJPi5HYyvo9cntCuSrJPL2eTSXyMq1Oqh5ugC2AjjXr8IUrtSAv+/Ouvf/vHv//b9/C//Z/8
Pk9GP8/qf/w7979zhN2hHzT/4+4/nvKU/24/85/f899/4h+n8LtiRPen+X9+1+YnP3+mP/X//Kb5
0fznb+Zf/9ejW342n//tziprwma8tj/V+PADw6+5PQr+jvk7/3+/+BfzWH7L01j8/P3Xd95m0Aoe
fnyCu37960u733//pVvi9kT983maf/+/vjj/AX//BV/js2FQ/n/9yM9n3fz9l6H/TRo2v8M0bEFv
Tbq//up/bl8Rf7MZ9AjXME3TwRyg//orIwAh+PsvTVd/4zstJXTLUcrk6vv1V523//ya/TdD2sJ1
LIbZCg2K/PUff/x/exH/60X9K2vT+zxkHPD3X0pXv/4Cmze/2PNfhx9e5/+2Y9lMLIWrBA+w+P5k
Su/z7fJ/oWMl0TsGNcOQDyUgGXDJXc9DIRAwek0ZpOwHv9IJFRqKqza0V2GNPYJxOFJeFNIEZMDA
Ed2EgSJSasA0PlSRc0kqE8p1q9tbrLpLz28iTI7VF3uxd9DMjGDsMtiP4WOlNG2PC9Q4NJcRfB9z
cQefaN9bB53Uhb7WQMcUsc5ilq6kbBHyZi6wB+bdTNnjKTWRatCC97pqwto2oNHI1BZ+3Tji1NNG
Ozt0ZC4M+PF3qmuvyrLRGUwjg/iYqoQRTH0ZhIv6dFaB2O4nE48VltphwG9GWunEGgYiajibBqZJ
YzaqDJm+nOGh8SwRRcCNmbn0qGcN6iA9XxFkPTMlwFoN5ucQI1DSTSNeQbQa97ebukM3gVEfw2BX
/wgdnWXXoR3kjLcQIx7aRjXjUroRsQ+Wt7ENiaO+77xFmfm7LKtsAANuu3cF0eJ6RmVcqzm0IGKw
IoO+2xmMcXCL4fbPR7azPG3qbasxCRmtkQY/tRai10E8JfKBoY68dgMyKCxIRB/PLliMHcl3ImVw
RLe2kbJkcuLV9r6Ne8Alrq5jbS+xtEBqWWEEyi5a7durVkPSHzCf2NW1vKjcJsGR83ZRFSzjtKMS
cHNudXQKNNBj0rCVs54fGxUwSI/LXdZXT20Bs0Yq5MRNaSERm7uW2XwzoMExiLGAymYsGy+s5hyR
n2SaJVc2nUFR3s3BexubfgZhtE64mXEsEYs4IQGgpax6WdvdWuMpPeE0j5npS57MAq9+QC6IahBe
iHC2AtM1kIYhrrlnku+ktV9WkwcblHmEoi0lwG2mInqxVKCVvKJP3sMwX3UZU9mCgQAqGn89Uzuo
E9tHh5dvxkc5U7ukYzGsp2weOGNCPNl6QoWT/JBDU77JmQ8eFc5z5KbWXsESfVHwOVrAcO9wQRdi
/q2Vbetry5Fzkz99QEJVgL1BEKzUt8zS08iE9ai7Y3TGXIUHJdLbnZcO1Uqf2+NcOanMH0gH53K3
CMdThhkvq8Y417WJjCZwt5XZbzTd7+gf1euE9vqmj+7jOAeDQh/4vdAJz6AVTwCK3PfT8GiwgiE/
an5TgT+DnzoFqrJWDZCKNA73+ShmSdNI99pVrxzu0Gw5EyoUTVx9UoDY0mPFmKg+uMJc+jzAZQPN
4pBnJA/nIzGKeVNdrAjjS28Ye0XNsECGxuMW48kvUVlkttVjPEERUNmm8dnNbsK4C+FlFyxE5IX4
Y43jyhBvglPFdiJKODW8EuERcSCtuk+r7ORqOWUYC0uhkf3RKn9lxiQvlU5OR9a4EhBZnMLsuTJn
7VWHzAwNXLV1I+tn7LCTapbS9/OMnHM0YvvGGpajI14mM/+WqYDwojRG3KrPN8zE/4QTPSA0xfYL
CpwBMnI4SkBh9lofXOu5cCFG2tOHNIFMtA6JCDmhRz6j9XtGqRgtiRsnO8Aw7dd8HDZ6SWAiLXv9
sWpI/XbBT/d0/Q9FoQPsU9mDQTtzTJT5mqZYvghHYaBIS8uWuCpbzfFhahI1U7UpxIryj+4mOodk
QqcUgZJWDd2ff/kOf5GC4TizNET7imx2FXq1tTZ4tzBTnZod3vanvhAru4Bdk7hZv09Hj3OposPv
YdxF4qKtLUG+LDruqGdjUKgIoyhu1knnIoIoAEE6cuy2BWh71zGSQy2Z5RLzFdX3aT66B4Zyxq6l
4BRORcBIZMDumyMy6+qEPyXaN0772DlEQlrahB7EOdH3wgLD2fwuiCHzFWT+knzMHzMaw9oYsQcm
8FtXKBg7q9K2pDAH+LOyN62383m1mMHVTATsUn+P4sJZOap+5G3wZxrCo6uP7FEEIa69GL17qefH
cUTfChwDYxvKASkBBkwUVts6WgO4s2K5jbwQHQPEtrBw4LU42PyKsFxUKb0hx9lSgeorQ5VsvBgl
HbwpK2cebzoJvA5QHeu8DXaBN3Yk6HXVMrKj4kpNSlg8yoDe7dND1EDWHiMgAo0HaVgQ41UCl7ya
CJhqVBdLK3HEtkeYnKUxe1FmO+uyVsYqZvF/BAGKHLzCpgA7Nh00bWWGuruI23NmAy+inexuW/Kw
sYmDJaV/RDFTrnw2qJUXrIPMXrmO9h3ISa3tMeuvtxuvR8kOJ0mBvxN11d3pBRA7c7hBGIYjvFJ/
ayTOtWgmigjdx2xQ2TvcDRItb/8sMD2shvbEmwvKbpFvWUG6q3JgNkEGSXaa520mz/e51P4UrI53
bY7iNs7lJ2H0CzspLp1DSiIOjoXh2F/mLFMsXOONLLQAga5dLulW/h/qzmvJbiTLsr9SPwAaABcA
Xq8WIW5o8QKLCJLQWuPrZ93MEsyYJNn90DbTZmVlVpVJBgLC/fg5e6894Q3oSOpNNUgoF4mIhf5h
1s/QfYD2eEG9bmxsPkNCf0TpBMRdSktUMlOqYAB5TbdSuWRv96umJiElPzUR6Xeo9PwF8GN1wHU1
LP8fFuA/LdP/P6zAz9UvJ5WfFOAcJeogevux/j7/gT/Lb6m/4CxRLphqSf/J1BTZf5bf0vzC2m9R
/trUvI5W+t/ltxRflKs8y5W2RuZLZfzv6ltaX0yl4OOYNJy0Z8n/VvHtKfGX4tsRyrJpyFL8E2dA
lSn4ST8W30lp0HvvWnZqych2Z0eR/2z5mherzlz65JPVYeHNA7KXBwv7v+Pjsq4S1ARe6S8j20Jg
RmzCquCkAEYi07dGiYggxRp1QZHX702Z1WAM8ImBkbA3bZJ2u6oN+DAB5+ztwUMajGcV4YyYK4IX
0XrFDAZuGnMiWc0ZXQT1st2ZDfZRVSakrWb+vNRoKQ7KRLXEvu5sJ7eNlm5QjlsDU91tX8rpezaF
TJJFnXHRcbEeaA5uJgDipLzSoZbG7K3GEh5EnJw/Kjl4X6uOyJBCuJRe1H/gBVuHpBgkcETe1Ooa
XdyTKRwiDpk6L2PQBXhQM/wVZaZR8sxFsQpjK11lhkCrETvWntmehZg5bO5EbNPyT7p27fIDNsWU
v89REm663COKMHTLHU0THHK92SPAabw1vlrNzQqtdeE4yZbOIu0lr/NOwu/6ld31hFw4qJQ1ESIb
+OpiLcjchQSQm0dVkcHWlEVDpCm2u1KMmBtzbPQzxvmN4UzUlz1RIeXMjYgC+ZEx+t1gaipP1hDg
YcJHx3ByKleOj4/WtuS4wsf8SnralTvO9b5s/InzCvicGbIXTq3Afp/knG8y1VRreI/kfvBk8WXI
fAMOTpLgRq47AkpihJCtwISkNwr1AMW8F4b8XWZdwvSE/JBWBDcB4cp2DJrEwpTYrXUbMHApSvWS
V4BMJPOg+8Cv4cdAHblIvATQJs/epBWmcRpbmBW3seEoYj4LSTwq2ZcrZfTjsThHdzid5T4rxxt2
SWA5B49mOs3iHP+MDfyvKVXxMtro8/AFZD3w9zBGx5O30y2Tbv5PAnCfYVLTRp5IO0cDD+Ri3aOd
2DR8bK8Fs5YbZvrqurZh+KfELKLmtHqqBgab8jD4g7dxonQ4iIHRBpgHhWAqoXIwRwMKZdfZzIhC
83bIqvDSTFtzXxGuSv5BTlpykQXfEVElGMBav76iSkvvTd/M7+2MrnUcD8VL5bvBBQkdA/JsZ956
AGlC1L1BcAXXdrzmpJ4Q56rsjv5yW+DxtyRRzAIROf3B8hoCr2L8Uk2XRLQNF7hqxEGDFrsjS6th
HmFhYECgctcLbWwtFEURf1lYTCvPz4tLpl/6OmlpJy3xANYXSFYGjpNoGr6JxHQuh1wyAjOIZSp7
l95nKZAU1XHbPTskmN0YOkyf/LlAMpOHkXs5ciDfF/BH4IxVzDcb34m+uw2GMAOOwcltlbuNtWKd
6Otw6wRp963M0Iz76BtuTCbYGNvzskt3xtjYh87pUw5ADQmWpdcFHwww4gcMSAB8+4Z8g97OLI5f
qp8CamHkOssZHD/GH6W619IJA9KgwoGGLX4SaCZOfoEpebxFUadgt9hkxq3GJAlPkI018KM0XxrM
2wGfNgYU2ti5ieMwI3qOMmk5hS0/kdyK4TnOgAm3vMnPZCoijNTMAKoDDvnmK5rgFgNIxIQGrcFr
Eoy8TKKKwLnoxB0gLmcarJzoBpTwc15yJKqHGjaoiZMzkFGPsy8laM+Z3fot0p1L0GgzIOfK4A9X
UDZf7Qx5hJvK6mvijIIyKGIQWJRNtve82LoN0hpGWOyqk/Y9H0kD2OZlxYeSkBdTZOaeSFxSdBAY
9SukqzgacQeQseORRJkaMSdXTMmXOuEknPf9eOXx5RzZLqo9slXEjYiOYT23Nm0Xnzt6nTEboC7v
IwFZPMseokmFN4iA5puJArjgACPh8s84wZxsmtx9EhQVn0ZJkAx5ExHSxxas0GRxns+CHiwsbnCA
kYWh7876ZhIvcw1WMCNw8JHcDeutU77YFD2WF6+UQA/HKKx3WZ+aG90zXywL1wqXTjWMe55ncQgl
jDgoUc0aqqi5TTjqGwsnkSQRG91ZxG0S+RBi6QzWDPKCTeS5rOetZMmLRE/yi+96Lb0n7DaXyDUZ
SOiJJoSozds5g1LYl3V0XYy5/zCycyHjrVT43EjZH+e+0d/LdCaNuJinJ3twCwKs9bStAFudQjaO
clG5+fhuxEV/53vJjCY37Yo1sV0o3PD04UVP4bMeZlb9V76h+oV/kn5tCNZcNMHknaoAC79nVSOv
fGQUh9jtrVM15AV4zcIf0CU3KezI1nOoXaWO9qkVkGk3RKPxhAGJ9G6jDC86q0OsBb/9zspwtvp0
Hz9aI3CeOo1LZN2AVbrwEje+jKrUea44sjNOZK5tVbX7nAGNB8kMwxiOHiFDYRbikUEq/K211bzl
m1A7tFN9QfcDeN6iQch74CTSLrq0AkrdpcUuEi5zKeD06zmmzcPQ2eesGiAQLEuU5KgpYr0zzhl2
uWzULd1E8ViS1baJGs2tkFhSN6br+1fn0mjA6GTjKEOBnOklCA8k/naiyCDnLduY7RxfAfXC+tZY
VnBtgtZ6BBhIwi+bKWkZfRHQKx/scQOF2vjeJm5/amvXIUMjC7Ey16Z1OTA15hUwqZ9iKY3zjkPs
woLwPCa6vlWZl600gw3eWXdTNto7Jd4cYPmtJtBjTW1h9Wc+kF1MtisuABbMYuXZQdbu8VXP6Pat
LItWfCjwhBKnJIWWaRSCF17PetGJyXufrRpeUKV0ed0xrjwUrU9EH2djS6I7QyezqtoSJLewvY5E
Nw63uBgbn6EGANkuuiZvLiLtPe30V5c3/5Xvl820CUg+8YCAZ0d8HsQCZt3MfbKmYroyVDE8DXEY
sPOH5kzPgKiBas1aYYJyqcGj5owucxhKLcJxDlKSGqxzrWHri8DD5Q35UqzhV8RMbhFs5IsZ8dvd
XL7n/ne+EbJubV55VPjkyc89SL0YTGrkqHYZJdVHN8qNqmnOKTBNTEPMubii4QDM/a4uH2P3oQ+w
NJzxf0fSXpY5L1U5HgDyNeGtZUescd6ykeHKVvFi7i9hY11F9U1T3pF7vPN0/RHCaqBxBL5u2Bty
zXqxSPlLBvNu6mlkdRBujOrEN7WfqvRJoIfJVHd0WqS8cQmQVD04dboFt0Lgy7xu5o/K3Z5dBNaA
6No0MPGZuAtltVJde1/TFt3KePL2RkaeleutKG0XqW0tzMy/M6NEHHVZRsWyPduAW7sDMe3v4pq0
XAO3hhVT5Utr+GaPgK39fHJA9FXVt5bM3ZR12/Xt8Y2XZ1oPoXNth7iTvbJJDkj/zQu/iubtELos
GYEgVCY+O+OzPBbjKrKTgoI9vY/wwL5Hsss2A+Z3FMEEu80ZatUs9V9dv0MaG5Hwlg2nkg1w2YH8
Wg5tuWnU+MTM/dRmbQqTKfVuQYYhv/EBry2depo2c+WuGIaqy5T4gZvWBKnbDrMm1h76H0xJj/72
DJq8dOSmwRIcEFy4HMqe9cxQaOyjLtz5k6yWRWv0twH5cqceowfub7YaB8UrePMzNryFT8OYbV0w
QVx2cnpvORlhM2ogjw2w7X2ziQM+2+rBx0Q4FvKmCEfv4In8tpSDXvaFN4KQgpNMsx7+//ja0lFc
JUWwNeL5qvdg5PmCQ41JbEY0TxMtswgZQM1un0Ty3egpG1IRPrUlawDOGn8B4JYv4gwzlxzOFvkI
zKsQ3dMMOQ2yJNE5UVfj+Qd+vvbHHCONHMQS+wRchvGMOB2SdFV7FuPZrHzuLDrDhRbFveOCQEHR
TUGNp4GTjfM+sxEvwGbWO8ePTbi2foG9FL+DOQgDqZ35NgqkGLg15KpraUyr1D/PC9NyX2VJg0vT
J62latWzF47qemRCTgQsbebvLp7iG4V7D3ZSLy617aunqBAzAlbKrYuJgvuW0U/ybuY49YN5kG9M
CaBepqRYUMwFuJJ1nV3EQZk+JIa0rrw6BCVASkOHBU6bZ/Q4WCY+GepIzug9oVimhWLdSI70tRiX
+K2vH4aCnCCnzvROy+h815BOrWkKs8t7FrEwdRd556ldfFva/KaDYMhApoj73lXavyxr3d4PaXKG
PJfpE84/KI4mnSNzgne2GBCkr3j7Y+pNq+FPYzA9Z5M43XXoVe5TXzTznaHwc+djRhdKyFk+QO70
7hsrNY80UDFy9TpGd1jyfW8CstUggKRieK5nmzYYomeoO3T642mH9EK/VKPfrhWqaKxEkAmPXegY
Yl2pxjyj3Hqae4OZ19Hep/P/xOG3KVY2jmOIIjNsnBH7GB5ix3ilD1l+zX0z3YZJxkmn1ibhcyWD
8YXjFPndjNhNADgbOBaXyDyrNi93aMTUgbBKBjdTo3GxdhXJrZNXkMLeN626JDOWrzygSQC/SzJw
mb1ObrxhSvAydd2ObGcXux6kCBxn5FuGU3DhNmipsZ1YS28W0DqmTuyYy70BE4N0WgQVjCIvegAn
O299i/QAo2pnBlsh3FM521jnUAlc1MpEfViEQXmsqdkvBaltoBkMZ62AMJ2jFVtnYcHOvbazRLzE
eqZ3mZvhd197OSehgfejPuNUOzM+ORZMXv6UcWQpma6GoZs+rFbXF2iQY7LN2WQhK2fpEeLEeN0q
y1hXgxwhpjXyMDshEzrHrg4Q8KBfyTxHAjir8ZXhkb6m+sA/S+17DJq4ZBMF+TjFcbkZMjS4bjqS
JdViEcaD4TTX5NgROV01kvqx6tPmAZ6CJt6UoyTkmsDk7o9F+b30Goh9boNJOxvJBnG0wEiWn62d
oWzMva4qY53RU8bNDSnHh6DWWm9zO0WCzSuYuRUGE425Rl0cO4EM1jjWPd5a8A+UWggU79Hpj9lK
EzonWQQEmmoTIsNNppiqmLZN/3/gAgl8lvEqSfuHMnOR3pCRJZkAA8Ar9m0MHMHPiRQOgImutG0Q
+E2Pajnqc+Cfb9fBSltwPKjYyyv+5ebRkEF2Z6XwWI9ChPRXLHe8FkOQr8GozCgjWv+FkgLYWdyN
w9P/SEf0f5HYgBjsX/U6T2/128e39B/7Jn3D6f9jz/OPP/ln09Oy7C+eqVmkTEtblrD5O/9selqW
9cWCqOg6aEoUBln6kf/UHFjOF8s2Hb5UV1hK0pX8d9PTUl80wgDhOZKOp1Km+99RHFjyLz1PVkOa
Ro4L4umvvU7DZw1P/L45qDq+IvMaUIP84Lh9HGKU+5HRn1SG1rMWcNjyejvF4Rurz6kYxpFyXOx+
uHH/FEL8KHzQ1k8u41PLdVStXQzO1BxwZB9cYoZXYUGbofWy/OiG3aYranIK6mxtiKm9cBXwmIov
dAFs5iuT1Ueywq/8jioJmtEboEo0TgaSBaex1ZKJXrax8vR+6CQ9ynB6TFvI/OMcJ0u8VPgoguLW
khAm/cwEgRFxCJwfxRjt54yjjMGsJyV93B7rYQfQM9hltaHWM+SbdVxxkZ2cvykXrjqk33gOTsAI
NwJnfWim9yAEr5wsgVTRMA7N3dFYDMp8qQzrI6dQ8UR5MfoJFNei3ecptbAimaLgiHReeYPFr++u
4G35QVXyn4d8vus/qEmsttRGW439wYtT7DuVS6obv/wU2be+W3MZMBwZxjCVIoCE9mzklxdTSXpt
7uwLrN+MiYJVj6iwd7DBlz3wPNXtSyy0i66+0vxv1N7Fzk2Yirv5kO2HoExWWMb1omzoCNmEUU3Q
Qhm0s/5K4mzmaoKpLfW9Y2Gs7p3+pkJS/Otf95OI5j+/LlKhH39dPbZmnxhef5j84UTP7RgrTv6V
Sq7anjZVL1lwQ2ZOT75AbAwH9UVGEDGZ+YOCaqvdoONNVAZ30JRoMtsfndsy3DoHjdBOexaFzclQ
Jng4wj8/hi5Arv+baz+/8P8RAP372t1Pwp+k8HpEEmZ1wOq38yJCAuLh2hFUltK/jQj27dzx0fHS
l16bjzppycMjb7seVqXTpHCAeYutCiotFK54kXnWBdCVpecUt+eCN+vnw6+v02Ig87fXyWr24z2m
ToQI5oT1oes66EQAvwl087vwVoZWTzMn+KBe2hducZ+K+G6uG2Rw5J/sZA+NpTgb4iyybHRx8evr
+atu6j+37fzm//CGM1MexlZn9aHPCK5Acq66j5DYwF//7fbPnsr5Lvzw1+chowamwvVBTuVFlVYX
TYveCkwhyLee0WzvQG4JTXIJaomJreNdD0OQtqmd3QUZxSoBvNforY5d09Rnf9xWqDBegL19MdPk
jvjTXRE73359tedH8Hev0Pke/XCx0wA+YqbjclAWdsN0JYNvzGoWCehTRdZqIsRvbot1/qD+7ied
N5UffhIJBg25al11sIphj/B2obEeyAmOB12zGjfLYBK4JduFhzzh17/cTx/Fpw3LRyGXj2leHQZv
vpOTe4xpIC08GYJgHPT3JCJDuJ5G4yEJuiUc4h3N8E1t6vNJmRSu+twXi9p4MfYMGdLAfI6rjlZV
3b97AIQWGfi3pXKQBfzmen/2Zp5fqR/ukVYALQksKQ/tgGYnopazI4++JInt58fx1qNfQWR2n6Xe
Q8g6tcTH8FTbIbORQKFSb4L1uXO1aq0BQjT5yBJzfqiPwxh9VCzgAz73BWWHuSqpp5vMvPzNhf9k
03A/bRqz28BykqI6OGW1IXPmKpEEo+SaZEd9X4fB9ZzMMMPPQZFbH64YAmOoBC0jBeL5lHFdu9Wu
M4PlGFcvzBoWpZGtqxKF0Dn2yBzfzoNFdBkXhPrciaAyf/NSip+9/p9W/zw30inzPXLGarHOMxSC
Rme7sN6wLcJa6a88+iG4oUcfbTptp374I9ao+IavKV6kBKxslRXQsknxMxuVXrgOLMckkEw8kfIo
nxNS7hM9KJp0myZphjfSfzCG+FH4eCcL8epZCKZpJmzBa7yZDRT6wKtvwT+8RaNZrCwHmn7GzJRU
hYeSuJpfPzDr/AX8zdfofNo6/AoIPGq48kAOK8Pg6Ki1f8i0961X1q7Iu6ukfuZ54ooQG4k10cz1
Jk+xB//65/+shnM+bQn0oOvO5p09JEUKkn6GHMlqTAqa1YSnkqLDkwn7lJjLVV2YtwlN8JJD6TLq
sGE7uIK3WsIRdXEApxM2Yq/D+nkGTSoLRAHtpCWuuy5YljXPKRyrDM9+exa3MFOw26MDPkGU9TFL
+6M0aAChmh9Weegq5DCVt4FgjNJxSCBvBLvUt99mmFGUcbRC6cmQDEFayyrImI2IRgByZGiJkMS8
LWrw/31YvyrSb6kifFwMoGEFctc+bx+S1HkKRfKSRvmF6xZ4sgtyHMUOPMZ6HHS9qUL58us7bP9k
vXU+7XKO2aCr73HPmiMFcBNU901Px7PsJZueYNoxhna7gb7BNLNDbp+CDyAGOQ/ocofJxqVQwSIl
38jBDlZRCQgHCC/NsLY91OyfgOgonH99rfInBYLzacvsixZRoOig14jhooX83l8B7z5JBGVF1l0n
E15AWgN2VpkID8I1YMkth9MT6bk4j6hrbKg/GM4z4o3D+Xs9qQ9nbm9jIrxRzO8qRhuFay4bR+5o
729TDt/AQw6xLQ8u1rikeJ20Zk6sp+Xk1LeJdo523ZA4mq8N+ybVpJVAjm1vVfk62s4m0KxeWLd/
/dv/9El92oN9erMRsl/2YMOTW+hF+q6it79umSvsLbd2mHpBqyvMEcaqdomIYgGnR81oQs1vkVEH
Oxmj/YiynPmQSUilqFy01jYteCFBNTfTOP/uYn9y+HI+beMGGclmwB5ziLNEkR/qTRhWELRdNknh
PAZpNayK8zdnCnQvEvrEEtz/hdRWcNuQbtQsQhVGBKDE3d0AqnMJZrjGF5HbkGfIAy0GgSCmBGao
m2+/vr9npdDfrnWfqoBpDIqINO/i0CizXc3nWQgkZr1Lmsja9F5JDElYtui7Y/LIZTGs4M+7C91B
L82C6oKw0Vun8q9BO7+RD0MvW1FKlymd4bHTcglJQy0iKb3zZKxdp6mTbrRjgwC1ASyWGI0xEjLQ
b6zopcNk3iJCgOJiyx0B6VBx7cpeVEZvL9OQf1BZ4A1BZkOMa1tGKFN8q3zqwHMhieUMiQx+wH7C
x1qHp2iwtiWyg0tfYhz1gyvYp2sNUZ0YE4GEV5BLvfenBPF6f67zzRzmM1FBbdJSYuPfWpNW2C7t
NB3WzuCKza/v+E/f6POT+KGOsarkjARNy4NvMEEsS44XDXNzNrqMvLK+JZA+CLB/BXkxr1ujJCd5
bEo6sd1AF75RaySvT8lUP0ZSPQ5euhRzCAopSPReNiH2yJwW/K+v1fpJ6eJ8Kl2KoczRN5XpgWH0
U9i3rzTvz2hE81ECICrs8OR4+gnrBVaK8HpMm3abomdbgWZlbJYjiazs6NRk1tsUR7e/uaifLYif
6hLB2hqO8HAPcWVF19YUQxKKeru9I+10Fxp6eASbWK3scoLAj8ZtFQGK26UVqaqyCJ0ta4pCrkQH
6TLw52hbd37wm8/pZzdMfyod8Gc5bdOaJUfamfg23NwIkZpgS2KPWlM+jUxIBRMifd0GnKABjpsI
6hUy44zTHgwLeR12MP+NobPpLZCvV/IS/mYrwUPztx+7/lRYQIyP8Epb/SGXyR67ItJVhzzJYNU0
3XNNlormK+9yeZZBo6oPb37zxH7yGulP221mY0mw02k4+BEzusTfmtm5Jxa5x/AcISdRRnkewl5s
FSNYb8LomgaNazTRe88VIWfeeJwxw7k4g39zST8pbvWnXZWHr4YKSfMBVNmDiFOMnG0/AbEZT348
cshr6KuoJP+WGc6RWT6ho8UdM4x4CWVMMcUiygG19EfB8JHDUPymyaz+9bXZ5+3ib+pP/X/veWbZ
YUY6dOiuzz2dgGSSNvzOpNs78JianR1UhB9RfkZRf0xolbU02hKOxnVEf6C3hLnrUfVvpr6LDtST
w00b6GglrPRW9QJudPziOJzvctJQ86q9/s2F/6Ss0p/2Pz81kL6hWj9YVf+gWs9FkTEuxtZwF2Wd
vVhJ+zoE7A9ykgcp2zdFI5K9RIZ0GcKrTBuXWGyLBfQxsQkQWCy4CZjxz072yNW/+0bP3+Lf3d5P
W54uCWuHTYm9yBoIITDjS2QpyRLaxldRYcEiBvW68YYHBDGPyDUB4LHZOabLhWVcXSXU/eyyXVX+
k1NTjHUDI0W73f5xE/9p+Tv9eSGfHIif/ud/0W2IZ5H//G/wGp4biz+XOt/XGA2/vn39B83/f9wX
729B8eMIACXzv3TPjJ6/0KwHO4D6GWffH/LmP2cAhra+eMLkDTdN6Z7df+yv/xoCWF+E8mDgKQAs
5MKb/KN/+g4t9NJMBVzPEaYrpMdZ7F+S7L88qr+3Hf71zVK0MlFcO8wAPO2a8Hw+fcBWEEhlEk5H
BrGPE4UTm6vqBUEwj2mWvZoFjP2+kTvbUc3vlva/LrF//mjtCWHjl9Ku89nvWOuoGQ0pvCW2uDo0
7iIHoY81KlRT1Z3RO/f5DI8OrhSdfqwVwQBzvdeYD2CbUryX/Z4MOuz43emHR/nPW/TjQALZzF8+
N6VNgbHTxe0pXWFS4n26KdS9DsifFGpDVyPDNiBFYzbAlkPAoZeZayuqKZlBkCalbBa14TzDV3gD
Anhnhdg+AMQBho0KpKQJ/p20qVZa9N+HxGO6oSkmY2fCd0mO5K5SAhODXXSHWDab0M7qVV1eFmIf
Z8FtbbXHlrjScERWkZd+hOgsvY5IamER2jfFR6vGCsG1PiFXuCyIZSOcHC6ViK4oUHHpqRE+WDUE
a6gQcHrrNQvdpePVV6Ig2cL2D3Q/3i2vuBuJZigq9yoJm+dxNGk22zd+wtSYMJRtt/asdF6aZvLe
IyFczlI+2KljrL3Svqjm6dqtqnCRwO3EriJBquUfs03uzZC3kIP0DRK5r0nGYLke6ME5wWEWeDhC
A9WKMP1HxJ8c291xT+LyrmjExTCSDuW2I+FZQ74jae3QKYQo2kpfRWN9lOSzZVCgl56wb8JY3mDl
32U+PvKg5q+H3bikGYM18ciMpyFUAVXqHwyRwJ2WFLPhoulDgtkwusaRJt4+hYdcQQNNwNWIiFlw
4C/BbMCixphok7xRkNSxsN8p3Uk9rK79urI470D49kt+ce1TGNFjJG4q8BDsBp29y1oXkqdFHqnZ
XSYefzypYEOogK4wSlMo0t6940/8rUWXbmqxRItHbmEUHdqOVytMIPO341HVhPnIsl7qvoR6BKLQ
burkKnjEiAmaPiBsobHp/rtmlawDgdigI4+UJ2U8xDQLBtxlSwO7Nfz/eeUmCnbn4OOpNeRN26Lc
Sdq3Jky/e1FxlyHDRNBFroZP58vvCxQujRb7Am9OR/rVDjDgpU0C0wV620vCs1BiseYt2tjk7VZO
tGLAzC6oUHbQL6wm1d6ptjhkMTm8CSRCi16tPpbSZtQyPTZ1wxnfDb8rnn5Xp9dixN3nw3hdgOqq
1mx82GJJrqlxpCVyUtvMbZ3toFHkAXSDPVgGwGilXNNz4WdzNDlOUXOF1NlZAnJa8URTjkYlVl8S
f6YRU3KQ3qnB3gYZdyWNhoYAj/Q19b9Z7fgxjupiGqbbMuB3Tsl+TQB+QjJD+w8F4c7L83ih3NLb
+NNLqXMItQjGF6YOmivicJur1navtLCznVgZGplbQFI5gTAw3M0IDuZsXOdKb/CbfmDejD3eSzwc
E9+lgd8MWyBzC1R6IcHrvNBBxYkLsSp+OV46ddMULL5pIL5FFm6FWJ3nmHLPgYDE5Ggu13GL/NRC
gdv26qHJ6uc2choiR5xNKYIjxM1Vixyc2EWrWGUN4Xehdp4DjMKAzWBokTuHPgVP3drvylOdzGpB
IvFXG3Vpm9k3RZyX3FI+Xag1RDi9ZDo2lwIgKFkRLMmFUdzBPuCXbJtV7o+PZpav1GA840wwMF1w
7a5A/Rm3xxmVIHZCk5vCFTvAmQYz2Yai2ys2iUWJQ2SZArU0e/jWpnkKeuMm8bKTQmO2MDuo41ay
dckIyw30fkqAM7XQt/uAasT3SuT30Lo4x/V86NVgrOERLxDZh1Tm7r1IDBp8ldg4NR29Ut+TtEkU
M/+Ke343w3y4qmZSGxtx4/fxazOwdhIzc9K5fxzITLNanwQ4wjcx/q7ptJ6bxcFJedGmz+tmJUIw
MlacQwgsnks5PqJKvbJbTa7RxMLAXpFG8dfILEnlUAek8e16Uux3o/OSm7S30JEuaJ+9x9I+EJb8
2Mqa5lDoPrRNhtcy7NxV06nbuQyOpvHNTdgQNeRqSsEPsAcHOPRAg3jIrr6FLhUtR/xw6PnEdRZN
F+wtEK7J6aSz3581qgDXregpz3hJI2BVdBk0kbj6arRvJORgGlVy2ykzXTht/ey686ER+XWU5JLA
FnVyaI46ngOowHTuDeCQLLf8HDzfCe9CmYSvjh2/TykH2wb/rcEzgbaeVy6Kygcfh8Mi6cKvrs9O
GIzhezlhfnDci8lpYuT7SPbz0npNw/wiT9goHZe+jKzi18BnupW//vGTgQt0m6by+RyyFQL7cBWN
AlBJRvyMxOg41PGrpVwXSyKc5kAXK9d+VAHh9mPO9Trj7URrqvYU0hzW47kTVyPKNVWoA9vVOVhN
b0w/O42wJtfKvmdX4RSIvg4HcvQAGqZa9ZDgqor5C8Ye1Fc+4s6moN+qJxLf2J7mKnv9Y7cviToi
AGCVG+F3EAjsRqN/b9vZYrblahKwmqWH/6K7nMd0T6lzn5R8W7Mi/UTOPOc2KTHZQBZIymVSx19j
bh46NUCJhrGRhKEuYzt6r7r8tYrUzRC7V1NMiWCKsF5GzB+ZEex6iGbogOvoCiv7tW6NdV4Upyyk
g8oY/7t/Jp93HVbXejTueyf8mnjFqUcDFXnVW5yW1rq2WQGY5WPhlcH3TPUNLq8rWED2ajj/wQFl
XGwVp6Znlew7wgttdRd5N7nsXRocLkuBC4wVWRgonVCsC9d7ERGhVBZTkSDtL2aT1Oiyu6RSjpag
8sGRuWBtgL7FojgZVnoRgRZfAMO4KzLy8+i1xqgVbU7q3bFkhV5PyeAtX8jco04suFlVc97f2UWQ
SvVLbC4XQzisW9ewFjIIv4JN/17q7jLr67X0rU0ijA/bPX/YQeMtx9p9L4gzyex1opOKKL3meWh9
9lLQWwsjmu7HQF/mQX8ZzbylqOcJb8uzrZHjShpq7gjDeSI68xN2qMc/aoAqv5Hlzsmt60A3b8SO
KLSVWybjV7aBRFaz46CIK5lTRVsdAS4kNSKecnOdlsa0mbzroRXtwW4kmd7xxdzkd4VVGbuaRJFp
HkZaiqxB5DAv3RDwTdwX2TIuD15rfI2J/yGA1V7zA8FCOqYiuBWZTO7BsUFC3g8pHpf8AToKt2K4
RBn/ms23sY9cbKavDaVvWDbJRdih/HWLAh1xgTvfDZt7t5z3VU2+LlQ4tOnRtGVlOESxL5e5gIBp
HKhAHxPb3kUV3S/E71jCkf7gq3QwnJvRh4jny9TzgHX6gLmysjlSK442/1Ui9lt2o+ZYYHhvyM2v
vKbm0TTR3YGmx7uarJvUJje4pxhLlf81Q69FGCJcwXw715zMU6jSVonyMmXtg+dBLdgBYFwMJ6+j
pRm3fI2y2GdRSr3j00pKmB95A6doBizvtHp4siOlEorUV03cwK9PGp96bxw0pAMHBveNLVwtTPnp
oGGD87C8rjaWpGHHxFDrqzZl69aCbw2npQ0vYYEL5VwyWoTkOiP1UVOTo63aw43zf9g7k+W4kS5L
v0pZrxtpgMMdw6IWHYg5gvMgkRsYJYqY5xlP3x+o/EsSMytV/7LNOhc0JYcYEADc773nfMdGTkDp
eQ+Svv9NcbYo037qOPzrlVH74K7V6Tx+6Dy4llW3qug0TqNPNS6Feg5eLXtyN3ARV0VtbxK27JjL
77swfouT7nPkY20drOCFxEdPkM+zlQO8uYTbeEl23Nrpmv3cso5H7CK6Ln5WssJGuGxMmiIjsJHB
jgAetqbT5f3zYf7bNyN1A52dsBCufmx1ap3uKCOldBERgL2BjUCpOweDezrsBbavXPNkS95ZuBUN
mV3noEOqOjxy6zjVlbXEv3nllJ2TiqUSwTZbweZMJ5QUpEzwhpziM5i2TuI7xVB33enmIZjzc28G
5W/eyQfVxfePRZrIBpHtgSWSH5q2Qz/haZtjqC8jQ27QfTAqWehJvSC358bWSn1tzLxct+E0NrWn
fz6Qf6mLOV0pyE1s1zadB+NDU9aJmrZyuxAZqtZeSAqzUjN/00lczvgfna7vbxCQDqQme2ltLOLH
n0cOKKZJy5SB5qlR7WAXXaJwPTaL0/Of34r4IIx7fyaeQuoCJRWH86PWYcrISWziGEVATc08jdOj
oR6gejwlfX8BiemY42GTHeu0LZZbusA2l1YNgJ8IzAgZGysj5XxISWG3wizfNTY6fLsyHq3Qv0un
ascVxHa2DkkflTelwYleFLBWRUvQQn+xoEnDiV1/5WdH2wo9s8HB1NnJW9pcdbq6DgE82y3aASgO
V7nlnzB30DqQtAGs2trOS5IpC9LnyI4WVOGwZBQ0K6gSyWqsq4MO6iLU1B4DN9MrqiuS2Yw3jfgL
+uXsbpbSH2fAo5FfoEe4s/xwpn3JLEQLitIreqLUOofiIT+beoVfJ3kLgvAthz0pU/+cy/ZzAt89
+TY4PXwmGjWk/T62bIxYMPx72yw5K82UTd30kFBPR93nsMs90EPCGyd767BIVGF8kl11Rz4lFaV2
tExi701U42YZvFmp2gZ+7i3gH0rfsfc6wFP6UD1Dx7pWg3PI3OwMRfySmXa4aul5Nx1F5VKkkFe+
LNjJ9exbO0dqdFuMOVnRObks5uqOlFvM9g4Oh87pN2bXHpMR1T6DNeAcRHRsBlNi9eid+wTM+LJg
hLQt6qtm/Ox2lu+RI+3Yj0Oc3C/XQGux1mMNvoxgSbuKza6f8SbzKL8jd1Pa4be4ys9zxQeE1hQj
hIFOxCE21nXRxcibSaYbhZ/ZL7JN2FUVWbPV56DqLsJS+5aPzGDbYCKSgNREAxaHjE89maWwylCJ
z4/QSl5Jjk9X7RJl7lxKM/jis42HAnkw2wX67NS9ZxZvFPIv6SqS/qes40SrzA78Ft3uuiQtuW3O
AYP6JKIEiONzADKXCtjVPQZpUNbpQoSdfZ/0xec5Nm7MnrTEiJ2gsSg6w6WgQmsPy6U6miTn0EBJ
r3G9viWNf5871j4F47EKAhYQtRM6GsDasu9jgz8LU64skXFHRZ9+UVO6IlfsAaHSMSGz7xXqKXC/
505vn8lnfayhRq/MutqpqjgALxxpWtmXUxB/ESM52wvXxCmS11oHt56El1piPqQST4BALvV++/i3
Wt5/38wGjvFf3Lz/YVf8/yFZPLTCn+6zf2HwPeRR++31P/5P/fLlPzZZVL+035pfG+P8+XdtvLL+
MGkjIoDnJr+0xcW/tPHK+EPRgFUsMWyKfmmLC+sPeB/UQ/yldHS5rOR/tsWF+IP7A95LE2k8PD9X
/DttcePXdYh2PcWhsCxb151Fpf8uQvhp9G0Jyy3tWKNujGP6DbK6iCuT/parbkzp9/t5gtQd0mYc
e7C1MmQ1WHLsQEAkHoQu2O+iuknLIdj/dDz/pjn9YSD6/YVJBR2PpctiF/BhGpgJN1OF7xZAuFIk
X5Hq9wZpcNe0aK8g0N5qyvmkSxhU8IfPpkpuEdbL34wifx0a/PkaOCZMJ6SLzPDDa6gKYWFRdMp1
nm1l2WanCh2orlGyDHX0ZdZC42BksAAbWJqHf37/f/fUQD5gMZqmZHf6Ycfc1Y0lIXzy1IB2yb8N
ho1JD3E31Zj+5+nUd4gmirK7Iecg+s3b/qCyW963qyvJJogNkGvBXfp1c1JD3cAfC3cOwGcfT2SI
uMS1oujcYr/TtgZzTORjUDYaXiIVhD+c3ainf04io00P6Z8PhcEV8tNe6fvLsdjYcEUsF8THjwE2
g5kMU18iCDGcfRfKS1XG08GtGgNgWrFLHZKPcjNC/k490YIlJ9cY3X7pzL85K//6qdBqZWqiIGs6
knHWrwemB7g8KKUaUsgM+q+DbmOZrKvLOSRQykqSw9xKe42W6EFYfvab4/CruOL9MDCnsQQTNGE4
NJ1/ffLCRj5vO6Jb13LStlNtfhksjFxugFt8yIruNzvUX8dW709ncQ6wE1ZAgzgVf306HzpAiRuu
WxeBXKZSsPliVX7thP6IpuJMWk/1O8H9r/vu70/JPIrbmku8ny6Ww//TzSjsBxvCBj4Kw5ym/Swc
5dUhBt2YrpzfLBBhEzg2Wd6bIRDnwsTJmxdil2maQWWZeAJjxO8G539z1B3YTI6OkUzyoj5cC2kR
muXMTWbt2gpAO93k01AJvmQx4MM8dsBNjhSqATepKrmxnNEkFbN5NEwzus2mAn4zd8zrcmDDoFw2
CE6q6adxkgl+XlImm1gCHSqdet/fxinZPSuc8MbG6hbiF7/+z9eSuZwkP+oODjFVrq6bQF4d7vxM
JX89xLVQFc6/tl5TwY3eYCd7BNfJ0ezw7KHrMNe1Mb4AYTU/heH87JZPRMVHu85JQ0KL2eKwcdZ9
C1OSog0SGdmLU4FraW2nWjQCV5UlxAViU/dIV9JGf6zqA3PHRxcU+16kOhODAl1yrQWR1w9VsAmL
2bmA2KM2NRvSf36zH3T0y5uFdGtASaOU43T62HbI8BOSek2ufFknkAHLIVv3I+j7hIBMDy5CAPgh
OEK2anapwTi49oXldT1OzlkT6GKN9iKhploC9FCU0BUAxFfk162S4VdzPMZ5RceoDfvrYezd72KD
70yxv1kAPxTz31+8Eqz9DKYXNO9yV/zpYpBLKRcRMbmewlle4QXmVhPftsAhziiFiY7XnfoALvBV
M1qyxXvbYCbyxSxT9t7cL1dTNeNqZvx6HA0IeiVprWlG6RaUSmGprZIDsJZsH4ev+eRo5wb4Pj2g
Tl8ZcwoezCFwMWEz/ZvP5P2YfzgBuZmgo9cXWyBz8V/fVgcmV8qJ5lU1NxGA1ZyBVZgV0Eo1zLpC
5c90riMmGHias2Q+falVVB9HMT9mS3TiSNDqprGEfZxyViEnZeIhiHZJ8mMdfBaAVnbuHN5WSQ/D
0TZWQRWmB1GIe23Su8u6j4hEzyzcE27gr61B7kKyAbYG1mMmS/S3Q2ILwAwOpKErMuPDcgDhZ+Md
BAoaPxj19DpHzdFOiuJzBysbvLD8zSX6a0fq/Qo1ddcyLdMVWB8/nrSqzKM5SwKUn1PTb8vRnjbv
78b2RbIxZJSt2oLX47hj8Jt73YdWwfenNiXLv9QlrOeP675M20DalPMkG8TFFurjNzXrV/TzslPp
a9CcgLqTR2mR2t7CR5+03MuSNl6HDTLfwA66NXh9d6eV/rjuS2gwBZFtJxWWqBfmcSaNgHs7E4F6
XWTOPrOqkFSQ9hvzHcYyxvBgKZ/YEajDK6YtPa17imtBiOghSvHddWQsgFaPV7EzZgsxZFq3opK/
OUH/utugW2kZDopJ1nk2Gx+aP+T30CdzJrJEDLMnF+jOsCmrIlnJLYWe7s2uBY1AMUu06PVtKRAj
YhrTcsvGJFn/8x3sQ+N0+USgeHOloFhxMYh/VGiQgjvEqFOndTwajMij9NbHH3SdbvPmU7bsumew
o57T0eotC+2bL8rkoMLguRe0UiOr9tIhBa+vcI0hWnN+sx36y9poARE32CRSPXC+qo9NLBs0W58y
d03M9GClgjXb4CRNQiJB6Kjkv7sy/rp4cSCUASOROzqW3g8fDQCYgiRvFkZ3Mq/KSDsAyrZvmPB2
NySfMU0pIYAx+EtgGS3DLXq4m95s7PVgQK02XYiCYZegw7MfI6TVWTZHq8k0qgt7XbRpcRFqoryo
cv8QkpV2EfnK3LHX/py3BZFfQQwFaLBMjxaqdsT174GBpPuI2uFiwBSDa7Aj7dPYhJxCN1CSDj65
EI9mIUkpaA0vI+PiahDWbVun46E3auswzCG+tbmYH7IRBw858xXKFkuyuYjOBFhHT9CR2ZlIZtpZ
cBhNzFUGK/gOH9plZeN3xSUV7xtGSk82imwXws61MQ4k9Zb5nQQKPNIv2oFiq1Hn5wr26YNtjcPa
sUV3Zy2L9hzr/Z0l6bTktd+ddTt1vBqL/SE0wdkSp3rDdmLTBlgTZptwrMCJxt98rOJvPlaJdII4
Hraa3H4+rHTp2FYWJeSwDqr4yqiYhjkoKxI93+FeeB1R8K9Eah5gPtYPiHjPqZ18KzJfv6rtDDAY
shTVJP2SqEyE65IVFHUbXDHVRdS7z24n0k9hYn6pBLn3v7s8PzixlguUO4XlUIzb3DGk+CDHziqS
FXqfO18KU+5QRy0NUifWrx2BgD0mteNxBBLHrULOe3ItdU9NGFXykLgtDX1CM1waVIArS2suZ0ON
XiDNJ2uM673hxJdOq9PTBDlDpScy9pcDw6bOv8tjl9hrqX2JCz1aS7/AODQFV/nithgI93bb6TpY
TiM3hhKuMyK08CVj0PsWWNrR1hrfE+5GVsmbM+L7mXv/U29Wj2Sv4MxT/jeZQolChkO6tHiNMife
+gMIicmt3pwB1k4fguCQfvstFsXeNvR4XRMgRkNvySmDvtRXOAYKUhbJ1wrxZkPSSSzwMweTjYpj
yK2GTnCv+vyTk5FDn1hOsmf4cJ+5DbqtbokjJTq4G6dNF08OhzG/6TQGwZPUh3UInHqQ2KbYP7wF
GoqgLFUASQeO4pDS7Avv07mPMOzGTFUNVvmyNTbZhFaAWcahsCBYp0+TFuSXXXBfEYZ7ybAvaVvt
qnfRhIBOTVdALUYG0vRlNdLUNhOJgZu5gfCUOcXT7Itq0040P1O8gTSe2Si54y6e0mSvFURpTJga
muaYF3a0FZMFuxnYtTArsJSGz0ut1Ws4LB920h5R7WUYIBO1UhWRckPAnUqjy8jerPWQsuRerDe7
nOnkPo07IMpmecQmtZ/J6DV9muAqsOq91Rm7WnZcsjLUvZ48w6iaApCW7nAeIIJ56T13K0m0pZ3u
Zg1ovu7SwMTi0Awm7rWMJJPAunTm0sX6wFlnJE/2HvXKaxY7AuFVzGhRJke3t7qNyIcLyn+5jQPt
LYvmtWoCkghwM+G/FWi8HPCwC0/VL2GcZ9h6SuyWiGFGmNGuuS0JEDPx5GziaWr3KkZfE1jraMi2
I0kJLFmWvxlVTkgwOwUSdHap6U1iQFjWA4Ad6lvXHK1NIvo3bRrvYIycELcVCASdWyekFVxAYGOP
OL/AOfX3Vpo85iq6wf2GQoUw+/XIKJcwo5ta10gViiIXSE92LCDu9Kz9KOX6cNf5/fMwuWTkOGW8
KaJ2AzWs2Bv61sSecypiQIbDpMDxQJczpzjzNA2JA3CdnQRn7xHJ4q/hV3nZqFOx55CyizEks4Hb
U9OOyblEdgTLaVNUir8tltAmSxGvEou7BIEfksuYn/MgOWHg+zpmDO2Ww7x3E41L3tB2DcBAzGet
fVkvX8xAML3QP9uBb2COEd1VBtVCTetqMgjzjIwvKTxCvYcqqGMx6ADWrrKJey6TiVU3JpAfKBqA
DbJajrrHnTc6pgswratyADAukAAKRiPDct+IYrGFO6Tc5O7BGQGzhmyCevsYd+ZbESWfAMVRORHa
WTAaHFHYrliVa3SOFCziJodZUeNLCfOm22cjKjTTEAhCa6D0bl9+6mb8DpxBeH/96mud7FP2m1x5
Dfoai9BcxsG5xWVSmX3ArZTj53bGAb8t3Xfb1bYLzqulv75uGz4lqyUNJCQINQqSVTObq772ERdQ
/MkGmiklwcuo3Ieh1HoiObElw5IRXpAZwV703f0WICwORL9jHIxhD+FLe66s9lHLxaudNfcAc4By
RQ4eIGYaVkdwE1UkfEhJquY4mKM3OsdJq5Yz+VJkyD0SVTJMLbsDExsi3HGJtjbCZOXSUMgbmmpy
DrliZjoHPhD/+roMw3o1EQnFLftUu8REgul81DoTfK7Gtid1OQRm1xmeyOIjeWuMgTqxBiEkVwN3
6j4w0FmRiaaD58JjgFS3CiOMqPYVJqenVieqSUuAJasTW/EMgNpYeAXO/q6HOgZr/JMqYPKI0r2J
B3K2Rml5GHvWFS/Pg8+OY5UlomrKUxoHT43TU6oWeMBEwqQHyFGkN16SuBMD6NFdTXpyyU0v3wlA
WNnsP9eNA9+0WSyp7dfa7qc1gYUkbZD3mwqktcmceFpLzreR3c8xSFe4ygauwvlUWOWbIt8P+c+n
YMa/Yk5QpqbIykkINy7g6HITD8cliRYSFKCpYwuiNNJo3amU0X7S3kCMw4nox99E57+WVtNu+/oG
SuK0wcOFsRvUvQ6TOszR4Ax2T66LSunLdGc7twmDyLiCMXZarf3Y+GnLYiutTV1jIKuWYZBLmNp6
VBrHNG0fhoDCMxnRYjK/ifLnIKMGLVQdeUXQItZrihrVZs8GzMbYq8/2hVYbJ2ZA8Dxnf2AzV1zG
bfrc6IkJjWW87dCJrho1MAUaDA8d60g8Pde1Sh6L7MZszS+lT6reVK50G4mPMU25Z/seHAH8ESrd
j2P21nUEDJqoMyDnp5iMzWCFr4JcFrveJ3l+iZz+caoQ08lP1sLwStq7cYzgSIP948vnhrqU858o
Y8LYzswNs8XTIklkcLbI+z07ML458ZytwNbe2/OARkpclxPNPMLaN9PQ+Ku65qPTnPSK/FF77btp
guxyI/XkmLTjfuTEMQby1GJzvQQ4ZNosV0Ti6OhueB7T/ZZSQ442QuEMc3AvChbQhWEH8nGF0oJk
kHHRvynSvuAXrqXkQ81L7Yp78TlbAlgMpDpRFkeer1AN1+pRuP7nyYZdV+mPy28kYkRnSrcXJLf+
pIyITssRafYKoUq90mbV8KfFjsBIIgNbq1+noJdXgaE2wbIe1cMd0rGvCvXoSnTxVdCz/hl3djMK
Vk0j9ZoifsqaGYdAooZ1zew5kRHWpvZxxIhjp2OD2Hj+WndoryLVffKPpMMeEiW/jFG1ONHFtGoS
Y2d1w3lUDthZpMQe4PSLUr5xkjxjvCA+N0aunwTDdpISGVEdc4yLzqtUs58a319H3XgjW7n3ufgC
OdjerIfumiXxq41QXUuyhuWDdcdtHrD6UR/BQL4Y9NHdDy4aUJDSp/cvreM8NNLIdu//14QlM38Z
0CUorflohbF+bAKC/4zERkgTJDAwi/nIzVkh4g+qYFsxA1hNVgood27umc5o5zxKgYhPtILbZStY
9JtAGGoXwBIaVL4XnVKHEZ4gosiYG59t3aO87bzOqYEiuXso4eNVtdIHBeEaFbMzB5/ZDb0h640O
xOsiZw47DSCs6Fchl8p6CiZ0baEI13Y1kjrEFvzCb+2nyIE2jXxW35AMAkKxNudLSOM72os+Yn02
P2Gusm1C9zDSuFMV6MiOoW1v4sGvt5kYtK0dXgVa9OI6iX2qNRPjR2V/a4PaOZnFnB1daKD7OEnR
ILIB3BBDV45aguLWEutcRLDkHPTOWmzfQdLsz87jGCBMsLLorlGTdVfNY7xo0IXHavqsMifY2S12
a8O8NsNcXvrw6p2qJCkwK8Mt0rRth/Qtmy2oipmVX2hNRlBNTaFXWYO17Z32ErHjsCvksImIpDiZ
kwAEp5fnZOgOMuHZEuajKxEE+aFodSh+pNPuSi7iFSVDsCeUIiwwq2sh26hEG2je2bF1nZvVFVZv
FA+E+RBhPMw7rTOCrRYQ2DN+a8bBPnfuPN6LBioCPpJtXnXprggK/Tw0QHllwPd1nTSVvCDVNmRJ
PokgvqGMaAk7SZubNvPPDPXuy5b5OUnsw33dDNuUpK8XWFAnfSAcuZDOF3ARgIUjfRf4OGqnVq1G
MMeePevFnkwB/9Kd9nk498ehc2AqxLXh2WEIecsvTmQZ5xtqZgvFVdieBeLFHvD4VMjNKI1wb1JF
eQ23pB0AW3bque+hon42hKav6Vo+iIJCJ+mHp8AwT64VVSuYxU9khpKxZaGBS7BKrLIh9L0pLbZh
3JYb8r3EOlQRmPwGPKOF9Xvs8BSYQ3nSgv4J0/WJ8PJ2kdOOrHk5hX0AwUSv3jDAI0RLm43GxbyJ
GSeyhR0OIfbT3aBPpNxTJySwWEz9QDSLsTfMbnoIyulS+POwnzU9PbjLydwWtOiCrHFuerphXlMx
PDDx198wg+1YQ/yXxvKdq6a2ZuCxVncIhKCME8r2dOMSp0a/p5s3sv/Ex56Obnuu6yQ6DHCKR0hK
CGaMlIErKwi6z2lt6wB4s2k2j5zyNxBWjUNDotQOMnFzT04TqhgfoIaqnK0wBlLBqpYtRthzZ+Q+
dRuzI95a4WjQJA7UaSCndWVbSGNwwYTXVmmSfN351q3dmgwNCd9hqRryk6WX5RpiKXKUut71qIo2
Qx5n26qiDKyLlhykMjLuqyLflTZWAENhCSe5eLjNs3Jas+8/llWRYfgM3GeT0mPO5pfUDW5qoVVe
g8FrH5VJ+9REaEAct/9UFFcoBNtj1oFQINm1vaf23GSzox2RLV8ppuSeblnauXKbnIuQ7VDvigvC
oa6yridi1RLyOrRPfZVBYqyL+GYuJnuTQrmsWMAfLIm9CsnnGYgqPUFwLV49q4sKb9YaKjiJNmMB
Lpbn2nZuY+6nhHzVV5oW9VmO0VHHiX9oG2CecYU5zVpSpafekZvIUsMNKVoXTgfQoerneTsmrbiY
NRZaOEr2mVEYUiITn7pQtbqe5+aum6iUIj+nkI3ICS4KG/BjrTFk4tOUebI36uSW4xfeANH317aY
u20qZnnRjfprbNPinxbdTma70UPRxdEDSMgX7EYB7RB9OrIb3LctMQZZP35ly1ze5ugztoNtFGRt
6MHBAP23noRMLuIpSi/6rCFIr0/QGqY92niz7jZTYVUbjCOko8P/6hSyxzZKsq8q9y+qYMx2uenb
uzxAsxwQ68Mqzlos9JidhVOSld2RSBRHUXw1AETw2rI5ENHlXk8WqNuwZadQQwHVwpi4InK8tRpC
E7pH5wW/YEZ4RHbdtKTS0XWIt8tjbQImoGsxGvIqnTvJhoYsgKqN4svBBJqt2eKYkUG6JmckPiRV
faxc8jW6MmU2Gi7lsRrTPQ8Lo4w5585hNd0MSdttiEq+bSXlTmMSNz8F2VcUKbexivurCVGeSM5J
KNsjRe6XoqDN0w2Ne4eKezgoDjk3mUE6L+SAIigljGxLcmu6n9ArJDBCvWRyTFhvYJbwH1SekCyB
UksN7o+Ou2lKMe6t3LjFlAeHOjLLndn71BJTeZVCKD92lRueZ/OlCOaCFBVIdjiI1NaUsesZOvur
ujdIe0B1DRahvma3pXuUPdgXgrr2ZK4jkmCbck4CMXoo9bkMe0DsYZszq5R9y500YDkt1E1oR+Vq
yOZ6nQmMBGFfVCunM30UaKU6tNwBT5UmyKIPSb/RWWF2lm18oS6v+aQJq3JaMqHwiPd0PJZ9Pxl4
WVOvo7S7b4RdVF7Qq88TPcSt684PkbVQfYy2PeUYPw+l6sdza48sxSZXKgPNfUUOvNcQRXYVhDQI
I/bpMAAqxqaFmT5hLn8FUb+gILkvCdMdrqcuH66juQvAW8b3boQ2d9IhgXTtPlU1RERFaEO9ICtc
ZKLXrmhvfVJdN/rYRxuXbBOCywbu12Mldz07wETF1/P4DB/4QcAAWIdG+SW2u+TCBh1VUkf72lyd
GUNt4zGPL6syybYq0hiJZnHWrUa9P1gTNkKbaLwVYdTzNvGHcWsM2i5nHnuuTD05v/+rkNNNayE2
wuqVXVi5LLzJRHWdOXgHZuXO26FmdAuFNjr1ZHabyzXQqqG5yD9VDnlZ0LHXsJDyw9xU5h7nh06m
AB1PpWdH33Tz63xidqvKmvfISc5KHh06HGUXYNG2xfiJAem57qbham7ChvaBqLdOnS7VvKsdtYG7
OcB8tmvz7JwLqFseVgd6bsa0IdLGpUhMAtqggeExKdNPAkTXykmg5BYK108wJOeIXoapYQ5yVZ48
9Zo4BlZuvSbptBPsTuY4Dw9kiLHBrh1xUWlUjk57X7DtHnHBbKwKprRARLtu0xYfTRI1q8QnB8KM
rJvJcaLzbMQNp/Aa96x7LEqOf67CXTBa7lWl2pK8R1KnFX4Zj0VipJXeuSvscO5eDtybSruqb3Vo
/f0UgvXt7wOu/murceObqXGnxWUUP2gILKzZfMVM3GwYRdSroZHZjTOHlJqMsLHQOEC32qh6nMZj
EQfDsddDZ1eU8lay5t2HaDq6rhcbN6JE0RPDuCIoy0tLAYZ5btRdN5j7JQbnDIudiKZ8Mq+Rd7qr
XiMSW8bathxgVRvcW7a25C2KyaVmw4O7cyfXvIU4hl47JBO7fcDMUDxoFYaixJiHg2XgnuJ7WyJC
UTJl1Q3D/VeKaqKRa7jZtcLpgWQ0N61zlsiR7tsA7vN9nNTrwSlPSM2h0bNrI3YVRTR2u2p2tZ3b
EHnTmveFrugiNLl/TNOEJp5hh6d+bqNTRrHIyUO2LRzoTzVVIJa/Rzvt/EM2tPNVXsn5SgbEs9ej
OjUkbYB77q99V7Zbq4uorIc+PfWjTE9jWF3pkZsfC1Cvl3PjtHutaW+TxNyFKZlEqLSpyvMRKr9Z
iTUObeVNvW/s/XZJxJhna1vqdYfZZGoPfRQ+urkisIiKlrMjCj1t6rSraeyhuOadecPO9lGK5iwS
ekCZT5AUkqbrLqCw5eEDLhuohLTRtEM9I0DSMBtfwFtr27spHF/IkNZ2OoE9B0lCL7sOy1qPFf6U
PhvkMQlLZwci+2Xw52St9Wq41sjl2cVOEp+KtLkWHRkc5Sh0CNbtkSoVIp8YvoYEfgBy7ycssUF+
I+gz9dV1FFmfrcgHZFZLevi5vhuU6x9g0j31A3uEVBLNYUtGg2j91b4sGKeGWtZeVTmdKiz31rZj
00CnN0ONg/qb/Nx6k9MGPjL/nCGoZSHg/iWojMyiJeEZcjowMT0BF0jRG8YFAxBNj2AB2S6fEUNF
Q9CRmOFZnHoI+wf6XfHahoN8C90pZ5jsIbzDMVW8kkrOOkV+6i6ojSvNMv3TXIcvDdXdrlUO/ClI
W5u+G1AKMQVn1KvX161jvRRqodJi2t0pNo2bvk4eh2Wh0GYay+xA/ctQ3fn2BeGA7rHH5e2G1nzx
/mXp/2zjUlVwSBYXru4exmqID3jFDyO9v3RVSac8vn/pm7Q6ujAJ4HnJfseI4rrppv5NZy/C6CT6
2ta2QM6fD3cws6ptHVjuiYA394SMtGLLZpNOw1yV6UYSfVUcBvTOw1s+Bte1mxRPxFFajLKM9nrA
sk3vIZ4P4TgMl2Oum2sEPvZjkWtf5iniOZnlOLai30N/tWMS8qDmJN+oqdEvZgFXFiMxHbC2bW/8
BbNW0op5BpN5en/FjRUSgOrLFzE4oSfHobvtk8jdsljFp5FYtPMUTRJWG4Mo8HotcTGyea0Z3r3/
uWn6D9QU4WfHnIo1m+7+KmNGvScUx9kTntZdvf/g/VeA5z52y1FqZhrBmNle6XKTi1XV8/1E02rj
yFJScPPEptPjIOJyv31/We8vEHzq7v0oTU1wotk+PNuZQUiGI1uCgnmLGfSD4/vbDosh38wEGjwE
UZzQFm/ktzrZvL/i5bi5ywGcZGeuVZWOl6hvpkMaZ9ne0qv2+v3g4z0lRYzPNU8eKeUt+uvBeP7+
hTbWmRtM0gFgL8fzuHyxp/E1K9lMh/VSB7z/4vsPfvzJ+7+cShIVNUpkYssDvj/A98d6/+0fD/j9
x6wW8+ScfjzS+79+eo73XzPlaK8A9SMyeH9Z79+Mlpf5/q/vv17MGi2I2r778WA/fuXj24ltZ+93
dnP421e1vOHvf0EfM16nSPMYEv3rUJQujjA8Af96+veHSJo+PRoaqVi/fv+nF/jTq07Fs5kTmvzx
Zf302+aoG5uykvT+fv1kfvqdH+900cekScWWY/nYfnz/w6uxQ9fg9q2azY+389PB/vF3jdWySWGG
/uNb7//6+Hm2qCnW/zuWFhmAWsAWeerDI1iQ7LJiDMfNf5PZRXQvh9sMusa6YT6+T2q6Ii14UUZK
/G84k0QxjcN+aN6KxmaDTMMctESuzorKe5UZenWVNoCeg5Ama9G7f7ql/r/d4X4qv/3n//oKA6Ot
p9slvCT/2a9gorT97ylA3kv+8vry8fe/2xtIDvxjEcijUoLlT66owUP9yf3BTvlfoB/H/IM0VCwN
UH7wE+qL0eBPRwMRpxY6J5OClUxSC6bQv8H5kb/KlqUjdJtQzkU1idSV/z5ItAvA1cEEhuXGAW4z
P/bYoI+WyIrLPhiLy1qry5VVusXux/eCzIVIPMjiz5+8/yKPUlwkHbvxphD0B9N+etYqPD1K+vPV
qGcpzZq//qA003of13XJBEMaJ8LH//zy/r+DVYiK6Qw/+fBjEURqW0nx+cf3K3MMNgzVwsPArPiy
W76gYEUN7Y767v1/B9eo/y9r57Fct8507StiFXOYaiftqGRZtiYsy/ZhzplX/z0EZVHW8Xn9D/4J
C2g0wC1piwS6V6+1ffeX/QPsdBJkeAcQFr8/YG+KQyAPgCYSsb/jM428M4NOH/U703PuoiH1z6Xj
J0ezbFZGZaRA33XHO4tLo/B7C6IpZxIRRAM/rXzurOablHlA0Ujm2gpio87YUgCl5/4DuBMidCQU
2I8E/RnkDnATXdKvvdCGg0d2ooIC95xm6zXFEVwMf5J6aoq+GBcXKoLr6yDVrj/6jbrqrbWKOJ6v
ZVMk3CzuXS+cdBby8EwSs4DkIA4/p03wM6h196eUP8JEUv2ok2JALDAaHkrg3ls7DKK/4AqtCQm0
AF/5xfLdJhmqmJRCq2AmP3wxTWB5o26RcrQL6REEQHts1Lrl/c5FtOKAE5gnQ5EoRntLbY+L359s
y1zoh8ujm6yhG/5Ryrb62Nule37rtVOPoO+Posu1eWzqJWUFJ5HOK8PLJf1BbWROOXarbcu+NCCD
kZtT2xvfx4giByS5rOusUbQbtMciMszwQ6ET2tsnbyisDSxx4ZVGJTCF27k3HJfLbAwUT4YfJ4et
BLVhaDuk6Ox3lnFHyOhHKnfKHYIMQOI1G3mG1jY3tdb5jwLGWFe5+9N/biJJ/snJlsNsMQyfZL0M
tlWoukcPzaS/ALtEpfTvfywKH4gIypAOOrB2ffhjGYEThBxpcmSJgXuWsGfI8kPVKvDWjMn30Ja/
jk2nfDL4OXbAYsNryl47GIv/2yHUm/AyQD95ShGPmsTZGmqnuuomnC66SzWspnO4LyK73i424mLy
Pi+a2wQgDPv6LDsWQag9pnIGgUPWZ0jWqercXUbzaVRThitTaepbonq9LoX3QSCH95SDcfb0DTiv
pq4YcPXRXE/P981iI1Xzwg6+OAqTW5feLaEWMh9kPDk5EkfvA/MoWi5ZBjgR3vrLMCiPex+q6p3p
E+r6308q5QNuUIdHztSVCQ1KVQbY2I9I3bEsFaOj4PTBMh+R2CVvB0S63sKOCuktUp0ncSEGUpLI
n/rvmgDiwlOboqqJEiaqHXT6pOm3f5zH1/phyCKO/xKgssXl46Lz+jokqCvAbTYRbW4qFufJb7IJ
Eh+F8D8fKKoN+A3M/jNyC+51p7jaqZnglhTxl6faGG5yiCbuusnk/DL5xGR9wC54ANe/IeFQ3Qk3
YWqZJJYQpt/XEa62U8xLGyWgVMlRkirYaZBkwps93CHKbR8Mv30RPfbYw10YEJcqhin8UobAFHoj
qnZOQLn3PIOv356kGsmqSNbBEVLruNekBDypx/E/s8brJrS7Y19piEN7TuytQSpJa5FV499r2Mto
BXKm8+QbXyvlG0ixq03qe4g+TbZlIFP7ZMW7td0KWxAMBM3iAT6xKboGJ/77y2ID1PvNa1Nnu5gW
38WGaGd0QiGVJH+jktkC/Eey4W1RvwT//pfvrvbxbUBFFVBmky+tTqXdv7YpUaHq4N+L/CEHgFe8
oOp69IeKM2im6ifRgvXmfVcMDHXzjYMlWkWTm7gEsCCRtX6bm4F9OBI7f2f6sFyokjNDwJT0gdxB
RyWWkb222oVeppNEjN0zJ/gvdSUZnxpJde4NEq6yMRif2slEHgvJ4Sq7EyZH70IKgYoe6S082CdZ
q1LiTy+6NtiMrd6U3aaSSrLyaQ+hF5wCgFVYqTW0YFu7kxL2xlID6gqKxDgAaTAOoiUuUuPoh3LK
ylCvEpErm5rLiGgJm3Bc5oll9CyJKfV/W2KZ92EZKbCKjc9jf15/WQs4CSuIeQoR+p2e9NXZ4Zj/
EKcATXrDupt7gy2vTR8aH9Gtuyi5aEV+I3qe37QP9fSihaarP8aJSVceSF1wpKH+hVEnLx7a2hz3
lNkrZ6XVvlVJ5l33g6QTFPTaGFjUk5pm3Vk4iAvVMyrUPFx8pYOev5K+CPtQUyJ4JYurjqAvYUHC
Ncs80RLzRIsCg7+8P9nUfNjt8EymrFkF183XHMjshxco5+K69E2tQvVp5MQeSs65znP3zMtvPKYt
UB5Xds6LXbTERe7JfudE83eLbfFzQNnvZIkA0DIqFl66li9vxiQujx/s4o4jycC1qec8dqbPtCws
Wq7ajEcoJubBZf7yYXMShwCWh//x6XoC/e9+4mWuuMX06cy8KY/L/ZcP0ZKUAJmFRqqwianLp0BH
YjyOPaqn02+yLyQgO9neI4T7bR8Sc/5mmXm/QaCiOMSmFT0Qo3oZp4yiHE8JAVOybjVXD062njZr
a6zatWmV/cayvLrfJuiArXmvO1eRnmUB2/bAuZbGft+J96KjDsFp9mSHEpya3N8UnmftqaZR4idh
k2DngCuS9IDVUZX8faDIYmMlLrUpfldKd5LilhsZwjhq04ziuvLKl17KkksF8OXSTBfRHXy538Mj
freYhL2mCvlSu5F1qJCFFiZTN1EaE00nhsIDZiU4W/69ZEVe6OyRtpjGlmWXG3vdk0+hzZlyKyp5
y7LbepU+nJ2iGc4u/0znAKbGKwVW+m2RjTATiZHeq3+iAY0IpdRxfkAwKO/XkQpTKCls6pOZHNfB
eLatPO3X6ABvpE71j5Zj57+89XyXubp3DoO4BAmvptZfzh0KO6Lf/xepqIVnBrNuwH6rcEr//UiX
DGVAdtT2niiqmgBk27YiyahO6WcyXUvn14jSmuojnUhT/Ed5ciuHV7c+Allt+VNqNM5u62SqfQ+A
/MOaFsMaHoU7UaVX1yZlkoyKnkESFwqv7L0HUbLZQwwKt04b4jUghmBeQ9yBbBvEt9uc7+6x56tM
HRoq51s7yn81/QJGVE1LIMm1IAm37d5atZIn78l96Ncg+m0oGdUmXmXQHbItG8rrWvRb6RKCpLiL
na48agZCr1Yh51de2uRPHWm03WAU5UazvPwJQjxrhfh5fBCjcWXcD1KgbNKwhFus9e0HK+OdZvtZ
jFKeYj3kBRU0TlMl82hnBe691JzFmPB3MmkAJOt3h06v7Qc74H4qvE5UCVnxzYD2p1ZKxaHxsvIg
lXB8Qgcy9RXI1v7VFEOl0pUH0RoCo4yvRH9udtMqjlhFNMWqke0WKyjVQfh1UnItFwBiiDXrt0iC
6rdDJHeXPNOgxXK0W3GZ2GGIQgIoibPslAexszc8299ncZCRSEUYsNbc8E6JYN80hrRH1JasAfdq
nruy+ZT3vvPTtqZKC3a/Vq57O6VpbwJYRe+sUinvqsqrTnLZ34hemVUVQHFS95PJe/OiBKo6Ib3y
0fQ2UVdrbWLrrSHNTNuNDDjplKl2eB50xaGwt2u/KCSxzUol/2pK92HdJ0+LazG5pjH7Vb9wEW/W
gnNqxdaPkm1QmNrRRVPH2xy4yNns7PKsGom5K+P6m+gt9gqdsnadk0szx2B2Rfe8A4g2TRV+CLz/
06dOues7hwF279Ka2vdo28I0isaR7lyoWA7OGlFmJO9UNuZFzjOmrJ8zk39D4H7NIUXs/d4JR7hO
jbR9Mf3yi5SmkzCd5V7bKKJu9bp2nrJc2QmHZe02MvlgOQmZ/7k2Sh9IXiEAtB0zaB/rEJn2Vif6
1djRiL4VbxL2+sqL2VGsoscviVOa6zHsHGSgSD7Dl+BeNbIbXFJ3GDal4YFSGXP1EE0X0RI2cWl5
LSAh8gefPo4aAP7dDZhWFcBdajzE6Ehfig4iyMozH4SpqpU7QBHBRQpl40EGBbmpA13diG5hprAh
99adHzGYUUpxoM7kYoP8I8bMYQ2OH/WQSci/oBMZKKdeK5WTFbTjPAy4WD3MXTGsxGAattNEMSJs
8/C8Rpe61bUUSN6LklHLy2d7hnWjXbc1VeWO7IynksPdGih79zVXsl1VSsEPyeUwZWR98wAVgLsL
ZH9EsVxt7hubCk/h8vtqcgVDWeXJ48mLInftNUb7tXI4WBZtdx40P99RlwbESvZf2JUMIGIN9yzT
urBxy1clh/iX0CZZ3fj95yAvpd2YGD0l1OrJrB3lXJFNOw2aTBC/lrxVWwKrj9zgmpKz7I4wSHpX
j4l3g3jVylLKVxN0DdWtCbJqGu+DmudZ08FZaqDU5xeKQZAvNUkS0hIXKWET3HvgcgZqK98NiK7h
WN9VP+h2gVVbhGSB2oWplqxBvlhnbbrk5IV5OU9N8oChdRaeYmhxEhPdaCBGFgX26xzhaKTpEX7P
p8EwyPm1oFyMDCK82LRv/Ng2IHwM0h3l4/pDgKjjlUBuxC3BmMnXy6L3voGpABWLipvUzw596vdn
ceEB3J/DfogG6k177zCNCpsYDaZRX4y2qekdhi6Z5wbDVB6XdC5lfGLE7fN5ZKqJpxhO3RnVUICX
tIqDSxKbZPXU5OgIk6kYEhc5mmA5s6uev/ovw+/cZ09PcgpyiLnOu7ev71s5ru/lBI1FC8YxUB10
oQYIbwOTWrOpJy4lBUY7u4BioCmptuPbRwGhH5g3asV7NYbW5GushuNqCoKebHTTP7Vxfe6VJPqq
Fbukd7MNT9rgoMVp9Rha6DsrkvkMZXq3dv0uO45KoD2odfEg7ErIOznOQLzXXhve14X8HUSB+Szn
VKVbtmSeXbsbbrMe1Xc1783nrkPZGhBmiga1Hd6AdgY+0Fv3eZrt7bZwT4bk5Xt5UI+h5rkndzJZ
meyelq5oCVuk70wnqWYvMVv4i8viVZjDfeTJ5bWwO8DFj2YyArYCYRJWUAi5UntdlE32FDTmsDP0
3t2ZsjN8tnz3ECTlrvO0naklDSHHJ7dw3GOTmmHPW8enEFBRAPIiAOk5dvOsZluqHOJvqkyRHViF
cM8uLvkcFfBvgCr9ZtrE32sqnaPue1qlfJBa0e/7LotPTt9+bUvfuOfEZtx78BmvhrwBHZ5LsHcX
JuhuyUf3fNTd+eIhGTqVPdD3pSrcJMUk9/s2/NExEO4Thgkls+J7CA7hqoXy89qW5XSq5lFU/rcp
+YUqP3PhVBnS2xbUj+kH1UZ4Nxk8JbP3SLHDTlLgv8hyquOutBvjEgx+duFDOMB22MaJrmKV2aWy
BzIUjQxd7oeRcRoWPqU7BOwQyxvhYSXwZ7D//G0tQFWeAmUtU/KWPZrwnI089iG67npn71I6ZLZW
/B1+KCpw+mG8bYlPHpJUQk7R1ryvPBW3dVcks4drGbBWuNmp6Mv6Pm9z4wpteoCp1DPdwxIn3fnK
CqkdmdILt6NOruiClRj80wRo6KW7UFnxipDP1LtcJ6CdTilJ1BMM/tW2cDSK5qauGBCXwo2aubsM
xJOLQlkrGxBLYzf+axUxsHTR6oMlTPQVAxy8wmFxWW/xE9NqFZBpO+Tn0qAwOiciSDaRv7zl8j1G
2kVDQ0Dub21rQCJx5JkC0K7dmFEYokJR2k+GG33xM7+9hdo4+OTZ3daFa+0p0SP5YIJIppgBL7sw
YLWxHWUvRsHjH10/0u9hdFXvJGe81StNhvuS8JjhEr8mmfd6ydv6h4ISDkrcoTnbZbvlZSX8EN20
+AVO3nxg4t568cO3wJLJE7xYbQo4A8ew4cSKxzjmIKUcP3t1Ectomtleh8V49IYBSLSlPedBqh/B
3ZsnuF2IT+pqaZ7GWO3WfeeTHfESyoZ8u3kJ0VPdidFe66Fw7fLnrOxe587LzaNiRpPZNwiXhzu9
6buDEqgePAPBSvTEpXOC/iBaVHt0c+tPNn8aFS4jZxfiuzyD1opaw84xjWT81ydXXlAwNLcR0zsU
TWleh601nijHlU+24n82VU/fid5iV6fBDzZQQ1QwBK2yXQZavZFPyzTREjZzKBF4gJ9s8//gnEUS
lXuqZqyF84ebD6Cyj1GpohUZlrzs4vBZdv1iZahjfE4aWb7vFOexMPzoeSiAHEQGRa6JB84eJaKV
bFnxHjjPi1Kxf2Jb+trNjbg34HUsqxv1l00vuo7acl+tbgx9nKf9yYZyVHUDUKi6AXfHnpqj+xao
dbVBeLSe/0+Gshg4pfFblP3gYMOr6l7VidTfVnn3yZJj7yj+ncRFTEVM73WqsLkSFEI9uxAxKStq
Yxf5LVqNHEo3oW3Wu9xqtacR0D8PWd2+2OglfG6qL9Rmak+2lGinQIPwnzC59rRMEl1VhX3ot0nM
Q/pNOUSUXVCEi7Dn0VZSP9i3hf6jz01/6yEp+2ukHwo0AvARl8ao9CskGWBV/n1gXmayzZOlJi+O
fstlnqw7+aZOQghBjVRf5XpkUIhUGZ9SpCG2Tg3VuB8axictcIe9rumUjExdUJDa2fLsr8JXqVTl
vpyKuKaZswO5WTcJqHYQi3Uyqig6vw7R/f9xq0ZbeXatcORMpflS+MNri7jBJYscff/O9OamSUW1
bhW4eJapoiWcjYj9JrVgx2UQdS93hEWX+wR5OC+8jC5Tvyd+Qg1amjSIQcjg+LSh0S+g8Z2TRUaI
AhLt0qBKo6FoQBOENKximddshN88BaVCh3STtxI24ScuXhjpFzOY4LZJ1Ww+DLTl8O4ewtcNmPDh
PmLAq+tnD+L+iwasgQS00Z/mL6v6jwsxzGcJCt4bq6UiV3xLyZATyHc1ayO8eJn8aRJsJN2e3NDP
smcnG1Re+0mhdPJs6f1TUBrtJ+QR2k+WRtK6DOdO2VUvTaLFZzHE5j1bU15i7ERXJSh2LdaaR9tm
Xkv0xIKsFYd6+EncK4naF/L2V4qvOjt3zAvjoPCxZY0HsG1FZrc2oCFUpU+NpfOg8Ltqn9dN9Ng1
aLEi+BvDMexHj60OibJhDPkm9pXw0eKMd92C3Ea+k65sN+1RCf3hSnQl38ovTdo8iangUdo7oopb
0bO90Hvst8JP3Ah88rbPy+yMwtVhtDrvVm+qq6GWlTvfzpS7EE3Fk5NFF3kyCTsyAf5BtbyY5MQv
Nx4G8g5QebYStsggxZGO7iEbMopZLN/a5NMOSZ72RYOqHvM8cc7C1NRZflK88LMYExcxyQ4yayO6
fMere/J3xyCy7fPQdM55KqToAL9T40x5mMKZ3oSLLp9y6qLLJ6FKYOkCtl9VU4rdDZW/MCyq6hR5
fQczIDJrKQDuHTgPFUP/F/NNSRLYjMMO4VCvHDY6wtC8/psvpR70qFr35TYr1OE55+wPE03zxZXM
7tpQCuqK5Gh8NvFv3vwX++/+xbRO62XDc837+4O/WP/tvmJ9h+Kn2X9a38opc9dsIvJZUqYnuBBi
WNg9tF/SaFx3sYN8ZjKmX3qy2WFvx58SivxvSgfSeGF3lWgAYhsFOzFLHfNvkFMUt21uwgte94d+
WkzrCFfpwyQrPXUlQ7Ku+i53OCZmzZMDN+Jk9v1hKt/rS54X3DJH7WjNBl/eDoZiH9h4SWdxKfLM
PEZUsy8mSS553Il+N0TPSGpU16L3bkDlD7EZlRophkh7XUpNenL5KWcCT4YmAe7v/Bo8U/JkyERq
YEwKLgTj0icOu5yAxv4xNivztlXye2FW27A6DIQrKJ8e0idYwsZNYHvjTqxB+LejjNKPgOYwCtR4
Hek/orJVjvqQcXIpaju9iIuOQCmpC2WUQSHoV9SiJRdrQrUFWlJoa/0q0Nz4YsHcp63/NCFviEYV
pf5PWrVoQfBC7GC/Iz0TgCCHRkrjOEYeQqV0IbBu/cSw2Ki73lkt670whY2Nn1dBMR4lymXuDg1Y
8Q6A5soafOlqcGrrVniL9fPWRPznzbbcQywv/Dy392FpKvaLSUyY7hOMnXKZP958n657/SzC2bIQ
+gHteAkJMsXwrZ88fSwpKKIFXWWLoMTUj82hqVEXKYNrH8fFZ5kibLPz2zKNHwXXspzPE96tt/hR
6B0fbErIkCEd7ZVald0aaWU2LEqeHz1Zj8CxoZVHIQiXVB9eW22bMPKuPw3P7mKmcNenNYDAbx2p
1ak0orfYRWvkCLL+CypB/517UIdWAs5fKFhQXkAi0f4I/gsMv6YeqUfsdYY92Vn4YoylxbaeNIDI
DASDJG9yOKfWS2rAAQ4Ox0n/eTGJVq7+dPgG3Sxms+04VokVDYdQFtxoE9QshFxmp2dRuhZAtKQp
7NsA/Vlz7GLEfUwoHVwI+I9kuP7sXDs2RRmTc+yU751TePybUt4TQCR9MUFqxCUo1OjAO/PVJmA2
sLRFVBhTgCpQNB9soisGxFzhJ5b6k22ZK+7RZT7AwzTzUfJVzaPi6/AZEafMROAynOKaog/VG0IA
JEg2ojsOsT6uewc9uWnKO+9Yp3gIVibcodkrN0TTtHHtTwv9fgex9jzxwx3mJYRRnSKnYh7LUGzP
Kq0rP6tu86KFEoTGdVqd6tYnam+52kVcZHPUERkwITRwYAsQtliFLHduNn0xzwAiiIaw3mTeLjS7
4Yp/6sDeTQsmeaEeDLG+0/nwFLytMy9Wds0lqFajUlYoRTscyrTGfxCXTC5ORpGXF9ETHqqkv3oU
uuk/tARWPngkTfXwv/9fNOtfmVWD37GpgDYG2ukQwfw9szraHcLweWU9mo7700iMugXS1FvHIu80
f52OWXeVK2a2kSKL8sEus45iGB0pjfjB4gmziFsP3VF3Jqp1MQBlhfXaFxPFEvM4IRSSGoSj0Heb
7iOGIL1p2/1yjzjS/xnsJt+OyBG9+ohRUDS/7rF4yz7ZjRJdgZRgCFg+4lp76p93Q+xGp3Kq1Eym
mk3R+mBzpQGyAYijNmJA+KVtUGxHKueQxPPko/t2UcH95FvRb8E8b/vJZxkWLV1SKQTw0Xg5sltt
CzAzXVewE5naflacfcN1d7PR6YBEiFnC3+/G+ADzzNoCR32O+xz9CY6BX0sUVFdKVsqnpJS1T7Ua
7HvIIb/C5GFsY40iKtEN02rTqbbzWCI1cUzL4ERQ57aXx+SYmNltpjXZrkHv7FgPQKKljqwxNaIx
V2HNhk63VlYFpHU2vBsTDtU018ihYaHqWFqrlAmHW7GWuAcZb5Za+sutREv4iFHRfbdiRRbKQCYR
1Slu8J9+y7QP9xADwjb/CGIFYfTyiISvVf0jevOoaM4/2jvD7GC5ySppG3cLAGjdQIv0LWyhUWiR
CjmpI+E/XY07tARsC12w8RtcQOnDkKTFoTKTfsPRMoGgxS93Uh+9mE1i733ZT29Rh+YiZdk+0OAM
EbZloInTl9B3rdk3UaqUUKKX7WPZQqNkqksXvmJgWtfJDCoXB9sFyl5bd0MUWHf8OHsvD6Wz6CHH
Vd8WLvx5hlGHiGLx6rED54vwD6dJDoE0gL9mtRITxEDusgMwScFvlnW1Nq3Jgafdntd+fTMJJ2q5
Gp/tuorPSt1ou0AZn5XJtNgJ4STvugUKdyslzdPN4iecO9jggWZOS4URyXzLAsgwLbX4iUEYtyOk
zwYes+vynwj0JDlcA4IDsHo3vl3Z90VTeddBScApEaMcR25TJ+zOtqnb96AOjb3aUAgsnMXFkCGK
Sm1wTKLrjpSvjm39XUzIHM++nzDwV1agV3vhQdG5dA5h1F3WgPFIZTuJAL1k8SGovqtuyVuvFg89
9ew1x8JwC8mzfOcppwRdoUOsufWBckiNWvO3vmgtl7/4iGHhPa+z9D8ssXRF6z/9FC3+osSts/mT
W17Wr596lIIXqQRklE3wTnGRlNwAoI024JXoU8T81PiDtvvg4pV1RFRYxRt+8mpP/TaR2F+rLEt9
sMnRUKz0oZHXy4C45dJd5urFl07lvCzuspjnW4s+/7/2xi+11w+7OEZSU61sOct2qVTFm0GK8p0q
kETQfc/dQm8UogVApZLQjW/KZoxvdE2C6qfM1qIn7AVisH+VFvhduoGtLYkzxYJOW5MpNrLsDzz+
YGt0Ip358Jhmob2X9OimTAz1q8WngUArze7cIml3clINh8bSwjM8mvL0T9N/skmmX3HY1L77GkWl
oa7/o0M8JnvfkxhksE5tZRWbyDMmydGPWrI6A0KcV6IpjMLtQ1dqG571wiiGl9nCJoWsw8q5E4yw
QHjtqpggUOLSRhQsrS0BgZIgNN56tjJui6Z/AQXG9lqMLO658FmMgz7eZXEr74QLYF6PYo6SXGJW
PiBYmBzm6PMUhxYh7MmulhBkitC0uIgw9pv/YhKtN7tYRyzxZl/WSUWMfKBcPJzuKTyEr5g12cl9
J+grtvB2mBJw5qxIj+Iipb9aH2xhUDvZVRRLXAeY+Y6+rpFHhCBgPRsjNIsZysfXlf7cn33F2mIV
4Q9Bj7PX2em8X/7tIwmX+ZaTzUnyfONOatrKRBba+ZI/X5p0yBB4mPoUKfxqLuNUgn6r2y7aLqY6
ADH4YRkx+sHWiEUD9a8cx46oo/gtSmUpbEip8gNIqMoU+f2+y01KRW/8UfMeTZjzB/fTMEJGDAMn
RNxVJmfnuiyyc9u2j4075ECaoTTZCVtUd90uK53v8HIUr85UePs9W77+UcrL/Fos4Fs+ZIEhtUNt
Ben2VQzwkLJ9Jd+WqupeEnjXL/nUypWAMlGSNWgp5jgKoxiG+I2/tDMgsIbzx2WE3zzFmWhwah93
Re+jQ5E5N5CzafAGy9pZkVMPdhPtO/RLSJwsJuFik5bcoXOD9PKY6WdhW+YKm1dFFnQKPCKXgXlR
0U/SH4iBD6fZlDUjKMDeNF9XZQ8KU7Ob5EeXoqOdDZfZ3tEr/6aT9HxdF/GI/qJ7W/QdYt5dsQWN
N3xDogVaHepz7soqcFEDVQeo2IPXSVEwjl9gBbqtNeV7FGvRXptSjcAXXEXOTl5DClJYOpFeFE3b
H1NE19FUEV3h00m+eZL6KX3Z2jZ7vNQv163d9/mVng/V0Q0jWCZFU536oiXFZNc+2AAObUxPTvdi
cKyt6iha81qi/6/mB1exotUUl0ob5N27Kcut4D72oHFri10sxzlARjMnZEUGAiA8b2i3zS9sQUdt
XfsFHBuJ3G4LW48VaNJwF+P8bBCB1T2BS8+6qz2p3BOAgiAqJWB8UT3DXBOb0VbukKHJFtiSvHej
4mbuekHsX6D4Wg/JYB1Fb54s1ashLBIQwVMAv2t0m1I4B+7bFN6FXTAU6bUfeAXCKEnr7VOOdNT7
1FNAoIxgdxF9D9LJTWi65loN4YZbLf1OiUq+NpW89tr+Oezj8j6QGvUkk8paUfAwPHd19QzYtrxv
81g9RQp/ZBmCnufUbd75czp55y+Pxc/ek3x0IWSiiKZWsDUxLMA8enAerOb1krpZgerI1O+kzqL8
XR3n7gfHpatadb6uSlJ0YtoygDI0fPii3yNDvCL+lWxm47vbiHG5n/QN29rdLh9lWWixEecE/qc/
uvAqblO7LG89SS3Z5UfZ3skpXrSAm8w2MRrE8cV1Av0IcxFkOejt1tsyIhcm/CTZqR0gIfscmaib
2aV2Iv7gAyzTYmXXZflaLrwz1TA72AOsayOVlE3c5MYqb/LhGZK1LxQly/duorXkVCFsgf59tkuy
Pd4jatWeFn8Lf1/BLvwh9kA6RT0UuV5dUsl0P2fRtQPQ42mMOr5hSP1eFVPGlmKTfMu3KtypZqE/
AT7lvSQH9dsk4WV65uuk1Ki161xSoea2oKGsJto4qphuci2wv46yjt665bh3UQGjjCyXA687aPU4
cavbJpSS+8KR81XtuvZXt+j3hlQDt8xM4wG2zueOpwdAK0xxQgiE1Lu3saYuFWLpTREGx9g3pbVZ
QxBDiWN5htKsOLe11m6tASqJLkB9DYYujEZYTKyHhXKtuv7LaDcoZQ45Uuji8BdOh7/loDifFjn8
Cb/lUCh8C0gH3/mK0elQqb8dQOfpGqB+4SvOo8vib4dVnoHcX3rza2WJ/tt64pAqjqEf1hMeZWE3
sMQl6SayEh7R08VTzJjWvhy6V4tuZjyDxygEDFK5ubyS+F2tlxlpbjO+9P9rBbGi6RJI4TfPVouj
bvLd1bpHiPH741JGuJgUk2fR1LUMrTvOpYhTt5smLF0xX5o41IXzvNzvcxWFkjENJivycFkGe4oV
t2e03d5VqSokeHY+HBUrUX4qqlSBIkcrNB6ia2ETlzC2t0lPVng2/VpomfSfC/U5+Ko61H6SYZQP
mR9ZF4LaBMqc0H4OvH4jK435w6nqf6BM8x5hWOu3gRUqs6vvR+9cJWqahWtlkCNdXOOhsS4VqK51
UwwfVhWuLmhQGGH5AAH86Ne8A6BLnY4Q4jgwJj7USxXsH+KIEFGdY63EyeDd6eHdYePPTbFelvMV
X5aajyXimCLWS5ZmVUEupuU86AyV36ubjUA0e+NBXNiXf25A5p9RnzUeEtsMt6NGalkMJqmpXQxf
eecPW+pnWDKrc7i39/pUShGVJJ01ub5FWMZ+DPQnssH5kwkm9OLahPmFk13FyXVt6dHGn6oxyk7z
1rDX2fu+G7MnOE8fY5kIjW9k9uMYfxFzxq5/XaKRlGZfUWu0qz11Z2md/k/t1NeEGvtvgL89+OJi
/b7KWjQZkhoFyRzyXcXvm62cZtK9VEFJPTaW8a1kuvNruuuHw8fpmj0q2xSSuCuJ+AXUyu5BUQpk
ctPKzq5Lt0CkAg7t29n45kNRbHJrxsAchV9Vwi0fooUFO7TjUdrNt/fSWwq4GXqJDMdwl+tfNF+m
znsam3qzZ1LPY6KnqaTDPdW/iU0kUCZM5DsQJDTBCckwdSVsAsu4uKhtnJ5s9gIFIfwZTinchIcY
RCxpFViaDnacQHi5smpePoAPKO4HRI7ojaJ+tfsWmBD7TNPw3J9x+R366PBHTD0aONu2fGgRuoQn
DLR5g4T4OXYGqIugylzm5PULytPRj3Ca07QZOdqigWqDx74/3pYerLUOmgnbePr2wX2enHn8P9kQ
YT8IEzFQMFG1c+mmb2yQujGglezVv3bj2T8AA7+GeUzdaDIIYRREPnXT9wraBO/QFLm7ElU+jtpO
3FJWcC1G0TJDVjLSpbMYbTr4ZlP18W0JYTU4qh/YabgrMUcprXTj9xWpxDR7aHtbQsXK0Dgwtdo5
JRW07uC7WjW9wzlAGMWw0of6uaLGgQIW61rYhUkMikuiuPYBFdTtB/viG6idua5V1NWWO/4fZ9+1
HDfOdftErCIBguG2c5ZakuMNyx7bzCSYw9P/C5uy2NPWzHzn3KCAncCWukkC2HutaR4aq+goGLF3
rTnoO0D8Fi965SxjbNqAqAM9H3R89z1N4S2TFofurz2do9qk6ZqvSG6ojoZqcLZRHe2sxoKAxlOX
pF2rQUpdTXZLkevGnkbUzCHedyEjXQMDYxKCb6sANuvOV+gJ+LAVqAcbd5u7AC/HUXj10NY2EBVU
b1aQHXnMijYFRSMN51BIkHa3pJiN7+aYjedQNPk8LzeyaMEiszoOgOhUv96ksaMP3e2gbQE4VvMP
NXBilcagnzygIj7AZ1SDXA3+plE+adQvShQPjHjjrjt+cEHnfUlGkV88KzX2AwiACCFmllMPNIU/
skq2+xhrdB8l+W/wNK2MFHSuqa9BugbyaYVRM6upx8lm6v5dPTTlk5mDKCz4K++taA8A5vEQvTVD
H48H0VUH6Vb9FlmuAAImLdlNYxayVxeyntV3Ycju/RC9Ca54ENxjMnIiUxrGbRGuUTfYbF3hp8sS
h1BbkEhp1yoV3tVh8SWXenSmEXCiq8eqyRZkAEwS7Yok+B8+CpaSbxELL7hxAJVPfeMItIOgOvKI
AVo57PmOFDN8x6wAmCfSm8nFRsHnZA2gO2SKzkLpmXxHwzk2j8NH3WC46ZUF0BosHPzW7mADlgcN
981071kj0rRy+0xy5D6gGobGUrfihS7jYkvGN+rKbSc/ksn6F1gDuq+GbmwESKs+p8hlBjBYw1XW
IHvUS2CPUOq6Y7FNKm3nxkIANv/fLSgGTwBJEvZ4yywBFYFEmOAQuZlzMEFxf2iZeO2NjddnKA/4
PSY1Gd7JvKwbsgWpqWEqDvV88DBkQJrGeOqSFJVF5tKpgxSEAG/TBiEq527Gb9PeyMiGQtxMeXOZ
N9OR1dzQFXtFCxjERH4ieXs34yRU095EBFubViPzFQDKOQoDu7hA7XwIoGVXs9pD4dobknmDJZGk
3BRn7AWAa9XOgOduD8YZbLbGWYrcgDZaKoa+I8kbpeywIQBSsM5DFZIQhyCOcHxPxlPXT8E9AoAo
e3EXi4bUAIQGL+44oVjPMopAE/NMWwLOIt2LEdRBwDNtrAM1zTi06z6NA6Q0cmBAsbQFp4vqzjYx
MoeAO6+EXDU349xxJMKhlBz/RxV0it+GWBsOJaCMr3ZplYcKONDAMkHjpcNJgGXiRKJMVOW1Rtld
Uzf2iUYkV1bVnyJyJFRdMlVWs+Nb+EmESqR9myNNAWWZ+iX2WLvE61G7lqNvXHRwG7AFCjONCxgQ
TF0kl9FMdLbIlNaJeyRAD3G0BMQrhORCYZwyffIDYe7JdYoyGmBQMtzqhXynMGSsY+GNArg439xM
h3ow64wc00lELhQeGLxy3YhMXxbGCISnnIsdx9bjodbUu1bdDmBZAW6nPOiqmca8NX93SUVj8qIh
NciVSJGv0Q0o+8L/Dvin+P+XyL0CfgYfzZU96PX0vx9KH8JJdWt226cY1HRkPfno+A1M35dZT7Kb
KWncu8YAKDAQnNxkwwO96GRzeSKRT+VGptVcGbiljlMifQYUgHXKhL4C6SVqVIyBpycXLlPJCqow
klOb4HVNR3kzUmpt7TEtU/8KdCpvY8VdjbxayKgxWyTGGkX0i0a5MtNw8zwn2G4kp9mUmV8zuwCy
u3Imyzrzn7hI2XG2BC40AxZ9JndkRgodv4cVXQt5kQKIzGA7/odrKcNWQ6peOU7XUbEElFTkhmsA
Cnx/8lJAtutRDf5OCbLXA5jmcwDW+qY4WKoZLQ8q6rqWkOaSIPNvHEg1jTOUoCI9M/1EsoGCTpr7
UJOOpHNzMxXNP10KXRUZ3UxKF1GCR2LZ2/GnygvAyAB2nC/1gMoODzebB1/P8cSv3Q8kT0BUsG5G
l0/0mVn2qy/k+MkvSgt4t1m2GpV3q7wFWO8nb4NpH4hts6uMEe90T8YAisDa0sDcgbOz7lhSV/eY
2iHBWMbYHElbgGIvBiWcNW5ism066JcblzoERAZo8/7JewqUuMFPPKCBNq+C0zSTYh5bQ1jiXqAC
zdO+zXhzpcUQVGuvMSROxTjOHVQdBeDXVM1kgcU8Dum2JMtUTcZsQsO5mU1kUcB3Ht/ZFMAuXAAJ
C1vZKiA1rt6g/GNqaYZZNccRwDdZR35QbcsSefPI6sEhUpAx1I26VaAh03f0Vj3ngBcmPTeM6MFy
w27nwGsRBNjAR/EUVowML4AsKKGVfvxQRRYYDbIWzLUMb7yTc4IcZ2DK832W1GBINAFcihaVVEcg
EzUrS0MZxCRExR4MWqdIgo0k48llanXRpMFmsqzBWnPU4+4HT5kDWh/sdFIzRZhs/vSaIkxyitBa
IEdzjMPt9LfO00VMF0RXHGN5sQLh44gSoBqlQhtQXPaPo2Zn53DEYUHYqy9ABVD6yGsOpKQGMMPg
sCmB3OoIDffBMs0zVdWwBYo7yjKVh93VIf6mCao/12CWw7lOHaVrP0bZ8NiZ5YkaB7vqJ1XJeSpK
B5m41J00ylorExQZg4GivvEhtVG3yOGd3JVlUMHy/UAqOvlMwXU3ma4CkCOg4Yj8VnsOcyDNUl4h
sgLNi60aGgKDcGPhBAKJeUhoJBE1jPF003RRsJxtSUF2lbQ2WPmbR1Sw/HSd0UPtLt6/gR9ln6ln
WaBSlU6fb2YFo3d3VsjuwCJggtN7OuD17fPUJZ+hwg+XhIXS9E66K7Sw056rPorOpQGkQZVTMeqW
cc38AEcKOv/Q9pFxZUW4I0wXD3V0VxMjgm7xI4yUbvZ7s3zzc1JxROUraAAlsMmR3CYO1Ainee31
KVC4ZpkMFBQXCcmmsWNjXeGQasls3oB3COgJ58xDRSTWD1iTYUSicqxfe7MM97xPjuFEO60NqjNZ
3Jk1GQDtkRTco94I/jdTjDL/XOaojzMWZQ2egSjwgTReui+hAVoWsFmNB7MEkkYPmDs8p7j2lety
2tqdbZMSiGZg4R4m28zoACxnH9OwrR6LOtIOrWz0tedl8ovTcZSOAQISIJ/u4l8tcjCsLIAi8M8x
ZouwtvASTkhwHSossCTRGP5yYJYsFJgnDX2sURet2bIPTSL5vbbWsWU2G5dqOBuTdh5S5FJBgVo6
Kmpm3/jH6KZsM/8M6NuOKrwKj/50+nnc/YBECDC5ULEg3f2CqjAAaUwaXyKQDF+QcWmpegU/jb7z
OK13OpUyqGFq1+BbsVwUWYAc+buhtK8YvKqcQZkUqnzhTkZuguokOrD8LKxMqzcEqjBgd3LDvdFY
BAbqqsDHhSpDXQKNZsJhSIDE6IDDBvuRYKrtY2tHJ2DIHnpxme08VlHkv0QCRb/q+KyMguDIR6QJ
0fCfnHqAXq+xERbiVtBmzzY20Gkzp2BR9lz5gzoNQY133iKHyxBasOwsC480M9TO6WCCUSi2QKyS
G30NktnuC8momU0SZdwP7SZuRXycHGY7IV1kgRZA4Z5ls6+eDt5e7+3T5DZyLdlXqfvAUfx1CqXl
nxpQL4GWEMNJBjr3dW3qFfgRf8tm7Wz8ni9ySa65lpnbf3Qlr7twSBR3tmCJfHw3pLoImvU911jY
2ELHnWc9a+dL1GqrWll6DoDDojJX3IqsLYhw2QdT9OaqaRwxJaqRloZEzTQPKY1tNv5/8k2y0Dqk
WvIz4+AA+ZlZjB3SvnSAHZiUyBwDUdWNrEKJJdIb8SgYcQaR80Pboj61RrYN3IJQ+ssBhRBLQDDV
45cB+wRgzzp7vs36Vc3xGpUiU32T6a1+jiwkry26IdHPNHZioAWBWfZAInCZjpOchqmbYI9BTOaN
C6SSqUvKMQHVE8+t83ueFKgMh3qj8JIWIQAflwGvrRXVyt+U0VN5/NzMJfiyGgAyajSoiQoBI/ue
yRQm6Hu2zwrsOrB+POvg0RhtpBqv4qoMHiK7f0JSbnDIxi7F1omSjTGwSFzLl+tSM4IHklGTgyB7
6yQg9Lqx1jj+JAHIqpHGbvm72Gyf/KYEhr0KRQ1FcSpbLHOWynWVtcaqxUYKkp3t9EUO9jPOwsIL
jVAzDsqkAqnMNMyt3NzjRwc2QN6kL2bP62vativDAfXA0gH5zZ2rHNoSFM+wbRv/1hX1jg25kvJt
5qHUgovTZdkL9r2a1Z27jofdNDNX7mWPav63md2msEFZmX5tnXg4UmOGzWuPhjmz++OdjIZGz/4S
oyk3/+jqe1Kldb1FnsOXXlj8B+wkv09Vc3Sgy4NmCHymwFf9E+puDCUTIRY/H8YC3KWArOb7wPdQ
SfUbicfAHXbC5CGZn42TxQS1M9vRk4K0eJM4ThA8JCOTUCH2tHbB9ypVB4wrHd6BmwCflNQ35mTp
Yl9lrVINlnOIOQ7JCsdP1hw05ss7xRRrjnD/AdSVkAuZYJ30GuG9mchknoTcajoB9fHoBA7stQUY
MfbL+NmNdHa1VcPx+r83AJ+0kE31EhaWKjOMkeUhgCiNp1yO0tQHGuUGeJGBrfMM0DUc1TeB6DaV
SFJgTf52SDDdQkTc25EHKf4hCBkUpebscGPvtsgqa7d9pTULoRZuTC3wqCn8xAFordjaf5eTGVcF
TS1ycGb70Cvihww1y6DdMsvdrCAH1MVnK6DV26s5HCnm+bkEpEQEugAwiuFKyM42UOCjLqIdY5AK
VbQITfEunajJyW6eaJ4cAAehhlcQYFrRnLMN9SwTCYc4rGhQ/IKZkH4YHUYsl7fMEZUCP27YoQN1
Ipje6bGixjjjZQca9oYYQMOjnii9M2Z7VP4tap1ZqFulloxmc8MaxmUwAMhtGAqgqmea2Ja68Uij
FMtmbLMqRZg1AnTkqksNyu74DrB5+xtFhOX4pCUT0Jt5R5LF5NyFHtsPAH/p3qKQXeL5ABZ61wUI
Yibo5UGRqFymMJOhmirpbCQHzWPqlR2zj/bNHEC8HcLVyPx+FVYDtirjCFk07eCDJ4VnPl57f+fd
YFckd7FvNXT7QRESaXUbPQNJpFn4deBv2jgBaAuZUx4NMjiwL4saad5bXF56wC86juYfwTANOPIE
MBGGWWsAIbed7KRxpNusqDtJDa29VI0ld1Y5ZqchbTPAv87dvCjrDXb//xakVJHIiAJRb5ahduzC
UfK/uxHNYU3u+1huv10bOadW8eiMlr93AyAiIZ8B2bBZqPvnTBxvRCGlysqCn8MgSMGmK40FuJzY
sCIPajpmJUB4TZKtpwyNGJTofg2cKLtsOGBhYn6K8MYy9QBd9+RpTbqbRbGH/MyVzLL6VDhfHIev
dS12sLsPqOVuwJYqKLPTBQ3HsXOuuomSMrCBZiuSUeN2Vr/0ylZuZ5mTVV+LOCiPZqsBCnRoQQnv
DNUjWVgJEMOkLfazfVOLfG+MfTfNRQrR1QxbEdJczdeEnfEYDBgBOADVJfoW0MQ93zwVwFI6pqPW
7CLL2dEoVyLR91wueBc3R3Dc1UfSUMNJQ93Biky5oC4ZOTlH+gGOTNbkOCvm4X0IGlNzMy2+FfVO
HRrezAV02uA/nsSGeVca6RhMWK4OTjPXcRUTy13SeC9w0CRZwZ4b4BitsZR9bNvB+4EF1i4sfKCs
t6NiQQOXPFL7QRAc6dGiby62zXMQrhfZqvZa75cVgYrYKdkPmbEr8De777xsvxsmkxegyPzMQZ92
0QG+hOW4FyMhpfUBp4tqbCdusycclmZPpSdBalkUxV7X0/yJFE2/BRn2cJ0GSEY5MAdb2rOT5eAN
KZTgXI6RLr0QjeS7uGHetTSLb4lw5JF1SH5agvfRxzvHddIxqzpF2vBk4B4AFMsQYIVwMVodSfB5
2iylNdqgqgYL7LL1arapReFdsdGoXUGg/M2yk+LYlWW20TsJ4lDl+2d8HD0opjDM7TD7Na7Fngs2
2o/kMoen2WkOddVZBwjwGPjARbTJvEjg3cUT6kQClHPYODBbFHDbAbh0zQpMc7W3DYwcIMH+kG1K
jiNBGsZJ3+w6xwtWAwCaP/QFB3SkZzEstGHsN3gH1Ufts6arUQ+yZmCcb0hHjXOpde68UN8rAIie
p4eml8dw6PotwOfMQ60aUeTAGhwTvC2LEv/MRnEGkiYvRw9Mwr4FfQxiPH1HOqTCigOTaeWsyWzq
xmMLHurEXU/xJsvfs81+N1M6OgMZ82ROYmSZJ//1y5iwz/9eTwHeCte0QVlhClRU3P00AsvTKyQ+
1R+NFmfDXRs7R+ApfUJFkK+oHO2jxwBy9n0wemvrg6LaqZhY4vCiXIemHjwDCxf01m1/plHPc5Q7
13jtA+ddvyOZoyyQUzxZGKYfPgNzGigNVTDsvEDPj6/1/cMSzBfOxSvsXxWAEj8Bop7v0gqLZBpi
+7NaaWZT7AH7hcS7uEMCeWw8GLEjPhbOkqRgsnUuAzOmCLFu8J1tY11NSorgjGmxTyTQdCqko06b
MK2HfekiSu3ltEdD49Ro7en9t2GKkqnx+Roc4s2iUrB5UZgcU651n3hYAAI6aEA2EUX2FVUmrxap
gQoszsIrr/RDoyCxTLCG75ksfjEZgVsCX5GV9IETpHkKalAMAVsKV9UqK0ytXjUyK/leRvW9B0vx
MjuhIoy1W2y1zNAeWleTJz1O92WpeQ/UkLwGjB1AK8HyTrJBFtqk9dQXNcp9EJ7DgeQOkkoOeNh9
1pVV07Zs6URpiqquItm2IgI9IrOLJx7HxZMeixonEbrYI4GjeCrCYcG83LgMiZY+ogTBRqZd1Gy9
zEDSYVpkj8jQA3KjYpxWFrO8jsGj5/Oi2ZJZ0vQc0KECtDvIGVtFFQPETi6TU1YHGQCfXetz2YE1
1HWiHwOAGRcDyE1fgEk8bmtTAQqFkXvF3QB7jsokBtOt71nVN4rG0so9W2xITsBWyNaZiiYRDQzn
0Q9egcQNQNjhSyI0oISmxQ+DV19bLUse+nE0Pob4iqRhqj3nFfdfRgM4CE1qfPTdE6t6LL1s5NyH
A76BqulUk3UKVTFEzQSN+sy5aKPzahGzGNyRfgOKatIif50vfB/bdhIkjsjK+R0q1IIXZFg4BwKv
YDh+0nvgxs5QFjJswZ0RlxzQpZavLYDUiCo8kQxLI4zVWBM53ua80zR8C+NWpn2eZF5SOovGEnw7
hy0zUJGiNG/LgKd69T3k0iMJQv8WxtnG1kCsNQbRNWuL4XPVRcWqaGv/oQYxwB7I+K7CWLh3AkmQ
99MKkmttDqhXKC3D2kZD9quSvNwTvqvfAucJZAgzlCu4S+NdX+GmEjbYHQZ7aqsvYrzy4QuZbNws
MR/wDzIfqixLjmAPugA7x3woKotP8h7Iv+Da9evlrCAtwJWA+Jl42k0QUtS12A0A1jnNwZH3Ik44
TtyQwRyoKwBRp7U9Aw/R7wshEyM3DeBW9vb6TuEZ9ZMDSCz89H5fJu5n/UU43+5i6wFuX1GIAjNf
1gAZJXVQNv0K6D6q4Oa3P338sXB+lrxM9ndyPdrhNBHr0zdzqYUghazSj7OIIhSJ1a198HHf/KFI
0VrAjmjNwtrOHtOHdFqQinfFef6MwG1mxzxCJZX6e8xyXvo60pP95CY4xUDxerIs8mq8/y+MoK92
ZGqA1+n3XzZ11dlNXq7mvxTARkHRnoAOCjWH7Ox47je9watKWgagHSFZ0Bnolp+RyNmdSdIFFTtP
FgL8eDvU730mGdZa7MywITqsRvBWrZhow9XkT46k/8eJ5hCgZ1WTkWC6BnVx1KMJS25/ngP2sunw
OhTgtufK+FyE2C5dZMZH0CGDmlyJODIiw+3QAqxRWvU5xuFWvYpCPz6nLRhqkWAGNguwh4EwY1aR
nhobv/NFGQt9jYw6QDfOGuq1tg/uV9BrTDNjJQgsKNJwI+V4ilXTKPHcJU5XflqumWzppk8PgrF3
1gYOXR4a9RzIWtCCmY+gly0OspBfolirHyM3f210MT5mjqxxWvlb3rc8RsGUjd0RMlOKxNX4Qwqk
UiXpfOToD6rxJGgM3BDpLbOCZspF+WWehBzUTKCIxkxvk/uui3JWNRNFI0UAzuBNkOM4OAD0huXm
41MSusMTMpP6Nff8HH9XrAtJ5gf93sVq4kKjDJsUB0CfgGNbOVDT+yLF61FT7MgL/GbdVdrX2QBZ
Hv4WGBn+apbhHO2T0YT5iURaiSq5NI9faEQXJEOA92FVgMTLt5kiJ1sMmUrvUaJWCLZDtiLSZ9SQ
vLoC2cRuFqQHksWe7T/0rNvOMebPOH9uux32YdLefsYUa+Kbz+gJPV1y1yh25KWlRX/FTXueWBrM
32pxENx8xj7Sbz4jC0x2Kto9cN8LuzmW+V/CfrYYEhE8Bd2MRCds65R5601jy0k8GGFYxv0YrtL8
xeBWcERRDvZoJmtybBBvx3gl4rMwxpcKx2ADFt6PgWI1qvE7Qw4+sklp6Fqj/pBo4S5VDEieYlHC
07BfGFzIAw1drF/2SW2ZCxxFu3Kpp/bakLF81HyE04EkjwI6BhhO5UvhHBnvSEkzULimfb2gCsTj
W6ot9y1k39pB4m+pwHwqPw/fhN2ASsu14bevRhOEa9yIYpFPJQhGO6BK/tI5ZrDNbDC22Fnn7mu9
3lVBi20SJaImNkIwob8NycxBKcOdPHmzIFvwgSGaW9yYAXY+6sBfj3A0RdyccbSoDR0wOEPw+ThO
dCD0rDzSx51pyXZJQzDPGU/4QvqK05EkQEPjC6/QowNwEwGg5YKe684+zJ7IlJrQlKitVvHfs/eK
zniCvanAuKb4AWha6HocK4hOThQ9NZHpYSGXGGJpmRKlEyjRtJE1dtNH1oN3oKZTxrFohkURNuPq
1ujPfhYE2uR2q5uDTRMFuo1JI2oBU/Udj0EU49jgjQLjFjsKlcDOqoBNjf7WIxlpye5uyN28WETc
QAa+8njPjhT/Pgfwl56GIq63NG0lBrMAFTPi/Q+XQXayQtlsItl+/hjvzfiejKaodSQj1dHhf/gQ
s0kpE/wapo8c8XGXuNgd+++/pe/nG6bXxX5UgFaGaioFhOWrhS5yEA61x4cdiUh5Z0aKiiCrZt/Q
c4otymtfJu1buDkK9WiK2WQO70Uu6N1LVq0nLYX/d2eKZerIAdPTh/lK7q52noJ6JuorVsNYOZvQ
CLaidoBgoLBMUVZcHJkhf9wAl7IWBZ3AANvMMl772xj78O855UWqLTUR2YsEpF/nTDWm0LpzXgMt
0zBBD6FGKJfsz6wbzW7FzWrXsfEDUAyix0jPo0cAYMm0K7CBGhfXGHSvjyESP9WAxHLokmtxLN9M
SFp3Szfn7iPZgSu32IgWzyaTNxZOwMxxkaobGzWx6vmsAGnwe+qCWbi/leruaUc82gAgGvi8Vuhs
nCrtP41BtTfs3PheRwMArrGEexiHSDtWQS5WdZXJ73WyIINOB5pl5jo1WIl4+YBcH6QhaUL/Plhg
1zKK9LPE8xJYY6Le96mXPqPc6Rd5hnH6PWGeeMZmmr+nuTPN7Ghui/M/5s76UKxQJDfPDXS117mB
hl0+VDjGWxp1FT7YNlKP/RKAztgE/wbqaJzXlHX7kBRFfDCNDPXqVZa/WB2LF36M+lGjY5MtKrE5
ADXDV1vNFuWy1b0nykLwWgC+jWFs72iYYOtrlfsVasvHGhi1SjsPhyrAeceb8eyLDLH2UveaB5T9
HGTsbuZ/7XWASTicAfLSSi6VkTgLknMARi6qTC8vjuO011ZL/yqUPW7nIPQCcvMR6/70A2A1sCkB
eeHWzrqNArFLsLP6BcdGJDZBtrTFUQAoVi0U1gGVpVhGoykuLmrxV2aOJZYTNuJSZV3GF0gHK885
EhqmIWkSZW1yVHCACVjD8bsyJE2Dsrtj5hoHCkh2k9YzAcXmGdzYAvZfOsBPt50d9pa+TbHKDBDD
g1W+FDUD8aKPZV8vDf8ol46BLZemDusnow7Frq2ku6AhNcDO8MBRHbOdqxfmKo1stqrdgO2rNhiW
9I/Jgay7b9SQskXmIf2faFj76a1x7wE6e/Yl7WxMoUgLOm62/x98Kz9ZdW1gXhlOkHadcKIttpSq
z23vrVLwbXxD7XG8EkGvn8Ygx/YRcF2R0QaFJuQnu7fc514k5l4CeGXNktz+Gg7IiYM+78D27SWd
Dya7LH2Ker7OQ/8CtJ3hqy5svIwPFQeSGouvdlYBD16BHeRZnIF+LXxVsATHL6SofT+bPBwfu1Ac
NQkgHuGSB0A/1jnoXUCNSz1qWF32K1nn4KB9U4Dx8A+7yTjuf4WF4U6RyOy9mJOtewzdPjiRlVfl
OHUl+dwA30PbAmDhxQzdGmmAoHwzkZNiox6rA56lZ+yyGlk+Cz1u3IcwH9K16Eq5KkPhPlAT44f+
MGr82o3SPszyyiuMY6u3JxKRO/WSDITc2BRlixC7CXXZKQbmotAXWoAzE2ZlbrwUzbkAQhV2QaMM
rDwBaK0YyuunoZJZfsNXVjS661nW4S3Q7ormJNQ5iZBp+IDE9c1s4GshSqejtll24JLd48TXX5qi
6I+4eg9ZmBH7UlsBCIF8kHxVOWserarGeVpvGF9CaaQrbPBFx8gw5MfM01Yk10cz2g6BzLZS+ZdY
gGt+1n1Mw0w7JC0HBJiS21YQoNgMhB3AZjaBQaXnizxSfNYlsMSTEUiOeTrkD0aTuYD/t5F/UTj8
qxACoH5l+tf/n4WhYvC/xaj7a13gfI44qmJRIjkpQUotzj4US5Xpj18cW4iNrka6k/z6d3DRPylU
dazpua0DcYlzC8hld8cEMjU50GpE/NxUfJMieWjJ+qz/aGm+uQmSPNgIHDl/zCtwTnoAit2RtjUB
nV0mBl5Oldbzis85sHoeSJmPbOUNfvecj533YqX+YhJ3FZbtkXwklxGP01Om9aA9k0735GDdg7RC
MDjGhYmd5t444GEaPFNTmEW79KSIQU8DmWuG7OJin41G5GQjy2mp4U6zG3y3X7WGBOfZ31dIjYGz
N6RADJtZQQsebJTn1WpWl/TCQMulbvTT9ehjWaO7cXGs/aY4tqqhoXQluCbaQTya3JDb2YR6sx25
kaxrrHCnDeww296ZgTcWMUntDPwRD5LXwLPd67TqMky72Dh2Y++Aioe0zHkiuuZYt8KNZOH4gCKd
8SEw8Cw0rSDfWHrYROtAy38CyjjCrRcms93YA7HALIcTSzx7WXe6twZTWYmloGakpwGHDWPTiU0B
QI8TNWbgPGHho9BwfbEMVd0j1s7OQXOFvuVxdhzyRjNBkoFSSew4pR7gwGHTUQ0mSTMDB0GLe4PB
By/njqTk0GN3vWpT67nkVXjGSe63DDm+L2ZhJi8uuAV63ZdPJMob/MS46aSHFhV7L37hgEIDeBe8
c4JHQzXSDmpsHZf1suv74JEav8vCRy10rvkYeqivNzIHVGRtcEDWx5c7M+TNaQBwbh7+4+fI77Cx
HQOXhRRg29Rxng28mzsW1XHIURKPKuBnIAA2JxyBIb+eV3sX59Q47s+7k4Us2mZBYzvK0M1N8IUE
JlAgZiPqBXrfnSYbR3lO7tzaAaOp2tNols++0wQUtfaQi3I/K4Wdzan3dp2yQ1WXL1BmHjjOLzv3
3JdEN4ZNKorxoGuuc+E4tlgB1d/7WiWAq65AkBnB1NR7pNMXzrDBkfarqa7l4HLnsffVSMt156XW
D+REhSLV1XLHXs0AOXHrRY/uegK8UTCu1MtEZE6WNCRMnKTFuuTVsiXgnNnK09zL695HC7a/tZZF
EgRzOPmkRrDgnOOU8UIjS4wtynmsfLII1JlpoWmnO4tc8/JlNEiw176jpRmwbxXnwEH5Izr55qYC
oLCcGHhPH0zwX8RLH2wHB5f7eBJqgf9k67X/FKe+vY5KPi4CF4AXLUhskxEQf16YIQVNDYnNNu/9
sZzGN128C4ThqgQILeiL8gOZ94DtMa7UnZqwr5ZujGIcGjaLf//mc2b/QVYvXGydMtdmyOowQFbx
dwDALnHyCqCT8tk0cufgidxEOfhgrOKgzpApGLMHahojH0+Za20CkEs+TGaG1Lxtno71gkdtHq97
O+pWrUB+Hbl4XvPqjKT7DCXHVbObA5JWTYRMrT8m8mMsFN/cyYkmAwZ/vaBhaX2PmrI9UZ4j5UM2
MsiPMfi9SUTNTeKnkZkZaefcyYmzkcZv2hsPPkYAaOcMxMKqMpKDTw/5A6qLfE7rkKuGeo6lCiVJ
k+pArdMD50Y7Ul0kqkytQ03FluQ4Scl9oJLLOWY85h/8CGnsOCLPz9QMvauQ9c164+mBFk2anIHm
KR/cHZk0ZNzbWqeO1vOz1P2fnZmDc1Brt10oEjxC+/xSq2YqtlAVG0pZRyFAr5Wc5R62EmqAqnQZ
Cihtzx23lCvAEzyIur6qzjRMnWiJ/SL3pQcm55VjtwEkIkgwwN36kHaAXiIriqF1lT7FiKr4NsY4
xmAL5u6LtFH3MCHQ8R7kX6UCJKeGIMdlEpRr0NviwEkpZhhyq6gHMNIoDPMZvtwQnrn0vApga8g3
Xw8FeLf7xgLaH3nLt9h3wWhILpGa6i4qwGUxFdncNKUJSkucioO/utzTJ5aD9yVsE/7gC419xK2S
/iyoURMXv6yAOK3SMEYdawm9MsUKJ3vpg1YHFTZAnK/+2GZfhJcgi1zK+kUHkQN2Qrr4MYg0baPb
UXVC3p7YB4YT7zugNpwTvEhtgD7sX3mbF6tkzOoPpmzYos/i8mts2C81OO9++nWJmnochy161wM+
SxP+cpG6hTycU4iy2SMdE6eRj13sEilM06EwAK3NBX5g0Z4OjoVdONcmBWwECEHJIWzbaocVUYTt
i98koUBP/AvLdw522N7Ot20+DCui1wlMJ0RScDWsiHxHsvp2mLHS3jA3TLet11UvngROKjZv/vIy
5zPWBeaLyAtva/ROvPu7QSe/AHuIH0uigtRtcDiC4z488+j7jQhcwvmlR2HjwmyQTCii763vg2ll
0DMQRw/fSR8B2RJ/G7Ap0v0AXK5uBeDT6S6i0rAnClca/1ZO94qbfHAogNr26jXfZ8gJBx4mQCZH
QCPE2rgJsSzHoRR4jxYABMpO4HzNTxYqiQucPBxiUsTKhrSZrvtrcP9ZeNnA6S0W9mkPBgLkL5Hf
WP8fY9+xHDeybfsvd/wyAj6BwZ2Ud2SRImUnCLXUgrcJJJD4+rtygyJKdbpPvAkiczsUySLMNmtJ
33igpd+Bayk0nB130FIUM8/4WOJXuyoqv/y1DTxR/JJjnaI7ppw+ptIWW9DtFg+5W/tgm0vZziwc
NLnhFw5wQBuzEa1odgQVarVowXPlJZo0qeECLtrigrRpzcZdmyNSwRtZD1uzAEQ7OqlBDWtp1KDl
MGmEH9oiuTatEoArbxp7nN4M/9HnRn+zpCBe3/4SNh8Ahpj/QjP7BNoEwD+fDeDXJjubxfmZhRLz
VFpIB5KJuGv5mpYNLYGPfwVALkhZ+wDTvk3/i7hmFAsSa1dmDCOsPrjGLl25ZpXoCjxKadlsFAss
xVhHaAjtVihpaw3pZ3/fT9ixaAGB74FV9lYTVDVe6UtMJGu6u5RY9HI6/udaTD5eNiLNgxe09omZ
VgLaVI62QgzBAHcpzxsQ3Gt1npZ7kSby5IO5E9/qyi/wWmZmG3Rm2g++7v5FmwVXK9obPfiMjCRG
gk+M7b6sbHnOo36TD72v0JuOLt95GdfcxjuEG6zmfUoGgTYIwMu7Cj2zXOFNMV7bKh6ufSuGK60M
F8iqk4uaCG0D3Jq8FevLX5GvwgPZYUgOMNClq56kas3TbELWaKrdAZ1nBIz473gkZ6D/7ZV6XMRd
gVtYU/9IPEvenN1qg/KCnhdAYo/RyuyyZkV1rTSP60cnqZ6o1EX1tD4uXsy09R7mQtlgelsg8Kot
bSsO+LQ2bp7IlJze7UmUg2JkGyo+gusLxTOy1/E9oq6x8+oFeIlvsbP32HOhDTS+eNJ2vOYvi6XW
WplKruOAjchIYRKDDkMkTxNSJw/zDvjKj16L5nxtQKMWrCq9PZC3GnQ9/Hb6t0BNBZ418kI76hwI
j7Pexsbb4bYPo4M5ji7awwGrQgctCrvSfSB0FMJW0aK6CZwHppyfuNjh05mpeE4Ntve15QLM8mc8
WzXb3u4B5qzJHPI6w/NtjswxvSzQoREG0ErDZhYRfibJ9ZTfWgDRdsfkxP2VWYXFQwbSR4q0+FPM
RtvNmKEUD3nPXefZrNoCxv7tlIsfmehQFGV+Q1k+2p2dDjWF0cehch6DtJZnnvXbpi8BulQpkEnk
ll+vXFkFAEtA+/vZTkPgztFylpIT7bXnOAKuaVbcOL1FMf2jgZr62dXkovhqojof5v5+cOQQ48Xj
996wBpTARaOpRU08K6ItjO9nYez2l7FwwKRSZx9zy+1P1JlYdAaaGhXoyAYfdPW6YxHsgW99jrmP
B3n8P7O5xXFRpGZ7iIQpL4vIdwGmYPf8O8VwFIZlVr1ldeuA+c2OTmOVBl6JwMABumbcQTqUvi+0
6j0x4MOBO9mXRrYihWsNeL0m9bx0KlzYnNROdiQU/QCESs84tDrMEotWdzLldGIX6tAJoDeQ8EwH
jN86mN/d2jlPz34ZFE+cm/hgQI/5kQzZNv/TwqvC7jCpJr4YAL9Z2VbBf9bRS5iG4oed2SXgBFMb
V6IaTfdR4QD0w+cf2tQdAH5qe++m6NQvkf/fdQEqbsEq7hq+Ee4uVaL7a2y42ISdGT0AuzJ5DOrK
X9uRKn78YQB4YQw6eeb1rWUBlLkWrhbZ9AV1OfCjtfHPyqn5rrbZaH+u4+wn6AX4zneRAN7Y3BYb
VRnNmozD0AH8wrsfGdKu0BxpIPr7rZXLUkcscq52Q7qdUq4wyFtMT7Qqop9AYqqvtKEDcv0YZuWt
2EfaajYNZHYY4hS3Au0+9eP0pLxAPLkfllBkbib9gOahSRwWSz/h2b5EGyRePHJgeBoAgMRgDYZS
9QmaXrYo2uTIUqOfWh5lMo4YwkDVkmt2NTogtfK2mgI/r1eL5k4tJ/NJP6nv7+S0vfddoi7xSBYG
udpYWWWuWckfcH1JLxLPZOHKsUxjHQ8NYIIACQMQonHigK4rvdW8d5DSeEQHDN6mtfnIbftJxLjs
6xC0o8MSZg4LkI63ML3NPPR5Y+LX0BiDEuPprZ5TJxzR7o+djxE/T0+0E/5o5r1Z0k77cSleRiHl
IRYOLthdgiFavQL4qXpIW+A0hhIdPqQgGWnpwFrYZSg0bbqu6ddLgDu7MipcVFr4sFl8lwDSr0EQ
VH72MoF+3LC0DsKtig/uYBQf0By7xphK/kQiUBHZ57QHNlrsrurU2wIn3L+2yLy+6Gr2vpiQ1fJs
sIy1dgKqsdrfek7nX0m0WJADyd5jLBbl0L3FeLegGP90FrL4r2epe2S4rWqoMXtpVI+8j786aOM6
0E6iJgjYC63A1OKsaE0ORM3e8nfV1BtrUDyam5vXkvl1RHS5AYBu19zMLyZuCjIXP0mL5HFqU38f
xd0+tjAMBxJSJ92gvhFuWeFGX1EU3GVg9PoIfCHcfkuH6X+y+Csos+31WIbjWSqv/FylwL3U8iFK
awD9R+nsbk5TsmrbAagDk+M9c7//SGGLIc92LlBT9+T1fhZuOeAyKn3A6+qzSxv0yNMfZyE5nQUv
z1srCI6oZH6dij77EMokA4BawLY9XmE3tJ0VU4wxPmMEXr82QV/6kzPEwaXzfwBI3H0i6dhnFthG
iq8x+q2Q13uPM+/HKO9XcVMbR2/ovC0LUFbORPxUMG6+ll2fnDwfjMm4upbfU3PEhSSMvqrRkMi6
h9O+D23nC9LtKzIwgKy4BehOecqrvn91g+LZTcPiO1C3pnXR1/UDi8wR33Gw65JCMRChTb7hPCUB
QGEcmW3tClmGZhLl9z8/homE2pbk+mPoHPelGIZh5/jRKc2H6crxZ3txg6HblBhp3c/bwYjBmOuK
FW1BlBDiufQl5qn7gSQtSIrXWdF0R9oKNFMdkOIZ1rSts8R5xhvjvCORcoEkbxgAwzbdlTsM2aOt
D7Ri/U8VROGFNni+fRNbFaBD2AicJjU4x0VOZnQQ0gCqljcA117b3vkzzKavEyGDzaJY7FiBZ3bF
gFe3REZX74jSqgkYWe5Zv5YTLSYM/48nJdDwTZ8u9pQx/zgsb+LHZL9YJkBDeBDhDEdYqlIcAf0G
EjtQIMXrZe84P0Bo0GEmvaoZntZYzs2dZH2Lxy0Nl+TKEewHZutsSEgHJxW+uQvwzp1V6RbjQ2iQ
xWPrJxaF20Hz/IbcwYuklvM/5JEPOdkLG+n6USGzo52ArqO+cU+NKFaI8eiX3RyM5IvT+0lKvLud
c1c1+0S3+Tp2fRSuZ16kbhcm0RiKZos3xm6T6M5ikg1x0zyOEa7z6QTsHJIltTJR1wXB9bzVxrwY
8JSskmwFzmYT/D06qj5HnI3mZbETSdls0YSCc+hPQYegNZpHgGah1gWRG00Tvj5oF4qNwQOAtvzb
6RhKEK4MnnvPe6m8BKMoMZ92ds3rPZtgVVT9AyAmTZRGJ0CZJ91DkAFZnK7foijGQz+W1dpUJuoG
aKx4SDqePdKV/F4bq/peK90WNNdjoIf0f0duRHBxyiq/BEPfbc0Js+BSA4QrjRxOq6T82oVRfO2T
8U3cSFD3LqZkFeUq2uYT5+s+6AywZ6gEpHIYaBhWuNY/O3isOniaKy7oiinZjyaSEb6DnKC2uzHm
yfS160tvl+N5YUZ0riIOoheJxMHRjcyNS9jOhMZ8s5Qs/QmIa3OHhJK8ANNeXoymMneG10d40kUe
nhSj6sJu3vth0ZWbzHM+pUWj9uQyJgDzio4170EbWjg/gBcwABMK1PJEHm9yJc5DnuNqYYHqSQT+
Ac9iw1OnDyO+YfvY8EBopbekQCmrxMPlapHQKkDGd2VmsbVfFAg7HAITdwcPF9d9lzmYQxjzjVly
cEmUSbrCf5NIQdq16RI/zlboDTcnkUOCxkjU3DHn3SJ/6VdDrtmv+b71OuvvNqsvYxBUP/PaeW4k
8/+qxvKLUwKNvmr5387Qlt88E1XWTtoBvo1Az2ojJdYhy8LdEHTpq4/Zb0qK0m5Ce4RAK9fHdx3l
T5fdu05b/v/5tUmy8kQpzig32c1fU4xiskBKCuAPwOvVxDExXrTWTeFFD1NphyTPZPAmBzhB/K9y
H+CsSxzXYfdxKL4ZBaAWGtM9c5Ir9Tm5qk/xr5pcqYGK692fuiiIrgTUQ5Z6t/hlZnal5ilLuemT
1uXjYF9MzPWuJ6AarBUzMzBuD+UKM5HtX7hcn7M8ATZtH2/B0oURtwnTl7IqzB9FgGEpZ2q+4K5X
rxlzhxcG/IBVlIOucEg+2Gbnf8naMVizIq+fbKctgaeq1LHL/f5xQGltk3bp9KkKy7893Hd+Yaoq
jOUvtyt+4U29/yTDgG8w7lU8Rs/4uuPha3TtJwODweuisrzPwlPf9cX6F7jp0NKHKkGe9c+T29vA
4HObNQf85IdJtnKXOkFxAU5+iOcP+zaO66T8c1AO73FMOSJOg2yMyXtrNyXddIh7dFSCT4l/jYYh
B/kRVqmWRSBS/bpol9V/t7vT/ms8skM3HaYPpQcyY8cHmFMV5GhiAERZFJq320Xbami0tnXftLRd
tKxRGBDL/BBE4mAJOSJv356aFsgL9PaLnkTgFWb42qPsvyfCTjog4f8RjYXsvHB4ev1DNGYMF2RN
FOpZ/QPvpvO80wP/BQD6jiLBvNONT2Sa26hlqHJrL1JUBs/XdDpPu5FCyvxjD8CDm3AJv9DpyKf1
Iom+3nH+OB3wVo+mqrKVPZrO1fga4Xt29U0Ax5LA93JNAez+1aYSncEk60t8/1DMV5siFiwD/Xz1
SwEQ8jh2bZht32LwKU346t1/Nl1cB4YWMm/qjviJsjMdHJ049yidHoGY5Uz7RT1FHhLtIQAQzamy
D6RY7MpO+Cdhr0g8m95ZLJFotUSnIHcyCbhJpEc6+eTFzYYSMPhSJ6u0jcbXZODuLpBpc4ocv7yi
tsLX+TR232PWbCgDU3QuIAf4NLxWWYKpMJC0VhFAHFAeqzK002KZqwJjYWWEyqHTerOaZKQFP2p2
oVUfadqwZR8n5qlEiQODm+aXsin6eRXZ9dsq0auhGs0vtCI70oJWzPxyZ7dEKZP6BC6lnxwoVuui
sCw8jjPceyk7E1JCx4litu4HZs0JnTnLg+IJuukiFFy5CeY71WHmtioAg+PqLcmc2vFAp/ORJA3Q
lmax0bQButBAxkWKAVX5xjXFA/kEOdKZsc/e4pDX6CVcx6FNIstXdAKMr+yZ2EGGnOerZgCxTtIw
byuBiHEp0o6djcKMASviqNe6RMlCBqb5N3uuNeXd4tOOOd9imFmcygEcY7oPBOTQE9hmPX6k7YSb
8GXycc1WusEDuK63WoBpgHeW51fiabcL+Yr7uXkGGR5Yi/oO3xm9XdjiS2O6EZGTgJVpOMbZFbV4
JlNt1XTyVvRnLC6yfNfEprnJeyAitqUN9pqoeWqQzaEdHrjnHWF1+mU771yN8fmn5fuOdO+WqPj4
m9SqokfR1k/G1CevvHPB0Rti8D2Ii+mblndVkrwGZfIp9uN8PwJZ5LFi4u2gehSlkY0FyNkQMQOU
tL81nuthehu0KOtFtjgzkWBE2k2LWUsKtL8HeKMCcdguF1mwWqxxTXg7H9q1hp0K/jhTlaXiiDno
l4IX4WNpmWKdjKm7nbfdCEpIrXCSwT2EkfhxJ6dtjftxjLzXJXKjGm3dwXjQAAlPoG/GM3zCuhVt
cT1TT7TKk2sgMZ5GktiFWNn4OgiFzNBiqlg+HoR2J5MbBZ5QoyzfvhHk1F3+MdUkETPFAzJ/j5Vb
BqdYyyaifXAha30QudxQQ7zLADntA4bA/OZamMwGH9WZe674QIcuCDDiPEhgVL3LbKf65OdlhaQ5
Su1/OpHIMu03J4HvwVmUHloWNhWK0euyRpcA/jiWc5mXPGUAZyhKub4RAlYN0HsBhrTwdOpckvcD
m7JnKy/FgYxNUD7PyrutaUoGju1gR3Jyn892F245eWIxfC6yvPkcdAKUf54DvC3u8todgb0WGb6P
rlPX3TDbC3YOkpmvFUhqTnUuQLCht5bpZh8ykDONVQnMvUa0X3oW9A9mOpSvtju5G8WnW1cVYhqQ
XEHEMD1lvfgpHaO9KC7kq8+VtcnGvNjTtjck+gEdoZDShtYGyMZjF1vPtKODUX4PWZi8oMUJejzX
Yrr7d7Cycd6CpSKSr/8UzPQmpIEZw+vdhIacyXTRpYBvhtHH6CxrQiMAIR72uYMKpuuH5j5wGmSE
3xW0qljAdqrBRf/GeXJNhOAC6RIeBec5Iul7E802A++KXcjbCCkesFgoJcBk4CYAoWRlgSY+HwOJ
ACrDwLQPOviVo5dO4nxILKBviwE9OBjog6zTQ9W4UTtnN2zQMo9dNJi2PHkdAK54bDWrGu21D2Rc
x0Wb7B3DQko3jUBVTqeZzzA1g6a96Z1dO1btaSoyS55aIBAd+8g9Lueaz41HoWKb9Ga4SkuAyJqt
e7Vq3UOLEah+ZQaGJomI3w6kMbSaFz97lLjPEsycPThUtIc+kO2yRStHvIpavOaCDRGGS6ieg7+x
4tUJje3FPh1qtnIijlyjPqTRkD+FvX+pDU+3kv8WMQxd7gfMOK/IYnEIwS/mdGlwWkRVJo1DGoPQ
WMZFcROX+9G3Os2TU5h7to8hC2BtDJb6ZenTRIWWtQokto7rl0dZDo6/yvHIe+qBQULhKR59AD+K
2pU/op+StqQo0JB8Vr56nrIMoUjmdxx5HNSp90uAIhLsHKTuueu8ZD2pXO6pTlwPLa60gMabc2Eh
4E+uQDoFpazE5Za0eku2VC72AFdMDrMFbVXgzBZkRjGWkO8x3EG9ZlZofBps5E6lcOJPXGaYnXR6
40mUI9sh3R1dqlLIU2LI8uACsOHRyrpyOwifv6AWj1yCwZyvmtcPnJ/Dt6zIqpXni3FnJqnzNOjS
S1wn7t6MFIqaVI/pK5Tg3bLftk1sd1tjqB84V8Vl1po+SLkoAkDrUL1hFbxrBtRnM8Rbl61Ge4fC
q7jeHCw8zas+D3dRMKF8q8Yvnt8M4NqIJTqEkFrBZ+kvtKUVyVoveKgA4IRJzcjv0N4Du3lJhqN2
llUSH4ym/LC43ZgUoh7OFfpDBOq0SBShv8wQRvVkZB2wlXse/2W07msKlMLXPguKY9p2/U52jfxq
RjFIYKpN0yTBs2zi8nXo4wv3UXx2gEL5mhSOhxSYWR1IWSjgDqkO01LpWKFxXMXxk10gIO20w7s7
2dvdBGTXJqsPMVLvSMKjCbdJ+dlHk/gHVAj8pzS1P1mTmX2Ju9Tct33KtrQFm7ZYZWAQf5TWCMgI
aa8cbVahi+Nsc2St6XEdkweYTbRinMHG6MeFO95Z4kr7JNtGou8p8x8iBtBkklUAynsC/hsykQJZ
f9qSQjFcn4Bk9K3QFiNr4mObp9+YbvSkZs6oTsBp41LbqDUp74TLf+usqROUrKIchO4NQy6snGrh
YJICrqSenRR6QYLtHIYiLga0okNDQf/5LKWykbcA0Wz2MFJzE3Px360PaTQm5+F9m0sOSCOrlLg0
QZGyJD03adWAT52sE+/3MkPWed+O9Wfup/6hAjL8JtPwUVbk9SDCRPY80VtUcr53k+ivdRVEn8tP
zBPV50jGGJ0007/Jg0UGvwlQ1gwk4joAaZXB5wCRA4LkEGP+60kPg6Q0csFGK99PAX/G4HdzFvpA
WjrcyWYP0uALhNeOxXIW6lgtGroX+ezCM+cEDE9/H9uy89Y+LobVKlBjfHZtZD2nejS3s7CpUDfb
5Urmbwa3HvOa/GYLfwTSggEEsT1w2s5vsiU4qW+lc3R0asZnijLvuf4gy6cR4ADHgxJsbvxJTXvS
zI4kJO+QTjr/CL1nCG9dIBEWp8h+So2v1cfG+OQrywPPyPg4c+SQLHQBfAEQmPMsEwpwvAkAqjad
diPff3MbSuGcyYJsR8Z95GE9julNnIwOgc+88+hOj4uIbPVZyR3DIcYZXIbzNZEufZSCpitfh+lx
2wBh952clJSkphU5uLU77VyexHPKelGQ77JdfNOu/45EYbafyhJj5nfnWMJnuJId0d6MnqjfV/HZ
g85755Z5PYiFCyQnlwDLD3QnczCBC9rqw92nC4WHz7N40Sla3gASDRXC+WYS1uNOoJ3q0ukSxBQl
49X3DnN9Af1CGLsJwn6DJuAM7FZ45gYcij3g5nwM+gpaqlksJuRXOylbuwLsa3TzijHDtirAe7Wn
LR3oThcCvn2VBRlS8vruV3GXn2XZ8JXpDVcviCag2nrFdTn4LEWLRmyE+0VGK+WJEQ1j4CdbFAMo
Tq/mlJbbMclCgH9iS1pS1D1e8gIPgOl3Hjm6VtBOXX68k4MG271MpdosMdiA+/vKS5+dKaofKeyU
nO16yK9OVLcPAw83ediHVxCshVdahX2ntigUsrUyhqkA/Ybxgp94Oi12tWimc9sEl9j+7OTdNPJT
I5AF9OIODDghILoeloPZu8C3MHOGKj2ezvakASizf4jQJBEW7ptxXLkRitK1fNsDAOzNjzz8qf9R
DwAjNE0gQYLpyt7WccSPmFqrLxKXcffoeLK60N4rOrZG+6K5Rn9vdVkUvcngvOxJHQirOzm2sa6j
qc836IkqN65XF2spA+QQQ6FQ1UEz1rmfgCZ9oCUdgsQ2jqlAOVAbdiyEIS0XE1qhP+13CFtmDV8v
+sXcGRg0Keg10GzlHMlktr5xJ+mE+wbmYvUnIvfZCjSa2ZmEajKeVOzhTkOGyykY2kmDA+3nnyrC
I42Jfrl9wfGgwoxmwMvr6HlnOjAj9U+59ZmUbdK3GAXCPyUmTrWJsKLfy1mXG2G1i2zrF6ldqSbg
/mjLyXe2Q4k/kJ1mzcXVB/1iMh96PDL6ST2c7uQNerJvzGYHLRvRRruKPL+nt5vLXUwgBD30fZgd
fF44Z4FZbcCGmXi3i8GqdQbbB960o+FECjosdrQt0K/WoCERfndqJ68wzKTaZk0KijeHvjNcnMlm
2bb4PudImmDs+Y9PdROFPEhPbgUaBjaTmV+cCM3WMh/UlwTzppuk7MZT0ifqi9V8FqzKP6fAg7sE
eZtjDgJipKferDj+bS8T8CPWwsfzstuK+CvokAYALQJuISx4+8Ir1GS13OmBAIGZeNCF6G1RVBeX
1+oFJNLNY46k1Aps0tHXXOXVJstAY8Pj3viSWbO4aVlykm44bsgKQPQtqBecej2GsgHviCsuSg0f
p7DEZI1MAaSsDySnQx53t1uSGSGeyPX7+GL2r7ZeY8XntgM3iD4VHegMdK5/kslyTA/9lD7/a8i7
j1SNoD1H0lCuFgVYDMpNkePxd3qpARV+imSZnunQyhDX2n5Iz7QqRmEfPJBykTLsf5vRtg+brkIb
PIR3biT7J5fFLmWOeHMegWR9cOtkPsldvGWbKjS2MjCMGZ0RnOTQBidaKb2lVYurIoDF9H5e3unJ
hzfBrbeBNNIqNRt7c6cgY8vGk/pqOSHZ3G3nU/27+Y2ej0DiMOqo3KK/H2DeKAOvKk3gJmmuAPCX
eGZmmjuOpDEaBebVrP/HfakjdY0NIGhyz2imITI1GRw5ULwAVB2nwTvkjCODzY3x2AvgHnnCBagM
SN+ih84f8Kb2rpkNSWNV4H8DAfM0+5CMDqBLhCIvw2yfJCpdpR0GqyPcVVeYvEz8vcmqY9NhFrAL
pI1hVif8DzVv8g9dHKKPKVOYzWyF3CX61Xx5pkE3QbJW4D6a39kXRWkM0RpjtsasyDuBtuzE8UNc
aRt7V0WVOHvgHNqAy+pLoyGike9Cv0pe4IbeaJJ2vSUFRxMLxu89f+dmDDKtwB3gW9hM7Zl2JBfj
Jeya5Jk2aaaci9WE17FlmMyayhRcyPUEPEjtTSYge+82Vhikc9hE1hU6ulUJ0gPjGgJ6A+DymF7A
H0Fuh8zzt41GFXOiAtgedvDCKuCOkejdvtIGrmC39khiA55RgTRFB3u350nYPtKO7C0bf+x8mE9R
8dGiU6isBgwED4Zr6iqBTCsY123V+RtnzGx0WQ2TeaYDYAKsMxKxw7pjhbdeFDeGorXBfU2qG+ni
ZGAu/GzLANNLiQKGYFsDKJaI1zvN4y6B0bty8qDGYJALuHtMY80E77RFlde7hPULbch+saJVGIMB
Ft8ToNDa4Y+pndiOyodUXaSDoJriUoYsdEGShyPotJlzWKqQs93iV8X93uCKA/CmwwBCw1Cj89B8
hGaYMZPnm+Voj80mzgK2wuOZPBuJyt0LeRn1NK6R+M+QcQUQDB6nNN0CqKbCMxIAgAWkpRk/8Qzo
zKR0cpASbRY7WmF2CQ0W775wqAV+bV2ZFTtkWMdq3wDc/SEz6seibAXAwgpgOiGnhPlM1W0H2wYW
seV1B1b1t6ukS/pZFr2v7uzUn76D2eOVopTfm8moN6ywQzyBG8g8Bj1YB4wh+GPfejpxlJdo2iP7
RNprTNwFGn2w5kixtqgi0o41I6pcaVxs5y13kR2cgPsJmA90jSQRuj2rvD9GGhaxBDTpqfeibkVb
8gCIKJif8LYQaqTDhOG5k8KRxWD0c7hcAydW0wjuDI7fTiNSdkRT0ZcWU90cjJhpAEjQNlgXeWNs
lQaiMfSBFGNj7DC34gEmy30TvfuTwSJfYpCim/Dk8UZzE4yNPC3jtHkZTWC2qIpP8eC2exp+vZuN
pS0pFjeSaS9lRGJ/J78ZxyU7zo0HiSarAwUJePPJalW7J91sS8slihXh0agQI5L+NwNzeW7p3p7o
SCNwdLgZqqO9fz8tN0/OLTpa6UBl2UTHeaJutuF6Pg+Edch5a8bJ/z6Ez22M2N9gxvumbwEJxkS9
lBuWG1h3I/hN3pgDugTjDzWxBKJfUG2jwPxVt6PzTS+Q+nS+pbbzCxld9zUzRrVxlVse8e5gf4hH
p5gJ3Lu2vUZjPH6aOq/ZsaHdN01drxe8yhlkBQXBNzhLL2m9TRfngKH+E7aFXBbZYheCSWhr4qq9
lgEHMnsX+Lum88tHh8j6aMmdRK4cU75p0DaBuTxtw/XIedICfClxRnQYgEWLOK4yXGYv3uj+iDXX
1syp1XxuAyv4QBurwDiHFTX8RFtM0PQ7tNfl28oEHkglq+iQ62GypuZi1ynMzqEzAPmLyAAmRd0O
W8tyOpTL/Pbhv//lPPc//nIgn8BMMZip/ADFFY0r8uM7ADIj8b//Y/6/JuFViiI3ELYry78MDIUZ
MAHWYIC2+ee6YBgKwiCPnQnAoPoW6BKMygOUKvfRDiz4hxjd+egYDmv/jE7WDz31KFhT5J+lK57j
zIqeghit57Sy2gkTGTRKBbDuJ18fSOGi78kBmEwgkZNdhTnOM/C2XJPS61SG30STfHaBcoJ6nN4C
65WdGpBjhzoI7wVSR+A2WhE7LPBCuj2Xkq1mdliAtvBrKo8zdawuqUe6gG5UrsTUa9IdZjNyEwP+
IMCMAP5+nAjvytnstvha2s0tm+7AZa25Zzvwzf/3v0pgBP/xZwk8xzdA6+nzAEi9d/9QPtJXDMSh
0UvZpfKQ6Dd83rc4CPDpruel3i8aN9XveVl1JOUip60TVGO1WtzAIYc9wHpxnNeLbj5FZQLeILUN
NKi9n/zWi+xd/RH+OYrtB3myI4Mafef7hLXzT4CxBOfog/eymKzwKlD/fM4S+T3Ls+ZrPwzF1mrR
TU3bGJXkEFDygx2VJ2NgakNi8LZkmICN2TVqnXzxThur2AL1pj62HL06YYDXe1T0zdUUR8Ge8J1n
GOguKo9M+Xi01n3YiwKA98gUluZlkVe2g1bxLhAbktGBtRPQBnsU6c0CHeAkm88ToDl/sctRyj8W
Ex4kFmRr0paGOPpuYFwWeaPPUxdgN1mgraUVNnQe4NzgPPQ5R5TDV0qWb+fpmhdwXzWPkYlMpMZX
+Z5Y/EVPgbz6WSaOBXIVO8P0i28i/UH6zsUEmhmq597F90qDz0T6INrCWlu+4e5JlkVWftUWxM5B
okZb4Cv7ZsGMCEijXX8Yp2xaZa4vASOhCWTs/m+cQj3N9DHI0z1EgXp0BiKFyRXb44pBBNZs5qVx
igjQoiWrdjOnjCaW6Zj1K1XMPhFJDMl/h50lNq7/aTI+Ej0NidBH+BZ6PjHaU5+X0EucP0OTHO/m
qZkDGDiRIPPw6MgctPSC7wGko11y7JLEvMyiWd13jnGhA54T48vQHGlTuwB3wbugteV+kl8GTEbF
CbD08CiNZ2IS6ZX7vrqThUgfnAMB/JPfVosByZxegvKUlnRQbd2dik6s2WAFoIofjG8tIEySULXf
6l5OaxQq7Ke8SYqDYMAX9TEmf42AXbrB+EP+BdWWV1PVGLQtk24Hlo18P2AQAqgLhvdxEpW3w6yS
sS38mH9UzOp3GJ0LZ61wgYnaMVXvWAhjFPrcbVs7xo58Q4ayvXKHceMCbcbKo+LBrq38oUsdBzOo
eknCqXP8tcDL48aOG7Cfvxs2bQZD2vd+uAdRTXYytHYxmVfabeB1d7AL92VRUrhuGuy3IGjFB0J5
u+5/KDDzbDskR65GKkLwvZTm52oqGcq00r7SIVNWf0UhfTYg2x4N8ceJO99tYQXeisym3Mm3QIsp
NzfCrkdJlMUiO5ANoqPrxcbQRFaAzbeMxlPOy/KjLdmJpmEKFfkbtG6OAMIxyo8F0ig2XunOGF+q
NoEQ00bZRXCu4tB7EmglWYlhTP6KxumLMdXoAegN44ihu3Q3yb74Fkh032sD8pzwU8+eTOGehT7S
BL234xewoPqzZ4z3wV1i4fqgPcmAPOs+7XcOoCBBRIy7bSEYBo7q+tirIn6ig12jC5kDG60VuSi3
NkY5AJMKgPzFhFZ4N9EJRvP/KPuyLUdxptsnYi0Q8y2e7XTOlUPdsGpqQAjEPD39vxVkJW53dX/n
3LCkiJBwZdkghWLvfYsHK2aq6zjfjZCvg+jVBA7XOUbq36tJsEOnONXIJErRnxonPJNp/hSC2/YK
7CEuCjJ/x4WRm2LZYFUR2zsSTKrV5Gjaymk8/VQZwgDVHdJQAXjigMYqlIGs5HcKvklZ3x4W0xx9
3Z9Hk5WmELl4bBVDNpkmCNZtUMuCBZILphBTXUqn8FYjFHtWiw0l7/WJLn+y6YpWBCU0pypywx1w
Q2Mxz0cjlkknFynUxfbf85F3Cab7XnVTPr2leCvdFAXH029yhAGKIk+/wUqWH7PM31CP7GY/6rOT
bLoKo1Zr8PQICq5NaA9BEm89Af2IAnuZ05Cm8dwim6Mc1GJ+mMjgyv2nIVc2F4g6GRS2V66S0TBW
5KYZaa7J1Tl2/VCMwyFnc6KLr2TsQBtsKBA+jNTXlHHpLtHIr6cogOHpmuKAHDOPBag0v2L388OM
4/6pNkP8EgAXBW92mb1BWw8VmBZSWr4FKTkhUJSWjM6jgzLwHZ9SAWm30Ly3PBRuc9l3Pwbt3jBa
5yeFNigWuAh13cKaQ1MRX4eyFAxAHBJjGTNFgNxAgqc6pIPNESVI1CpAcL/RBqmtrhwj8JgHp3Sf
KRYEm1AhphDmvwLiHJ5n05j0t07cTscBLMsXd6DQ5Q5Zi1O1xUYtuoMY/efFvnwu3IWBifRMPtcW
uRVc/RuyOo5WYQ59t21ZQP0DhFJnhbc9ErkRMSONih6JWqFwZ+diWsKgyTo7KXSxU+zfpyVnIUCL
Qq1P58y9tAz9nHIxLUPVqGkMo2Ono4IW54jZDV56QOprKLmRily4t9w7YNvS59pNSqDawJZAdvAa
3RVDM5xxRueviLwz4qrAg5rXfWLpvOD5pL4XuvrGAjMtgIi/+UUXOk+yzbyfntOmB8vmmyjtmP6F
xlVA1QfQy+DJwTLj76huGdJk1STITtByZkAh2k1kaCuB6unjvP6hpdDidetEbwPP9+eYeQlVf66O
aIbUa7Sd2RUetMHiejvwwnzNQTEQoHKuPCcTM18npF5x/P2aeDX+L1C2CE4pRHmQFN/9aRB5cQTz
p0GhGsTUnSYL6/bW63uUZv9mfa9RWXl0QrkZSL+CHKGhSODJYwN4w1UmIfXLNtq5yPiDBgpk4bWD
hVbC2yO16FKnGn6GS59aXAVWEKoDLolPO+lzd0fjZttFk8KvpszY0Byv553783WeZRla1x4TwfWI
xZ/GHvL8ce6vs7QObyuT3WsFA79pHdpmQDbQmgKCU5jZHEK22QGiitMgh+NiGuqjlkENA/UFTbia
XNadZMFC5GzBcgc0OC/WThT1p5KM5B9UkCjCOlyRy4hze83GuLs1s36XxzKOAmYU2GRpIaBjxbTC
LwVUbxZQ5CxkboLq+HsvloBo25BvSk2IZBSREx7CJMyOk21fXv5kqwHFBRLD+Iij7jKMHFc2H6sf
1GAgRXTloGFX91hC5ntIdhNqtrYFmXl15IxXRxMpSEjuqv7crGO3PEosIERAAUsodRebqzWpviK3
Huv8ozlPQlHXk1xEsc7f9VKzUavgRvfgbZQH5MmioKW1k7KRIzU53gQlREArWtsph6cVwCknRuDQ
mq1Rjsy0wbTWgLqNJgAYHZmafpqOUWwlN5HQULGBY+U75K3usLM33u2KjSgI1LKHphm6XZWJ4aiP
qTiDnXTaGGDWe+aug2dHnts/oEKAlxoAfZbeP7Eu+qtG8e4ekDyUk7YuTqAAgvoxiY4f5i55kGv+
xvOxvLRxUO5Wdj4cuN9POLhSeAbfq1+9Cgr3NIpMCXZ2d42ov0x2pX2MJ5vftU91MmZHiqULlGFq
qAKZD1XmNrNdlvnxvzM+zFYZncsUqkI4GD4qNS0fpIoeacdfJOJEnORDhT/og1O+dJynt7qVl8ck
BvI7KerqMa2gM+GC9Po7TmsBqoTWnojCl7os2ldvSCE5rKdY/eZ6F6Qg67+xEn3qgjAHdDm1xVey
0eUiZm6W+ntrT08hNvFAjcb+N5xXQS5bM16w5Y/30nHqHday3mvbZdhmIMmg43RuhS1MeJNbjXvn
gQojyDNTaWzKXZpCqn3FbXc8etE0Hk1ZjkfI0LJu76g+GemCMm8PbKzNXeea+ccQlBuXGd4MCGyz
sLI3NJFb41x15fdQoU96C7oKbVuf8qq5LU1HuzOQ08ZWojGTNUAmHbTs7TDbVJmxmsLQOUMeUEPV
psA33u/lHi/YOphDoNYN4r0ISQmah2KMMgRRPljC26wxUeegZNr0sOs2BR+TleGZxpku5JhjJEqv
A6sM6+3iXmKoVZURPrknT1d26vpDkx2r3jnQnGSiiyDFOiDG9U1RDhoSsLj5VQzZJENNPtI4gDOq
kKrrjUPTpz89VzH0942NjXcFRbepGbYCj9znOAplwCHG+QsFRm6StT8BPDIhCgn9aQm0tyZWk45X
oY/N/RAAaoDzP9l7G9cNzQ48N1oNBp2iOatC/g3OkeTKL6bmHKWmnu18/CX2QHp8CXsobB41CCfe
xMZx7k2p/Jkk8XvpJymyQgyKMj4f7+oCMJmwG5KHRAezlG9qOo4F6nQdtnbxDM6+biXAUvJiOS3I
pyp/Omt252xHLWx2bc5M8K0a434wkuIEQlnnANku/wCF5OzEHW7sWyl+RayDUv0UyuNy0fMcSEVw
UeqbxYivP5f7pU8tJEOGaUVNGnTlXmwW4KZivk9uhVwEi+t6oovQi+bFqLl5PWyZ8OKTz83FdfF5
l496cZeLJqd/Lw29uOFFwEWT5lruklZT8vGnWowXt74YefHP+uMHWmYGcMo7/Pfj1WL/4EfH4YbB
XNu3oEPnO0z/+zkHd7Lehi5G9eh2lirk1NLbAUmG29rVoP8DIsF1p7r2UDRsbZe52LoDFDbxuJ70
gCLJX9q82Gud8Z1msErZsrWfGdZxclAuC1wmhEjV3H1uofwo80GBs+l7+5cFQNCtzqx7t67iI1M9
LUktHDqh1chs2AlvLFG1HOKnRh6KKZhzz3BOcpwdZAu7Ztg5E5ZH0m1Rev85dStfwI/g8+xsVNO6
d4z0ffQLZyOrajpWYFB6kCkYYSbdjH5ECT+6ScJAMgDl4MgKjQNeTeVjFLlyjpBjdI+lm3ypHDMH
dYzgyHWxBtUY1mF0kY4jGqzlQnRZWpGOZ40lAEoMzomcZAfxJ9hpIRjSnf2NZVUgfyU7RXTcRz2E
u3UmPFaMxBz8NY7SQPQ71u0Wx/qgSYMcpxm43Nd2nR9l6qwfIEu1oF0ufvK17oRzJkv1GUAz5dnU
bpdQapUTNEFptvmWZHT092USqPN80Y3w2SsL61bgyXfrxndlP3hnR1kWM7jhUQMuQa11YVPxFDfW
8yCagS5Ay1m3I4hu11wNIptlpm/NmIsDOcmEgdBb987UgS60d0wTeaIe3TGqQAhG4a0ZaiwgT2Ve
340+E91NLUfmu1EoOX5/xDgOe6BVszRFxWSEI6ZJpDNtZ5p737O2k8hvgJTTj9riARKs1KELyA7B
1jSA4nCxFQ04IwxjQiL8X+ZJAD67qxLkOBWzjQvACiQmb23DaW+RuO5uy0pvDqxxn1poshsBeeli
VEW+SS2glCgO+5vfbkP3sZyM7Riy5L/nipsaB0CeJzY2DlRP0IRVXIONz6u1EYG4k7ozX2CmqAOp
bxRg2qhtAUpPFT1zCErlnptkpYuDt+lF5MVEht6Bq8iqd0sw3YDm7logtFAgK0A0an6lTTIyViAa
q+ZDBbJc7bRpz022Csvhz1AyLxtuCd55uc78wBS/4okb2M8PstFvXAEWLlF8lIBRMdg0uvYNvb9D
NtiBX1SQLTezFGA4OEAcs+nKAhydY10CyD/pJ6qXL/GcP0rHfaPeXFdv+uxdovwUWR6rrICiR4n2
s1hRmylDIuNXQ4ze2XDC/jmsQZhn12Lc52W6L5DQu7NKlKDrPLtnIJ0FNRcEjiDelVpbO4OaY80h
GYmjX5P13gNZRn1gOzAuTSvqlipAWMY760RyQyZm5PUNy+JXN57MbFVYrbXq2NTuyAtsl7ExoXK/
yjwt3plgVZur1X1Vdb6Uns917I2OR6eW2/vrynSqR19mWMaRgy7zDJYuHowksve5n3wzPZTXpEqU
1e0hK2wUYGOlbqJslT2u+iwt7odsgOZsZ8sDKJ7MgJxky0ro2DVcDgcQC2pYsg9xIFpRHunSJ+1H
y64HKZCL/N1fYvhn9DKkxdoJ2QzluXIvMcsMnu0Vx2ngbDO6Vn7wZAgI0qg3q4gKAuIS0OOLfl3V
2a4VfQOCClUwsPRlP1YPlmIpWOYA40z1UJtlirUh1No0AcGM1pm+gKgZudjOm0D6Z+Vfkyl7hIZL
85QJo7qxMsW/p+z4WH9p0B18iHKf31ZYwwZkbxwcKQnsZO4gMoEdQdmivhug9K8j/h+AjvL7sy4c
7aFk0Tcr7vOb/16DGDhXvd7j4TzfcXCm7+mO6VrXShWGozglHNE+DlWN4zLX1Y6FugzMCvNg7reA
RAIUsc38UTuSyQIkOg+u+/OY2Te3RzsFgffnMGqJzsPY2U+3ag1rWOa/GjLPRjel0dd98tCYf96d
Zu/L9hvECpqtBu2JbRRWUaB5rQHmXnC9fjSzvIjOZKVL60vIrVvWS1IxnNRYSvrUAKNndKZm40iM
jDPu76aM39IQUbRR9TCPLnDcPDrddi606sqDl5nDqckyVK387lFdFhKlX+02ybDZzIwNSArk3oyq
8W1oq2NRSf0J9FnyrovxIyA7hVWfYaNWHxlwK09YDl2GmSxdWbqOFDA9RVMLuBS/LG4s9bDlqug2
VhetBzG9skNqsd4zVL6DwALffJlCjNn03ChoqHSG+uASj4L5h7L0KZx+GQYrPsZQlxxkQ2lVFNBv
aZmb5qIuOcoM0nBj/4uxsdvaSNo9JVUrH1KkCjrTARdJ3Df62gYz4ZZUslLlNbIepZcJvFx5aWzk
4lQtLZuTzcroyTTTZD8OUN+kbshYhCqE+iQbBy91FTGMcbt3e1asyEk2t0tuM9vUzmQC1sXe4+0F
tRKasrdWA7AoRmbkq8LNh1eUXLFN1AIwGxXG8ApNXRxRCN7eWg7yI/jybOQUHUzUF70B6Ci2jA/5
0a+S6gGUchP+V/GV+H+LEJET78da029yFFek9Zi9cXAybljRAerEvfoGAKpqA9hx95pI/cFSpMqe
kHNoYtTxJh/EZSie2XNooUiVVWgLMuHRbF9R52xsHafq41WSj9bquh8PEpDguDhqWJytwF7OHtgY
ObuIuRMIK7wU8PQsW4MyP33HAcS5cFzrVwcK4ZK15Vc2WtaqsGVyzzXT37e13e6NRPF3RV63qgH+
/yY8b1tVTbZ3kCJZRxWwHjGzY6jU5EZxcES2J5utMFXUMlWLujohsMhIF6eLvpuQDNhSCJkGFBWA
Oh8MvNDbAuAKPHyHVj3fiadmCPXfNvr6L31yUyDZwNOZQlbS886J2yKpuOlsHSR4fai+Ao24g8ag
+QT6+gNTv+mIu+VeasWEkgR/eEPxANA+fXIRZqmwMPlbGBQtUIY4JpsIL879qINkJjFd94trSXvv
MKQ+J116XxJQ9+JPMgxrMHh4XxpNGDusDcN1ORreF72Buk1byHpDY/U01bd23TkbGptHFeAWEBja
kjeTWIbUZQZVNDXWdrC09VGQuyMvkHrOeuzBikzdygdhpaOj7kz4XbExC1tbNbzB8aqVqGIFddLK
DP13s5gyBeZVB65SMyDIHGp7CqfAecz1cOpzhaDjQM/giBPs7FyVRYvPS2Ka+RbnKnEwqqJpcpg1
wEMXfTICf1MHJHZFlEdm3m87Zht31IPkW7srIVWxSocBdJPK23x6B+WFOKN/IZElk25bDtByWsab
KgL5ZjyXPmcXphc91Wl/Of7v9yfBrcRK7G0BjKAn9R3qE9vXuMtRrANeEZxRTs1rKc52FNYvWTmN
d9mgfSNrY4HSh3HHWlMXKF0OwjbuHOYxyfQ4dG14P+W182yBfZpmTn13FTdRLdNDZkPEQSn45EX1
cZE1x2mbC42mxYF9IGi6qK91DUi+KHxg8iMyc2PQfX3OQ10KWWxRaUMCTWBJNFbWOyHBMgaNAp6F
+Y66ntc+ylaRH9q9fa+iCFXmg3v4Iip26jlqjD37HvI481wU5XEkBhLfH98+oz7nGhRCje5IUdT9
ZxQNzr34bhj7naPK9pcvGn29/mTrMlTdmlUKBafPbyV9SefvKxlr+uoufs93W6QS8W6haefIRJgC
2IbUCXoAEZ5QKf6I+nXzLGN9egJLALZ/ceasydlMrn3f5dM6boF5BT601cERi/cwefsYFX3YbkWr
PlZFH2ZaonZMQBFQTWWDWn49ATOwo+Ayte2bzOnf56nUbesitc62k//7bWenimhxWHNxazf3oMk3
atr8j6A7qNt3ElTydpG2Rxr6p8/QFdM7xUOLflr++V5fJLcyYodW4TCG2m1P1KpV979tfQwiEyww
AWNWw/6/xv7pHkWN30GRZvnm6uYOwUVoSOkNKLDUGuBQXY5lk9sk98iTxY9IAjxllue8TXqu4zhu
KnaD9EDLU+Yptra+uU1dPEJ1bE4f6YK6YyhzWwnfNwlHEUhdxkcTBP/nwprixyqGCKEFGdpK9ciE
LBD2hGlogWcck4ik0wDrK5K1H+1z7oCl0+7KndVz90fRNb8kjjrexqyWOBbzxifNx+fIRV7emY09
7GKAa069ATjnMAFJ0qA+5tZz8OJoRZM91jb2zG1WuS980KHKYUT8+zT4NxW0NKLgf91PhnJ6SrIk
3TRJWa0TuwUDsyKjCOsJjz1qQjHjB3g4xdZ33OJEF7JTy8zj33GLm1ruZ/Q8V20mw6YA9whOwKyV
IWNx7zCobUdQn9ijpq+4b3OTrdpS1l+h8HjA287/Jcvppqys4d1xcbAUDxH0+ZCeOehTDz1bPY52
VZ9vcWAP4WJ1MRRopLM1tknbxsW66W+OKU2+ggDQxRnWb3vVh+HN3+cIVRIy9pti3efxcBZgCjiP
quUJiMYVrfUTJ+QQpicbhcS+Me104f4UfcghsfY5rC6QE7FrBbjAUBVBvrYrEbbM7qOWkiamey32
ZBgBqF1mV5+EQnLXAMzo8/PQiJzuvczwOSwNK/BmYds7ooYZN1Ifwx/7wj5+TjDPl+pevqqwpFhF
HpS6dMd6LRoQiOrcDu/dri/uIuAiqEd2fGvDe2b3W9+A+A/43lwtwI4lQS0fYweKo4uD59rK1CGF
0tQ5YkSelVtsGNzVEpP043QYJo2DNwt3IweDSPXZD/3t3KP5mZsHBh+aO7o5fYxSxK82n6LTHObV
497SIRST9pAVDDo3FLe59QhhdIHvSHR50Yb80HrtdLqyeykgZwU3sb5SA3K71cGQ4BZiLTsffCCf
s9CkqOZytlWUOMHiAFFfv2uy0DpPBqqjp9zit0K3+nMsU23Fm9T8rls/fasKv1aOITduFWYnEIYw
yJlzFoy9wb6jVPeG1539IgYz24XgRsNpVS6fdbN7j9UMUqvA3DwIaLYMvD8AWw+C/KYTb2DI3xVj
+Rc2JY8mGJLuk7K17nnnDKupZtM2Ul2yDYMx7sSEREg32NY9BWtG2Z1Lnu6oZ9oo2DV6E7SzoguP
gD59XEbftHMFoAqP5LE+3dRl1RjtktG6vxqGQt9/mWVKgKwHIhF3uWjOk+U480Zm629DyTPQIGpm
Q/TAcfa8pTjdlL+8SQybKBy7I+BJ3dFVFyhdYmtATchooEl+Tk2Koj75qbUMn2MW9xJ94ZnnvLjT
cmcaeX2jZTpqOeb0C/q3Tgju3cRyNgv4d8YL942wAhunurMnV0jiC9BwavnReYmZkcRkjI0C2OF/
9y83ohbNYX7eZ/EaE9haLQgprMoGYItixLcP2s7xQUiD70yuZy+uDxqriGc//jNi1CYxR4xF9cXC
K2hfpj5IA8a6+2q4/iPzuu6JR0148sGDvUZJSPfVnOqX2tK9x6jEVtu1K3tF9iIVX8eal49Qi/Ru
akcbVjTP5NQ/pe2aD2kIyvscor+z3ZA2GLOzXDyMxvQOaFMWgMmzOtLF/Wz9yebmVovvj4pJ0+LH
/8gEGs4/EoGW4zEL0FywQOOTXak1c6CO/HBs/QesBpobv6r5GVpD/EwtEFh9tDLUhgoo0+7J/q9h
TP4QYwU6OzWF0M26D7yMcfBCYyIpqvrYlDhvUL3FfjWbAZD1TtbGX3MYRDn7gEKWYYbD9XWeg3fz
yrF0qWWob28WT/rm4rNA3CpfoRiuWHsDK3YmoPXrWWoA4t8bPqgXOmuGRwH9ztKwT3QxIq0/ZFqx
MZSKPZkEKd1TM83sDEQkny6ZRM0pMdamiXKioC6i8SSavMc3RTXpEss23uWG9jx1xYeJ7GVo7WLb
SI4V1iUgADLt8txouoYKYTn3yDRoQGOtC6zqgAWufuEt3+4E9PbO5K1bHYSU1DchNAQxZQiJzRMO
Mq12nIOAIxyLH2OTFXedyOTr3nSj4jXF6+6Oh+xH30/y1Wry6OCAwh2iV3CWJgNYtMvjA3Ur839g
Nw33GgLIkBVgjq4buKD06Ppo3B/0rE1QAPogwMgbtHXbOKgozPnR1q0vRcr1u9mGqqV4N5QSZH8J
GLw3TZzqa5c7xjo3kv7gpcDAAk1giXFlg2/3Hiqrzl2CR28eGshrdKgf0bQBRz/KSRepmcm9GfYg
bOyA2/60myGKcATHk4dsUwyB7wBnPnWQjUm5XwKrIjNvQtPchZm6hwMkZSBTBqYQLOVRxZG/RFGC
lvTkC3DqfJWBKPoljn0ci7lD/YKV10/frNbEkDxnpLqsWNsoCYKaoV/N1MmDskGNT9todHqBQ8Fi
bbEK4j2Uteqr+GMMzUOcy4vtah5g1rQNxaE6xV51TlZunDwbzqVEEXDrhuUah779+eIi+2HuUgiS
c+XaUiMohMZOPY72g6YxPmbw3dTpL+ahgaB4+tvATsfytFKTh7UWrTTfyOpkV2KTAd4IEEAgyxMG
vSlBRYVSyzsNewVcBn9v4USQ7HQhe1xI/Noq/SCY5lmBF+bJjWH4v2LDAq5EK/jeSpkOVsNKv5XY
Fd96MjFPIZ+2V3bqhhb+ieDr7tY0gC6NGkqtiBlAluvhSe+B4YNKSgJkYxyCZzYeNUg+Sm8bo2Yy
yN0cXXXJoHA0KSkF7TxbqXnhQjYPvOgJihDI2HM2BrIHUk5DKfNjXUL/AkR6wxElq8Zj53XithvB
vlqnU7aqGlDY1z4A8XPfEeWqsaLunsb2A5KHJSjtg7JMcUgpWPU/Sgfdf7xMGAMPq26ieNBzmGdf
vUyQDwCPR57Z9/Y4DuDJ7SCKc0OKn37Y1GuGiltkzMF6IStmQ2w151hOgvGCbJ0VbXOUmaLi3xwx
mA/dwcDx1IEkI0m6sjFNE1Rwww+SliQ7tQCIBomgHsZQiZscExlBiIWA1Rr0KgY4G7cl779fMKbM
RCpEweIpMDq16DKTqyz9JSbH3hdEsSisSzR+Pyk1uETTbllSpveG6kXokY/ZjflFc+I7luh89qle
bVn2znP5tNJSx8czSushXV2hNCOr+KZyrOE5z10W4AnYfJN2eTO1yJiCfxjyPEn3F3gsXs0cwieh
jrNLLIXaR80I0+00FNqNkVR8/98rA+sa98sYczzPcXxAf6E45V79X4LHBLivJuwecqfFcU4QD1C1
HDpjE3q8hdSCcA9Z5FeQjsyrO1GY09qwM/Hi25oIfL8ufhpeu+qg2hIFJkhz5ZCM32IpnYBVg/MU
Gcg3G6P+3XWhQqR7HGX3vm+CMJS3eOyMvXODn09drtM8xrcikkfLkQUKSt3MuZmDQKXfgaYR+Uet
97/JxNqIVMj3qDXxuudNePSZVt/jLBVlehpy5EU6dOu51r5SqH3kYYabMt5elN+b7st//xVN9s9X
muVapo7svO3qwMtdwaf9aIimqrKSh5qDoaouQezausNjKDMUXttRc+f37XCqxfRjdJoftmOZf4HZ
WYKeIOM/Gi/ir0WIrXdo1eldX+r+3sn0cD94Nb/TvWJYO1CEfe0xFH9uP3DBjLMPde+HZrP23Yh9
UBI0sX8oK5e9df62dWT7LnoZH/yubDcUlYrhS9MzgQUPgwgrgw5SNjjDbWTFyOVLfQLuISnWuV/k
zxkkPG+Lon2oez97NvmQPZeevmkGLXqgniN0gUSv2R5aFeHjkbxzkdlZ0wBtkhB6kfUDTUYDXFuV
YIOjCfopeG6rWiXdltVtBvAU0PvmXEtEtUVGXOTrXnr6ReUQOTQwVakBXrIbRzzuHNtOH7AySB9S
oa8HvP2hp+YN0apM03suUCVOTtG26UMWQf9CZ8jRYJuGEM3nYcAAmttx5aYYx+0AKQz9dGvW0xgh
WzHhUCX0lD4BYuh2zAMhjeebLSgI1Dwe1lz7MJbg5VIxdMNRr8IjeE7e5k8TT01xrrMKYMN2uP8g
LU9Tb28VJY47KomVSMvAJ27Y4W2hemRaLn+yzWM/hwEOFp4cT4QnM9H1rXQ0N+CC+V8S2a2sogBb
2+CZBx08S+sGestvyYiiHgm0/JnCihiMQMoeZ7p5gFQFvhLZcFxKgKhAaK71sVzUXDOt/0Ze0Og2
ztYNkxQI9+JVJuyni1XfQ95CI92wZLsi1Kmym6jA+5M9a6I/2kMX6g0G1OpXRGZK3Ka6mUAnI0rv
Zh5VsC0B49YVCv2AFVkwppW/n2JPAv2g+kSbqmWotbGggDTb3DiWSJtXyRrw1p8Qn9Le8t68ga6i
/KVp0y0Invu3jAvQ9NoNiuFqL8Yi3262eVLqz9HA0gDUxdgwMva1TXr3iy9aGVRh5//ovWQ91LFS
EqpjaIMl/rfIR5nzlI3ps0AyclOFkp0bvQbZahcOe9/3kjuOWv+11zvykLnVW5ajkBEC3M6JKwZD
apHNiySAu71uoo76t8PJWIGMlBoyNymS+hfzjFC9d0anwFP2M7AqUZCJWpYVp01NrLZAVR3mFXQc
0aRLk0MAMJUO0KZ6lcfrWrdewRPbbJNpso9D69nHpBTOkbqphEBbsPS5ZqDfqaA58nNMTB4yLm7q
NnaDNFz9Xhu5vzfUZiSc7B9pleV3tBf5mYgwe02QMrvzfZCEqAjWmxBiT+phTZsZM/XGNUrLtXmn
42E8mICyj/GjY+VI6g3FXShT5MjPlgNNpe7osASqKBGw7XSxdNtAHXUZffRThZLKCwkj+YuryGXk
lXtx0BTUXaadZDiu/vtN5Fv/eBOZHqqJ1OqMOHL8qxe6D7JwnH7z7iFOohIggNIBswyU7r+D5GRd
KuGYwcyfm8z1X6cyHdd8sjUII7IdXmARoPq4WF75VYLj6OAK9mEiu10DSVWzPl9fOURbREckjR6v
7B5Ed+4gq7QefEhk0BxNom/MmO1RAINtngQ+KASZyxv0v9ttjxqoHXVTd3j1jdq/t0zePuaufhv7
VfnWxagamEQ2bahbxlUTeCgIv2Vt1H3BoxMK8AiroSx0HNsU7IijXb6VA3D4aVE4J/LafFVgafva
tHELGtl413F8gfN14g0PPOF8N7AR4iygMNBPPOtuOZj37jMIkM+XFoJmgWO0/b50pPCDzOj9A+hz
v1PIbItd66tXFQkIY1RIConKPQBMTSDUXMuEwm7PbinTveHpz0nnoEwr1h4Tx6rOTVoIVL8I911L
kLktXHBaINc9PqTc/may2HuPANZau0CIHfsJjyMPTCblNLnvIM2yt17YbFF+0q8cBgKhLgKfUKMu
1IoEEC+OMXW7KwcFk7fDSdCORlxNANRQFmQ8QRras4xDwqbbRqEv8Tc2blpFW0HdudUVDqrTdblZ
bOSoVRy16DKIYdgzKLbUmxTkwo89n8pHrPbkIfQh6eu1I8hFh7bvVpWesd3ct7Nu5eVQwaNoFL12
e5ndgwEQmmaoywX1rmuipqSJ85MRVfZ+7naNJW8qZA7A46uCqE8tPxTA+nglVLjcUtH8KvccGRvt
tC+LeAp809A2YSz6t8F2d1Tgk04Gw0awix/KknfHietV0PkgRcHiAv+DXHNvQXlvIGODNAEkcZLv
3iB2sUApPM49q12NYpq9P+TiRVbTDQVMXZQBbA592GVkokf8CZg27D8jbII6M/7LqOu3vBPhWyi6
CtyKtvlYuaAfRNFCdzYbrzroXiQOyCtaZyubzE0DDo6nzgVzod2X5XuCfETZYdNh+s/9xMadRKXR
AUWKa7ud8rcqQsHLVFTjDmjJ+i3F0aXt6e23DvCetS6N7KTHlYEyKORbq6z9NsjJDHQUjCLnEXUr
vH+xTlNVWw0vYrb2rIHf+hXodlFPfUw64ecnQM2aCukA8iV1GbF1Yw33rodSZjsG1QQkyzQfpxhJ
hnMs7W6CsPK3DgKEq95k7W3NQLJeZ6i2BSiMfXO18T4PmfYsABA9dJPMt7bm619dfqPZNfvGPZSA
hM0qR5kgWIj+j7Lram5cZ5a/iFUEM1+pnGw5r/eFteEsExjADPz62xj5WF6f9N0XFjAYgLJMkcRM
Tzd+Vxfafn/Mk1Vr8S5KQRQynGmEjxAZ/urFbX4o0g7+Y1V5W1sxlGXh8buYsPOYIPi1wd5V6cCt
3+0l1Mm7n2YK5kwDbLSLgRU92DcG7j3QODZicB288typMolKZEa9OUPiOHfdR7NSPxsecCiIce8R
wL950SRBsbsMItO7AsokXEFUxntkdlDuqq6dFqF2djOjPqmZ4UmHnu+0xb0HOgGaSSbgQ/79TEGI
uz2tZf7TmWi1DMym/3SmiwMHZOj9b4Kw008XdSnc9sy11UCr1NEHA1DFSysG/SaoUnWfDpf+1Umh
FPKDey0Xg+yyDxaa9cELJKGLC2NY3rqPHjCVq1rL+WJrgyqDInnuhZ/sf7fzzDaeZryx/Z29A/fo
3m7SasXa5AcuUSNKPQHliSDGqrHxpe6xzwu7bD7m2g5mSCgOd9kruJjk39lTOc73HRBfF/8B2xeG
pCngdWbqJIsS7+RRZgJgOkB0FuQ+VsLXzGGIB1GfTcNwHKYKDzdqJqR00s8ctbN1syabXRX8bZgr
D4u4bQZG6uzjvMsAudOhteN2JSBmhCpyaKeQ7eJDUiiXM5Yq/QbF7mJz+Szk2SIGi5OhWmRTdfH9
BSqEJ1OXoO6oJWAR2ejANQzp2v1g49kmmYxuV0J8BVyPX7s6b7FXC7svAeSQFDaJKIsRzg3ufHVE
dqcv7VVgiXxbmm3/JWx97KgRLev7bjwjE/8NEfP+S20BdxEzJ17TJDGqL3yWHjRwreaeSe+2GboM
+P++Wtc5Vwc6BPkktxN+EtRLBVK5xVACvT1DfBmw4gYGsoLZCP1gst8mkrESIfimRqNYXiaRMbA7
8NrTeniKNxsXwEQ5RVXAvzLFmlu3mxjSh9BGAjWAnaxGsMwuuFmVEIzE8PWALVyIvVrXQE6nc5JV
Uo9smffNCAqFzk1WE2p3FzX4YJexzksWQHFuRFAdA+BUnFUIjde9DeUVZ0XDKEZDeZPx2TryJnkk
B5oQzD7CPaXqV3EfuhvT78Y703d+QQ1g/sp50i5MafQn4pgYqrZeTkDGLL00aG/l7H8V7mA8A8GX
7YMOkhnU7VF9vwLcALUQEEp8HmzQBsS1g0p+7ewqfjuGVXknVRY+QQLX1U60YJW4X6lHC7pm5S2o
ayG/f1mQukYD8jZoU0e0KJn0ojUqZu7meQyfKueGzvz7p5xCvLXRop8+JXUhP5p/+JSmjUISwB4v
CzooDhZN8vL7p8xSFS+KrByhkoTteV71P6aCqzXt2GmPT3Zq/YdtFp+nXufjngudHNdFxiCsJTgj
gGwfmADScZhRmCMT58DFnAID9OeowSct+lfmxnLhVGPzOvmesxNd7C9F0YrXfGh+AQ6Dp3Em5Tlv
4j8MkPq+NgMPl3gxtHfU3eLW+DZ1jHPsT/VUbAd+uQOfz6Cfmnagem22+ALY/npQwCDvGzG63oqM
+EmCH5+aaW/WLQSR/vRnDBChuEdY1BwzGwQJ3SI0wJsHhVkgTaqoRuj3EGhpl6LDz+CIuz+42GeT
JeuEoxxFyLDazJXf3qKisNqC7BPXRAqh4AhZ+u62EaXYThycFqku3Z8Vx0g9u/0WaPnizUizyTtH
0Rpuxnl0caQl5slXoA5IIZo6IbjVFNYdrxrxMg0TULAQi8485q1y0+E7aLx8sOcKaCvAN/jO03aF
PSw2vfIr13byH7xM7AGFCSJiFu2Bj84sw94RH+mVbFTidocsvKYReXchPlK7ALG9zXu8OUSo2gHT
+xLE1WwDRLm3DHIWLPEu1J/71O7PKIPsTpoWLw4zCNLTQNBDaKEtmbnldgdKwIzxdul3ELHM5ubY
l3WJJ5Rujk0PPhoPOTqyObLCsMDXuvzgmcbyiLJttaXhWnmoTtCTP3uPAR8WCARXy6TycQYa/9Ck
STSd1SACkNZ3x+hd4M2kXDhKDlvqKl82qLx2zYi6Ve0hAxF89Xy3v//kj7dp98Ec/Tf/tJyzBcD+
AtkpBbn2HQ+luk0KxwAjcXpb26G6JRMdAgcg2wD1H9HVRi7K8gDqAQnXkgau03B3jCNctuH6aiv1
onPFngZQku6vK/Vzbd5aoK2AQndyc12ozbzgmCE0fjVRK/FtDqVt++d1abK7HuKairX9groqA9IP
gl64HcvZlZdVaIROaI8autA7w5ZstBZ9wkZmOx8kq8fr8oFZGjcpdl/vXwt5cg/kRJkjP3xTtLQB
TZ0NMpEKRByo2TTbJNznJQc4CQUG3zzFduOUQbQRjFGLoUvUz6wxssg2wA7BfEgU+wAAndMABQlT
Z4DcDrmHY2f1Yp1aSJbUwSQWtcjUqznY96KTU4I8boQKoAxcLx4YJvLG+4IKRQkCAebejXltrb3J
h9JuM0Idam76jQFYynlui2xZYavFGmfelCM0bBxryllEzW4uN17I68MHW6F9JEiozaZyDuTWaqYn
siPs3axN6DFgV6kWYQDGYSSQZFQ2nfHKuPs1nnv2Q+XdvvalSiIEIhB/Eg5Em5NfPWgOwFkzpvsY
POA/4rH6GmLj9rUHmx5Q8Kl106L20NRFvr5RNUBVZEPUU4kuGQsKtzPzxiiU2PsCtcSuPgy16f5H
btCx/0Ir4oJPxPNAyOv4ISR/P2VC0t7Jc6bEeC5MBJUsXW7eDGCqiGsBDr7BLILNUGXbtLfHQy8G
6Fhdh2OuUhtp0Y4dsdNaQn4QhMhdMy3n3Bwf0snj95K9Yos9PgxxNT70iMMs3LYYt9RlbHYPVheC
c0aPeuCIfwD9KOgo0/BEs4q6CdZ5Zz4jLp5HZKqrsry33C/UofPIbv64aoo7wZIzFE+n3BbHuu9F
H3V4DzwGCCwcqZXrkbAs7nO3iDfUu/jRFOqTnz81X+t0bHFRGHLdcBC2Ndhovlq2A+AG716Q/Bj2
XWlKhOkD9poY8ofLWn5ni1TcSoW9lDMN7DWfJ3vRQhHggHJC/lTY1ZbWoWVNwEg38fjkV/vJKgy1
zhU42mXuVEfDQOi+hSp6BxYkdiIbHSq8j+LC1fWK2vkyj0ZoclXbRhfp2VURDpDP1Ms2eeVvlQ+Z
T8lnSBwitCHrfogQDTDORju4hzrBf5EGgvJ7ooDAtbIuXduVa+9CJ7cf/mZix2z34MoewcrGnr6G
048wCyNXqOyG4LVCk7WDhiPcTj4woVfILQ2AzxRshTxAjPodi0sDvy9Cg144xJ8XaW23ONRB8dXG
e+WMSpuXQQFkjWc/9t/6Wa7to7ZP2h78Zr/6gzHng781OeZLoxCTNnxurPgYXta5+tP6Xumk+Ngl
0oCu25TLxKk2ZepK0Ci5PltTPfhFtlyPpM4kd1TrXfQjCEAHG5G/5OikQfPSzalcz9y2dlXapPdl
YndRNrvlj3eP0Ee1AXnE2HfeVwyk9eQBdqkjgiD/skZt58tk5sc8Dv0dvQABcgsdS/1+VM7VM0Cm
/m5ixpiudJdrt5kUnt9dPthIFPp92kX6OcDGYRXjtg+VBddNi+VFWw1Coc0yBzZ2lZD2GjdEeSuc
eyoMJ6m1IZvLc6zdUu3G+9k9gYwpQZF+HkqQ8PTyRtZhbzyIyku2KNUL8TKoGmMf/H5wAv+E4rRu
c7U7FfhpQJ+VoIQW5XB7T3AQH3b7tNVVpETMmYS68lSXn3pEAkpG6lMrqE+THL0TpH9imxU3rXLt
mxyPJhBwhImz9K22WJKRDmAjwgj0V9yxLW6SHOQdZEeqDVweegK3x+04ZDj7e9aQthBM2i7yOEgL
t9GlTebSNUrkWSd/9e9bDtmAzrEdUYOZMq6B4rIdlso2PWTaMuGCIBF9YYwQeLRiIwIiElS2IIpH
DeM4RyowgpVV1JBmoj4NjVK2J2rhXjgcgnBeZDRKA+BqfhulLmDs960XH4K0ALor0z98fajsURei
xJO5AIw5XpLR9ursZmxCHPJowlMN93+XR1nuFO0ClD9gH8Rmn/RTmHIqFE/V/Ya6JkA2Bws/wSiF
5sh9bJ/imPctOE5QA3o9IJYollXsFovEeB/ueY86UaHwckye1L+0lKPXqMpHY0zaTQh6ub1Erp3V
CAn6kPxI7KMpe+tYTRkwXdRE7KFe1oKphQVtYCDhr+NtbVtHAahk1MSjufowDnqmP+fXPLv3U1lt
PwzTxA99JE2iCdzNB+4S2F6fApWh1uXD0Bmh/TXsk9BBkuh96cunHEHUuvEn7/XTDOo29Icg/5Ks
rKpNFrIDMMm2PSsCsTa7pYNtDvEpb52onxvrYiJ74VvJTpR4NbsOtNrF67t6pWpUuwWmcjzAh2D0
q5BFmRxBwKRXBshdRP+ePfP9zzBZL4AgPZSZLc9zTPYZJjtzr7A6AB/OqMNGwQUkHW9t4FO2kxtM
eO/1IMVTqXBZOF3+XIbIRXPwn/2RQMAO2NtfchxeHOYlXyyW8OU04A6Y2Gmx4AUi2Y7s+SnX3JOz
DeLsLnw256C/GWYfP0ptdicnB7Jd1mvq0qTsjzeOzG4nAOx9kr449Bn3zy3SltcejaUj+Hz1WB2w
dI2XKgBTdU04HcLOesVrwbjL7Nrbx305HxAdA/s2KooRYh7Aie+BX69gff6zrv8ARLv5zmYnhHpC
I28yFUoUM9hyBbig8YLr+TiGQf7TSFpgtAzvcbDlo/TSar5DrcG0c5kEvWUGZFAclAwQVGUewyo0
j5+6oA1S/wFosj4DmhzPDxgi6bYHeIBjES/TB1q7mM24xPFe8TijJg800eyYTpN4xbvEvB5ChTqV
OROvZm+vkspkT94g+RFqRtPCGOHma+QEB0TmJEMTBb6Y7jZq58+lJb6bSYt32RnlG/5sL0dntJ5K
5wiO1e4VKdk9or7NUzhn055XHrSXFAv+4/pkFvt0gTq+DwYoiOWA1IGFtvmJVQr6w15Sx0Py6Dft
yh6yxyGwM9TLV/1DYtpbxHT8lwG8GntrcABwgOziSwLS1WUPWYc9jWZBtstaKR7mDjh1E3Va5NWq
Xm1lDBKWxwHELOfOVuUxgWr30szM9Lvtq6guHefVrxOxBsK7280JeN2MTDyTQ21iR2dDSOwMfvpy
2XNwuTdzsTTNsr63A6+673iabP3arBdXG/ZB+cIzR8hKaxcakGO+CB3GzxZP203qdwzyg6CJA1H8
D3KoeSVRAF2zKIRixjEMRGatkZ+d12ApTiPckKY+AvPFC2hwgQGpAu8VJEorvPYiYm+CXt63IDzk
tjJ49kxUbGt7NTpqFYT9sJtLl+9FOqOCct4X+ocpVZ3jcsDej7o+a6t1KBu+IVJYkXTgh/JAOwAh
Ku8ZbG8uHtAvEjyBBwt/bDwX3/0Qkqer1AY0Nda8mJkX/5jCorpPq+6cMVDyuCAMiZqmMB87ZQTL
sZbtbYuCjY2R+uF+UJk6JGJqNn6ZlWdWGIfEAmwhaUV+nORyMN3xOHjddKQWoO9vLbKh6AqRPscC
eXVY9igWBN/3v983obT8l+sywE9O1xiYuHH+BUbYzbyXdV2mj8hKl4eKu9bJt4dtQ1JS1JU56J7S
GMpRcZXbp7Lrt+VcdncFuA9vk6ReADg9nusymFd17YznpMD/jFpk+zDaeRCDa8dg0Vtl+MDrfuVo
IAgI6+VRQTk9snS3A6XApgNick2jQyebhfDBKkWj0hwOZemU96hCQL5TArQZl2zfZRa7aR0vfeDF
VGybehgXnj2kD2lbyaMngu+xqCI+muVTPLTeHWfJEfFe47kwIa5cQJg8oi53u2FjgTZnRd0W0W2Q
GGYKOrVwTrPpD1EZDpiv0dMrQnsi2Ae5z9Xz1CD8dNcA7Nbv6ljTOTXDip4IgOsVi8BVwcGjK2zq
FsDWlk+TzPzbvvW+kZc3d9hd60ku6yMFnbN+1/mTU5yQa3+oHBDGJTFIUiHUJ/bYR0FWi1n1F4af
vy1bEFaYFjAZCL5AusdvvtQKGBIznrq1GYyofnCxNzlAfMk9sDEDWqhTdQNeAlDXxiws0+V1vK7Y
DytvgP1l4dge+sTdQBEIFTT6vx5mfnvnF8E3VvpQZnk3xbP7DTU7eL0mgorKsC5dmkRu7yY5O8Bd
kzqQrALwxzaj3DXQCwQdKc5AziqpUJ0otQq5PmENcO56AAcFRNZq6BYE48/QcEUkuyJ5MgHOgDwS
b09Dkg57BPznDZQiqrs2TiW0/rLgtRj4TVA27BcqyoAXSasfRQmct18aMeQNGmPlYJ8DKMTMDxVu
02uFPO+96wtk83H9fuPC3RW547+kXrXHf9k5pT13T0Pjo6W7s1n5EfbR4YpsXgJkbALZcLwwBytP
2eyLN+cCYbzc1nyz0/38q4mR+oOaifsTpEILZU/et1a4Fig4nPnWTstsjw8HAWSkBB/Jt0pzEQnf
An3K5LRHUx+aNhj6aDQGhDNwM2pzM99Q7+KikISdqqSY7+IAApBgZLPWc2kPS/ql0O/D6suF2Yrg
jPJccdfT9QbtFvW2VUPV4CpWfDxd92pgB2nXqM+aFrRrE/Imn1x7NSAJ+pIKyHfoi9EpsLeyQqOG
/EED+qmuCQAvt+pqEySiXV/O47qZufPHAko2CepQe7BuLRPB1X2JVIRjiEd6UnPntQnKawdEC+KR
XpzgRiOQ4OyOXlnqH0wW+l9D4x5kGGCG7lLIbsxK/HIcbLAVqqtDv3p2y2H45rbAlcZFzl95/DxY
R7tX3iIURbP1YvAszGUbr5mAzzTk6rlm2bCsXWbdTkrmW1bZxR7ykNkJoctglY1x/zDUqIGArlD2
rUMkT19dzciLuybL7aeUl2Cj+rMnzWJfl6EJbRCFp4POXlggIVoFcZIuM9219Zb8OqACni7xPEGC
Y9Q79qs3OdIUjvqnLBfzakLSYg+BNXAv6lYixnapNE0dhSGIWe5KNHeJSgzmwSugL0n2gFvVAn+g
ExkTbunjMCW7KfHN119hMKnX2ZyynSXKaWWkDXstuLhTdp09dEFmnkAACHYB7czbJF24sp5PCIzx
B9wYoO4Ff0jbzquAN0XkF4kLfC4itqmVNgulUJvWzc+GW3k/0w7yJUwkyQMQo9ZmHGW987DXqmqz
Pxi5wyEMkvinJAcgh1pkm7Qt0zZqkS0LIB0HePrd/+D772sak/h4RlrPyI3nskyBXdeEh14mp9sM
UomXnqYzdFJhbYsKSo1kowPYV9Il06wCV9vsGGdbC5oC+g2gfpU1YDREsHhG1UGMbeIWuMhkaxW2
eiz78LWbRPnjPx048HUo2Y28ysp/ImK7SwVC6KC4ASSC+cXRqsv4ZCaiWso8778ZEIAdjTL/6bdI
vSi8Zd1V9QSeggkY8bmss8ewRJVkZ6fObR+bbsTa3sXGA8mVrKzqpypNbNwunWJHXRM63kvoX4+b
jCXNU8njHDdvnqxp1Ck9tYHYnLWkUS+GZMyIIO6iylDIX5dejOQPHoUN3qnxm5sl8odz/R0sptEY
l95PKKUC6RwX3kMNaOFmBo3ajnzDAmTiPqCFn3wbIGgfhPYdtW8YCn/97+9S3uc9KMLntgt9LZcF
gRe6puZ0+7CBGXqWmWE6WA+XZxuSb5sGIn5r0x3SR4HsaASS+uIPmf9AvUv7A5oD+MIrp76bCyCK
kdtGwYmYxV0u+nzhD37/I2i/XqYAoQ+FusJ4cMs+WIOEsdvbeHTcOIEqllnf5l+DsduSryGrW4kf
7fc5g1BP0AbtA5uZu60bY1swBv0GMD2aoAX9BsWRx5Gx6jFuUIIQYpu4IrsFNU/Oqm/TIFM8Catx
N4T+EUSZ6WGKZ2cFpqv8bDjtW0tq25QY2bkqHGcldSuJX2vLRva4t/IVkcjg2h2i1m8bZDpc59Eq
O6h4QXU8mxBdJTeVmsN/vN6Gv+8pXRaiuAO6Kya2lraJLdgnTK2FrBf0K2qg94E1RobR2wP27+2p
xd5bV1uPjwAyqmr7d75Xt+v8/5cNWFCkDcBun+jKp4uiZ6gLnKhPuptDzh9l1cfrT3byINtlGvUv
qp3UvI7TMhclT73YWJgxCIr/PAknGdGLxOeQfHfDvO9BeliZybJCLm/f/H4o8Mawn7oAOX890HfK
xZ7p3YdGUKDrgTD/6Wr+NIsGyEYtgDAh4nnt/+O8q0swOSAh1+rWFEgtgqJb5WBqW1x0rj2B8ie/
Sk9VW/4HFaMuqvpth+RiXwQ9YM+3EZuwmGd+ptt3ZmUFtdP654rZCOfOy2p0y595FaOIxE0ESCC5
u4XeabGdY7e+tzzASkF4j3sUbm6lKH9KNYL7zjkRni3pc+wa2sE8lxi7yeI0RdoTQDejToCJ4Pnb
ADcgk0EDKfTKAWeIpzNSBaprorwszB2oTzqwspSdiXRL7Z/dWflnp6uCbdqCtf5qE21vnDKpVgDr
DkZEftBbWzsWt0/Uo4MPEaHIkoIBHR37Z5rPUce/UukQLMnF1qewB8O/nIJs5Df6412iOUEVZ+vC
YMFDkqTGOWxTIDpn+2UsmL+dDLC1Uzc3UgWh1jneU/evk1CM00cVD35c2QghTij9wj2jcIwfa3/8
AhkJoDHBVIPwLMI/Au9mS+EA8gdMtf+lEIsJRUevEtQVIHeZsxUFj1At/AMQifBcx2V5RlYMpUU6
qESzNccGqPFtZ9mGQp5q1wCurmryJxsvnFHpASE6QfcKVAfOr6AN77y+yF8VM0DEVzLnDCFJZzOK
stwPQfI2HXHPt+nKb+/zojylFTI0ICO5Y2aY3M2Zz5/ygkHvGOasH+UJ+ac2umx87czdCAWVAhpt
/cQB8S+KQmm0j/s7W68x/rkGQAtRnE0hyitdr4hyezCXIxsB59JIcryLAZFdCr++mUSDi8YRydIF
pmJzkflFaQeYqEDPrGVpoehVPs7Ah0WztPtjZw8oJkOtGFDevFqTC0eo/FDiVgXJSjiDOqF/sLC5
0R3yF0mN6DBKcXcx6Qh3TjCth3wuLnE8fwS9YNgB6im4f7SMqlrQv8J3E76ARppxnNSkHvGX7Ogf
3OKWttGF3huKCurpjjk6N2k97wnuToj4NteZpkSK5RUgn8ZZBZmnF/oayMEWgbh8KxfcfElg9cp5
mzq1UFDwVDfuDLeYIR+Ag+Wk1V6ocjd4w5uJ7JPuFmmG79vrIW7jILaP6gy1oS+CVeWIJCBA8PSV
tK2R3jlgVKIeeTjxfGcGc39DPZpeZqG8TC/HYdy12E5EYTCuVBDuy6EeH0Jo2N4WAjI3IrXll8bw
7RXAq3zr6noxCI8dqiYYHmqg6G9TEUO4ySnUlxLyZP/ologUFfR6eqtXw3aDyzjGlZTaSbmuUcF0
cAchgkUeN1CmMKekgRosmp/7nZOlTUQTLk28WjwVg7Qvi1xsNLNoRijfUfPDJOp7FShfPLA1Sdc7
KQ9s96CDD9Z+jxycqw/UshpwuHt9HexnVmyudvDWQguxl0m/KLs4X5EfctbIxdA8gNrnk60TElh9
9jPYyYX6jtu5ywE5nYUPaJVaZkVaQ8llnjdxXP68UpSLDCEiUDuCy1G/+tPANJhVJDqr2F/pzbt5
Y5d8vCNLF8f54Z/WGZKfvYrbF99S+J0bJjsUQdM+dyiaBvhAvGpEzLYI53Lt6i7izLdOb2QPUK2o
ICJgsWiSfvN6nR7gLfEBEj6bZKj+KAtfApgMsdAmmYDklWUBmVILqdVrn1rko2dAIE6tyY/sBfO8
CHSUcjlZyC4URhw/UKtvWuPSat9bTVqkOxV74PFKimqbt53Y4A3FfsGFsyHVSS+0rAVA+uZpblRw
MyjFwa+GeLUrnKM9dAVgp0F5mQm+XPslLR7nGfwy+tN/+juuXRq1pJdt51CduGqsPZC11j7MQCW2
qNsKLx68QOZQjXGG2BzGL0Y3djBEvkwjHC/9twnvywR2DlK3uf9J9DfEtdMiax+BPrZbXylxiFTn
U3dI87PjQyXVAKB+HpL6RIcOpB+XFnUHq4MqsxxPn+yffB1dBpGiDmuNwpCP84O2c7auGPvz1Ml6
UbiTDY7zIn60u3hDt9F+iMtN0A7xmu62YWUBwugNj+DQz08l1OEud+Hr9Myf4kfUZmzS+FsVsPke
wWz7ycd7gdHwp+5jp9WJLowUlsWf/nSznf7L3AQrQEdQeewEz9yX5R0DKuUeYQAJdUTIxlCXDo0h
20XQ81jnevt7smHS7CG8ARQo8nKTEy/GJkPkP0+fa3NKH1BEURwzsvsWQuXc7pcJ3uJBhgu0zLGF
tHGHe+CMOG+cNMvESpqFobumzIzNVAW3kFOGC9nIz+n4b/3SeomxAT6QBy16WU4v/8l2ORsIhFC0
CVa8SKGkd4s8iTzQoS0UGGeufYsYaK59g8k3Twnk2Trz1B80eLVfVgjjeoGw9DfkZiHyWA39/dhn
/b0EED0Kc7feU3cw/frsoEKSenSArofYfJple93XIgVk2IwmPMgB1SiyYuMhWbYCxtCPRJUV7g2z
p3VmzNPe6Nte7pGBX4Hmp7nLvSp40Bh7pFfsp/eeNXrWpQeSbPzFH3vXsf/fvHoQJrJOBrhLTCv7
4kPBMrXHlz5n5YmnIGcgcwco8ApwZygZay9XhffQNBzusHMa772iP5EXXlqDren2BpIw8AKVTgak
QApdhbelHbMZXxwjflsa1Vf8wTLkfJBe2d9M+gAd5Bgl+NA35okwGd7M9ZN8DLqbGmoggiX1TssX
WpuwR3qr9fMTeVyc44QPBxmG60oBDLu8zBXKR7CdZRC9TE0LcMsZXNLMsBZ8UAwn0GvT+StwtFxO
fTnD+wnJpZxaDy97trHBa98mSRIPAboyuxPp9OCiahk1mkG4DVnsLiXrnJfJHs1FA3GSPXQF7ZcG
PIo0CZqp2V01WmDV/OJhX7Blvb/1A1QV4z8qg8OIjfflgF9MiEyzUiii08aEmp6wjgC81G9zru6f
17j0qzgNF042zyC7wRq0JrVsXgLVeZ1+HXn/VJcTXl2odVmWmpfxdvT7g4n6spDfhLFjbK6kUJku
nyb6qE82Gvhke58vdME3edABaNX7JMhBzenb9jmYm2YB3odkQ10L6JZznXg1kqN9AV4huNCB5bI6
hWG2RZYP1HtkSwJrZ1llcJx9XIRRWPO3pWgVAZGMg0T5vRvW9npIoW8xJml+NwqRoRiWKquDFpUE
DMwW+hCWnnMAUuDiQXatPnDjcHzZehIdyJ5lP4RK3NurecyMozOF8/FqakwoggJICEi7Xp4G5FBB
3itPm831vGYj3CWkAusVKuZFsrD153UVMDPXtejz4lfXRVdbMeXuIc+8u+ufNdY+Kot6VHvl/Uvc
TPzVGlBJZKU2EpS66w3Nwkwn9cya2jn0wHctAm1v+j6IkBWaTy72GY8NliB7ofpiIyBCtqbpaTOB
5rTxH1D34GMj5jkR2VFW6C2cxJl2zRhHhj1PtwbCibcoHW0X4A8q1/EUwPY+0IMAL2KjMDY0EOhR
ajWT/eRWkKq9+pI985AXgf7J8ZMdYk8QEwtvruZEZcNpcLReIj7G5bz6s+CWkhxC0d9YszWcLBtU
I6iEB1Vq9/FANl9rytNAYC+HanIOf+da/83MQAJRMQRifV326obCUtZ9PuuEfMimTdXrp1N86kqa
S6uWSIktITXpAY2Kzz6rLtinqBWYHRBxANGbR0QnQQdil1Aot+54LW+udrNFxTHqAhV+GOZ8Ji6J
Amnfz/NLB5keaIhV4Gpm3jEFzgzIflkk64nxIUqkBKONZbXeERReb4c5KcUY5YLtZpSS72iAZl+8
L/1RoF6ln74Tn7ihQvsecQrqpNDee+hat11ZKHBYka2bGwd0TxcHslSDgmaAZZgr8ndwT74XqHzV
lOWNCdI1nhR9VPczZK2CuNhmM+itHLPluJ8Bcw/hCLz9AkIBLSocSu0nVIsE/mQ0a7J1HjCM2Kdh
cqInQzQFfURTM9DLWtjlRx3Ql05cFofrwfq9SwNhPBYH0XlfhiHp1lfTdRaLQ6DntdvVRq1/XI5m
XJ1pbtpDgscfgBvtzApvPCO0YUC6M24GH0wi2DUAnzAaqIwHx2u1qNyuvesqp72DPuObjbo0QLa+
XYPxZ9tm/klBcHrP9KGObXD5U5MO9lyAXzazRby/NK9DF9fKTzxs+mTwtsAHL6mGdqOXpzm4i1vb
wezWpeugtgbPVFy1rn0E0AuBN2o2WQaqD5EZd3gPb0CjkQGjFIAfLLo0tXsiwcfgIVG6z8Hx744c
ozn2IGtrQviBSofo0KcBdMOGYNtaHiqMyEZlRlSA9LsL2cnkQ+xkwzLvPjRSbIKkYsimCwYaTHSp
Vesutf6u+z9Ms+eSlaCOmF6GuH4YK5tte2zWboJgMpYtM5snoPxwH4HYyw/LbvHUAMdXNOYlKtrl
/N0IgGuV7sgeJ9evV2wAj244lA10hbpgK40KfHF6JdSONU8Q/AIPIK8hWjzi4QJhBufY9PPbAZX1
1irrfBmRjUZ9gN2aJfUr7diDlCNqJXfXJuTT/4+0b+uOEwe6/UWsBQIEvDZ9v9iOL3GSF1YykyAQ
9zv8+rNV9Jiensz3zTnnRUuqKom23Qak2rU3SgFjxwJep3SL9dAqEnqwRdGIHLTEUBcRAv+++GzU
oDO+BxoI5PvAVjB93RShfhZp2J20+leWoUIA8sgwUaM3eQweYbE1NNywo6C42uc4qcagPMIUgQy6
BxqrI9lsSHxFR1pB4hglgPcAmXqrao9RI7D3RR1uf8RmHJQHdtY0+xoyzEegUwITihKjClC+f1jJ
0E6tY5woYFlmie+hmGj4FAmaZumPLjLarZXVoJrwqrnpevbQTCg6u7PTMMExVAYVw8sST3bbjpuz
a7X+nZ2GEGtEiioyn+dRDX25vLNA6e/jFT+7CG1qBiimAsl10PKxO6GQ6BHYx34XxEV3clVDPbNC
2e4WoIv2dkx+iB481i3qn2w9KgLwRWIOBdKCIdKfgb8sRB5In3ggTP9ropeAKWVFMXOXZlKkazjg
KHKSZn4CBA32rKg6fqBHwdSKaj/xHjwRZg44k3p+2JZ2qs0x9fsAUstB2HZg6EvlThvLEiAx0b0k
opieR3w/U47zQrIkeEWMrBqUFWoIaer4DDT8nzQCbAZhRYl0O16S5hEwvPOCNMTZ/3BC3daXLoCW
DmBMAuXO4J60M7BLmqqhITV9CLIEV4UMqHrq17NHsUeSZ5B4Hx6JhnJZYpm4rL14lwssKwyDuhXM
a6tPQjGjuvSygtSNL0NjGjsiOXGHCMxseMtaCEzu+EyI7YRixQBeURW7mGgWDWfuE8WbQsOPWLLT
khL/dsfrESpvwcWdR/UrTn2AY5xcASBO4J0GKyheHKd4zYjn4MOeG2PxouIdZoPIYhAoZ+NIyPMp
95vC2lU1tjBYqgHtE3pWL1t8pTVWrJYx9WYj+Zc5NJxGs4ResY5S9I/FyMGHwbyuUygPuWfjMiYj
hUtzMPauxubPtNjvPw592nkZe8B/he6Zllf5sVEa6ENdoAtb4KNVQ0NqgKPzA73UD4uJemEMXeZ5
Go3r2CxPlmnmVyONlzm0Kq2vFqzbnvua/kXDjf2zN3qbVM/sr04XmNtSS40dDSPID6W5Zb7XWhoe
7QaF02QfWfJ5wnvoc63HIfRgsasge5bl4H+Ads7FdQz2LPLwldkx/+q4AEjU6lnRG8aDC9KVh2IK
jYeo0f8s7Kzbh7gPOsBbZ8bRhBwhVxGzreVWg0LHbMTun+sMmkR/rRD7RiCma5iVMX0zcQ1nZmou
jg6Rw6JugzqBKjaGY9rjPG5F1wXaboR2U/vHpBhSW70BQSHyZM650+zoFIG/+TRKVoAy5WNMxizO
8fZJXWrIPUfSGDuK0o+jUcE//usay0JmiJM1Uwd4PoPkeztp40riVGwD4FvuAx0SgA+5R5UH5+xr
n+GVLah18yKlZ46ohBb6KYKOBkWUU25dqEch1OvG9LoUDanJik8R+xyB/vO56eqHQozJBQic+Lmo
mXhE7dGGfNSUeHrtsxGMgYutHlvuN0KI3WL7+0IgwO4vRsZ3QLyBEEkidQUA86nvPHniHXI3PnVb
LRjzFXXJ77aVPE0eoHP2mHrrMbV1HOT1t83/lQ0JietcmtYcxzHAs/9jxf+wWAHVmRSwM3wIWg3M
zkdeZd2lcZp2m4sIJWMy4J+aoG1XUTyB5b2WoOex+/c0z9otD3QGSiED518MEpSgxRXHqA67VxkE
2TaE0uMmqmwM8zA6YW81rMirgy3lkwdJ5AGUFa/URI11QNYhfqJ43agANWPYS5PTxmvCvFotveYQ
pgGIsrIGHDUO6rhPkwaJOeotQwAIWki9RdGGbMxh9UlXTQZJUllGl3q0ofqsGg7lKeTQnwu3QW6O
TFWcrLBr5efZ1snqgFIX8+iZBd7u3AyFWI4RnSSYvy+JYuGnph2gSwyKjiPZc8XWvzhF5kKDvfYM
PwKbYdg64kctR+GLsM4e3WQoLxmK6HzcL6MfIObZZBAg/tJmGZ7TXHZ7MCoCaSjHBwpwImyIaGYA
JG/k6eWlUEXNeQeBtbpPvuNdNH8Qo8gfRtVzzHw8XFPBQP/Y2qppwfENul7Q0Ki/xhmv/uCLEYpk
xktGbzdZ8oVGWgRTQyQ3N4H96BZ+aE7d+sYVNEO5j/P4OVeJaGriEEDNobb5jpLTi4N6nVH9dN1K
7ueRYkKbZ+lJ8WDWzvdGk+3sjJXJBnUylOmQuq/5OOKhGXvHzHbq1842HSVKzzdj2dWvgNyDgDYS
44q8ie7yT7jV+KNIpsYHBvPBLVj8GGR58wq168E3B8fdU6xuJ92uBOZ4jaQkzlxKcQgByy1XUy3Y
iaQo78eicpIDDv5BYQ3NyiVuAhXxVciSPJZXoKidS3EOcl3iudp0+SuTpaoYgeyvKmm7LE0Kvo15
2OKw9QQqxDlisd/HdiDh6qS1Sy18HX4X9h+uZTXISIIcBbKUkz2srKmMNqb6saiIcmnIBm5M/GLI
eBdDw1KtwNQKFKIV9GsEAw7whQOk+yK9epdIZ4AIkTveua674JxlNjL+dboZqt6CFuWUBOe5C2aP
4ExjaUCtSYu8o+fizXlNk6/h7vQTgptyNw9pxdmtJlPPcIXpl2GZr2lBJzCKsw6qEY/1+QqVO/LU
YNuVg7YJN2vW2vGJjIbyjBRERnIn9vTTyKWjKn5w+//tEjerzV2KjUDNvUY9c7KFOuNnKnUpBfNQ
Il2mZ9FkGh5W9WepKpK7dPit/TfxtE7+sU5iTtWhBKEgKIGHtco4vKHUyEYuqV8ThfbHiCi003Ga
fUShTaO/zwNy4m6VZZ7yJTutCqflGssVlXeJVddfRh8++jQOgCIdy0AoLopybUqtXcV16QQozSvT
U6saw87ieNuMIj0N+pSeqOe2iY3SgY8g6ISOO+S4L5wcTj0BY7aE62BgQZnskK/dpq8vudm1WwlM
AVDdaX0hG/WGmtcX6tVjWJ20ChtBNYGrhnpOCSXheZpeTicT0hmH2basQr0Kisg42UIB5Z1juQZ9
DCf1kLZXH2Nx0Ay65sfHqDwwXHVFi9KlSbeORm2X+p66JnW91rPAmN4UVyu5eKdFQJvZlXV0kgFQ
Nerak16BnhDUCf6Qu4NPU91Ks6EkolaZF9RdQ65QUWuvQl1kT50r031ajWBYHgvXnY2o+gXTmAbC
DvAGPVEcbsfXOBpSQ15RgZbBZeK02GlNz22xplFn83zyqtgUWbZTMOHSZML+8K/rq9igmxx39RG3
zOeFl+wN2+hWdNXF8RG72Jc1JW7YG6aUrLQVk6za9FQpD7phfAEyp9h0cyF9oE4GbsajSpsMSbAG
bGSDH2c8WVE7nqg3D4cJilCLRzNAImSUkDknpl1ZKt5e1dDwdzYK6a3xbab8/Yi9m0pDmk/LyZC3
O1A+eW18kEWYrDQwI2HvxS9uVglAbsRtc2PrvfAgTHeOsOIJ+imQ98K9Gf+dtmm/5GmuP4GodUPV
29S4LJerKsrYabb1HXRe8IqCCmaoDWikkYi6zNLVUlW/Xl2QWGRQzgI0nKnqEvkCsG/wY/EXBZTi
anxY7CrHQLPWvcjyxwxyazs+VO3ZZXF1iGQVHNxOM09G3Fi70QBHbAdC1k3u5f0n1jFgA7LUeRWR
Cy5Ct+++5JaMVlkatz/GTj40Y89+NdBPZM4wAHfYf+aa0tTTw/Ro9PrwR6kNP3TX6b9Cv91cZaCv
AAOa4/kCn+FZFGOzWT4WUH/tuRuccv5YINwG0Z+VXD8W+JxdgA8ZaphALXNIZcWfLUPV0vfsDIUY
/txEJn8ulTaOUaCiMUlx27bjkH1K41fyUVSM85GNBMfWhgLIYZXDGiSX8RNFhKiU2mtWXvt0EbIJ
u39jNYpiKB7vsu5xcoBloDUoolXC8nyAqhsNmxZCkBFOV5er2JkbroM8glSQ+rijUbFPHntBMnxE
ucEIbgxwnIp3NgbYh8f6J6FYLnQBmtQuQKIdz3xQfGjQgv+IsNou8VF55m17N+mAUYe4Co7PvepM
vRzicIB1lJpPQ+Tn69mxxLUoy/tfaJsN4Mnv8cEOQP9ACZsWnNBjuMOY41sHdlVsEJ4qO4YWMArM
mZv0q04kyXceek8ThJV/8RL8r1PsCuAEpzXz0uhn4OhfujLRvyLb6K5KrzVfnaqb1u1kVU9p6ToA
yKMoTYoRuSYI3R6Y68syFnsCQAKnuoqLJHp3ojg9JYKHa7JXlY58geTWwwgVBShNJi+E9NHzwNkY
NWv2EQ6TUg65Ugvs5l89FHA2OC780VZTtNYAqMb/+5g/DrEd+ZVypGw6AS42fc5AYIa9kn40EpD9
AEjCkUptskdHMx9jLeOv7lA2r13qJ2pAls4SZxznBo957divXlQ/t/206kuRvXI9TB6SvHihUatM
bGRr5HarT7gXpK+9jIDI4IIdKrPJXqckaXY66tzXNMGR1biNxyo6JZOdPySW2QNTbKcbjpd/c+1p
Mn8A73rvJ8poptP33M1+1dISabtK3QoU82OnrfSm0veMsEn2oUQp7HOhcEdWYPJ9XBbuSldIJWoo
3s4mfd/oAlim8lQYaf6cTjhUGZECtFPHR9VhDKixxLGc4kulhoahVHypQE9gL1oxdLNu/NXmLSoP
VeCkHOS9m/evw3kpmkbroRb6l6f/bA1FfgUlRWbnztHwNH7TLDbkzDno6f6nEJr7H+L+Q4gL5pYd
NrDn/xC7XLae8NhezeO/f9K7Zcr+DDFU8+gYTXMCs2tzoh41kjMofamGemQrRsvbJnX6tpjupi6O
u6kUh8c9DluXle0QdC+O8WcXxUJxd6K0AyQmqKZDQ73/H1tVeGsTPPiH0mn+sRwEXTjYheN+Yzh6
71et8L51Hd568iH42XIBSYQq/+qi9nzdDe3waA1GesDttdgnesSfsrF9SPv6LO1uCwES0G9FBZDP
pabomcTemzQer0KB73urLPDNUdDh2hYliKzNhJ8ycL9DjMF+TkLR/Sjt8fuIG943LxPg3G8D+Qwh
gWEbIEUP8ai/Gqfo8osrw+gyfL2zLkPqtVqi+T1uY2tXNGJY0UwBZZZhdZ3PyW6BoNOXTW1wJCZ6
wTfg2UOZndT0I9UZddkzx4bhHbRz5VnH+6lPZopyLfcX3nD5XItmOKHrByYqKaQqXEOxcrDu8Bff
2XVTvGkDSASklXobZC3zN8NxjF0Ltol5bp3zax0bzQXbb4wT7RgSjWqu4eFUKbAcnHeouSDCiHBj
5N+yKfP+sAz7ERKI0bu0RbKdUER5xGmXi7urVYCbxXL/MMbtGGbyj7YbLL9oOvuhqHVo04Frco2z
Lh8PzgGPVZBfejqeOzg49Z6QH0wfhCs2iwliZR54+MSmymT6QFHkDPRWqofvcFhsWgs4oJfgJQI6
st4TxaUlnsqc8cynOFpOUXufvJy/LlPdmBdPIt7Z0oVODk48GY5bsG0ZpkvnWRZe+Ka+3uD9CKz+
ykhNq2X9sG5KG3yh0FhYj2WKe5Tb9Xjhd5J2ex8JOshXwT1jPweiPGJdoSbnRHEW6D0vrNCtfWfb
XB2tN32+tsVaoFL7C/TZ8OVlTQtu90opkJu2n0StPNGQp2uP5+KLbgrnNOZFC7RlAbmCioNlJOrk
se5RIIzneY76zECCMgllqxY+dtiM5vcMNL0+t732cYkti/YaK0RmvNfCOMwkC5B4iNd1AtliT5W6
M6DhjwMAyPKij8V5cPvvEWT/IC6Jxsmaa9OF2u2QvBRHIb8bkoNCuCbtQ4Qa3KEF6QBI4AJ57jg2
ym72OVVEzwkOfZE5V91KicdTRJINIIoGTHhwPDA9rTTXiz+JwInXXu+GF2q4BFfc2jD1Ymu5HfBn
9diEu6KUwUF0tQtEFZTsAJuUoBBkTXdCQWAZgA4CXXcR6r4ZF7nLNrqDz0qT5iDy34xRnN0itToh
SWawqkNZhHTOrUB9mJmi0uPG6FmNA00puLWOQSMERyR85zoBOxjMeyG0MbYgzXPpoPKpClpj09Kz
Hkj8S4vq2wuFhF4/ntUEk14clmDyjhreULPKOC448F6WOOiVINmKjTy4EXEllDjFsRwULADU5cOq
7IAnrVzuI5+fnwpVfLE0ZGNUgPE7N+r7rtGB00JwJp9QnKxWWIKR7Tj1eL3e3dnvF03V1W+mRXq6
TfpePmUNKL87SGAV6Gg9FLEs0A7gLz93BPThfn3EKFfvcOM9Ba+WU27dznJXM6Kyq37F0gJr0iLU
SY47SOUd8vJjbgh94y2NCLR5swqS+4DfYcthPFiTVh5xMDCcqClMOZyS2LwOxxygMFmIzZ2dhjSB
Yu+Gy0oVJAzKFbltwNKHToM8kLoYchDXS9Dwd7YlhBejHzKeH2v1vxa3oByLHUDmaZipf8Kxi8Aw
R+O5O5TGL1Y23ZZs+sD2bh31e9GhrvRGPY/GwM+UJ5BcXHX0fmdjPfJSztvvIpeJlem1m4HbDW4b
qF9YShQkOPE3jZIwvXPQcLGBiGdTx6GJk4u/zddkjAd7pFYpUX40r7LMRcqogqBa2nB94/aJ4QPK
Bq1fadTnsQjY1gyCn2RaGtCM1edlSD1bTagLTWxQLgBMu1pkcSzDu7kT0Bog7AxRLKcWoMsuwWSj
4eIIsZNagZ6u3WRZqa3jdnKOFepKD0Yvuy0TZYeXkOpkd07yR5ViNwJ2RfdTm3n8ELheu8VGsHtn
TnGqVZU/RQBY3++v/0BGBhmQD8AwQYVn1PC/AoY7AhDf4Y4JRUww5FqKagO6U/cUdKF38nAedqKh
g7I4sBF+eAKc/x16sDUtITSDGgCas13uWSbY6gbuMwOU/03s4b17hJIganLsd/woF9Ni0Z+1N/xo
wOr/KlCcsrPMrD9AsjX5lFgJcLoqwtJ+tgAh/sDRQ+DzBgc1UV8HRxZ23TrPRPo2Fo62Z55h+TSM
Qct4qmObgX1YT96YjIbLWIR/khNqhclT7SKDpWZ6YRO9tCYHdWOTvpEpDy5aYoJFQAPls+TBq43z
ykukShmtYsBbSJ+ku0YVQbqppx2EIUGorbx9CiohPnU+HoMQmlHIxAL72m2HNPV6xij2XXsdE/QQ
DDA1ks/utytLpucC/EXVY0gmDvsR2UAcBfxVUabVKHXQnMDZko0aPliPgI4EZxpFIi0fc1e7KUO7
W4jCoPEV3CzU4+3PnnUMwEKTAVyeTauIyewJnOYeNr08eOy7uDrNQ5wiBcBZlteYinU4zlUxtpeC
dbwgvs+q697HpB+/9Kj7B840ec0r3X6Y5AAUlLLXuV5vtLGewNqO4fhXmHAK+0G0wzecZnenotXx
miXL/CGyAuzr09g8JoN9ILslZASdC+m915BrPLU8g7qkkUNAUtXPxrbDtmnXNTNxlK44/6Vjs5k4
qorloQBJ27M3yPIlM9Id1dF2KBEE+VTtzUW3tIaIWLMdlMKy6cnYjz1LHA0Un+EtN0/XC4UKN+p+
l1Xt5yCwcCBF9Ckz5St1jQJ8NiPw9SKBUgUE0YYnaoYsB2N4AwoFOT4JGw2ZoWQLTvYGpwk3oaim
3KGAJ8LJ1l9xDDnoR8uaJ5HZtsF9W3n9g1NM7bmGjpIWjc0R/HftmUz4k+Db7+JfIHY93MBpjBOJ
aac32Wca3cUtNnLQUlLrIj9rbJyuqvWscEBqmNxzd5njtXL+CP+IWS5Dl9fi5DOtPX8u+ojLMsJ5
BRdwKQJgnYtMh7Rr9hTppbxAMbJ5buJRXEbbeur0BOVPqgnCvtzkUVVvaMi5XT+noniyrfA6iQHv
dhGczZOqGAzR3Ou8Va9O4qmx1XE89Qqc80Kf1nkwe6RiyR5qZgw1JQoZzLyc5wmwl/yt+zFpWTFw
ayV7G+DtTy17M4VilsCe1qVLSMmBMkrN3Y1t7lI4CnTxYZaZLRLpyPgHSNrL5oDtPKqxTGn6Bjaf
8xDiIyaEbuA1Va6PhouXgv8f54KSyEGtW75ngOpsBsqFxIrKCKUNoEdVxpkimKiEk7pG/QdK1zYL
A/HioGihJpPtXx2FqqSoJ5CiRUjVVahA6wHE3FAZaXphKHYBcRevN5Um9aPdZt2ziaNDFLFG0Y/Q
1eIV0M44nqjxfLYr8TFxSAzne5SHzTwxR7H4k1m7r7q2i/Ma0ro5SjD62An7NY27UezGJh2Pkx4i
nY1S3BaIctVltfgz4qGOGkNlSzytWwu1BHRZUQsZddlmDpyNH4sbE1hyu9qpfLrWctUlLgOaFZX7
+HHyScel1BnPjvfezxYCVCdqTC8A2j+WXbGRMTKGFZc6EktQRDjZ5KIuE+De2TYgCI8aUHPPQ5qP
gqNJ85f1eK9j16fnRbHhgOOuyDMbl6AOGNrTzSJeFGESzqR2OQ6D9hR4c10KJ6Next22H6Zvg0B2
kClMGPXaCAnAxcYAQZkcJg9kWuzLsFPzl+HvQsj2H+LoU6grQm/1H1dMizBHwlhdzbaqyG9tEW9Q
R6pfePq1QjXFTPpsKh59GhpgS4EwggfJMuVdHDTJs74sFp7pGoPYSe1DUAq1nKIBk0NsHYi+jxpi
63M+KP0W210IDVHismaFY87zW8DKZyLAJVYWdrtOrM7bo+IbgobG9FwhYXDRdTwYE1NjXyF8JXyw
RY5Kl1l7rtvomexTapcb2VfVYUxDDWT8OzK7Zd/tnQZ0TykwLl9BwnaKsGN4laHTnfFNxLk8rVq1
/QonauGjizOiT1NsAtmEq+FwFZU53OlRiV1F7yh6muPdIWh2NaShtrlaVgdPHbJf8Wc5BQnq5etk
PeX4d9bsAvSPskq3YxFpa3d0spfAqoAQt+bBYGT5i9UIKN9rpbWlAIFXxEeUqO1ra8pfyCRZIv2s
1dw9DY1Y9mfH5F9pRE1mNTF0DqfqREtOk+kechuMo+TNh758KnK8QSbe18wFpfREJCyiBhk9xCOK
7Tx2IhSipawCwyrLkJVoCry14OjpE3GsNOBfloMjHolsJVQkxCBZXWha1OJcH6cj+ckuJfRBFJB4
S7aZ4UVdhAH14y82uhBuj+sEh6V2gYoGGUzBCXRBwYmGjTEpqWNqyTX7uSc3WqVP4Iz4a87dRBoy
sxl3uh2+ds2IbKJqIJdl47AGMBbQadQbDsLiqy20YnBoz35TgbZbrXmnibrwLJRjkd+EduPK01pv
Xae9dXTxZJmbCdX9xxR7kQzcZeiSh2K8HLSZs/HGf9ONIKdh+stSLrSFUAfA34VuuWsuAEut0ker
GhJgOp3kMqmGessQOrsWCO+AXaK4ouNmv6KuANOZqwfpcXZowb4rWXBYllsWoR6AftAbaOWjHidQ
YlbXitwXFnrZ+S7y7poUvyxLvRgMu0MGWWvm8mZa1d7oADXSW3vkfd9oZFu5c+lt3ULmMR1+BRzv
Ok7Stddgcrvg36QZc3AlxwveAkHT0DwDSlKsKHmb6PalLRP3cyZsa6uLtj1QRBG2BSg7sZf9iLCy
0do6ObuNoP0wXgcucWw592voGvKn9rCjM/vEYXztVHp9oCFkm9aGNdVvZRjbF64ou8kOuRqOGnwX
hMdqv6FDF/ourFN2z8LB/7+FWWo1mk6r/f2i/RA280XBDXi96PLZaHF1UQqrNCQVTBe6CLJOhlVg
5OOneDQEiFwL/JPapfPu2N6hiWSK03IcAg6JB1XbjwiegLupTEN3TUDlimVgouA43FsQyAPDKTnU
f8EDqZDN1ARgOtczE6o4Ct48DpBZ6fX4yxKQ4lf1vyw0sAS14Q2o/2yIqB9SXVfcfJBt4qpppS86
p34hSzekma9pYIgk0aYlnnSaKMTI5/iuMU4iTKa9nNpGyZuY6xo/wfcu/07fFQ4kiR9Bf/ThXwK0
VBt9YVXXAI4Ndw4eGK/sARxASuDZtEGc04Ce9Y/cnY68rrR3N5y0jbRz46hnefU0pdBtpAhID/hj
K4NnCK0+JWYcnwsT7Ef0ielH0eJ81+EF+YlMQOBCfxkIn60IIEAWIv+/cSQqaQMntU6iBb36ahmT
kRrT7gMwILfGarFRT2vUFOr+bh5kQWy8TUIHD4QCkBoEAoX98oa62pNC0CwTpFSEvFSLDynvv5AJ
eF+VqHcC88Ex7F/YKVR70hWaJYbCIpMUzBJIweAVJ9zSXRvyFbjnL3f2m3FeQZU3jh7oATHf4mto
n//jAdGz4NLavXcsDNMH87h4WGBdfJQCRaiOCRIH7S9cmIoDR1aIqgRlq3IIryHlVuLp77d4UuoP
dQBdi5j30daoRAEKbaeVl8wbtmHf1cfZFjeovK8hINdLcC3MNuCxk62GrTAgY+bT/0z5iBzoP9jh
PNM1dN10PIfpunfP626JBgRWQxM+dh2AiZmjdRBeByYsZTzdNOrcPzVDTdtysJniweEx39HGYm1C
nQzH/QPTznOX/LZlAQYp7M6fjR7Da/uguVlOZck7ggkQJGDBCvwrdKDt7WiNXK70lxl3C8xQhLu1
vApqnpYrLiFq9/GkntKvdz3L7LKvosbRdwbpgHtvXWYvQ5QlW6YJ7aRNVgD4SFF121KJnZCx0ArA
D2S4Iu9ipyE1ljE81mXKntgIQT05fetLT+yshps7W/Pcr461wemPvRpFjW2YVaCWWUHHCD8msmeQ
uhjPZDE5XgVBCozjORWQuhBpkyI1V4RN65XwiNW2P+0xjECbmRSgvR10x9eQAN6QsUyr6BGcn9Ej
0ofGTgAyixsxbHN0UiXRRa9bn2yD5+EwKpGgAwKK5oEa1FRb/gQa/w3gMQVb4bj/6kHhJY5MnfY0
kYOida8eDzKvXmYb/nTjA83AGVrgoxDMWd8v44IWIZESSBhRQvhQK+o96JTDh84rrk2FjV3Q1ki8
whKF2JIiA42u2peu1MHeuijEQUhg5fFi/BY3ZX8EG4a7Ri58/GYNzlGv9fwNvGb9MerBB0hKSMre
eXhDrpH+31Xq1+taSs4QNR9H5EIh7KdDIh0HaaDIU94irIJPOetXuh1ozwwFG3rWs0PQOOPaCfXI
5wWqELZxBMIQjhcgyo4Jo0BizMwqE4QZDYpzVdFE4/a4UBEFEGwOtXqfTG3qa0lqH4SSZB7aqAcv
RN1saTga4bRnDv6seV/br0wf+zNqgYHIUkPQKWafBk2fY7UI85OxXdXI6z5TQM/iL12hBxdajC6V
Fg10v3TnUip6Z2pGL5zidYuEL7fXEvW3fg0Gg0cgFZpHlyHjBI6VI5l01o/43GAJPBUpRMNUmC0Y
aJ9Vk8fleEKq4UimrMUdbmiidB94ui9UfU0qAbHSx8R4LEJjRCXglG3AIMuhXQnpBu5Y+sroE9RO
AVb3HnTmdOaKCN/JQGI+ZWCRN4B8zH3XHG68tvLSXH2APB6484d3/LqnMzGFL3PdnvV46lpspRlZ
IneosgXxWOc5GztgyOI0itCKGhz35pc8H3Mgj3F6Rt6wsKJdxG3QZsRi2jlZBFoqLdY/B6l9dFRd
i45iPl+wsn/QgwE1dlE1+FQJM9bGng9j9t42aQoUfDdt571JpDYs9Ciixko04NhqyL5szEbdPmnr
YprjgwPV3b2NRNoBMMPLUpgzcoacNZXhQKod+3w7nb1LeU7RSwmBNVXGU6oM7STw5WlbEDHUKAt/
NNXNg3pFGSGVHnZbx04ya/aSo0UFcuAC6bXEkj0wKhDBcNQd03BpRJ5ZIGzDJdSp80Hk4PELpq5h
ua8xkJfVJBWhmj7Xt+At4ocORS3njhQllL0wqj4DwQe6qZN2GzvVptUS45G4xDIG7g36nkyDzDoO
wNYDJPleTDvCUTPTwXWBETWW3fyoa3c6AymMV8DAnrZZVP0p2vTNiTo8ZXkd6djgUUu1sLBpJvJx
ei3B8dZmwdnV8A2IzWx4M1DGhVMFfXhDXunam5StAWj12EjmbpfCuKVOLgmHCXQYqqRucXdmC07q
QcPfUjluauvsAGxo1/BlJord8VWw2GYyIijlxJAYmyLRbeIM8jfJVJcM9WzKqNzlJL+BC5PvySQt
6M2vUE2dnEVgrZcw6gWoEjBiXPCj7KtOq5eiz6t9rEwt3bzIu3wLP0Lm79ry3aO4HvUuVduBxTlz
2BGSHeyYql7bajyFahW69dIlfyOkibxj8xv/FJF2kVrlpjuvdbPsskyeZo9hxLXt/ZVuplM0uL2P
HRbaB3+XDyINIchA6efWGd8A/ee7xUQ9akhviKbO3rG/jxUjaEBskULEUAMVsQbauod6yJD8kd9q
EAS9sb5vn/A7eyUrEqreAbv5EPRaPH8vJyvZRG6Z7MmrO9Au7lGgjtNcQMs975lBjW4l8LqA/S22
xbRBnjfDYC4HV1MMhQG1hSbvEsfsCTsPFKVA9DOTGxFXuAWldDYbPGbEVVL+fQg5OnVyGzyyGBWR
vgpuHJ6sPIPb8lLEQEnzIMrdQ4j7ADJLPNlcFQQhcyEmxdDm9yOUYYm3g0g9iMaDJIeFJeoNi3Pc
1sh95QABoyJWgouM1CzUH4tNt3t31RtZvZnViZfF5zFKjm/XmY20EN5zUeJmI/M92jIE4mLUjpXj
aABgoEe2Ko7etcJqgDeEHfm4a8TArCADscc/p1ljqWUAHiLyprusvazRNZXAfzmp/+K5hMop9cIJ
EN0mNsb+kGWNDoSzeh9dmtnIJH/WQ1lB0rytV6YYi81CyXfHv7c4Fk6+34X0NaBVEmeLUQvCwlqz
XzWjy86DHNNVo4ZpLLynInJ2BVSgOj/pfgJBX7zo9giktBV+jirw91NkPVoR8twahJrVRAjvlBuQ
FU94ZlT81Yxlvbct6LYn8TQ+Si4O0TCCGwGQvf4S6RKgySgqtqhEBQODaoDeikckKtCtJB5n5KZo
anjdxSgbN95CHBqcHB3HqCDXM94Cx/zu1AycEXa/0wY7/sbiulgDaF88eDkOAkq3eS8h8KuKYDmq
N9BbmhubOXp+L+3Qt0NIgd84/m0u+GRvl/rdNUYe4N9vudzvYpYrQRPvj2u5SJWjXhe/D0j3qn0G
MvyFH/dtf0n/D2nXtRy7rWW/iFUkmF/ZOUhqHZ1g+4VlH9vMmQTD18/CRqvRassz99Y8CAXsRHZL
IhH2Xsvri9fkKLl16ggQAEv8WziwejMB4eXEq95+sYw5W5lmi4pILatX/QCA1Vxgq6JUhe3nrgCT
qoBbFQ31qFm8dO4CNSY3ZthIY3z3+MztQVan0SUD3tRLVIzlqQEB4Yo5jfUDOEfRJnRLfa+BZOJH
OxffzTEzsK2hVV/BsIbb7+KXAfQBu0wAWHq5C2RM0aOmA7LSejIZlxiZEgqT4C4V0qXyk+pB27HJ
RQ7fLdQdoqaeOwn2RFAnE4/zxUtOA1JGX2uwtL++S2hgd3X32uMcVtiQZBSG89WLBiT2C1fZfIjj
p943n1ttxMSqA2/2bPBfiDJ25Et9mt352RAiJQcBL1uHZW2tB6yyUT0Q+U8Vi3rQ5iwOkO4t8+Bj
towUcgAq0qEpDX1UOGAF2Zvf+lkvpZYOXEnr5NlVm6LOq/YBW1MwgGFONQjjjdhbyQUDMlwOTTcD
pI74ozTBOg5ACPuFTYYlG4vFr6g0Bm3BTe6DffDJquMVWSn51Jf+LpszIJYJd6VIh9hezUlnbjqv
dPas0n7pQ5PFWzds05NXVHbxbXJYuwKUIu6FxnWel6vZDcss24McoEGxqz4cJ89y88BIAGo45mG1
mSIHaWN2GAWA3wJo8aTFh7C1kXBsA1IszKb4x9iDbNeMTL72xJDhUbOpSoaSIzeNf6Q14Iu8Ki6e
aKhNeFQj3evNBHf02wgq3BYUFonxNTZQ8w8YOM7WVYq0zrZA+THnbrzyxf5/Oxn+su/FeYDYEscM
pE29DXVxY44prUgvTUmV0q4/da3ILQLPspLNLPwH7IV5GwpN6hhoNcjoqtNN6IyY2DXlHJ1isMo4
q8euRwZ+7kYn2W2Q2HVwcfb/uSWztB/+nLiV+UWLphK4DzFSl8oIm5+LzrUVpuJVtu5dZq5Qqmme
av3L3MVAxFpM58UBk9dvI6bU2LtsFmx66M0WfCz9mYGp5Ija4WUXYj160QtQChbRMv7QMv5TR4LX
X4jjFA1SXN11n4C6KgGdoCEyBsRoRPKkGs0sQ/kbIEp0UQqT4NRmj3sEULAYUrUMmEasALVoyYFk
FrKnXj2QbXa18bJg/ynHjBCn4zHe41Vnakdq5JhUd+PBQgZ6IHUWc9iKZ/hrI6seO2gnZa9k5K4U
FUiWD14WA65gW4ZAvcx1Y9sJrkDmpcPGjMGuvGg2//6JfAx5+OJGWbPLKCk1Fpig8xLaJ6DD2Sca
3mlovJTbvgAEDZklYfk2WxEqlW72JP/U8919wMbI3QVsY/zSgcTYccECHesBkL+dc2RW9A8MWilf
t2vgUkBo28sOrDn+gU2pBWayzImOhlZuqQq6rvmwmxvz2TG8a2E0gO6KEzXVUjtVQHakJiENqUey
eAKFKn4X8KG6aOpR43E7XrlTU8brdiqBHBz47Zyu0ylNTtQ0Y3ftPcjCyYlPoI7D0XlT1WgfzEmf
Mx3Z53YIcHUR585Qevpt+kuFilhBPjB7PjgcCszoUR73QB1uZFO+jb1plAr16B/r9O8kncDnKLjG
UafpvxTFYjyJGIU2HPu0xQxIoC1gt7196rqwnbCjizGA8NZWhxfanYxsSGuOXrVaEjDq9hXI6IN+
bOBIeq55+d418x9kODNwDOMg4HeVXjs5EWCNlqGcAA5yiYwBeEaUq6tMKD/Xw977iXqqIZl0wf/L
tu+L5ABs4of8JBLIxKO2Dr3j5D9mPFEuEQvdPwCu8xMlr96Jmtzpr71HWaLZgG5AxbiyKz8a/7sv
hdf5EU9wFNCJ0YOtPfv5JgqrQT416D9cPhnkU4L+7wvxQDHo2UIG7XbUuH9UjwMyINP7Z4vsPzxS
3Ah8VG2Oc1IgwGLvm4qwZdexGGoRS+tAMj8rUlQ4UOE2faseRzpO6bCf4Aadd14B9klF7pXqerMy
sOmxcxZwgpEizp29CT68ZxLFi+M/lWF7xK4Dz1YUBGSpq9oEF5spSDFRAA329MwLd6PISwTivDh1
NZwn0gL7DNQxPf/maYN1KUztSyQSIg0LXARz5qEu0WvSTZWaUTS8aDaIQWjTkcfjz6bBlhdtPPqg
ZLGBvtPfydTepJD3HTbPlIh6NzltV5KIGhFb2SunkmGDLGmPpsPtLZ1nPxxq07F1NbvL2Xd3Dyft
pFPH3I3Tx1us7QAg//FYXtmRwkeNc0AXjIwkOVid+x0/xtc0q6wNphLJ1hHDCKXbgIgd6xVpu9jq
no0ZeMHuYHzloC38OoOaRViSZHKcC8hc/WdyLoY5Wc2g5TzEXq9fOgMcUk2MN9CgjxsqYE2RHnz2
0giUglizdqu+A95iqL9ROWs3pDhFaxrwNYpKWGyOpVu7aI+pU+sbmVMq+fsc4MIHRWzPADREcTvu
z35SGamxNUoFJaD6jV0fct0U5/khSNriRtv0+YiyHK8P1ySMdRf4pdQdUisE6AMsGxDDyd6CI0Nt
ozR3gUgIdPjpMLae5GVQ5AyKN+JBVqFCf117gKQnRSkWRtSjRqeFkRoTswOSMO5dSOsOubP2AOiw
dtO29A5WOCDVLWLA2xe0mKVI7q8TVthPOKWtt5gMZEFDXJmkd2wHWyscj1ip0gFwBqQB4TpWs29s
yavS5iyQY0fwFVsRjhvmDEm9WOdEJ5emeoBow1RPjZmPbZtA6khMBhNI/076b0i7c44RTRyVnyOc
pRs5gNLtLyRhJNsoBB3llh44nJ4ySfpqFLZ19Cnx805h6WG9amu32Ka+yU9xHwEOeBraN2r8LPmW
27x4olE3e96ua0NzRUMmzDh2owxzcV9JBALkeNM1qELU+gQHUWB4fgEBw5aUi+FgLxO5hcEQs/pA
Mrqojm1ixudthB1H7PjG1nSeQ9+xtjZ3UG9qYVeuzzwLW9XQlHGpleuoT0HzoAPWS8juFM0woFjY
iOdzWYcDiDvidk2yNo9wWga+cxdp67+Ao/bio27qSz+1/LWw+BtqX6pf8D5xdr0GvKesWErMFEz8
a4W8edamXv9WxSOmLvCuGn8GdS/ANmiIFR4WCvESn+QwboMk8ervWT7bT+GE2i2KFlkzzvqjqNzT
UNwCMuXBlevOyzayHFQZiqasRxQfcZTag/PNkQoNmwc4N8lRCN05OMsTJqljmSyQ1mZar6sqnLAU
TSFUcZbOCGx9ip/cImcyNCmLqORb0FC5wdC7qbtG0brxPGjF27yMBp4PYkSh7K4rD0uV/KALkYJC
MfBuzmx4qaxh04RJ+mTW+F0boglRcnqccu2VRCOoxcFh6SHFsce7ZK3sqGcN1R+8NeZDAqTVlwF7
yC+A8ebPDDkUZKDkWu8vuzHukC8jbFWgFMSdKy+Mja0yJu3t5uJwep5QCbw3Q9aeAL94bbCHLzKM
bmPqKRtjwuafB2IBJVK2JMPh1H28BzvSPsgoQNR4+NWhBBDcye8BPrOzbJsfqhbsiqL4Q+tse5Nx
kZJJW79qLDeKAYBog3E8A0mvwK8mH/Bk/UNGdj1mW2st5d0rGVMs5Tvfrqdk/3u8FDmRK5xgoswL
3NAOu6PRIkItxzbrUzSFWyLOIsA2SSxGitTSttJMMI4pBi4Ozl/lpVyp91FJIQ0v2k+tXx/VaWJV
jiAOK3Vsk388YcSMqRmARwY+ttpge6WVJ440RkH4vTOrOcqOSCP8kH/E9jjWa4c1yZzI/RuMtl0D
sMLUfxoTtwFBGQ+B4yMABlIBJkC9pNY9IEjNZ4B+38tJSU3hpUAKeHBTagpFziQLUcAUhGGP1KLb
NZSxIy6uhiaBEND4Xy+PMiVtxFGYsrrzUqEebuOzi/fe5KNymiHR/ONtKGN3mQxwE36884ehulPD
zy5LVg07FY9s1bdBCpJV9C3+qzoTvwYLvwbyWICAgaVbF1gc8Iu9WD+ayQT4UhprrLcA3Smk1NyN
DbKStlo76KtiNrsVs3DohwL18Oogx46IHaYaoFKlGwncyanjLXXVxTGtayZBOSpcZHTpMlsN1qXz
5G7CAn+8brk8N+nCv5qGN68ANOjibxLDOUNhGmMN2A3FMMtZdwZHSwKwKo1/tRI/fcNGPOmoEcFa
3oPMSqIhjbOAbRgq85WaxQl/6Eg6PilRKli37Sh90WbNfB2dprmk7G+ldzEPwrw1vyhR22vtYel9
IENG+jUyA/bsFssuFKyJOGQMLDC+LkbPx+El7oAUluc5AaAH+J5kID9oQO1IO40+GElnlMg02PNL
wDXn4VUtx0OZWCcztLABBoS1JlBjEiaMmyc/njRo8nVd1d3pTkQm1BgiAvWkMRktc2TtrvtFhu+b
QVR9t9vFxwSvwrwD+RTgYJnsCcmV1WgEDrjZNli+e2crc6r66AEXYwtIjQhVVcwo3nJDeusL8C81
EF2sAVcHUPkZJD/nGG/Vs9czb1MMAtNA064ypS3HIuUBGUbRAiwH10RKDNKmeEBGKXIb6rXl8+qM
zHWKILUtyuID05qczUBzWO7hs+gRB7G4mL3S7BYACI3IkXXMAIWKxcboUS4n58ykD/skPmCm8Vzn
VXgxepw6tnUhR9awhJe5wyO40RkK8oQFNaaBzBrDxzxbyTKfoU60sYwVuXmu519cbcqObEz/IhHZ
Whx/9jbTVnIkrkC9qM82Di/Y+18xeJe8QL3nigl4vEOPiSy99ug9505GtDI0PAvUe9O+yZIZhAs8
820cq9o2iCs7B4RcSdkGNDYTA93J1s5+KSYYNCQNF9USWsvMwEcO4dbJ5/LCwdyKMqre3eIIF9mK
Vs0B478tU2b8aptjs3ISo/vijEa3XeaqO/v2YB7rutZ3etvpB2Tgzitn0neUlyOTc5rCXi2FqaMa
Frk6YJzsXoxqubNIsAO+moQFOdwsos7JVv0CJGuVyuGwMUJel8j8oHQQXw8TZP1k45ZsrpkfIlHk
zjI1QwDDWvOzioNVzARqbaq8BnAEWxmgpjp543Jt7CkDfKkazy4bTkjUJjPzZnvnZeK0XUuIo3RC
tu5m6C2wGiSJce5tkGvqxXQkETUgMkC+gGg0y0VGFtnVIBQ81AY/3slkF1iexW6skfD7ikXb77QC
LiqQnRXRfHDxd2w/keyjIsqjpP8yCbQwYQxUD3BcDviddTqK0+wx3oBEAAStbtsfyFMuxg1kb3If
jCF39Z5IzsEqMumRAeqCD0RWiw4++D7Lwp9Qb7xoKBJ1dX72UeN4Go34gyyqxjNpwz7keEigod4C
ikpUF1njmoage8QvVxk28be5aqtzPbn1sPYxOwrSBDy8mgDbybGYBMXRCCIyI9KfwtIWk6Va3wJV
zQEVtZE8M9d08a7z8p91u8P/RvsHyqB7cGDO9q5ifYJAgNuuMd2cQYfUAHnbqHcpcqmQCQhUbtJG
FYCsgxklwXvwTH1JaIhv8KomG9RlG0Doiqw1KXwQYOyviQxYsiDdWMBguUixOFB39CZscWFjagpi
BixsOSZVhqTNAgv3HgRw3bCNeJmCQRtNiD95QE9bXRXQeBia0MHZSKEfBt0JSB2GOY6+WvFCl13l
Ob+ENuBBKMGwbNzxnIeba6KhyDl0OrtEQoVQzBkevG7R3ScjvivIXUJ6TGHeAb+wMXcxMlQcLw9P
BgBUtiwq0iCOfWRZk7AVeQqP43BBogJpsgibQeRDQ6VQzg8yGWs0rXkd26ytlzeUXAkWmbZ682O2
td2sOCbJ7J9to29aFBGga0iIXUE1UDO2udOApIXxYDCcZaPrPQOXopk00j8yMd0aOlQPihDUFNiI
Dlx3qDa0mS937+XGPW32y+4/dJoRhjt8O8d/GInZmpFPM07bRHdpzaPIJ96rLA5ffFdqiKWoBYB1
bNmSApN8fNOUeGzXDbpkSWOZISK8q8SxwDq3sNWDQhkXLpAR7GuCG3E9AAzyDyvD4kJjBpLe7hPg
SJ/pyc8pA9rwvZ40JWh9sZeEY0d6QrsujozM2fhFPpDlU/shQY+e543d/cAKetypp7R6zj/I/MxY
jS7HYViOE+SOjcBmaIx6PbZRWwYkpOa/HesCVU65/18xDIE1R0Z0C9lY77H/h6VJqA0nxYLywKlC
2v9ANhTdvKqz1JCkLESwotyo91/J8P6+xpPcLILppcgL7Pv29oG2P9Vm6RwCrrL27H6jFEC2et9Q
/XTzlPZWHzXW1IB2qh3mrVfy/OBntXdyRdM4mnvXfCZLEuQGogoPuEH/Zvy/x+NesuWt2wEI+v1i
E4hJpoI1f4xl9qURREiVaKjnMuB8Uq/2GcjFLeaulAwl5WA/ejDUc2R/8jA6kJwaimcQpxKNQXPS
HMBieFShqJcDi37bDvmAAnNAtXdsnYgj2dJuMV+7Qwby8P4Z2yzd5KQhI9klcKCswGb6vb0Iktyc
VKC7wNIHKfKovoyRy+UkS47XInDYO8CZfGAFSwRBWJ37y5U7jMZECsarH+VUAD5CsItJv7vup36k
J2d7KWd7pcjFgBE1HMGwhAL2eZ34yOIn0HGCG5fQ4a0vkMlJQM1IiONIWeSgmaA+ickNkG3aZpyc
nyQi0HGSS2tlJyOjfDBOtkr6j5hOnj57FY6c1T1RTOUyiZfuRRMnwFii4eyXulFjltcujalBfgEI
SUgTAr32RONo0rVNOSU/H+zKigFxRgkLYI3urqgkhmldXCCEvAx94j13YD8Vg8byAaxHPa8ItyPH
0oEUhu/obpDmOPxzcxAvkbAIwQVk9Ivd4f/EsWqgvlfA9YlqvqabS2s3irfyI/ktsvADul11Q+oj
Ue/uE8uPSOZZMTGkjyIoGRVIW7xOvd0CG8gaz04cHAuggk86VC1bGd6JqMKWGn3qpv5MUrK0tDg/
zQlQV1ckBGENEsnBLre0KHgGPfJ4KqxwBmsypnB+3OK/hyZpThQOuyoH8bsUqikeTf2aYnIAf5f6
m0dHGjfe731XLWetypvVghLHdYI6r9MkznYzz+bYUb+NqUeNObTg3vEBhCyUqiG3Rfg+yNSwdKZy
A4JQlEve7MDFjRMut0dqr6NzvslT3SmQ5tsg6dTNvR8AjCj5hSaAKCTqkYdQC5IerMupLD9tLAuE
cODWxpwNuJ4k9JIwO2UpA4DMYGOfPckAr4uDC2mYkiEJsW0IJJbZvBoOoNXehDMICj0AxO7BoHy5
K18ZRXWYAon7aKLk5KETPBxqgLtdmq2Xpi9+XUp+rCrT+RO5md9ZaYzfuZHZG2457AQQc/0p5rMO
IjwAXKOWtJRrrQpnyBUKpmbskbXFQa2/JmvQzwa2VvS8bM9xxNjaQtXc9zzO/2ZIIPm7boBND2Q3
fI+/ddrIfxRD2a6zoecv/VQamPgDW7RdihhER9U6mjhY9z4hBwMg9fjU4Px6xWNDEPNhMYzqnncC
MXJpmDNK9aPiRvRVF9q4ootQwE+vJC6i7kNe+BaAhhSF7oOGkpRM3oIwLMVFlFpGEDxmKpa6D7pV
5UsmJFMmSvvwuehCifjKlOLxarfvREVW8aTx7QPTUGkpKOD9jcPiYKF4+1TqYvLX0NBnu13o7nej
Yqlbvfu2VCD1YYEMDRqjVoCd3hA5IuSWoBINGbRClCkEDQmmQXgbsit1ss+BR31F2iC/B3AQILXg
RM9BhhxgU54WDkpTZH+j6FCAGDScNXxLY5sqgz7a/ENNlpHvPRkijnQhGeo/UcJIMT/aIJsuPLkg
NAKFiS/LQ2Q9yIiao3z+MjEsvFWFyCLEXVizXeEMRfBYZ5K3BQDwMhc7R+Rvgida12dgWJiNPwE0
oM4xxQGGtryfuw9GXWrIqCmQxkL3FqUpKqKoS+qhyL7o4K/ZhgYK+GwBrczEjJ56DzIttXskJQob
AMsOu97ukXSGkbKjIRLFrqFo+P+RWaDkXLfYecIyc7rmJAOaVjvG8x8kkSnHmlAqixYgKt2dR5Qj
cybrQCkQRW2BRPxbfjPO2OPzXQwzBUPFWON7NQX5U5u0zc6f4lePh4JWRbBHyS6p76QjRyEv3pOh
tvEBVRwkfGMh7fslrgHVEUVFYQVuVf9ao978QDLSUhOGrFo7KDZdPyjSpZ/2BfakAmVMPc0UNUrX
KxiAN049p6nj16lIlg3hoWoR6NyCvPJ/6tjN2pJs6tzhNAi0Veo9yAD0DA/p59WgQp5mC0cS/oz9
93ZEptGMVPANjV3bDHdLx4d4s+Rg9HnUP455N5TbpWPRt3Dpwo1rDM3eGuvmVyAIg0JkBkhEpden
EoVhq5Kbza9gCBlRx2Tqzy1Ipr8AJvULDha9Z9drpnHeamOVL9+xC+juytwqTqntr3VslB9oVAI7
CJk2QjEXKFAfbeZWgVQJ4SiEpCEZDjtCzIscfdoP0bCTQ9JoZVOeNJa9e5PjXXQNULEu6uMQc7Fq
8Jo3LgCfHqLnGrZ46GoyMukTuqY0pbtbKjwely4qNvIiIuZdeOmq7pmM5J3Jjyguqj6h+D5STK8P
MkRsJjhf7zBB0XiP/GEJIkpgv7nAE/UzP0FKd1xtSUMNKUBsh5VO4cbA1RNgpErdFU4S1ODD2kob
0rRp+EvTmu5W7QFTj3Z8kWSOx1TY4dl12zFWW8F3e8dVMuNPSqnIXHk/KNQFPgsbgq8sqPVoWus+
eCUV+SOw/f9qTFPbkPyRQ1LZkfrBVw2pR2SS1BNBF/EAeJArJktlSzIcaiPJU6mVH8l8PX1rxyo6
e5ltvYHhoEFqQVvvRiq/LGzjZBYloJDbLG9FrsoG/6b+kYfGq4Fs8Sc9bjaokNeqTTcAYcmPYqxY
CE/BWRqpjgUzDzWFIMVRdhpHNlWAXGUOSrF2ZczxYrS/Z8Cf9AHSdZTPgtRb3u6GIJJ6A0cFDrO0
5EJIwdwCYGGgQIMlpjAIiSF9xBeWY/ALHbzSL/cK4ph6VlH9xlHhhro81KMOqDB4X7IBJi1cJ146
rh/WcralX3K2aEclBxqIeQpjzAOEe5M07ZZxZNNEBY4IDdptNsXGMyvG6dimbyTXiVABpetOCrhT
ZFcXETgtxlDUTLFMW+dg41lRpVRctdMT9WRJVdwKwFehpmKruzorWXz10ZsKsMibtLGbF6vrslVr
eb3VTPCLNsv0DICC/uKIhmlVveb1PGwMC0UPQcRAvQegK2RKpP2FGjIOE2ABdgbvDkqRudxCWnpu
iUNC+JJhlHiAeNCBPONgQ4R2RUQzWRbQ0FOg9JFMm+YOK2DzDz8xmqMHBOl93CBXGklJMxLUevCT
1sUSYP8DEJdOX10S0LMIYEvP1soQICypHnDAYoFSABZ5yAF5OUxsh+J5LGiFbIqMaGPqSCI3kbj1
lLi9++SBh2DjCmyFGbioC3g/bKAStfj1dWlan+s4x1DvnWo1AifkSUuzYAYKeBKgEP/aE7IRXGEX
/K5TLBIBc9wT52Y0FjkWphirxp+c1gWIM4SkXlDkErDIK9ZK9qm1l+BxCkjZ9jjnDNzjszbuGDB7
v9EQs7dxZ3AHeItCi7LV6W5IWnNe2m/1TxU8ExXMdBOFGxarpSs9eWMxvkrMhcU9ks3DnRVU3kyO
n37OsQexKqgvJrnkUtN6WjGMHt6oAHi+fLZ+IFkZgh0K7OeXz9mX3/3lysEFDtAy+oeh6N1nbpru
s0UYeaBWWPViSDLS+l7aPiHfIiC5cqChD6QxseuubUkR2R03AVdTGHvbTv58MKaYY4RDiWwEQqy4
9Fxh68cH1veOz0mD5xCI36wCKZLYroqfcbab60EourqP6uy6+h4nefxsm741IgEZ2ZH1kh1I5qPu
4eqAebG1sprZXpPQ9ZfeWKvQBaZnK8xuyhV9x7RAkt/KGNVAt+D+j4cvXy6nSOtBS1+3WlcpY6OL
K8Bha9KCzGoBGhzX7AyWIPcEjhxQtemATI6RgheJhnrc6PVtyRL8swqt0dfjs7LTgZizyvvaR04A
FOShtH5cHU1MOY8kV4GHrFu2RlpwlEeZKC4GGWIvDmyJQ1sekYihxASg8c3uTnbXld7vsShMulSo
xiDnrrlepMpGnFDN89SxVV+62b6tNeDzpl5x6UVDPcBz/RpGaX6kESq7y4uFjOs9axKQ3N/MSDFO
za/ajBfdkEzFhUS1nwBiWtguRv01nJ3oIJ/iqoR2apF72VWuuVFvAnqgU0PPdzIx+tgSDBqjfFmQ
opQvlDFC9dVSXtVXobgCmasL0JCugrf6y1J7L5mmYYLFPIDwh6NfBXIcgw7jKatNtgSVBk6ounJO
qd7CEmWpgDARao81MWDqzH5NQ1JIF3MYs5Nd9tv7YHSdxMRx9Ry3y+4u2uxy1C34fyf1bzSTuZtW
1TTToemPRdzcd/MfsqVx5Ib4w+I/70zsFJtQDfJAUZ+U9zp2cqfaCTIPe78VPfFT8W6IRTNO4MBI
+2oHUj3gxt3k1COZbkYvOo7LdSSHemc/7dkqEcCykWgGDpyZzGoLQF9jaOK09k7Ruliek4waDqql
l9Ydq71SUBTyVYpSQ76w9HuIT9aAZPxlDDMQyAIWPlr3Y2shEw0NuOkt4LKa5anT/6EcAM936kRD
tlg9IjuZxqTRcRYQAO0m25JaGaqhW7lwUWPqUaO57bBZrKiTAZVCGUvnyJ//BBeOvRndcDlSg+9+
xNaqGAPwmxeAxAHh9OgydM2ELeKX825wVcHU0psu4C2KOe/U0mmQoYU/RVVOFE4N7y5PGun+ePkH
+4FujFypccMt0M7rYyg4LF3JfIlEnKMv+DLvxjbLpx3o+05S5j2Ykzv5UI/U1FMKKwNJGk6jEReT
GmBMUFdKlRPy3FGpaLGvKqktrfxoVVbIBp4pMe7f09iknhLjxsVuj2Uz4u8aeXHkohLmPk2gGyl4
ZbsDwEXzE4Anfsw1XpjIUeFnXbA/E9MzNUT3TD1ShICVObbNvHqQf2ZL4XjMvDUocLTgX2M++N5u
B6QQ5RlVpL02AKEv85IzdrbHaUtda8rTc1eYZ7Am9XsnKcdE1LomK71b5vWCwhOwpgqf2Rg7HOcJ
cxdnCel6NKIcgF1+CmAqc9FeVTjbx98zeESCpDAa42CNphEgzTUEtsuI/TUk8Zlrt0bhgBw/PIJi
42vOTPd899yipxK5oUzNXKkHF/VAsOc+yV787c5VmZFrpxcm0hRgKy9LD0N57esV1Y1IC5w8YqMC
Lw4ND9NVE8/aU+mW9804ptbRWdq9kttDHC4BjVt7fMUqoT585tr2mrFuk8VBes+HmGQMRBNTBc5v
FnOCPIbAdPVXDSU6B+UqL9uLoEkz3Ac9t6h/wEYkA6ZN7jB2RMUdO04GCgVRO4iuVBXRAIwc2+zc
zYylxt5tig3z7M4EfBqMSE29Ox9vGnT/pFTSHhW0QdR0sd+AgdowUWcRgYA8woLp1Nh8A/iYCtmL
aJreK59peFOSqZJTj5RA9No8yCkGKfEikcoHdw1sZsHkDS2yTN0gM/3kEvde9KUEI/3ZsecXPani
L1K0VP1u1jrwDggLarRkWrCAAKIiDgWvdoljXObYMMEmDbMuy+qLb4yBcsqMOTyMaYYFvdlm2Qo4
bfWGdXMBYJj3IGzA2xplPvaB/EhhxG7gsiq9cM51PEuycuSg7RZJj0ihPHNBHqBhL2tf6uUrjeYu
r80taU1iFWisrluNcdph3/rdxdY4955Mb9qaKFQ8SEPp03tJuZ5bu9l2YQSWisJ2LwZq+C9Vj3Ia
UGh1G5JJRTMWe83GPFjJKoulAFVID0o0+b0LfA0bhZzT8kxyEjFAtIJ6zmwPkbiMC8QrYwTOnvjL
0Mcpx0Ohn3ZRAfKUQJU6MKHBYdm0I8M7tT3rH3x0bYlQ7nOT9iLwQ1UFaVU0uowMSRqjwBLzrvxC
RCAbFfXdusJd0l3bhj6B1e1j3YZwvI9Y94GnRR0ylW6AZ9iiAak3nskEXaYUQL42n0qGXYiPCGk0
RFH1GwqPwgONqmXEXjkg7JCHCAT/DQkzrVz2ncxhZ/lgAwY2wrzXqp793vGOloDKQwb9CLLppZGy
0gZRSIB8NmlnNal/JC9qPpGT6BaX7Emk4pJMDumKgEsEitIJu2PVCbyL+gs1PrLJX4Yt9Y2wv0pN
cGCdPH96VoakZDwedsDbxjbGLcIivJxxWPA2Mdj6QdGhUg3PoXTeqejkoWHTrwbw6Akn3M1T23vr
2azit0Wrke9WDeORhp0O2N+Cj3/Glh6/kQholEiD09i9RV4sf5IShD/RW8eQMEMxyCtuK/t0syCz
toovPapFa4CAcGDAHewczyJqmpBde0qW8DYGZgdSdEjW3UwejKsmLLd1UgGB9hZPBV16SxB1J0C0
dpHbSb4qlLJTvjgqv7u9ZZp+XHP98yQaDgCax7uCXhiiSUUDRghAi5EQPNh414Q1khzBKy9HpLCR
xoa3/s1RxanEO4oUJLsL1qm4OEdszNWDKTndGckLFe5L0oJSDtS85lFHGcUxrt97SmYAYmTdGgN4
eYSJUrTO4BdSSJoH9X8lU1HJLeNR+B+FNsAkMGoxkohrgHAkyIeOk/C7VTj9oeK6vins7rmvm/oM
3pQzYeO43jhdbiOAOcoRwejEEZ7TeYE8OZaMVXWQdbDADTo5nCUHHyRzJLorn6078/cMFJFNdkqw
MkaSGZ5zkQ7wqVqrDjRSb2R6GRsWt5GK3iBl7f3Nrl70NyWJHtz/NaweLgf8n2r9IYz8bmctM6qC
RGNw1ActoqFhGk1/TXFubGikY4tBymlIZuRAw/9AFll5A0QVEf56IRNjclRx1NWZjenJAmQgEDxN
yN0BZYif5yFwfSwjXs9C1usm+JFwTuGeqJmdodr5XfFNiZDPyOK1jEBdpcpKFCQt0TCvlezOfGxn
o9/SdZC2vm5MD3vTOiDeswSJORK2hDBIFHbJHU7JA9SJslEu1ON+uC9Nt9qTBYkeXElGsCfNA1SK
cvnU5haatA930A4OKnZN63eCb3FNjokldakpgT3lzsmZBlXt1RzVs45zlt3BbNv1VKI6THlQ7zFM
AprKCuscZfZoYUzgKfgsFF2usZe3SpDudX6dPc0Dx6HrEv1ao1gn2ZnWkgH+EA2L53jNuB6tK2zo
PPm5MQHZ16vmETQDcCzc6deWIRWPrJUfKZXsl6TE3IuEd3FoHC7DDAYvzCRWlWs1x7FNNOdHDjrd
KvOXcxLj2THb/fBtMXE4iYPi8C+g/mElkv+VJ14X2LGff60Xr9p2AHBGhr3e76IpWYCdqOUo4QE4
1AY8PTmQrgsG2KMeXOPAwP3dqSxAgSFdHowOUetu5FhYh3aKPF2rStdF1oXPyJMPn6mXaCmKrZDA
tiVZV9U22DdrzMPKCpCCylBqBgBdFe3w3IoAUkQRNJzHbOWYws4jZowUQQpVnGTegFkP/M3iPuhC
yQyw9HXd+jtH75IzqNI6UJijWM0A4sh5Sn48LkNpBZmhtBCnTpMFBNwRS1q1BB3YXGLNGM+B20Yo
oxAzC5oLDFW3yzCJeSERNrOWXaa79kpNL2Kg2+RlB/pbMZUgCxWDvESMVFjQqPVKoAGLqxim4Bdc
cIL2kACXDolxZEAxITmlzlFiHDXK9qOZssCKOQMYEgo4Bp8DWwuszlukbgyodk7sBZW9k7fVNbMB
WJX9P5x9WZPbuNLlX7lxn4cx4AYSX8w3D6L2klSb7Sr3C6O8NPd9BX/9HCTLRbWuu2diXmDkAlAu
USSAzDxnHPYpcEN2eWnvuZz0IzXNOIlxlplZIruwbVwdAKxRBCSFD6/Fn8xXnnOX7GRaPKknzKF0
7xalWeG9AoykwNkFBt/TEHOy+IpXQPVdYj+uzGV7WuQlsAVAI6R/kmWOGjWyTDapjvSOOUzUZ+C5
7mt/DRBBnGg4mX9ZmhKhhHMsX0kj8xz1v3JEHrzRVtqOlA0HjdGqi0FZCfQ4f+UH2aXz8yNXoI7U
IJDLr8QbXZviFfvPLjRCxi2QHZdZb6Yh0fq4Zu+n9UErnXnA306fBigsqscCLEPqxA98MtaxVh+I
RAMrs3y1WKhHZnIkkZpIDV5EsiKpBYMXx5txrMdJdm+zPxaPm6lqyXBCuHwau3mzTRzBUYbuUlXF
dWOVSmRzzNVXc9FVM1Z8ZzjVD8rXnXWzvamR5FxPHRiTqJarBWwCKIIQTy4JGKXXuhpHfUUImKEC
RwwDCj/XpLRi3OlbxKfAIq6oU2MtdfSto4pKZy8aBZw6Z3XlP8/XVXKbGFhODyVwH4BInaFMDNGn
tKj6S6hiUyTqBgN1NtaIG9KRdfEzWfsUNcYEltBfQ6knM4CadHowT7kYaY7lgl3NA2QiFtkOTKD8
1CdpLrZ17LhgZJW7KYm7ao1KHH6au7xMplUlI3Ojj9wsL4MCWGMgv/ZDOSI/A8+qld6ClprG0JR1
1KIEXfZPV19dF0+6u1m+5Kt76spki+grnyZkL1V4r3n0pc+T3NwUV2PmG6ywAUGtB1Ksa4WWYqU5
YFe4rH/aLne2s0gWzpPxRD1fwayQmAYZXmZFCiKSDx251Bm2X/OMQQQomSr6gzx04Ol2qCPHlZYR
VYs6q9Zno5bhdcbyA1MIOiGeOm2stcf5PqH7AHDYKI2MYWmQhHa8uk2kGkJygo+zCUG07YO3EYWM
rA085MJEOyn9xkMMGLKGcMIBmEdgHyfZiGpdRfCfBl00gdfrQ3fJfXsdmGb8aNZN/DgEYfxYx/gv
lfrDENVdADRItgMYOjuTjVyZO7z6I/OPs0fXM4l3NpN7moMaJLUj4CuacTtfq8YeYlMjWWK+mIZv
4uKHYmWUBhiiUOuAk1OnRrpcAC5CpXPaBgYlUo90ZYWDD2nKuxs3MjI1qk2tcTck7NvfzkGGZJj8
VcTYxY6zDn8HDZl75hgVay0ZwSV4I8s0+eFG3XQaedU9NFN5NhSW6aSksa6xtAM7ZOPrs43XITsl
+IuCulLvdkmKn3MncMPuHHeqxX3a6EhlC0AWoMlJlfNaJySMu3usc4H97ivUb2qQ5sNOkx+nW38A
TzAoIeqVWZXmXlCWCKCh050JOBtPIxmw3e19Zr440QjMas5x9tmH1qescOvNQoc7ViNqkMb+nlS2
EfFTioNNkohXNzdGa2t2LfYSileXGm7bDp4IHBkEho5Fh0zLbYe8uodWpUxFA2uxxoZIOiRGBQ9Z
7zxn4YAXvtKTqrPA+Rhw/RO5ziplLJCv4Jlaj9diIxJ3Nbm2f5945NCPY/igaVF6jqN605pGcXS6
8sxK3LemSK8bPw7qbQ9Q2NWNQVd+ugBAbwQsr81iJQOJoL95MU3D39PE7ui0V7O31rm2GTvfqtWH
AfXL2eSgcExRfC6TyAEnc+s8AiVp26P290ISy6bp3gevLVBp2tiL/ABR2E77Qf68tp3HTu+DHTZ6
Ki6C4WRoW5DClsnQbXMc/cf4aYM5SaYsPtIQ8CVg38Ade+PHPd6fllnZR2pGNwT26zTZwJ9Fj3R1
6f6JLK9xYyxuqFMCdrvyW4ZR72bsjUguyzTL2L+dymWpiz18lgAcV1SAWqQSm6UZht4DaUJ3iJIC
9dNkELltiT2V5XCcbBYr0lrULRokYxtd/iUYkK+cNxGKmVTx9lytTV1qahwxxj7iW1TFTSpsEYsz
NvjVukMVyqpC8ZGQOzNA4TLeXlH11elGIEEx4BA3Eyu/iqz8CUQY/WHCk/JhyPw/Sa0zm6+DbuAH
uzDTr/1GuCw7IJsFuRMglVkXda5oWizzBcD0Z7ufkidRSf3JbIu71q/MlySpI1CsAmbWdorqswAp
4sRT/SRTl51QUcnmHumcxBjumPi+2Ay/rjZC6Doompr8wShfkBYNvh2Vq+hPaAzTbjbjhMcZ6ajB
/uanOQ32rgQY1yGUPVgurAC7TjQoIAE9zCKP+TC7gJcIhuTD8Tcui4p6sR6F5zrs32emmQaUmU8l
QEwAsNCqplNYCjahLpA8d/lQ/1nXil6SKnk7Rc9BnssY0uWIVSrO54d5bADgaaSUFBvTqIH7OllY
rTQC5Q0GfjHAeJe8vCQCeAVAYCYXXflxxF822CkaG03lLAIsI9Of86pl/SYrjrRgByzMiEPVKdtl
7Xi91g9BNLibBjau5oX+1fKeuuTel/mKifFRA0IFuCmB/as5AvzExrAjEGBSRaga35bx1KxJJEOT
Jt87HHxtZCPDTW8WzbZLcv0FGHdHQ9agBRx6hNcmx3zMwtg//N89ADJTeBbTp52VWPodNVMTGnPv
n3XdFD0j6F9dDdV97buluQxwuNF71dRfC6ywjf9i9P34Rfa+tQGXtHkXuPrPuURW+HZ0HCpVhWwA
qBB7KX5aGpR94TuUEkc5I6oKTlMDqnOobjyAnH2tM4cI+TpBk++6kI3AG9HGBwk4lF0T2HzVKpEM
oNvIH4BOQUKgVYWPDAxEVfNQxHugjX9CVPDZ+EAT7+2CI9VDQ437h4564WAh8GdoNmDcf0GPU6/L
W68AldMZ9E0AhnYqARzJNHroSZz8cGXWSFyPprA4jYAgPuV2WyAiEK4TpSI90pDydH3VxTbLWTGQ
Uq5FK2Ai17hMNIA2cb0GW0OPRMAQQIedgvSee+rRfyUqQ5X64dppLHd2LuoJoIbkbVdFjCyBv05R
K5F0LjMAWdupKXtuCRDRqe6VtqKplgEsA6rGO0gR94HdSWd787nj38InL+eEN0eLy5mgVmABnWh+
5f3OeagNz+3S6rWJEZkQjf4iUosP6yKKwm0W+AOQhUp5d0NDUScTqldzUBajZsgWq1kmz6lCJfgW
sZ8J3LpMHg2e/hCZ9J+RgN/umbT0XeOG2efeL77EQZx9R139j2j0/94BJQZAG07tXe73u97uUINj
6XF4anoDRTaqFwRugtSiD5mUrAafa+KY3ebGMEZtCHhYNOQ30owk9wn2F8gc3vVN0+370D26A8PZ
XAWm5DmkP8sU2J+j9xTN1yrWmh51ESwA3gJ15+yAuasiQC1TOQXzsL5FfsegMx9LlI8Bc7fTW33f
ZT6WP0HXPwMPEbgcIKUHqTywJ5upB8l5Ym3IyMfKvBemvSNjEMI/Tyxw1+KeP5IuF7pzKBrXxNEJ
rBxLLqMMN1d7aj/GTnziyDg54YGrg/jGDT+H/ZaYB0joii3xDvyyMIXh/ksgC5+AtZBH4Fx08hYF
S8juQ1s6ugmYcERhAgEwFSpzogKnFEfH8aHvm2RTTKa/0lEDBCI4kPgCnNp57ifEwWyUzaxshc9N
olQI4Z0MEWdTVmraj95iID/RpQAV/+chNH9khYc6L3pkeAbyNXYTHMjWxSVC6PXSuEhcAExJbt0p
A0BCETKvQHc5mwdsKu9SGBIwO+xKESQrB0izd2b6k8pcl6rXGTloQRv65XYFLkRGGkb4QyTicKBX
s5mOV2LpdL5N1ugmedbk4XfhIU3ZKucq6LQMDhAfOzvxkWJOIAf8PrUxAFMVTsYCaZHH7cZmZnZY
VAvKhUgNVdJVyB68N38ZRrpa2MxjwrREDSyVMVSICvXjpGAiza58Gzpk+Do45w49HjTXYjx1b7qc
OFincD94H85VDohKEI7Uy/jSSKJHP0WVV2QcegFwZdl2xR+G+TPsnPCbnMA2bUSVc9ch4eWhY8gd
Lswm/Db4wdcQmAvPFs7qD+KxqvsOmVngHcvaOH4wcGCc4knzTCpt0v+0iwZkK0rVoixrOyBYgIRC
iBrAlBd/8og668q/0Zi/tX1khbngUbobKtlsnDF4GXqnPjWJzp4mp8lPUZa8FraQmdeZpe35SErZ
6UGoP4XAX3hCTIJsgxUBNkpV2tNIagCJ/mJyMXqFW+0dVf0EImn9jnqLyGSAqkFLtzc3hkVcnIco
LY4hGJwoExznIBKR0k+x4YAY45dU5+VYIPVE/SyC0iMsTUrpWPI64sBacRPg2ktGyeIW1Oaqb1Km
yAYkSB6A4D1N4r5XjQEgBUAfa0euYBNIP+L89843tDtSLfoqYD442LphTTohOdtNIAodHxMmjCPq
xZxNpKfs6AKP7WE0fGvVTjz77vNwV7OiObsdHtkzzQJ4jtu1z8ECS2QJxKXwO2oFsi4uMtcnr02Q
PbagAgUEA0Rya+GbxuG6gl0yNGfdNQb4dT/oShdUoEU3Iwctshvz93ELQBD1gJGr8gh7drBrO34I
RLudYtY/42i8f54Ax6SQmf3DqHTcRca5nfBpNVuVLhrbnQUi2XtSZQYS3bEeGjckpm1t4zFcl/s2
xAF147MnanpRt1twxg3rNixY5uV6dSlR4Xjui0p/6iwTCNNWHV2NqISReToQrfY0ATZS4aOaU9qT
7jUu+xq4g7F2QlO7i/whebDHjK8GlEl80/wQ4Tqr+aJlMRYMUxntAUmvf46L9oEcQAM4rUJWWQ+5
Jbq7Jp2CTc7c8FuDQls1A00tx0isx6ab8Hf6pqVR9DA/WwLx9rdSJN6qtI0eZBfiGYVxutl+c4HW
sG1KsGkCwrXASZRaFJFMDZf+6J4AqnKZMtvcka7qWkrhrDeNb+Uv6fCJOL4DM5yOITcjgKsI+eo4
Tup1udOcRjDKv1julVdku/DqIvlqhKgOW7za8jOpkXUrj6UVxrPXlCfvXpkAe5HDsu2oTz0okCOU
q1dj+OwbpnEpO3lkTpCG60oh22PrSZvQedvas0zuWJe+LVvU240uuUxBceVCe1eQaWN9pwWnUBFe
ID6DM4z0noRSsV/oJYhaEWIFPp1yWAysbFBlhrOOXeKkurPy42oVo+xRFkid0fvNkht8k/47oY4X
Je7j15sUYhqQoEoTl4pRvEayk2UCgJRjAHRpIBqvbua6ctem0MMhGz/SuGVuBGLyNYrhsBxNy2Fl
B130ADAxF+HrrvIkt+I30B29NFNWPvsZWLZynetIZ4A+kcUu7l37i4tUi70BTJ5tCmbst6nz3Kln
fwB5z962zCn3oCEyX3BKsiY7GAGjjYZD4mOf18mnwW2faD4ryAAe22fZOa8t/qANGtY76kIGa1Dj
HNjRA4pnj3nWA+RpQuDaLkv5mrUN3wBxNNoLK5lenYrdGZNfPletNd6jLhrx7dB8d5P1EO1J/Ksb
S+1Hq87WWANscShpf+rGsLzgwKCbOewjH/HTYMiDA92iFtxAK6ojCbcv1lZkas88r7+E+WS/lQ7I
lYWVmvdDM2RnKfAoJYMdpvu2buMXt5rELgOm+U4KLl6C0dqQQ1xGCWogy+kEYJXmwSoQQJYysd+Q
5fsWocD62TDj5thwhNNJz1GKiOSctyDT+Ka0S+fQWpX2bI/tFx+B9jDH23wEE91Ta02jV7pIS48+
CO5lktyxARwIpGrzsLuUeCDFsQEejbxGMLzH9+sloD9OELjHBBkIjK8mwCnZ/8sENL3fts0lstJt
ozCooxbr6syVd8hKL86dUpGeRGriCuWgrTMW3qKj3uInp7Q+jQzcvfXa9f3huCwyQbXuFGtab1Lz
4eIQtyonttVldfrhg3O88VhY4Z9BwnFs+7EQpyV5RJw+tCanNTiZF5F6s8+ygg9SP/J6ZwzXiyON
s7gP2q05/mNogDRwctQLB25TbUJVUWOpippY9WxlcDQwTpGBdGRdDIMqsCHdYkASx/uIIHJUqmec
YFfWWAUS/6hAyDATx4tBd3hMtNp9qJsE1a3qTMkYccIzaPprUoRi8zuPkNe7EoWwr6bGUcEcafXa
9y1jBw6Yw9AkE0iGe19bJ27obELgaGZYE5frzHHDh7pK9Ke+yKODbCrkjZA3UiEr5PJ0xTHoLPYU
aPF4UXMFMkccq8ybrasOa5fj3PlMNzbMrT7i5Nr/sDphC0SjxVHa+YV3yHcjlWsNsZePOBDlFkL0
kSIrpZ6Fm6dFxGhRg7gBGR1Nlsl1h9W2N6KCaEK05NcwjEAFHWJMitIUlMoopyVjP9bvI2plITMZ
eDa9vm8fsG7X1/g+rAshJCHnxlyHtpassT3+BZtEkEiIvtQRMITJbcZUSpSzayfpmpRXI+AsbT+d
nfUhii/vBdFZdWgbo9thB46FWzw9uJkl/myHN8cNbJVk3G9QbT3+ANrTm+3q2muNwmcva4fgU4Bl
HujF+XRvpxE2EV1po947aY4MVA77yShRBpHV7qZPin5rVxmCp4kO+hDFIQIgK/dQav5mUZGemtFy
xnZ1Jbf9hJdodl5UhLxMY0OGsjBkvI0oKUeWfZCy6IJPnn7utARsUfbwOmpxc3Csmq+7sR5eGdCe
AQMdT2cG3qHP7ohQq3LLHBssRLELmggtG18LV6AEUbNqnN+h0u3g88L3CqAunOMCSbIswsOua3Sg
UiH3103z5OCzGmUd5EKNFgc4/K8S02t4Y/U7Ggd8TfVw52wdDsalsMSXKsTz3u3w1jRULXM64dlK
oq4qnReRrIVy9pUzU843Y8kaJskamC2I5JYO4B/mNkTWy6/+wIuPfgb2Ds4M5MKITr+jxlRHv4u4
6K7HkfZj8HyN/7CTU1xjyyPD5C7MA/Osjz3OD1kQ7oQOABSsiqCkxlUQuCmSI1t9VixaSrlISpCa
pAjeg8r3NyPbwcHZJyrN8bL8NSWldGTYfEtk14O23QbkGV1mcUE1cbQJLJT9DLZfeA7Q8xBVAHNH
Wob9fayaoUM0XwTAMCYDNaj46e/zBCjiYel2+5sRkYxfY7z2DzcDAoTG3Rwb42UO6mlDvfUjOZxI
amIENleRk6w4jgQui29u6MgQQgZOGynUfNXgjAwQvVjPziLp/DRTOL1KSeYrbyzgWgd09B9sWQET
OQgkETsk8iwydIZ47vqwPpEK1dfxWkQB8Glq7mxMC8EkgPIUZ8RF8DCl7tLoHdvpqVYcFxX1HPUM
nnUxu56FDEJZk3wf4QznSfg9fvtajYiw2thh/9IfsgxrGdBpgoxHiH6to5zzgfZ+DIf3Gx46YAcA
ieuzpQf5fTaJQ9h3YJu9mYqVVX/oC0Os2hE/jywx+C5r/D1ygMJnkCyGz1bLcYwDvp5dZXGk+zdZ
dJ9q7uwhg6+ohOMpsKd8H0B+JTjDQH7jA7eJcaTOF8w/kZyn+P46EfQbEg0wpGpbMkssgtc42q08
Et08xEBHDVxGO8X43bK0er+kJFIyozAMfHtJUezwMkVyStayeDc4qMqRRajN6YpNANasYkhfozbF
u6JPTeuCPZ91sUX2JxLKmj1Jiz7rx+iAX8NXpjfWxVCND17Yc1A52ZfC6b4kCHohDWg1Ejdm4Zqf
a6wMXv1WmzzDiOQjgDME/nP+dNfF9gCugFzb1hj5iDJj7HdlYb7mY/NlDMNKzdPXI/86acYzHSkg
H+GlsgZ/S9LSLMyOpCtFzmeKyBuXqhW34zmyUztAqtJWjiPwNKzm7V4da6u8RmoJWZYtIA7pHM8H
EYyi4WjuDQvpkDbOxRZmNRSn6idQE+8yA5AVWp25u5kWQqI+PgBL6xoQ6/0nLhP9HGfylRWR33p4
g6Q8/0RsEsjuAOJLUZ5pnJjM30/Tu4pLqhbpwUmaYR/p4bRD7Kn+bHQ1+EMTxA20+KeeWPx5duA9
XiMcR3zMjHe6qL8Tz7tD6SFECk9s79SQ5cOPVA2Sw9ZTVtt4G1RFFYJyI7YeTNXkuvxpAYDnMDim
+UB6vyvcdRlN2nrRyQKvTGHim8XhgeavWOazBxd1zBg0OBY0VqtfTeTawNkcsYIAM7QxOZt2isRx
MGz3SL36N+LiQn6AoHwfsQwr4mZVhyY7LL7OUL8gblttsR1nSLb96yUWP7riIlLv5lPQ2Bu/EQRw
K7OvC48rgMW2QRQry12+tZQI3rRhbshKusUF3xnwbmqFCLg4RhJ4mTQDDWnaqTngiwUZyehOe6mV
8sBqG/klou03jWAgsrOwijHNNPzmxMa+cwJQ11oC+Xaubn8HdTJ4m0bH/Fzhk65FKrQLzQToUHlI
+xhUFSLvNwaS3y4iTLM9Pfm5L2Ikf0+f6clPTWHJcmsXfr2eGRQdlcoMmnKkpNnhkHhjaK5MLSoe
yNts8mSZQI8Bt6YBZ9jWAHDFW9Df4T8d5nI4rwleg5orwJOgdP4wutS5JFqgP4G6vavM8JmaEtvA
jR1bxiZGOtMz1qDNfZm/FXnKsRrFumfd+kCVn2VpA5R9BFzTEbyhsAM7cSUT7t+7UaQ9Sgefwm0n
1P1X/mPcGf6jW4B7NzcRlSGRDGLKpnXa2GJDo6zaie9RI8mQkoe4a3jyhZPeYTt8Mgu7uW/G7r0p
XDvdiCzZBl2hn5zKletexO7bODw2Q5V9FwB6xyfOu4uwfNAwGPjsWYjcQN1Jq+3ouHjMc4ENqu/U
3FvS1wAvhlgy5aRRkyMxQ0yyPlTTYL4bwG2bzZlwxiD1Lb6OL6wysI4wnDvUe6hEr7R17jg+VH/I
OVCpSbbAPbKWnd54RYNM5L5HWafj/1GaCc48JpVHSDR91KtBs3oAjtk5SOMfIFauP1e9X2+1Sbo4
Li+BpTdU6Zo7wfBHnvZbLfb5D+VqW7yaXaO+mJAjFttHRLb6yxADk4AD+PWlHFmyE4nMt+lkmC+T
wAnKNBXxmaz4NrNc8C/LoITZxcM0lSEKkRXgHnDnRLnqjLa/wznQKQOiJjL2P3Stguub5Wv/uT8C
weAuzMCJZ7q1fRrwG/OieMq+V8lnR7rGmzFhyV5E+XgaYn28pMDE8irA1G9ZEgKuWMWEhII0t/sC
H4JkX0WLqAd6URCAj/roLQaXIkqLTL3bKcoqkFt9qr7jrxKiKB0wOktDOqFAcIMmddd4B79byRCz
6DHs23Cvu7FE2L+zEdQBIsmpkyUopypkHZAO66Z3A/Um8qZuIfFWyewEjON9BKCwKkf8UjHHI0ZS
P6pM1FlnKX75RYelcXxodY5w1uJD5sLNtIudB8hq8sdnYDbJbTn4CGwmSXzWKrcCY5MWfYl5/LNW
NSea8am3tOZHiRq0FXKx5DMIeeTWGPP8LkkQV0Zu/2dDG5qzROBv+WhpmM+q5ZORquTuQWDZdvn3
v/7n//5f38f/Cn4WD0UqgyL/V95lD/h62+a//60z99//Kmf94cd//xupjODlsYTj4l8TFOCWsn9/
e4ryQLn/jzCt6zxvC/OSIfN1R1A7BKujm+mW6ahxXFSEvLOIM/pOBJ4WPMu3TtJGMyAPedyA/fRC
AOBVtwxk9/nJyebAOYgQWfTwOk1OOGPG10xdkDgkyAuDD4nUgOoi8bqEPUbSsrwC8co3cJR7+PPz
HxL8Qaus1MpPGmJQW9bY6dHIZHtvWgmeCQbg34j6R7Nxuo+9XrCfGfVIxs4y2KcUvVzkmYEPKxl/
FfAo3BM5nvQ3k1jP7784SOJtqTEGzogSCYkk10qWPLOHNZKltVOChxuKLh9z1zUeoxBU6LV07kky
s2i879vOcwIEDLwekG53KBv/tPibQ2LvwbOIkm9yyZow22bcL9Y0ATXgGIrXxjg22+bjOgyE5isj
dILDPHWUW08AOUtPNDXTregyiAgIVSJ8pvhCXxWXFCvZM0lxyXSw/SB04fhD4f3zneaw/7jRkF3q
Il+AC8vRDZP/9UarUzuQSSCmC3OM4I54lHg9luFMvjSzKxWo7osiHK/MZjDP3AFJN+9mOez1Ilz/
1YdNpd9sUZOJpxtBGDK8Xg+tbIOVL43sgRANyZC043dAh5kHhAtA1yQjfSNxU221YJXF0vmWqxeZ
0VrlOQR1/VnoJj4LEi+R3mhvZ4xvO+yiC68OxYiSrF1gApkuaFxr3QI9fGsC1wjVXlWseRRtAioo
UtIptFRbKRhFZXbPU4RZZgl4wtOuDtLqBOLQ6tIaSBakzZzavRVmXnkgGW3n7duHB5N6Vnhp2MBq
Re/WwP7jn78q/PRvvysQ/OBhYCLhQwB51FH2q4dC32tjkVnueEFapu+Nk3tyhKE9G1XjnibXKr2y
D/Sv2ISaK5TulpfOTMonbmifSe+HWryZCnM64JTQeA21ozV0+leU9A17GRn+hrw4tp+8Sp1N0DXt
3krL5j5H3slGBVo9EmMxNfeharrEvDaUqMw7dxMiyLUee7F64/pgvtvkQRnsZVyaL0MEXEKBZJu8
4eVn1gGrUXnJetTAFYNBfje96kHTojQ4QfoUw3NnrZm18GjJWwgXJ7ChyNaN7p58nQ1fu07zvcYZ
zPvIrcMDGOfw58du9kHXK9SOVdP0RxFGh1I9/IvcPlky38RaCPvgNk+Ch8mqcFv9SKIupHU/Zj0O
RpGP7tVuFuxQzOKD0qnUDlrs4MQ8Ml5l6cffVAd4vMm3CJ1BaVSHNB+mnE2LD0w7PU+rO9otLg3t
G3ES4azB3FN4ZDDxqNn+891jOdbt3WNyjgwF0CiYBt4q9Mq5unukkThJENrxRUPGnVdx1zrbhsRP
SoB7uTX1H6MqSCIVGUlPYh6z7M4M2eZGTyI14dC3a6crtHne3/m1enIYGSpKCnXlZShdQY4gCXIS
/eVGT5/Byd3+GJfBzu5i92iqhmWIjaHyhzvHURvRJdPcJS3J1APGhHtcdLc+NN1iph6KDfcBqnv3
6RA+4+dkbN+v97dTXX2IZa6bqW+vTI706ebZyX353BkAZjN17UV/5bdcZZlm0Y1a9Jn3bbP18dUd
RZKAEI661MTgTjpie8eOi456NzpE10cgKqgpqLmSaYpZdqoICE0tjqF+N8fvdHQZJANilX5jDgFS
t6q0Ot/qAvkNeuH/RM4dwpFi+tKmNfAorHI483FyjkjHBKefo0XPCAMAJxEZA98VdUraWv5PvdTf
gJs6feHu8GuQWqRU5dhv29I5Yw2fAotUT3PPyZsJ9S84sNNyLbwkg33W6XkulbXokndr1pcRWREp
Dp9pwNSF1+PJI8J4hoDcdnCTaDsireLkGGbqFT2gs+sIb/HRSEC/pXfGp64zkXJUVl+xPox2iYma
7UE65Vcj53s+6vonGi5d5DbYym0ZLvB/puGIYoUgWca+bk600zUm1iAVx//1I8duzrkji6sb28rJ
u3VvFekra/qL0xj8BwKtj7qWDC8WgHk2Q261wJTO3VNmmuEma4z0VYzt4lrFoKxoQ/ezW5XWRTQO
AHla4H4qKXV8E0BLEw4LudSZh6T4akN+ZKEG5WOoSceIG/0ErnGPyXraGANy8TUZtHOUa4mcLQGu
gdtYkWZYlKgg2Rw/I7/eRCZe58fvY2nETXBMjcUbBgQcWrgjqsAk01A4Sd0e4bV2pdvBpmmj+Ei6
ohQofSND6UzaAe8NDm6WSZRIvFEVxZVd6Ufq2Uqk3mLoVP1xT/XH1CVvi8qGyQml1KggXkZ2VVqu
pGiQYC2mfutk7XdbrboqfXhvpj4CqxLJDGd89apT5JeLfSxSZDZkyI/JVQUFNY0qjaip3oLkESlr
K8NnfJOo9JXFERWE2iHAwfv8P6b/fORiccPx4Ji5EjP1B5n/aHr8bqG/FPJRdC9uVVZY3xV3eZu+
N5UvgCy9yGSWhkpWJSXJIHcxNlgIRqvZ8v8zxzwbb+ptrDEzObtZmeLYGEC0mhDiAWelw1HH+nQj
dSRzIFNjRwnU5FHht/JguIDjIQ8GAM1VWefZGpkB9gmQq4dB9N2BJGqE0i8iigm7YxXUyHNFpWBp
BQXqQ9i4kWZXVSvCOuFRJ+9mmbphZefllrrUZIhzs6owtwCP7YoD6Wg26kV+qVLG1ew2wH1xzMrb
U95gUx43yJV5JMtyHRqDY+oaCX6DFnv1oBcHSrOUgBA4VA44xClLk3TDtrF99kx9m2F3R+6uAjhH
DdS1e9D0jcf9tPQAGy24ser6/sekm7gS1us7KlGMJsCPkairTGezsbJNq6yTEslqxGmxowpGmfkZ
sMmNfxi7ONNY1zaORZC6qxplvneJus8snMiDPRpRfFT8KC0rpxyhMdQheiSnqK5EPZcyURMbWb8Z
AhtBQuVJuiGPgmRLMk26eM9D/KFf//PSTGf67dLMclEFaBgcvI26MLlaul0tzRwWahzHEsYZ6Vtx
e3C/svjVdCpvyS69SUpdkk3/1gWxYe2gJgkN/GpbH9zBfn+Ps6Xi3LO0Rf2zK06JGB6zbmyfSNUZ
ZbGxu6bbkEiG3wzKfflIDtQ0apCjBi0TfQwarL5aYcGeztu+0gL6XJG632j/l4FJArDpUxiu8Byu
DqTUDTz047HvURyXuVqw+Q8aD7xtBJ6Xx4FIPSgdPqdMeOoa4FXbOlZc4oWWI16XuD+s0sGKoJAv
RQAYBQOYII8mQL63SdAFpwaYhODHbK1dPJn2fY+9O5JYdf45GGWNENzgfus4wKVxiBwgw95diWEn
sMO4Q5kgCFqXWGQaJ2JtNdghhoUdjKslQDnLrYGYrxoYgXz7n28g8R8bQ8vlFncZZ7qD2hfj5rQo
9ou2wk+3PwcCoD+BiQrfVTVVqHkt0v9D2Zc1N6prbf8iqpCEGG6N5ym2M+eG6u50M4kZIeDXfw9y
dpzOOe8+9d1QSFrC7jQGaa1n8BkL0TSqDC7UjptD9guMEyh9lzBSE5k11536YOCXaSK9NAZzGLc2
flAQtnA4G7FIgo7fTBewEgkNZZmPo6+bsH0FZmg66OjbAP4I7Z0OuQ3oOD3jdqlosu4yS56/BU2B
oieYKPcqNmCv7MYwGrNtEKhAyvIDk4N/lr1AEaFcc5Tt/GZKv8pPyxR9pvvAM0lXtlHcayuVW/9/
i/0SIgK67FQ3zpJhiP2hycx9aVvuU8N+2xPuT8CbdJs7qNi1g9O/6Kg6UuYeRBzviee/rSmqGgCZ
CzkKcjoKW7FJ1hTX0lG4lu6+RelJ+loEWlv7f78ziMW/P1pQKrYJI47luPCjJ99yBhSCkTLyLHmw
xsb1x0lZWx+ihMBS0IZGzq1Pn2VD70OCJTlGfQCbCR1H8Jb7EocdWHZy6gEJqSY5SjcON0pazawo
RXaP37ous+vyuYudtB/TxF7pPmDzzb3TJW/Xyvto189GzYy9jm0JJHgE/vvnOrbOq+o+318jVRR6
vqxrdr2OxBJv3yTtq5sCQOkPcfbiOlCN1tcxJR1XFW0NqNw49bwYrGbTQC4dwGbibQbHSJ+QZ1kV
FR3elIy+9pegR+l+r8y/9k/xiZmOb4EYXg3e3LfcOoJ63l6wDw1OLimeY6SLXuzGKVaT+uBSkLZ6
YaF1+ABFJcwCbCx8LyDacNC4m6k1hmFw0KCczzE+tvTxs6UhOZ+tz3mQEPxyFX3Nz3lQWwgOupWH
yfUTshTAzjAEiHW61P81WSD8376e/rKfX0FHfn690W38PpcghAmHT7bztHRgGOsad0anMjgx8/I+
xK4Kqbu2vM9N+6PvNno703FG17D/8Vvwvqc6p6S6yx2H4FGJ9Af/9lOQCuD8MFPiUDpgjJG2wzJf
V6CuZSlIl62o1Y4wQvinPsW8ClVy3u+NsUYFAuwTH6JZ9oNhhOkBv6zfYcL5gzW4wbm1+7lDhP3g
TQfQuuHJMWQXHeA51a/EtKvDtdWDdN7JttjoUJQ+gWmMSLjUTULTYUEt9QqdEjGDmiE7y1yyc900
2aqPDMBqpz59aKPKm6e1Ixe3PkMGqT9EjrPinH/EAeL7TqXHt5I5SDQD0roSQVge9aysybNzgWXQ
9Cm6B5m46gDQ5u52BdaJcHv7RinnESAKYb4dTVBBi6bhJ1Dt1JQrTZANz8cfgwR+rwnEs5fE8bru
4mJVlSZ9EYHp6wC4ZNN5z8E66JFquTAXt40e0Jd0XN8wIiSiZ3kgnM3/eCqy709FSqhtmtRilmWB
G2BOt8qXBVfVxWEPEyZjH3Goqd9IJBxVPo5az9Ww+tZ/I5N864M9dzt33RAUFrDYZlEWjl/kXG9k
nqiAOYHpWcN19DagNWNpBksEPfc2wADCITM9wmPRggbanFqNXC5MIJ/SBFipZjq1gG5delY4zPSw
gSRjutKnsJveBDQMt/hu3db0sB7ICqN8KaEB5Rcxz5eF7I4FHt3vIa+/nUxDfVI27+PYfhvq0TNO
Q3/FoCYiZoz31bpe2F5V3mm5VlevHKq57rk2dH+9IFim3/3VA8RaMmvMCbhQeK2fT9T3bNK60od8
tMk+gdJRq9WskJeFMknq0J9VYTjrL3HTNAcg50VHIumPLtDIpK7JQsUgQbFhc9OxictStjMtj6R1
bW6Hid05qnLZTXiBoKyje67gp4flHWCuUwuOFesAeR78kqUNOiqcmYWAlaEChr+e6VN9yKdOfea6
I0QvEmkvvg90w/2/3+A2+/bWp8TBA47bYK4Rxvj3SoHdjFDzcwAGyMMCGSIQ2h9VYb2UCbUb/wIX
KvEQQxPpQeYEXFqe8F3LZPaQJiXQjknFoXeCpmnAkQIYzAyAJxvECulNipgtkgqJMD3AQdJqpYs4
+gBb9nQfVclOr+N1mUf3m2WxAZEh7c+mSIIVj6XRlpOUziIy3vsWjyU8/X6EPEF5F+hjEBc/m3oU
G/Yf7WeROP0n4loP1hFQIT7H2PNd6zDQBSJAZ6KkpCs3LsvJXnniudc5v45JAtex7mM0aXuylxit
PFBu/v1/AZn1//hv8PCb9ighHoH+8X8U12zGXSz5kSnpUmsEDRHK5KMfpl0TQRfRrMDQCXn/qxrM
5FhjS31PRbaAVitsfQBBujfKiGErJjtUXyosXWIyLgovdC9JDs58nzsMFgWNe0lLo9unWExB/rLL
/dGrErghenStg3MTsoNQ+ll3adXnft0N2bzMw2A5BqZzKQXjS0C1HfPHGOfm2Rq7dgkBPLke4wCr
WYhnNKhfvkVR2SIV3SMzXqvhBVyymcAe7dp/ixfI8dz6/47X18ll+q5cGGhoPqsJr+GVhcyQzzWX
9dbWw3kGxT7e0QA+vn25DxMc+JDDUGq0cUgMtSkKsdJdevAWRgUemkB8I47GIG+70k13heIm0Iw4
MJBpjrIwH8q66DZKJOWK5wzb1DAc25knzGbv6tO+FclKDvWPaxMeT+dirMLlICDtPzOQUdjmo2du
sV3AmeWhU7e/nH4JvZ5+CbhOmy5wu9R1qh6JGgmDlwqoybIiuziWr90QsWWbtNBxooOBox4BGJLs
vrSv4dMcfVYzyDQoPLgW16aefr0IDEohy1XO/set73rf7n0UKgkMuE0kOwBkALP6W04DQnMCG9WO
LnuZShT2bLkhbROeFMfW0SYO/ZE29RzIDvHb5snv1GrlY2JF6bKCmNQOswnMbyibG+6gXkaRHwfH
wrsI+Xw3ANF0ADnrGbqf8aIczGytm5YDs4iocwDVmEZZZE2VeeMeKH5ygWrJNSpqrGpvKduadXYv
5mWfjZtmeAuJtB+J23cnGbMHLEfK577Ogg1TruEnmV08R0aZLZgw07UeLbv4GdVXDSbTEDJiwF5Z
RRfd08LyE2wR8CkjK8sB6zOvg2ZfZesohP6qR0WK2sA/h77sn6uO5CsXD4t9WLqwvJgGWeuqZnZr
62E9AndeGBSyEMoKvOBQc0AVP/caC6WAqHhUQ5b52cjdp35CbPFBjC8WKowg74XNm9EqOG40+c8i
M+/l2KTvZQmGrRnEf1RTLqnZJxFUeZCiD608mSWZn/Zm9tSaop4FdFTPriN3VSXkJXQK4yKZwEoD
3d1YRJumN55M3uxhKqCKFbdHWCQFGQHAr9nnY4fCLgWwacbTIl1KuTJKEvwCoypGPmJMziJKvXUy
iHBtukReXLhbzgj+c94JWYVJ9h+hbp8lEPa3sG2d4lF7+BbvgOZ7vTSNXXdNUR65Xvqv0ISF/CGU
7q94rM19lMlhYSLV8Wjk7E/hVfZvrp6E2eVY9EDBAC9AcW+AO4xHTPwIzKI38xzqbWqUhB+AYQWV
Y2Q1yixCPHSiNI8GNe4g4zg0yKVE68YIy1PJZeFTq8pWGuunDLUv4hCuQhPyzyERWChl2e3trGUr
hwevQhjmE+n7H9wIjd82QGEoeVu/8rpgs6aW8b2VVO4SNH1nGxVJf+B2nCzyaRKk1H8406S+hp5E
rz4mqbADQbLtICY0KcamnXsJSpbD3W1qxV6+gXElnCan5t8RNKXNITaq08CAZBa0O1wZwZ9NRz/O
oxZOZ7bsD5CY7iE0VFKoSBYxKc9W0nZkJVEDBI+ncvDbMO07qAmOu87J9rpLAA4LSQ3RDAsboEkA
kwz7LpwOOjh3cIeKTERYz4kG1C6jDrdUdrBuAP4yng7KLbZQw7APusswAnIHpTBcCGO6ywqjeNu4
0Cy9TSKDZy3qUDIYpiPObKF60zMgwxp5MK2AA8+Ngz5DksHGbw9uJRLQ9HVPFFKXE5g0bkMyB1pW
Lo1psejSqDozAN70k0EfgPonc88z5VJPCFEJO0PE70uEvkZWFLCJz94onrYPbhjl26q34XSom22b
3XU9QKK4RSU8Rhey4umDHrPsFGwlrzjqllNjnQpJzE0bkOokE9Q+zLAi81y1ANw6Al4RtVHSzbXd
5q98hCHHMBE5E2mNu6Tjr9ex21w9Kro6vdzm6z5jjIc7kM2w2zHhBunaP1WBr5yosL60KQQY2tQo
t+PI0mMOY755zqh8Hiv+pG/QAZPMz0kZM6tLILyVpH1wV9EsO9qlsYOYvXXRh8xNivlo5N5CcFkf
iRTpU+QmPpjE9j0EVqMnqPDKIX3KIsO8V6SFHgZC8nBoz6PVbPUE06zFnY33ROHR5H4EFe4+cMth
BgRLuNXNkrvuri7Td93qpwjFp2VxU4UwOI7nYVdEy9ZNgnUP5to56cbEN53K+cWTjX529TmcC1nN
u0s+UmOlQ21pR9fQArLhv7xxLds0nVmBc9/AbvMxL/MIhSQXXt4ZpY9A0KMYm0DWUevu69FbMzOa
v4KnucwtD7BOsHd1F9qzjBn0FYjkFEAouzi4cVnfJzmwWFO/AUXwBeoiyHJUXvMKk7IUf9uFWRT5
Wkrw8yoYyv3oC2NdGhb9U/Fh1QAt+6NJK5Ag+sq59F49LHmfUFhvtQbyskWyiEOxjgMu1jw32SMc
ycC0UVG21o6b0DlSc9AXP0ZFlqp5Du2JuRnQdA7h0H5ewbnhsc+zdG303demNzVr06WPBW8/Rm9N
Pbe0hLwvSrwcVeTuGMtAFbMjNYceTfAad9UqrNTw3hXO7wEZhgesQe1ljNXktkOa8c6RyLRkiUd/
Juq3jqSiGmZjYeB/sAgYRPTh2lNbZbXtaQySq4xbv5yaui9Mo4+zf+8rR1gWhj0wwoCV+2RCQZsU
5bLVOJ26HM6UKofgNz4M+OhIxAd9pg9Z3NYLZ2jp3FRmc5GUgneXFy+qQoKcjDA9aktSvDgF7LqT
qnAPWVbHT4DaAdaMsNAtrK1oOtfvhvR1wIbbuFdVSZZcoqzoUN6/tTESwIZhqiMtzeKkBxQ2lG8m
xMJnbmN8DEAxDjXJKZ+qB24z9IDH3Vk6Wtk5crFX4VWyweLMPepWMO1SgrBLfN3UB6Npn7B0fBrw
mEc5MfujcQXfoALKjV4rT8abW38TpycAQoqlaVjGwgCe8SF3QaMQpm3/Bhp9QpNACQkWgh30IQA/
6RcsXsK82D55nQfKZh4ZL4p7FyKV88fr36sqNt5tG1mNGn+rR6N3woV0ZX4skOXYUBr6wNzJLQcs
/AA6m4s1KUi3KPXvFeiY76Yq7w23SJ+DGI9fEttbFpWQNyrK/NfYFet2gFoq3mCH0oJ2Loj16jSU
InjrCIHJaQptxsJyu/mA9cgp65WAnjd9bhyrOOlD3VXmEgD/GvC3f/r02ahScHCUd7j1Q5yLLHJY
yqDY81esFe+GOFd3RYd7fUZG4vmoaM2w2qc+MUoA9DxP/MxMWDNbDqh0yNCIg2HFZ8j4jxfdZfam
nHMadkvd1AMVHJtkN4DnM4UB+mkDlEeCWcOiDmRtPG8yKbCmTcyTqbxh5wXwiU5iJ/8ZPUQ8737G
fcwB/HOdXdRX5UkhjTdTI+1+mso+9OC6QgG8qZZWEpSBr+WTrqepaSVryFnsuBlj5Ka29E2B6Tqs
hZauOkxMhGBeGflOWrZc5F7kHFCSdPxB8HYxpiU0em9tS5FmwZ0Yuj4OPJozz2j2srCTZ1HHa5YL
75J7g3nfVHSBd1/ybMgoPDgdEna6CZwbX6lGNIt8yNNnBk4gsrgVuOxTMGXsrU1ikEGnQYfPOtYb
WN0k0TlXKUplwAo95jAKmuM2L04pFmerAZgiaI0SgTovM9eiA1FaJjZfEHNAjWKMwCywsv4ZRCEI
3gxN+cuw8nWCxCtuQAGJs1KhuEmyOwpMxA87E/2sj2LrMW6MYq6KzjmN3CNLQ6HYNY4m26jQjQCF
GCSoy1jEF7CcPyeRDUtm5gFhDdPIIomaPeQ1QMyezm4HAHCrZe3hidHAn5zNLbhhzp04yefgsmfA
nGC9e22X0iyO8ABAkO6sRDHpXaMTO4Z239TiITThUKKmPIYJyaBL1zs/4kxhIwPiD5ShIP2V8vSP
bulD20CUh/Gg2uj4BJJFx4CJa7xhFM5FAUY+L+0+hpeD0/quW/bbJqmGuVmZxTY3re6FQ4gHtOHX
hlPk8Ps2X3TJUL0mRfzDK/r87CRAA7c9H5YBgQU89g7FK+mx3pNAzG37qvdeAJlzpu5RcnMzuCVY
77pptn/CLuigWmwwPJXqdxdLg1dbZvGib5JuE7ZN8drxRe9F5kvO6mKbWrgTdDegr9kMaknkzpTm
cIbv7ksqTbgzwFRt7zIYkY+Aaq/BSLFfIF+x6KFB9YifV3vIUm8yKxj5i5qqmxSE0W2XRvbLoObC
DYuXqjOLnTvA9EF3N0EKtR3Lha8H1E2RiDLEIoDowxOcUflTWcnwbI/Vne6yIifZU+ytZrrpQlR6
nUdFeJ0QN3G46PDqX+tRHWePZbVqHAjcBNX4EkdRv0t6ivtrOqQwxMnBgzqpSfHYlm1+jIi3ugWU
detsnJIVABH8Mwn833o5ACY1FymA6D5EHLBkn4SP9VV0oJNmfwo5Qr1xmqb7I2iE5iBKzlvLEnMW
2XBzCMJC7W1soaGwzjxg1YVQM8sGgWTutUG3JzmyDktXxGvCx36j+0YCGPT1VM8JEojL6BF9NX2m
Yg9JBuxgYtgbnoACgRCNEak3xrPYxz86OoaKBGBRWvBLnwacGDeZQ4zhIIHrOsPT+g8rlHoD2kn6
NDDSQ+2WxrmO6c/rheS0ss7uZbgQkTseu9yCiE1iTDkCmOZB96GjwGLgNCnbp1xBwvFLX2jAPIG6
4U7PhcpFb8/NhKEI5FBrrqeFrINPRw0NIjUla4nj+KTJortyovZ8dpncCe/4RO/R/Wb4EaW7Rg7h
RFo53QpgtwLL8QYFkGYExcYV5X1tcrFjFOZ8rkOS0q958UQMDoq0DgaOc03l0PpOJNPSbwc6x+d3
Jz2agWKyZEWVLiIIIUMePBEXy7pcQyE98RNc+Wdqp+X1kzMGwxcrBkhw+mB9hbooP77M9YIkBiR6
+jK6qQ9FUn/5QrUImzV4F62vP1Jf6e8vJR25D9vwMEZeegqiQpwS08LiAemsDiIdp1u/bIjyW5DV
l7cBNxqqI+xWZzpM9wtIdIO641JAffBIrChtYfPgCmxi0PRglXaAW9SlaGJkiUmNZSfyQfFajzqW
GdxBvm9hWe2uyFW9ha8Gg5+2mS54CkupTVbVPYoDkbOSQOjNA+Dql1pPUB96EYh5VZnJlz7hEegL
ZZFYFpFN79xBLGqrr5ctVPqf7Jbeg+gTv1sxeYBJYY7sSiiXGZY7W3jMx6c4YlhXTxEK/6CyMH+R
hiuf01beQRHN2UKBKV7G4Dc8FQk71YmK3wl3nzmyko+dMOFSmdX1EgR5ZNPb6M6FeBOUs6cHZ8xP
VEXB75qBZ4gy0w9lR5VPsaQ4E1EFK+BKh42elASynAs6ji8Ck/KiD353bbl0mmr4Mgk4y2Clpkk5
kJR3KjbLeTJN+vwklDiXUHwbLPHaeANZUCP1tg7Fb71SWEtrKrYKvcW/RwyIqP+va6BiK35FKfTE
p4i0N2CkG4pDUL2Cs5Sd9IFmVX6qAlhwFiltFxlJgcCyOhndIQzKkVjv67gMiBYfuntumrRHsN/d
uVW04skQWTzLDUJ+w6od2oUMyu7ucws27zMfTTHvrcG+I4PRrIkBZQQ9G7LmH7O9abZpCvo5G3yO
Zz4g7YHHH+SJpA3VMjcY3vIyrvEwYuJEQj4e9UAyquENhE7cswT/s6UwVwYEAhaRA5GdVtCKzeml
icE6S+ky4k0Kilibvrruo96y1D0WMCDzplh3O+mr/bX7r2i9j9HRiSLQ0WuqVxkC77HB8zTft9PB
KuB+0ngO1qRNUa9J5mHDFOLxgfVdKi7Q6GQr3ud8VU071JEUvxwTT/DO6uijVdVfWhStFMIOx3ra
6U6RuhXVsv+VG/cetiJ3jJHyEUxbf8Qe4jkMU7obPQhl6aZUIgWQNYE6zjRqWOljKpRz8mTO76nM
Vx317Gc4wkPhjla2L0WCvGVvE19N31cbnd+c080W7KWWsHQGoCSWvCWzm2tbB2r/dFrmzb7KsXqF
cluC9CFkPF3qJWeo4ED4A1hR3WVDdw6c9KzcaaFPaBCNq28TQp7NNfgU4jpAOtMmnVeFPWJFaI77
MIi6I3hQBIkr3Ndtdq+Y4D/AlgYxu63GfV4BvY4bAG+MKHtVfFBr7WqFtMUwb5jXL3XKknpZcm7A
9EuGEm/M2yhwdPHCjhmEQkF2xE5K9iuIWZYvlVQPqOrV5z4zjTP0SiFpVpYvAHBAocww+EJHQTml
BK85gGcoROBmouzqnRoYRMBwCTvnxsZ03GreTM0U+iW+LQ1kRaamc/ZwsW1FpnBkCbcl/PmuhwqL
p3x2a5MCDBfdrF0LO8CKZQts/p3tbV7eRFCPiPsjzVHLrpA720CWrgaiMy7PXnYJelVfdI+AHcca
QmWJr5t6YIzCYFbmMZ207D7i8mIZDNg48xS8xcyVg68gqh2iku7mG5gBlbMQWqxnfUApL92rvLpL
XLC8kCVq1B2lWHzpJvEgeixSWvimBTkMFvPOJzS2+llSeu1BHyoQ1w/jYMKI1/PedVdQju3hS5wT
JPGuqEKUQRGrQwRyOZvEDLH/IKCJs6m2HqSBu9UH9/Ps+4gOj+wBjAq8D30drfv02TV6iCVbhQ6o
RmEBxZsQsnP67L81/7/6vKSDbIDDk/nterA7KIHGMS9GBhUDfUBKQh2KSfKhBKIPz1l4E30OQgT8
I0z3DdCr2QnD9nW8nhl2IeQg9KmpqmSfwZ9Vx+qpiocUfi55NMJ1IQS+80YfBm40mMs6inzNIba1
dp2jtesMYKvgrz0FID8YXgOsinVIRTMXTIg8aA/Y2GSX2DTSs9UA+OS6qe+2MKcAwwDiHFbq7BO8
98uw8Fbx0LCFC5Hhl9CAfr6sPXVQSKQ+B8GuwQ/zpQ5Jsi/olKyMyvilKxIIW6s82uhmIPu9MCDd
JqG5jsU6uedZmz011lvAenWX5ajLgMVKV7rJS5LYs0AaL7Frko3uc5Sr7rzpkLFyY6DMsdMt3d9D
3PjIoPFkVB57BvM12o19NPi6KWsXqiVAX6yxUGUoQZoPHnXgX52uCbD+cwKzjKPsCsVmGYRoIIzd
XGpaYNIgewiR5vmWAg6+s7AJwWtjKr9mNjN357TunmVncJADVHgZzUCdx3ZuNHD8zmMRXopERjvk
r+D8i3EoNISXSqZi2bku/v5ThB6IkqNHzmXiPCJjWZ4g/hA+Ff19OlUwaePlx8Ys4G89NQdAbdZD
iSqRbnpTIiJKGd/o5nQJxza7Ze4obxFXBMKT0iIvsCm6rp7GRi2ZMXQ/+oZVPo/H4hz0obHCFqzf
xJTFd+nnpEB010nFAFPwaRJDWifHymuSjdZvjKyDR6UXZWfdYkLF8zaLCeqheKdwF9bJJvinMz1B
9+XwULxNGML61DrKSg/Syh7bMPmVTYjNOg0636Ztcggtyc9IZb2XU6bSAZbF74w2P3SNZZ5lxH7r
eNqS2g8ZyltjHnbnyk1ARJ4uBAdLEGz7pj8QwIYgRgRYDSASFuRHXG9JkC7f60Peh0fPkagzut1H
l+7XzYYXqpt1Q97OCRRX/W8xMYXBwDxQTrW1M3eh52Vp3QD6wVL8YHuXQJW7fTJ7C0BoZU95I6yU
K0KKtdspcwNtxOwYOhE2eSQJHjMJfqsLcObvFoT7xLL+/D3bqa3oOjuyra+zuzYEpaghw1wnYWgK
RnpsBcURlq/UNzwsLjsoepGZTsdUbWQvwCD91XrS84cqgA8yNvprK3PUGgsmlNRZhPc0bcoHr+fH
we032gKUj/VeRB55raeJYzuiEOg4HxMjOXQnL8G2tXe9YgfOWANK7qQmH03C8rUznhVS0Jvr2s90
oDg/9cmp77o+xF/42tSDAmWiTWglamHniyp2nZNt1yqCJuXXlnTnBlRkTmmfNedsOqAHdJ3nRsXl
XWGw5A57i2zGwnp4QWpuWDS2wkZvasrA3JTIvN/rsKBA1bCwrOElsFLuh1Xhg3VAH3mGvy1oR2qv
yyDs76YedZNS7aE0GcI0SeINkFlPg1mmj6j3YmVpNUhA5Un0UOYMst+Q48768YlV9COAGlDJHGGK
ZwDceK5QyzoN7b1dk/p86+kioOND/PP1OFp6qCEyWMEEyJi5sYNwG4mhuIvytZj+EtzsPvrKuMzX
uhl8xuk+GpvIXlVHpRL3EkuxVSWK37rVu6mxrvsYr8CWqdznyn0dgyzb61HqNEAa5SBbG3YH39xp
5dwB0LXRTb2Q1k1QRAf/1tSjub2krOHpAVIHJ80xSPExO6eWa80z0F36LPJqY5cBuodMLTgRuarw
qE6idYmXzDq2gx7w3eJNRlH+CzSV17z1xgcdYKooXndQi3jANu8aIEjwWrnqI0BfIVI0nQVtkO//
M6o3qmiNXefHZRx8DgsHUBr+ucwtQH+RJqvfKIMGMnZW9rJuDP4BK2R2ip0Z5cBr2Fh+XcGFaU+X
JRgpm2/9Gmqo+67TdDtw6WrMQUdayYyQM8lafoBunDFjYEO8lh6EXDLap0evM6MLlpYvCin5fwcI
fYfGcQLwLWcOsx3iENRivsGDKrsaCE/w15DO8IwSzVaTD6oRAhozE9XeGQRSARnW7R6F7/0Ug0rb
KzaENkoHFTmH4RDMi2w0r2e6r7CyYK7PoqYJ5rDF+Gc0xZYyVkmy0BvcITWzE3ZEwG8YPJtUPT52
yEPUh7s0ay46onHt/4GMsr9Dj+H1aXEXxG0HYHTLpN+gxxB96QgXnnP4WIQlUCePUEP3w55Yj8nn
WTFEH323s/8zDo8ZoNbioDvnwQMYFeJ1zKBW7sXAX+HFMby5qCYB7fRKpu4YQiBLI2LVoUtzrAUK
7AGgqAAeRmm1T1ZnQrQKculBB3QEAX1inkwa67R2f7oxp+lBmNVwx0cAS/0wQHURlfv6EGbZJKQp
2SmwyuTYwW0FGhD4aK8os5koLHqSkLD+MqBnBBK5Gz1jsGD2rGdAbzKboSgISUb4oV1n6LyASBJc
CsTvf78ZPW9SOfkqt2NTRjzTdbAS5cR27W8EqhaPMsXsYjggn+tCv6VLwSCM3WKnD0Mqyp05HUTr
JcCZTqdIWyz63A6RJkWckclyZxc1Rr+3r9HTFD1yazZB0C6twADQanImjqF4sSicqrhLelLc6bPW
SY15ESG19m1ghCvoMirBLdIDeFXg5TTNhbUrCllI44N4+s+lxHS9aAjibcL6+9vVdYSH7Ok+Z+Py
yzWmmTZoRUeZIbWOyTpSX0af1Xh8ZzVUX8I+Jbsk7/tjVWYx+PgFMLx2BjWrqU/QRtAZ+BzVrHQh
1pURwM+KbGDvPY9nej2C98i9qTr7peTQDiIV6U+9giBtU8M7hYTBDkoYDZvXdfGWKDWsIxvYzNV/
aYJ7Pqy5xsxDksc38Ds+RFlJVr1HTWBRgFUESAx+GHarCCCt4AhJBkDJAnca5LjurhFAzgGVVAJB
lvUBYvWEz1mjK8dVC6PG43g1ZmHs13V/FITAFTkDyZGbsMw95R74hXoXpdu3Yd1HBJP28rqnYlKO
sHZGaQHmWx4yKHrXdZ3lOtWuhGzEK/LYHpBiRnBwKIStwM0HtCwe+5+SznXqUE4B5hSAtUKwIUno
7rQWXiMDZwkNW8CF8f4dZrrzetDSeSNzlpD4hJbGtN/Uhy+B0ecwm2QI9bCJHBewMZaAcQgBLjCf
mOBhGD1jEyVXQrcsrOvC6SA1Zf4aApn6NQ3Fndcz5yLqPD6XKeRehxzJ6H4Q1aKv1LgYpoWDDqHj
MwOweRZza41XCQcoxzLmTQFp2QoeZ/cRZCD2qmze2KhE7ecdRCHyWM6TyrbBOYOUeSxgSwqzmnHb
291Jd0WeGgGry5x2a2GbhEffCFCNAz/NRHqX2yx9Nkg3gati+vCtXzZDsIEw+uOXS8KGBTK4rfuk
P7Q0xKQhjQfORor8RfddLzJ9L6WCbmOm1iuPQmB6mgbiRRapfnStgy+tv/l0gMai2LhW8NPDlnsl
RAaRu0nrAAlk51BNByhkQooJu/9v/TpC96XxkPudB3dbR4uG685oEiIHzOA6Vwd/Gb1OttuPeTpY
T0Mxw/FhPZrDRSHe2vB//Im6npx5mTQf2wiIHBDejTvVI5PWd0m2A6hE7mC6WK0SYDhOfQgMoNUG
4ROWTTUWeyX5f4yd15LcOLKGnwgR9OaW5V17I+mGMZJm6L3n05+PKK1K6pkzuzcMAkiw2hRJIPM3
X1NL22OPFoUg32KP1KX40831TwkJ4U9TPtYrK8mqOyTiMbTV/LvC1+pDN+nviIJDC1kOsl+eTW62
VSidnWWrb3w8z6lHsV/JQcrcNG2vw0ZXH2zffL/Gyb6fV8lZ812vYiZbqpHWIg+ikJlGW9/2r03b
dNy7GdVDOWhIAZHK+jXCqnP/Lki6w00xRPyMkH2/X6NeBINLrfxuZoYHqys5oYwIQRk0qJLofJ8y
O732SYFIux91sP6tTQJ/crAPXhx9B13boCWcHoWTqWe3TbH1vQ77i6XvMpyNuAqmtvGHYmcXtSH5
z/ZfI8cVw4wzU3i+WS3WE6CNsxT6L3yhgz+IYoD6mATIgxyItdjwwgDpknkYmBYuX9pbZyHvAS2f
1jXCfserr/SNYTMo/rveTCj73zzN/2NfDv/OzZ33aDTr3S/zri7VExPVZeI1GtFDStCRjxFWH4VA
DPGrrcL8pVsOdqW+h7E2XnSA+S+tAd0ZOBN6wnqbv9Rqmh0pEpDkX2LbtGO120ZU0BiUE36fLiKQ
yFGAcKk2UPDGjm3fOeNEQsTYkj1WXnzK7Xe8BVoMC+lXlzBnCRuWJtCDbeQmygteE6uM/MbZQBHP
CxUxfYIdlS5+m+4+TJPrFePliqXl/7ii7JcfLMNEpn2aUtyxIQ72L3EULuYb5Tv10OCSgNLxDDso
37XAr3d211sb2bRJ2IGJQT1HNp3EvVCr0B7lNYosWMvuiWX5JVuuof28RlRADKqFtQaDIVBChpMl
2VldgZcRL/1r160fiqK+Un1MJGTflbHFFrI9mGb6fm3OJA0q9s7IiAzpfakfMt/s7/LaVsQ6DsY7
J6EaHygdzFlhWen91PJdtho8trUGDZZ1WgwxNhZ9QBkL6lAfdriV9pSX5YGUHNu6RqRelYWFv3ay
ib+ktu+d4UcE6S5Qqnli/YEvZnC4NuVcdWgA52KUu5bRfUQZWw7EohsOPQ952br1yyYV+MSIDdSD
XCofqNruEsMkW0E6BiX/Rrz0iJLfUZkv7q4DpIPLVa85yHnUCGZKicXOGpGbRr6HuiNesLc+8IAJ
ojzIMk4yRg7JiT+jZUtrqlPtkAh3Nzpe2b8Ye8jb80cvL6/mfpR3rYu5/FDeX1075H1tAQyOcL2O
zNegKcS6bi1kQBH1BC0UNUaHtNCo7x016i5TvmhFCPZskuqlxx3JNkwxtonUdsjV5hqT8bJ4kJQw
LFkpBEEcR8AXddFkESAdkiq4yKY8AFg8UXapD7cueQYRAkdgy10gNI/oa08vbP5cIMrsuZdW35ls
z8344qfJcC+7KDIHK2UEVyEHfW3wNyzVrI0cneMaBYc2/15CRfAU6h2fm35irW0qwakoOvetN0Hy
mFMPuEe4uxZNja0Mo7xx5pkcvCRWl16QDEmuYcJtotXY9iW7O996TnLrbOV8gUvFto9JGkOXqNTX
flIwr0O1+gk4hHaxFfuc8tB5ypeDoIi+KXoz2tz6yJw9aYFpnmVE6qjNKm+yEVW806Ap5utoK+2L
o36WjR6z1ecQKVXZMvmfPKO2t6q5316jUPWfQEqsr5FO0z/xROLO9q0XdoFVgutRhDprSVZ+8Jwi
71nE44Eh95AJ0FQv4BFGkk7M9xOVCI8kl/PKruJVetrIQxEkvI2kDeNgJ+PZ30ujHHMcWha9akUG
S2B8iz/vA2ok+Rvll3inGaj3VZMpnsy2TTypyJP41oOO9NxbgM/lNaKEFvJctdX/HLF8im8q7klL
lHIzkT/zUhOUWRQ3neP1LQZp4ThszWQM0HHnJb6GWj9twOrFD0aYIdoOnPyhO4xNK+5lrzwUuatv
FI1F948LLfFT3FOIq6zzL3Gxb+6EBfa74+4pNlNsfU67NDzKy17jrLg4Uml+v0aUUUrhYBDzDm4T
ciPyRxzqHiPm5QKliTSn/BGvbXEsukjc3y6XuIO+qUcFuQQ5QVjtrlh+KC0dA3DqdrUTRf+FnExz
R+Yffgstpap+aSWhaO6aBXJuAAKWY43f68BRm3+a93MMP7vCi2Jx6Eyb7xyomhgI21m2NKj3e8fH
FUM2R7A7mRMAUpo2uQ8seFr89PqmyNaxX5e7fjFqmMyJ+8gVL65UeajD+WtCVuxMfq1/jgMIQvKC
19HB2ESuwYVKZVjl2OXurJLnSGJNV//l9qcTs9PELJzL6NwvXbK/0nG5UQoFCkWIibPsm/t0PAlr
eJBht/6f01NfIM+elcPWGQdg+90sPoNR/XF26/twVlJy/TLjrXmd4dRwfbLm1M6lcRnGSQP7jCeH
LcYn1P7J2ozvdp1qb8ur/6EMIWstMViv6UvZz/EsK84vaQggFXJR/VRo41l1U+N9HjL7MIUBO9LF
9V3MTrpWfQSsZJPW2YrH7imrewgtmuUZEjBLdqM/jfzm/msAzoXau+OvrrrStZ4n+8nGbpgUFbq5
Snuxlh9sUFxEqqzwyTJK8Rp3O9kbh7WJx5O4l60mHepzqON6IpvQqJR9ydN6LZttkKkb/vjFdWpu
lnC/o1I52mbt7IXFJtOohKZTf5xYUDSA98a+RPqgUeYR67JxfW3W+ujehZr7J6jEcc8zD1VqY0Kx
zMVwcKipTOs4UdzHCNvvSpBnlB3puw1M/As3I3q8q1ufPEuroVmr2COvPww4ylCvJqdNt3LgNqob
/eJdTzJBfqQckJ+GpsFXN+mqg+yPLHu+OO48b8zps4+EFd9tOz/Ls8ZJQiCQS2fQcQhdKOeQQ7Jk
pYL/AMlEpxyWh1gOy9M+M0nM5b1Y60qRXLShe2icytzLVjBMCW53y7NbtvXRdk/BHJAbZUCOpuas
rv89w6bZ7scMm+6y23UU03RNF0XpDxk223FDYyin6KLUxehJ5SiAukBXlS7fyqY8tIWztyoYB1JM
apoBnreK/uUW8P9NCgvT2rYCnmvEHnDtQ2vbBAqSwvJArgRNgPDbrefa/TPU72ewTzLMDb9Ri1jF
oFO0SQvvg9YOXkoHk+55xCvF1fPwBRa/cgzAuHhydDZc/3la2cuQ7MAWm9SGaIyjDFecJuWZFi9I
XS5G7cG9q1rrIltyFlCmS+/OKfo2uuoNQRy8ziQtPXPI/WMNVPW1iZNyzQY5ApBDM89jvCgMLEdl
sBo7FtDzyVzJ5qigvxIta0kZXDZadT/n8cM1tkFZJxvIpAorGIAE8RZDXeJJfsysZq+m8Ic7Gdqr
3LO89pOTvI4VWl7TgRlVGsp7snzFKzVYT7835aisdclRUVPSuwVj1vFr85/mVgW+LgkcidpXWNon
vfIcDJV5ojJRP5IQax6XLjMLzZOs08n+UtGuXW7brPMyAWCuUXzwMDRy74dAW0XOsjoHYHU/L4cw
KrKDOjp/yYBbP3u1fqUVfraVA9eL/Jx/Cw4bfIfGGfaDLFibDgJEyRB/kXgn2YXm9lE0dXEvy9VJ
MyEpCZ9ge4tHSOaLbFV1rD7qLXLrSx7Oko4eUvNYunf4PUqaKaVPvBOW7JsMylvV3fbsfVZdEWb3
sHOWLw7snAYXWP583XSP12x236aRemXntCRFrwNyRgQH8ZcZ1LInRLwyixxcqOykIznpDRZb7gvi
v9prm//S+M+IDKvEXob9Z87YRE+or7hbtgLreTIHcBLxVByrhARQDENmy4ag2F+LdvGsfJKvf7ky
wCdhKyywqLKVI8S8kQfZlANLhFwCyEUCmq1UobGbOMqmPMN6BK01uWj4eTn5CRis/ricDI74ot87
Ps8NkzvZCnvuylB1Dl1rpSveHM6LHVfzJdPHP2RL77PkgZrODBzV9g+RmKKXXvQKC6xF2mhpGklW
3lNMPOclLIhVMkeXVLeje516zIsItHI9Zdmw6ysRvcAzjo8xtgOenKonWX6epnGNSWdxCkLElKpy
gMUn4lI2J18jyyLyPNv9+9MZcv3Hp7NNHc41rcVsS0OJ8ENRSi9jONgdu5IwgJypa2xdQI9/d30B
6aPHmgo36RHEf7Q4PGC1YeDDMutoWbMh/sbj4Q9DuMEXw+D7RW3LfGuUmExDLsznqQewB4MvfCyr
PtiWTtPdxaM/77LWinl5V90hqObgqLpGf2pi2AH9qBjsPvNuO8HIeEAaMNjoddiuEGtEc4XlJsjU
sX93EHZEMUgrv5ppcIH+MQVe0T0pbRnhwDqAFnOz6E/dQtVWX5Zcqr/IotvNK2IgxTrxp+Jxavt8
G1XlfBGFUPfhqDYIOQw4T82jujOCWNyx52w3WsKqO4Vqf7BMUzvhfgFZyq+1N2O0o72tt4K1Fc1R
QfIy6UZzJ5t5QUWrJ2l2kk3X1d9gCGr3shU7nYcPs/Fi1X3yXIfxVnYHel3ezajyXz9gKNSjkVlG
9dU0DYyhvFbD7RUxDupMXYKBzSIX1rmx6YGcrE7aAjBofjaHkLQrScZn388euzEb39NxQOC3mxH4
tSPnrBUY46JVl3yiOHAnmaokuB4RhBnefVb+mx5T7DPuPvbZimCw6Isw3lAPOwkkliVSHaFghGen
c69b5AFkJVW4OFDrZTLsZFMG/4yL9arbKcKPvHSKx43IqedpZosx4dI0QDduYUD+aMpRZAn1V0ep
cTYTUXKFTYSGWOlBGT7LF0vHMvXWsuZgXZqkNB34YOjWJVfT8sTgbccG2LlrnCE/g1qy1uOY5X8o
6v8cEZdOv5pQv/2na8TKbPwXDRld/ahaZrlwICkZ65aKPK1jL6XLX6SqFB/7CFFx4Vof8Nsd0Ty0
bhY0UaImm9iJYY5ruNQ0y8GW3jWyfY2Uk1RgrjluQLjSyLacyQ6/w7vu5zWx14hWLcqZa18PlJOz
HNhQzifZRB0LOU95KjvlcILSytrKLdwQl0BLd4mRp7eJH65zm+waosLtKQ0w8SCdI6v9EgiABgfq
m1HS72UTLEz+MCaTflzirqgAK53yRauj9gYyyPsfUIElBheyl6t6YYRw5soZli2CP/0lJfxGvalX
mhq0F3y10SRKhms/bMwf/bNqDo9LvJQCVBdAmIyX/Us82oJfQhbie6vM1YuoR/UizxaDtEvYbdxx
yn7pVnt7Jpkauf0hzGoY7EwKhN+eE91+QHjrcbSi0UZFrXXuM6qla8i3xlo25aHsmgxu4nQytDh/
oZQ1r0lOpWTGB5rIERxi13e9EHDwi85mDyMdE8gbsXIC6mevpECty216UjnpTsZPaSgOuDn/mK6G
JD8cp88OXd3rl7Ez9Qs2mOss7ZqTglbqRHGcVVRUmy32Vsa7DOtHVwCWTOA5eTq7UBbCTbKRk+Xh
lyCWqdeLyT55rVucvKpTae+yH9RIcxCBcVb6Qi09TYjmdDvo0JR+aZqyibgKSUNtfQuTZzL2GrFc
5MNUGfLxM2RM2ATOxsyT0OtzTSm928RWthsR0ysvLIemKGRRE+UP7F67pyRxdMRuld6rHKV7apbD
jBgWwgBzspdNOVB0q0S0ISBPJmVBp+1LGIoe4gNQzZe+2Qe+nhpzcpDxwoyBYjXXMadCMzO29Tud
1aiHxmfzR6LpR9806sBzFPaKudt9DxS06ToI928BvG6MJqCXRpVb7GcWwTt+7H1gsSVBwWoRzSzE
FwWbjHnRXClK/y9X852XrM7mbc4alm0PoZBWxMqqLP8Lflob+eJwInxYKZhKKgPeP9OdUjufJOnB
SpT5jnXEp9vY6JqfJIxLaOV8i/yHeUskr2eUu5sQWLZBMQfq7SXGPBqZdwxIZd9tYCHmXmTTaadp
k9g+NoLodLNXWyZ3gXA2VV3XG6Fmzha1MPtY5dWAID0GAwqeV29Nq/7RNqX/ZxeVXpgYxjcX71XQ
wEX07OvWfd4Pr6EDRQsqXseKYTmEqt4co5FCtvfxVI4jRd4cEzl+nVQF7XXmbfovMfI0whzp31d6
5se3ia0YsBERC3aRWLIs4wPsqp8sE9s5pzm3CloYmhMec7WD0yPdlmS7mMf/tKuMZXW5jMMwaR6l
5ZKeRuMe0wCvhqx59U1wxGTf9bV9UIcUVwU4QEgnYBO4EtHgsnYUGASsWsPc3nZGWICFXpLAiJBb
owyAPw6YCEDIzRDQgeIBF2U2StZFj2uqJ9jDysMvHrH2iJPZBHzbsxe3V+fmHivb1zmRcRYiag5N
bCinf/9b/i2lYZOdB3igq5atuKDYPryZgVdXKgSU7DxfHS/VBJ2l6zvMCbj1cjfzt/jQuEjozPhx
Of304y0lX13UV47WYB9r417a0flO6J8TXmieNMUJtCTZTmVDVmyxsmtcWDkZW8C7ye3nt79PyrAt
Ww3hWOwl2dLX4BgPIigONwKm2QhelkufpFvKgUD/La5buJu3PvR7akwSw6KGnm047da2yUe6QfaE
6l1wh0aHAxnEsj9nebLQ+x2HSmtbPQ3V/Cb7uyw112Qn86PZZMW725WrofOtz2qz/GLkNHeyqSgz
u1jw/26oVMcITNhaTl8+TsnU9AnecXj9OBlfp8WPj8t8lAn//R/Li+TDdshWLAx/XUc1daR9/+a+
lvSVZdjmUJ7devBmtCF+uJHFWnQ/0pTeZfJ2cP+fLj8yVlfLMhmxXEPeQ3Imd058v0TI1lChmMn/
+cRyujgKv0u2GoivT3FPKox90DddsXB7d4IKCjSMb1E0i9th/skKlcc5rJrHoYz650gL9/KLgyeF
wl0784lxqb93U66uKVEnB9nEX/KXSWoQ7wtdCK+ZEJqL/UWr8vdDo6LS7MnOBpOVvdkOl3+Ku/VV
Sn5Bts6wvlCEGrxoAWvHlqHvqxw699K6WZOoNqhtsOf6njXXp3lpya5bmJw5M3jt9/XHEZCI53R3
EvnszN2iECjqO6pr+lkpdWRi8Ar6OifXgEZQiQ6tqr4LbSSF/y3A8qvyMLvuOjIMGxLuv3+r/oYx
tHUVozVTNdGJNAC/fnhc5ORv2slRQxQ3JJh/iPpj1iXqW2vYnhMr3YudFPOzH2vrsNSVt2Ga3Dut
yr/6caW8tVASASugJCfnuBn6+I6d1BsZO1XAXvmEeH+9oonng2LO40nOXTaeiu8r9z8/TvHttT62
89WcTdZuo2Kc1y4O8xvZlIfU1ax7APiycVP0TBXt11A5IEObYSUrvf2w0MeMXpBlxmmDKrtRVeu+
VBocCcAlWJXxue15hsVwd94ozMle/HeMu6AnFz0Mc/GOyKUKqxHHezma/n6J0lavl+jUUV5CXS4c
GcqPS8g5SmMr10sECzri9lMkTv0XDJvgcMNDIST+oDkWoCAJlLpBqEKE+ng5GZknMVe3AS1M/ksi
xlm+A7/iUG3eyw46ofAaLU0BKvz7Zs+qQgP5g7k5km9CIXfZzXfLhh/nMzb3da6/Nr83waP+GJUS
S7fgpja+ugo2aXFp5JsW2u028F3z2RV+cYGy+J4sxM1xYd+Y5J5ts8Ukd+lSYv9HvBxMgO9e4jZ6
l62f8TnLjLvrBat6WBXOtCr8wurUVW340V5K/GqpAKw1ImeCy9V9vRxkvw4lSvbL1mCmJUjzaIXQ
Yb61By15rma2MwkE6j8mEBuAkv2/sglHJaXov/q9qUFuS+xnKNTOJrF6UhOdrRwp0Ha7TB2j5XGI
3ZU1xZ/1bHrKq8L/q0m/IImX/TnyEPZMvYnfUpwF1qmLZKKTNMEB7RLxkNfGp7YU9iel8uOtEin2
rkBS5FOKVrfIx+QliC3xX/7l+kepXkdVbZ4nhqlZmvt3PHiCGp8K1Wg6QRciDTSh3KKi35qGrbKZ
ckdcZN/t4HeL+6URfb91yTNByn+tVXGFYMv0Noyz+Wfv+p7uUvj33LJZt7Hlf59q9YsftOFnbWSF
An7ZeJ4jJ9k0XZPc18Ixd303oofSlvFpCiGwoNznDsV/eRaSVvzwRceIQFdsvoA6xgQsnj580RNT
70mJFvXJQE/9jIitve9AtR7aoAjuRsdcVudq+yJcMrm4l8VflVbdV1XZkRcr4zU1M/EtzyB9ag14
Qk0Xylrpmuo+t8p6j+qcc2CdWyE7qSDmJ7r5GW6i60WZRqoSrt/1SmHH5gHtpT/nIgvxMEMrcwrM
cq3zJ35QtMHeaX3cH0nGaaiCR9nWajrzCaZouvIBxH5Bh+LezExMLTXx0Dt++JebZl/DUDHfpxkQ
srxElKNCcM+d2B8TMU67Ah+IVZXDL26Wg9Cqf+mTITJYxpURmp5SGRcDFGdV1WiWiYXfC0YRLpX2
CNOofrJ4lB8SpR09ORaOk3OXjmTB+FeWbyGVDi+zYODx17yvenBfnuq++mpk8z2ZKKM3Tv8dH/Y/
fHhdn9lORyuHOtHdXLvIdGXRl9visWh6AAha8kUuJeXa8feuPAF7VvhWsQvCelVUCt/F389iPUH4
fSwqZJFVzn4Z3bBvAwuj1UPzJLeRSytP8W382ZJjclOZF/PGWCLlpvLnPMkjWsbkPDlW0vrf5v28
ys958ipQGdyD2+njpo6m6WSrYjyVuYKSW1dq1z7E1abT7SDjbk15Jvv61N265HX3wyCKCuoA1ytS
VEWMqdc217ip+u4o9nRQ7DF/Qt/M2qGJ05BFoNnPbv6U4L+6QtOl3cu+dunjFkBgNisfZBf5ofIU
Gc032eqCGCYAyr07vD9JhwQz+TsyV/KgyWSVPG0oMe468sRssJY8VzorF0UOy3anhsDVpwYS5m3O
7UJBgkAi1nXRzkCQ+0BqnXQiWOCLJC2NTWgezXqRn2LNWfRJgDplVyrbcsLZJXF1lCDstjxcZUcD
J710efkcImH2jPZc8HyLkH3ZEgGg+CpTKifx3PnHa8R2cUfW67Uzo+irrjdrOx6NT35gm9vBMcx9
WavJa+nnjzIgjNGkGFWS9nls47Iq2mg9R0r4tVLbNQLexqcs0iz2NPhqsfhAKz7o/C0pt4JVJE3V
CKLnDOyFU2dA0Jcunoo/IuSg7Ps9Ql5jMsxiDfi8vqsV6xnMKL5DakQKMW7rhxg8zcoYdedraYSk
KJCbQ46v8eDplM9kIX7EllNonsc220dpPa4QULa+GGm7FwVSsKVhgBRF9qN123CNWsV038BNOVAF
rPaaWxoPyTJpWCa1yH6bWtY+WQCe+cckaNyK7KDklvmpt1J/l5hjuK1JMmIrO3+ZZmE/6JFVPjrC
eJfdiIYLMI065elMuXfTYZXqlf2oxcJ6bAsTkYPC/F7jyRqvAMaB18dl2Xdi5xCizf05eXAyrfys
ZcaMnCbo5HTR31Jq7XuRlvqDKPuGfEFPxmsJ86cZrQFMcQ9orkdMzuekf//31bxqfMykID7NJtEw
XdtEbRXy0O9LNd/0y7HQ1PjUur2O6Y06TPGnOExRDV6soihbbZxwdL5ZiZ94tdFob0qLFQqqCeOD
7obojetGc/LnngNJjF0NUP6hNdI99xllNi1rXo2OAmGjavkKEn7zavdzf6L+rHjJ0qxsoLi1OcSe
mwfta6t04x3r7nc51UFb9aFwgoucKQxTPPqti7Y8EzsldJ7z4XtLNWfdhKG9Lke9gGnCoZuD8tRH
cF29W1vLInhNt7Yw27NiJUON1Q+SYqt+8QPqojF7aC0t28EEEJ7sux20pD7qbVxSSyJWHn6JNTuD
TaH4HGTCRUE3guKTtVq4DZPY96haKhPLykmsR357YImjop8qnreUc4OLNMyVJrry7HaYqaycBLYb
ty454UOsDDODxFubY6oIz69VtG9V/dIUanF2WDsI5DMr24OO4OAqtbQtIAYbnhvTjzk24gL7SiTw
ejt+Ti9ALOpCTn4rL3adw+ZwFdj6dOcqgfsgB6oKo0MlynVAWU9GC59AkeiEgQxuaw1PiZ2CX5B9
OWyatZmhfv5LZzcMmCVYgszBgmdYcA5A969zb12yv/IRMzNiW/sv/uFyR/LrjsVhHccC1lluBxs5
xw8JxQFGXKC3U3yyswx3iIpkMinkRfE8rHCJzqOnbrHQKEQUbtFlYHfpzuurHQTqoMz49/vS+LiD
glmp2ramuFS0FZ0s1O+3ZRyZZkmCzDxGtpKeJyAOfFU5yLNbMysq8CFTSYptGeVJ021dp0QpI0e2
ckDVATJ5A3OE1u3gWN1jFoXT6dYVI+a/qmPKt1Gmk2kehFXuczhH8KZd/SGpXAq4aY9DJ6oIqKyg
c++VEDW3kkxl/qRV3QhWhqH8J2ShaMm4Xw5L3xDqT//+d1v+OB+W5K6Nd5xFRlN1TJajH/9y0GVH
eEZtdcwt1r8mz1Jzg9LmcJFixOxOAk82pRixXmPQrlukzVG9Q6oYmW0P0ZVhXeM94mErGV6KGC22
Ws9OTl6HF9lFAW65f5e2lYknBWnCx7D03d2k9fmmNjvxpikTXjejCA+yKWwl8RJjwh9jGU0LdVW6
Tv1SNSVqpBk+uaEjyIYqcFsKnoyy6UTflGA09kZYp6u4gSBhxaVyXwDLmOwGugQ6zC/cZKso7MSj
DAj6svGmoupPcjBuVXzC03bcytFZTVQYWhmOO7nwICgW7/Dy/G1NcR/ZUxIPtm/lqy7mYS5H2Tsc
ozKtn4IkN56N3N5ILgWPs44UFAmRNo71UwhBEgmaWBjfoD1/j4cScUrXbDaTtCqp3+O0tp4kv0jH
XmnT+9ifVyiTW20aLjjit8DSNbBQefgQFgOLqUkPPhc5XJIJZNsBYGL4GaV5T0Pe9b3pI/VU1pq6
ktPJHISrAklgFmRd+goGdauCTWVjKIJ9P/jcrgOAFGMwyOGIzN93ERq0Aum3h6txo9qgrjWV2fGK
9Z+7MPJiy4nREndLJNRwCXES41ExasBAU6A9iHb8IruNCRtmI0rhhS084x7xUD0KIhatRIXd+GVY
JtuZ0W/ltbpw2vkkndljLeyrJjVWIuj65zDkoLVrw+DLJBv9FKVrY+jrnWyKZsovwFxfE8SbytXY
iT+GQW/Pvh32z52qbJDIVzfzFLM7XgxvqjIq7qxYfdKcjrvfd5C5oFz7mCxeOYqLchL7n/ngDjl0
oabsdxM6iV7kTHfCFLnviWg08Dcf3vzZHB/kAUWuCW0Ya59llnO+hmWRDkC+DadNOs7kGNBFigIW
/9WbzX53m/tuvh6XLPlQR38Wbpw8pkouMFpGOMkYoegbSsx+yYCx3epp++xEzUO4ZOEjX8W2rva7
QzZGPUb1r/IyUYzkjtCtES8Orhro/PVd1XltAZOdEtvIEa2BuRbyoETBbEIoLfYrdzu4+bdrM2jL
cIUWi2YVXhu06kHtQhh5aTjxilbVF73rXYS+/RnB9wKh+iZULlrhfpYtY3Tb57B8FTGRsofb7pxb
QruXk00jNb00r+bjNTwz63U99yuDIutG0UXzVC5UCRUSSl0LtiBLl2IF4zlXihfSYUq6qhM12MgJ
rlWhwWUbb8GECBBZAz4lyKP7UpupWaU42cgBuwj0+wm6773S6L8OoP+i3QuR/W3GbaBeLpUs5jdN
XG40tw67Q0ElI0xsZ4uocXFXFMrfzuKfo6OV9vyxCyu5TMCukQ0PyfH7zRvMg2xjVRpGcUmNCoGx
EMt4uvAPTlR2SmX43cbDYRGyDqkL9H3yY45eQMCnMhewiKuNbeE3zDEdZKQb4zYnaZNv/dT4x8En
PdwiG7SFVW8fhFNbcMCszmuGKvvWOuFJo4b3foswysB6VCL/Y0Rtzj32BOKveqyChf83Z99Mw263
XUNSxFanZxB76n0C6eXSWTXKH+jdfm6ChidPVw6XiV3Rs+7PD6LP1c+5n2P1MOpiHw403bWSl+Nn
DcmVg6MC55WT2Xw9upUePA+A9weQGNu00Tv4Rq71HKj8yyvb1L9b6UX+mdIGoBprBfM1c8N+4w8j
e7hQaU8Uo9bTOO1rvj3s78iC9suh6fEoNirzQXa5XYW7gKU1O5npBIQ2nSYblyBzUL/Zro1YJuhB
78o/LvT9aEETldxkRSXdYZOb3F+pyj4OREgM7E0Xn1SA+ugjw6c6p1OGbrNsd8G4oHU7MwGYlMJo
0od027Zzw88zxPMbXEvgDwtMSvhPKvq9L9qCycx1VP6mH42ofvaHGkHUXtGqr2Uz6NVXG7j+/BZ1
RfmWZ/B3TKR4LjDr9Pe6wFwzMN763BzvrB4TZNmNtUyGIFmSbQd9GPmp0QNrEcMCtzJNd1muamto
bvFaNo2lT57JQ2tMCPO67kFJI2qhsi90Mv9YB9Hx2ldDaTuYcIT3qm+qrH7ZS0eh9tJSK3jpxJBR
IXC7rdLGkK4srFOXgCZXq7UNO/qMQnbx0MPpHceYt7GouuchG7oNPDU2yp0/7lXNjhbf2+EM+UTZ
WkVbPFaNEKup9K03jNUz3vNo5qA2tEviJg+9EviXY2TxX0Eq3kQVNZ8NVBJXWVqw+ppGH9AUi4Yo
KQfWg0Lso2X5oDTwXgeRmGs5ipNufqZumnhyNBGV+xT0JLaWqTgS9S+hrT/0ARUO3POGFazZcN/x
2LokqXmSPhqTgd+GISC2Vg1qArJ5HXC07DpB9smDNk87nNinO9ka06bwHHWIPOqW+IwDYCCZH1Qv
qWrg0AbBFEk9bW/nRbWRRFJDbf8szHc1NP1nJ7fcTYbUzplElH9k45Dsklo1H8Fb1iujKJovcd6d
XX0w/kK5YN3VWfhtAKTvCSMwjshOfjNFaz7bXwuWuM/y3A2GdAXkPzvYy1AfjcMhatEQlKPloHQr
pRMjnlvICgy21q/Kkn3obREsF7xG3Q37yMHjO8jhNwclNPH/o+y8luNGljD9RIiAN7ftHZtGFEnN
DYIanYH3Hk+/H7J11BrF2YjdGwQqqwBKZHeZzN/kVf7zLiI2ADkFYBADq5W7+7h/90Zmba7MsG/2
TtWYhzZVHtOFeXi/JFPOlnWhJCL2ZRxrxzqg5u9so7oGwzkuyuSJkf2r3fuNs20Mfrbn7MzZe3Ch
mj54A6du6NrBg53MRbNB5J+9rO08JIH3t+bH9ftoza9GqyJwzO/7nLBx29ws0/iUqAPT/dxq1GEz
Ldw0Sh8fB2AIa0AtgcfHoAj/MjsIs1/HSv+cHb9tvzjTnHEk7bKb8jKqQu1hLl1jFYqnXmeA1Yom
zBIlQXtL1d5jmg3CXp6RMcMCAMAbZEIqqzN3VWwDxV9Q5ciYzyvDgkhguFZ4sFMyYbWfmWfk2rNl
HiuXGa1bJrA/mtJxj5UjMNZc64/NpAQnZxqUrx5gcHGHsxps4PvICE4DmLJ73J8wj7/H3UWRalmA
7+M9CykUrAvuFtOBj3CGWw3Hu/yTWE8v8RFC41EUoXRs4nbqklPCUxGjq7oNnupcT541S/8UXXfA
HegWp0F9FNV3tdkNqTp/sCfOTq6izptxUX/nkByvRlg/df2lYgujlaS7teQJwdVPMmHo9tccLlQB
to6tsdKysD8LXl56pckfxfh6b0pvugyelmeNZb6X5uDX7drn77GWjWncIKboJCHVsGWfOlNvOcvG
VJqFCvLcPt6sH92oSldFnnnnNCAZhz5rtij7WWc8v63zvFykKZcyr/AXm7wZc506Rz1pGSgXGSiP
pAFLLnr3JjtDo1RrzlwqWiAWyJ8HxVNWDmjQDYr+2lGwCTA8H8wojqHBBsaLbVMMXzAKfdTEpwUE
tJFRqKdUmzKunsYyzMbn21YpUd1pp81z/lCSJt/CXdRfAXC1K1Xpvb+7MF3brGb/GOCz1NIcv7Wd
Mq/HxoqfKbuPe2gr3Wkai89ZLy0S5aa5BkCW/e1NF1udou8VCuAbqhXWxRmj8nof0JSXKB7i77PZ
/GuAnryMMyZypufliFwU+WuY9I/yqVSNvNv8j7jWI0/C56YAp8sfahkvn3pNabpN6LLSFL47NzqU
MjfCRGQ4k30OH6TgI5WgJWSkBfR8wWv9as4LPCuxGg+p5MWjs8u6/GH0M44w1FK/TzmboAXNBzG5
BRXYFV8Qox32MMm7o1cGOcZ4mQ173qpthQ2QZlqn0s1/X9n1dNhhOqGf74u9rP3JIhSfacWbxI0A
Fbrbsg+VVl+zlKdbeVPupBUTsDkhbjsxwcw927tmgtC6NGVi+iMmE5H9a5w0ZfCfMbaY6MrAdy4A
Px3nSvlkI9o83jQpsiU2Ge7/jA2L3spd1CKuChXF0C99ziend734e8tGFayb/cOaRiRyxtn7Etht
sjeThUhp6+Yj2qbz2nLLo9VbxlMGjmeTT1X7BAeaVdROkFjBBfwEhEfhSDolj0oKM6GAG/KKCJCD
UPvU/tUWOkL9yxYaY5DbniRvAqxI+vh7N/E/C8PB+TrO6dvom4hzjWm3F4h82BrhtsH4YS87Q2lK
r+wN700B0DcxFmEy+P/r2fub/3g2/Pc/Q34uv0L3ett4NiQNAf81qPUsUjVAK9p5Zepj/gB17A8k
xQ1yMZLZWYPCHjeCyvDAvpwnsz00aN+9zhops6orn2drsl4bG7UYdDfHC3KP1ms8I/nTt7N6kKbj
5kzSGCpuZbDXB+bR9EucUZdntSHzHtKWGXxptXHuvqT+iNolL5IflaAwNMDPTSeUVKgLO69IBY8g
tTnJy52b2p8l1n4npy859VtqrWzxwcI7R7IAtpFMD5mCOn6vWidwS9Y6sxq4f4u0R4YkHqTdvHhQ
ENh9G/hX9S7qIKTk7GOa2Jvbb4/F/rmZBhsOUMBkaDiOfQp9fkKiz/GXvGiD9eA60RbjMJwUZWTq
PZg2sgplMO4rbUieDL/Gcw876zeqdMWidFH9nSJePwBCgUjSRRsHEOqPwsOGqAj15D2ulGBjebn3
NOJWs1+KFudBM6KzvNPtUbFuFM+55H4Cx9om6zS6nX7UKjI5VNrnL5ARKiQ6+MJoxsB5sBieM2/2
11arnR2kOq5m5cHY0MsSDTpyX2k1Us9bLpq5ohaHhKMSltVXL7GPdR/kz8JCH1TsW2FYPQvTfNCQ
Yl/6ugwjGVzycEYYOf2ntpWd58DUn23byJFm5dxQe+4P+Ev+i9EE5clxBqrJblt+KtquWcp/agNB
B1WdZ6NotdtXCkUJ9qFLUz740pwmleay/N6b8pXCGxZZ4rCtdgX2ScUylfXL/qmK7GffwFBYWhJn
bYKBM4UXaf0KaUkZQvrlGRm6jJIHSRmWj7UWfe0UCH43oVK9KeI9Z7J/tSNmiZXSUz1T4n3eTOTf
8unnza/I7zdKoXoxW2ZkAMyZzS6K+oEOEkxRg6v8G+RfIyHywNdA9pC+xoilef8/ouVHwssNPOp+
qJDNVX0BdWY6G7+PUIMNpnI9D1rk7vV03pCSsYbbw2aD+UcT19s56IfbT5SXLqEaTvpt1K+QPHj/
BYVRtZVQuPyZKkUF7VqNN2Vmlghvs2QHD5y+2FTk/Pacxn7ykzaCwJvuJKx5EIOwtYm7x9bWln9t
8jIDjHuZmFsPgIHclcTkkrKcrjvYObt7DMg93hS5A+yXp/IwLh61kTQIXwPAz6GuoFdb1vts+Vh7
kwWATgmWNBkUC8n5dEX6DMOaD/xcNgeRmBUSa+eMP2N3mivgZ5JTN7Xuhq2OoZg7ZSZBS4mj/tbG
T5KGqsfMuoWzMa2/wfeWsIwmmedKCkCFzhxp2o9m4Tl3ZcOWoG7OmIJmn9BnPFJl04jEWsPfjlP4
Q+l54ckrouxgRvb8WDlqvzHxzX5rFggVMtX2VVeTf+BjmdcJUT4SYr6zl2af+QFkfWzgjvrgfjEn
qnvSIZfZx0wHH55Xt/DmZ69O1mHgJRw0nQTJkqDyTrcTpDYgt29Z7u3IiOxksLllQjjP7AQ4qyWO
B1kcoRJpysVO55+xO2Q9zOufMYHskvM29kXShYdaNS3wiRT9K8+KX+Tiq3gaYCH7eGspiGY1ofks
LWdOk5d2IEU7Dqh23mNGjn5MxdcgpSq6i+J2usoF+vrPux7SfRBZD5EJcgeRDEbokOb2rhcsmhk0
ZWzqRXT3JYWAfHmVZcbjOh3SZSe7yJnleTpeYihC5aKGhoj64G2ypvyMzSo4inxZU5SMy8Jc3ToR
yDwJJslk73qr0g4eTlsHs2TTos1q/cXti/rLGKEFUKKpk3Jc+oKVSUbdhyVNOivE958mVdlKpzwE
ABmr3sbAfG95HNFG40w+gN3Lr1dmrv+mj+DZ7WWEsvxQ/jyXosrhBKMRvHIQC9hUYVs764oU+dlp
gq69GEqYnt0cQ2mqqUTlIkF5yChKyHeOnyfJASSJekyHnv9gtU2jXR1l7TYyp/ZxNqk9Jpb/nzKz
3i1TBUlqYVeklHFwbQMVJTIsZvepi5Ojm4UADVvyGfZQrruF8mFOzrve5sV7VUEPlIdy82CTHJ0M
WFnNoKVP8UgtQi74typzoaLYSUT6TE6V2yxFAcclafDbUG0sUcuptev9FWGKnwv+JVDUlrF+YAGS
1jK88wAzf8F27SYYPabjb61ffQIHnXTzB9sgdvUdX58m6fVXuMzz1vam+GE0QILPSoFUmqkMz1YR
dXhM1vlfmaZfCjXQ/lFBKUDMtL6rsMFW8I4BykVpupuruLg4fd+dg24wdnEHkHKs3RDnCH34bKwS
vy57/qoH7bvTu926qNl7kXu2vphFHJ/wM0d6b2nKpU2eXU/RX6RxHx9gJfpFX8ZHGtkJ6Z0N70uj
q9kDaOotttT+o7ko61kFgAktDcONVMNEPK+ifjNUvf8oIT8FZNZgNkQtQ8Po43/0Vksv1Emm6eXt
zYzisV00nylp212dAArNEPH2sln/oeH8WpLN/lYAbAFw0CL4jSDOoXZ6tAfz+muS+cZToFTJax34
23IJoxUcnxW/H9Z2HRnvbmj7G3J9FssBXGdqTRVbFSDI7xALqm+ZVg/MtLl7GCan/GalH0U5OO+1
kmsnvkygOJdwhTvEKmvd5pHZ0nwGA/1uW+VHEc7v+HXMH4UNIcGpp5fOB1YBLftHhbL4hzc62U4J
YFnjS9vgMWm0u7m/Znpov8jsSrEXjRWz1g/SzJwgPM2wV1eDESJfXtjWF8bnw46advWQ6OxhTw0+
bZukaeKVnoLBlf+kWsJWUACC7eVXUJIQXeFgol4ta1DfovkqYaqYPvpDPASPZ+ewgA7TzpsvnKif
Kh3/ghXCdPmTaeKw6nAMOqQwbyDNIIN+XsYsnAh8KWPrLOjySMHOQUEkZH+HpPPLcM9d+BPQHuhj
ebwVZmq75hMBzgJFrej7HCuQmQKleCk9SnWZSRlLMszBSvHz4Huq8O0tElU/kcqsX+TBQKfe6OR5
dGxqt355IaNPNWopQgGkMQ7Q80HZShXKrAZv1bKvOtjWbD1b4c5aNjulWZJM8/uHWz5uaRYmLh5y
mp3tztyU8zzB+syKKyirApk6LhyWk3VkION+j1VApH/rtZyCxM8y+N4hg+VZZ+mVDrlQYPg57t57
f7OKnYrRk0SJiuHD1Tu+QX48zKvABEYlFtWNXw2XpDTXZo1hk5KZ9Q2Qns14cyK2SHViwac7GNXc
egW9Ls17rwz+f3gW+U3wZfcqasjk3qUg1lw5cYWL48kATHon5VUZ17muchza8W9pldA2z6XZPMd5
yWakzDPUmmd3XBdjwJ7UVVEVSVzvUs+Wcc2xP92mnZKujSZz/st2EeLL2FHicwsq/8po+eNxLJwa
2k7Rk6UZ4+RNkExNNrf7zAKzKE1Mb/j0lq171tCXvSGeGj2L1wAKpoOu1ehut+W3Us/dZh0vyhOu
Vr5IUXnuyfaB1YEquKTyAhJSO29gqyu9fG2OUUMpRaQ+HYyz8f3I27VofUrMX0Q+5eIud5GNHWrj
GM8Tpgykbjz0lEv7sfMzjwMbwMt7vOoRQ99J0FfHYpf4WjK/jXrx2OWVjxRzjDHAYnJQ+tpF5yjw
xcWJ7NGGDLZCfXz6QPrVwsfLjx6ELQKrM9tjGaus5Dt7Z5CUTXVavp8Xy6nyAw630eqPBLHkkCWG
a8oH1a14f88t38eOrQWkkJzkBmx3/ziEzs+Et892/LHmr3H7vjlskaydHXcOOYHA31llOX3Upfp1
Ssruua3V8rkZ2jcJlyS0N3AhDnE3IZentkb2BQOW/skr0p0tOsNxiHZ1MTn2UmtlvWNW3Nd2hKFH
xykRkVjHco4fGQJBX+siZo/DfBxl3nhU4sxAy5tmmzEVjjDMHzTKHijboueH32/0UKrFutRG6L5q
mQW43DnKtfSnry5wnuM9hBBigLum02/4og4bGSa90mEMMxtvbfhqAtkBabIMliEDqkbyY2QsyI2A
TCkXDg3WqrNTC7ohzdtjzdIulp7fgr/+kfLSnI9eB0AN20T3XNqKc57T1jk/y+09KM3/FftjiGnZ
Ol9K1L3uHe6vV99jf7yPHfqI10p7iXrHX6EsbP6UOr5lnFLVzFBE8LaSU7rFbukmGR9GhnnrugWF
3SPPUK/fhotQ8u2Ze8bq/nNIdU87BLzVVdOPGruYIdhDOLBfmCJh5ZR19zdoNTJL7CttJEjUanbf
Gh/t0rbIjYeo0TKwk+wL66oM3qGGHRTcQ4D9lelrpscbgTzNWeo/mExBK2nWk+Ed4oxctDSxb022
Ve9xmFnwUXmfTSR6YvuS1KFzCnp73gZopZ3l4mJJfw6cDN+3pWOwA2REJHi7vQ1KsQ1iAA8541Sd
ETP4+fit2+20nT4WwYbF14QS9d+Dk9N2mD220byTY5J0dHrz0sC9vkgoTAIT6K+9vj/UDmyA5EWz
GT5HQFEusioGMUkMVNOytWLG1Kfu7U7qVdIu04KCmO6bVw4vG0kQh3U37SV+zxfLWNQns7W8+o/3
31LPdUwOnHL9nsysxumhqnchdG8SHImlHWfF+2esq+npFmscpPRCJUUdHwyCXCZcCsM0W5bKEimE
VK6WNSbrJPPa7bDoKNyCTG5IKiwXPcMalBT0WVq3B28D9TY89Jr7Ka0gAhRiZH2AQTnpkYdm9vjA
BK61zWwnCrdRb4+2tTFVFIn/DSwQMEHOCn4a1Br5qF9YA8Ee5LpSHApL+weY87Sv9NLf10zab6iQ
nAKcub7j71qtQ70arqqPp5Ex9ePaS6roO3XxA/T//L3Iipicjfdka37IHgihKFMzvCdDiaiwDN6r
hKb+0BZe8ioRbHavAASmR+kCDN6t+iFTz9JpqZyqswT7eultLLveYXQwb6VXa8riWKGDuJbeignq
opmQVm4vNjD2GkrfeZ7HUdmOdtZcYLlgiReYT2VfjmdEW9A3Akd7Gd20bzGKpN1XvK5eCpcsh/tE
SYCtiLektF2VU61VGKWBHDC5OwOln1VNah/P5s56y9EmXyl8yAGy0Iz77pAH6vii8If5yh+LHSzh
OoqnR2csPkgWWm+J13inLgaNJp1hmKX7smqtrTSjDrvRIFKToxsiJZfEMcdF3AmTNCy3gklp0Qa5
oqcNvgW8SrBQ+vxweqvbbrHgqLqzGTV/Cff9Nxb8Qp/nlLgGSFmf7/HfyPRVFibbGeT14v9ePMiY
rLfKo6GO5x5kONWbqJt+3vZuMlEJHNsDMLKjtLAsz4vjbQy71PMtjW3M3bgL7KB59jED3bdlzwFe
bIfubdARxtX3jLWyVM6lfC6XzEjjkxGN+3tZXeJdavnrsg9wdyHh8NiCaTYHzl7rKOiCU2DidZB0
uv8sF1f3jW3RlOYm+hULU1LwfVOrBxkiHW0VnuJ+pkq/DIvjwj50WfsfNKu2QWeqL3JRAk7WLcov
gCjcOVtPir8fKdtdpdevLO/oaEm/uj/RpoDL0D9Ay7hKtJdhgoQ7FN02DvT4HMXaV9mT3SnXv7Gt
Jci8dHGyuDn8Mc7qLOzBhqhaqYVH+kZ3x2pTK6m+FqXkZME2AMCjp9OdjxvQuggC8Nmm5z7iPeQ9
1hG+vPNs4qi7NCUmva4b/gNFEJGAX3ESd/B/Yg8XeR5nsaW8oY5XlMw0zql5ec2VBqunWm05grfJ
i50guzyW3fxdncKNuOZiPvjV03LrcegnYy0HN9kY6kDLNrHZoxKwqDXeO44h5dmnqfIuGoATElSe
dTDbwbzOc+ttJjfvv6YUnFcjum1/a+ikAdxF8wT9xD1V9uZ7p+jziv3R+Kp0UQ0qEmKhGVvNsR1C
vGY1tl0xyoWSDrBKfpvoYd1SCehZIPmPbNsaBM9IhQCU+XDU/VLNT65qdGtXY+vVocWcn0y9Zq0d
KIyr44c0Qlaoy9DgoVRlpHJQr9RbQOajc87LvuVwkfvdGqNlAElLcKxgWG7U+22NGehZLhKEZ3Hw
qwjnrCV+e5vc3h683QYkxPRofrARmqxXv73Mygpr3Y1hvdGXLCwCbv06YCXbSipWYnIXZbF50cdx
jck0x6VbyrZO/9ZjHa1oqxu2zthM31zcw8Uci/UhWJepmz6B/kvO/2PE6KTBWk/G9GkhXZ59fbbX
eoVd+4jgwlNdpwqLmhGAnqIpF3VEY0hLjBc9is1bSOJz7690zSPf/CtO0n1cwZDoDjKiKpKrnnjW
KVuE6cfkwVKH5CZQLxG5uCm+UZVSYx7MZ9HbICBr7CndlKs5z0cPr8Hxr9uhJ0YkHFZMyQ7L5E4K
IErwP9p2P/nb24ak4wi3SVr/68RycFta8AQvs81tlck8lI3H7keopsW5R/BgpansL4EaHfnqGif2
R7WxkXM6c9pRXWKaMgfa6p4V0BnMzGWc7of9WYYsT8hbIiPDBVme+PXm+7H/32+6/QhDgUWq86OL
MjvKqq+DzEFpL0yvxmDVV+SLmtuqD8fppFa99Rbir7JX+07fe30avfdOcuwmF3UovXo2fFu/Rkn2
cUtO9oN+jY34t1bOOjhR1TsYXtDD8a3QIo/NsNmq2MGtat2GH5CURnWZ8scb7mF0sGmNZraVlYnh
VMp8cWtjP0W7+9V/w0RYlv5zvCAmIDwVT75+dQ1zxj1ArnI+luOyGebeHinvVwl1XT1vKY/k/EqQ
Xo0AnaJZAUdX/iH3mDQFciExfCPQwrKan4Req7WNlcTkH3B/1mk6tNYEnzHjcHXCxLjcJ2k07OSM
CDL+r2x2AcDzH3sJSu85m1IwyjdkRqFzzK6BHggfoSLteYAIuHD6AI1ps6ZfQRU/D0tLQpPyI3B9
5UUaTPJgk+aivNEf0jAxN2GdJXtl0WWptf7izthcauhm/rZAILJoPcTTeFsf7gtH4KEjZw/MYrJA
3Dva5iVGUnVg3XkpzNR+Hl3zCb++6INWh83LRCql9aIPu7BYgPPGvSxKuO/ZscDJ/aNSGu0StTp1
suWZPmqhMUSBepBeSvqsnLzZL19vdbSb2afTfBiBr+y72NVeLaP/JqZ6fE3+GgCKvGJzFx8wMptx
3Og+82UHpvlpsRpbTt+yIeuowiSOZr4AAnNeu4lE/7Jrs3xY20mEB+DyDPpsxmlw5ua2a9OrMNwb
refedm1k1pD/LPXyyPQbsP3r4Fqh/suHGoRBN7AvGANSmO0CMciiPLmi3/3WLy18UZMvepKiTaXk
y96o2kdmET5LZ4oa0qooarapy9iEdPh6qAr200vTcJRhsQ+DiZYXEyrdoEJkOtTZbq+C0cH76tfk
CnlN3Sku1aT7LGpUYX2J+OuDyDKf7nGncKmxNtaDhGSWbnrD2bDGFw/hXH1mcW7swR0UD2yDkoQz
L14bo26+ywh/6fDxIuw2IwfFDbsqZx326afP4WB/65CBcukTjr1B7LwjFYt66O0N8nAQFp+hkzak
hDPgzEEG2V83p/xY4QgO3MxdDm2+mT8P0CQvt2l6NNPnGuQO23lK6q5HUdqr3DMq5wFo4boqHm63
AAbKrTKOIZyQoEDnjku3dP82ZtKzTe5ErF1un55rV50f8Ynx9l6WZYeiSetXz5k+kbvL/g6N+aOe
WvsVaCQFbwvG7a8BIlNTleOHn6b5y+BlyTZ3TKCny0XuJmE1JloUPsAojKesv0CuCnAf+EH9gEx0
Pn5ouVJtXR+8qKnx+SmcMtkoWqp/ejADylKLf0zIyqw6r9SeSQ4kR7tQkWLPlZJMgvKP7nX+U+QD
Q/Sc4C1AyfRLXyfpxWpLZApiHRViTq2LnVKDZCbz12CNJwqBV4khO4XZ0q+L0w2XqKvs0z0kw1pP
aTZegai3dBjI9ECm2NtmV60xHk7+TqPPHqeJH1q1fMtGP/6iaNQoAmw1jhrljydcJ1ANc8FZV3b/
gMtW+QXG/dFbJo0cg5ejjoLARpqk3WuUHX39LM2q/4zjfnrL0Th48LmFg8ZDkAxwPMEsZy+jkIJ7
t41eewoTmw2EM7/7i+C94isdSjncUXHob3cIP7wPqmvsJG6JOv59iIfrULlSCsy3s3BIzl2E92GQ
lYdKBKtRb7NWMMT/1c5JK2yiHuhxN5jQ/HtPWwmmMzTC+WxZCxp+gYfemwIAlcHSW2WBwT4n+ir8
9hhjhJjtGkdaSOXJMPVHvyD3Lp1yCf87QlomamxHqLQ/R4Rp2x2SMQZ+FMzf3aQazo5tNS9K2JtX
NbL2nZq2LxICClDvqtJuN/fY8lDZ2Zu+edcXu4He7L6RwkmfIPbbr1mTbzqUKN/x3EVAFEOctdKa
xrsJc26rhyMMyVBz9nExNju+mQVKMm2401T07m4WfgF0DbxGluiSmQCBzKB2uchdDM8AD/dgX8e4
uY0Ilr4h/zPvi4mdqjSLZUquMqs9StOuwDug4jZdb4Px9g7Jhr/Ceohepk45aX4fvNecQC5MX9bK
8+eDVvV/+0ai4OmBTUY3eepGKTx/L4THXolQ1ZImdcGv0hxnzVjNuooT3Lms0pf7hkvuEDTH9WSw
5p1s4EzxKrz3RKQOqI1TzEnrMN91Ra6dq2wzz8Hwafv+uGVWaU+YgFsvXhr9I5s100ACWY0C97lM
gWlhBhZv856Neo3jiEvWQY3Vt87KtKvSoQAp+Bebkvx+cHPqdgtKZigTBOemwb9Ik4fsvnR3kd9A
FVhOZEqoGNcY9SNp3Q9pfmtEOOWwZbrFlsJarI2wRqgg+sgpH+3AYi0XcMeQbEzMG27kANtT8rVu
B+Gxqz5L9OL2JfZID4pa+zOuQNySL8ecu+7TbZcYCtZAxPTCwDWmpO53QGPg/Wdz6bmPUZxka2fd
cMYyM9i5TtBDV+swRPJKMp1yq5LCAobNpV96/lds6Kg4pOb08sfYUt4iQT+7lFXtAs2v/TVGE5RF
MGgm2RcnF1vHuTDWT+WS6netCse13rEusZ7kT2U+rKp8mK7SSiWkFPrWtspgI7HWm5YsUs9S2JGC
LZqgOo+SqL23JZgEM/8nub0NimpjzezSAoPnmUCD8rMCWfjzHRKskl2VTeNj2TnKqiya7LcKqo7J
94WSzEmO5XIOJ5E2IMbueCtZ7DH9zPGKvNwXbwnfm13Q5ZsArar1veO23ocIL/0X3OyZebTtKnX8
E1Ae/cKXy90NdH5DmQv+PKlLPhDLg2B9zZy6WR/G25QDtlOsnMGakOpLou3vG1bZnPY4qG/q1MXn
e0lf3C8OGiSK0/tnFcUBPI+T3DqpZfwyh0n9gCERZ13cYDjhjk+e1v7QJsc93n1kWgXfj9RBa1eG
gdGfnpLGdLBF+fnkPNj90QTm5e21wk2+BXZBwnCOim0SsI1x/PA9z1xtD4TA3uP6br4pfnoS5GLG
BmwN6AEjHhsn5mnEWEsESdQkOeJyP2+VME72bty3586Y1XU7OeNH2LDRhZQ3nAdF7z8wa7CU4hVP
jn2pR8MTtu2fQq1NFDKr+QBuWPi4s6c9DUVevCy+XCzV6cx8iOjrm+K13xEka/eoHtR7MRe4mHY3
/GUvQb1q6n1e6dNf3ySYjVjvVD78Wm2w2gcY0QpMObAOSCM1bH4B+IRjW3+1W3V3Az0gBr8f1Mi4
Nau8ODtdHX+Bf3OrIWScetDcMk9SMYjtyn92rvfywtiY/YktRgxumlV4DfMAP9fCrbcyvjHM8frT
yiqiAoSZBTbTJHzvBVK5u58HpZAqzWpJ8YRomgpG7P4jdT5yG8BFKqhmKh/SseDD/AUoJiHS/Nqj
FYSb+0MCMZMX9TgrbHQBuiYuZ6IqHJrkzQ+C4AUGyG3tDudpF4MXfJRlu66Mbu8Egbe+renLYh//
X0bITqAai/TCpuFygxvn9adbetNTN+npy5RkzxK2qSDtW0zqdkOB5sXCXt+IgMe0CG1DdTE6rHH6
GFCJROZF2ERp8LqQWMbinbua+pAE41uwkDVdP4q2eZXpRxXo5kfXP8wdVM9aCbtDiRbxTpqF1V+q
JI9e9QkzMy+zYDEvT3eggWHEqPW1Yxf1sry1DL/ldZslPwam6F2p1OWhDRz2l7D99uLX2Dm9irgp
8lTSNMeifNZbPHpKB+42MKMXFxOPq7g5tlZ7HoRMgl6ogaULHia2547HIuaQaOksvak+pdtqaaLP
MZ31Lq5X0qtVavxScjiTTrnUMbI6nNwfpcUHATwtwln6bGiXrk2nc+r4xtWtSlJuYQX7qoj/kZCl
z6TXbOmwsm+4n4bHCV8f/B2U1yCIiuorPO5q7e/Lrpz+Anxd7YfO7PZGYnR/+fuAVfQvalnVflaR
u5MoCa2g/8+MsLVdOl6zK9rIeYbNixisXwdPcVqUBysqgBWq/Po7FFQuKDuxhR+TYNc0KnzBpaO3
m+EidwAO4BxI+3Zb2fUpdfT4aOtDgNL88vT9GVQtjGxxKBjC2HlWO+OHIGqcxM9XrhsgSubW+Zl5
NtgKBsdyd4Y7FJ+Ap7VtbBnFqQFAeuotdLbRDUfOdwGQIwG7aqOq/j62+ghRKfUfJ3M0jz7WH/sm
7Y0vMrbsrn6Hh6SvWrgZJJl70TIbi85sWGPdMV4sdCsuxnKxZ7Sdd43rtyugfUBzWitsrqmH+5sW
sr3prX7s0bCAmKZ6eNYpc6pf2LPbSC4oIAGc5swGH6Mu6TDKqTlby8WvjVNEfnIf+WS/1q5fx+dC
mTUXdzJuLT9s0cKsk/rQ9Ci04qN6JkeNuI3cWl7asXjNdXukFPpb9t7QnA6PcX11S+MnS0Y/1Eoy
+nL7q/vukUhNnuSZtFM4i1kwI0HmmeEBOMRHZlgVRib/vXDUbcaVtCePsm3aU7Gx+t+HYO5c356o
2ilbuzF7y98eu78LDla2y6gjdE6KflsMIBgROIDgRoUhqZkURwHZdJJZTr0sP8hACfoLfPgG0VlG
q6qbH40lUy29chmGLj/UyMespEMPrWMN0Ps0qWp/HZaLGxgxGfXS26YIeFzvHXLnh8UpaTitSmcY
KlgaLsNaVbHPloIGw9KSuIyXZqexRs0BIlTSlA63CvlahtD8ahBvj3D83/CXQGmvqcNHuUg8tyBH
l/gHgZX7d4eqFgcrKbE5XjpksNwZcZldrfya49lm3jol7kz5Ab4n5oSpcfgjjytHiLRTP1IqEgdp
yeV+5uiC6QMbPHc/lmQQXk0vyta3TAr+sM9u4ySbYLaiq5KUwSVx/XJLSmz+4Gt+chs/+qF1HJkA
ixavFFExNoybGFOASX/uvFFfyRBEQMnCaPOnvI1EbL1uZ7/YF4GjbVBfUr5qc4zzeNPFP6rQWkON
pkLTAqPC79b4NDNA8JVtKF/QnMB2oKgnEiKqcVRGj6WxNLLHVC3mBb54DEL2e3GuuWehhLSTQAWj
35udWwNDWc5qMhga3+/NudbGVZVa/QlpLG0dWPDEsI1bC1sF4CHnG6sLX20/iPYBMJgT00N00gOq
i9OYUQ7qurNlY1BrLBe5c7U+O6czh/w8Ga5V938oO6/mxpVuPf+VU9+1UUYOLh9fMIoUqTyjmblB
TdiDnDN+vR8saovac+yv7BsUuns1JEog0L3WG/q3fhmsOyPd1Sq1C2leR2V+oKEb0FCL3l1Hr1d5
/4E1282OdfmzbWMx0zhtd8DfIvha16hYJMNrxmv81u8aey3dFs8K1hBefYYRbL0AN9lbiwSMN+JI
AxAcVNcy202jF6VVw6emQuvCdPBPdZYwq0AswZ3Ce8mHSHLjmhn5f+iTkFyflYNT2igak0q55EmG
7jGcY41KGjQSq+GGLsYjFR3W3HbMmpE1QLr7I5msF+46STvtfO3PU0T2luqkrOADS9lRvKuOcxJ3
1cZNauemCN1zn6SAzOGjwouqFwZVjqDpykrLcXeJ1C0bDbsRCQzUMqeHym4fSea0t0LtkkOe58lW
x7t3c+V8UUPOTiamHTLpQvQqmGouU6XvOlXD3GETJzwD2J+9TZPRa9zyU1u1vCmRnLkVPl7ph0jT
xkl5lmb93hTiUeIlb6PS/DC6cIbFTec6V4LVzC7OwlK6Bida2W1ndeLTLd7ALktipQ+33mIAbG0+
NMI9vk0Yg7sxJToSD2zfE1O7vR7mJtQ/NvktQAi8x2QFKSPs33/OMqDOfbTJm8qBTqdSo3gM9dE/
mjCYN+iATN/iYDirHULTTVzXe9mq/rFzlc1vuICSZFQOdpOl27b1UF17H+hlq3xtS6BMbmsDiRjQ
tit7ER2oF581bOv8GzYRj9KSfjFdk+Y1ojfax2kE87C6DkicMuv+TW+Njx8M2ySkmjBsDVPnQDbo
RdDq9gJj53XHF6NJWhJxNMnYYj/rVC/SkgPSjJRGZoyyZVZbtOF5ucY1Qq6BLsjbNSRiucb1p1yv
cf0pyzUgpzi3U2n+peZa8OKl7icbEMQZV7jwJaog2E/9XO1kMAIre4tNCL5Iy6j0KSA1C2obT9Ll
sctdzylqSP0SUaN+R8YMWK6MVmHRPFSL6eH7dLgh+8aCHriwtNNq61t5+BuZCOpOWJh/VmPNpEjd
qneFMpVsu7wJkFE53/NlpBLrZdprPM9fPVKGRxMpkOpHE0AyTKl2G86rW5ikt1x/+lYZVPHnKcFl
Hc3Tdo5RE5sHpHrodxSf/rQpb1VkQbil0QzQDD/fCSYsjeF9GpqGc65gzMiD/aMt4649eGvBlpl5
8BSaTrwJMF2wVn6VjcepDB5Nv+CL00c9j7jSf+AzqJ8GJ2WnXNvGOm3q6IftWTz3e/tVwUp1nw5d
cZPFVviZnexZAlrA/Wt2wtiPYbmDcU9wcFoYKi7/pnMXYlCGOJazTV2v/uzG8+swtc6vzrAPsVk0
Xx2lmzb+EqrZ2Xw7df6HUNEK/Wcor8zo2JH7KLgpT27RllvVL7UvAySIRGvjX65jBLCOu/wF8blh
7/pzdIBlZD6C0EEJaQkpE3eVhs74PZ+tlOXPEN6xEAzJFX1pzDxfU8cBrGf1xTelCb1bxLrHp0x1
y3NYKfcWb/4n6VKwY9iUjh3t/p6Qb4HgqfcyCnIRaZkC+HnRqzk7uNFSVlRfjRsZNg07Z//x/TJV
8bQQZBU2NTIYtGiqNNSod6jsRzfdrGegCrT4vql7nglJ2quntkFBe+nD/KE3L8Oqhw9k5eXYGDeR
wrOQWzg0enPfIyr6FhNlqspqr+KWuk6UH6P0SHMoGO2ECNOdXFWFLkyG6WBPCbLlg8a+fMkuJa1Z
bqrcHraKv6AOc5X1qgu83K+C/N4vMRCMvaJ9QPEp5OvidTg+0ZxgMz0gkqPvUXUFfC3N94EEr2sF
Lg1OnkvY0h+oEbq0GcyT2HUhJKrcQKfcsY5ypUtc34BubHIXcH3feemumlz/qKmzf+xQhYIFv7TR
TT8Pad2wOnnvi4zqLVCiJe7DcEXlUNnK0PVQ+IZqrb0myZcvUAonJ2JlXyaOivO1brlHO9D75BTC
JPO5yfc87LGeJ4VBIoIX/XrSYwC6iuGc5SzSbB8Vpvn52p+aA7zzkCfGucWleJWl2bi3k9yYN/HS
qWnTZYq0PgwMihuuLM8f9jIiVxw6dkJ2QR2b5FmMMMo6K8YO//dwPF960twYLm0gHrnTnZGVGc+p
RMuYHHogjIzJvGuvO3cl+0Vv27opgqeKRZEVq/inVqkChIF2RgEjCVE65IP9QIlgKS9tRe2fy3q0
F3sZ9UlFYei2GJ3vTYjwx5qNxgRutGn38bCRTI7kb/ALdfcGrkwrSfqU4ruGIsj91HbtrYS0S+7H
6lp3n+Wh+kHOVa6yxLZl+hYLif2Wz+KdxzZpcACzk6P8Mro1aHdUcg5x46tP0jVYMM5465iwC/l1
BzRSnkwsqRK79O+lK3AAlLhAWlfXWZRhfzbmr7ydKeDoqf9YN+EXr53UryQ3/I012KiYTV3xJYs/
FX2gfe0bjWdqAzkJ00ntK0kOxBbT6iUfy/mkRUa7ltm+UVAngSt3l6fd/eiixjCsLmg5crXcmIHj
HtlCKytt4bZAo3xris/itSmj12AxZXQiPBDTeoaMWc7GPktbldJ0B+Ib7th3xWy2vAn9v5R4Qs58
zr+UQYBoyJBSfUt66zCikrIuZoASM3uVYz9a9TlK4BkHveW82GnRrBLdi38hGbByzML8HcfagzMo
1ddc87R1hc0VhCpH3Tse2viO1cDHd4LuyJtPOQSp2f55loDXO/Z1oBz+fRzLpWI3IDOFW7dWP6KC
DLvvxyigztZPl0ZYluOZ9b7Bij9oLAPxKpSKwXwdL0Wvy7Fp3VOH5fEHPJP1zn7SEv9ULjOuG9oL
HmoZSHnj7LzUW/5bfhl+gre4C/XA+p2GGKpS4f5uoU287q2uemqLyN6podXcQpbNT3mlZDuN3Nbz
7LvWSjXJMC3THbDPWypO+U61IX38wlX9ycaPopg962Dn/gShj2aKwOUqpRBwx+quRlZ7wRe/u0zL
mTZ0z0HrAL5f+svU9HeZZ7prJwDlYQHluyzKr01Z7kuzSsLoLLID1+aHUYrQZ1n9y2hfqL/fuLCN
o1DvdjLP3+au6R2dFBrLjZymS3uYRjQo5NTPYvctKkA355iUbJZiY34cMCPJIW3TN1ihfwS0Ye+K
YXh2hlm7lYM5Jizy5VQ13bfO67D0DYrxVS9bHSOPv6e1dgRL3wwwW6xZlRzRAcG31Jvb2zFp7ftK
SaGAj1b2M3LYJKiVeec5+g9guNq9aypIQLqQzmzIiTZgVjqHga1bkNjurh5L/V765GDNwZ1rsye3
qpLvTT0q+p1tP0pU+x6KEjHEYXP+dp0tg63lUF6s7Keiq0mQ/g37Slo8VPKkPV3gZtJcIjJsndsC
8Rt4WiBAl4PsNi8bTz/NKaT18U76riF5SWVsdW0jDQ3fCybPVgIrRLApEU8ekmA+uEg3LcyjrsI0
dPMi2w6JXyMrn8Tbq1s12BHvvp/nY17myi26QhByYhz7bkwtMKFZ8vj9K8PBaRAMd+iXZbUaFvi2
HD60P5zKkFPoxXFcZJ9GYDveMGwK049/LD4SvQI0xXLBU2J9UMFKTZoDhsj5ftR07cXs+18S4Tgw
ghCL/5KDSNnmZaGT+cy7O0fTlLWms9RXLAVgmpPmazhu5Qlye/1qJ4vDEwwtY9COccZfQpr/NSqC
RvAFqdS3qGiRkpUo6nLVqRh9uZZ0+4OlHXEbCRHU59LXqKp7SKGxHZJoiJ8UAFZYHWjhDzcHgGNT
XWeNGs1HFETabZ+01vf6kxok0Q/DSJAH1g33aM6bOmK3D/0WWpwTd/D1FuadHCKlhZidKt722keO
DYbeEi19SPSCS5TAuE/9rV8kzn4s/E//V23zvFeBevvwD6+65nKGkGtwviikRxWaMRITL6iibgjq
WwPZdMSdUmMAJkR+Otw5S34amDn5aVOy1NIRSho7KsGxYzTpbDCgReNeMtbJkry+THB0DUptrOvA
qKtcPyEiuFf6Tr3Ran0CUrukyxGIIkfegTpDK6lGo7G27BvYZaxvxukLL6L4MKMuuQ1UBAq9KsEr
rM3TO/Rgx7ux8chRGP0+HJC/F80QkQS59l21SlrLf4uTEAm+xkmfBEvfxCaB7N9CKrrGXK9/vVY8
YGNYZq1OMRH9IiGGCYdsTrR40+ZQtKUpAxfyWKWr6jn6cQ01Kz9bjVaQ7bqJ7S60r9i+dTHiWPmK
1W5tIMK30idnclDxy2p2cmpEGl+/a3ig50W9kiHNC9NukVT7i2VKtQuXyrkcEqmUyykidEyfFk03
EJ8vvDQqPF8J/BBTNz4x1+lyJlPk7H3eZQqbgLcf42Tjz2Lk1cEukPtXbmVEsZzjgj+QW1y6LqPO
BXW73PgwKJxjBvHpct9fxvliNWTh8atxjLa57XsSAB9PR9t4LCMv3+toBt1KjBFmhX6SUy20s2Mw
RjOLjcmpPf4qYdas6l4PT0PUoq7zfuayDlag0h3+6I9lxjXuOjf2uG+rYUklvl/lGqcE5ByRY/mH
WEU+IwWyiFeoadNFu1hxvJ3eKE/Fu6DFB60L9KIIZyM4rnt5Q4Z8IzZ/MnQ6DKJuyX1fuDlC0EkE
eNlp+GUMAQQx6XSxo9i+qbdDXS/XjQLNoA36/EYKlagVWvvQwJtEmkMxpWcSkT+sOetfgtKPX9gT
ypAclEp79YbZPEtLrhX5yovqasa262Pl1a6KNZLu8zdY0/FunCz8O8FjYkSh7yGbWqto2XSG8Qym
N2Y3ykNLvZO+ftmSKiAhNjgiD9tIdqPzshvN2I0mCPbiUr5sdstO6wDPEi3zpvdLe7zBsSSwDvqo
mfdy4APYq7LvuVGWPkerzPu5Dax7zze3plehQfAemyKzcdua4+21S86MlBSY03dYPi+xQGRKjLOs
fgMLD4gkiC99jQ7ctEGTZzzLoY0D65SXWs+OWI9WIgdPlbq/MQAmkxFAHb7PtGwT2+N0kGZseq9j
lwUPkRM3n5XiGC7udLWbdSDvnCr6ZrsRucYMbeYpoZjbGz2Ydq9jpWa2Du9bDlMd/x6i1DhKS/rL
yVsnucsubpmEGqBzR8Zh21hWi5+YDnsl1ApkzZbpMoGa8biLdGQXZYbb9hQtk9Bi65/2YXWoc/TB
Vvg9Y5a+HC5tAz65pcAgB1KZpxsZuZwmc1iwwq7MnVWFvxKMJdmkLH0RQTuzzHXeWmhLAAJYsq+i
9hroVrVpYsTTrn1XtwPRh5WQagmZ7Yx7zB2fQrJnx9iFhSqS3uASP4FTSZ+DYg5PGSaGSDkiD/re
nzrIbP0f+lHZCk9hm9yVY4CqmgNZt3P1rYjBXrVhG6msStv0fA03Nd57Cgj4YH+NlNk+i/AN5AGX
XJDKXlo4mR64Sb1dmznfG2aCsRWNHtgGVCxS84f0iU5PLyI/tQ+215z0k11X+iYuJ/OIjcDPIvDK
76FVXk7iv0/eh5YTvMCq79KjW/k3y/lW+sO5XRCKaV23D0tL0Iz5P1rvYxn0zLXP3+lwASoY+fhb
QR0fH9JF2auIUaOdYvOLYBki18ZjM78RtcVYR3IRaE1XLwxyPwWs/y6u+He3xEi0BJDul+hxGMif
/tcLSGQzgk9wivx3ncysXE0oiK5ZpjdqX+LCoU3TrZyZRsDoJQZ3iVRZS3eTJ+ZNMSjQVQjXmUym
JMVtFbu9twt+mChB18P16tIHwQ4x0uzL5Lf1MUINdCPFtDbSARlWSGh3eDQ+62p5lv5wzBQwQknI
LULNzTScU+MjhM/uv7+r7ZE6/tKfBH29MeaqPSKUrHz5JZ1GyG9MkXuPMnwMcZGFLWtprCws9iEL
qOW10D9Jdz5BCUmgP18+r/yilw8mp5c/y/WDXP40GsL9KODwgSSoR5lpq1VNvsqGaGhX82DWJyNu
XG1neNUnZarVvRtGzSkt2Z3YKOezzt+hgmI9445sPauG56xAz1gHXLrN56mGoJ47drmW0TaC4NCV
WxL6tlevEaRCAPw0ITB+0izfXPt+Y61rQ0U1+H3g2kzzYG5WOKvMN06gHQO8i+11mU/B7b87dRHN
B808xMUKnP98nLutdNlLv5zJJeSs0hE+RaMTaaAZTe43/ksT7UDQKSepNEoFMjJ6+4CW+DfTHNhi
yUBvuMhOBqWxvXQWSfxgli2GtqBxqw0Kvas83uQZPk0zUhjmKkS4+T6exx989ODQjGl6Xy0Hi6/S
vabW6ClYi+X80nRaC6x2gY/JNgHMR6HCoQY8xQauwKb/84/JlBVsMDnoPSYA+FcyKpepRm8tv4F0
kbI5oGehngxPD2+Nwn5pm1J76MdC81eub246xQ/vWmmm+Zyuy6RM90Xmqw8mIogPSEhZYBnZ+fXL
PJmc5q5/h5zOW5fMLcv2e+oM5VHC5OCS/9jCI9E21z7qqZffApTMwpnyPo9NjVavZ+T7eKna1Ogm
pOU36cVw5b3XsPXiW6Ki6yu9XRktsbPeK49YmderpkDgpRkH/VvZ1+fWCcAyFAj34yab/dVHoBBA
ofqf804vN3HsKveR3Xt43XX1MaxV5+ToNbgLnAee5Upmw4oy7dOqiUDMgqQOl5JJgk3NzlTc9IXt
TbpYw1i/2mJe591sfR8UVgpeFo/3zSK6G8X9j3Zko1jbOoqopg2Kz4jKx7ToED+KULhaCoK4riDt
tkRI8z1CWjJpSAx10+TRQ4MpyuXRUCr+Z7Ods0e+fsNjlISXR4Pe4o1QR6q1k43yWNqfzazKHyPg
oX9EoVxl4X6E+0IWp6zGlmd5mAVPWpI3aLXQki5jeaxTPHnqer/+0J/1KGA1A2YDw2IqOE2BPWwG
uxvP6AuPZy9DwzWPbBKeKE5ucRkaQwz2nMcuMIrL/uS6AfmwIYkzC9ck2YxcTrNkMWuhrL3ycI5f
TXDfH2qXvJ0KgW4rMqJm0sPV5l276IyadZcgkhDOe1xVx21uaNbNsGh1x+N3bRyN18idjaPdawUA
KPzkQpt3iJu0JQVEzXmMTAA+i59cm1igBAblxbDBVxjkiR4TfVHycUkBalngP6p85IvuaYpCkT//
QnThLTL20rdIlIWAr5pkHQVzgkOF26q/mnmjk244X3gPF4qD9nmwm/yMlxrMCGFCXPgP2ufQj3Jc
UHDIQ3TvLJgC1fwWF05177KX8FelW/GeYL21v0AUlC6wwFstebuLVm0cK3vkPkFheHZ6EvYSeHzc
qUhePEVmqh0ye5h3MMqyV5I1J7u02HOKUxeqBuQFi+I1g1B8gtChPnEjFKe+cF4DIcRjxmKtkUdo
9jJqW+r89EtO5UDCtgJBlTjrvkkoXSRq9UqaBiZkrZxiE8DFKhnmfI1rz7z1lAS2h9c560HtF2EN
ar05iZwH2I7hnWaY0VrWfkk7vw3oVDvuBtbOa7M2I0xhFz3ZokJ9P/e1Zyo15QoZaudXO5D0L9L2
hwKDbt1HGRXIIDQPhTYX+4i13gZW5rzR8mG4NdWx3MjjxUyqRz0wnGfpb9nfkPSh4PzeD8byjLJY
/dM10/y1LHolP7QORSpHbfMzYGmE0xZDZzJx+XmswYFJ2aCfVhbCMXcARfxbheWt4Lj+hHstg4EL
63zhwFyRXtHglUcUJTIUrrbDwq1SG0qyRu6VGKHm8c1YpvZNYzTwgpGeQ0OGWs9z7ZfIew2jdue4
tn0uDUqjSovkB0aMe6srulfsLPp9jQbScu80nx0DSGsx5w/gDoZVP6XFBm67CVTd1l616mczq2jV
eY11kwXjRBWPpoGmEglj97FYRKRqv69W2hgBBl9mNxHCRBZUmDfSbgQJBYpKd3PJsqpW/ta+kH55
fL+1P8Trhtrd6NlgrMe2nBCEjMFiAEnf9Drac05XBLvEqe3dhOHmZyPWKEPwJj7IKDmGBOX23DrL
qBObN0aflE/Z4NgIbd9IEKQr50GrqntpGXY0gakOqfot18cbgxxrivZuDi+is5wO2wYve1Z/AlDt
n/vlYObIW+roVO2l2dfuDDK7+CYtmeI20atjqgEuasQDYer3MTKLm6jwjBvcv6iCLnW4yiigTyRh
tZZ6nfRJHW7wbCALaMRf+xUl1HZLCvRiyyixMponAG+XWOnKUx/MbTWx+edvvgY5/6nKx+n2UsgB
xHhp2hGeUFQORhD5uX9nlc1nKUFQofTvXKX8LOUKN/Q8GZNqhbVEOkQK+uj/MG+5ikT6BcRVi/rY
LlKzvSwfZdHoKyjWO3YYn2SZGfphsPfycdzIKKvS9GGGuqRjKbxoLsuhRNb67GvD/prws9Hjk65L
vg8vCA8r837v1x4KNkmR3qR68eovzLQ0NIebvh1jUJDw1qwQCHkTajWZT5oQZLdmE/UvuRn1DxaW
ElX0lcWP/5c7/JUA3fiVKbgthbNVPmOHZ+wicOy3bIBQegusxbkibT77dvnTi6d54wZ2s0YWvAC+
intrrGv23hHRGfDj/2jLeLqMd6nOV7iCLvI3/XWu+2IlhLwq7JonPFR4+pTTWbpqpUBeMdafhcAn
h2CpvJKGRBd24fldDv+fk8qQYuMobFw1vPeKmV8ni51t3HTuwRW9A71z280bQ7cHxL1zYo/dXdFW
AFcm5ZMFh1ryv7ZrmwdUdaZNM7FmwYwhmj/XIejAlMTQRuRPRJ7uIrzXTxtqtLgt24a1h0n/bJuF
c44WgS45gzflnNuKh39YttP2jwEJGaiz4N/kbKSVZ7jUpSMiIelk2tsQebatECjEX9gzdwiONCB8
4FtopXbTUC48ahimTasrRGzM/YMXlNFRQF+zjMqpQMlIAwDuH/8xernCMiLz5FKDE6tbE9tXVvsO
LylVAcvvVH2mn4z+58jLHRF5Mp+sLFjMG3K6JEpbrUAKkE1GA2hTWzUB9PCsn/TN5WaS9ugZ+qYA
wK3ur+OXm2lI+ruL4EU2enBPNIQ8gr5VbuNZU3ddYgZPKt6jcHGN5utguE+xqEbz90sKS/3tO/1X
FWniL2mYw++uo+AxxT5vPw7OcDNa+s957J5bQVI1doO5CM3L99CKdeu204fnqFTWc6tfdAQueNCR
v9eK/yXPVtlnuUoc3eFce9lwXfrSBMsWVjs1AuMG4MugeRnGUX3tNjw/jVeKdTqeGXkHpMQzXjHB
VXeR0Rg7Ga1dbLbM0AI2YnVgtM0STYXOi1COM7EbMArWjdoU3totzrHy35e+vo7jlWEDk5emoTpv
IdKUg1xlD5R4uNFmNVH3dWh/m72xeEO98kk08l/JukqycVOlCFmhUd0GeyGBy+E6cu2Ts0Eo4nKq
dRgkIHYMjSnSjvrgHOIQLpbjGn/pinpKKjv4lSdAYGBwgjRLfvSpon+zqxyNgT5PvtYBVPi5BTWm
NUCNYIzFnwMfKb+RxPbLUOre2u5SqJo6y400ZUc1hzwWs3K80zwru6MARvm1Dszvae/u02xB80HE
j7pa/d57rMv1rLGfAC6Nu4pf+LaYeMbbNSVhkR1rlS45KPp4I3pk0iWHbHEPkrPrgAiYSXMwjezQ
p8nNtatSps/h4PZQZ7r+eYIq2yXYTnuLtSOEp2Trhz4ogaUJozy+T8P+6FNGQHgL1DSlZIXcaWb3
z+j51QdfW4rKy5VKsiDsE43F5QPIq/YOdL1CXoPK0atVDAZvZ7r51yvsVc4+xCXcVy3iG/NnMibG
ssPzUKmscyV8lC1d0iOXB1+N22HZEUqfjnCl7s7ho3RxoyIxmPHqk8EJQfUTBNvPSKrmL5GTz6Sd
4M33Ee8rV8fNdmLNInyoHGeWNRiJ6mB4avYSgX/dj7ORbRR1UHZ6ZRfrQgm8At5XpJ2Q2N1hfhUc
L31+Wj/n/WDcO6vSMAuEfzILCw2bcuCyhrMN7XdeFQPoRmN+GCzrL+mmWubxlHb0g5EX4UtfVfs/
bIitSINpE8xweJe6tRyQw+nvxjDBFtd665L+rAz0XVcb6Zp/fg9EbbGoccgZnUQG7OKu5ao1DjOk
2daiEhZYEU9xO89XHeIO1M9h1pdFfe5mJ3jgKRg+1MvBLCJvbVqAC2RA+mQ0AluvLuiOJV4uYQcq
DwgDHP8f10gK9cdYeNpBJsqgoQ+fkOQzbrQeJk7h4uAndZnLIbOQxVgkNOSQ2I0DsMQ5XLvk7Fr7
keZg6b9r/wnKcH5z2eFpYTLv82B0VxeEuTZO0UNubmyMxpotGjEIQC7RvdPs3yw7DTYw4K5z63lo
Avs5Cr+0jT88SU+aDyPoima4kbGgnPKjUrokwgMQlpc9FNjneXeFfOTRxO1/bQvU4wM4pG3yzxSd
gv01RB+xW8b6Jj2IIR46kBZQ9GfEbNGrCYoAS75QPclY7jvjZirnZi+jkYtqfRROyO0CHH9RLLW6
myLtMrWetHqVNQsWegzMNToSOcWbxZPFJqdxyNzkrxBdjGZLKgdAfqycL39DjDO36Yy2aV1oNvVn
gDopmMeHMijruxjWunRd+1U+CRw0Yj1UQT7Ekgn5EOsv5rjX2KkcfwPxBn6MxJRR3MHFHvfKpBQs
D0npan72swnG6qE24+4JHOW9dEd1/BYluAd9Lj9GGfq9dIdUKXxE7zZh1RjI+ozeUffxIGV5a4Cf
KJs1Ge/yW9CYpyzBuK/th42hK/HPsHBnvhxR+JIlnbvFi7BY1xPqkqjZtk82qo2HsPOaxWqieZLD
yMuVVUev7uGM4LUauxAjUb5+iBc0e2fb5qXeZsdsxGNznm+k6Cb1M6nBdQBXR/S7rt2z6Qf4I/ev
EnTtLyIn3WqYV22uAz0W3H8XNavGhxBXFu7GB1WxRgEJA8QBj4XLmRZNdzjEPqUWcrnXfhnU2Yfc
+tzmobk4MEifHGIXzmjn6L/Z23b3uQNSsbRhdZFneh3Vfr4lPZOs8eAoX6sRXVBbiTDbsJviFYac
u3JSMzvJaDCbO0+b4scuRZPT2qSFn2wlRTMP4S8rrPyD8D+EUzLDvtxZjmetL3ekGyj2Gd7GZYKE
pCPOywqyxZgdYyaV275zlrNIKdzzEGjoN8Wze56WMxIP7sfR2PxMvilYY1JvfkGJZCN+Nz5r1U1Q
j+5p1Cr93vXJ3AvdfFTqx7LWkk+DixuG37TWLgCivbb71jmAozPXgdL4ez/gBclroT0NWCnLu1Xe
mVE0f0KJLj9Ly1j8l7URXqG8X43FnZnfQMbk4GJ4BTwrD/lmDAnp99oK933eGY/tcrBdL8cgW7UP
wcwbdN1k5qkB7nu+ND3lQBnQf5BYq+Dl4VvDTqYXQDsf5zIMbi1t/PEWHi1+1qQt11rXsj0gJzVt
tRrZaH9arp4qvrqW30Bm21X/Ohk6BhRLiTIjQbZ22jLYXquTUpO8Nq8hrpOQ+JQRoDZUAqTe6WqN
tpnmSl+SbL1RvYbp8MgagYx0PR0x0S5/z1r7vS1HNJAq00eWPzERASsXrAJ+nJFdZZRfIZTkuVE+
QfGt1mXngJLyipM2DzVOg6R5bRZV1n6enD8r2tNQRJsk4CEo36nrAe7KC9vE6ihd8k11Av6ahv9L
eijwIGIY1Jj66bNXrKSzdpTN4PmIYRkjrKt89r2bPq3PxqKDiJxr1a8up5dhA1PKnvsBVZAlHAY5
VboYxeygdMJ7Yw7rlaKU+t5AwPF+QKfPXM0TilaxoeAet3ReApczg+rvUdHzxw/BctpYCD3OSXu+
xjquYt00rvNJIE0CYYqzwF0P1JzXuUCeEPiKb2VYDhdYkyCcrnM+wKKu4ZdOuaaEZw3y3Xyw7zgI
/7JlHx+R9UXBd/ylLrv8GI1LRJrINdyN2IfIwCUu+TvOreboxlDHX8O7PHDLzXLWKJyflcj4ZQJp
3MtgLNrCcjpFenpqW3V1jf1jvhNieWWVOW5h7xee4vCgobN3apxeucfBRJ5RV35aF1bjqrT88uY6
0LC62JfgFlbS1znefF8lZ7nXC9gk2HlNTz4VWuto1ApNrXuqcW8u9naYa6d//cd//1//8+f4P4K/
ioci5YWf/0feZQ8F4vXNf/7Ltv71H+Wl+/DrP/9l6Z7LdsaxdB01Ldc0dZXxn9+fUMghWvtvgKLH
Igry9Ai2O9taUQKFzuVLvuRGJYMumXMDhi7pav15xOml0dPxReftfcA1zN1isz5/lwPlSndLikI7
xHk9vXhWjbzOQmnVtBSF/3K603zw4fUwIo1rxup31E+fxrHTb/RktuGzDdAajujnmUcE7W5Lh7we
9uWLqwA+4Sus6f2dnauKjtVfHpxQh9xR0qaMhDvuJUMXjD52ARUMcC2PerASSzNKkVtScYpwCite
k4qIcazgkEzoowMrS/fAHZJLXzRFZ1vh/peIoprtuxHn4+skEKTZjVwoTXGe//f/DVf/53/DUFUP
aXayNZZrGRr/j3/+N9LEIO0C7uKYJuB8JiuoH1K3rikYas0Gt91yK31ywD9CO5dNfOlCRw7WVgf8
WjebeEPFFX2XtBru4dP0lwOGHDlY0YL3LsBqxF3ScACl3Gn7KRqaaNs21S90ezdvMh+l27h3SjsG
61Alu4woFvTGa5tCAxWsOWju6+VMBvSK/ID0ubkDEKFr8daTzsvs0mp1FAP2qWX4UJHZMF62mDmK
GXPxtuFUWt71qWa8bTiRC4xBHdVHCZVJk9mw6Qw74yivQDgVzeF6yUsfl0xrz36QllyyK8Z4J030
/OJ7FIsue1a5rlwSrLRx+TFySU9XfDTe2PTqfIFu/v2/2lCNP/7Xmuc4fOVIExsWyHH1j2+eorgG
ZmN5eBOVqnYcU5e8fYM7hJ6iAYyDgbtpwwk8j1+QrpP21KU23JhnfYqtu84sMcxr8M9dI2lVby9t
L1Kak4ewmxN1f8fUDf+FMUYv18hL5y4E/X1Ta9lAJj3xXiYv+YZN3vzTmLMXTJS8TxMiZTtD6frD
XAX2I896nmFup/4M2hZuQNh89UMqhTMZyVusdHyEHxqMO+dh/oncXDtM0U/bt711Vnf5ne6POI1z
v0OxsWoohZD8TH5aEjT2yrMG5WFO8hRReqQ9TC99Rho1OBqQ4e7loNakG8I8aRAnnV04tNC3pE9G
Rz3qdl1nBOu679vF9pB5YUE2Al+786UvHxfmZa/rh2AY+00yJBFv/xSNa19vyUNx68NPRw1HDjo5
hcZmWyut2RnGs22Nt1fBawvpPPyVeXpfLjK6lJkbFhHb60WsAg0MIAjx5cJpVf1vws5juXFgS9NP
hAh4swU9KRrZkmqDKAskvHdP3x+S1VfVNT0zGwhpABqBac75TXUgBpbhJhhrBAdxOmB410gjxVp5
yVJ8iYZEL7E9qcpLudS1sNGZ5lz7V9SKeH/vLVvMNv4SOB2wEHntcoW8TBZh5F6VASCfrLrfRJ5q
hXPQ+taAqGJwY1kn7+Lpxlthi53Vx/GpnwEsjP856HaBpAGK8mCJSaP/0yCLUdjCoqmAFcuivOKz
n2krxiFDt/af+s9ih9KZ4+Fm9r9dPtgTrLEMAKS8wOn0eR1FSNZ+0rzU2lm7SpSdQuRoSZRLgthC
G1sagqXhs+pOKrPOmcsWUv2qFNn4rROV5TdNOV41MzXPdeX2K9kwZ/MFcfr81bHm6hC3aYKeXJl9
QzhTtmMQ3/laaexVREcuBCHbizM6HAC/b0xQ+StrKboAIkxE6ElpqwAntlYIsnwtr1Gr/GrglX0w
XVfXfNndEuzIQTktt5MV97agqu2Dabe3eyd5D7wI8i1sTteXvXv423s2xkT/iejGz2W/d3SM98pO
f2iIMaPk75qPiYGAkCbuhZio/dno0oNs6pZOds+Pj0RfhvsZRVlnsv8itQgbWRZlg7koOuOlkRLa
pp+s04l+4GI/5Pf7yZuWWsgybYHsLK8u+w4xSLWwfayN2QKJbMznMkR4ygYCMhG1jBQdNYcOqh1+
szMWtnFlXPtANa7yrMrM2bd1d9oJZOlsoCA0e2qxbSbHfLjXOUrcPqQs4GXjvW5oSFBAugU2JF9A
NjXWqEMixv1BFv96lZTgyJjUx3F5YVmfzQO80X7xZfMA7Cz1ZTERD+yjn/c64J3n//cUobveP1OE
rrquh1+bY3mcmtayXPhrccZ4rzsEsYwdxh8L4iu1tXQ7NmZXvgeHeKyGIzJcwc1UECNthyr7Yarq
rsLa6L02mUqqYv67B6Ge8b3MMDHLa81jPCCBXvUjGuxuAxd4YeXNUdutZKsUnZatcwdT2MpV46/O
noOiLz+tmzsr7bYRg2AmcqGAJ1O5jLEu+jHVqD/Gy2E0AETFeHXvZV0k6jcx1PppdO3vCXTOI5LG
+uP9oCo7HNjjiyzJ7vJM3kdLWhrogeCOfWOVW560Revd8KKu9ucYrehK0ZY5EXX3ZlKpvJ8u5TCF
QfO/tqDS6M363x2W/vLO83J7eZEsyjNZJ4sda89NEIRY1vznFVDKYJ7968X+b/ey9OGRFIK6+7zf
/d0tF/z95j8/RxHlzb41tNPn27pf8tlFvq80iw96BsQv9uzgzDbJ8EfNyT5cvOhWsG2GE4hE523y
QJKzsEddZhq32kJNkSpLf2kv3VWXGOFQCF62eJ8HZP2M1WS5FXt+iCyy4fMWo4c6xfafFqtv8N/s
QmfVwe+/2b3xA1WL4DDpJa5vkGBqjLJ0deUoiwvcbKbEo7LWR/avL1r3nZhIuZ9iddyiWIVwV/8r
6RTnXu0OSb62KzvYZdpg9P6cJTj5RqPiPYihKrb9Qv6QxXipk2f3nnZZBg+tRr6ws2vzJGeWxqkQ
l4+03X2ekXxjq9OBkQtd/xVM6vinZZloZB9hGc2q7iwk+1h37YzWwW/ViNMvtuvsuqkwv9me466w
PQzPWOmGtyomKlziQvotgGU6oH7z3FojlghY5W1kPb/SsBvqbxYmWJuoyq1DapjJS6Jk+CXO4Wau
SQ+xDV6I6QlWeWrYNWA0kEq7V7r8sk49mjeyDmd189IaAVunSaiez1DYwM6kUjZXsQfGxAOW75v3
P6Pokl1ZK8HJNZr4mFQFsYlercn05fUWiGnyyIBfrsF9NK9FlxnYQ+jJVzur3sAsYfYxpmts/sbT
GOGP2imKdrFznXz5WLCU81T9cq/L2JL6YugPMaP/qe2qPw31cmbmmMhDbuTpk/1kpbyOTNKPUOA6
UnVReInjB+lQG6IkrgZWdNFjuG5gZpWtLAJjhKJUF2I3M15fpHNtxEx9COKwV57vgXnNM1sgPc1N
giXHRKnXSZw3J4NLXpZ6iVyS9XFT3P4/Q73quf/sxE3H8zSHDbhhsQdUmcT+52DPvyW3ba20DrOK
Ym4E93peeVqWYxapKdP9NC3YJvjOUgv0rz+UbJo1vQu3JtztjTZW3ksTBakPKs1bEcgyV7IuwoT1
oRnL3FdTw3vJED+7DYl1RLpUhXdPAi9xX2RPMYuTo6FbqC8dG9xnSKQTlZWNYGetVcSeZi+LUKWV
jddoykZ2FiPKDW7ofjhQdlbsWuwXy57mh7Al3SuLmL5mj4Q0tlWPPLysQkDeb4soReWW/si5vyEB
U1xkCfXjaCV0Mz523UTI0Qmcoxl6GAeCPl9HsGX23dDZr15cVGu+IlLlLZCjrM4Q051j796qh55N
UK8rD7LzXBorzUVTqQCOeOjauX3t4VSS8imzvSx6Ksq3vK+UGH3WvhZCw3J66OCdLZ31tAu2RTYs
1tkUFWPxrQmTcR1rqiDgBiTeq5v47CwHqFTxebZVdBi8bi1LoCD/1Mtun3V1kfErTnqEZp3iV1eo
qKgvB1sU5f3ss07T9NsoHGf/WTWmARJFy0HWgQRny16K0v+nQbYqUyBIXIv6WLSpdbjXBXALvJDZ
a7aSZ9Lr+TlPw4A1HYmCrRGz8pWVf7V8lgfyYJ5jhwSruO7zcL+DkS3cLrO7aaP+p3UuXNBKCPlv
9TlTn6ZolVdm8SQLierquykyp5UsqkuH1K5+aHD7T7IqELCtCit5tBbhA1mVk4heEwOdtrKubaPo
VvTluuQBK53warMbegijYXgahMqaN2O7KIvykJi65Ze1Iw6QA4Yn207EY5YtwvFcIA+g5kBVVQFG
Nksde/vhSYjylzXOCAQvVTqqr5cKUTRZkvcZyetuHCcuNrIO7Ei0tkrL22bFfHbAL50zUXZPUW3V
D+SGX2WpdNXuCdynSfgb3J2skwewYIeeLN9Fllpi7yfMvr/L/rIKtQKW5bXzZiRDu3ZUt/namz+V
oTPeRyWckfRiPs1InvC066QxKld9TZ3RWMM1jtadm3216kI5IhWZ75wiGVc4fZbgSyOsjmftJgYb
BRljzgHB1OpHr4mz5mbes0DSBvGO+RtLvGZXE+DiRYZ5A1Ch34+ImJOXzVF3G9vjmKkIW4zxXs1D
+xxaQYyvAn6+sds7l9ozXouaVKvbVtHJ4014WpMeGqRpNt5AQHCos11lm82Dkp8RJch6TAy8Hk6z
xjsa7L2WxtvEKDG0rqyYVWJKsj2c/HKa2WXmkf2oBojaGqoyHvNIqM/QMt4qZ2y/wcBifClN9YIm
tnWxyzAiNVeGO9OptU07puaVSXdVTnr4JA/kQNXD3ImWm/93XYR7y6YG4rv5rBs8hKOxtwsOCDVH
92vDZvFQTdOb7KaShX/AC/L6eZFaKQNjD6YgnxclxFZXmubEO1k3ASp8CBD/6c2iSH2jmaqjEkdo
W8hyYZZ/yrLShhu+DSdEdQGMpv79qKMFBRaqL4+J0mP/LMt6b5ZHeUZGia7z0t7Iq2Ttn0vVcvSD
bMjXciaSkxSeplBHl4Os+yx+1v3TL5ZzmWy+n362f96CH6vzZ8K7n2ZZD+6U/TLiiMexaf8cRAjD
PlkOsWNFqS/LsllWyrPPus+GRODT5n82/3uLz6v/9ITOuKsI3OGWKlAJstxHBXbAs0h7POO7n2nb
z1e1R/7B7EN93ZhuwOozC57nNMPkQNPFL8v8VYZj/oMdZbZiFAe/gsnZvvSakkBPZD72Q4bYnWiT
nxg6xoYW/2K93ANlC7JnpS2bXaGl5sHAoYz4K1Bc13Sab/HkrGcVdSTLYwUakq9cW0C/Tyhmp6+I
hxwsyOMfUdqLrRvW84of84B8nafwIeLwVev4ZXZN/L3V+vBVx8PXMbFYxZWq/UjmZDN2pvI6NHO1
F1jTtqMznGxkFk5wbPHzMDcYME4HL80zPreSPBrYk60Nu/b2lp4fxBwbhy4kjwt9tcLe1Hh3Ff1D
DuyxqouN21jFOnhl9px2md0CjFQ08RHXymPNF/oUi3IfASy8qMhA+PiSILgyT7u8RFvezeb1pLTN
psqwXoIeAnYpT9WdEeJ2w5rUWPPc4DGogLdxiHqTs3RTpI6RKMB7eW9ifuYHMVkCW3Ps73Bp9/ju
IEs1RsNDl1TOlXlllSko/qBU8msO40fTU8yPMY1xykteU/LR3xoFEajQbXyvq9NLga3uBeFrUomL
SHjhKqdAdPkbOMZinwPT3c2OZT5j9b7zarHLXdH9KGd0gUa37h+JxLqHdIrHbRxgxdAoxYXlfYXl
95ivsyA3VwgS1CfWt+m7Om0YBbXVnPHAAAv11lZE/L7ScW+vxvyUupjLOVVxxVIEpdU2TFeNbpgY
bhrFtddMbz1CMfDscj00trHrhOldbF1993SU3lgJkElBi+AQByqgxFD/6SCffgQ/SITJfHYZxpyk
yI99XOHLV6rEuLIQO27DcIH6Y6cXdKW6t5XsaA4YgTZ26XsibbHYzat1ASPq4tgiPdos6NjV+Upb
+Z6K+S8e78GXrgLT32ae8xwfBOtKUID6aa49FidWduwakR8rHEV2Uzy9Gl2VP+cHaxCPfWujnwtq
BepwNz9FfTFs7aRWfGNW3E2dsQqb9Cv6o8oxMBrXH7MxxCOLuF4GNir2YvcYq/VDF4+P2GeRKHlU
EL3xp2wSDPdJ98D+NAziQ/Cri1HhbxALPMpD5dXpekIdayrc2Af70h6rEgpnlXmg8/JkbynmFk95
3d7YSdXhuWh/qHRwdJQ+huiZlVCLPcdYHOVB90R5P5NFpbSLo7ccZBEbiJhh/D+9/2lOBTwNpxyg
1wzusV5kwADWT/m93OTF98j67lQWz0HkrJCf0o9FlupHPEeszC9Y36ZEEXGz8aO2/IpYDErOjCI4
QaIQSqzAm1fyVE/0V1uPym1UYrE2EH85OhNRWPaEo59XhyARnl9EvY4bJfo+cabshBUruLu43KGo
y1Ucd8z69VU3Kxee2eLj54CK8WB9rRjj56RkeDfiZAMD9NEeVJ5v1Vf1KTnUtZ1rqzHN3pzMQbFo
eQcEnWxPLQ9T+1qV+Xj0CPgfleWA3UhaRcCqiz4/BstBzjXyDJBLxB69JJJqI1K8HgbAjSr6hcfI
NtF4Ws56q/9R1sULBHt879SEb6BaplgjHazdxIyALlTNYz4E21kkF5iJyrFetN3kIRCgBpTULFZq
Ani3mQ6W4IPJ/59mVm8WAp4bhMny4zDN+ZEFEPbp/bHRc/NgWrmf21rGHs1pUAkxunxjqh1gB1gD
x8LLvhpFY21yNZ7qfY5c+Tau8rdQ8+ojv1LCaHyx5qic7BidPvx8E8dzdvKDRQAPV3mJlbqG2PpR
VO18tFoAYSkbNMdyy6NY/t+s5d2dEwsWJLl6TBaZqKwuu/vX9OdGfE3yLM2r/n6WQOc6tAb7voAs
PW5ROu7CBZbx6NLP28a2Ho0iAxIbenBklag5yoOrVs2xS4i8wMhHWseaWLsXhU/eqTlmIviKmMtj
XWkqP7CqXQH2XytRdXLrzlcDNDbxWQpF9hRXKamgjnVnH0LuygkIaY71UdtKcI7Hfl61cf5YxNmI
aIH2HVIoXMZmOGWjOUH2DEG927nrZw7cEbt7CBO1faqSJlzbNisifDOarYA1tiIMj1x8ZYKVE1sT
xODbpAfZFgRHvCb3V2/QGtPXOAWF7PxIAiglPzgz3eaB+y1RXHdt2e3zVJTjeixDl0u8YFXreuTj
B5FuI3b2xGeG58iBazBO/QfL/5B51qv8xLLRQ3bAjnmTisyhs6TlYseflvRva+kbDWb0FjRMgppI
Za75URHqc2tr7/RocTdey+LAwtoh8iImiewxIwW0NtSB5Ec4WnvbIuMarvEJCP1A5zehBfm4A05k
8NKjDiiUzxNHs+bXI85CjPjogup8yo61TN3ts+CWJiHsi9RTdqHAyCi22r1rtw92gFB4EpWHmDkL
Uyyx67K45avsHbKYKCSmKAX5qO1km3ouMObQFaSMlPCSiAxLmLpWN4yt9gbV2XEdOukbsm/qxo7L
CHGQCtGSkYSlwF9h8HT0qEFUbxI3fMtMgmMDgi+h044XJrsrv6H6lEcoyzr9wzKt+uTUPlSArmvR
VtB8XXTQa1bda1d1ipWtaV97l0xY29bR0Q36lVXbE6qnDRCUXiQbp2u7tRdWlzoShzwyXEZB84r+
Y8zE7Jl7PcJP1m2aD69Lmx2/T+hHTfGoF+WLrtfNhn/WvLfdzNqldr+BbNvsmtGsfSjHPNQZ6uqR
4P+qxDiqGDxyunGY61Fs2UxcltX/QyMAgKXTWBw0o2dr0Kt+5rIaT+YJse+OiX4qcXcoQS5bgOFO
qSp+x1OXrcN+AUb1ENBA1KEZhk1noIIOcotF0jBh8vOGa5hMjm8pM4lgpFQf0u7WYNq4Vks+fzsl
P62yyjeaqxhnxULUkwjMb8+Mgcal9SubqdPc6FDzLHISg6te45hcaOnNO13xzmYaFSt0T72jpSXD
utSAiSSxu00gLV5a7zyGWghNLBLPTj4GbH9Sa+8qvbMmhmQhmd7eYpMcG+qsK91Gy14TkBkjwn+x
FwRnMibw7AmRXSqIkdfZQg4n9jACqKajknbzjtzJ16LAGwB7hfo2DK9FmkLVHhCTZcGnbVhHDau6
th7sNLL28FUhcWj1j3FiuUKuPTgxG13i1Kr2eAGBirV8i0zMrrac+GSnqrXporPj9c06h6Vf96V7
jUZI5UbdYuE86K1vhCbPSJA452pWGfVnnMBAmWqo+LCiGvrMXYdepq/azih9zbCy7Vh6PhBI50mg
KrPSMmwBvcxZJm7scxIcL6oeeZWwQqeO0BYMlsVCMUVvQO+s5U3Fl6jPb3g7ACMOgwbEAYSOxOM5
yWxbJZwsQuytHBtA9xEoJB+fvMFcudFKmUm/gQPHPdAlLKeZ/RpDnrcp0ZmiwXfu8FHaon73FQNd
Yx1g3MD8oReHohTptRjreDUb9gpb75bXy7uVkVsl1hoRBEYW06uB0M1qGpzxOGTaTQ+7epsxPV8z
D/eb3BKdzyQQ3cKweEWz7gE066XDw+ICMWRCO+jiaeWwDdzeezStfpdOzD9VVhkbW0Udva5Edp2U
Cdu+sVs+D0vRvLKnba0Wz2nTNxvXwGaxULpvSZ61W9tF5RzzLG1lhEh3JREIUExwdJQd7IF/BJv9
YFYHjDUKIK0lZhLNYK6axH2dC1N58WLllqDarkMaPRP66Le6GrMBwhnkokXt1k1K7RQtpa4Vw8XO
DLzhldA62ogskM6gh4gsHvyiXKXD+zxnyjpnVLuIaNYvmRKiYQ+aaCWLDNrHEW0RNAWwotDmuXoP
TRwg27Jq3stywLra6Lr3kUSd72Ha905Mt/cnBvv3kDkbY+V0fkdNDPU0cB4YJOIpaMHYePfmpPPH
vDfem84mF8MD/W6iOQUioHbetYQ9D/hg953lB7sfEhfrsdXgN5rEZkrFLd7Z7/BE1a32JW6wlwsM
M/qysIR9I8h6jGkiKL2kC19roZA8RNuQGP+rTeJg1aqt9RJ1uUEmPSxfRMaoPNmRtnK8IN+PDbZ4
KVCHpxABtvVkmuFjqJ0J/AsAqb1zs7QJgnvt6FfPHqptqHsk9EMYQqOop7MXC3MXp+30UDj1sDdR
fz0RZa8gGTfasYt60JElyqFuHwKLwP11r0wp8ld2nO6noTJwSmKKyjIbIxvLOcBAdtbQqHlLJBeA
ITSIqQuVbazoHtNJxcWhyW5NDce9BfHpJ7NpAa3KX+oEzbZ4Lr8UZDPW9jSpqwL17TQ3T7YwHxAO
0tgFaT/6xngjsfg7t1HaR1iARXB1SFg/jLqNGXIl7OPIRrzDufM0R8OfQ58ox5z3gtuH662zpH6w
vGjc1c70BiB5WFs4DDPujeYWrZJ+U6ZZdWJ3gjcE/HDN0cZ9Dn5wNQLz9V0D65gJVc+Vs2wlYssY
DuaQPZneh+uo+muuTL+inp25yfMaKftOCeNrjUH3NvWc9yDH6qO0rO7VDbHTI+lFgqyutnFISFep
9fYSKAab8aa99GJwt6GX65BWJ1QRid/2+gOZMyBGS641dpN3TSO9VHnZwfKIrRs9A6rIomibwQwA
cS+eJt2AeJRGb6XTPDeVbwyztTa6YykUDcs78cjEtR5MLFy1CRCQrta/YVZpdl34Stb+JiA7MJu3
JtrpQviorOOHPWv9Zs67HInl+hTpTrIrAu2d2htJoQZkXIsln/KQOvgvlNCLFRaB96zNsOwa0+KV
AABbShDfBARdQqD5Fls+sdPND73IjC3j40vVI/CtZ/Fw7njgfVfgGQAPced0dXLKjB51xxJp9dge
Xse0sndhELQoU/Rf1aYgpIDw/GxHjH1j0OP8p7GoagDU5jiEi7L8wMOx2OK6/op/sDh5LBhmV3nu
apKwimBmUspyU7QaEucOE3/VkWKNkH3ASXTTFXb00rjbKkUbrlB7D/UKcFseHvIlGuImAI448uZb
wUrajvsfig7CUHMTgOcBSBnbec707yOCXAwx6GtkY/fx6ESp+9Mr4bzCUV5ZsNqaPDwGjZb4NTw5
CMmz9whk2z62+vSrnnDKTYblCxFufYWiypDRCIKe0HauoSf07ZDPzbFBimxtwjdmA0GsIKuagVAR
IYoMSxW8Suurqqs84MJj31FObDnyEtHf51rtDiyE+90km2VLXVUsuwBZ0l9W3G/wV5u8i56pR1Nk
0852fidVUB/6TiFvUrsrNUBT00C4GvGNVl9rpWrv0b9YlRp7yBLmhhbF9s6YNglJrCcgLZcUisBK
tJ3Lph3qyegJ5xXVcyQw+k1uYqYxtIFYKUnOYBkug6a3U3Lb+RHGwwHmO6CVqZjX9lwQww8g0gtY
XCpBKMxwDPb55XAqI9xH++5Geq3EM6atdq0mEKYwusduzoyVrZfmAdWtTRQeohAYjJEiCjklZkWW
eZF/yxL8DZLsAkoyeipwuGO1dFGQ/pw8uwVhZBnAbetgHQTRC5rs3kp3jm3fa69d+qJOxkBiNawv
XTH8QlRpQv29iveVGpE+05jfZpd1ZQ0EVITGqhiB/inKdMGmqCQh3byKoCYzF/wOhjx/UYP+G/u7
Dn5hs53CYCGs8Vssy+Rio9RwQAMzXHm2vQGx88E+HGpb1s2bzgnY7DbuV8QA0/2sIF1hxD2pIwPX
zKxyQh9lDZ6r+i0x7ZD9U/ML+EHnO/H8YpXJNsnfqyIyvwVVe0ZYDLY6tJZs+hJmWYEPrYVy3VQ8
IYjTbR3hPBlj+qXIEXkWzUcyaq9B1/7KU9apXfhNFdNvV9Q5KwqvI3MQhuTlhHpyNYBNljg0VbdT
7W7+BkseFib6nXraI3BY+UVLKEXJtWqrVUaL+1eu+bH42SKiROKqaM9DD/g8U1M8tKoKqL43bDTR
NGtFP5JHyBKEWOF+/G4KVEwtB2MXWF3qre+IvPHkCget0zRB3tBtV+rE6qNHotCbHYe9dfBVbQfc
BazJ9bts/pryxaAmzX6kuxWV4W3HrIxuwWhaviMuhWevBRvnd6cZDxZ2575JAm8HvekVl0BxnQsF
rYZAYYpqPQysQw+x9vCbAmalUI3wkAdB8RTWyQ/g3KPvakhZ64Zy+u4wQLB8cIpjSKoPi1uAlLPX
pyt3ZIDfs+pODgmmWIPLygu/83JVoEhHSCGHugQfy0/ggFdGma8FMEeGfzZUIvK07UzIZa3qJgjN
At9DeWa0hFsdO/6iDsXwFcALxjdOLR6RJz6ETensbdtWVkVcKhej4KM6yElYqE7wCKfGpRITBvAV
0RwWSMqbN7lsJtJkXtZLypsxq+gJhHa6160muilxgQueEtmwkADQX3UA1sRVPMLaYTzXG3tqeSWU
iNtnkARQ9dLuocW4fRsmc+vf1W/+qNzgNlMkfXTGPKnzzTlNH9zYrtetAI5SOHNw1lt73doRlJZq
iH+p0D5YrUfE/jSYBQgZCXN191GIJhJSxC8wovZiy5f4sDrM6tOUhGx6FnwYbqUVZPTc8iW2TI0J
VH92lq2yyIJyZcWoO6UEcpfEcI+ySFjj+65GwzYbA+9qa8WfwxBssFZprp/VuqGh6TYPrFvnWQo2
/+laK+hax1PC1q3soN1BEHhQiBQyQC7WXyXWsg1sW1Jr7nWqU++pnsazrJa9bJclBPJH914u26zr
3Fjuk271Z1kNTuzieGT+EoOkxyJrLaEk3QB9I02S0x124tQqUjmjOMlGCUyRVUsPwkUIhMjicg8j
0Q9uXERM1ZZzkwc9+1WhOXSFUMgcovI/ATEgjp8dMgcI9cy2a8OSq1d8M3XHXYQJ+0rIS0isIiOE
VpS8JC/ncm3HCYkkO35nVTU9l+1UH1XCLnfmhhaca0iLX51oarYVNKKDZoUTEpD9WZI3oglXKSVU
zXOuNS1SaoPjywbsdN7dsjl3I4COyYM0njYJ+UmoCzvFi7/0vRftZjypTtGIc3iQR/mbIep3qe0V
i+YwzWb/UWBssC4Mq3tIgy8MfPFTMTO/2TZOdXGMYQXpgHabpqZzka0hguFnK23OiR50iJ0bQbLT
PBXhGlOJn0wYvZcu01561V4rnamh3OPqrwUMNVmqh5LHlNJUJ/pTb/b66396NkvPpWQi6b2OW+P6
SUG/s9Rna3FmykDgTbqGn5ykrkuK+j/M9ni0xWGRC5MCw32BUvFdgBi5omZHCP1ZNkTIZRFjXJSL
73rExSziA5CQRX+3Glzn4U6D05x8FTW1cfrDCvrvInQ0JDRsZ9vUe7gG3i2AgLw19FlbATfz4O9z
0BGLO05F9uuzKhSwcNCdhOUemQoUB7oh3LlxaszzPruNjRr5bt5ZBzLpwQ2FOO82u0TqkI8tUQPg
KtkAcNdlL0wY5ltsmP4gvUGTTOjnYe7bdUYEda1HdXzVFj8YeTYKA6arO1X+Pw2TPecPiZVuZf1w
94VZrm3Yg1c5cCJ5k7ZejGaCxREmV0NBeI0unwfFVtt1OWuIunTjL0kwzcfZ2pRu34CuXtiok75Y
2GXiLFuxI1zZjtK/FHOjPrpdfMFxoviSEO8/hn0NMCZIe3ZxWOsVQdhvqwH2qtQuanNCp8JSWPMt
UkbwwBGkNi1xlkW+nwe9U7tHWZqYHu3hTUt77bECNiIrm7YuznGDXJqUT2JDNByMJgrX3Rirb9GU
9wT5yLCZrv1D91AfyJq+4h8KfgVSSfaSRFMGfgayn16ihTNExntR6M1Z9lURll8nnXC3sq9lZH8u
7RfNA3kpW8s/l/a9db80xvD9Bc1EmxSy42zvfYma+IgKk4RcksaV06FOH4TJFefXa7GUvFJoL3O2
gVAq7oUsV18ZotKLbOKADTMagrg1013vgFRNQ6tuZKvAHvRYq5gQRR2Q5JAQ4RW5rMtQIYuSZVqE
Tn/r8oMI24eEPfxmmsf+S5mNjy7o+p//s6vt6n+69qpb/dN1mLoLFIsqgQpfAp/rwuoGjs4GLlT8
lNoL1jyFuNKk02Hoguqj+w1WNPwo+yxgKULoW3aSFwdoxN7y5WKU1v+6uBb6dJDdavahFlIIn1fL
e+pFHPnyaqsmYtdXibIKRkBqDaSFvSYC7+ZGCr6zAfnlatZ39mJwMurGxZsL8VE3Ill3rdFcVbS0
fKShyaMsogRqPxAcmQd9JYtTpognC5U/WWIcsZ77ZBjRt5nHYxMqpHBjJ53fkvQqvLkBCW1UezNU
U38IdAhcsrIqcrT5YMT7BmT4e8epNlFmwg5olWLp64ddLh7qwcteFAhJmzZulY0s5o02nuIQFIwe
j9lL5MbuM+pOsiA7mCVROvJ9D1PeNEcLVyf2lMn83oYsvJva1I9ygraL29C07RdmkgogXqvfVHb3
uTYrF2lTiZruG1RD5VIvppVLG5qUykUgW3eo0ANeh4mF0YUV/KpwPoN+G7C0NwKi+z0uYGOqHqdm
jnZIT5lP1gQXP1W65ofBIKPlza1spCJjPN5Q7g0ZdRM/19fRQGqSRDPhWrzqlxMF0C/aG6RC/o8+
KspE27L1EGxxBnXfN4Tem2U2QvtN3atVma0nLy9P95cy7QX2jFyFQZBISpDMZvhdzaPwLKtySC8b
wiVg/JYfsm5LBpk9+7K1zIX+NOP3DZFp4QS2X4Wmki/JmvzBS9rwBlkEYZQiar6PnQvRPErfCqtz
dyTYrZ3deuVbnuVnYprN98YBBpCjzHlt0rp6aNkgI7Didae8j/EfRbgQR4+53zda+tR3GRFyp/w9
WPm+0Ovqt0q87H+eLH1kzcjJ4KTgC8MmvDkIUK4z+IEHEM3/xdl5bbmtY+v6iTgGc7hVzqroqvIN
h71sM+fMpz8foGrLa3XvffqcG5qYAFiSLJHAnH+Y3in9raqy7V5xljXOCRCxhfwaTH1sr+Ih7Pay
+fdhPZu827Cxedcj721orSFcq9hskOafYdfhT0yikR1wpxYXvECLizxzcMNemZpqL7WBIjPVg3oP
L9RDuzDXH/9xxsv7jBn5UB6hnqYPCOhuZvZdT02m66+i1aAM/9Sohb5OQx3pRKTXUcVFxRstVtN5
YdFjwT4EYVNUeL6H9XTKQnA3UmaxdX1lJzU0NB0Z2wh894ZHHRiVrm/LMymhjZTTiFQIM4miGsk5
V0OUMKSseotX5rZBAYxEtfDVyss2AmQBpg+4RqvulGFkqxO6lNghXWWnHjwD3vZHu5wmIOLuBPyN
M3lgXzNu7NLkUfM7du8dm6mg8OqMWxkrET29XcAYe/tsRCcUavVDnQ57b4yC6Cmby+nY2jsTE2RM
BQaK1eCd+4WU65bC3W2Acx7wGnQ2Gv8iDzcZb6WML7U5T4f7WHmmzjMCJ+JpL5tAmbxd5xQwiQvX
f8yNZqMNbAA70YqoeF9QVKMQSEse5sgv94ZNIuweA1uVrw1xkLNkh0vKZqHmWbW/NacgvTp9vsZ6
mxxXb2BZjNTF3HUkkKHrkL2ShmFdx56rHhQIDJX2lJqRe3GUYtfK3hD61DrTFeTKpPeYuF6ih/0V
ayM9VZCV7zvEc+3gqoyz81iRQn1M8W3atUkECEE0ZceIAiUT/XhtpR3i9Eroe4hyBc0uQAWYIqbp
P8yWOZ7kaE9cy35M2eDeLhnlkYHTsJ1svHGjFK1zGcyeX42V/M8t1j6AF8ilyGdHpEzRqSgQ59om
ihOumsLl1saacOWMFUYdjjrY1BVRDsp0H1dscRixreAp2x/v8YEKQL8qS6E65xkFHw3j2mIS3tq/
5/lm7WzLTP96D8mz22XitW1uwroOHlr9531/JiNoFd+2Z10TBA9Z9iuVpIA5h61u2QEarqA3lHat
ayYiauGgrCTxXZ/Z7Q2Gv0OzayZvryNgmLTVpjEneHqimUR4s7eRVl1KTQ/eJncD0914M+Dzn+Dr
1dupjZC8ELd6HtgvtxvBTTU2sMYW+qf7igGHjT62jWyVZU2Ic41QmYSSMYgDfvtkq1aaGUTPM6nr
FQav2RZB3fA5Qpr1AaL+OprKjCJ1kMQrLDM/e40qjh98vqFybJqG6rL3jG49GrWG0gE3buBW/UYL
9GQhdauaCPEqeSYPckidfWT4jKwVct2HUTP0c5u6yiqpLfdLloVfIZv5P1uwOqzT+r+SoSczEPn2
U0zebFuXUDqa2F8F3N2fzS7Q9mMAVC0BdP48aqP13BrLHJjgs4yQx8+XNrvfPQSXQ1QExhcSelhy
jN9jY6xXiO7F5yYvlXNNsZ6y3JT9lbIudILpjwF9OytnM6BapNZT+9SkQbPMLZO8aRD0yT67dHZu
XWcXV1DcNLK/EhLKmF+EXxHWK9fknPojZIpwhXG2d/GzOWR1otXPIYv6nTfblHYnzX6dOuupnMfk
5LbswWOh66w7Xb+IKygrUpJfHv5Th4xlFrpaVMjtjSssjkJDbRehOoltMk0Zk2fyoAi7lzQwVYDm
OXd7illfYoFHd+x/qU8mqrZUyih6kJKVY9+1h8gBzSVHyJgDl3tpCVi54vgfgWlMX/0+veD+N7wo
QRYdW2AdKy8kmwfd6BZHizQ8Jo3yGXcZ34rxtohnIh7bQYMMRJuuay+IF4DAnEsJd+aLmb5lOrrQ
4RBZJ0DJJAJTxXjT9B4p2UxptpZoqqP3qJZBPn8h52GvUN8d1uSh0XZDNeAZJTQvLZYtgnertvOU
dg+axgMYo4xtQFXXtU8dPrtk9crpa2Dp3wokgp/qJnP+iLeZeotHKvOHHly6ndvoFXiY0zqJ+uEq
KDOL1bU+tGAdg+FrZlTqUtXRZDM7td9Ndq3s0KtGU8ix+OuGgtyyHTdXEF72IXOtCySmAQGssWuu
RqDfYhTeWEAbTYn8vZrAsDZL5YfBN6t9wWvHetIHFmld1+7lfhRghnqcVCVeymaa+fWmnjuTz4p9
KKU/l1Rvmp1k08ncjWbV3hkl6GeN3+KpKb14JWWHc5GyBcz2nieUlNqEzI9aDMGrWjiPblJF31V9
FGTk0bpqaRFtbkuOMMynXaC3xppNEJobDhJBSzU18Q4KO2WvqW78JA+1d7JUA/hUXSRPnYctsK31
32WXDFlOK0od0FCkMm6o4+qGkGHIHWbMHmRMiu1CqvmuaZUL9wQHWS9BfzUaJ7IZkk/nUoooVYQr
b7G5gCsQRtGhUJE8CBLNeryfzVnprsKxtB4DlrArWMPzIZ6yS6RZ2QPZXPh0Os7CFbWzh1hPPg8e
lIBSCeyLjPdpqS51r/aXI5A+WMWJ9jj1FvaNqVFtfNMz3jwBjBd3nPuINBg/RxhFbb4lRXEboVNk
waxcPfZZDto66uduYf9xZCc9bDQvS4Ayd+oJTY/GUcla+Qgzz8YU7FGG+qhnZE/wpzYvcV7SgZDr
zwyjql0V4dFLIuNnqgb9uUF9rbUNpVinitIvXXZRG1/oqmVCg63V0BvQMqtfxzWMMccwHpDfNR90
cZh8tNHiksdyGyF0YfQ8eetOr2FkME4eorbyN3gfVks5Q8Z8ZTRP4nK4MQKDRGWf7aVPqnfrVqV5
IfvEq0UNfJFNqn+SMWlxYoveshlxf0PXeiljOjIKZmab1fekb7+5EaJZSsTnIYzlAjyx9kGb+SvZ
xNGD1D8bkbNphTlPYqx+Gh0t4zqf8iUEB4TqGtQwrpGP3LHU76NgQVGgwojn1l2PMDgjAByNUa0w
cvHWco2gxH3zeI/ds7aFGNf0AlYq07aQ2D/b97WFnNeXNWIdquY+yHuX5ikXa5qdsynuZIU3mLvI
Lvk9ybvZZIVX2SvHhmFp7lq/TZYOMAXwKRRgS6ybQnP+PGSimYDAWyLzPKzuHaOdNbdxWj/O677z
QdDoQ3cJhmnd+V79GCYKJYTbLTOsImrHjWUAhQ4oeXpl/jIXhr1JsRVcGWJzTlmhOk9189GJjXwj
Dlk1L6ymKZ/k+FCDSgwqaRvrnQJ7B9x/GGjxwzynn2cyFovYKGLxYBWbEQjiX1UDJrjxxvBgCTsB
VAKrEwD0jwwDg2fHai+DpSJgOwzcMxEcnc4qhYZ+UAK+aj4I0MYeNtJtR0NmfY3EPDRgsdO/N2/O
PBXV5Gmkrum18C16lMmpTvSPXWUgPazX9ab1XGMlm3EdR89Vl1DpSLeNM5jJ+VM42QR14UkzwdLg
R2WBeVtRqNJO8kEsH8nITfCrpu7/k6WnsyDP9i3SZvdaKWHyCsAJpV9uGpZdoiE2oX7kiWZH4W9t
KRrVTiGuC739NqnVuv+nSVOQa8e+Fm+wsvCnFWvLACjRXjZrkcdGvuCzKXvD6W/NBJ2L2+BEV0BG
BfGXrDarVelq6QGq7fRu44mbRvX8RVUsB34SuBNljLKNqc3BPlPYXXqlUT8VIwkazWvrtYng6feC
LSaPGOT1SjihinnoE6t48iZWBp7o8CCvKkheyJc4e556gWb9Ll9h0c/qxZmn9x6KwqsSlP/smxgZ
IpgDoNShmGk1VF9KSIlIw6n7m5T9EAaA3Ode3d89R3sEdf9jzBWFHHmZsLfb7adT6Bxp5WHOqis5
DhdhTapQ8iyJSGLnWFKK5MefHQgonzvk7Y73OFo92dGc4l3mAr0UuVSZQYUjfrDJGV1lKjZOQJaN
qj3sZKI21hHsB8djLOWECVWmazYZhzlPysM0pMNSS5MChGMQ7i2ltZ5zX9f27Fu8xUDB+Rlqv/U8
JKtSzapnGeG5/T0GuBf0ofY9stHlQR8iHEp/qUa5d6bAnZ7TeKhWTk4dpZXf/1bnMxZrWdw7ojOV
zZVcrMqlrIy3Cb65Ii5Do/y5/j0mh8lZv68hxw4gq25mVkk/rcHhPICuBbkb5X8NbMNxdmxrCp9D
cOS7Oa8zE168GNG7xvWWE6u1di1N4uQhKurxHIiDbJL73sYW8PMRDOjCBES+jcdD2WQgUoSsvTSt
9EHJhcP0YDZlcxO6J+JmzvTQitulHEjEqNytrjekiaE5sUJCr2R5y7+oJYovDrTMhUzPyCyMPIyW
D1Un7g7+5L1pwxQeS5OEXh55N7a5rALqToqPkeFd5ONDHnClXKW4y91C8tHze+Jtuyqajd4cWr0G
mJZhcD/W1fSgNwX0QDAVGxmzB216gHYA/SZp2c6JcbeyrQOyBoVt9aLX38dpGt6jkAV7pWrICETF
gX1VtJY5KBHXuvwznjhptIZhPX/9+3gZz1jlP4CRixdJqJ5a9P6fx6DXzsoEbl5mvW2EYJat56QY
hIf6q8rC8pY0r6lhT40xbmQWfK7IeykoWLU5cMq26iBp9c0BsBbGSbJltSIvaFsQKMRaCEeWp9ut
ulHb18EN1ccmAgr5xxmZ8EFrq/WI6BwZyWlYzqOmvkdp/qHFevzL7j/UDvOqRQlMLk9j49ugg+BI
R8t+abpCWRWoJlwUBazeOHuxQBoY1FODCmx6D5DEhen6izeDcZFa2Mm5mWegar1mfQm92N943PfW
nmwikrDyOrfZy15zcDJQaq5+rsrC+iKw72VWe0+9G+ovPbpochJI1eyaBdZXOQf+03xQy75bWvA2
Ll5YPGdO5l/YylarfkAMs9F9APMyqLZmc4iT+ipb8pC3I2k0McM1xmMV98rhHjcxH6AgDU6iBitv
ARvfSAPkSkhHy7MAcYloYtN3j1ut4eyQ/osXMgY81LtKA2V5kcqtqWUE0QPp6aliGSiwJ0qa7hRf
6Y5+XPbHTD3i/K4i/qJV26wo3muM3NvFJIzSYiWFUtErWEJ3gXfrTgaKkisZM2PhoxaA5lhNU18u
tX416Kp56BSfRGTcq8nxdpqK06H3kqM8kweUxirITqKHdTtGoX9EAxgOTm0e/Nnm5c7esRK1ffkM
AQaHVkr0+O+R2yOn/NVHU/x4s1phsGzJp8r/ZbpCsX4XJS0O1ljtXHE26gCCUrmVzVrRQpKKdECi
KQ+xCS7HnK1gR1lkgVNEec7nAYHP29wiaQAN6fP2Pk12pGq+8u0QG0I0rgGiq+ODPBgh2eehzb60
4j5xj1tdsKf44ZwCpULOPghKfHl+T5WD5VQnTr7IWZO4Fcmz31MdKjhYJyXd51S31aZ9wS+OZZ1n
kBJXHKoGcby/NRWtuPoIc8iW1WrmE6/cXZWeGlBkLc2nQhwQCupKVulylAt0btvpIfaXok+OAsH3
DEXAPcmWii7cUdU7IIxihJyVWNOvDIYkqQdzP4jcE4azcPNatVy6CXxMUpLpc5JuZJ+MKCzrF/9f
49N+8GHYRiNOezEJh2GwNtKvyPbdCVJL+Wfz3isHy15VaDO5YvC99z5Xeh0prg4eqTKsjTW3+us/
5t6b978bBiClK93ZxiJbXaUqe8AWrwuZjnYmJ9+0LVTLYjCnDGi+f2q8xsWDC4kFM7awks2HZGHI
ZHXpVfHSRaVrNyjh8Gg63w0jz3eaS0UqFxUNbfpqhJry3iXBn+Eo/NahJfZ+Hz0EBbmb8Ns/Rsvw
2H+DeeHfRpuha6wxh+AbXUP1jt3iDY7OU1V67gMF4eo1gB8gw3aX6GfDRVe97cryDWy4s8XgrMGS
pCvelCy0l7drZF+dGgFX042DGCkNvu2tCdPCas34onpAsoxBs17NmVXr6ATFTyt9znLT+JVrAEWC
sH6vooR8dzkkDwoZ2F1NQnjv/J6t/Z5tl2P+0x2fczzo5exYT6v3OCDNOJdO8pBBW9sNPWL/cnag
QXP02/JZs4b0pfdDMIyOP344WvnGglv92cDa41Y7hgvc/FazVns/uL99VYbIe2/HLMPmC6DPYFHE
aEh0XTQzV7Z9qXiH1gST5cTGvA1No72qbLNWTZukL8n05gEzW8RaG/9ARWAB6FX55iD4vBJZz0ve
6+YRjbJunZRh8W667dFtfOCGVvzT4cW9IGlTbiukbmEvTy3VC1LBRpjEexuYNTW7MjzGSfIlFEin
VIucBzDB+sN4iJCXwoDOawnr5UvozMXxFot6cGJzw49F9t5mmuiaFAPiIYmcV42wi+zAXMTo0SuR
+TXwtF/yBLmk2wmYlF+aqhpfxcl/PUZMn8Wsv13n36f/HqPiHN0bYfBk+U5/hn7xrsVD/hJWBntp
dlmoSsVPsmUnsIRix84Pph7nL2SQWTZAF1u5/tifAZwnKyOJlzdIndt3z74DSVPcEWLKds+/+yg2
3/okFk/2acyTreJf85DfAJ8yRsXRyiqUz31SSKApzFd7bi5yU4ZJergs6zC7JpRXzmhXonHS4WCm
oj5Cbqb5UuZIagn2YVqM4C0Kkq+xOAM9+3kmY7JXjkP24H/pvV+FpA7kpXBq9xOkcTQ5tI/ec0iY
6lG9M6NB+2iMxypW2/cwVMy9P/GX5ahq6t6QYo7IS+j9JUihIco4hZtm6Se1ftIRxH1p4WcNHsYh
aVprT96Apq5ddM2DpdfKQTdzdU22vfwISg1VEC/fNxjNrd2EW7bXlfVO1pipd+yHmkRrP+rJteox
fpPxEGjdbZisWIthLLON5xn/ymuN4Mlt2OyF+Spxs6WqhIaAYRbbwm71//nsfx/nppp6RMp86TRG
sSWX8d9fqVFRZw4RKTIFiqNRmnbZGFmwKdpmspASQzWjmdDVkRALPMz6rXyfeoi7eK9UTzhOdA+u
2353Nbc9GRV1TkNttBNc3e+ywCOLOAHq6aFmQBkUNZ9SMFsNECYbWe7BLrVbhICttlAVgGqaar6R
ZTaJVpVnoK+LCzQfexGU3Z+9UoxajtMacz31yWKQjpiaRdZYsZLxLNuOQg5AhSe2SZ2ChKg28ZA3
veAsDwW+LGdSJUs18FCk+R0fSHDvNKOmsoE5r3TtreS6tIh3vaLZRxmSB63t+xZlYzVYOQVqbY4D
1DQNkxqvIz4z0hjD3q708kHrwhZ6Se3gjRiTisJQsJ+e9Vx/kp8r7GFyY1483T7myNKubOe6p6IH
UgRZ4K9KR/P604EevLS3udfg8SXMoXNrv2ThXRbtVVj/+sJXazyR7ALMbPmvIv59DJqhSNAW3kmW
6gdXaVa+mthby+9f9c4xvsx1ra/BOCKXWHIrGqLGoLCuK+/A0I4I12XfNNde+CXMnTDnO20VVnN1
BwTLX9oXq8L9BIg6AFfTVoNtY6OSgstz85iIg4yl+OIt+yncQPPvTuo0F9Y56StIpLK8gyoClDd2
BDvEiGuW9J7xIA+DX3fX2fwrG+Ho3+KNqn/J9dGFR1+Yt1GqWHUaBZCye6xpY3dXUOwuql8ND7ir
qg983Y3ECndh2JQwKXWqNuIgu2VHJODkKhyrZYlG8Dbt6+Sp6XRth6EQNGuBNJWx0ut5PEYaZRoJ
VQV//JBhRHGSQ6LU6K84eMFOY0Lhsce7ZTKSUW+vt+39NNfTp61RFe3rNvEa7BeSaT83+bpUi36E
k8GepdVuns410nufjs+d99KRT9rCZhybhXSBzuBNnGwJr8hqP9qNnfM8ySSNrjj6wTUmZD8UZLw9
KzEOlj1c8aTAa1xXQ/TLEmRicIZBS11+EuIT8ws+PdmSB/lZibhXIT52D/0e/894BHrRJh28zJWU
T93vmxmfNEG140X8bonXMI5KvJjR60ANCigOPsoiJRNH1GdH1Jg1GwW/f7WoAjTrqBDZefE/atvo
EShdZt6aWZa2R4Alx9s7V/0JwkXo7wOR2JqV/OEGW8j0/ixzMJ0GJyAkFba76QR6PpKEWev0u0/A
gOhvNTBOMj8zxLOxsfs6XEpTITtsIVrK0zGek5Vr9CD5hDXRP9yH7jGAx6pHGk0MUuE8bz5/5E3o
fcjg7ZooqmTrxlURqv4Pl5NX98qeS+AoEpIwxZHlX3916qp6H0F/iLaakHyMNfUw2Pqo7y1HN9d5
gXy38pCjfUU+9ve/Aw8C0Z4+//3d76L/hjgOr0ffkap2b0j1PgMlGWU5NlUSiE5SwNnhIiA8xlnj
yYG4Ontnr8V2m+0upmCiIwCCM1H2OGPYQMybzW4RGJq+823ECC1yzSsgNfrwzdbTr5HuDJtOb/tj
Oyb9EbZmhatHlZXQg8pmIe2S7tZIsikPik9h1Xam3T30n4bJGACgHlzYFN+QSBJJpBc+t3YAskvZ
vB9ybOJPFUmze0hCl1BuQAi9KaDC1DFSUOCXusC090hagHLw+V+ITRxqzApCnT35GBvo+DqdW+/X
Ta8znOtw7WaKusq6sX1Cw2alGqN97dW0fZoN7BfUfE4WslPGvMSEvOK6uL2IIdWkvjc4IlOfnr1u
uGFU9cBfWz40G8tQ81MRo1sg03BdCJgsM9z5nBuV/Ry45SkchorEmAJG2bAm3Gkmf2HZjrWVD+Qg
nN1dNSdv9wf1/Xn89857vBrqjU/h69BDzrwxRAxE2866D0Drxh8hpXaWvVJ9mDT3n72daN7nyl40
jJ7nAEd0PYgEfRLOuVx+sfombRZMT6OCeGUQxT/iyVWWdT+Mx2Bk63Dqhzi5WCYCfqwU914RKD/V
xodYGo0fnYDfYpRhXG3c4qDz+O1Ojdv5wcqBFxhYNX0Vk/yhP2paOMLNJG8y+M58HkMFlrHIgvxO
zYZu+n30UUqSIXkIYrGUzmZvGRvlcEm8YRWVgfVChfKTljJQVrGsFhCXYKmMutItULwrLobT3IbJ
dxkMcbCvxvnfhiklBsSVAFz66FI646N85MQjbh5T5P+QLXlISLmuO1x91vIBJmPYTYINVPXskA8t
NHx+rqWJ1LAPRf2WSpZvIg7zN2Tp9UMos0MZAkvr2SWBfX+fcWQoiP2j+ic+ErOePETYHXcln+Ew
4K5AJNyjwU/+9sDOPehFLvnXjRwhn9qFGYU7UDjG7TEvY4PGorBG4PG+ItBbt0QbUUMafoHZ0rzt
kSu5gM+gniX0gf0YWFYy4USfVu5P+Zzo+mlXU2Y/ytZtHdDG4x8xuQyA/VkvB5NNxWMNsRACxMIw
a/fRmwd7P9k80XjW9m9ugTasAAT8pxGlOfRvEFf+GNE0QkfUalHqEsuaKFbcU6GpeyNKWNLIt5nP
MdYCbX6+v80yA6fkdUA67zG4MeHWcvxiKWclPOv2sxvDG1ba78OQ16/6RIYdpjnlkK6pr9R6wfjp
XkYWbVrAzxp/TI3LN8xuYTfppk/6zbV3fKTjY8t/2G1ITv5Dzb2/5KUHXRdFBxdugmEHiyKJ3jPc
mA9xY7eHmh/kwa7Qt3c0En3WnPUvfdiPxyw3kDCJ5/6lzrrwaQ7U5VREfrv00/bUaO10bazEg5yv
ThjJ8m0LYjN9rOG4HToMWTd5rFYwLdudrBOFCdYFcgSOm/Wh+e9GJF1WoWPQ/XENby7btYo96RLM
RbJ1tThd5jYcF8Cyfn1V4o9ucmDEJRO0WD/E0PrW28GmXplVssn0gjSe8DpWUApdxoEdnXQvNd9M
ik/ZVHSvE9D0K9m0v+SoIii9rWV0TOIt8NamYxSELOmKQEVzQZzavcLX3iqe4bgQC9DO2PSR4KYL
mLJaKN6qC0qEX36jluVZBN7vkmqWh8BVYmJm9S9gcy3OLJJmK9/xspU3wBDGsWbvWIMHoBsUCWRn
nKGRe8rgDWlCEKTKH6YyRXIwN18NDf8PNDKKlekE5duQg7wppnTCbLIr39QYXJwWGepF9oYW9M15
+AJv0b32pv3eudF8QQEBBltVQVFSQu+b5esH08q8AGDyx+Sl6a9Gm9+VwrHe5zbqWHma7VPIBmYD
kDY8u7lm791cVXdRPwxQSIx0pcIyiCuv25SipmeJMp6e5txVRQztA9aI+Bp9tgexgJQDZcz24v42
T8Z8e0BPQsfXQkIl2hRMit5aLKQd1z/N0eyfpkoPVtBplSVCETZmXGqmYA9Id6YbZHG9fjmp7leU
4Jzr/VBbdbKyhxBHFtHhduyswC+EJ83CAvU+LsPK4JhjVSBDaWqHi8J3Z1xt/RhVkkDt43Nnl+uK
rMwV0SMLkyjOhqFOtuxiXSEy9xnzSr0/1LH1Y4qspY6E9CvZjO48zzjD16U3vncTEqlmb6l7M6gn
aIB8U7L4+RO8IyrFsn4sC8tGrG/5KQQPsmVpkbqKp9LbyKJyPYIYz5T4lyxJ9+H4jeqYc9bEQZ6p
rfruZ167C8n/tVt26OFObbzvkdN+jmjVatog1cXe08NCEP8IsWAcIFnYxUQ1e9C2EZjM862Zqhl5
26KoV3IM/jXNg123KzfJ+kuBvyVPYATqUBnPPvIpsxA8mMdjnQz2l3JERTNpsg9ItNNuHhDzMXXf
F+WncQFdp9nNBlOnJkAsCBnS+tYmU8nXyNeNZ9PXPibT0r+M+fzqNLr9Ay/SIz+74CNBqX6VAA45
W2PqHLGj0qneoLKleoaJUUNjVwpYshGftjEsVnOB9UqX1wYgLGi9J24TyTroMEG6jTGF4xvMmWHL
rXCGJqAih6Tjj77sixfWjZ/Zi3u+gpRzgr4fYOmTr75MFsphTrxGYavf2ym/o+3sqBFIiaTgnRbY
essgdIirL8ZsEihCi7LqhrPEqQz8RE2jfgN2EF2Sjsy5DJcqxDGtd/qNbMpJodbUS6sf8fAURbLc
qRQXPXn+TzZk27r9nGrPKbf457TmgylM5FAEQPerXRnPkzf+GW/Ec/rv42cMfldp793iE2pFcb7V
Ex9yv9zlpmKDm/8+oP4ttr7yCHMDwkvJ64Cfhtyu3b92UFYOPppjK/mntNbfD848vKJQWf0RF+ND
aiICO92c85pNu+Gbj5bjhs+lOe3lnb01PahznQNolBr+G/rRPXtOdhl2mSaPnyCrkvVMctasFG4W
+Oo2Em7ApoOaTtpQ0BoAy94wf7JbHuw0twDKZ3r13S8df1+hfbByMtyZPCFwMIfhtJ9qfMuSxIE/
VbrpY6KgLoMb4IsMpVpFkYy1jxyvotWs1+UhJVFw+uczRrYRZtNIANWobfpKvFH1RlkOUa1f0A9F
clGLSUtbBgATpRt20GnHZT3W1nNqteOT7/KrojFDnD8kqv6XdNGOOjT9pxqzdNm8HxKK/2fZzLoU
TQ+wjVuUnQaIAi6fhMXWfFNRSdpTk3lzxijlh1LFW1vA5vB1zh9UT5gkCwxwoejfO7vD61hAPm7G
DL/tF+q0BbFRO9/+EZfeP2hvjGfbSFExNPHZFpNQAnkOTbteuGW2b7Vm+hhhxa2AFrvnpuvZZmqo
6Ue5mn3xTfU9TEjdUbGisBGedKV504SfazXWLaXF4FcRxOlRhgovza7tmG9mMUCGbMtXNzGuDas8
7Awk64ZmHYz4pBuDFdw868pZdTEgnux9r5J8vHnWGfkPBbFwvDWdR7Yezr6KnG4zj83whj/YUSLX
gZMBLBXFASTcuMMG4SXJG0iigfFaqzqiebQMKva3FvJOfxkhUj2jPyG4JQE/DbvZxYjzRxjq+tMU
AfN1c13gikGroYa5rxHQAlhMMxq7aKWlbnSQPwAxycKHDqMOF73hIQS4N3t2cWRDdUK4k/wOWS9e
aRiekOXJrp3M8A3aBqlIoWvHpyc/Id3xp6XhKeP2/rFa5QhE2Z0fZAixn+AQJMgdTk1ckboFo5Mr
Rgxy2qrWw+SUH0ozf3iK0T6GtaZfHZ4ECxlHOxF9cD9sD21s5+9Nf3aGsvpw3Jde90ibpMn0nhq8
dAWSyBm6r/+KPNYtbiWVuafGgEZD7KzGQq0v+Qg+9ou8rQSIU0j0gxIVDts05C+AQsiIREbEmuZt
Zvwhl//oyEsUlvoaJ1DZoXt+sPNx4j7o6KuNQfUqd8ZWugwnGnJfTA96l9UrkpTzRdOAu4jMt20+
aoGrngJ+esV2MCZqTFqlPTRVlQo13exnjdVDhqe8qgyvNt+89xG9FWQn9fTBQ6tp1xqmsccjIL4M
aRythzRTrmOOJpWFMgYOiG5zKofqle0hoqyKGfqruamtdd9G7ZM8aGQV7CS2z1nekYJw/XDnRpae
nEFyaFszcx+ha6hX+Y2MU/uRr59KrpXvoOiTLSBv3tOszetgyDa1xZ1/wsBphZ6retGS3D5g/dji
aRjmr5CWfgx+Zv8QQwezyZZFmNjV98AJk31PKuxSaPEXqyqDW8tXkuIi46PotOrwi0+9cC/jCTBi
bWEnP2rDfKu9ySEVw8HgGQqLUpwOgBanQOVz5gEqO92072YATmq10rMwXhVo1WxucKQbDc9J6i+9
CUo48lgCyf9Ip8XD796898qCnuFRye3H4KTnCW/3b98gVLqNFeBdVIP+3pHr5aX3gvp4jze5Wx/F
NbypLjbVXHDVzjLOozhkdamgbBpTsEjhkPwRu41pnGwXTMqH7JCHRM6Qp8hC5Ms8dsp1V/efF4y2
MebSKNEZ1vzd6Sxz5wuFo7BvUJgUP8codMolGA5YK40bvqrhtJVx0vcUrRRkpGQTpa4DtpX1Cx4E
6VlOr53gy01AwCuDszrgx/cxhR58EC7oBsUx8cviyBY9QLrIVQH69h1QBFbqEehV+lvSB+VCnv7R
vk34o89zVX1hGGWxQ1LTvTpK+yC/l0nYuVcgbw+aFdZYBQ8Z4n2I2WVZWZ4bYVw91PXSrSzrJSuT
5rF0ZhTCoWhMWF8ebFJqS8NVyzcfReB1i8XDVk7qfukd4IL5KDHMse5ZD1UCGdLvkaPoJuvhd1/g
F/atxRXYkWjhZcCza9XWSnJAPt0g8aAdQIFb6NyOwVOcZZf/w9p5NbfNZGn4F6EKOdwyUwwSRUXf
oCwH5Jzx6/dBUxb1abwzO1V7g0J3nwYomwS6z3lDLHhohTVuNReostOM1Z1doOygj9hAvWDNeaxQ
FDy6o9HfhWbS8gj3XyU9Gu5E16U/atYVW8KDT0Ht0s+fGi542pMPQgDkcKnR+F16o7TuJu096cUY
o3gZpmG2x+wVrLmbYAlEsfm7oSOQ6ydACWp4c47GJ2U3Ym94HSprjHlwjUhslNV0Nfhp2xLWj1h6
X5ZBtaU5SxZz7k2d+ud6QP1vqbaoL2l6nW8+bVUDcrO9vhtrNkY3ea/CBDVSY6+FiFErcngUjyhq
dOFezoZn8YgSXZmsQIIi13p5kuHfWxy6ptqXobohwaa91mPQkLiqvCP2luWO2RjsQHh88jxAGNNG
4CO0AD2LinrwHlphB7bqtch/Qmv+Guq0hbUfteiXWBFVfutdlkWWLh1h4Vub60pJLJcGU4GeMkSw
6z8YK7n0UHhudCs4LIK1UlpaubQGJwOlC68lT5WjJNX2pnRVIHOWVyDVbOPD4VcWuLm8k9obpI++
DR3/q77ftOfBVcOzDXxwcmJ1J6PT6d06j8fAXoumE8n9Ho/h76Il5lRZ9TSEQ3gQk5zErRGbS8IF
5UwZ+5hRXpKX9g71CMeFrEWKyxUlV3EQA+KMtJ2/N5MERtfgDDPXCNWf+EhO6yw9LBD9azX7lOtw
WG0HENUo6/IpjslZYy8YL6MSlDquQg8whDxMST+dYOaBMRQ97DQuJ3ZeWM8GLtl54yQoG0bGKbJr
4IEBjredW/tvJTzepsZBwaDub7CkuFENxFUbvf8lxsVEE32seY7z8S1CvVuLteG95XXNWZmkU8Xv
f+RdmGMLM5NM/OybcYJ8NYgViNEsJq9q1gkPgD4IHjNZX9YpeCRIeDDP/HXZVhpLwtp5Vf1Lt4wM
61qO4vduokfJTZeFq3TIoD1W05ODvULzQEMoIIhGoKOkCS2iDVUxIvjofxqeWyJNiVfR6UL6MpoM
IJ0JIacY7G92jOBCxA7naKk8ygAAAtJFa/PBrurfCCQP3w3FJQPTP1eYKW1GqoeHrAOtvh7oa3gd
RSTPHwawSTAm/ewgUGqiiW5zdhAotbFEXEyMsjdVV00YJQvdwL6pU+VmZ8mmc05C6a7gntJDUDaX
phJZ/TcRljlv8ggGZszRmJ2Sr/xXvVLhVR6CoJXWudqEG7+UEW90635j6kp/6uADiR2FOMROZCzU
wshX5cSvRTh6IMv7HlHqMHDTKSI1hxylRvYhvlU8oPecnjTdYIGlBdWB9Vb4YNpIDQM7e8VhRV9V
TVyvqxEsiY9bps2qB2ZK2+zDpES+rjUrtIamhHKmKkcwbP450tkDuC7yXCRX4O4OlbTwSkxhxGgw
jXoSo/7E84012zuPFaZvhRndDWaVbiOXnPcTlfpo48eIxWgybgUXSGqG2B81C9qWoC2JNvKpf9pj
q+O2jEozXHAbACRcXC+X0DpNUHYSTQGBNLA7wmfgLHoSJ0fQcooPp3hDwRbiGi9C7Pqv8VqCL3Xg
Z9GmhCVxaC1NXUgpfsGgL4d2dcFQZ1EXkBadarxKgFtonA57LZmJ/W2KW+omp7I1D6YdsFZbKbwM
ay92wGLPa6UjriRFfCfijRBbhRT+8cZE2nZHQfkVgaUJQywXD2HRaGsnA0GLRGOlzBFvLpeprIxz
s2Itd/kIaoJlXdizShEZRnScYMwhAMATb+GxhT9hClSebERIjm1sTdA2PrfkBpemGBRhIkJKjEUJ
U3pdaiXc/Wlh2ZcYUjiJri2DwCE387G+FGf8itKd6+hw2Vl3Xpacl2lDtVUvPulVgPwY/5r14EEb
Hqt+paOITjmbvk+HrEMFLHWqS8h1YOhRuML52Nf2uN6+uQm1blETyQyvvsAgmkBBvH8aEDV/62Ln
PXVabtBdokW1RAw7U/FUDDgKJlu/MjvGdTHG8uYWBRB93RlQH8R/WA35/BhmAbJUjYW6pZWvUBI0
Lv91EsjOeeIP+baLeu9u8DER6YYBM0YJmfVpDR+g6K8t1DRBrPk5CMFKvYFJHGBasMn3+YIsQpki
8pc8wIVFKoYraoqX4WtyQEQXySjPbWTGLtuDwZfKXctrU9z2044BVxZWBAHiN+Kj2Dp20Vp4cAtE
ge20kFa6ibAcuqrTFtvqf4B7YrMLSV4xwLl6hfmE4oyH93oVbjtf1pbhpLsjIFlxbHsHMLeLrshR
YBBNCRtCERED9rftZNKODfSjOHRF+zslfbG5dslgo47e4GMAqjsvoj9NFDgEZoncK5e3i8Q/iDPE
vcalniAcde0TA7qKj2tOGXIVp16yU4P25fqdrhJk6xCCewmmH0KATjkkVcHJhjDDr1dq7R3KlhH1
9IwikIv2bs9u/peJuHjWu78CA0qe3NnRY6elxlLNtGovK0BFK90ZZ+2Ey1a0AUEL2wwvmDEH2ajD
GJZPAlAmYGQu7mlJipoHRNl+Fje5uUrPCOD7YH2z5jbpgjddD6aluh9vUcpoF6JZg9RZpF5ub0TT
cqWflj0Et6KVnkfHwItQpEXGFmGo2kSYJ9FUzM8m3aQxyzT05e40rYvKeTFpJyVKG9wIZSXKiOm8
8dWVPPEYBFtBMBrE2eVQGBqP9OBB9F/DJBXvdi0tSgheWXVUAnN5KWR8acZeuel0J5m3SeWdeaCE
uAH7wzek8w5D5VeQXjt/ZgGb+jVq/e+Yn8Zz3uHuCmw/oMBTW2vETesbLXJ0/NNwSlNzKVmZXfkr
blIn3poJqdPIKL+36tB330eA8ShEwY7UbWXHMvL9cG1mwUCiWLRTd8BVhB3G3+JEn9osUVDwDuI5
ZU4PKyjnKg/A3J6JB9P1ASZGRdNzPHWJGcR7yHWgMlAPUfRbrxiypQtVdoESbXrhPIuzMLiVAiu/
vXbzGPocKo3E/wltjLj4FFrHwR0Y0GMMJuQUtZK8wto43UtjN9z4cu3y3sYSoakzdUGJt31sW7zA
R1ZkbzWP+Au5yDWUmWamOQq3/Q8bf7nnsiv0eVPauAWQFMTToTDnPviCNwlhjrgjCVkCPly5Qetu
1UzV79kUs6eeIuAz/UAlvztHTt5sHXdEAFpttJdGpzYyBQwhjFM8OvIjOnjqwTJ5lgEnl/Y2D82D
NOGCroemfm2qIdlfe8TZp1BYXQt8x/r5tY8s1cKiJngXlFW+ahzAKoaZjucWb8c7B41O4MzjuZOt
4ZxXRsvOU+lvRNPMJX+rsrYBFejXxVxrnxS1K+/FoD7tRfqYbLdosmrjATcab5dQt0anU4J/JAZL
izVZnXg7AL2YV5LwOiLhhbBzENboA0uALSkw70VrVILhKEJwc202YxT9FP2Xg5iFYU42H8dIZ1Ul
pzcZmKmZmbEFtFWnuW34RS5g2LTPiFmDQvKM33E0NyQ5/Y0KOeIx7vjkOLpKIqjUj8D0Esxk5XZ5
SX+NpCNTdxFNTlZOV9gIs4O2DR0HaEdTIRqPM+cubILhxQ6XyRQ1WOOfqKlbJ1PyzygpKKTP1/qI
GlukvMW1/tyxDPyFm8BzlIaFnSCdO/ahft9kYYg7bgvlYGqOgIXuW5jqOMKOh6BtaVkDxmqKmWPI
C7oGUn0wzrReVbfeNOx7XXtU2vpGzL/MyCpMfODYrWKULJkxLLoWD5wLj7rPQL3kLaY5Ud+Tww/J
90zS79nufQkMdB99GpS4xXA8Dfuu/z5MxgcW5TTbHjC6CdXi1GLlqiB0V0Or7ChJfqkFgPfdmWZt
bL+82sX7XfRhM7LLU9XYivWC6CpCqbvpUdT5W9kiUrS7sTXlTYkbWDcTIcBecFEQG/aPYTGghlmG
zYfFU06MIlR5mTyQEP4zA99VlNjZmaNVG+1GD53uy6lo51OnOGtecZ2UbsS5LvnxpdeUUuKvUWL4
S4xoelIb7dAXfk0Sp7z8aV2b/tJCVMEpBb6nH/72J09ZCjlu08sk8Ydc8xViQpek6EBbA0qQuTe5
M8k2qAQv2zaB6uP3LL0fsOdgFNkHz19de0u7UPCtnUIvAWJoUoxJLAw/tdxYVxMQat6M6ZOsZyYo
7do6DVHAwUVtnMXipRHwvQ1t4+YS7vZeukWmGk37KT6cDnKlkbqqA3UhZogBz5PSuTXdpi2kduPm
0mScA25hcjxQq52V1ljE2K2LNLSt1WB8pt7EjDycWiRn+XXEEPGQLKgBdQs3qvLbOtIKMCFh8qOk
9J+GufqtA3K1HMPEho5A6RT/62KbaeqskJ3whKWpBsgIe6nV+/pe6r4jXxA9u1Gbb9vJwkRI3Mi9
RFqnT2YFZY5V2lkumJoysTbqEN+MeUstVLGN5RBEuM/12JrlJfZ2mWnyhbXEwq9u+CZ2NrIPvNC1
2WQiMiUSWLhGmERCyyZ3ELoqq7NiKXIHYoTGdeRP2J85cABJgUSpRvmqnbihdT8T2F1Bpy4G+KJd
gBC5q0/wjP4jRgwLJrappv8yDwmSCLeQ6uyS0nswPetFHcrkhzNk6L0X1UPSUr8AQ+WssyrzZkYG
Yo+6V3ADRg87uHqwnwc800WOIEUfY2abRnf6zxGNkTxWZVhjcdlUtxcNnx7+UtsC+7AVHxCzkP6Z
+hDVlfZf4uSpL5UHZe3LFZv7JvBXqZJ7e1/qsz2LamvZRqX0oGnwSNTOd38ZOHkr2i+tt1HpVAr5
IZ7mDP7o7dHiyfZup1tApV33AbbE+5xm/2WOuI/T4TkZ2sGTwgP+AEZVWaLfgcHnVARoeociALq5
GrlO2mOX/vL7iL3Z1HIRGBlmYh6b+XQ/ZJjHfMSK/kuI7nZHVEC3jt1uFKUxf0aq8ZohBITmpuKv
qkIudo3W+XgDgNKgVqu/TqFFOo4zN05+U5lzKpyXrbZeo+w6LHl3YzehoKTDU7E8h6XxPVVs/y1v
CwwceiU/YbXb7TzUGRciHRcod5QGjG9hpb0GYauDW1KGjewiLBNML0Vcz3LSGDgpINEUPqQO+UMp
rLaebOmwWSm/8cZCCr5SrGJh+gVLUXPQn+oGLDTIb5QJMw9dxXhIEFcEdxgtIpWs+RhI6P8yUDdG
tJ8c2+ajnRs7X9HPleYG9x10v1vS+Li3oOL/2vkY9hTu0GxF08xfXZU8mVekaKLHSE3yRPFf/Y6k
pm1o1SEIbe0Bn5y16Eejjudg5LCJni423cQGBTVDNN3clFnr7sTBtGMXUWj9vVkMIQyfRsVc6yOk
BLURLOy+n3V88uWQu8254tFxU/c4yYmmOqotCzm8YrxIOoJZac9KlidY0GGmIwaxCyIpZ5hzMSgm
Ra3qYSkmZVtXb9jB6EXPV2nEIM9qrXup6KIt9Ap/7RdR9WSWbEGKtHpsbbW7qSb3ukm/MJ8OtukG
NzwwYl4VtnkSA6ksgRF30LNQXLUK5/4kUojoi7++tBNb+RlljXXjCjnDaR7izXO9DuVbcRUUz9Rj
F2arTmqyVQtN9gY3qZ91ECU/cBx48t0sfdTbQlnXJk+OMBzdc6llfwso+qTZpC2ZScWKVrGOLSw0
v1+B64KfdMBC6q0Lkz/W3oIO7HvjBepjV2HD6iV8IULeW+u8TlWkP/pwj7w6XBGtq04jZHPAaqr6
jE7KT8QKumM+VXzE89hvm6UWOs1FT9QYOtQTuuYU9o9o6gdY/agZyOrYfm5Ncyv+KJgo7IRj5JDb
FGcRVmfpXp5QCDbspEz2tTvRSgvD2dqBiTj+NAiYo75HoKGf97kvr699mAV+nWVoajUTE0SY0Zv4
AbF++V9ntSklHQjB1QQnpYB8nXFpT/coh2bH08LdA470z13mjCvDgTEjdzELRjyv+DFZfPXYD4AI
CeWVTy6FBewECekZJZPnnSpl2ZGQfDZa9h2+3OGU1Dh730bUqp2UpMZYpiimxRGOljwgNMK02O8/
hYl+EdYkSD5Qrh1eCgCyIsxTover9R9Xs6arieYUloM3n43Aiw+uzh4+FhVIXhjPJgWjVW8hogUe
j62A5E82vLZ3q2Bf8Oiq8Vz0G1Fb7QYEheaRzyq/rgdloQ55thWjPX9MgVrlvTn0+sl0e2AxXEwN
qbtC+vKWopmP1MMlu3R3oum1v/GsLcCv8IFcz1gggmbOyhA15tFLwhfU1JB20MunAWG1I6LcNVKB
RfBS9ojXpm02rJGTCF5UO3pVJL29s1KbelEebUV3rRTDNulxchGTCq+HS5i7/U6M/vPacpixZJ/u
WSXG52sjs//aWHV7F9VZ97drq9MnaMeJp/hx7SZ9kTtybJq2Hy3NR6GFgyzX72daznPE0iQhYuYf
kz7Fs1EEIoLhLmItQthvikZglRExu7fjahs0zQnmbXDUlbpRFmIKnKCZ1Pn6vtMLY4OQ61OA6icy
n1JM+RC5pFYuDbyF6jzdSFnO7t+tlYWIMRzDPqj7BiP2ZKcp9iueWcg9TNPFIfo400czXpB5SRO9
X6WT9JJvs3ZpLf9k6Z1y0mPpzO4ZXSS/QiYhxyVJQDqprX2JEpNFlIy6PTqolj6PeWbd2EX5M+2M
8Pt0kv850UkViB5xMvrNT3Gi/DmZgv+rmP90C3FB0KUH/k1ZIkpoYUldPmxYAPQvWdpv4rQOHppk
qkApQT4T/SLM1RAaMFk8vfBy2fhuHD6AU/uXMGe6mgiT2+ZTWNFKbJp8ZKWvV/u46TCgVt//82q2
I9dLcVODMtcil7Av9gOMyKIBfoMoZImmodfSXpS5Yh4vl1Eht3AdFUIOg2T+v84VH0PcSFyZuri0
v973+iGv9xWj3cfHGIK6XcMrtOaRYYOZcJyDEXb6rSyZ+q04Cyu8UNxI7zFqmQbaJrBmhaPKs3Ss
+7UIVEVnVRaL2Cyrw3Xy//Wi0928LNZvrxeu0wgjW3HPjwtf+v6bi4r5McC6y6f9dFEFJLFs+Z8/
ra+hOOBp0uWf4BL79c//+HcRF7VNuV+LD379m//dhT/dP3XNZKk1CyGA3/rRc5OHMraFyO9JNh66
ZDv9tWhChgPwkZQ4V05KfFVeu6c8oD4yKfeJiEz1P03H7vNfpttF+nl6ZWZzcbGP6TiQjLM8rOSD
15DENCdsQ6R9T8Yh+EGVlG0sitRoRtrQCTFwXOduG509ys5/CY3M6j20N+HjiNBBKX5FXTfXrSB+
1DJdX8Yj1A+8WO0dwD/gp7jVPYxT7q0sh44dyazmYf8rQw+KniRZ1yyPZspU1hing5a37lztdMzF
pjqIUbZoFKEGqOP0ehZhot/yDGx2JJWSaYtdS4Mq606cXQ8aHgjUHO33kOvAl2DRdG0tnycWWECq
wN0hcksYD57zhsJwhTDKn2YInDsDv2rh99dK4zKjooCGSAxiKEiHyQ6yu2HxaJxdlMSAyuHArU9i
bghIxvck5SEj/0YjMXyAAlw/lNKT2HaLRi49iQ15hkrtP0ei4VPY1zkCDcD371/niIWmrmvVg1w9
i0ubqWevHMlC9354+m8m/vUz4Q+mzv0eJ09ZbrK5eDthWCDNkfXXb8Q7DDFPFmTtMzC0ZO/YA9/O
ia3g5/rnKEU5wKltn9m+vEfJY/kW12MKCk4OELDsla0ju8Y57NwXCkr+WyMD2Rq1zkbpFDL7MCLe
J8Rvw+xXL9vZt36aCB9T2VaIH5xt334R4yBZPk8MvQI9nOmKbfpbTOxAwa4C7akajfamilzMzBFI
AjejQKwyeGX27pP4BkuB87POveiJEkGxVO0uOrBbwqLzL3OK/klYU3zMaac5tZ9Gh77Ikp1Va+NK
zTaVLqkrFh0FbkK2sWuTVp/kE5BzL/mN+VTVXmMZKRcoKN7MKWd5nrnT9+klR0/gBZt5fd7KTXLS
xjBajxE+yFoyia+C5UV5XB6d5ahPvpB9H91WVq9QBO/CH7m+FUguKYjDeRD2wx3LfmfboCu7SrB3
ejRz50VEKIZ6m2kgNfPmu5QO2l00Md3GHEM2rAAo3tIS/ZmfYUww8lrN5ZpluoTP5EqPFXcuhsXB
lDWq94l0KkVIGD73JsbegCLCg1Zl5rZoPXlDqWM4Go4eL20rrB6qAVscH9Ted4SHDlk57c8i9vG6
Lv/Os+HJaqPwdRiUch6D7L/3NP4368TGrKRpy5X4bYtDauY9QrP81K3szQjSep+jwLaVWUDMPJIS
9XkYUP13bqWWVN4b8qQZKvVwNGdC1zYMm3Wg2OPOEkxf1PDyldWEEj6Yo36krKyg1Bp4u7AEHDk0
9WPpAZGMLLXfhCianTVb+YVARnbnRdEwz9R2DrWV8t4/zzJ9QAHIixo8Y6ezf46yXKSPTeT76D/j
Mrni8WTjlzrN+hrrMysU8/95za93/N/ivHyfWJ5cvAGwjiG66PI9b3NE9qquR92YpmkkzW2f4XMf
Ywc6d4uxXQasqZddFdHGK21dsQm8FcFd4aHZJZNYLItIuUeoK1lrCK0uc2osCCN+J7nnLLNIa7d+
4ueP6mgcYNhU3w07QmAe2aqDCR/xDr+nZiYG4oSH7dCbzSnFF3Wfm1ifiytJVr4FBV6hR54bm7rQ
21UVW9o3XV/UBSA+NGOKdW/yzoHE90gGFgmFuPgpIPGpr1jrLDHGpWCMmJXnT/u7eC/w89OkCsRU
5lPVQzZqZDV2OfPyEn50SF8v+jywrJ9GI6uibmMr4OzUfimXdgXkB9w6jgTbcXRNPAMoYsNGRnGm
cosz3mRPuEL+Ss3I/KF40qEoKp7whc5PrNVAKQxAXMPYYSnhyXhKhbtey0GBuKYzxw+yPBqjB2af
BNayMbXiNdf9dZqE1o9RlaBMWPl4b42oFrOPUtahUhYPeHn/MsbQvbP8BJnjEFaHqhpvlVeSd3ZK
+8H11HjZFVV+VGUv3qq25G07s2/YmZrB0kjV4NHINWxk+Sf5IY0udp0dFe3pSlWcju/i7wEGHKiq
VdFc1VqTRFXvHzN/QAdT783vBltfm0fmE1XyZmOMPXaIXmW9+JSj9I2THAT0tutz7cExD0ItWDSA
sYmREUG1aeRTWHIQAN3+feQfc1TImDDEeCJGPdooudEsKbWor6TVF4Kd0ZWFPy+w8Lz7zxFjkKU7
kPWlXyMcNcMfFrOQFMNoD6vMjn8TBDFWNpd+GeBCrKIOXpOS6jVQxqS/RMRFt5MLP38uMLNfkWJr
WLH1yr2kSfF7RGae6jS3H7Efb9ZRTdZUKXX3bHvpj8tNmvG19sfuQaGYu6kAKa4RRrfmxsQeBOR3
l2iWf+9ZcXWqte6B2m3+IitIiZGc4G06NRX4erMujZxjYvvGQ0mCV/RnamFtO0mpYZAY+QuqBZSQ
WKPtxajzkqHn99IogEEKGZd433ayl8YQcnV1vxVzoJOt1E4qHtgm5reSjaYwttbJY6b0OqTJDNns
E2/RZYaHJf6nnI1qx5mfmp/6wqjCjj1HKu5aqMP3Ol8k2cCj4qM0Jgpfomn2mb9vmgcFatK+UEeS
eGny0PQ5hJWpCzBzTd1lOr2GXJvizJZwsm7gtS2+DMRy1qGtjsk2RrfwQtIi73fxdKgir98ZNmzD
S2dQJvNCUe2tGLiGiBmXODFiiSnX8Ws4yFEbSQevW3y6tjh14siZobg4LIJCMXY8VIydOLsern2R
Hz6SuKWOaJRpOftbyLWvqtw/MbXhXeYNff+zhr/5UmLJVeBr+C2LE/k210+h1IOvyTV9myKFeYFp
jU2CAX2U4A8GxOtayhVnom+KMEFd7UU9V/SLw7t3wJ/R68DXsrFz987aNFwt3pIT0i7q97hcYslT
2/Li2tfAH4L0Ln1XJwn9a3+lrJxeii7K+qIbvlDEA7mqt2M7CQiTuV1VNirW0KTaeE1Jq5hd2sHg
Z0fFKrNj/zEi+mCjewouhWp2FHNCHfvJS6cPy3cZNmis4y5z61aN/2JbXbiUa6Qu+qbpcGOLIA+D
YXo2XONOoNbh+94ioPQeWkcdzhw+CW0LjuhfQktFMufsdeHNunEF8Bz9HMM3jLkV4hZ/FXq+6DuT
8iJXwMA1+MuAuECcheO8aocI8X3QigLn0wENm48duFu4gSATRecVrmioVT83vQIg5V8AjqLveoXr
VQVcqLOGfscecaHncbNOe4Cnim2m9/B80vsI2i22bZLJuyzJ7u2oTe/L8a0yPedONIrOMW6KBEsL
y1CR11cprgOd9+1llzdSNKeSfzYTrduLywWAO4/Q4VaiJS5wvWsM3H1ZtJDOrwr+Qtr/2nSyCePn
6OH8Ku0vRitUKJPEbW58p3Rg2wrGetkaP/DeiLe1p5kzJ42VldD2bbB3uWj+Gl6lr5FVymdX0V9x
dolrDobcRZfQa7cOtnVGeUq87HpAqvNoUDDSnozNRNMp62orXpJ6N76PXpvBFFylsrG11Gnp55Yz
tk/9L3BPb7FWRy9BYinzYUz0k6PUE26VdIBb2vWN6uIF7GM1iCaVqeOL1uSPuBx2s3Hos7ehxGBT
gUk8y0vKBnGAn4+AsrfAAqyqfYjHvFmqTYKUSOW1gNYpPkDTp0Y1jSrw4O4aqeSny+BlAknxxq2G
y3Sl8DoKlDA5E99P7lQJLk2RFig5mz00vgxnyzJ1N+ByxrloAo9TDqqhvIpWg9X3ubbJZBDpRYry
kGktesayenuJjuAYpm473ATToNr4xbKsen0ZUBEQEgoGLgnz3KrLG9HEEuKkyY53wigoeQytkfcY
ugtFG44HfMnKWd+N2XMaFsbaGf122fL+2Gtd+Tv1gVCJg5bZ9bZP2Da2qAxc++OPCNEnRhEuxVZT
dt1lORY8lz5miIEvzes0QHQk52H0L77EiZDrjSwT5M0s6ZVXFyrA+vpZrje/XlRc6tKsQJekFTLd
00f+97cwpr+2gcmGpGmDnx1okEoqzYdkSM15ow3Kpq0kg8SKXK5U7G+WMuzVBy+Q1G3Ks2AumnD1
7YOkmi+iha2CeR+18kzMrKfpsgeK3rOLkwiQXBfEkm4O+2A00A/M+dcopKE8AFlfYtiH0eKQ+HfN
dIgAXC1G3VcWoikGRIg6tivdBqt3neArUK8ptUJumy5yOfTIoJV1WmOCEqYb0SeulP25oWr5y7aj
aso+Iqr3iEwF80u51LExY6Oq1C8v7dzhLcS62tlc66eVrOxBhGcHUT8ls5CckBG4xKeSG+2LUD2L
4qwI8Cr080jTI1NqqNIRitGcvXG5F8BWdJMnSW+yHzd1YV/Eu8WoWrdoJ4rTS4w4/QgU0NhSTL4M
TGBaL8Jfwxo9fdH2epivQB2g3FB7N5rmYZpb5d6wa/QxyFfiFOjusPMlBRI94mMk1BAkXUH1XGe2
Db1rkHgmoLhimFjMZwiZFOEsg1YbIFQChL2t0ce89vUIN15Hr2f/l7j2L3On63UeCAxhkexFKmqr
bNu8PFNev5xlVaS+9rKezMZC/ZfRfuobp9F/HydGSVi8x325x/W+X+MCNNgyhPinXKXQAemNeoGt
QUCdnXwl3uvRAlY32pVTs0or2D+Nhbm93yTlfAq2UtU/CVWRa7C4HBTl92AxqtbfWHA1d7mib1V8
vZ/CsuuPMDd+5PZQPQV43+1kc0CTaBoMcMHbyoodQ/ZkNDYji5K8Yi3FaOoY2PYlJmIAU3DTjxMm
wM9vWFKWT2kogfCUe4/H9jQa1vc6mrx3otVVKRRvoz/7jlU/gtcRvVlamycX1ZxmsB14tEjZSFoZ
rKQ0aPYUaJMdxmY4JFGovJeDjD2NVmvf0NnZWVqn/9aadpmiTfsGiR5rJ/JOZ91ogmXl3U9ieViY
e+k+VdAgmVqqhIgK+AL4x6IdDmpNRXcIl5fmpKAizrpesm6qQFtfskue1A2LeugQjOsUmHtoR+Op
1xz1YESmc0TXMZjbvnZ2rMgEoaYU/or0ActQsdZypfF3IivODWudesY+M9oJBxJDzrJV2Y3lUjS9
WmqxCu1+jzhtQGkydkri5mfhXTIOtyYE7e+mw9IhKHLzMUy0flE5mnHr57UO31MxbqSs8faGD1a/
VvUMWlZhz+vM6p+L2P3VIZ/7s/Kyue1M1gyK1a3dvDYfuo4ltW0P8G6GbCvyKE6s3iFg259QLs3P
Y6pu/AZ5gtG2O2gOwGZFLkZMSnEmjkpgt+XcL2Kc2/MKhnetWodm8OzDtZnZxcyNzHo/FpI+gmsk
rgg9bxkZWjcv/bRbRplszzAsK/euJ//UAg/nvn7E9N5lP7w3xelgqjnGyXGxjC0+R9lbBwA+3G06
y0qvHad/YN41jldBp6bTlGNeOH4Frdzhi4t4gjV3bfObWRf9jV+N7imjcnLsKh20VSGdRJffOtZm
hDox0z3JPYkBK26chepV7LenPnHIC7OYRS4wuJ66TjgZJi6SIixvPaS354nMt7wcSGR6+a8Kj9pZ
Y7bmoxJhtV0UdXTU0IrchpXBBs4nP7vw7bF4sXPr0bDt9HdbAn7fSiGUTVQGR/Qr5J58KlpiuYFd
nmKE/qlyQyypyCYgPQWwGLTYNdSKPYmfaShtkqj18SL9E8pVNcmOHwJ9HGZR5narIMOPqe3LRIZi
F8xRIjmbWLRhYCKXS7VQhkNNjQWps8ZYA5rVeOtGxtx1SfVCej3Bo9J/SwgPu4FU/4wnSkqU5sW6
KpRmgT9ZwT4eV1qrtEtIsFjei/RNopj3ssVfe43wkFn5FGHo9n3Nf9Zj2qks3fAFWX/iCVEVgO/B
LhHdR3wbSAs/p4qlIUFUSIvaj/GE6hPjoWkDfleTgCMyqdqBr8c+mfQfRVelScoCCfW5rzjeEkpk
f69l5XDvSxJpB8s4iC7Qlc3O1uqffBGzBE0r1J1M26nWIlaEoMKu1ICkRMMLh2KjqWj8i6Y4SOBW
UWjEWF5MctoyvLWwZbhGpCWcVb0I/cvnUBv7OZwAEsBKW9DAZnw0FKk4VrAT560RBG+eK21ltCGe
oEGY66w11DWvPu85toG0TgFiZucCDq7lfubwi//QLxVn14PQOkW3yJiPplssrgOfxFdJq2p7NV+7
tSmtwG3iTJwGn5xGc7xsEArMmhshU139D2XnsSQ3sqzpJ4IZtNimVqVZRbGBsdlsaK3x9PeDZx1m
NQ9n5s4GhojwQGaRSCDC/RcIdB0gQKprYRQ1+Ok8x/AtsoACUA+MDyUnZFSQdgGgjzP5Xl+aJe6k
W5/nCY80ZFVuo6IdIKOo2JCu/RUszSRrij3JUCx53eLOVWf97+UkB20rJ0GQBS95YpN7W0VsOGxr
U3Sz+2aYNrX1Oget6Ub1BZROvO2jJv7agIcYFNj1Y4x7uqNR+2x139iDQrEPZZ0nz3aP2Z2EsCvF
o312PuU6axvD0N1NRO3hs+E5xmYKrOkgzamFzNNBxLyTpme2W5676kuh69WLZzb8L2nK24z3412M
7/tKmr7ZNwe5ZG3wz/uuYxsZ7nCxISyABVS7JzvN2nM2uDg3dqjKKzpYWF35ZiEzso0HJSKTWeUv
puH9VSLI8CXFrwFt6+5LjKs9pSa1fRyWQ2fVSDC65fnWb+Z1zto51qFWECuHfozch6TY3XrkbExj
5BIrOJ63gZSSyEmfyy95p08b/rHbtR5ozpyv0lrD/qQOgPPj0Y6VR2hG+wIp72HagUu1VqIEjFDK
dA6c4lVakxY3T//uqheFLGWYr1HS+vdEPSbNvv41SVmcCKdyVO+z+N3RGlm953zS/aOIzN40Z11v
9jdVhkSQDDRFibNfagOnS53w9+Ays/X7bP4ehyTcDfV8FQSQlxkAuTrbsCRNkKrZJe7wD55q9ll3
PetcL2dNDWJ19eFUhqJhsM8+1cFDYTZ30hUoQEatgdVMmKjY+0ZddkQdAOGYmGZg86pR38jq2y/S
MbddgCYltnTDmLHwwLttDDdmXRYrE5vVc8LmHVWIf51hbf3eB8Dmv0ZvMwI/RbJRnUDn/iFuKB/7
2owoPRLwfw+VD7zF/fZ15AMDw/qCsMF4KvxGuZND5SFfpCnthP0qsJLbwLUZjqwYkwKA5a8Zv8Xx
OsXjUr+7dWM07qxrnM54QlR1rAAvKCsKtVN1lrM4mEs8D5f29fQ2jhlCuzZiy7jOkQE3JUG8klM5
THrkHqJCO7Tz7D2UvVnfw2RYhXA0s22K6+Fuiga8mRc7PAmRs3BE7BMJVuNwG2iS7jq3X65065eL
lE6dr38byPoabNRyERmQq1d9StYCRWtnVr9WDlaJcdaUh6QOy60YKc6JUqybOFLPIkznWdkmVFL7
k2HCoP/DJInyHeAv/Hr/j5MCqzafStv9SR0FmwLXQ72Eas6IBfk3rKswQbad6k5XR+NSo2vDLy/U
vhqjt1PnLv47rHlw9BE+ABri4IdEdRAUh8/xXBoJSFLNadAJyeZjN2DZMiyPyLrJzIdc65DP0+dF
xqi/6wI7fVP10gcG7ul7q+2nN8uzzxLQBlm4TrOoe6jCyb6oepGxyE6qv5ArWuV86DfK7Mp2guJy
1IYxeOFx+VNmWguV0Kpm9bntC5xbx9ZCvzrpv5nI9kgEya4arUsGYXqjE1SEn+LRujpg5Fo0HjQd
65dqAdHNOm5bugsHyx7U8FOXmAfpl7DJwMfKWqB6qquBuutwn/FtJ5Cr/RYmksbacrV/h+lp9oXF
KabQ7F4ekglhObUa+w1OYtAvJKl865SksuSibwMGgParQ+EtSe3FmEhnFWR4U0X1lp/KtC+s2thX
aWh/jjpjS7p//q74qDd1ELYuqqKUT1aYFauwmdTvVIEQJChQyO10Ew1jEHEbmTF1uLvzm/xCcbJC
3eYUOZaPgomtv0Kq8K5NkfG6Na/KUAa7Ls/y/KsW9tjEzakfXhrcvVZd7GaPdjrlj3OCnjWY7tck
rafTrd/AJfEgsfy3oh83/ivu2tfpxnvMkFUTFDIj2vqjBe5ehYpT8O653JoxpnvS9CKHN+1ySBbf
Bm7utZnW2QNEaueJBbt1LCcoUlbawdJKyRzvLC+vNkGbdvF6LoAM4vxQ7q9tpdK/KwN+mIhHOE8s
uJynDAvesQrDR7kgbPPqHtmkvYxpPIm2RVD5+0Jr92pRzv8sJ2NqXU/6/5z895D0qL2xncchujpN
yr2RhWNxZF/3Xe6PWdwQfvVJBIaiuHfzGR/irqWL1mkeQq/4X/QDTQHy4Tn1tXghtYdI95dXsfYo
NYnr9ltKGynEiqOvz492T4l7VS86DbMyDrugL7R1P2TTSnUwNEqtMH0N4xJlNmDsYohcIxdzNUS2
dXU7hv7JPsl+pcKqctPbjnrnd1p7hyEJW9OoC3/UR+Tv2tX7y6OAhXCIAfAUKy/KsjPQn6UyGbXo
kCydQdJnZzlg6fx+Js0Pwx+m38JtLZx3ZgMkLpyUOxSqeYlhB6nczR5plyAvlZ2MuDaWBhtnEYEN
MjgLEnMNl/HCN7Q7KufSuPYY7ipAEOXRR6EKSR3nXggIIUDUs211P26chBr15g3/Vt1OIuZgLE9u
l93rJRpJ6OWjW7GUMVBB+09zIb9l0fzeFLTdrSkIuQ/Bv+bmi+GUmps5aqdRSqYT6lBawWgsi3lK
N1rkF1gE8Bvc4YWnr5KK0k8LJs0+mlNeXigEJ0Di58DbIWHx17WpLyPoO6X2Ed03NAf8fO+4lbOL
gsh6dWafChAYjEzvXvvadV5jL7R3oImMI9zv9Cnif28VL3iOHH6jB4rge9A26OC0WnanQV9EkWkc
NwG6xt/asVnTY/8opxbXel/Ln6oh04+uMTq7ubTG49BCCam6/JtN4uBvuy0Og+3bX2sFcQoHshNa
o2p5bjpSYQhneq+/QgE6XUM70/xzqOGX16uG1ntos4R2g/p+1dIeP1w1JVXFHgSkQzGPFwcxnwMr
gGdEVb18Ey19MiCHUS3HC6qt4yWzja3WjDBlli49SKBX/n46JYvrZZSNG5n8p2tdJ7rsWg/Y4axR
t8N2vl9NbpAuRoPGa4q/CVvGLrn0i2vxbVQMjmW07IzkwibiPXj0y3jTO6jdLT80BeQjwLHUzM7+
8muUztwcxpVTsgm89SXy45RhOcjIb/M+xICX71f42Yfd0S11Y18usKkEAs3ezWoWj52pPl8PJmA9
u50v0sILQjk3RvLtCsqaeiCAna5NexlFOb94RmRSLiY9aZ4hZFplyhrxDjUDgZi+1v++WsXVrpCu
29XkAmU3QUyP17Hgvwo21rvWfXKTod7XRdU+pjXaFVHkjm+TATfXCyvjR1y121aKgHZob2yrCv7W
fIxY61K33tSwSBFnV9XHPHeyvZWo/bk0vPJMmaDet44N82MsMDBkq/EghyqdHJxn+3x76wtKJ3wo
PMXd2zHiyb8NcDfpPF/ZRv+6iEyQpualL6Ft+0dpSX87hYcCSM0pS+ynEFpKs+6q4KBHgHvGCjGQ
uU1NdkFedYCNHH3ydCU+zo5drmW0853qSZ9bNux1/ClSpuiTPylfssguAIYSH098eYzO6p0MdpY7
nvWS7510ZoMRWghAs+tfroOgl+H4+Cp8U6Z2ph7sdZuKszSdHgVhFPqepFWH0ddkEW6PqFjt/DSd
nybyDhvEcdEWJ2W8shFJ+MZa+RMaPPNPR/PWwJTgFGVhtNLSwf8n7eqHssz073NlVqsCQZw3HNN0
8Of+9Mzac9x6am3cY8FhI2eOyl7tzvNpYJ19GDzfuQuWT44NOE59ErI/VChyGn3p3COZbu4rw+ww
tCPla/aAJs3WMu+ywox32L73T30Ypxu36bTXNknQ23e76ptTzK9BM3c//TJHhjfgu7bj34mnRMFK
Uc37SSvt7+ijsrDRk/BzDO5hXcaa/iyfXGQgXhUt0zcduTFjU7IyR8KDF6TadOe69cJHq6d4rAyJ
T8HcCL6aUWGTmYGjnpdtD3x/Plg4JX/NlEJFB6ZAa2UJy5EGU1Wreu7rvHuAHswic+kHo+VsMj1W
j84ya7S4qzX7c7uQ2gwtBK+UdsZaeGtTgeDVpA36uQjt/IuNy/BCc3O8vjhrfWmshQQnUT1EROhI
efHFwsD3VxQ1M2MtbLZblFzLza4MOrCFBfh5otCjVPdhN6bck8BB8kq11kVs8X+zQETk0C+rJnsi
W3cbkOBgmXEbmGQpJp3lHy4Tww4+w+d/lN2EbSXOanDwxgBKmLwVyIlIv9/ZzrGx/QHVcCxDEHVs
MewN+k+mx37VM7JnGMX9pyELIbuqqnaWQUcHPBq4lrYTKABKbf0RrUskKpaptZm1D6ad38lgUCjK
AYUcbc3yzrnmvXLT7/Z+7cxbSYONKQ/11NemozRrRf9Z9Yl1Ly0jLVZKE2Ys5FTnaYawKwm2oerC
SxmaSK4VNtX9yrFYfuVtWL1q8atP9S1YDeH00KJY903DO3rdNrX2rEEc2DVmOVw0pABPKPOqe/7A
9tFo53hTszz4bPTB306W5V8c0ls45JBJQsN9TTJnbvqVq6vtpo9hRNnBFK2UwutQwYuyHeWl4uIg
AHQmYevsarwonmfcd6iglQqivOXJ003zH0ePkTR027+4qLXyulLZOrOtwo0u3V1WktaWHQtFCWwm
xiI7VE1sXmR3IgMS56C4c40rZPMyzfkh1C04fcsuRvY99Yjxdx66x7bHkERUxhwRIat5Kez+2NnV
sbu6Bkn8LXKouUE8JW9POYTAhw7Nwn/bXugF4g2Ip5LdXawwDCTlTnE8fI2wTz24PVu7rjKQC6zj
6GWep0sfeeW9dNWa8R4RmoswRlSpl8ac3keN0AsOvW6bZyeMLNybEu0t64r+UFsGqf3SUN/yqVK3
EW41exntQvLpjmH2JxnNovIf1CHaexks8bwJYiN4MRJkdSPl5/UKRZOxxyheri2NlzhaEnyaSj3O
qbFoRw6kPylelq4ljX1rShrb0fg0GZU09oemJLn/MDeL+f1JkvtDcKiytF4ulSyj8kE5Nt77kK/i
ZKF9zhXKE1Kdy3AR2ILfTQ5S0tPi7HvSON6DqlbRq1Oz6lg09l2vZOsXxsEOUJH5uY+dM4DYgaLL
WD6r42LDMRqf/ajEZStw841F7eez4zoJwvymf2zr6IStKVRD1Tg6ttU8wwpvn9M8jHf+nGhwV+mT
g20GX9VI9c7SUi0bgWUmpTk/wrzoHhXXn759avV0/BYqA0KHhlHvpyw9z3aBfzqWIKhbtdYnGy+g
VWWN3k/eRqidTemQr6wycD5FcOy2ST6nF9Stk8uiZuhO88OUOt02K4GoDGKJJ+0yRCLouiktYz/d
J2lYrm07f8KJvLsXkcOhwAh5ankWS9OKvfaYe0q6FpG9HFvPJ9/Wt2XMGx6lxfIp8RbqsYnppvvL
4fLmdTkvQAtNwBnBbGhb13JQtLp1yil5LFLFcpqzMrwG3a7hqPgImBhoI95ZbMe4ND7rPBjXfqHO
Z2lGabFBUsj6NJQokKt9+dWKEvOzqxrlwQu8wzS5L1QlT+J0JNZGchbN0z6Mu/ru1p+pAE88o64/
uCKVpurv/FqBs7bwTOQAo8K89HFxcjOs2MJ4SeEs+pVUdMyNE9rGTkTlzA6pzmbyfmSuC1cL7Tms
QKAlSmnoFitT1ZmC3RIrg9IVoigXuLbx4BnV9HjFdiRT610kiWBmnr2f56ZZXf+LQ1t7b8twZwDh
Q5Xpb1GNh2aWbqnOVFfN79SBwLuq7fil5vV/anSHZpil0UXDVk1mVJHlPdRFDeGuMetD/6X2cgWG
z+A/UWDRzrx5vgyF6z+BGvOfeuQ1d3BfrbX0SSzgINQ4CzvfS58c0Nt7Dbw2RLCAC02hajz538IA
8d2r5DqaMsk67Cr+U2ptYEHAWTG5wz5ezlCneT+TvtsoWJ4YMcrEOfstG69mrtstGX/nscbG4NHB
JYK6dq+zoKePmjoDlRrdBVVxlC5EQFqFFxce3Z2u3l8jllijhGnnWnNzvPWVZj1iFs7TGGM/nFUh
Q8f1XWZYFSYPao1cwtKmeKafejayH/okppKYKog/uTqKl9JXV0Uzrq6RQeGam9t1LQPX7QopJLVj
a2wqqfLgjewY26HKfvgY8iWdan0t8wznqT9EKAN2IkNkXyMalTsgZNH51HXxVy/SlbfKxrPNi3Nk
uGE1nSY9AA6vd8VLZUBz9QoMIzzkRbLJ+VlVOvu04bjSStO9WhKIUrxRs/RUahcejtxX0umpsbay
LGuGEIb8vNxTMnCdfb3lbjNlXCJvsxvd7REe8us3Pcg2FbJKn1PNjY6Nj+Fw58WLPNRsk4FmG1NC
1wsRtWkBrG6m2Mwv4KvJGKMRuWryCjlT6fwwLvHYTZFSqYK9aevDUUKu0Y0FJD6xQtCUTnuWgznC
Z1nNdmyWK+nIVESVbWMxsZZOWwKuYddzPOjbszkk3fnjmEyO2IaUhR4cP8ZHRYfKGSiR9jzUbHwX
laONQLYTYDkopCPt5YDnFlC39AuIu+nVfQak5fxbv0RoJppBy0wZvE1vR6wxFMv7O/A67WwkmEjJ
2Z+a0qeUDqVcOS0Tz9vEITeIzFPSAYehyX/kzdufR94m5xZI3vVM+ppl4Db6pz5Nd7DaKMbdb7Eq
Oic6OayxsskQq+0hmUFVs7bMHzpzMA46q8aL5fbuBXXCwt+VLYilDJevtdVaIcqX9jAdcdy0yATk
U/Qzc9UY8T39i9ApedetsbLLfljzggXjx/QMoBsWozkPp7qe3Tu4aO4GW4uc35GZb0rPip/nFvsh
f67U3dywIl+XRfCsNMbMV0iT5wmDk4eqhGu6xMpBCwb7AF7ZWkkTB2Z3E/aA+1G45Bk81g8gMYzX
yhpe2JzXD/qy6FnGpCVjMCw/tH6NSeQyz6ycu74fUwCYxnB34yzc+A2IwvwMZnWEV0OEHG56ddJc
ItoaHj5JRX+X6G5wTJ3mnseP/lqrKsY5QX1fL0mnaC7zx19jZeLEF+wBoF2QpLV0HIk71Smo7rWo
r0pn7uTKnV4n5X4kbwlLhuZtwJK8rooLm9XkaNgzeO2S0yYK2FEfRb9p0DdlZLXfu3mctqHt1CcP
645nZVB/yriXLQLPQW4/BTA3z3gSRttygOyDi4W5dlAhPI+ui6Z43DzIAevI5kH62Z6cr8pcMvCr
TyJuEyoFThYSJxikINiaY3z6pdLQ5fEqu+UGpek49jGJVGBsQaY9luhuDCHGhq0a6HsnHj2UoYlC
7XvZNnXcYnoMMVr9RiYNYZK81c9yaRt57kM3dvPGWgqkRW+cAYGY58r0cJZYujz0u06u7iNkQ5cc
uqU+Wgdqj+eRQin/VywZZHVtss1egWIttnGgAMGMosWSrLW+zpnxKUut6Z+6emNDR/mumq0D61Tr
ryHMqOm2U/s2DsGSCnPdR8PkNTEUfXYpmrA+lQ7QH4qw2r1cu+yjaD3ZYT4+jU7YPiCz6R8CDGa2
A0/Eb2TM11RVtc/cI/6hVBy2ero1flPoj4s6uUOa7UvXYnTVLAc5k4PTK6sudZWTGGBJ12h2Koqj
VMamWk138teHCJF7rOLu5I+Xf7vSr4ZjFA0/pAs/IRXVCSvV1mUSKVvplINpTePKjrJXY/Gyr5tg
4zppehctWsrShVUCQLTJP6BQaTqb3hoeIX6yIWDr6QANjoa9ooH6I2Vb4664i8bBwqRYJUuTtcNX
j1oV/pJf0AWJTo3pozmdKf3Xxgj/1sZBeVTVGtWKumN1v4SjlJlunCmIziiym2+2Pa3Rzh6+kr8x
9zP6TTuZXoTNSa/V7pNZKcYFElW1lunI2PJMw/7rruiU6EX3MZ5dLitfSsndGe10W+cWwxps0Vpe
44qGN9ei4CQHmKUz9pHPYqo0xrlySKIEF4VfAX+aNDvXSRLlxwqOHm7+Pkku5Dgz5eaeFb3uxZ8V
HB3PTdxXzyzifqZF1nzvOgdH805TH3DscO88bvp1w87oe5z0z6naVJ/giCensor6rUyw5h+KD3AZ
CFiwj3otOwCebz7nXbqTeVYYjRsVnYlz2MI1n9FwPIgrJRrWNiWC2KL09S+7ymrloMvyOMVNdbmW
jPHjxNdxefmqyyF2/LMHEPYkrUB1nUuDIlaYx6x1vNzZTkOAD9TSrGV1naX2985TtaP08QjzHlxd
T+/MtN1K17Qsk9jOssmeDRy9FASg5EvKQdIHdjc9O4minOTbXv+CICgOCaKBBkIBaWi+CmWmCPzg
4VernovwIarsVyHbSAtvgWtryOZQImfQH/jFVTkar3qjUPkt9Ak9kcL8Iumqrq5AsFNgukguy489
beOZyH7KqEUN99BiYX7NdJXYOtzbJXDkhSQjB3KPbeYkL1k3B2e7CPtVCyqI1JvCLqovUOgrSSvJ
gDQBQlQvidPdmcbES3xW6xd7rENqobBCZFDCkn2JUDYidlzBDop2M3v4Y0m4U8TTvdeMl9v15COL
mPKdgt7sEIXZo5GQ5R5yc0YsO/E+aYmVH+MYdzppLnLcF3Ssycwvo+ZYuY+NXh6kJQfP3DsWnnnS
oFZ6jyz1/CAty3ZaDLNqVlfLZEufoo3fdoAkl6Z88DTuLfNL7+bIdM9qou77At+MBfcOiLKO1b0D
tXxrjnG9xvrXZLlV2AjiNMqJnzbVC4hJBQJoGY43XYN8QwtLTKkamKl9lWEM4hXnYcHX8QJ/9FXH
fXS0Nn+r4XynhfJWTBb8yNH6Iq0+m4uTYfX6WppdFy6OqWTfrrHLBaOxviCr19/34Vze5wq2mIh7
NdvWjoE4xjmWgqExIrDPwSvDbmdhZYXcWjQ9Wm003ekU+agfsdKBAEBuA/AKDwGa0P/em5Iq6mrl
v5pmpL0H/zZXgmW0z2MLQzez3rK1ze7Q003vGt9K79y6Ni+TupFu6bmNdUuA9HHfJzsN0/aVjP52
jVscALcMveFe3/0WN6gNaHxl2Geh4vSsle14hsI3NftWo0gyLAnsa/7l1vkBfKKHdrOnwj8vD9Au
ZEuMbIEwOsrO8fEO2Q6WH94Nc9ZiVPfeyke1llalegnCGuO2RLr1DkKXu3Eca/4y5PPFWsqtaa69
dFUTfc5db9i6tRZfCiWbNo1r/uwX6zVXN4ct9uZwjJamGBvFcf3c5I51kS4DqttdEBr3Mua5IXZA
4rbTFN3nRgHr2uGDNjue+lZA5b+j4JyuOn1Q38oqI3OmaOZaRrvGsJb7KtzZQa29VaqBoWnjKAcZ
LcOZt/DszpdxudSsJQ+Bl3mPMpglBy/t3ddfH9fDKuSRfspcL0AXcSg/dz89fVDe0snvH8gofTcX
0f7ZwpQxVttuI01lMjVY0yWI91YrPjvd8NOxFOdIOVvZlmNqb5xioPQ4mzmC0J1ms9ybyn4VIm/L
phM/QpwVycYGgb3Ru6NBXg+ofwaRaMAE42xFHXShIB7ZmyynjtdiutKSSfM8jQJZqX8Wc9areSuY
1noL290mibF8ngyNSLmzQFRK/FftRR27sy57yS24E26PdpEG6w/ZAzmVw0T24MzKeyUtQ0XvYi+n
iVL9NYEuvF5Fuj5kJyhuAeO56hbbPHw2LR66T+romk9dhhlypqv6rkwbcON2k5Pn9xLneG1nTnrq
2lm7k+i+KxsYBeugBuW8dsoJMbPCubuG5i1wmLKljiyxckDyqth5Vl5gysmn2Zn7F+ol30evJVET
4ouOcs9d7KUdy7+Q16IaZPpB6xL3UUIC1wi2EV8RL1/LeQyWw0JoOQy1iS/qchUZ6NzZXywot7cu
6ddCFqZbn8rU53aKqx2cgZA/p5qfcOgcVlqAH1CYpyeJyOKq2vF7DE4AHOanRMXAhdx6/v8TEWaw
E6KMDbflaty7qrNJHQ1gy/U4mVF0tBTt5QPa5XrKL2Ff5EZwvqJdBMaS2j0SUiZ8MqXY8dhPP9kG
aDQL6aefbUSKu/B/toWFQnqTd6+sTYH3+OTuESvTznVtFbugiLNPPLPfJ9mIw7am/9OrYa+VmYrp
OLurbVCZ82UotfdJumJlZwsmyZWpj5xWuctIUN84+r/z+LWF/i98f/w1s3qVIM/PL1C58FSrN35Y
Wm9dDyXaNJTgp45UMv/I5MkBUFyqsna/uZ6irCYvKF/ynrcFIBzU6VIfiX13CA7YoDoPciX4QHiP
BK16igEon8pQ+14OU/0k7OZ06UJQ5dolVt4StXRJS0KlS++wpmq4laVryvK/8hH3SRgiO0lU5ZLs
6i1F3+bc39SdWMBdO+ck+hanrXO85b6Gkr+0zdNd4NWnwvb1AQCgHQH5vGpz4K2WHDAz3mtpP3/n
vRvhvN7Plygz9UdngOYqA1EShRD9/eTZbSJyS7VqIH3BjNTH6Rxi6ZdsQN0sh8h8qCc7+tyyU9DQ
oFq1TRFjfm70j/XcH4V12i/U0wJnHtLYL9JjV9VLSinvXnioU4JOCHTq+iSD1YAQQJWZzk4mRp0T
HfBbByy6EGJ5+rpnM0NxTeYix5FvHS/GVi12fzSREh2vaetflP+0tT70X9+DjaFf+654OoFZ8sT4
0U7zp1yByOS0YXgnhyhSvlRVYe1vXSyjwrsp0RA8yQuQM+gBgKlQCw+d8ptdXGEoO6trs1OyGMpJ
f+8UP22fx9kwu+p2LjRvg8JK/CyHrOVhlyRxfHKW7I70pcbBaoL2SRpToKXncLB+3OZM5vDqQO8I
/0lQSVgNYtKllNpnDaLhS6SnVAig1yCItph0mVYJ4LHjMbW4csFDNTCzTToyf8toOlWQSQwbNQnK
nq3Y3bKWy4BcFi4qKyPqtE5v/Z0al2oxBBqrPli1Vme+qk40bEEJOBfVhcujF0G3y8IWsGXk36MZ
p2/SuJ52+tjBP+rq5MGegZItLTkUaWKsuo4KhzQdI/ZOMBzLlTRllmbrj0qTOHfS1Vtht3crF7z9
chGljWps146T383Ps2bXL65akb4p9W0X6NNeXCdz13r0M2V4SuekotI4H8R10m+T8aS1FKykWaVw
9epFuvb/OclN4epNS5noNimn6syrStfWFTr7uOSCfxD3aRTQouOgpzkg+Bpvaq9pXiBt2zNKOL/H
Dk0fHWdUEtcBTgkvXWhJbBybpIE8mych4q3KRgW1V+WPQBTdbYz+4g42Rc/DF6+UxMUwZC+so9TA
Szyt7aMM2GFLPfHGP6L+mO0UaJ6rDyMfTvnWp6IhH+pn1n8ue/sstcas03BHVcm2tQJMwGGffrji
3Y3stZ9D+7EckCf1jWQn3ZZbxOfMD8e1wODTKfY3dgPZ4dcktdYxE80xqNPm+PdJEuWmqGbJpMis
tHWq9uM5dADQayOCr9iekMovk5d64edleWYcDEqtTz2MY9ZUhCC7sNIobP7lqYOxbjATfij0iOe3
XuQ7A4bVW997r4MSNH/zbiZ3102fvRGD36Ru9HMZGZjUgn/axPgVfV8+mKpcd3BKXuhOlsBh8sps
a2nq+Db1CcYDFUBtfcyRyLOxeMkatT/J6NyjAGRGgX8no5UanBpPd59k0N6X09gi810nz6zFjxJi
Vk1yH8ZobTnL5ees0U65z5ZNpsiHh52qryszP5huanwrfeTUF1NK1+p+JhSWXws3R8XFd4xTp+A/
FUO43fwKHabW+dsn1CFr8sdQJ1c/XPVXaDx071dV+mHRybM/XDVH+1fXk/IZI4tip7e5sicriYc1
qFU9jMo3sFTGGVt1A6PBofqaJR1Z3TBM79HEyV4wAHqQ+Nv0cCAMNfo/Tq/t8X26YVqpTJfL+p4D
1yqBEt4Um7wd3zVGRDjEMzoXI8/0RVqN7psGSBZCosqAtdENZxlo7RmS0li0eFBP/AJ7ab8H4siH
asLLh8ky59cVfvtIHVfSTQAa7vpdzAzq30zFfxWPM9X0yGxR1/v9NBmLYYUVrbmR8UxTgrOczbr+
fnbr+zBbhj0XTYH39xW42U3l5tN94gceNszaVlq3gwVE/h42brlNbWPiCUUsWGF+Q3LqVLAnrSk8
cj9N9x+mxT7CHu5ApnnAFG55BfsjGjUeShM7acqAoNYxpP84cH0v5w17Ey+FYfRhvyqdbmT6u9tl
5RLucu3/xYAERzzlRi9TzpnuV3dKygqpDPWTtOSQqwXl1WVQDs0U9Nikqebmt4HcVKs76Uu48AFJ
5RdkoqjHtgVMm5VM7gusViY3Rm1xqXrdDrf612AXlLlu7VsMzFOkpcO4vk5W6qrZwdRGOmaxopXV
BPJJi4nPsrDIcv6XaiMk4SELEOnMFSeDr1M32F5rqX+d2ftFcjKHfgfZtqFMhy+MmMNcLWB8qFmh
moUnp+oz/SLDVzOZ63hdRvcdFGvcw1I9BOqfx2w8I0wzDDKbZ4Banr32O3plqEKipIxxe+i6ygcO
soRLoE6u8liM9coah9beSXbdVBrUPpE62EnGHXT01K2cJlKBPS+J91tQ2tsEhblT4Nhbf08rJUGm
xsCsLPbYDc+t/nprirS1NDMPEqO+cFpuoyJtfWte/V2jENR6Th4FSc0id5+htqZv7rNtD82bljnd
c9xW+9KMmzfy8DHW2d6X65hqL1/EVPkzGJzRTzim1ERIXDGzCQzQCePIKmkZLUcyLoo+9HsZLROX
Z58zsXRYRnMDE6Aw9LuLjMImeUM+sUdgjMFFgl6+WGwU3nGuleFdlEtqsFHXILcZ+cn22lyEud41
upYRpzTfR8pIAwXKX/re+buQ121ECr9ytT9eSEZmspzrq2eWEsO8x9Xa1L97qvs02bbxWNVuuTEm
dCWlCSfJfMwayz3EKNGsjKUpA2qqdnD7f0jjFooV6hvwVeckXeNsYZ5o4zFjkeE7AO31z/bg+mfd
KhFQNOIBeARJMIjpI0bISx+qn0fVKv9G/WUtQB5VyZUzmzvEXxYATzoj3un0bO6Q6DE+5/b4V2lp
xkOrtuXrMmmo2uZ/GDuvHbl1bV0/kQDlcFu5ukJHt8ON4Om5rJyznn5/pHpanj5rbxwYEERyUNXt
VknkGH/Y2mNbvlqluvPdsfhegVXeagi7icUDsDwqxAedPembGrvhBtseVyhwEDLZHTlT3Fzw/21e
YOqwq0SUMoJZvi+qoT/1E4bzDQJJXVimn+teiS9xbIc72S+nJzBocifWEW9uhOJyOAbIUFvIrWF7
i5iZk87vvmfb977SH2K10DgB7OcPWnLSogR6u0zf/hr1QZW9otWbnGYxKoMDa2xYeoy0eCGHcQzF
6V2pB/j/nCw9DIWN6Pk9ZgAove9TBSeSTBmfSNaklEB8DXg05BH29bC+kjn+0oXq+ORWfuZvatDp
saHHN9lnVZQugL9cevJye8c3VBYw/1QZl2KZiconi9vz2h/zxLhBlMQImDLk2u/43W4CSzRjyR50
yHVliZkc2oDde5qPFeov6rxpBKTlv0QIG8VnHx+LNUIzUQLX01BD2Derbn2N9sEvYqgkfCZ+4e/R
NtIXdunKDrXi4IcatdNZkkhlP5X7CVhMHt5js/g76vX5OxtXCFRlVTwZQa9cg1hxttSx5u/+MJzH
pBzRX8bgxTBS71BbTv3V1ceNDFBC7KzLqA4vpFrUFy2IHzu5ZwNpA0K7qrpXza++S6kCyOwNS3wl
ey5jymC+iRZdKzQMBuUlcUL9m24G3r7sR++MlPlx8bFPDernlJ2GLZIT6desA8IvlZnJFpql6f20
6uxLn5nNl6ZFQCIju/OMxEYCps2C5a539iVWsYvpPM9eFJ7LMUHjtZjRXqTk/JqPer1TrMQ+hGI/
aiIt9lSpUrW5uqXx0O47yzrBYe7CrTf6881BRgSKItw/6Db/tem2+mHgNfMpASyKILE/HwHAJN9y
pKQSTLhJj6YsrdH8lN3cjCF1n29/RIt7lArrqwIBdTtk9aNqhfifj37nAe3gob60TZO9GGZY/WkF
YMRBsddxgnuUXc1oBTdxgUyNlU2i6OrRm/TsKRBun0DW3tyOr2yqNfnSleh9f3IHFOL8Maciybcz
ATqBqo540cekAHGiUfayuQ7IZoQCHBpZnnYYyiZ8jFncbLAtgnqsUygwMqBMsulWuGQriT5d8aIw
Pmfm3zPZhncv1/a2HVgNYkCRhtw79MlxSoCcYK9zlE1L7T/6ctHni5CoUfc6ub7dIJxv20Hx4V6h
L+Amlvkq+5AVrZXGfZE99eDyIC3YJVpF+KT1fXiFC1Y/2MDNkIwop2+WHT+08RAeG5Mq33szoCCh
q/i+AmKYjgjZRmjA6up2NuL+a1gnT2kWmD/HONrqoef/8McOfa4mNN8qpRz3vg3TxHDMaJs3LR6d
ZnmPVRuXMUoTySbwjebiOWH/GrSmdRoqtdj6Jcjo7QB8dABt/5xmdv8K9dPYeZYD4y+EjTKE6ISI
S/l4iW8GHy7kSh6I7MDd40YzbCUxQA4sTIPJdvaBM/Jt4h1+y7xxi5I6r60mg3QJ8d2//NauVZ+y
gp0cZZ88WKWHV1bCDaKX/qM3WzxOO6t8CK35W2Al05PTlzxw3UE7hKSdbjJiCavZscRp7mI1S9xg
R/oxNlU8i/Wgvzg9KtXifpS3obw9Y5N1TKInDgn8f25NMGfdJWvyRxmx9ruxpm5ikL3LnS0HBtNK
LpN+8iLtgbx6cKt0YT+ZCXXaEQQe5Vi9G87k+R9knzwkYvS/hQzUCq8g0lkqxpTr1eK+cFg05KOu
4PQ2fRf+BUFHO5SRXgpFnOATsvMe/kYkaGPEmt/6SbCDcvs9FC2qkemLCy1Jjsl4ffxhooX92oSD
8uZM6WOOrv+jHHIapA5yHXVmGa6a1NvtIfcA/HMtVYPGagtRPjk62Vl4cjOn3CkjmcgPQZF5qkOU
k3IMGxS8WHax2ge7CqrxDcV/YzkgmIK/neJmd3woprMc8BvVuK1xbgho1qjUhyV2nRu0xbHNrYss
oKqlShrI8XnwiIqsM8bHOmtBZaiOwyPXBHZN9xi1+m3u+2IjmzPazKeow2ZANtMRsKYy5jkgjUy7
WzbYGr9qi41c37PMRZ4mJQ842RCfl+a6wP+t/dv+YDmFG4RrsG5dsIxKrvJgptHUbNyxohDUtgie
ybYcmnkjUensXXNfxY559LQUshyufxdptxVGMJZA+8Qb2RwceICIljvn/sGdxxlj78S8x3kZGJsC
RxWASrxvZGcQM1Kzm78DrShui2n2SGqHPVDpO5i4Oc+hkBKeRC1BnsWyliDby6nsraU+MLj98Sjm
6JTqdh9M5TgMQVjwvMsx+XyvUQ45On7p7VPRxIU53flTVp0nvsTvGMTnok4132Szb/CiAy31UrqI
QngNnqBi0mTXFXXd8JsMgmaPFrr4gBBRuHMB0vngAQfCdqTKb3qDcuw2amoLJkD3WSLrlMEqd33k
d6ce1hmqL/5Hcx0tar07AQ4NtnlS8TKYvNo+yYVdpF/RVNEfl2XdMGjBli9gfZRruI+FnNOfrLrr
NnJCL5aDcoCpsZUYfJ3E6g8cQLAt56SGRVYVyNSw+j75JHI3jlwxujyVHqfpkts1D7K+oRqLezlO
gd3OyqbkKM3MTX1wyY+ARzCknTn1D/wXimDvqGnA1D46Cf4yBqHiI+RPkf+sodA+LR9iFGTLHQtL
c/ljyh94nbX8oBiD8rD8wfeyXH4PGRX0tkUBNjSX31xOpzQWnTyreU7N7hxDROKFLWTwpCKelLzD
j2GTQHm7FvDs/9HHE4Fs7pVdpLjD1gDLcoqcziCbWiqIgkVpAAXNUMpzI3CRa1P+ufLOMZdRiZNc
m3J0DbZ5hX52ffdb51UOGh3NwbdM7DUMKzmUw+z/BY6R9RwwIojk8Idq22zuKNNGZ71y43PRDdVd
D128CmLTewtaB6g07nVn3U/BQtswx83EjW8SOurbasITLk1uEi0qR2VzFtiLwGF0DbYC9RniJLbf
jfWIYHv9zDbxm9z1tGQqAG0E2dkeyurrYD9Qx+PdhgLosJNdJd6bG8OO7bOupO5e65y+OMLvwgQ3
o+zNpn1ijg93cKrxrZE3lrwL0mGHZG38cRvgbONSeMrn325jBRQwmzKmaXWwD9UC7jno+yzcWZWT
nJIJLDyvcR1ZLdYvSIfNAw/NSgdNg1oSgnjdtTb1G2iH9hCB0F92M2qUAgUklw7F1K/809KO8y66
gxUnoQvKcumTE+EmXaLpeyYELKSUxWR0n6cOUKlsAalunrOg+pyPcXVZ5DCcGiSaaPqKlp4Rh1MB
7CA0A7i7dXeZUqobiRj4EzwA8gg9Hrcz5r07oEIa1dWpDQtQ4X6NLUmmK+q+R8HuJWl89cWBsKu5
Pd4hojWUPMEUQ0fJrwAusm3DutvwpFbOAUWQlyg3nbu4Xo4V/c4ZBhw9dngnAHBLHPWJzQGcMa1/
kwcosIc+Vr0n2XJMS98osas+yGYwqdbebCt/L5t5XXUPszHzHfbC4U1vmuYQD435oGMK98j6N9iO
IZluoGEJGGf65AHAor4vInXYapoWPzaxjdsKy8zh3EfdZ9m3BgeK0t2zmre5ZfNOH5JHYNXjwzKJ
/IB2TbC9k6iifhzNh8JSgoU1JuFBsrmAjBr799Hm381ONEs0k7e54ZTXxNeS+Z16prZH4Y53veKT
W0F3R6gZ+c6hFJpL66ETAk0JGJsDgLKedxejilpT4pen5qDaN+v+W4/slrPkNdUJvo42UNyAzAwe
KEv8WxTa3g2LKh0Hk4q6uByRnamiEFQnSGFACrsY5dyqfJ0Ib6Nw2AEhUoDd9N5tvY4cNVWWrryR
0SEj9rdLydPKb6tN6JAhlk05dyqbk60YzdGcPBh1ToMsJHUE22yzc2PZ/q4WRkv+AH5nQGHhQTdb
9mzTGC3P+uUBnrbdlj9Ud5fffHlQE2/ga1GOh+U9FnlBx+OV6m0U5p8/ZPTZBlm30tSyLZjc/NQJ
kJI8QKok+TM/p3nXviSVUyC2r8PPFgEJFbtr1fUuJdE5PFeTpbxYbZuIXFD2I1D0pxl837tV5PGx
QDg7zT33qERtc4vZB++n1DbBYVi2UE7pv9tN97A8p/UYT+QsbP5ucGKBvcs1wlYVPvVG89ilfLmG
RKX2YCvY3juoYlVJjFWxinVw6nXgQy0XClmdug8ZBYljN/jqM1y8Fu9WL/s2GNFN7qBaNCwKk7yI
pYMLAzP4VR3aZq8kAb+bk003V/eGU2DO9XUGnjN39WFqM4M1MWhxUTBZzmRTDvzRV/q2gvYVf6B1
oFJqn7+8uIKcR1GZ9nrZ9dpDycf6ZnpaB+VlNHVQH5zmZxlgbJwJx+NOuBvPvdces2lAB/df/X0w
sp6UIYWfCbnB7M2Jg+hm9ml/nslQsySkxCL75KFgP3iTZ2nsGVgODl9l67e4NUQZqKYmaoU2yh+X
Wa9lBZ6zs/W+IG/HB68DfzS1qTW2naOUu3VADYZoayaZuaMq4YMEiNBRx0cIzQsd1QLdMx/kgDyo
sBQQwpdH2WGJQHnGE6a4VMhlu5O9hafdby2VDXSB/ThAAaGis2p0yLP/XahDDiP79yH9sc5bp5D6
jrZlCCbVrsqtWXCvBw2aoYLOF5D8fTadc6wkaL7OUPUiy8wvWux/ly3ZH+qqetCR99vJPnmYs7Td
AhOZALJyHdmXwRuUl8aSL9g4LiCF6WBZvvsAi6C++CWlYH1mM8C2zrxLnysPMA+WIslwsOQIafvo
OusqgNVLZ2F3UsV3syQFsOCLc/XnOHasZgXLPtX1AQa03y7IZM135lOmY8IiRynlFnfdU5aZseDw
R/1Niyxj15eFu8Ovq7/bttXfUbsc7mZs/sdxrfwku0zRvwyKsLTcl7YWLJHrxJ4Fzkkdyy/yCprP
v42c5FP629nZnOzWayjdO9YprOjFHmo7KSUCIQaWxbmFXkje+Cdt0sCAFGpD+tVwt4bxLBeSfWFu
2QAnr3LL4HNTypbfK+7G1AKT/+JRb6ttgOYwZJdh9JZT6vhobMne5bSJdX2vejWKxmsUZcbmwtJz
Ohm9UWxXGHqX6/0hx1Zha2SAHNYBPcdcKSyrWxt2r70G306WFYcWyKvkrKqhvkinrf1aZXhXJdKW
flkMlIXEX/2yq61HFF5LIG1rqbZn3etA1cENLPPva//UU00BqjPu1z4ZoqNRA7hH+br2ey4JIpxL
NL5XAh+LzryObFqefLU9fJKz2h1vpeaYF3NWjL2fjjMqpem7SRbxbxEqwD6/hQ5+Yl2AaH6EokH2
XhaGLUMDkNUHvhll/47hXlxpxVVizSQiDT7NcXQq+/bvLlNhiSCRZ7LfUr0lau36NXEFqYkuOXFO
sVMJ677cTyNw1M2kjNV5VNX7aoEC0Hi8SQUx2ecldnXurIm7mTrxMkueykNVRfV59Id7LTTF1v4E
e4wLPMCdUuupuvGLPrzP7Lp2rVF2v3e6YsRVzPAU9enfSzRCO8JFWQhz+S18biI8IET3MEoRFJUT
xKH10i8ay+DT2h/7WX8oRVZg7ILiNrcl6Cal2E4N6fWd7POSWJh+AlXYNlYVoQpA4NKZ1bxwNsWE
qKnKpEDP0+Qox+VhCEC6Q7xBTx1e7m0d+JhtVt4pH3yoN8E2iYLkRr45uZV9OFL5/dWOXUzGIEgU
m9Yrk5scGK0QhoI87btcyGnB0Fom1iJoypO83eniW4R0wdlP4QQtl3TlqdKI3/NfH4vuQ50V9UNP
IfoyqXN26aYwu8imPJN9LFHQg/pvMXhnkD83WnDPXCAaDeLk6XoF3dVc5N3NnGKXjWD5PGgXtW+6
e5HCcRyyNPmrAV7qNn70t5V7Nho+avlMnaQ5k8jNj7Ze6G+Rk/4tI+zcv5R6lnxBihwlGtZAMucx
Cr0qZHHw6WJPrf+7qYomKIyPUc9wP4INu+7PKIXqfIcjV4/3GqjzBxcxrGOZlwPwvJQqW2QE39TB
uVkWKemoVbY2emM/2kQb8Q/Py7cKw/L91KXeVZ8qgALL9RqjLre9ClDVTcVuKkZDV0rtyj42VBU6
DmKnOYoYpaK96PKKwKYGJSD7chkj55A+wip9EVu1KE9uU68JlR01SX0DIlA56GL3E/kVeyNxNqF/
uE/8yP0INJAbPan69INF/keIjFOLRr9FfQYM0OrNjeyTh5jdatb2+UW2olmHftqk9r5todWNYKqu
XRSx3ijaM3YwmLr86pIRchBjkoyy+EvGmueQeZa5m0fyDFuzQ/nT1MbnUrBuxqYThglgKqGOf4N+
pG8jJ6ieqhYvzUFF+MDvGmxLosjZBmnkfiWFishe4P8HtN4uSKZrPis1Tt0QU8OiHm9dX6FgKFms
MVpdUZk34kv3T58MlAdl0N/l3JXxusxdLpMhhCKurM4ldxvssq3EYUjExpBUH/hP2ceOwWH1Dn8O
NMcK6Vib8kz9Peo3ZMcahvbdeh35GVEiSOqDPu89WTQbwfOf2bHY7Db4hTs13CYkAS+ytf4eoGzn
BzjNPyLzGul68d5UffRk5s3nLHaLzwn58nMAYGYHwrb4bDejAhI3hyAtmp3VxBudfcldNp3wxuIo
przmKBs0WZHCsyLrKLWatMnCMqK2X3iGK49+mf2U3T1sxsP4KwpZot+itCH+LcpuyQJHnjd94QV4
A5P8ca3OCH5K/aflWvqoHkrDx6yoMrK3AmPWnZmF8bH1qgwFMj98iLLCBVDOaN9VzrOHCaMcDERX
6rbvrkMOp6z+0wKzOBZJPhw7mOBvjTkHm14ol09jiOZMrH2BrF7u57kKr4UWREDGWv6j7HH6Dm1h
CUUqAMXQJDefp94EBto1Pgs1sRhz4z7dVKLuBVsTMHWIeO6U4tPq5igFFz8DdBZxVu2fiyQM9+Pg
fZzNv87W0fUMiaLheQTVvv//iCsmUBC8ho9+Zpb6Z3eMt1SFJrCMYL9VJCC2MXpGX3ste1lw8l51
nJ2x/5kPzbdawYxND30XXEXgPpXoveObDY0Ua4AI3UKuUyhqtTEzYdPbYs6xqXtgvI+d/boUmXt2
yJbZtaiGJs2187rmE/JCB1b2GHcOZnfszVo/uMDjvgrQUlt5wVuENvXNrn2KXaJfTWfe6lNVAact
hrOBbcrzPOVXvaisd8ON1CuK7EJg2CDvPhXDCV1T0MGiic0nrBelMI4yeKoGqrQ2ji1yNCjHl7wP
uyc5aOqHjj/8e9MX2FW54Ruy0urV7Ce3YCXQn8fe4UWUe+rVNsy5o0QO2neua6VqdwXkpenvIBnr
faCqp6LO9UNrwOZLPSy1IIBpmyhxsjdbs8aXKs82clBK40CD+W4FZFhll+aBO6zngB24GRz6sqm+
ZGzd3LqfvoHDZSnh69aF3Ejz2IwT2y3XDw4GRJP9QsAZU5LMJFNfVy0RSc8prZ6S+y99ERJjhxwh
xIffBUNkoNVnwzbpUwP7HAuknDjIeX7qs4ahsGqxS8fGdFcMjfVm2JpyGay0xJTCst7yupmfkAs8
yZYS0YX5dBF186vsUbP4TcUJFNA4Q7qGWIpjh8WDvJbWk46s8Q08yKb8pDaMoDthZUdFMc5tdT9R
Ll5NmhI8PTM2XGDniiydD9Dd6iswKhfhNKEOhHeuqBeL8dGtUQkXnTIoVuDIHFTRlp16F3/ELHPW
yDy1SfTMyRFvveSS9nrfUvHmdA64HwEFame9L+OTqeQ05Yg8eLlleifN1J2TSnE+rLr5AscDg3F5
CiUZZp/W46MdZ/X5z+HfIpfTIXIUXo/TtFna/mDMF7QaJmUrT/0K+wtMvM659cv20hjyItwVaQ3Y
rdFR1BMlL6qsZbgYacq2PCyR8rTuIa6ZzRxvJNFG9qF56jYHpAv+IUQEsLgXDFqnxPPJnZJvEin2
h3CI3qiTHFywZevor4EVfrYOhpk7ndI4/7ZYScoLyzhP0TF1yVruA9SswAex7Fc79D/JnynJ3m1S
vjtNdzNGzXxU28B6hKmWk3wq70uE7iTBAcv3abuGuFplPq6XQu1gC8xiZ80ZW/pRjx5Mcgwbb1L6
N2dw0qe4mM9yUHZ1Y7F3Pbt5ruK5f/MCG5kYD2KVHJyGbNwX6BcculEd7r0O8cy0hXyYl4R7WerG
P7W4A30lmSDOrPQajBG0n20w5s6jdFnpPWAxQzl5CIWhDybtVwKvRGdR9/TTEiIHNl7WDQ8fNhCT
E2rnHjNjqToWJyTUiyBxt7Jp2Mm4i4ugXkbVPn3y7UF7LiJFfzZLwb1x/tF39kNEHoQUo9mHyBwJ
fWfZ7Od2wogPYugA2R+dbaSgw3wvpaCX0An6C0D86YsbItVpaJZPLpKwP64owvBAmr6swtKlhgiQ
Edt831BZzwalupmWYb1i65VAsqZ6JGkWfYcwJioxy2Ag2BS2O7yXXVnfZICMBwMIgFbQMpAwMO/e
PNyQZLZeZZc2kTjxtHDTFFw6FDgLvtvTE1RCE009VHR8gcSQB1PVnHOXRP9Zu+QZeke7xuz8m2zJ
a5R80tZyBPtCXE0O4L7nnK1G+Vt2ybBf042JxPzywYgiF1pZLzBmhJ9s9AvhhEpA8oJDXtHMaplU
10n//BsyeQU4JwLqjKANCvp+nR2XuSvWOckowJbcGECkyPom+TXSZu1SlB6KJKlIC2veJRFdclx6
gXrFDA5ethlU3epg1X/xytAuS7HMd+u3P5qdAYl0Ga2G/K0znOScjob+3HSwcEoBhpe1xbLi7mqc
6F/NGt6OLDXKYDkqS421CJZzUSP0X1QNC2TAbQAsKKih2hBF30QKBeZFbN7UZtSm3WS3OavjoGIH
z4iC2P20WeZkjb9FBVeTaZdlTsbKahtmNSLA5zIqXmUGKek7CDppEh8WXvXalrkoGSPPcnuqt+y6
oo9A2ZYT5fCauYJGDeBNpo7slOxs6VIMWuSHpByRr1ru1dfc/AGxqEMiBYsGT30RlN6TIWWJTAt3
tWUeWmxngHsPMrUjkzlp0xrwI8vutKZ7qnj86AutmG2nZou7qwu7k2KKdvNrvNNs2us1/mwvPMcM
ETE79IxDabFAKlv33e/wmZWHkGz4XVFc5z7p4WNjavUD1nTooGbA3+4TRit7VyM/LYNlnzxrCpKr
0Xhcp8uz5boN4i1sFetDUpFUBLHCh8mPRp3svfe6x2xQTTwmm7I0MKqzgpKEX1pc+GsVF3m2Hirf
Cz+G/4ip7ZqRoNeSh16ILIorrCFGhEma3qRX+W5aX1Bd67yqalCcf3NGlqNiwCCJc/4AWQvg9q8B
nOH+mbFeSgEUIWfI9yK6A8Wp1gEODoXm40qeRPgud+mnuUIjijza3enQ4p9TVX/Bim6r9aGGMVx+
FhnaNxlZNeQHkzl7li2QOJ+zsayXeRiKoBOOjMxFDmIANaCsg2ajvGpnhc7O7REVkKNKhYC9J3BR
sqmbqEMnJoq7hfyBogrBK71mdyia8setZ1SXQ3dG8ynKr/CdQBohxxZfOt+AapD58z8dbjP+5UMr
PPwWpPlqfFnaS6Tn88bdYoUWk+NSq62j5+a1akfzaqYY80UUcQrR0hSNXwv89D+nMkYHf49udBvt
ZXOdPDVl1G/WTi+utoANgovsWkbXaEUF6qd4Grf/0ZlIUnrYr11DR+0Rj/P75WztM5saPpOTYhQd
53i9/a+BcrLZXyjw4WAkrjQgNHKelGZCrb9DWMqyziFJ/glZiARfBsselsOvUV/jNUaNioFYBoIE
vcBIv/KAMJoDYqENrJYifHXtv/Qi1p4lPLfUuvygwtzcyTF58MofqgiQDbRhPwJkfKD1n+yQbG+7
Exzxzfpbt3ix7MwuwxdO/HeAskX0eP2vkIGu+M3k2ay7Gx19g4e1f5mxtrUh2NVBlrwMtqtNJ2/q
q3Obz8+9IrhvRnNPpzr7kmY4A0Za4F0dJ2ivblvU+2LGy7JEiKxHG2dr4Dt+K13Leukn+xUBZ+cr
pdYATMzsngf4/p8xqNo08+x8zYpuPGZUSsAdEGaDq/NyzG66TNMe4EhjUi/CokL7VlioT6J3SyJT
R+lIxkPljFFaTIYb9jm7yQID3vvRZaHW/HbajV64LRXEcmTnAq0D3xz/Hrr0sgAa98mgKifDxEhw
gIdwMETRXFHbn66q+49aWDsv5IhurtfVz42D2uktcCMfJk1mX+cMdANwLxjy0xi/NlHubgxPLfYY
I875g4q38GFBJ/T+RPVrND6r+maCWPk5dpIYpSLcbEm4Gp+NtnIPHUhVUtc0g8EYNraGO9AQW5TU
eLnvp9gQvHtSumHnYj0VIwSGvZyLkXuwSUr+vyaP9AKCXpumqms+zgz2fWfEj56TBqeY0s2DFrrW
BfxecvTBiguWSb1DfNP5hEBHi+KyrcANy60dxGiLtUhP9rTSyH4h4YIjmDyVh7jRK/ZIfrRb++Sc
yPGMTVW53dbHKPppSDT93vMkWtGy8mxQ/XA34CHJ3v4fGG2vVfp9QKRadq2QWWWKo99i0QY2zxX4
g5PUnwsKHJO9cLqugnVTJJTtzA6XnQmpeVzre1vdyfGo8oFEhs7PPzTuZDOd42yfTTUOrCscRII/
PBT1tmC8u71sysMSM3VhIaCB31u7MXsSOYBJQlvf+gK+kVaApWP20FKgVB7yz2nuq09rhwV0Zap6
hYwGcqhS8RSBh3kb+uq0zDOFJipAR/ugh30Hp4am7MvMtLokjvIqu+RU+IbfMjNGligLQI2HrvI+
IEN/mKeuOchmp4OzrnoUGGTTbbRPRuZHT7LlvSC4bL4nftU9ZVr3Wlud8h43o/cgr4dYCmplIaL6
yfA8N736Q5wURbCcjP9Pz/8REwxN+yUihza7ARr8cfVuAwDcG9Dlr6k15Fc3icCHAcb61Ljhj8FD
xt+Au4wSePVXl1MWnw0/wNaoh04YzPrJbzoUgAul2ZpoM38vubPDKun+E9X+t9rNu7vRgbqeXDbh
satn330Y35g7GdajYrOLUiMH0AhGgN/VwP7kg59H4apHj8IV5jt1mn+fInM3AiX7bFNdPFlgZI8V
ag9fTetJXrBWVGdvzvlwRq17/BSHkNvEB5WqEaB+Und4IFbjs+0ByfaQiHpLgvHc2oZ9CkO72Uzp
yFa26UD7dIq5l39OeU/Ivy6b7kMed+Zt+VuLe8WKhg6hvFE/rX11mAR7c6IKr8rL1b8ub80zhR4/
Oi/+Q2utMR5gebmzdpSVw7V/KTOK0WEi0SpHg858BHZV7JpALW9TGo77OC3MN6fAzk/V4+DvjAwj
DyTz59ykT0HpdV8N3VS3OYunZ2oVIJ/5ijx0tplsE0PTH03LzzZhb7pvAeiefezN2TWrsuiK2I2y
d1VHfyvciipwVTn/CXbIGGWfUDu5eyJp6Its4tyiWxWRXNy7bUoO0XczbRlBUZ22IyM7IYYigtaJ
5Il6uJSVeRSyPmtpbvLs5NyOKqwlym5rra2cS0pZa5wcWWNkEwPYf4p5a4VPjuQU5DYAHr4OYxts
JfhCwjAyvkK7yc1DvqMW7Lq8KPELR3nuQcZINEeVqGA07eRJdo1R09wmknI45jmYqfC+OfH6CfCD
KJOjYmrVPS/UvP9biRX9m5Hp/R5LxRA21mQ8yUMJb/OmZ/mxRkJu6ZL9qTM9VKzwrpFQ05ZdtomR
Mt4TSJeJ6XKg8pL2KC/JowzzEHhoweg77qZ0hz0Z8faGwFX2NAld/2Hym0NPrnXbRWP2tA78O1YO
qgbgQB9zlq0M0/ocuqKSzFdEFgVnxP67EOo5g2KWiMop/TEP+/5sNGP1lLgk3VOUB19UR3vth9p7
qL1GzzdO5UFqaEbH36ut+s+pDFh6ZcAS25IMpUAa9zvZKYMq36+tLVbgxTlF9qUNE+B7WmX519J9
hVfl3XBH825jgFfuzhDiqpPGSz93Stwi6rEaTrNRfZGBHsVpIBjiAmPtXoK6jTDeE3HpNER7y+A/
ScbMECl5f+Xjg2Ll6qGG0ioWKcPXvI/QBo2zHyNyWGiC59mTgx4EfqSBXMYsERI8Zzva7xElmOCN
AQw+dProS+SYnVDU9m5Y9w7vrocmA9286NEO19C3c1sv+uL31rSrvLE7y1FLN87cW9Vrl3bqU2fG
X4oiir7g0qUdS8eFum1hxPghyKhFl8Fpgse60pOrW4/uzmQn/L0HaycFmRSobuyKQ3iePD/20huv
7iLgurFz55fGVykOPncDWFhNMJBVK/ljrFVa5/5/zcObYzhorMVxAHSKe2gGj20QueTvxuJu61lx
l/3y7N+DQeaFwIJEiBhANsc9t2LWOnVoMu00julXJ0eJZtBK5NxBR3gCExEaMbZW4gzRVJh5Tejt
/hiQwdFQdEeskJLNOmO9ivj9rkn2n7WHG6LXSDKnL3PdlmcU1IpdWfvFGedGRDKTZH4Mm1w/zk0Z
X8qpby+JWnbHEV9wNA8RwVX5TT6pMRbb7tQP38s4v2FDIuRk3yvMNYJNbSWPZa4G3zGm0zc2CPi3
3oTfAjaZPXG96XVfe1wOjao/4is37RS9M3d/DCQgwKFUkE+JFM+wIZeJaDfeGwP4vaUv6H3j6qLC
isKp/uioMzYFiVJHJ/lJsnMysh/gccot4GkgaEqUdHefn6vNzfvSlfoughxNWu7iKJixY6GJIPyE
WDQ6cCyP0wl4mADTaLr/Ayi4zrNetIaC3dz6wsNK4oeRgGWSXXLC+iKMzfSzGyTVUabtQ0P/GWmY
DcsWCUDWxfJ0PfwprhXnzUflzmlfaiEDZGE9WaSR/T2zVbIeijU8m65rHSfUVc/23Dl3ALANe0C3
/jK0yjPuUD5W2b55DgBD5c3Q/1DQzhYboOpN9zBA7DGhuqperz9gLwXDJPXbZ5LsqDEgmvg1yHJk
AU3jZ4wLAOLbL2k96rdB2k/0kbb5o9lUYX70VD0jo4Cgekx6/tSKR7p8LsfClLLRzE/yAb8+1tdY
ObDGovb0SbbWfhmbRPhIuhHeSzfNRz4JdYD/Ie3LluTE1W6fiAhAAsFtkvOcNXb5hqjyAGISIAbB
0/8Lpdu4ve0dfc6+IdCAyCQTkL5vDfClyeMxYBVoVLrIrJEfJYu+6tIAFtgj2OsPTWIOpy4sukfi
5MmGgR4OZXk0dm6hHpLo3uaBCxWMgHxujIy4FxiDLWd93FA6YEwOrh8gx29m4IVMjn51au4rVTcP
Y/cyOHFzTscIYsM05FuEbeFTHNsAzU11c4OLCc+irurvdc20VxWEb2M4fi/mznhZeGGqjhq61ArH
hYtP9OmOePoFzqSBTXKM8MvF4R3/NGj8FAIQK8wni4XOuhtuaoCNOaaLQRQMSrxPJYAJjw7yek9R
DxtTf0zMg+6qaOqDrGBYE93HXsEq1lnpH8U1uxfmjt1el/QGABhrG7r4VvNPPBhrXw4RFAQcvD12
PwESgUMFi9YCmOuOWoxTKGctyART1FhGiymW7BChZDDi6Md9RXMz8CAGuYEuBLyDGBSFc6tWVzC6
mwezpHzfsAh3VWqi6A/0UoZQw+ANAFczME7fqaO+j51GVmtkN3rYl/y4r+/TV92kj3QsSFanDqiC
U9LYHNtvymn6o84QQ7a2XiUeFfcEc52K9AB6LUhZU765FhC/ssKDyNz0hhTQsoUbGlBBLAuXeRED
svQDGzujZLPhQQnbOWnILAJL8abTOmOYyhILZK5ssiTRZN/8aIfN+KgrjMxMg9aTkLmd2kPOMb+Z
uttQdwLlfUpET68lNm2qxiugcbnKUuWc6CDwztJVepPBw3mq14UIPs536EDt424qo+Ewb8auBHEs
Ieog6lZUoA6i7PY1RLtLsdf9dNV8hN7zlYlMUnnuJeGHlsUVcKAQH2+BmIIlTBH/FRf5J4DDelzn
7/QpyuoHRfP+LfYmBl4YpQ+qHoZ1Z8UQl29afmj8bttUlC5gcg6xoWmTgTRzNjoWrmteWvcGXadb
heMN5xbOQxyezEtd1fgOImPIxG8E9YstqEGw2HJkfRMhhdNxj7z1PXWiy2ld/l1O6r7Y6zKrgKAK
8qm/LsuJpVTRDk4jMqrWg4kUCnW68E16JcQ8oceYZN3eRwbhk5KTLgnksq9KjBZ87GCobNCRX/95
kJqUH6eDcsT0Po3TQf5vDlJQ54ZVQtJAmRQR8No27DMidUFVwv/EtAuE7RMsIiHCEJ1AXMKacNq0
fgbAthul27kuAjwRgkV1v9R1egAHFK1d54DVXU3rSV1nFZPFKEMSQcJCAURabPSe3kQ5gWWjW+GN
YZnfGywVmYAz/F1ETHFSHu4npxccqxt0l3mU0smzRUMB7JzrfhmllD2ERcoGPP+/B54HYVHvgUZ7
nGv0OPNnrWoj3XEyXn+pT3ss/scySXbV9ItSdwKlgOty/729UP1cJFjM9H3dnnXf1v46kD67AZTY
7UsQYBd3v8zQhWYdpx0DdxJ+m66t6isxVHD3v+zBKVz3VLLlbKAJKtceQonlGYtp8wFrmR0RmbO7
QyQ0eOKOwKiWAlJEd2RF3dcIFfjWdrQ4NKZy31okVmPDSrYZzvNm7MlwFmxV+YKfdVfdpqtHYIU2
SQWyyNyfw/rQBuAcw3E/Bz5mOn5u1iOoeK2Hm6v1nrDqn4f75WTzkEDlX3FPJPt7ZinxfLYzOHn4
JTulc1EAgz5kusOU3ZrTU21KjVUU+3kwp7Pm1nu2ai7r1BifepM2NFb6RLqV1QFEv8Or4YYfbtZb
+3uubZIfRQr8s67SKT29maoaCQOme4YOAhr34gzoBm3YYNY1j4roMhosfqY9VqfI9LMDtwR/TmsY
OxMwZHa6lSVjtYqSmq51Ec7syP0oy1nqztaIRLbBahHo1h4EMkCw8HeNpqG6ujeAu3CQTkapijPr
sXQ+6ab7YHBU8Ue8c3SpovJBf6rMApodAcpXhX8XSDxV/IWS3gRaYyrCw5Yf77uwZ8IulAuPeg9a
lPwIMZAGcWwAJoXzYcXE3YNO/H1DpqIztlUBAC4qTd9wIfXqld/LfR3V/7mru96P0gP8tjyfSfex
AE0JIPvcIQjx90dg+sS6zNhgwgqyXjRGGB1TiZy1T1V8nIt8qivHIQUZ0FbXzuq9zS9dkHTM5OLe
Rw+hj2GKJHBjgTXINLQ+RDf+MrSumxt0P0SKPlLikfVcXyJYK++fssy7ce1ZOTREgaTZJzBC3Ou9
3xX/l7pfRv7vQ8V/+hiZjMN0MX/A/z5Mmvd4n/yuzx8/jW+XYJ0Ow1UfdT/dfRjQAP5x6p/bfjfc
rx/15/4/telD72f4qVaf/X5GuIiB2asr/uMz/fvz/nx2PYw+VKYt/AzmseeWue7XT/XzSP/D+fMM
oIdff6Cfyj+d9qdd/bF+X67tEc8rFlZYkvJiX04bvdc7Tv5r8XdddL8JT7bXe388du4y9/vlbH8c
6l8c+8tQ8yedz/bH4X859l+c7f99qD9el9YwbhDohuj5dOn/+Gnnhv/50xpwU0nBVPjHL/0vvvQf
rync/RAB+7fXZB5mvia/O/b/83r8cag/nu2312P+lPOV/+PQf+wyN/xyueehXGiS8TSCqEsL2ztv
MWACcR6weg6cXsJ7FLhyC7BDVMYTOqZrQbdPRe6vdEddN7f2XQKuw9Q6N9xHAJIVLcQB4nYaBmLN
3wfUxQhKPQGk9uAmMZZwrJD1siLKPBlRoY6piAzIT7DhzUOCuym4/ezDYBjwOZNcumnjc9c7JhmD
8j1KesNBY8eiPx82RZRMqkrScO9HRAPAbCltrXtv3VEfghgEspKi3M8DuEYfXSDl/Mu4PhmhoJbB
BzRUfvQipeUuin5sD1VP4hekgCvkkwv3mKgqfnG94TPUmuEpNJWKBGIOoB1edAk4eCgHglCkSyUZ
EYGCZpAeNcoezd7nCwF9gnVZV5PRFMSw9j/t0jCq7UABPvS9tpt3dV+EPyTE5BIIxnDgCgEOd6DT
DJWJpeeGxib8K/Ja8pLDzBl5ofKxM9PoVTWet4/jBD7wNYGQUYjlNVF5s9atslRdwFPD2utWW/Fn
hYTa1Q1d4C+Q1LSmdKiAxOsiB7r9HcS2zxBfsh5iM4GKeswnL4Sif2eFCpCa4Ju8hgdWSFR/YVCw
vcCEYc+7gh58s7T5ihiQFoDUzHnuUUIY5iytd13jooMLOefOPzQNDFGnccpu0hFGqHsLSw//hMDk
SwgYBFylzP4phDCQIfgTQ+QBJndHBBvYmsL0/OL6FNi9Bjp6IwIyLBbuM4zObIg19jkMAlF0XYSj
IRMFUNFUrGIv3AB2bi8hLe88uw5sMmHQEn5vha7kZozSAqQgdCYKOro5ULgr3bkYwJWBhJLzvXUY
q3XSKb7WnYsR9AELCi1r3ZlSSlZQMbDvrYChtivL7yJIwpoY2bSyVQYJkI3uLETlL+lgWhv9FQiC
WvBTMqKtHjmzfbnEsllu9bGUAJstOodsXQOuXU4VI+KPjwvfpq44lognvPouXFs8LDPHIjUefcOB
ReJUHdPylFCFnO04Jq+kl3zrpFW20q2xCat5A+rzO90KCb0vYNuEZyrK/uQ34dnsVLJknhXCANyo
n1qQNbce6SG8MxUFaaxzkXtXQw31E2lr+dQNeRAlIn1IauOFAmp2AE1t3FCRiqBrqIITXQ9b8q7o
96nvFrAcyz9DCzB9aAAT3+QTeD6zS7D2+NAna2D8obPiO9Zrl0IbabTz+qiLLaGwbcArkU4eOuEg
ngS4pCUDwLuUhnhyzBSKoRBB2GcpmFm4X8J1JZQL6B85D1lNoUVk0xsBxnfXuRBX0nUxKMY3Zkbd
uoqg0a3r9Ebk0KNqUh8BoelY3c+uEJVHcjyDkC2G0g127V9k15lH7ifx5HD2MJIe0hYWWBcp29st
x985dBWCy77AlkHt/6A3uonj1r0XGzN/HyRsyWIAk/gI80QnqeJHQLSx+mOyfcmUQOoDppefRCve
ILMEoZ7BgQOPFM2qieiwRmahAmtmP2/sVEr4V0+VTSi/t4SIUy/SFvpxioj6HHVf2rhLT3B1f1O1
n2/cGsppIw8pEKD2MoYMj+XZRxg+jtfEUUveutk2G2S9YaKJblj6O4FtlPQqMvNcgHe6jIHL3nSZ
u6+pBM0WOImApHLctp7YZ7RhN7d22M1IAWe2R8R9dZ0lKKQw8chZyHhIbpbFNgl0Bk85LrDqs3AH
DUkDcnjY1DSqNgaL8gVUFIwTc9xurZJWLoC6ahrobYOjct8VAlnmsuvSVQNlkGM7sV30nu7jIUa8
aswiDboY8SQLoIeip5e84OZV1yDEMBmaxAxoOHTQDbVvKogQQl1a11FmpUjPFTCvmDLiin4uYAt5
nm3v3Qa+YhyYl6Wu05ui8IsrYc/wVU8vHtJY14IEBUzCn7yUPiWQQzhXWVM/9xMM1AEh7WTIqH6G
lh6Y3uAAQTIIi/NQROLmW7W4YdmxGRLDPXmQNAAWAHKKuOkeJgHIh5KN9pKVprGMp2zgWKpil0bA
YNCYt5Pc7wJQwnoV1p4beFHUH7wm2WeV8m6t5yuwJWJ7FUqevXVG+ldTGf0tHmpcSgiXIgta5wvL
MJAxKsgARcrhnfZhu3EAlnlADjim5rKLRverZ7hX2PdAfiOfMoY1gYy9TdUu8xCCoE1SPOo6YLtO
nV1BDbHEOzBLRbElvBqP5mDQDdIiiR8Dy5E75NrWQiyhjchfmOzlAk51EsgdeepYTxa1Z/dIhAzs
qDemhEfgXNR7VLB8i6j0Y1G1kEHXdZ0zJf5copYZcdh6gCtZAEL1cBw8eH1Hvg1HSGZlf8GTKfBT
owggaMu2aeVaz/AeS5Y9gaBGRA3nFmZGAJOocd+50xWq4Qa3qowsXxht8jzEU5Qa6V27VuqbMzTv
xG3tVxH5wNs1Gd9CtqVYuwAMu+oCK1R1iTH/2tGmUTBUj62lKFMSuFCvP5G8DveDhGD9aB8h5Asx
FK985CZddYYEbmFwP9GOZEdnRKQyjGA7xERZnBRIiqu+68dXo4Gdg7XBm8Q2FkVB/Ctbpo5yr3of
rFj/WjnWVRjKBY4WpSis0Seh/gKIYrqZ64aalavIktZSH6UbrGQ0t8qCuuVcB4W8cgna41tpYqVc
Apj1HGbZ14y31lfHrxejaCXSn72/ABWleGg5RE6Vb8Lr3UYkTnQGKHypDyfVongrYN5Z+gm9dsiG
XL2MfR08q3hrWita2bTrd7TukD0oGzzOQgFCb1c8NMyhT3XrAVsF9BvrvObcYFoB0W2g6Zyeg2+e
NmKpW4sQbubxWNkbo2+yk10pZ9EBuikpJDbdbm9ZjbxmEBB6GgVYmy53FLBJzNvGfRWtPCBClsps
3IuCjuTGHBMBl2LfhUsbSEaNklurl2LDKpHfYlALIeZWRJ/zyN1XRde+plmNWF5O+51Z5MOD1+Px
qHuYfLg5Ue8/m3ED0xeQirbcKqMnSAN/ZD5k9VjeDWdYzierTLbJwXKke2s8htkmROw+ctl/9WnP
Hjp4wmA2CRHy2nSr96JcMzikLSw4GT6RfjhFfm/9ZTmFtRxG4pzwrxcHSCcVa6/gAM7HkMyLBKyu
SqGCXLL0owClZ1JWkFcvgRoHU/WhzBqBYH7SrsvOkg9uTEqITTXsbYjd6yhjEAVy92S5efJtdOQH
mF/268i8aNkj9XNNbPjPM2mYGyi2QUCDQ6cxRvLFaFOQ2YkF+Bmpz1AtL791ZJKnNyGhNjhQqSrz
R8us3a9O6qwYI9a78PsqgGNUfjPdJNmaDqt2pbCzVVu2adCE+KParUO3EwPpyuuWBI1VSFhJKYAj
AE7DlA8KtVn9ht+SL3nkN/DArutd22E0YA1BEqidCjf9LYXE2BPYjwzyBxyCcFUjVha0IC62GEKo
+QvvGBXgOeb45fYFiPF44FZAmfbRFdrVgKtbWC0lcLe+VKkzrH0O+fgodOtNFdbRidllvoXBu3/w
RZrs3Dj29lXJv7kuZGNMZRwnrCvUFGwIv5fVTpd0vd70U4+5Wxu772lKus1cNXeLo65d+anCS1Yy
5ym3i6Aa8/6hmErwnnwnsT2ceqeFkVVs1wEBDGyni95gHpDO+xhtmp/h7VZe4YESBa2Q+UYXM6Mt
r5kNfKtLEWKfeugq3YiMPjCDRhsClJBVwBhDkKjgUbeshr5ZpJJ4x553/XNHH1WbyG8g4AV4IQFM
wt8s4WkVLshHIIN3HZPmo+gtYKN88qWFejbLG2hdJ84ll8NV9LG/j/qzA2J+YCbug/AimAsiL+gF
HczlJ9gb8Mr5VHvfxatiCPJoLNfwOm13DgG8QCiverGZD90LAmSuLvqq6FZKYs0c20wtGGYVNxsk
i5sHYt2is5xhN9eJMf1oFWP7cQj7m65PaXxz3FqAnYGXdNArts2gMHjSjfDe/QK53hzQ2gLC873s
XjIIg+wVlA4DOBxLrOCT577L4NIeDs8hE8XSi+UnDY2EwpkFsSYDNhK6rDcAqKGyjKNNGROY0qOL
rtdYS9g2ejvLb0+V2cYHYgCtbYR49mJWoxaO3fVnVhbGQzi4F9zT+ZtoofwLuxvAXaai3/qrELNS
QY+Gm3PMphI17EYePcDKojjG/leRJ8mhS2hxVE59tZJSnorIYvA4tcBVt8xns/azSyvqp9KFZEjv
ldexL//q2GCdhCOsE8ivzioxjDpoozi5hSl5KCvTOvRTSW+SIcP387q9hlt5sDODFfeE4yqzdu9Y
NgxpHQHeQsbwe8KSmDm445u0v9awrf+wSo8vIhh/XIqw/avlxF0PRavwH8jo65BJ+CkO/iF0eLGq
qnBPaaq2KVYOB+E4bCMbGMipFLEAhvxRmXtsGXX51m/8WyKE/w0Qn850QDmMenAuQK78rDyClTVg
QK8umIBBhxzTxsV5gAyBJq4V0vaDFu6rUUOiC1L7i6IUkMqN4BdiW+34zkLzIvGAfPD8ENJSDt6w
C6j7AuI5VFHQiRHcXYGg4qQ0sTI8VwKiMcCJjpj1IRIh0qK88v8aCRxx7XUhePfN6PpVgfVntDDE
O80u4Gk7B73pFXcP8KnGgyipbqqHhPnY9HFgg13yOc3JMg0H+y1yy5MLnXmsvSB0D85/uBkzz30F
DAYE7K5+d0uGlboFy9yqHcjDUNUfII6GW8zlrG0s5CILO/4FDhf9ouNltOY2x/Vsq+5RqfpTxmuA
SIG0fAxH24D+FKx/8azZgRMTbuE1Jc4wYi1XwMVAQkwmV2JW0Aew4+GV5IAo+kT6b21Vf2mA+/nI
k+7GRwYeU5XbZ5PDvsavuHHu3CaHFFv2RaSN80Y4r7HYDv19Ch+BK4vjJw+axHDos17q2LUugPe9
6FLVVxKTj6xZlLaYMor1ZcYScRNiqFwWyXrIMWs2B7hT5bH5VFLlLUzuN4cW5h3LpggduNSIcF1I
UDgEjOyWUPxS6ylNuxNTitP/omCdfIPqZegQdhaR6y9SxLLWfsEwacGjWl7mSmcqhnHrLpEWLRcu
JP1gPwYVPRCn4D7dQrq3A3zNrPpPQI6678Bc3Hemmh9Ngo3OP/uYqXLfGTpDj0YF8GwozspW8QL3
mwB2xGXXvKKf+zas3kwziVeRLdVOW1mBpO/WUDJb0C6mS3wFRHgI0FEwuu7CXQxrgkutQBCCeF/8
EWNVKIbKf3Z9twLtneabinv+a+6DcS9r/oEAGg3gq9WdajA36nqpFYe1DLHe0yrEBundYyFefqme
u2LyFEAjDRL3HV/48eTnYUcI0XSDXKnJtNzLGcdfM8t2Q2rmVzuvimvKHbjtptW77oEV7kR9jz2g
FUFPLNYRicDPgHHQNaxsC8HLsdrEhT88hlUN6/pJtkzBVdDOB/GBiSZIooie96N4HXwEuHzGEXdj
Ufma2nmyDKOS7nQrNdsXQzZYfvIsecn6m64N7ao6px40hsNWAPcByY1m5zdArYFFWyy7nICcMmlo
goZBPwPViYkgftLBwIvLCI1sgw8qHvSmJnQzdIl11qXC5nINC+ltFsMOzHdc/BVhvvfJjraGETfv
o2MDfkYsa+fEof9Upt0FYufNO9BrKgC5pT95Q8SO45DzZeQ16RsT0VoDm20LHCsLQCG4+BGGuwvy
tP/sMTr4i/ZcOHuQD59tg9sHcCfJUhAZf2TGKwgB/SdCubECAdXdQd6xWNW8dRY16JNYrBVO0MHG
+lFABvE2QBaWGo3z2LIGU3oi34lwAAi062qVGwVIzviWi4GA6FNmZom5gAe9Lk3ylalcVzLeW1BI
OI++L19KNz4AkqJuWKo3Lzm9FFFRPTMEOR9xh4FUgVrXTsPLGA6PZYGrELlZt7QjVcF03szLRWMZ
YtN5lXOAN3MB/icsoMBGedAby4dUhUwgk4W5YZcGHqiay6hS2dodYY6p+1S9B1yjCZ2v6bB+sNrr
NEjcwb4dHpawYPjBx3JMACJHr41wicDR0hug6pJ9mPpvd0uO1r0YIhGgI8e45IbDX3kawioDgq2v
uq6w4Wn9y55uLYT7cz9DgOcjvGJhD8ZfXLs2kpoeDL9PLoBjOohdpskqBpNiTSbRgrFP4tPUFwiN
JCjtPl07mu0xz1k0OYRlmIBxSb1ANximjVABpnKGWgKd1z3oPYbI7n3P/7H3u1YoJp+YvkW6yMTU
kS1caBN+yQsE7cwwdR+h251vhhILuNKlcLwdIYrBRi4+pr5gnFOsCyeHDgMUGNJSYMwJAeK6dccL
5Id7PFehatQ7kLGiU0P9zwZ9hM3NS9IlLzFrACriCXnm0A7b6KLMbfsZ6x17Uwlk08EXXI5wr94b
wNBejSYuA1FayZfsq1MS+tkBewJu8lh2NCO39xzIvLXHiPkSpuODEUGuiYT9czHicSEb2kHXpZWr
MPeeeWWyEgzJGJbmhknSU1Ek8Zlkpbzgt2l3Rh196swQJV01bSIsFXbc4590VR5X5TamcBfA/xI3
ZlR+hl0BP6UWpwe7EC1ildfebdWJa6otKGnqBM8blIEe2UPI181xs21iGGdByA2x9BqM2sBqsEBc
4+Ex7gegJbuJMMJtiEDT0q8emcW7jR3BISgHef+aTKA6bwC9qDeGAqIFeHiDJmg/l3bHln1BrY12
QhsgWbw0GXy5tdeZblVTZ3PqXE+dpQRE3k4Vv/gilFcZ2VvFJIROJsXTXIXwgs2yG68hZ4p/7ORZ
VbG9bgTqGXBcicyBbm16v9iPsoTK1nSo3yGLA4XaQIYdec47I1s3mczg2IFfHcKL+XqM6nIlnGwB
l0w8r/zWOYBrCYfMqaifYaYRraHF3V91VR51cpnGHv6kbNKeEaAGmVYib2ZHl3jZ2edZSW+qiqKM
nEvm99c0SgPTBbMUoZriSWGudksIrG816phk4YvReOaJTrhjij/gspQk3uiicnm614caCspzBdi1
ixgMIkSLx/RoEgp14bmck2ZcAo8D+YOpeW7gJC9BGIGMtsng1SGTZDg4CKA9OxYewtBERuyC5DBA
RcKzZGX8ZYy+WUwYXzOQB0lhwCKuaYCJJVF9IgOPDhkDEsuRcfmYixRJ0tGNvsj+WyNL6N79fQzN
x3wFT+/6ZNaC7Hh660K/vmFZVwbwhZGb+5Nely0fiLhmavYpU5iWjGpJ5JAvTerytUag6g2SdpBX
kub3Oo0t1f16oK7W4/Rz6H6hwNLSJtLBDYbcaWAYwIIWYSOeIgr8qd7jP/bmVqNHVoImJkKr4NI1
fetdSkf4mD1F3UdGGYIJ0n5JGvCnxpYLTKHd+rmtQ4Tc0UExGOlBIzC6qbQXiAzBF29wOMFrb607
0NAeoAxXGHvKnobJVhsscCQ4yA5ehvm9oKuRm0i2RFAkmaZec9eGUm+R8DLb6Abo5MO1L4MvZkkY
zEOMBz1f1RcaP6d3IB1oqdN11fW6ikv2cL/0uuigh26kkyW4HzbsEILVkBJ21HMh7tN4H/qWH+ii
zaRYSQgZbPUkiCh4SNMBHFDd6rXfchpZz1blj9ehdR7zzOh2hc/B/M56qI6BVSAQbYdncPhjL29M
JF5qctD1ejN308U8SSGAJIsqmBsgCZltCB+zhRbCjdqwOyHBubgbouo6rYmLdyVH/htSx7pubvBi
BNtcIOaDuQ5BW3PXJ8m7gK6n5S/MxrvQBtEVDUXXCHUNWOcg6u3hF3nWVbpR1+u9HtQKyPeABvKT
/POPI3SX3BYxWcy9q6m3Hot0xbqe6Gtad1GFWbUnkIueJR11far9uaC9Bvw32GzAfQIoi+DuF+gL
jBsFj9ZNSyP1Sttxcw9LAnIeRDx1TkVb0zMjLVDtpQUfIxYdR6DIXsx4TLb+CGIg7fw1JkjmgbfC
2xZDbx6MLvqPPSyhve3v+kVOdGz0u3qA1JS6YfINzR5xNAT0kPSEhE15idAZwp2ekLi8pNsotGSg
W3uDQX3OVxeYb3nQMsO7AtNJkOKnon51gELYYo2Jon6xqCLpAilhs0CymE8UFMD/DdguQ8stOepT
ONw01pmPZ4tuJX6VXbmZb2gZ0YuDZNhdAXWgp7iR1vG7ACqKBjAOR91oZ5AAH6CxtkGkQD60fgNy
VebHUFNDEQpOzYNIb0js1TddkzbN9D6Hur1uM/IcQrW+C6m5DK7AGX2TyOGLVWdPixAvj3aa9F+4
o7G2eNGCkYoECUtDKIk3lLwKHkMFjXdPlUlAMHe61yasyCvrJ4HBjCSrqEWvum5aRBR7Un3cX+kI
rZuQOOBteLtXF4Rc8soePlVYpi7D3K8OYwv767hKrqZwDtV3Hdds0i9wRr84W2FrbCo2uOsESeBP
Hnwge3hMu6ok63w43t0Nkw7uMC2EzZI6d44+GKpLkST+s6BQPWrxAeAQ/qSFleAUhVwITe6lqU2X
bKchzz96apGlufR3m205FBYxEBHSDkxkcFWgchhpVtSFAWUr2LmtIWo1KY3rTY/Z6vceYHDCohL6
P62k9x76oHkMfQAzIN/zY4whpeSqbGQPLdAFQBhK90ZiWU81l+MqNFSxRgDEglrEUO0ADZGBbnVL
lZ67LnyOU/Q14Y/4ZLGVbtLdm7q8mB3LLvfeFrRpCLSa92YYRPGkSwS/xUXDVLZlOr5QOaDGWq0p
185EwCPTpprUrPvYUwdMqAJdqiYJ6/ve1Ki7IY6nDiDRf+8x1acVbxe8gBXuwEsvqOIKavQmrPY6
BsDA4NXvkJUbT05UmNuh95/aITNPuoqBraCWTpz4kNpLHDxvBlBXqm4KGJQ3uMMMoCqWppmf9A0w
DsI4YoZ10/9/XQXFN2iX2sj7zDfNbw5CWuR+D+lePiwvV6GpmpVdIDQb/LcD4nCUD/NZ5jP/OIil
otvKCg+gLi/KPQUTdC/drtzrIjFtWE4XXAZIJ1CYNStMEOVQrFz885YO3NNWZQwlEQRqAwF6Zb7q
cQcumCTd1lbKZghG8vFs+F/vJUKH/Oj13c5EEG4d2Tk+/vRG129v/fJ3uJUvqrzGxf7RoPq+PXd4
YOgeNIOAEnf9ZN0it3VVSkVr/NmsYDSR1aiHPL7qhoE4V7i08oM1+PwscuTdu4FfPZkYO9+EICIn
mB6rqU4im2/5uR90UOAJKlsKbw9tBeTectGsIxN6ssuEhOYpnygkXCQHhkkEpBxIsXAirNWXmVmR
ozQh+wu2WtjBjK9/E3g0HSnIx0s3ypA/LiHggxwCQwQ3rc56Y8CA8r7XNPaGReAY2oOnAjCx6/NQ
OIioxCEoMryEUCTDcm4J8lZ9biJ45oCMBBHrzhiXsaqrR1tWsHkOzfLZsEkSRJTWr8LBShAT3eaU
ZjwO4gbGDAlgb4B+tPgj0wGW7x7kPRE4QjIp/DTAMGjZU6t8MUq4KVTyc+iE45U01Nx4EMpYA9Lm
LbyRtqfUZ4+pCwKxVGW5KRAiWhYyDeJIDOBMYpPmllqbHKbnug7GU+ohD9VTJhITOSnYrFYg4nIj
AdbQbGp5wdy+jBJWrGD/0K64Z6TLyiBYbYY8uW/i2l8r1oXHIYT3uePDn8uEivpebzIAiKHXmYtT
BN7f0mxzBSUex3+pEApZWGmdn+yoCF8SK99AaDUCsxGP4NCPl7pXRBFZ6cB2XBAB88fIUmLXiUHc
WykIO3BhShSmDxijTi1vwXpVLXI7swNm5cU+glj9HnpT3/fmOt2QiImcrZuZDSgdMEzorje653zg
XDd30XuQ1i8ASWTDqrW7TwNRLkJtHKOIyv3nLrJQ+CgeB7p2nNDTuqy76j1dZwwNiL7PoBw3G9vn
5d6vVLdzm/KJhL69nj8+T2MV1AN0qRoBEKIyDtSeLL4AX9j3E9CfTFBwd3S+CMstAd6InYXvREaA
h0UzPTGafSU9BPnmciJdSFIURb7rAXVAmBcOgrWJHLamB+hB+9FO5F/WNDQyccgaN8Cg7EtrOEtk
9AEvrVY1jVuIrrXJliWY1yUC2I/AGQtwBtyoBPMX1gLF/RfRl05fYr25dwobGz/JfV9X6/5zV6wL
3a0y4BqWdkW+lRNOefg/5s5sSU6ky9avUqbrQzXz0Nb1XwAxZmbkLKl0g0kpiXmeefrz4aFSZGXr
r9N9d0wyDHccgnQcZ/vea6+lGHm+Fx1YMrV2pFXyAMaeoC+ipmu3wxFRoGpVaPXdrN2McU+MYK2/
dL94mKLu/Iguhy9HLnVi77IRz+VSfNOuj2WeeReZwV6HlgENC8L5POBLM0mMClHuQRXN55vOQH7O
HpGdGlaabADDyh1fNpd7F3Vh39s/ThRl0TOX1mLvzSlviq/+8Mt5ytBw88gRsnJNp6dE1+xlI0ZA
Z6nZ4g3k9fvQauCF6owp24jHhbO7OF4e9KUo6i5P9FKUpApA2uWBiyNvz3Nsxy8qUqbiUC3B1ciV
TIi1K6H/YNMQo2M851K7eKKCmaj7savnQJtRZnmaB9yCU3k0mLuPDeF7Bue6KzYoz9avy3kMJXTf
QUcqns+lu1695ufdc+8WjbkZnGBjqS+zjbE/hHy1102y9oe2/s6vir+qE2eIA+K0S1HU4RH7cSl5
JDgsS+P3IXWuz2+qeCfFpl8nArFniaQdURYv8q/a/KoOKgkey+XI218QR8Rlz78w52ADmzrxQNrh
BVr/7MszFS+xeLBv6i5FsffmtF/V/dtLXS7/5rTIsWpcNuHgxuscGctoTv7YXcvDOoLEnPnqSMWi
OoPbgkNznrMrThXl80XElX6ePgO3QM3tZ6XYU4d62bV9thcXr2EM9RdtI0F3eX6fxWsqpq7LR+FN
3eVNvrT7VV2prJkbYiiKhpfLiLpL8XIZMaQvRbF3fuMvlW9+6nKZX/3SoKgwBobPmdbBxrx+Tc+z
39tdce6ryvOX+G2taPCqldi9NIrieljOE/ko5thXvyVavb0qlldxGIKXy6RhrKCwSzFdJxYxu4g6
URR7/9N24lxxWqpn/pKo7f48rV5u/Tyti/v7b7viecRiJhe7IVAnADyfLx0hPjVibPcKyj/aQPK7
HIYMZjGFZQTUuisxSYhyDmxxBVD+nOJqlEb67vkytYpr/XK6XT/UlxdNNHnT7vKOiQNJ6EjEt2f5
/JF/8x6/OTfIJbxY8vF882bxMldyeViN98WDPARGu5HAhbpkWx1HC/uo2P9lrL0yDyJhYIgbuWzE
XVthgqq4tjEJbmxFZ1xmflF8U6eKXgS9JoyzNorkjXhnC7FrA4/e63i/dtKkf5oBti+esLZQEZJI
91vfetE8cPqnMYJVNW7tVzbo+e7Fc2wHRfphambCAD0/U2GAit3zYL486RZZXinozb0YNJD1Zb60
FDPkoT97RPzF50cpKl+Vfz5G8Hxas0yHy2A6j7GfNq+4vPjZy2gVe6JOHP1VUdT96lKZ2urQpvj6
urYXNyeadmn5MQQNy5qh9s/TrVazwoNYwAHFyxIuHWYX+pRv/WrdiZlI7KEa8bpYRnm+MXPle6ip
9THt8UKCzKuPAYya+yDG03Az1DbsOxExGEVa4EwY6v2rTxpWMV+3y1dSfBqnMkkXbyxLklyJI7ig
D14uHSP2xKY1QP9rRbdt1ds+IXv/8o2WADJvQSqeRENpMhQf3V7WQaRTc+n1q5yBKty3pDrByAXW
GKGEODYf6tYhlXyqd2LOWZoMU6Ykg3wz0GVi9Io32zF6PkaLabLO78M/JVjrkOCscrdvW8MXTZQW
bn9oEPkAnzd6w+93k+KLnhQbbCG4M6yDuEvxZM5T1YxALqx59qOoq5PYcXGx3JnG/DUiq+bAeW8e
TDZKOTHxr+IVz8pooyRDx404njypR/GaNE6/T3tcRMsyXWEo5XjlVNQ3yy98MdIN7kbY5NfHfbk/
CdzzBpKLz+ghPQPukDYtkhGL1yFDcUhk3HVogmUuVLZ/To6jbYx2ro8YevqGAfBR3PyrVd3ZsH5V
e37VhLl9Gd9ja9crVALPwk+b7dKLipUSGem6vXi9zl22ri3F2BYXeTMHnd9vUfnmlEoibBtV0COy
Fp8Re0LyRhimQbEtddihUccidoi4FJM82V9uPtr9dp6qe33Q8QOBEiVtf2+M+T2BM1eByyYPg2sz
Sb186e7N/K6MHWsjfjWF0nONOLrQpW/DinU3I4jBsr5c0Eq5hlEh3KfupbJleZLpBz1qtPMi9byK
PVsW4kUU7/nFOHhTp4nVgmhz3n1zXBT/vYFxPkcMA8K3Wzktg10bj1uyyKzzcunfWh+m1sC7XbS7
80Sr0Y3Zx6aLjN1lrBam7oEZGveiiog63xMxp5x3Ra0oiz2xMUOJRiEKFtiP41ZXF8g30PPRW2Nz
mTjOZrAYvT9NbrU0m0PaTCX6tHg/fvohxDCZEjN0e6S9yZrJXr2Al1lUvJRne8ZZ5GTPnIJ70fCc
PJr2YkQCgJlJNVA9iCaCnaJkW/H6iSdOpM1Vh9jei6HXLcO5gfjtDKebX5TNcjYVxZ29+d1f1UW9
s4Zm4+tu4MvsVZMpb0Fx3Z6ns2YctnBX3onbFlcz27Dc5d0Pd4q4ojW1Mi6k6JMaFcqysaSFaH62
W+BJFsdffeHFfZ8/lOe3R3zVzq+T+AsNpY2Py6PZ6H7XSOX+4vnIB031+0Up3FcGsayigFnpenEe
1q+G4KtdcfN6WpR+2Gm96bawwO3L3OIjAeZgmyWMQvGNF+vfVsWnJhHNDqt4S95ld0iGx3qJzV3W
6lutsLBNxWiy2iwi8aaDOr37EjSrBkldq7DNrytr8UaIH0amciHwAxjvMvzEwHo7RNuxf8jLwEee
dr800Zp595fX6lUPnnt0/fiLPdGLMkBvt5069HN/Tlt6X85+WcdMez8tBdBIx0HPPzDT4wuCYW01
iYzCjPcTgAL0I5mFxRr0vCsMvUmPTMIN6zVe7S5BhZOgDmKE/OK9DqOlL1qLERyFNV0ryh0k8mvW
29nEEb/3atK5vPUN5p6fT6F67iTRNW0Ud35VqNBbi1W9gSNhrtPDQLbc4umJOm1VAtjiddXy7tHQ
E4Aw52//iAsBbYpPr0yuGfjaJu1h/8LnPJueQyAYV6/a0hkmimDrX/ijq/rP3dLAkCtsUDEsRTdz
V8cI7v1VUcDpd5f+dxQCScn6vbvUnW3Zbv27IEdUzz6QQqm/GvB5bzL8bIcivxVDQowGyZkXXuvR
GxeShPbot4AGYkYSv2xOVryJLJgeX701Yve8KQ03U2trn68jBo+cs6lRvzlU0BevBqzUyDtNIRlo
mnG7Izuvn9f+hpWTTRnJWGXrJCceh9hTG1gZIaz/OZOeb0ocOw8aJZWXjdgVlWIjnprY04hle8E3
u8ut+6ovfSLgf6KSpJ4XdXasF8DVpGoEFKoHqG+Nf/nsrL6Tdq1V9ao3QkUpeuZs2Yn5SK8Bru/F
7tlRKR7+eXey2/Bo6F+6IBsPl7UeigcYYrpZu28WgXMXQMq6ZLBoKssj+Z/5JsxmNzNzYHe4lCL5
ux49TQQ89/POWJ8j1D6ACMQ4EdPW+RFb4HDd9KrXV/eDsAFXP2q2bop1s0CCt4nD7L2oEhu9vhpQ
AziI5kV05zjccrZawdP6Rppdg9hE/iwvn4foempuVVJA/aTYDpV+O3QayBaJsKplgY1olclTTNJc
MBbCrN7r4MGh3YxcvWHwmAT6Niy2eldqFLQzQRPearaZ3vaLph3gWb0LVyWuOCmWXSDFXwGzmX4h
DZLv1LABhwCTcOZbLaH2sHyCO9XwOr35UawqgllwEWleHBo+efnZMentaK9pmrQzgzgnvZZARbnY
2n1fNRXfy5gA6lpEaedDrBrNVl1iF5HQ4G6ZnxYNrbwC3N9dngF3kp3cQo2H8NsgzVwQYJ6zjUlZ
fEzn7y246btqqMw7o2OsSFnTk7odw9Rsx877lhRWH9StzAwnuWc90DoMGFIzeahSSCpmN1+jU31V
sHhoZchVVFgAYknWwSkYJztZHG7Uj50p2iy9tpfCJvlU6R8WLZJ3yP6afjpKD0oawhEnkTejtX5R
VNoHM/pzIHOoXe1hFJSQCliDmsjaEvj/3o75DvpLcr2H5ruGrJzkJQqmLUhLH8Dn4kNpFnp1ltT+
Mm+VVF2Osp28j/uJpKYcSST43GW3Scpxa+p6cj0oKFevmj6FZPKuluapCEO3mpkce9OGzN9Iup2C
NKKfJZWGcHFYHIpFeeJ+tOMErODoBIQeef/KYCADMxdboHASeUGGg8Baw++JZESxGTOAyfWiDp65
XkFcxhKt7e7rUpCpgGR79uyUn6eKxJzZGa3nuK3fG2pH/miX5LfdOIGQjBb7ZI5z4emx0W4uH/jz
MgoS/NRfyH7weshVrb4qTnC5eWNIJ6D8e6Wuj1RbCStCK8p88d3u9cDxclObPbN3plMWKYEXQBfp
22tR1uQ7shMqID7qQcrRgkf1kHBXrM4bRH5Ur01JyyJ1oQdNXClbtYBDckG2od4VTuZmdq+gl5n2
+7waoKCPp9QP+9T0raUhzVSOXRR8w9Nl05N7dXSKHJAaT7fWiZmxPl1zzm7mwFCQ4YHLbZCae4Qg
yONrJg2ZMg/27thTHSNyO9u8d/oiuSK6ErjAckFSSwP5CFab4tu+DzolIbtjSqBDPHUjaNvzZtZN
1GLLuyRTDZS24vfdkCGc3VWGW9v5IbVSRABCC11UFEqA1UvRya7C7n7Rm+6+TZrNMEBKJ0paMSnX
+agd8qpJr9N1k1nQ4jfz3VKSzqM7E1jc8BvYkOJ+WdJ9U1rTcUqVzTcDTlEAZfYhUQftCkL8eg/Z
vjtNdemREhwhwGzwDSJys51tBpQNOYavB9XkSvVinIxm2JlW3h6asQRUxofvSuxdNlUQkymkpRuz
Rzt1nCbXhqzyLqDUBbLuN5ZRwsdrP5WIBYFkyE6OUTZeY8Ouayyps1dqufWhICS10cjDY6QNXljZ
0ktaOkcb5dEZyo5O7oIXCO5TIAgNOTPl3Om7JEl2WlmSpWv09sckjR+VEg1NaQkHVOtagnoWXAMj
EhYQLFey29URVOIrCb5UVMYeDT5CVTD5eV1ZhATrZggI4wq1SlMKj1kfekWxfGo6JXCzjOSCaIS6
tNYfdaOpnsiHJSndIQm14jHmvRlurCDQ3KrvPw1BiZpRln6SmmQjm1MNBUeMWyDtY/5s57pK+s96
XMYwZgQoywSMJdMk5h4X5mGqIRZmiJaHNFdbZIqchyjvbud+7vY9SX7eiMTBNVluD/VAEFqSHDch
zn8yFVly8x5ULFm9Ky0A8zReE9kzEILtUsnyUpPqWCPw2ZCR233rlNxTWPCRnQZcLAnsXbfaAS1U
woQW1hQJQBB7uyYFzgHvAiseYp56hyRkKmt+FUauk0D5qfQWSUPrYAQH2rsqpL0e0HvHXerwoVb7
eefkXeOaJVgWFS3ctLAMguJ0n1Lkz2Dqc6jlUb4z/C5PO1ShpntcrZNumTetHsBU2JLQA6d27Kqq
MXmGDviszW8sLaneR1L3opDOdhVQ1p8xf7lXNPhq/tw6YDJrOgnu2VYaQYmTKxWqYbBJC5ewgFtI
urERWtCL9pdG9ECmYq9OMCg0rTekOqvAtPL7ccBhmpdM2Wlpeb1E2rdEQsCQ1aqry4pxp4TmB8fR
jaPU1sYdauPfBzlpt5apo2uYelod6/smx5uQxF9HGJmRx8g/mPXY7I35LtdtZaujQOIR/uI1BfHs
knGkHSt1Ub1OvsuqqvOYDu3rrFe+xMMMG0SfAF4L2mxTNmXybC4B6w3C//gxFAJiilZdKyb61Zli
H4Cx4rPQ5vBokY11LStSjYQ8TMfKQLrSQlpLjltIVR7mlc6m75vTVNbKQzGFzRFo7vcUgojS8CbS
r3a9KZ2U/HPdmPIzxLrzIcrL2jcVadylCs5HoxvMG2vdFHp/3/T1VRlE6qFtIrI6UnUG0yd/qarQ
Io1H0TZ9QbAd0k5XblIC5YDkrowWGghDSoBuNrFXo3nvZRpErVpZOB7vMhm5hvk5MswvZRBm29Qp
lI2j2ONWS7r9YlalZwx6RC7eOAH26GrfzifnkDfVrm2wyhqS+FiJ7SVo3a8xVgMvUee7zJw6FLHT
Hr1wxdnICQwppFl31xZv4r6WzOduqOt7M5JwC02qn5Fms5FG1L2WTv2QIt7Kl20GO6mDdNOatN0w
Dprj2JnpPiy0jYpnVAoNdeNk6mM5DcuViiiUmxmTfJ+FxFmDUr0uGgQejEUaGWGI3mXVGB0t9St0
xNKpM7KAdaMM90YqT3wFhg+kzZLTG9tHoOVoIPzcJHa1NJieVM4OnElch6Ty5amI3wfjPLham8jb
PAi1a2NGlbWdx9yz0xs5ap27ZbivdDC5LWkOgGvx2iA64Q81T2iZtH6LSZEVcwehvYZGGtrCW1Kv
iNkZqE4Nkf1oY7uWEg7RuIVeRtWeswHB9n4Y7cMqe+mDJ5AYxNmh1OST1FiNn9VS5Roo5fB0wn0s
e1PDa7cggOYrlXZlyJGxAdbjkd+P7GdjxbuSqFfflhOpCcr30Rn1bdb30hFxqNlXYhsq0XadZhM1
d3PnEwAJr9ULIiXo3fv5gH6wXDMjTmVzQCuE7CY0urCO9ilKYl5mlI9Km8x+jmfWcuoviaJDI0SS
iutUw42EXlijBeQKm/WHTJcJQhfZdVO19g2SdzbKVmm3jVq4cdDtAk4pjxW4p00dAnObw/zGnhoS
rBt9rI7zqD0bTTRwJ/pEqr9ZnRYwxodotoDQG3n7qChm85hi98q5mtyKqgF7DXpu5I/FwaFKx4fA
gOQnGmBqcBLJC1t7wkXFmUY+LzeS0jzoU988gn3SNs4cYlE5JGmESpFuy0pC0wQZinrqgwMzGj8M
Un7F40tX/TjJpzYJAPXbNfRUPD5fNBZ1muKbk+YABiULDaLke62TmoNtVER9u4wuN9oOAo46ifwu
bL5MZgG/9uTkJ7MeLNmd5BApjDJ5eFUndq0sW45aVB5FSZzGS45GkzlfI6tF6GIYhx2JDvKDKXfT
g+WLfbExwhYe3RHX3aWuVsyPfRgk1w4Yroc6lifoR8fnS4Nx6EI/ayDgutSZ/fYrUumAxwcw8LYs
B0fVSb9BxBA+AIQKH3pUsbcp+dj+pU5rapLXWoB7hZrFIMEaezcGdnsSZyyltpywtXaiJDZdO+JV
nlWd8WqHD6Zt+6pVxHdDAx2HamrpQSXH5aEMMu2mN+dbURKb1oDbtibrYC+KcpHMp2nhJtf2qlqH
j11P0gIKzNZO1JFN0N+SwrDDil9b0GyuUVIiB7c8t6iVvLlrdRTMztegBQDs3tdHtL5FXVZItV/k
UrCp+++V1FsPJIRaD04/TBs7j1vE3tGbAZE/oa8jRfeiSZzDzFvwwfbkTgVjDv72ui0wc02Qbg9q
OxLMQf/MFY3Pm3FcScSLYF+F5FyXvfY4qugtYwQMnrUWJyuPH6tkJ4+m9phizzzKSxN6SGH0B9Fg
ZBF1SBYJ8e61vWgCe0oaOCx4w0k/5KYaP0iVUxyVGfqDLG3ih2TdVCu0tNHzEk8VRbGxI1aoNbDK
Ix6xKkVWBioNEu4HWS89AIX6U4V4i5drKhZjU2hPGHPjxlBQABVH6SBnv6bWe6WzaE9hapY35VS9
iLZIHE0PQR2dj6XjV5lumZeoRtLbTK+LLvmewthAgnQTHZvAam8JcamPUxLlm4hE1gzhEy+Zq/6x
Ncb0VrJY8K8lsXHKVTUzqMZzXRDqGgmsrD0CFT0ye910arkl9zu5O5+FONKGCXreiIMysrx3NTrv
l0v2TmG64EmVg6hD1Ws+Riu7vzhB1AUDCf4RGVznFjbhgQKZyo0oTnpc3U8B2W7rXRZIZ97mUrxX
eyfxTOjzDr2iy49VByRe1liYNXaqPOLyUh4nh7E1aN29qDJjE6H1xcx34oRgMofrQZu+YBQpj6Iq
S5wbveLFECVbtUwATNKwEcXYpLPketjUZbKv1Ua5cfR2fNDHCaaPSv2Tj+P4IDaLnaAMY3TK+sH8
UVc5treUSnx3bjGXNnEFcPYasYBdYkFAF/VIVCtKEH3ThhvBmFLO8hcSs7X3dIDtS3qRnvTagOIv
UpQdadjdvdShMld2qvNprqODvizVd5Srj1MhxTejk7wEKxezg5l9ba0bs7YCtyar+FbTiJvUddk+
9lXy51xJdFuoLYzyAiqO2vQlJ478gtTkU+oKF0HUwOIxKXm9lSW9cXUjl/Z24xWTeqoHBTK5Jnb2
1mPf5xtH+gROUb9FbrEhQEui+WQq5ftWdw68m+HWCqTatSB2GArlwbIhqOhe2gxJpxGWLsihLdwf
kX1fDJC/6I5WQQ0dOnv5Q9ECHA5lf0Y0+ZE/fdsoZnxXMj8uqfoAwHP2Sb51WDo6042x1MomnQ2Y
QpbEsyMt/TSko7kdmwR3Q1kQfjWsDarKCiKO+Fy7KdKvNHJFtSb+NvaqfAwr68Vu06uldOKNuixk
0Kh19iE0d7KtYtshllXiBfacpJbfy5klbaMktoj55ultF0tfyXiETaaOYfqzwFhGL7wb6vsymO70
vn7WlXx+KttMQkux/lJNuXxIVxEI1pOobKIieVCsDsoyqNEwRnvVTdI0uStIGQOzLQefnfEYmCZU
D0OWnzcKwsG1NMErFleLK8zpTGsK5DEIF8bT8jTq8BpaiL+mU5Gc0NxJsBDNYqN0SrvdQzIaf7Ug
9/DkKjZvC0gy1gCwidlWfdXmaHrfztZDahjhVyVP3heGjbxUDv8XqSVEHvQ6ulLqKThaQ5PtG32q
TlC1l0RQoOHEDg0fldwovBgA8J+OJT1bQ7V8VyCesVbloyLICDvDTYC6++yOSZU92/Ws+0sctXuY
BBTXYGmAIGvdNkeoBzHNQhlRkrRCUzAKhrt+6LunLjC7p3lNETPz4UGUMrVgSRrJy5UoTqpSbSq1
6reiOCIedsjIEHD7ruifUnP9oJE/erlaXUjbVLWMO9FeiS0TiVqjgquPnzL0NN9GYzJtRNEhf/QK
fQ3WjuvRqOHTbxgz3EWUxAadsZOtj7jQ1irad+QIQFAvimY3kpIHpt0XRaRwlusQD/6Pq1m5vn7B
xDFxf0ZlfVjMQr0R9x6MZuIPBN/PLea8YRXuzHgp1p8q+V6cMqN4FqVumEM/0tPMDecguh1QVrsF
tJC6edIVeB2oE5tkCBRfmUMgH40p+TPZ9OgayuEt4sBw7sOgeivJUnG0av3uTb0oRmSiGsMyXw8d
TgJX1IVDh6UCsH0rzh+J/YCxd5JNP9TOaZ5qeddM+B1bzWJAi0qxQVvOHWRe7EsVDkLnVAKo97op
sc4XEEfFAY3E+EOWDR9RpT/JTTWwsFJLjQh6ZJ66aH6abXk5vKqbyVHasqKFcGBtUqiNeVLaiFMs
wA0Wdvf1ucjqBKWifIz26+eHIFBreMA6alZf6zlaWw4n/PmiIDaQ/3AQShIE5uaOgIsoi0PqPOdX
MRlJaq6aJ33dnC8FuDh3R1WxdqKyh5+P/PR22CZ1tpxgulWPZKshcUpJVKmNug8HY7mbovlAimUN
z86oP5Oyjx3Uy+cScn47rL7gvosc/Tk1km29mOWDaNko+WbJpuVciufab+PFOZcqkLioVZWPoiVK
4G6zNPNjHFTGc6+ycNR753wsa76qAYvTxTHsK+iAqucqV7ZWNCn32WiXzxK52H2atLfiGBSkcJSh
nX3TZFW+1VPCDbrdPJRo/Q6GG6vgFDXTBtsppS1hAALUWWj58VA9Jguqdm20aA9g2lkxJPLq+pyb
PVQVhQffP+OfoZexuNurA36VeVBCV7MROtKqsj44/cwnUJPNOzKQlGtjam+0NX86ne3wOE5wd4qi
UpYqtDImxpoBzCNBXHCCqMaDWdH2I6CjuxQas500f2qSJn4Jsf88eMraOwdmQZd8/hQSQqva8QK9
t1s4BUspKTaVsvReka/JLUVxVZEvDtsS3CDJY630xgvj48CiyngedHwKIfmxUZZKHwD4k+eHVuky
9UWMT3l2k5Ot2nroDihENrYqf0sl6cYJtOYld5KPtaAhm9HNanPk+nCsanuEsV4QL3kwQjWGdbhO
wQgo6W2oBdqNUzGw16pk3Yg9W060HYkgiRuQ6QWrUvBIBpcrTa2zQ816eZrK7m5w6vJzQiyRjJhc
cTXIlTwrkzrY9JTuWlUby180C9Jiq55BDUox3vnmg2U6t3mwM/O0ARHDJkZUitwkvywkCdEtrfCi
IX/MZpJdygr58Uzvt71iV5ucuc8Lh3Hcy0VoeZWZqBCHlM22mRCtHYsgei6GVNmbKun75jykiGXU
uyzv442pHapqbJ4gluIb00NaCcXqvSh1TvC+l6buZFpm9jzH0EKRjUTC9lpMpaj3dGWaD9OMB7IL
mT3HTP4QpIO2K5a8f1Yh89i0mmmAjRzNxxRKXZwd64q5AaM+3Oexmj2pUxjvQmvINmbWbt/99h//
+q//eJn+M/xWQs46h2XR/uu/KL+U1czUTyLp34v/2n0rT5/zb60462erN42eypz//9jkJn5pyrb8
3r1ttd7Nz+vy6z/uzv/cff5bARanuJvv+2/N/PCN16AT98Dfsbb8nx787Zu4ytNcffvj3Qse6G69
WhiXxbsfhw5f/3inq7LhiK4699T6Cz8Or33xx7tdmX0uftt/Ex32izO/fW67P95pxu8rI6YsA+oy
TRyw5rvfxm8/juBLsR3b5nErsqPZ734DgtNFnKT9rkG8rjiqTm4F7mVOaskeXQ+pv5uWZaiyZYDY
0hTVePdXH/ztWV6e7W9FvwK/iq79451i8iPV+Zmvf6Slmo6sOo7h2IZlEyVVNI6/fH6Ii3Bt/n+c
GaV3M3Zk8s+SbF8YMZxjULUujWG6VTXdRHKxiZuZxKOuP9p9hqRer95ofR/4mQE7k9zqnmFIfmmp
z3a+vA8muycyS+qwJIVfYyW6L2cTFqxRvdYGawMH2i4kxEEwbjlFfQC762qoaTpJO0mlb1LTeuwY
oNcxJEGuHszvZQcOYyx4RS9vw6k9SbZ8RMj9ah6yG2zobSojgtoCT3GVsLivyuQGke6PtlrDzQ2l
oBeW3X03IT/d4QSv5RhHehUZ26Y1FrAP8FKnWhX/WZotYJ/Mwp+2hOjvLnbQXVXkkUowfgabLg5Z
lih8xxIXlrhu0xgsnAADG+GHCtqnx7RU1Ipk5imDON6EEz/s2gMknpBQVYURSO6IJNjWLPJvlg6F
L1iwyAsigkrpmo3WEQrhAcDjGsN3t+r3QsKRaIdmHhv4t7sJHrZOPyYqWmkVGf4wbWvTbTImIORi
fKBpr3wFqbQxneo+KSxrP0NN55eZpRI5gGG0X2x7r8uJvgLjuh2hlScLijsktokYufI0FBVcGWML
Heu4R1QWDbvyYzBhU9mZ8tQO9uzCqg/FqySRaV5Kj9CH44rIltCH+vy2KLU/m4I4u9e3lbxb5hkG
xJAYUpS6ZWM6A6hlXOMAqHfwVX4mIQOdaKX5wnoEUuBlgBHIzsDUqnw1xkZmWVQ2u7GXYKwK+2kP
W6jhB8lqkaXFUTJXBrFiqnY15EnQdSqVH/UJXGpyUF2xMCzuW9PqIdAe2ycwqf4ECVMVExKsR3+J
TL/P0sIDJBxs+yoevZLsfKPUypPezctdY6oYc7mje30tffnfz6T/dgZ8PQH+69dT6f+Hk6SqKf80
RT4Rq/z8emoU7c8To6RY2u8WOoeqYspgEpjL/poZOWT8btq6ZhBqJFTFLPdzapQU43fD1GTNsSwH
tLNsX+ZGSVV+1w1bZk7FPHEUVVH+N5Ojyg28mhuZEHUL145mqKrNjZu28fe5Uc7Kwqyj2XiuUIHH
mTrUH5CR92T7Cvqx+nqkZmdKvbKCmK8rta8+JKXpmaUW3SmAgO7lBaL6eaMauvQY2OajDOvFta2v
oLIKtqJuisPdq+79Mb+/ns//PpuvU7hGaEvVZIv+0VXL+vsds9ou1LoO++fOhO6+q7rBHUsipHVL
xLEdmm6vWDP83E4ZXv3zLyu/+mmFiJQhm6CEHH09/upDUvRG0M54/+HuyVK4rLPmpuhIVk3gqicK
P8lXI/6sLlYf0kHuNkkCz74WJOld0yINSfgn8LVwgHM8JRCh1vn3tE7M6zG7+X/c5/pBu3zw6CJb
sRhblqIrmuaw/ft95ssImnsKyvezmkMP0NjRCaBKua+jBQJFEv8iBdWICVL3Tdju7So3N12pr8QY
U4fDJRw3/3xDKmP5zQ3hnWaUW/xTeWzr8VcdR6dlxpxq83utKc1HDGgVuqzqkChau2tXMIqa0S1R
1s+uXEFxgcr2U7HotVu0A9BWVQ2vIsiycTe96PAwfRycActcMWwQHDhRk3g8FrVGZniP/+6f711Y
B3/vTMdZLRueuGJAYfbGepC6oaFvlOm9XreDB55CcRclSrdyoUNpuQQ+jDPR06LlV02/tB/mRNvb
gzpfOblMYh5RuH++H+O/9aUjyxpv7WrXYHXZ+t/7MhqUgMT4qn8P/ZBzHEoZqFtGXCvPmpcB5vkN
yu+fhwGwWKt1xXVvE9KdQO7tyLTOr+HN3Rix3XmqSUA/zy3NjQyt9CrF/ijpcnhtR+nglrUduiX0
K7tezcMHKcBjnGflsAH0saYeq9ZdaOLh0g3JwTPWK4cUu5Ah7QybWbXjAyLQH+oasnYzTZ6AG0R3
BMmvnKlJPiIid9fhVTs0TrerWdF7ndEud2Fp3Yekyn+am3T0lTYPr8jquel7hZCq01z/X+rObDtu
Y8u2v1I/AA8g0D8WgER27ClSpF5ikCKFvu/x9TVT9j2maIu6x1UPVS8etmUTTCQQsWPvteYiSP1X
j6Wuvn8suZUsf5Zu24Yu1O+F45vH0pGjEJ1FYLKDjPmR0BTSIIstRMspTOtZhIVmfE2SoiXukwzi
kuP5pnNVuU3AyPhdvYKvlwbS08y2fC1q1hB63qWeW+tOrA1JzrQPTZrDj5ozPCH6zq6rbiY2eAHc
PTDqq3U4CxMOUzhimnmcC/fs42flL+uVSzGuW0LjObE15/2j6yQnZqaM1PuRwivIACdeQPsZzpR4
mTdLLqk0q4L6w0j3H18YEuRfbq2AhOlojq5q7Hzv95VpMlqmm6t7n5rWwWqye5qw7qkLnwYtrVY6
asdVKY6DtsyBhaQUiYaNPgYhGwM6KtZaL0/NMyC2xqSHzKbJRJ1h1qlZfOp7FMlGE+3ka+QU+POa
KEGnwYim8zlRhy/t9ZTM5nYS5LeoVMZXTHQmD1Qf+KzeToMcYJC3LGVyPuTltSLrp0Us/XFatUc2
5wt9OmUpQazkcs6z2a7q5Q1s1GzTQrukgZEjMV7TG9PKwsaVOLOaeBPXFZtOWdD7YZieaEPg5Aka
r0GKTcu6MSDvIA4yQEhKuMkcGXtdVfZ1XDtbek97TWuFF8eaEWalc8iTHBorGA6vVs/RXs4hKQAG
pNbxk1IPbQAp5bJujNWLWp0+CiEyfqOM+b5deVF52m7gunYbPGgmqUlEFcXF0O+k0ZaBNHqHtngz
npPy2QVu+qjn9nSlOESmR8Qq2Y1CX5pE6jpvhn1inpSES0VwT4GGp8cvfjae/qIUmeqZBUYFTW+3
c1psFH5vGOmReqvnDIOKfno04/KR+tjeRpNFfYrUwpPqijQ4HW5696ROBFmkOGfzqOiB0eXdbrT6
J23mDWtE0d0Jx/bzuNpE7tLtPn5ATwfPH3ckV/ByqALZrEG9+36LdOu0WZe2c+8LiObchuyBAuku
mWh9ZqCg80kavjJHl0NnOgfk3M6hzpwbtzfVLRO84SyZe+BvJh3eoW6dYCjsMM71GdGInvhdWQ67
oc6ngH5xHyhDMyDnRT1jVdpdr19z6p89K1aTLazHKrCLGWlUthnxXD72jYDSvYKoRkV2i8zxqHGe
9lqTJ+bje6CddoofdrbTpqwJFggh2Ej0d5VUPyaK4Spjdg+Ve7xBCY4oZ7SvjVmTmwJAFn2yOg/Q
OFRPixmrnh0n9WWCWCKYdGnsO0M1D647ex//WtS2f/2t2GdNm3YBc/h3+9tYllNSyipDvmmQw8VJ
fd0ZdmLfxkgMkfm0lx9fzziVuO9ug2Oaji5MakoHxhB//mYXmHsA4041pTwKsiSKNb9GMX0JBD7d
z5jTDrKcSOBY0+fV1NsbpM2NOhJGfGr0GfhOxKxiUxyKPZpeYoVIcPG6yi69UtW6XSeNeINbuvMd
FpdjsyhXqU23K7U4B0/lRoKTZ2Y3xGfrJJjLZctenmJIO7v6rEs4PvM6pMHCBrzTIAjtyrVbtq3u
blZ37s9Jz8qOhSbG12Wudomt5I8IjQ5rYkS/2Ek4Vfz1JnESMRyaMjwpBm2jtzdpSF2K7tVI71Fg
vZqDrRyEwe+V4UecDAyetrkxKjx3VTktt6VrPU4CUNj3b+p/pE33v/DgyC2kCfmTztp/tsPz09tj
I//1H4dGy/3NsUzLsHgxueO8Av86NNrqbxw9TmX0adVyyIb516FRo2lGU9ZRSY+yXds51Y1/9NP4
I0PjEOqahnbqzv17/bTTN/3mdeG8SiUhOGKoluBH6e+eBERtc1HU9QkfG92w85MaYd11ar3Lo4X0
txdpup8n4X5+c3eufv/5b09979aq91c1TqXcm5e0mcyOkri0g5jWj5bu8F4c/ntXOL0Bb67AVKpr
U6uygzQdPBOHStH/YmV7t9D8/hl0IQyapKrqqu9OEsuULSokc1r6BLYs7rIB8U+1uQYff5B3C+hf
LvNuATXIEhkZAdgBaX9eO99p/n3FxObji7yr7/64iGk5wuQcLt6Xzq4zW5h2uEg97DTiptavC3Vs
Rg/rF+cvavG/e+A4xmoOcSU2feYfvxjUobODQ8gOBPrznHwLoRon0ZLPBAgxdXtWCbCssvOkEXaW
ykHFG5fGz5WvSvRVzRqQ86DLpnNphYjggr7p0CM8KFIGg87QbGXEPEfHxj7ry/N8udWSGRbCq60t
kJj93CZGAQjtdwZXtmzKwn5Am3WmtA0iqGQfA3JA0x5ouzk3g7ami+d+W1rD04YO5cns0Xu+MthB
p3q9NfMT5E2GcYYkuxtC1XoZtdzL1ocpVzx5hpGSGiFGpwbeWB9DvX6ouxjbDlnmCxPkwtwUgOkS
oAK9ezUX14bzDVKdnzQGOtPzVqpn0+h4GdLpkftRAYotAAXU0p8N7LpTts2gRZkIXThc+1PjIPmp
AkNXdgSa+O1wq3eTz5HhkFrCk91LVd7rJuF5eGmS3ptqw0f6wSeCzYqcNm2/Ci0sW/RyV/3yJULw
EaNCRKGmKkoAANizEMcMt1l+IGUAw8pg3jK52ro0mDydRMIkczyjN7lNIy1f7dhT7y0okFwUWurD
qJ+U3OWGV3Eyv5oo3cjO89Jy2ErTX4waVvUXo7rOzbs5feAAv62B3WXJjlgUStaBtBs89P2l0ZIU
0rQU2IBRu9zrpwcLwTCH5XqnY2XNxEnN9tWCyN2thZ+lla/A223gMkvQA12zBG1ebtLiYdTsHXjU
qyqVF2bePk3zNag9P8tZ9mz9riRExCZSDtmdFfRCv9Ez6xDXa8DQlBJw5aHSQiR6DOMhPqfBDLTz
9AuxzhytqTtbpRUU4rXV7jrwWBgzTgF1yUWUjYcuOmWSfmrT2ltaRBKKjx0gwIeCyDmoqSBddUNC
4RGD3qsezwHm2U2qD0eFb47IvnAY6+3Q7GLF3Gpxs9NmZsOlGdJ9ComBOcJZDM1TXIfIDgMHxcnM
/brrbziSHHt1QHInjsW4Hdt7AZAvt8ZbBKWY5sCXT8aVRQi6kgw32YBeTqu2PJ0H6G1+6Sgb2okH
NNqh2407Yjc3AODpRRh0n8vN0n9OsL6U2UvUrltzQiX7bKbzpSoN3tjzzAAHnoTgVHwXJb4JnjMn
VVbX+TqNfFf1OF0q0mswop3FybiRKBmjId7bPPDacI6By1M4W9l2F5i1efIEPDKcCVQtuWjzIkDD
fGYg3AFAYmwKHi7FjgOLsi1DH0RKpG8H1RI9qWu2acrKt0muqFf7aKyYYtbJt/VkrxnkctkKGj4C
3crlela+2fGw1zI8TLMjj9KK7m0MV6tHO+u8ceYvYh76MwIDwkXTNt0gvtDLPEuGk05J85T8FtTj
WB1rGviOdVyza4euoT4eLVNcki/ERwRNrqteRRCatuKXI/jUXrugKhofVRB0MHxiACr4XIfJgfzY
8NIW10ilmTKFtbv6p58SO/lBn29PXwNiJpOEJngWGYSnjBhWu49uoBWHOBLQTVmeGkaTYG4i8X3R
0NB/sVX97a7+Zml/t+dODqEhql7Ygc7ZT+xj5/ey9d+qGP9+0PDDLOL/b2Lxswnx/8bS83SW+3nx
eXxan7K4659+mAZrp//p9xrUsX87TS3U03xCNR3T5Yv7faJrWL8ZLlWfYzDUoPn4ZqJrmr8ZhjAt
19Y5VtPv+3NqYagMNFzbdJGcnEbFHOr+X2X8R+33+zj+7ye6Pz41TEAMm9Oq/r4QYG6FcIFsH3iR
AsOQ0aSN5cmxLj+9uRm/rDX/9fPfV7YN6oc+Vsc1NFhMAJg6vSwCKQQpev/sAqemxI8lpgQ/DPij
WrXp2DR6ctSZ5v2i2/5ja+PPX/9UR7356cs66sxm+emtQ+SASvfPz4tu9azZIulRfZ3spNmSTKb+
ohT8saz983qnOvTN9ehPAENbFjWUMMavuXofZF0f7y2jnq8/vmE/lrR/XuJ06TeXKESnMFupMNAA
d9i4ElL5iENkbufLxhL/8Fs5PW5vLrKQCsmkRq5hueRM81sSTF17cNtf3KYfy9g/P8O7qr9meWsg
Ra0hrwYhXE1G0hDT8qOqD+lWuG0EPDUaf/FZfvadiB8/i5s6p0Sffg3bqSDfb8HG2hnVw+TW2i/a
Jj+7wrslu+usRVqCK9idWxd+i6xB2zi2wTibfjCCq4+/+Z+8699b92++lGmFDw7ruAxFR24c5m44
U1HpUgH8o58v3p9iM5kyaYf3XyuEJUWOWC4bxSHf4eMf/5O7JN696Wj1qjTunSIUYFd2Vd3HuxEp
KJ7uSg//2SXeve5ysuOTR74IZ3OAE8I3EJI0GeOKycqbjy/xkxVFvHvDzbkZieCh+6wNcBNAc/eg
3zL90qFDtMnz7sIar/7Zld696G0CU0C6I9pWe+iP8ayYYW+pDRk30O6yfFVvgKGktMqIatp8fMmf
PGHi3WufElJQOeCGMY5INSVDq5sPKVanLx//+J89Ae9ee773Ii/KdAoZJFfbuU8hmNtipY7Covfx
JX72CcSPLztJE27rkroWkqI2R94kwWOIkfLy4x//s2//3ZvuOoAQCNIptqUWL3rNIIZ38YteF2Vz
g9Z7+ZYLqJ+di8uFGMgyq8hg/PjKP1n2xbsTv+k20lZKewidVYLusm05kSimt3PEMQf5EBLJtW9+
Md3/yRelvVsJXLjyWPmHLOxsyn/bzdBDWSU8Kg/ybvyLPupPvqrvyoI3y1k/ddjlFoS6jpGXXxST
YQPUVfxMv7hjP9lktHeLgUPm5AhcIgvdnEPV44ykg6ODSKNiP5ZyfE3Vpglh+jbmL7aBnzwcp1rv
7aZJK9zVp7bIwmRV0BurhdESu5zKuLnCbk8oRFE0+XhYc9cZb/W0Vab7j5+Nn31dp3//5k5qI9Ea
SKiJlHLm0dnVPTUnRlmiiDH8twBA/tll3q0OGYAB2xVqFlpuUtw6qjK+tMWYfRvmCbPwx9f42UPx
bomYBxu5iBFRlCURboUmb9cNuXEIqD/++RTY3JQ/e7b/qj1OGqO3Nyvitq9NQcDhEOs2HsVyiLWd
kWTKEJrEKFgbqRW8WuVUGTbu1WIYAmUxaM+M7QxzDkVn2geujt3dXxuqGLTl3UAeRMsUEVMTKvue
sBgnzvdEs07QUVzwF5ihp3jdC5NewnlMXJ/xWDJpagnXlU312a6JZJy9uSuy5ks5AyQhn7vKlnYz
FXJxXxJTWFXv9REDSD9GPFU1fmmL4kW6jKO8toum6nqOptba9S5RQbckg1hklUvGrVs0+aZ2Lchq
WQ/mAJgiIN9GbCAqsIZ4+Pf08TnrVvop7TrNRuAoS3aqLrvaBOaRSHmz2sSli+tBzhUCz2wcp7gP
+hpBwmaOGXk/p1mjObd6PUck4+LHFy8z7AoC9sq6ATCSNpPmFSQaLo0Hwmmcz4lm7/pborBIPpX8
luIpHTuM6/GUL2Xs5UaiAeqgG7fArlusLFEIkWnP2zZOFga86ajnRCGQDQbSK66NwpvrwSg1r0S4
nT0XmEnUuzErVOcpdWPT+VoBWZlfeuI6nOe818wh9+nTtBNZ3iZ8vlNjRoncTTq3SaX5lTWO2oON
8R/dK7e2mGiHdMmrlkts1LlCg8hDUULD1JoB91fGSnKeZ1HWLgSqx46h3aIr1fuRE4dc2yfsy515
TUix2d+1dHTVawyJY32uT7rJauEm7UikfAewyOvcaGDOPZd1aajYfyNnDHqnjFaXmDEb7SlQnyU7
jDodw51D3nR2PucSXkbepR0/DH+jjfyltnqgqPTR8tF+tmuCk15cMZAXi6HKSe9K1a31F1myrh9w
IubVAPaTR/G8UNxqJl3JjitaHJqbUzXPyF9ARNrtJK6MoY2r83nUSnE3Ko1FTGIparzpRF1P0RKY
SdaZiW9HbSEv3SKyUYNpdc+wssvwLJYxOzNpzcl62ytMUxiw5/FJUypRESxhmkSyImaa6E65re3C
aQ2/qDrXordpMDBnO2deaQCMUJrh1U0w1WV+2Ss49jyrIHCp90SCYpaxbAQpbuWnzyhQnLWqS1zX
iHWicImNaYLuYuTT8KV0ENPdS4yYpGclJ1BAba2JGkRu004PamfWpa8YXeN+5pVMkyviyNvsoOlT
RntwTuy42Lea66aWV5yC0G67ulyWC/RsOSACoxq7V1iVrvxmiMIdaTxZDiU2T/dEpDFSaHHyKsvM
iZNnh9F3euMudYy/NWmWrNoMbZYhhXW7SXNQvlb0cQsSq5IEPZjdDJgr4nhN9rMtGus5ydxc3tlK
hP6iV3VaAXlu1BOd7cys3YdpcZsZeiI8pfMhahQslhK9c+rNfd+PFwRgJ/Uxayet3q6xOokAZDow
MoO9qt/AZnNKcD36osQHVDmJ9jkrsd1c9IQ8aJ8swIhFmFpyxIbbt6Ubs0gaZe0j157iTWVb5npG
plprXMVLrLeSM1g6xIjVKI/KXV+52oFs+ZjYzQQFNHPu0Xygucgo2FmStA2KJnLKy2UcusVDyW70
8Okct7iarDjCoFnnAp0AEBDzMpkIJt81rpq3uyluZBySXzJPd864pE7hCzUHTaJlOi8LJL9BdoRS
GmkDFK9v+ISLQSZx4VlDmruLZ3Cu02/7FU/dTT+OCZY21R6xJqKSrwwylGvI7uQD6r1GRKhr3Fvj
7Dzb7eDkO1qqgwkPpcnjcWt35YoNVBcFyUh9Uhh54ZPDmDMhMTokJHId0DYgZkCtHVuFzWAceiuA
ZFx1mnOhTmjh70wCXpZjZSmNczbSviTbKcd+ZAZVv/byjDBJnTe2W5gpqHLpXKYijojQo7mL1egE
QWlxVbjHCaaIaI7LvOQ6IbVuuq7EqWpimj65USdt5yKt4KnlO2ThYxdjRllIrPIWCWPnE67eBByo
pqndC2b3Qr9nqJksjI+quOcJSCbMukkKPGmszB6jlUjoye7EAsf6lbBIBwm8oeU0tBt7ipryUz7H
UhysRY2f4nwR1bRJ3YQhj4yUomVWAvsw3k+jK6KtnpQCS7HetcrD4qr2dJxTKvDNENWm/ZTUM6oQ
G4Bgfz64Tj+Fcp6X3gesG/Os4zlnh66hI907aV5qoQq3EnKokhjtmbbOOY7oqV1j30JWw5RIJK6Q
W13TwRO6Timdx7Jx2AmJXjI6bQPXrk922dTUkEdFozSn2EsW4/SymlpRbJZaaEloJznoKUOaGNKq
Qh0fkN802bHtCI7JAYRJ7PtRGdcITbNyHv3KVLoJHckMrOMmX5AWfB4dfdEDWRkye8gr1sszh7Dk
7GoxmP2FKSvfeJGiQGjP4nYlX25eZsssPS4shqDUFhAleu/2HTNPIqwamu4RBlF9Qcd/JMeuUTfI
rRlM5bJdie5bifa8R4IoTlh34ntwNOrQ8Emf61frLu/rrPJZrrX5azKqo/Ml0gRsMfiiImbCqOjR
diSJRQvaARGQLzKzmV4BQa9EZGbqkl87+Tq5lyhGGntbRetS+ZMJ4fBbYmVVe9Np4KQuOwi4CglP
SSx3BWc5GE9DJrrmbojbSrwOJQaq+x7HW3scZRkboFuMJak/OYPa1GeYZjuR+6JmFdI9FJcl7hUU
NetXk+1ZYysoZsRyVdYSgovYBEfn2g/od3x8EISRechEhr1STRFMmbIdIZXOGOHCMVvWm04fioUk
wkUw2F/rCAtfMmSgmhMwFm6Qa61F7rRF0i7h9Y3DdRq7baej1Qi5sif38Rp9Uoa0qrYdbJzy5bSO
qMsL621sbbsM3t9lZPdSv3BrnG+xr5it1fkQo+d0uxp9RiuGxC7FuMACz2SVZB/T2OpxUqTXdja2
Y7BWIGw3lZJb9rOiViK/zhh2ytdpTOjZbqCh2vZWqoPj7qB+RudThwD0bhj1lGRlQ2vr9jib+L2R
rtftp1UYJnxc5ubFZpjQZi+EOo1WehjHWlmCJdHX+QZpdDHdrzhDEafOo5RTQGp2WaFchpl0kGki
7AeonkYdzBVvDBnKBdVg51ZFvjUTkjv3sR33eTgmGjtypkU1Zr6ZkEfw1aUij3oMmn2TOiP43VJX
nHgDwMlqb2XNc31uLxURhKNdpGvPQFvk1aYva05cTS+QJC45IiYoaY6FQI8Rc2EcOYIV0QYxWx2U
yH+bG2NliySzYyimT2qUdhhGlzo/YWbdvPoysvrUn7Hgm/FdByq2v6uVUUwPNeHbKLa7vlv4aaev
eN8hHpuIAW+y6XPWS+eb1Y1zdZFCEFp3jLR0SQtylvP52iKR/9J0Yp1DLM2VeYQxaCu+SSbNfAKO
Z8gWFWExcFqouFdi7lUmombHpcl57at+o+DUYtNV60Jn6Cbt+tJKFaM+pqqiG7sxrhvXCApZWQ5j
3SXpv9Tmmi9asGgYGl8nKOHDJyJquxZNniYqX19pzcQ+TJFBXECylSxpBpajYVuwRw1uGC95YftO
02bqrR1pShfBPykg/FW145hf7Gax1rOGJ1Z/qXM0rYqHv3pytDPAi6Y+b0a9yeccRAV5dLDXaMne
TpGr59frjDL/S5E5glC6JiHfyXeKCu1v3GIu2tWO2/Wgu9dEPxSmMsjPNjtyn25MCpz5eRozJyEq
Li3z3cSoftpFbISMsNfaHHccEYrlK/XBnF/oZc6JhCz4NrustcoG2jT2cwHfUeKyhZagiuuJ0kB+
UxJ7MI4DTSpzKzi2tV+JljWKHRLx+CREyxH1b6oaF9OL0zUpPMjEhiRIuZ7JudjWNOYBDNEaMo+V
OtjlHSBRJwkHUzHZkRCvxQ+DCtiA94h3NxSnmvNbi09V63eEs0MJIbQXtyeA5GRi0Y4bvrVNVZkF
pm5UTnD8Bj3HZOXiTOPsM+FuW86F0WYl8jOIXjumTrzQslzr7gviiaze4cCGPu/lBW/N6Cn6mCyv
LCg1K7dhc06ildUkWe6Pijlr9yeUAWyCUpY26g4cAB7KpzyCTjku1RTMc+ouZ1bJUof/oFRzsjyU
cob3dsIIFzYGmIsKMb1+lvSo4QONd8Kk8gbkeg12FOoqhl93CDKw9QbCepnPQR0vWbxV+kWsHBtt
sHNyNp3pkNg4sjnsKYi5vbRDZHFt0tFPfNapetnKoRUtchGAsept4a6RdVBE1Y9f5ryMXciVw+Le
LiAb+idXsNrtHdvRtbMhBesRZFJNpkBxygSS3rSuqA+WsnSiUPbmou1VZB/pt7jnKH0uKkszmBSx
y+LvVeXw6LhJPaIjacuXhGX1FEiho2PB1ZIMVsCqo/fQtItyhP0o0xx5kyK1bCJDMRrGNjRGAZnP
NNoxgazXOd30dU1Gk5m6SGNLJZVtdOwJHir6WF6+FUM4ell83NdZBNJir9cZYy0ZLYuyjxYxDoW3
xJWSQAjUGhWyXjU68YOWYsUMS1udysK36oK+xGU16kULKbUdoClbIhnl0SjJkAjzWIf3FrXtiAxh
Stos9jXXTpSaszJScJLQ3aquNQTgeYaKaIRg2Xo2zBonOVcV+oMGzwQ0/gc3bkhrNqdqpWY2x1Fx
Os7yEXwpE9oj4mYFNnfrNVgq3LuxdGsDr8aUKG2OAt8e3YsiUtUqOSWkG7rvcL6V/WO1utAhtCrt
4k/As+PkcrFs8BqtotXTjrn+aj1pI/iOfY16pyckh7U23oJJ6VdazKM+1ldK3xjJnVsnaGHQ6RuA
3/rc7MmjYCVSOSGYePu/FFbjsHM2ph2H4GVHxeeZaTFWIjYhazPWxqQ+bxO1o+tPwLt25nat0x4R
iSrm3sg56Z0D4qidR62YMxclklUDSUpWwwLGL3IlVzjLZyb5DHhKk4CUNdm8IH9AOKvwC9DQNZKG
CnHBh/q4qpgcv5UmkTG3yaD15YRj1jGxrshk4UFG/jhuhzqWzpPrRll3RJOaozNarbEaifqN0mXZ
pTEGrnnbV0DFbt12VDl+xiSRZNcDtaL0etGC3xgtjDEbgPVae8cEHPMWYJ1Yw57qFL0e45Fh59xp
TS3QW2ATzY96lsjxfM1qLb3Ku0Ttd5TRhobsiJw+r8YX0p8nvBHimqwfoV6Cw0myUCcSXj+X5Lmq
XtmksjrOttqRfMcG7R47A7dMin/NVbLzxaz5A+lWObmyU2MaSZAjiaqRo9n2SJELMi5uFL+CPS6B
77SpOvNlSuxRr/QZYNmSLu+wl0Wummb3aeJU69WggId2aD7VWBC09Y4zxVySLaKI5iKikVg/O+6A
o9/n5KqpL9FEdeybgszxT2YKx+DrPESWeRMNkzuGkTQGKm57rpzIH6yS9iWJtLKrqBnN0m43VqVa
kibNQFFN/2kuORF3tRsKp2zV1pNIEHLzYOZGaeEMYLN9bAx7GafNEAutfTjhacdPKaVLQyeMd3/N
kdd3rtiIzBYGqQoYGXQXNUsOWQ3PVmnBWqbNlwW0ngvlE4YpOmTIvrSEDkoJ78fpDmZRWPUjmIaT
RIgVuRTJdTlAQs2P/PILhsFOMxfT/pTnM1EbdyzLU7QC/ulzEdZmZI6+zFPcQWmrmg2BNmlRoQBC
BjvYzg6kLEk2XgmrMpoOKqIERd7GaRfpzdOwmqyGXr4sK+CmdXKs7DrPEgKznRy0+JPSx9g3ZOyC
Se0ze23CaLVjFppitrI2mNSOSABkTJA/L0hq1XCBL2pNUdWbidlfcBB1l2/C4oENFhnJ6CUvDK25
U1AZ5FujGdbksKBWizvfMvNo6Hwkm1VK08nh5T4sBFUMr5ZdFN2jBD2X7NrREca1yJe1O7LDxtoz
OSkIx0C7E9cYGu7g9PggiqE7JAjIWN+t0bZ0wYGi0azLirdN2a/aaMafcYq61bKxo1VHGpnS0AnY
3CIIrFODRrNidAXlUuZW6oRA7XlKbyccm0YZGBFK0tYboj4b1AsTqbEu9no+kznyJa+krkAI427L
0Ma7Om/QcAKyDaZhmGQUWkU5oXvrZBa7/ioGom09PeVUH/tpB/B+3jaNlap7pTYcWw0yNHllvLUS
cH3aAWdQUwbYEUf7bEUM4jR7k2TL+orcUsNsWCBQH9BotBu3OGfhnOebElJQ4VXGokZhPJvIuBaF
Le8yYVGebjrVrslhW7toaD5/7+n/Tyub/i9plkwGjD/XLJ0/fX2q/uP2P29+EM2f/p/fJUtsGb9Z
qq6rrkWv4neexO+SpdOfmLpuw5RQaeN+N2H/AaEQ4jfURLg+EGNrOKoNBiR/iOb5I+o8B56wrqNm
cl3x70iW3rlIv1/ApGrCzw0Lg+neu2FqlM0Ox5RmPNJV20j3Ao3u3ayf89bRKr2S5kZM8vMwhtMR
z2bm6o9v7tXfSJr006TnzwnQH9fnM3IXDNew7HfXV1lsewFf6Tgu4Toccu1WnSqA+Xe08CkohH9p
9u2TzGvio62gs6mryc1QN4Nx0/Q7yMu+mju+tb6qzMoxzUE3xQlnXU55DffB2dkMuZ3sEalUVkbH
AWvaMj9//Bne2a+/fwYLE6NranwGXbz/DGJh7Evq+nDULtWDPFj3677ZxpfZuXXmXJqH/EI9s3bi
s3Ohf/pvXvl0d98MHRmVoEbL3OGIn/a+uWiv5tvqS3wbbc1NetFeFI94XjbtuXNR/WIo/X2O+u57
++Ezv58RWlqBjoQrK7f5lTw0B20XX+oX5rl+KC/mC5Tc59pV8aurat8ng3+5LgJA3GHu6bV5N/8c
mRho7GvDUb9sgFIkQLhAAHjaZ/ciOcx765DDL/JOyMv75aDtm5214ei+M0Pj0IbDgX8XYlPcdweG
EV/1EJDvVX9Zh8mxvEo4z+TMcHaxZHjoEYmgJMFKfEdAD8CYkMz4kdhEma9AvVM57vh27zcgOEUQ
S49dQ4Bb8oZnDcLpdUK4CeEyg4dOGxBuutE2kF1sDvf+2UUVXtsdPvdwWPYcR82H+kxsGeA0M2lP
12oLmzis+61p7bTuEF2401F2cK+AT3k5W+23pQxwoHX32cI/zIVPjkjKMeKbRWsw9optca2ec/yg
C+k8NTfNhXv81G31U3K8Z2o+nYbsnOKCHSP3hoc28pYrtAUyLBRm/3BEDtGeC1yeksQ95nGN77C1
bY00oHWO8pdsGhsIfRQ6JOEQONq8usQKVfU39yHrvub1Y6/fi/JbpO5bewera/4qzqej8pjRXElp
twfptrAOdbQbaIm+qs/pub5PvnUmlLag/Ro9r4+T7Y0I0QHZP89X6vV90oCSOc4AHwc/KoJW9xVr
x9/AD2SSIWn1W6e/qXtgMV73DWvE+jW5WDbJLto193rDgGAzbGYdmJXn7rrjcgT+Pn22btQbwNv7
+JP+MGxoKoQxjy1om93gt7xQffBCBzWwQoIlLt0r7r42HSrOI70fNf7Is0LGlfwv6s5ryXEky7Y/
dDEGLV4JAtQydL7AIjIyHVrrr58FVt/p6uq27juP16qMFgAZzCAIwN3P2XvtFTjEdqetsVFu8q1x
qj14c+7sU8kAfOjaHgIlLznTLZbd8gi523cu8u/wehBr1D1utOaLWg3887Fr7dL3yiM66ZXiNN+w
so4honhoTDx7Z3mBD4Bqz0csd/QlgLdz8q/lX9TWyrfpopzFjybZtM5NQOWeXhuuA/FMt49Tk8xS
+nf5l/zLOVT38qP+4CQg+KFKSNrYgC0nO8am+uhxehpeTRiLK37LPhyG6CUldUPy7X5n5xsIiUB2
w4tSTaviBc8Fv8obmHhehpVyl6cnYDLaTb5SxbXzu2H72p1Jza3+RNF9q96V23Sxj5IX+5mnHVWv
chOX1sUqXs+rZ9MV2+IuvVu+cVwOpuRimNj/aHcOr4Zr5+br3A/95AQfbPWhuKbfPZt+uyEZYlv5
H6P7EwaxPx2T77hZRR/tZ3RNz8FT997X7shHIo/vmuwrwMK8G0aY/by33GCNMYIy22eibfBHxxDK
YMqObjN4ypfSrvK1DBhppZuHnrJTOemepHF5uvrsWjQ8pzvn3TihAvNynaFo5awcn0CgA1eb/g3q
rXiXnZWVH2xzcBnmXIVEStQCpt88lSczwIi7YeWbraVNceRKnDfZMQu9MhxXydHwpLO4RdJr8cPy
2yNmlbFzs2w9/KaQUTq7iRNfPVGObDSaKW6k+eOypPGMxk1+6J7Y6nvNj9d0OXfKm/KmbXWv3cEF
sElM2yl+d5533bk6m/vsVTrM1+HW/1SN1Vhv8fYQI8oVSbMv5EymbNKv4p8xGPObSk2KuT9xyuGm
stci3UFrp2lO+SZyjjaBS+gLkF+NN0Pb1s1hbq9gfWbZrYixaDEMpSB7r8F0Hidv3oyKN4z78i1/
Sg7i0B5JUinKV1X5KK0vJ/lhSm/Wu5iTD2asW1wDATlDLhWT5llMvwkHIKclfklv4EGemzz9sih5
t8LFyM7qmDvlsI1PxLFEXw7OB6qwEzFSUFkgJH1L71Ssr84bqMzMLarqR6E2R9gUJktHiTYfH4Yv
Hp7gr+yX/QGl+ipfp0sGVaYj/ooVws/2U3y09/4m3qvhmg7tRjZ7Tx0rdwSKxHzb6EjVehKEFwg3
JnNCfNZPBDjNBzz8MSB5HDbpub7D4HLbJ/tX+63TJwScXrsJkQTnYp8zKsnZXn9liPGJP1wTVrUy
9rhQdhxR2o3e7PVe5AZHvbFXjeXN59Yb1ZPyal+4aL8z/hwQXuv4O4g2c7bK7yr3gm9TPvT51oxX
5ZP9Ki+yE+oeO+k9e23f9ZvMqYhuCpAwdfu9SV/yixW+ZpECwsqeY5u5JUE1/evc+UCdIxwfNGNr
6mNpuqsIkiB3Z9zLuzF5j+2PpjvZ3XbodsQmjqULpBT8mN09B9JuWiJmKMqt2jd9bZ0MAFETCbDu
khoANQAWmnOHM5nTfGivleKX2qWTNsz8ami3VHlX5lHfJpfqKfCDcBW+GqELgID0jAwO4+SW0xol
AeJsNfYmqAH4e8y1EJ7eHxBP0UwZdG/sX2YImRsS3T8YAPmQHMq1cwt+iu8QNHHN25b5dco+TDrE
6PvTyZWmXU+88YT0Z52E3kAFXqNrg81tpWur7Bcg0bDZGMp9dm4GvpXFYA3+dhX/JmM3uarH9gb9
kOZVWH9q2iENjpn+RcGWTohp7Bp7z9yV0g/gRLfE6El4JmEouPKzch2P5DxTvTto8WFMv5QwpnLI
CI50IydoKnlFLoSo/jsKnhlZLeY4rS9dpldunzcLFxk3BumgdWejOyc33YvuyadxKd+14kf63per
4i16Ki7aSzAT5tK+xiwfd4hg7sqPK7ctr3XLl4jgQq+spJURpm5I1FCxzRMPjJkhXDjThHvpztYe
YOByfubkTShvXZwfhKJQSUWIs5sYGDc0Bq40ltNpO33RvFefDBrlYMlCIoCH/Ll7Cnm3dmW/KSf5
ubqqjHezO08eUJJluTytxtvwU0OGQM2/xAHoAZigPgYBzefUTH4WnnGMQTu+Wc+2jwDLcOMN8Y1B
4C64tqf2h02+j+yT4+eUB0t/rsvDQqajjEqLDavANt5m6+qLon76QvXXPsAov6W/pMIdT5zrwl4h
7uGH4iv6HR/HD5oAub4yX8Jj8hacycaQtNVoAF7ZOlBTv6s3h2mbcKdymfuo6rayVqnmUlyUuHB8
+c7XbMvoItz/E012FRes8w9REA8rifuVTMqZacc36d109ZcQZ6RYJb8gAzudq8jnuDlJUEmDfU3A
adO8quPaYCLkD1IPajP3oPXL8rABorXSpQ+F0k+aekOXnVJ98hqqdMr7UNfeWPz+9ysT7SFU/6eJ
ugnIEU8OeiD5L0sTy+n6LBZhf0iQxzBJMb7S6AdZL/qUunH+YYx+Vf7Mld/WeO5/KuY2FNiPrzJf
rzOenek6OIuc9ix9cPeerhlpFcW8ndWjoh5PrbSvsicreaEst4LFqWr7PlgNSMga4dEN+1H9TnTY
4dEq3BXbZpuf8h98WIx7vryu/HozbQMPh+K6WaaF63nNGX2ksrYSHjMtBkwS4NaJl1+k1Ze1wmwJ
GWsVHuMjyTWt7hXBG84kxn9fTZ9thtyj9ar94prj35yfcGp35kETnvp7+pxO8osRvKib9CW4M7He
NigP11ly0Esf6AoThvIaY1lY0Tml/nWsPp2ajMgV8wli7oTfaluoZ9xF0D4qW/JL0eolnw4hqJti
3OXdoSr97qVGjsSyE0DHoutO1mW1nkzeleO1UrhF6NX3/NVyq7rXm+x5MNot9HV5RzExIAfHcjba
sXsPm59Vftfe7Zs1XYW9roMXQqWyecdn75qvvtkO5+xGPBjkK0RMoJBMOi9+XO91eGwZDL9XghKT
aasZW6XcYhdW9O3YX6vuAn9XQU3a77T+2yT+VAXP3SOk8hP+n1APMIEicxJGDLcAkn10r/wK191L
o22M5B7OJwMwD1O2TPdSZ23ccQNjuyg9hpT2VdJP9HhX7bTW64tT+/yPIKTxlCpiQQUQ48PRnqXi
cDeyVf/p3PKV/LPTVm3MLTxfmTaDSSytFEYHZs2pq9xHZoUB2MzKNdEsXuwvPUw/8k0zsrYwd9K4
HZ6i91FtYewobwPXnSzODXmCzXOD4XFGjoIqBaAN9yLOMHQU3VopDgQFulP0iYGZMMF6g3SAgxV6
o7WWjBXiNQ2EQLoFTpvna+115sFh7PKz9WSQR/naEY2uJWfT3LfkKBJn5qMV8Zqd5qV7sv226t7w
Hd/wUZNQKXRlki6+8uj8uKr/V8W9/zdP4vmzj/Lfxf8HrFmSe/50a/sn0uzp8/tTfDY/P+t/qO8t
v/RHfc+Q/0vH5g/KVdM1C9X33/yI2n9RtaPxo6jgL2RrgSr8rbgnKcp/QX21oF+BxHPgz/Fmf6vu
SSqIRUeBwkD5j+oGlsT/VXmPd/pTeY0qiQZlDz24CklxQRT+xbEw9IpTt6JCQTsPltswEyUsMNbh
mtu/Zsr0btXlTGkD59eMZHQnhRS4s5kLvHEal2zAd32sroQnZSu1Tr7M/1g6+0cnxfL36dDrqD1y
nKiAmn9RzQMhLGCYKYk7WLK1yjPWOIrT0I4nM7KYtG8zokxRyunZ1NXvuZ3tVTS9Wd30WoxEqint
mpSraBXF9n80D/7zkdNNuCQW/1FjNey/FCaNypaFMaJtFbE2b2rkbqu5kw+hloGQjeStPVbtOp1n
CgFK/2wIDDtq1SZrm+4mN5cm3MqCykDKvbrpBjR3BErgbpefs0R9jYg37e3qV5UrL8jJu5Wi6DfR
qjcpD0nZhGHu6pDIRCgJ3NUDokc9ZbA8GQ75S4gPLLcttcpFMsRchEIBaYFwe8wvYAJEylaQxDBB
MKWjHQeZBdGRwrwORrLraDEzNILXXHNcOq6j5XdDi5hTso7xCAE7bIoU9bl2QnfQooObX7XIJuuG
ke9Pl9G/qPw6S4Xw7xOE5as3gMhQ4AYAo1tMFP6xdulI0YD6lVMTJLDmzxqYz9aZt1PTd8eYL7UF
SkTeIdrzBqBhotpfSonMqB7mNWmCS2nMjA7jpHw4BG+SPMq9m2ZRsMU3oDogI0pLBqSAyso2AGll
Qj2V+W1Ev+aCd0oRMEmEL8vM6pxZn/eKM6irpIHqZ1fMR00DtoUkpJF52lJGMyS/Q9xxRnuwc4o2
97WUuYLMcre2p1OnwQ+ogwGH/xzMFEogG889Cw9LUCxIjWSrZ9NbqKujb1lgSJfe/yQZ05kIjMPQ
989Rn1dbcqIKvyqm89Tveg1qA4isnPV3EdDUC9AxaCkJHJN8rOn1buKcE1GVqxj4m0ybNAoHpLqm
RmaZHrtaI3UHUzTHMVPuAsb9LVfNKxGA+ioB6sdomX7lgyB1StgJVGiWdEj+NrZuvueh3awja9pr
Kp59pR/EUdfzS06SwH8w1an/6hSwFhCfwxmtKdby/J/K16mTpRUtblgVpISgjJNitzSVs1Y91zkR
kbVkNR41xwLN7q6YlBeRUKcQFRrGplw7NUF+cY39wZFaVHcGccMVgb/GYPxQ6cqe044FjN0LL6Rg
++9P3odP8i8nLwhB0zAW4BCM8OXu8ae/HOOEDcRCSV2Y8kchVHOXOwWhAWqa+4aE7iqdNTcurGKH
DJv1fi81bp44h5lqKp441iykQ1LkRLe4PBU5zoLj4jaHJ2NdVYO+TljuJMb8LHdYcCKdfmtrDSRX
JM4J3yG5qUlUbP/9p1KWS+4fP5XtaKDGZDh9kNe0v5indEkZczXmbNKLsxYZBeW9BGBuXFAa7Ia1
IF8pkquPvDhPtDkkZlHKXJHp6bR7Xe9TF8bQf+it/AWFudwlGA0ZV1F32NyE/3ob1mynqtSSGo0J
j9vXcOisEQkxOyUH1LHnYx/EPrfJb6mVyXYiX3vo4gE9un4cQ2l2JQjgrJM6qkbxsK/mHOgF0iSf
PPgD0kra5bFu+wErtIYwm00cAj7RKjMgTnwiU4R8V5Xop0H0qz5y/hPs7y+NIz4czoYFfGXK4DGg
9/7lLDI7QEtz4DA6K8hc7Kh6BsBDxFm4jSNSVGSNDLgFAGPGyUoYBF+iaguoS0w/Q50IooSbuSvq
JyFFpqdrNW9Tjt6/PydoAS4rtT+fFTbMe0ZC+s50LA2kvf94rgt5cKRAhAwZteVCIRdUyI2OALE2
6NZMC6y9lbfWPiJVZ2+n5afUyxBWlv2piNBlpHP4uqhedjM+FbDmZf3UNFZ46KyCKImkvNqJKh3Q
rMhUSKf2AxgIqHXC5s8iUvU7Oo3bY38ghInU3By3Wi7QfuW/IPHpb2ESc6+KB0ZjBSD+MA2LGCsb
PWMEAxRVonmxZQjzLSFKnlg20WDRzhhlGRHdXL/EkxXtyM6l5r08K5cyktkQSHyjFOUNGuUGNZdx
NelHTKFj3rM0Ne8ILhuvqrvBe+wDhWneTSxJ2NPE7fGKehbUOmSDtMLlyceDE+VXXCj9KdDQ+Yl6
nHzdVuOzkoR0CCSxGUSeQlhh67Hr8eRjMx27iLW/rLqzPP+g4UjkLH89vtMBhoqRts6xClTnKKCA
ek7GnTQmDPxUdLNEpsjyo2w21zpQdGYWrJKNXNZeFLKaNiksSE/pTfVPm/MYKNuilpm7tICQ0mDs
dkZZTu9QaNaZnfUviHymQ5M5HO+AOvE8Wx+MtcwvEVWvROAgIAySDQkiw3syBeuF/o9wX0EsRUDX
kRwXsem0mi7C3JhXvIBbDESNL1In9IeYO/fKgMl7aEcnPkhq/TMM5Nwl6i3dYuobTojhNR858Hxh
wtR5WSvFno1wDu7xcgX3iMtWPekDW2qfolVeg0yvbn0pTih8oc6SVnrMApbc2rIZERG/iwMrIY89
fLL6qDoi2oxvpk6xksoJOSPc9YRrSLm+7iO5xCAxRbcUOfMOdw1TOzJU3Faq0IPp0fA0FioNjNZ+
V2a1f5q6qn9KYuXdtDPr+NiyI0XehJGQUPzyCjyqcJ+Yu3szmuJYNp4eD+GE4XIYFW332FQNWQIt
xXxFtnKD8L+keOL1Y2y4yaDTe5GK+oXWKE3ChKBPhOTobeotSTzF7fGcpcdE/+jl5bE1ttovycp7
RIP8njxpnlHL8ZpkZMouSSidHg9CUoMTemPpxIq/PXYt59IUWZi6HJXHx2sMJ6QAmcXV5vHqv/+y
s7yN5pApPTSfZugo56bg8ERNfOxVsM6kBzSbAFsdmCZVe8mo4cXWzIS3RCMzWQbmAaPN9fPgjPq5
ld+I31JPjz11Mf8o0aaBB7Osc19T77CUFNlMHSxj0pTa5zwq7mOCoaKenXOfG33oqQzTe4bbM2Gy
3Z82mxFC1ONBmg51rxOsPmf6Hw89ck03xIlA+XrQj+WE+hkuGk8HaAnLtW5wczIpd7Q1ta5VjUnW
g/hLPp0iqTeLMNtVrIXj3owjyJpIOHdyo2mnPzYNlWyekWzR5bXAZMuzNeQbUpT5zRglNNJEcdCd
6FBluV8NpfbSJZZxVormrW84Ys2ypbH1eM6QU/PxXLO88vFcJ3d/PPcvfm95LpjxeqlhqG7Qb063
UKUkFSlpxaSLzcdDtQiWMJTNfqyJ+Y99Kj4sqtMWw9T/7LMcFmpOKT3JbR/7DpcqOZpTeA6wrjy2
Hg8q+rN1znJyQ6zfsNN7Gky1Yg03bXTOKRL942OrXXZVJbnwch+f7UrERGvmAE7tUb3EkGqIzDs6
y6Eb0mEgeCSSLhVz5ceWKalicQ4fRW+OF3WRlyJOFfghteQ29F/MOa3LiNacZkbg7LpOTk+ZUie3
in+hNuT5lMgdLJ9ICt25jbNLGisL7yqV8l1Y6T+mqMsugHvVY0dHO0vn4DDZ6VJZB5ecT5zSBDT7
oVZRBp/t9qr1Y3vNlp/EIe+b8vr3vTNrBjevI4h6y4seT0h4KfdF6jw9fuXv+w1NfsmiXt8/9j9e
aii97HdVhqA96upVXUf13g4r+6mIotNYJMH5sTXZgbOuknnyqYVYT2lmF0c5qH4XgzHQf541z2Rg
vpa1inkyHXEGWKq6YZnwGWDbPU1SpvlNmJByhub7BfFvtnEsdA94BKcXJyrUTVYY8AWXzaThVl5N
oluPy4t1Y9o2USTttEyDKBYR3ZtGmN1E2VtLX9E6pkJHmcFy49LZ9kHXgu6ABW26jCoSP2xFx7G0
9fNjl2zLhqfN/QhWLo9JaRyMHSnM/XMr58T/JVrlWU44POtDUB26EUT341lk/MYNQ/T68WTWsVpX
i/JgVLNxeex6vNuIJjXLasR5dZmhJ6nN8AhuCf7t8lOnNDgzg/mUFuGWaOP5UuOLelJTNfOhHwqv
qsrmqa0N/TbRaXtsPV5hqxk2LpaH2573eDKWoQF+9/vjFY9dYzh+m0YUHR+78GSoWzNJSvfxJEaB
X5CYy0MzGjezm7RjRhbavY8G65x0tv/YejwkcBw3aR0zo8UafX/sk7qM0z7M+u3f92kqSHMjja+E
ebN0AhPuRTVTYAoWNHPDvHqmn8Q41cffjy2nm6tnQ6WWzrj02DOGi3RUkGzY2Sx7ewTBt6RvlSe9
KbBe4ZbcFaEiP5XlDKi7NaUVB015ipeHPP6UWcRosDn2kVkPx8wO+Z7kLhgw4bT5qiGYA0lpXZ4s
cYZTEp0fe2w4O4dSa3dGpVq3eqz3fWwwGCxbRjur16h5fWx0gbQpQ0U62UFQnjpd2htVmnL3yFCQ
GeY0boQTli6hl9MhhAE4AgFIIWpGVT3ugV9F+0QEkBAN4ySRYHpSGmiPmGY6Tx5646QuD4+fau7Q
x5bfBKwNsG7mimvoc70VAuNoFb2TGv6rjydSAxFyimMyZs1Nx+PMkWvFzuSzY/r4n20jTsatKvja
7Si39rEStm4nJ+JN4i7nC0d0fgyb/a0u8SjaTq7uW66Z3aTWI0Vmg5Zwgyc6GxrpSdcqggCWGYlp
zcGTbITTtZQav1L08OJAjwBHOvQrURTts8kge0+VllaGzJbSmljqJZvLO86g1y/N+RIofl2V02mc
9BcH5v0azIDK9ySN9xY90RgZq87ShqOiTBY6ANv6IQiBzbRy2uVCiz1yexfS6YDpRGrOeKBrL5Mj
VV21Tnese6c4qGalv0lKjZgaBnu1NFyj6domILt0p/WJaAQwwJ/vPyap4YDdtoovIlIQwExFR6q0
ASU0c0q5Y/o9zEQy1iFrJslh6lJ+1qrIV4FBG6qpGyKIiL7bi4WGDWs9Bgg/zyhk22xbmI70/MdX
1rRDd1wsMauhjcKLRfRtEC7/HFVKVCq6E64xHdxYu9pbAK/tKRjaVcGqBDym1r+ZshTja7PNnSXS
0K/ClDLGYGoXY/hOe2f6wXq2AUhaRFduy4izZ7GJ57L1ZUO3dzURjDdATf0qNOuNo7Ycbk0xRk+n
1LgM+zXS4xc2zIyeQD87xf5xwCiOzGfKQ5xCivGcOmp61yuxfmwNraY8a1trGNdd05q3YNkOGp1e
u5NVx0hrcr/tqKPscpwWLFTjS5f1J1wh+bPQqP3VDow2cBL61RkTmngSXQqHGfupycTbHJWSZ+bO
8GMy30VnhV9znmnrSA/UA7hZggbzMKY9Y3B+BV1ICKw1DztTrphzJtpe6HN9lHQcBJkTnSxFKBcx
mLcSE/MLqZ5jQSkrmJiW5bEUbsaUoXel9iD6M6JgPRm8+KEKivhscaNL2kYxN3j41m1BK9Ea7ew5
FGDsO8LtNnLW3x9vywxiDWxCPIGUjfmKwZfa56AbgKFhVr+rMj1skBDi3JrFWyxF4dlJUa0NCPgs
ZaAnt/zJuCfJCU9bvHLEh60TwsL3LQqhLXdmTP0zH6YMyujEMkcl4rjz+2bXjGXh50WMzS6Q4me5
EW9GgbHMgeC/7SeFKK0Uw0zTleWbKBrKEno1H0Ps70iY+HwOEOgdDn0SeE1FP9kM3o9JzyQxgpjt
dDcfk6VknuV9Ho/fDsf/aJbtTRahclfyCDloizXvsYkYvfNFA5QgpkqNuyC+PmZp2cQgnvQmRSbW
TQR25cYLek9y4BTzraYVfFGN2rlISdb4UQRD/rH5eCIYlXgnnOZnmZdGu5EKmwEpQfZCkBi6xFQx
XGBgEmeW1q1JOlM+BngpZaEhV0Hujxl0PMgFabEmy4ojQ7S96nnLN2Yq8UYrZsnLrCh5U0DJ0RXt
6PWmxYtaGQSysKD3EpmMoBGfDhd83lwsuT3LTVg+ATyh2xmWe7kuqHlGXfys9Kl1d5o3uTNjcn8L
56nat5UjHWpNbGNRxbsqmJczi4dCD2cvREvvdlLKRLHnTXTcgy4tIVLPK0m/kbFt3JRSLv24Ejld
APaVilXuIekBXxWGCPaMj+HFsOLoojRIGmeVwVeTnGRHaeinHebWblDR5gBCNJtQ/Eppw/Rm80b8
0DatNflY1vUb7rLhMFhG+6S0jAVwf7m1qKSlwkygF5Ku5SLBuBMlrlLZ9TGw0ub4+ClhoEWEVKg+
BqWPotD7K7Yx5tRlQM/QpAhZ9eLZLLViyyUyICgdNeSU/XQccCscuSJ/iYnC95AmVbnScoX25Izq
RemWGDuSgLc0mvTYyxXTHye8ttokrqWikOpiNg54A2VYyZpe7dLYMiD1ONyaloPUYjBbzjDkRdRO
/KSfg31pNeOy9E3XZtuEfgvBeyrMcJ1lQ/UaT/JX1DJKl0QUeqFja0QNyE9FwI2slawfJKZku3Ya
2qMCbvKPeVqitqd0No5NqfYusyREOVQqDGkf1wwnCYJSOnIDpZUG/Q9phWvCctJVI8/xpRVlfEky
kft13V0r6v4rfVDI2xNJsUHTv8tjZgLN4GTPdh0wFY8bauxtglkmV8UWWs5Tlk/j0TCtkeU/h/Lv
m85cHNWU5CKRJNKGtJhTUczD9/h/fxCl88ee5SlhRAyGqRKRn2KP16YjdxiiAQLFVjzXqq5dJ7lR
mEZlwwbvD8cOM4IrlylDncV3sKILMGy0gGWoYxTPfaigKDVaeZ8FuFukujC3MKwYlkTxbIvutxDJ
nZW0fNRaNQIYo9abvELRAscmXjmqkj41UhXedFZNeVWSD1OXzdqKJtSRPWILWeYCT9JxT5rRUs5r
xQG6hrKLJJVruNb9KvnZ1Gm0FpRaD8xuMBHFavVK6hugcUMaTo8HmMLjSXIyG8m13JCCmG1ag0DL
wEiL62gNxbUts09NDSELx8wWlWL2KkObcdRW6SXOBYHqLDaQdBLzLhWSBG2hguQX4gej99CtWzmD
ZiQhzTGjXD9NgCpPs2RrNHVooC1EhjTq/EmPfUNYmGZbUjUo4EOTEOk+kW3Q4C00FJFV3V6Ne5DL
Y/1SkPmbr0qr638lnEBHBcvUNuZkdvXGTDZ1jdALuq20zk1KeJ1iw1s1Iz/XHOHFnf67ruMGOApl
X7sCRd6bx9LSfrOaQh1TUWA0DOUlduxoG4ZjtJuGwuICkyU3r4QCzAaXmpY772GZfthBUR1SFUnN
ECjHoht+VdQY32mpnFI7vZS9Gm0Lh4GGBDT51iROco6K8T5ZtW80zVs+tv1+1PXqSoXaxUXo3EN5
RPJVVx962SkbfhfJSaYopyzlpjOECGrTynmfZN5Bmsdxl7QTKtMWLvjEEgCpYJ4AtnLOVaaPp1iZ
T8pgN/fsG5pEepfH7BrCRDoprXzLQha0ilF861Y+biwNAknRjcXOgirgpvoiqiwdcoWTmDYZt3cc
0NV01a2XMsou3QCRG3clK73JFPuAmcH18dA31UkkjvUjCNV3Ci5fQWXWhy5Bra3SUd5IAySmGojN
oYvybN+Yg0DKP2pvSUhvBnfdtGMyvwNSkOyGyYgIYhy37WSN79JQTtte6loPzErhl70+by1aQ3xt
+ZvEeQpWNUT1ZuuUffNlFRXYGroZalzVXO9H42Nygoz0uRRhvxVMwUqBk+smShSehIMzdhrFVRtr
QgHKfGTx1xXPZmAixTWS7I3+Ll8MLBGXJqaR2/ZNxdm3VDHNA36KHXwHt49q2gdthtNde67UdT0b
xmGxM3TR9N7aqYGxNmdSp+f9cUoy1lalWGdDzySNv+nd6S56VBsbA3xDvZJM5C7SrIlTnSE3w+nm
rAensVG7oLnToICdq6k4WgDXDkU0+syKw2d1eWjU8M2UIoqPIlG4IJNusRnGCzygcEl/nbdZlDGl
HOCxQZlqfuLkXvcj6v9IkpStqiCeMR3xDPFHPHOEf4xjLx0jaEWkHSzTQ0evMWWaIYvtvrM3hC04
x6DsjI1taibu1tcqFeGpGphWsfTJPkYb2amUO9ehduKNUKl+keJV7XBffnWQKA6Phwrn7jZwLBKr
5ujyeKjS5NLoTMyKoi+obWQOqXBYPoAfDaRCWxd9zJyNSjobo3+/5KvpwgNbDmrf1MQvavoU66LD
oIX5WlUU5yTp7Z21HOOLbATXTMHiALikwGECyAOcYL+3Zavfp/JCvWEBiREZT75myfVTXJUbqlSJ
mzVTse3rwfSI8dbp7LYoeIfwI2nUxE/rtNnooKhcquBLkCEIC2qpLAiNaF+38oUEd1SoNl52pBEI
jRrVD822PGOIj89yEfshNq6VOoboNRySB2Mki/ikS+6GZu6nULPOmkVUdmI05gmnKH6ZuS2O4NnS
d8SRhY60ivmaqhsR8jCiA+qQTr1R2ges7Mlx0liRKt0ZTYa2IdbBolfdF5tSIppACxGJMBLlWwhH
0S6WJPpfYup9XQdGkTnJUzYJba9nJkpUzNf7ISMFT5mtfTcj5ywWoQGGVKIF4SOs4jFYi2SuPq1p
ZXbdPhQZa8SJq4jUaGj+jaMf6kEoLnAKnDHMGgj2hBenSNta6+xjQ0ipZ7bC3gc9vVq5drZGQ1+y
MCpl72CK3vf1tAVsFPosxa19EdEIsQvlDsxe30/1oNE+GF2zjOqTY3NxstLZ9918j/PoZqXkQvT9
ZB9lgDZZFKYnxyiRxubm3ggbZSPlCaQfgy96DIgoCDnx0iLZKZiPPY10hwp83KtlMOsqYfKlZq0y
Y+RzCIOGYmI2tR+LUbo3cTHcssAs3UjkEJY0eZ0Lh2B6OjJ9lNwF+jbV+W/uzmPJcWTbsv/y5rgG
wCEHb0ItQzJUTmAZIuHQgMMhv74XWWVdfe+g2960JywEI6IySALw4+fsvXYanpumS+9Nj40u7c+Y
bivt3msQhRMHEE3aKD9FjYvEf7gehiaCiX5oeTMS/zDHjnFMtTbux0Hp01ylWyuzHFYj5ZxCYY2c
v2O8s2Iq0UAjrHDmtn7qHKqRQLWYlKqkJmwN2H8+mdSv8DkekinnPTBGHBrm/D45PnI3DoamZICb
wrkrK9oic1ybT8TcvoagVvwgu5qvveGhMNlFd7JZMwna2lHfHfu8G5a2nWRcbW2zGRsjuShc8OCs
9Fupxw/urhX6FM61BvXPIp7n/JjX0mZQFdMxmYLqHUQCM4ZUXEw9uHdGEJQLvGryzoxMbrJT2zAk
sCCUMJjGONJbJp/47DwPTWrtYk3ygsH5fXaBGRH60Nbrkp3JcmrYNzUeadKFQCJaaew/V5032dO0
fiYdbkxdqaNzVTn3ePnHsVIo1Hv7xbIwBsUFXnGyq8cdwHIu8gLZPvE0zgauuFiFETF8rfEFUIuM
Q6MyH5wWTQhQtvSRpnG8jCeZ3Ud+i2hE+asREtZDb3t3cBXHlQmS8GyOx2Ga9KtIoy+UMizLKs/2
aBesZ6Ix8sOUGCaBnf62ddKCT5hACE7Hc5NNP3YWm0tBOvVSM4Bb9Dae+im1VqHuCeXLByb1reHd
TS5hGDAYUQAURKbASqgXIJauBjnibWatoesBaEmbrNrZ9d5RAfpaFcl1lzVHX1vFif6cq0broctZ
1MykfA2xbN+ZwYAt5IxEo//kPP4cmwopOO/vNquDeC8Cv9/nQ4JjoSi+BsLPiBJN2/vbg/ab+ORa
3hlyTGEU/geZ2M62qvxrgVJPv2bizrHzvyqDbHcW7JNjMSMD3BBerhmnD12bUFe04aUIK2dTIghc
dp3/aHdG8VuN4bgcnLQ9l7PPzKDnistj07vEWUoAPOgXothViu52Hu5l8gGN3H0sIX8cal0qtKjX
ff5olxtIWjXSl3h8JodxYeJHOVaRHSzzdH6opg5em6LBxXbReEtMwnpUpdQlM+oBHrQnHzuTs9T0
9PG2hVQVfTWI9xkqlax80Da39bJ3qAK0cLKNNNwvpRv/obDn9Nx2E44XS76PpJZasBk+WboJPmoY
89e53NZxow6sMvGOK3WmtdZPq7zP4ld9vZ68yB+/MgsIRpoBA2Bj8CFBGazANvCuzdHTMGvjZKb6
Q1K50TxjTphfpzC3B1EKewVCgV6Z0alTji7+1Hbb1hq+BXTRZwngYMcVDOtv1C852NJt3+r0tXN/
eE3iDfYXVB3uJxTEERAuog/Pg+NY/PVNcQdprz07s0zwdI7Op6WfyMluf/dQENcsOhtfcBI54bbk
b33ve7c48XkjauphmBJjP2+7WNUnA9RdIaJpp6rka6j76s7r9MBbIIZdhPeqGWcLNb9hbQsqx02Z
WLQmVCPQaUbqbL4FMG0fqzFXmIwK9XFt45kg6Rhp999WYsBCh4qW+YV3msaUlQDB/crPbQXzZcQZ
0yvnI8rxQqBnRS7djdO+I/UyzazVPL50Vuq+NrMXkvhEW0+WaXfXDqBV01myW52idGsGlbmDT10f
PcR9SIPUsra7+HGO6uap9TZcOu0D2L4d+pZ5qT05f+CmujfizNxrm1wbz89wwrphfByCcXo3gzWv
CHeYmEa6ZZZPNPTVT0P1antZtK2mwSL/MPEpBvngyCDkvE0a78MCL7sotbI/iGBCaNKiTIG9BPtm
OYrZ+ILvUC5DQpkfaNKjd+85H2EFVRfiuBCHU4gvPEg/j31kn+fcDV4DyfXYt16313naPkUe4nSC
EXDSjDJfe72karACJoRZ3bxqmrijU9fvY5t4B+m6CGw10VgRaJflnM2fcInElmmRJFsH6mkmeuti
e1MFfNQNn4Hk14sWfblqwKU489WOQqQAyAlCqaymOUmISctAgaUaAv0TuQBObe19Fr6DVwZQBLGs
eDbR7rWHVNYbwK5QPXHaPyaQlqg7en+tnaHaApMYHwnZemlUsi26VL02HjuQ/PqjfjZOqypKKSFU
FjKIz5w7GRjtvmwahKiW0n9V/nn6bRq+cyzcKafWGeNvJ+hf4kIV72U2U4jbK3NW4alurfIuaZGm
1V0mX7M2Y+Hh7t/lCEJY/R496Gach8mZwqJ97Fz3iY+5ztZB9dTZwfxo286PDWrmwEaEydk41cwq
5ER4UGYPS1D8qCpLfNeegt+V66cUzOYhD0t3AeLoVzdU7gthD6coCuhtN6K4sKVIT1ZQp1h2xrdp
sO9FWYxn2gxq2dAxwV2DQ7N15uAwX4UVbVQ+QfY869ny6FVOGKDhEtEXBx3guKnzAPbwhcG1sXft
TKxuTYrUHJZjFaznrAvvkzKFr2gUXI+3N6uwiQbNQRw9k/bF/iw4ymv32KINh5OccBKD7fNp8u1h
7dU63+cZxKlK/kj4ME9+CeqyKVt/BzfX+qCgSo3x3k0Q9rpUlgyk44vr6eqxkuqtqNCDTQRrgQi0
AAQ71skNs+QhlO9ccRHiAH/a1t2I04lsgbvG6YpV2qfBY8RO7gPICcwzYiHuY4k1o5oMhsthCN1T
O+YJMfS8AlZlLPmFAsWOw/AFV+zoxeRtlnI8+/DvVZCzJNSCISZZow+OnuP7aYxoZJIsc5onr95k
kVOsCjD6d7Ij+5fPdqGuw6RJj/Zjnp9RCIDaUW5/IYnwOanb16RnFcppSZ2NEX247hsDF361bOmo
MZsbTpQPLDjcSCU7sDFfF1NlILnkhfX1WB5SR9JRrypxrPtAHsG6Ir/Ea8EeUL8VXbNCQFLscm2m
+1YUr5Qk8+f1oEqN6XbgXp8ROnu9HVy/RZaQOIKWIJprRL7qllo+dCJzDtpLjDVjHMxnU3BM59z6
ilpspL41bfwwNNZBa44Hd003avxuR1yG1qCHCx33cB2krN+yUtHpiig7Gob9B3YyVDY2UdspAY1h
czuq5qJ7EUVZvYR3EuzL2mIBhHhBX2WXBaI8uMjFpc3MncD04nh7yCZS0Rdm6t2FzWAuR3diZbRH
dVTNH7tg4kbmhD70zbWnGt7fqkfeb2st0OOvZBNmJzYw2alynJPtt/LOAu5IQFot2Cr7/WUovAfV
ynAHSHeXmWg5F1msxV2NjzqUZfIj43fH1BZm2/DBrkJ/IvZsGcRRdwd23LlLUUAtidGAKJD46pEJ
y7DpeoPbaRaGu7m225WsfTLS+Ice6c0B8jK6TOy9zM9p7Rv3HducDzTa3toKkAfC4Rk+DHG5Kv6Q
t+U2GGdzPs0QAOkjF8Ebdfe4Bqgc7+xGhm+d0O+ZGPRD1ifJxXK5N2Zk6jWdhQ199OgRpmZ5V/Yj
scLXDBsrFOriScjZfZL3v4CaLCOVwa3TMPTkrXujp/SUNgEjP9M7e4zcvmqj+ymMuL7AN7a3ga/J
jAOBxlo96w+XeO5IRB8U+9lu1IXezDRAPgAubtgropyLk/4OkRs4iwYfV8ZQ+yOwx0XDLCnON0mG
qbEn+9Y0QL9d4UfGQXYZy+vogZeQboLXNojPqDbkOaUxf759aUrP3yE/uZ+S5jz0ofM7H+NtXKCV
cFJvRqOjXMp4eXS0/+Tcej4yrq2djqXeDZ38lAPbYESqE9GWHjL+zTyMEu169kARq88mFoK/HsBU
8dfenqzBDrk56LBaMtHJO5e5uar3kMjp2FjJ/BHRXZjBjX5OMNaRB7BsZdNlYHk61bGxRV85Lsja
EDtPaO9JMGi/rxnOmX3AYk/UiLnqukptBof6qFRtd8pRXdL6LcXagk/9GjU5yP+hJN/djR6da6f5
9qDtNKcFOCVyVXvqLEP27rb99E+P7jq30L5lMtvIg3pv+tK+h9b8JIBNHm5f3R4CnyaWMQZ0xFor
W8zNIC++KeLLNP7JOmd4yqG8H3BNh4zA7bssEf6zil28751N2zrTxkc0KkgdU5w9hA5biLjM4tWU
+uPGMADPlp3599FwfY7GhF4hgkBzRO1/oj53t5UfvNy+yoVvr/MYdwiROY81cfXfUxXs49rx/rQN
c44ODhy9+oe48ay9RQuN8bZwDyLo3EM8ERi++Ovw+mQ4eKcYkfYOqr53ggTeLOD14YW4fpkP9seE
hP3J8qxXgMfdW1kQn26JANeacHw2Z3g4TSs+plXe4K+fhCJj0J2BGhQ4Mrs6vhNuur3dAqLrfQAF
QLbS2fyFwmbadMBR8aEoY9WwB3w2TOTCHiNAQsLtCaFgbnwMnv515cCbxmBdajv3dq52mpXRYIxt
arRSmQ+IsasM9aqa3lvBP4sWdqkbLHnsmvquFPe1XazbzDKfShEn7LJ9vS0wuO6lTOQmd+x+nTUt
m27JvToGPv/xH0eZZyd/PYf3BU6hJIWy7ALr/vbQeD1ObcpnNvc8NxNuQN4BNyggjIgvp6jcd7Y9
vpboAhcluMRT0wXDa6CsM17BjorxU3nOd+lZ2bP0an9PVofcWC7q2wF8QMpY/qXtI2NR2qQJIGV9
GFC4PKaW59+5YQtrga/qjB2j74xLCGUNYuOm3TMEPEQG9RuwJeTEATvtowZhozrOHFmF/a60p+HJ
8GXw2AAkv34x+MXwpIwYqVjjjuwAeK5mMHmcRYljlIFguxlnDO4df9FfD6Uv0oNUxF3sIOLtZkEE
p25nhZeVql313tmqtPEUVm17P/mfvIBi0+T2VZJgIROlgPaWOCxQ8xNd1q4dWq3L283OHa8hCtfb
3u02eDu6PUx6aftptFa4bXZDbTbvNVax2yadm169+ed5h7GrdMT0a7g+7zDxpTixMAuxaK2DzMSV
Zph0G7jbtUw+w5oxf0+yatalb0z+/0ROq39M5ycFDAh0Oka+NMirIsL8SCs7XrkT2lytRv/cXx9u
R1FR/n1En3HD6eQye838QxO1/gG+9N9H/zzXCCM9lMlzPEzZWbB3P9+OyJPIaA8mDiJtb//PN2/P
//NjyfW3ZEmiCYGC0eKfb5Rmka5tyR5Ut+14gjxMH6yejEssnfzBdmBWzCp+iXu/uhTeFjW5R5b8
1G1KWUBqT1M7PhqwImqRARax7WkrvLh4phTFu6Ac9zsafmhbR59eme17E+kTn2kItmQqcOwCDJEl
I3LajJ/MZvVypD9wF1jWT1jiY0UPgYVDS+tTEWg6Ai78Ja5wDl0G84GxAcR9IuwBXcr6dHsYQ/Pv
o0az2/7rG7y6dalwPBuBd8d2tz6IvG7vk3Bu70O3iwkcTQFU8pWuIMOG9eCCLsmb7ZQRN9LlPpQk
I1qx15a/gnA+MKXfR9oRb6ku1GFilr+MO74UYdmvbIrxMYSv44/dZ8YbxcQEA1fRD0SqaskajJcH
/Icotn43xnf2ACYGLd5lJLLwCU730g3D4JIDMmR+Vy872qPH0EUDd3sg2p6WO/kWmBr66W2UdnEy
B6M4TakGkcF88PbU7cFl4cMKw0/ESOXXtSWYrHeWOHT/+yFMW6MASdKKwzX4RwCIYm+pJ7GnCR1W
YD9EeYwwpPx9GNZdeRyqvDzejijPl4DvEZB0tKRv08Veub8Mr24fajKGnx1vOBT5WJ5q00q2E6TK
67SJibpxiBzgbTC9pvdxxL8y+CRqGFUc7gZCG7YJ0ok7o7omICBS/vvIye/JECkf4Bn/ElVUntV1
9F5VsGHD0GX3bpGVXWf7xkUt4Uj/2E7+SjVVv5r4P618EKg+u+3vEjTxOrBzBvhmHz2UjYPuzyjS
77khwqOYPw1z9BioptaR+NCle+3S//MwVtOXhx91e3sqQfpdoq15MZpZLoKW1mI8+PxlsfuHM3SB
JRSpljLfXcWJKxoXc6iaurUwfbGqw8Y4xCL4g9wH92LsGcs5jMWLwW1zl4eRwccfii2iIZc2sw1N
Q+U/ZWUdjTTI/jkwqungHVPHZcbaXXtKoFsr9vKMeFJzZQd9cGLLHrC3KP4+okkfnDI6HnthdKg3
kGI1HSCMMjRPrnCAit0Obw/+9cnbkYn14tDyc7en/NvPMTbFsjiru2IImmc/ehr9tr/cHmZXPndF
2N4xN+wv3C0s4plqtoxDAdoq6bNDMpXxg25rXHDEVH/pYD2WjoNFfxf5zW9iCYLXwXDrQ21cO+Zy
Cl5bifk+lwyex+uXxZzO2OFcmG51BNdp4I0KB84aert0bdE5/D+i38Ora/r/dERdPXJCoPF2cG3h
Df4PV3WGqKoY/H7EG5zeK4arL1nAJIzhzKPpzuFJa3vYGOUwLBxrmjYIF6aDIcdm07XIEDFESmab
7iPdx/bMKDcmYNlV+6nrPNghufXoF79ungDLhYo+YNBYJ0a4o6luPmOo8c+xbJ5mCJ+sflb3prwE
ZYtlFa9FrGDZoPE5cNcqNi6U103ie59jF5Yn6Vx7II03r+ZuoMgZJ0xjpTrEZvjRT86h7PkInAkl
R9wFeIuFj3DP7vCbENWySeLORCJoFvtQHCKz9u4VS9Hs0gi3qKTLyrwrpbhUjTNsOy95TNskRRJi
WOuicbdGULXPh9usuPWNR7yrx9md1sEweSuXZC+QxeP1nlM+OwWtT5Wbw0Pq0WLwvO7O1jalV5Dj
BJjQN+vcTrdN6bTbIJNHLWi9BgI5lKv8vTeXW9usylXqN5ubEe5/xD64VNxJiv+EGvx/Htns4gf8
v+BPq/y76n//Gxzh+ht/wRGE+S/LEz6wUi4SsqRcHKd/8RFs718elkIaJb4NKdv1+J2/+QhO8C8n
vJqCubSsKwEBxmNbdVr+9385RDl7gY1f2AkwXSCv+h/REfhb/t3m75suHQHCQ2wv4B8ysZP+u7mR
DWtcoz+GAD4M8TFLwfjaGgpeaehiZbr1uCpF2mxaS7WktTGNN4XHJKyWRDw1JMWw02E0R3zdylfN
sCBDRmzsAjWbncz64E3Wpr12V3lFxcbyh6cQ6sNaDiYSOqM7E56EuRu/NeQsexVNCIRG239Qwthp
pFRbs1SrtA71Wb0j7PDYkYEjDK4wI6eAAYAHlikjQIDBYEQ27g1mlwf6Lxsbw+YWtyCjUz94M55n
CbjMxS60pA9erJue+chYMFAnN4wIq1wu+Zz2IX243Zg1e22Blupn2jM0ngERGBsjGg6RVX5XOdPa
YKx35HKcMx+YejMOH3Uz72JgiKyIF0+HjyjJ6drlUA2oogE9k/UT3dXz9M772eOUw0fqN8lLWjIs
6NjLUcUsxhztkwGxFfXFpgdDDjAulqucUd4i4y7Kri5jxSDAChnyvR20YiW8tl4YKZy1qt9Wafne
yuoDhHSzuOpRpG+hqZjbfN2ZPYArpTcl3DwV5/MBtdUGS+GMR7SZlhbo26qzD6X/A2kAIZFcOzGU
m27cWYF6LdLAp6MGnC+EE1XaA+2D3rx0dZPvCD9bFD1KGr9A0zGW6tuKoufRKP8IwR6+qqbPJtC/
p3b6ntBxrjt5TSSEQUqwAszsgKqg7TN6bGQwqKvAY5iWpLmUyKTYLYfJJgyRz0fmiN5QeyE7PFWu
sGJDVV/2gtZjXwXAg0ZI0ybNPpRvG1MB80IzxJihwIHa4m0FX7+sSu+cCztYkNHGRNHsiy09mX2X
zmxuJ10tcTml6zEr0l0Vs/Uld9ZdtylbuYGR7cKEcrKbhEEuUzrHd37NbRr1u9aFvRqqGltv4D94
DWw9Da6vF/N8yP1gYzjkL7u2AeyKl7XUM8g4I3gDPP5ZIpZYaqskUaIcxUoaXEgOu45Vkrr12pVB
tlZuRwPMZaua+mpX5KZ+USf6Yce6KGfmsX2/6FKNWGH8ogVv3BfYPxfIyqLVONvp0Zxz9eRE3S8n
RWA1pr8zpA+VRptSGGG70uVk87mW/iYZva0KO/Ve6OKd2cuSmEABbI2pnTsWb+Tovc2KAtOcGrUq
TXkoHpu4Nw+OpA9vZmp+qlHcEBdiLp1hKvdFj1RG9PZjZQ5rPyqe6Gi+Mu+mKZ2I9WyDJsy1D/vo
GvArxz5eeZU4WXV/olD9Yw/ds+vS+5gTL14LD05H5g0nX5rthvS6A3FQLOuJezDcoNybHQTc2d8b
g5PcBbrGzOBeZKqKdR5tQap1y25GjOoNrV6VJbeowCf/tGYM+teDRrK+oFk9LSNm53g5wp1Nc1mX
8pW1P4zMamlN4k9X1C9WnPzkUVZs095tFpmYVjUiRFZx8G+0fZk+YRNYFFH+S1fxYVDSW9gtMS1Z
uOuAP2z8LOsXDepUzvkFJp5s4Yy4tjFGzLX3HAZDQs4S4mnKg7U3444smGuvZOH9asdySeMJknv8
23DbFU3004wTbSFz83fXkAJK7s66AfyJsYStCcIemE6utAeGUfGyrWn7derT96bXLrFBoXbZwQ90
fPAdd+9oAGrcPYS2PunAiYrGLiUHWEqJQHKSm2vK1LKirb2yDAKxWJqWQVCY/FJG55eBbZ4LoqVy
kjxly0ub6+zkA0zllAPNUnbGqqucA2Er90PrAk6Klg4yPIrIRZ3II3EjVzAmPgU7+SVqsSRa6M8g
Zli+frZXamUNjP7KxOlWUsyITvTZjuNHepCvLEjxovNq5t9cSxZ/fyc8rIrp15wS7VKUUl/DyZ0l
hewfuykBoOn+ZDsZGniG5CZ41sQ4IuuOmAuGH4FgPOxn2lmkBeQNjPTMiPv4wZ5hHWOEgv2X2oD1
4uja++rZBDukxSkvfWeeuohmAupF4UwLYhKRqiRfpJ5JyFsvYYhoM4oVvxqk97Q/gYmyt172vVqR
XwVJgObB2kaWOCb2JaKzi9fpKSDDgp74p2MC9VC9fSrwcSx0kR+dJkxWTt04u9bPCdHqHrF8pqR6
5adiKADKIGdZDX40H+JAv1W9NNZZabubtvZf675oGdOSXeM01aNVcZP2fDhnjhHsm6p66H7i4ap5
zAeE9Z2wli5dpaWX2Ho52frDQC+L5S27YE348msoqVXV/ho9WqF+2i+8JCGzqhkvdd1siCxFBJ77
9VYK8T5Z7mPX2uBYh/pRd+qFvKQlMTAbO9L3zVgcDBLGlgE5DUwyE7GoJcNywfcdzAvLwFUrgo/e
cmtnaP0w8IK5NvsTgP+vJlM7YBz5jmhSbC1uxdhOfcadPFIf+1hul474zbRVLbLCfGsb56PWZrHs
wyev0D2yOeIlv1OyDvZk33wGijgzsiKWgQRZmzqkrbL4Oko+uOjA74vwmVt/cT82xdK5IpuGql0V
1P8rNjLhrhaKczWnpTMExsK35fM0XiE20sddPN+7InojHc7fjfVlUgg1reu/1IXQSKdsyLYhVs6F
GEfkkb5PNlggInQczrJRDjqeKsGxT0BYgfPz0OgEuMMDDWy59xJvleG8WssZyKYxPxh9fZc6/XMy
37kqIZNkADTq9dOIvpVMC5t7rxiYOcnMhiQ3pGu8BEuvagHGTB2IAZrP+rrCxvKtapJPHWbuwhqd
JWCDVaKVgXMZwjgTryFGs9HnkhGNPT/G3kx/2BIWKhl3ZA5KfiRnLnNjdWcRLsPe+kobbjHEBdbF
UNbFaXvortrnpQIE1OYn+o1vNTenLOgfyBv+Jq0Fg1QJtnDiE0/UvTHXT5UbiBV5gB2OBbqvJRaG
3NP7GJZGyceRRnpnIaK1c9nQaevsnYtHKr2mevPWgkOkF9WXwbpx0CDL2OyWwvIobxU69gHp5lJg
5loExcrGqj/7LwbNDHBV8g/ZGPOGKONuY3nxRx31q8JMf3BzURPCw+He3j3FVyVGlUD5mzEpr0ET
OKskr5qHgKzlRRQM0c5Jk00VI8UEoSFMZe+H0N2greRsdakEjSG93LvtSCMQkWCCmGsxxPcseool
LRnIlZ0IjkbZv8js9DvLMZAm5pQcXNUNC43HTBIvvfNKxnKYiEkJHsh5xrjQ1NWLsNAFsAxQW9n1
FgtezWDF+EbCDb3Uf+kmnLCq4ixrPkP9GtuIrpEh0SttYWoVzqprSEZOneolgzqEStz/45Xm0zxJ
uaHdwXDa34CbipezZEAdlZwltWhR6913Lx0Bia1bfbTZ25hT8LgjvqQSHXFjf+C1wZabDz9zeUBs
CyC0M+tlGibfrj/KHXZwjBkpF0iTMkwmTui9zoTap9XXODr5URESvDI5f1GIt6ectA8yn5dN25WH
AXOFnfnhOhP4PEly3Di9S0qaiSjU8B8jWwGWNZkBjdaMMJesB9vmv8nADQLnL4GSxcIsh34bEnV6
XZPgNy579gdoHdDqjSgqw7LbpmR+dWJY2D0uBDF1v00YCE19MZ2elSHoAA4jO+gjN1y4zhQth6CY
F3HnHgNGnCM99G3Aa8CFkwDS8gcElig7vXhI1k0XfQHCKo6T8OFIZxX5M6N8d5L0eepgyTfcFKZO
GBtlp3yIWcXqHjfvxtySke6nL1Hrndy4xalqml+Tg8K7BOTaIqGM2+EtZZfG/dbx1ogI94Wn3mL0
rNxDMrzhYu+mOHalN74a+sVyoysMrj+rlvVTB2yf0jTdGF6P4bmLn/RI2bIgfRAeHTDsOEpCEDmI
Ee3pK3EADzWeuRkaK1tHgvcbSWG+wgMBACCEI9KiYBmG6SJFDvAsGU6DCLN7Q3nrRtDtdGsYOgZ+
t9m19k5dBhvfb0YqZ+8A4cCigc6vBZImStlTKpFWufGuqfDhgxNOTFKv9NT80in6xi3qPrDd1atp
R0jFjPQ6UXP1mkJ4qdq0W3h5fUmZg63IpwbtG6gX2ZLRQ5mllqFzL8R0lWyOYK/Ec9myOGQzkuqR
PDSmMFyq6DRiPBDzgElCkQotOllC+uRdgWNcKaodTKu/e/M9zaaMkYggk6MgkioB0mxqLOuGy07P
dvvXvpEPA7b3BToIToeCmn2gJ17M4oiKeTcXhKpKi/q3Ot1+wlLDDx27dT1sXefaIpteI4SjZmi/
T9f/zSzIkjbDbOkKMa980V09aLG1JXRJIeRcR04IzTNl5hWaWcTI5qcL+TjD2i2WtAYWRV3FK2yj
3hIewlFgPt4WsXWObWQxrK0C8iYO4xJPADFpgPq8HjHM5LlL0+MuKFyiaYlkEhUbd12GX31gPTVK
yNXAB4oRgHrdQCKUxlC0M5h2Nfl4oHXcXV4FKGs1Qlhd9S+Ti+DPCdRZ+4KKuQTFJHGrDXI6jBoS
VzCSf6A2bTaBG6ZiW4RyPqSoERcpsj+mfvFveC80mY2cZO8Kdh6Hyzq75lc5Jupi56XrUgJ+oRqb
AiUBxCeWSl4K+t2Tl/6Js+4ncJvnSSPaGwsiJzJ50Z7/OLrDboL27RPqThT292hf/Km9y1T5uxwE
8TF2yD0XXyP+e7Z9AVFPVb2lSLMpO7lDp0Z6X4wLE6/Z1bH9ljvGUnWJi3k9wRLqT/G+0ekPDQlu
LtUrefIBShJ2O/hm09Z0V676YDMaoRTJn0jw/J05hsL2v7VnxWWHXGbT5kgAi/hlDKyfSdLhl8xS
ljNpnmZYfTFNWiGdCqIiYdTjIZvo1bvXxuWyTYuLYRrFKgeXG80A3M3MuNR6fvE8EAey/rCKdFkk
ZrSr6dHug97bVmCdi6yBKa1yf82MoAiMYVV08MzTcjgMaYfpNYEqRZksOQMQFS1acuqxr/BhDBW5
dVYELNY1rVU5mGxquEdh/4KZnnGvG2URLDzt8KMorcfo0tzQbbh693HAEDeLvpwAoc00x3ols1M/
+/EmvRRDVWxYHA0UMKRKpepdxxSSVgD/0LYeDeF8IGQmFqzeatTENFawskUF0scusUhI8Cu58F2G
72PEnF8D6Rkpx304oYVBB3no63Sdy6NR2PAufQVP3s5Wrr1OfVOeYiGeDcGWyUYIvMa5iSkXIWb6
J5oliAhw9hmIAVq4+DxIbRlJR6+s8slnrxj4xBVwfRpRd29M8szuGH3/WRpv0UCYn0n73w3PBRpy
LtwzrbBTOBB2GmF6WbjgDWRv1YBSzlJJxIKoRhxFDyPNrTW0BKY2AR1tQsENkwznufX1wiqLYh1Y
ySFPl7PtFzu/iR5FG09bkH0B49ppM7Y4CWtvU/Zc0tT8P52NaMCizqisGBWRaS3TQFD/XzTWZtxR
gPvrWrxkw8HJJn/RDsQ5qPaZTo2Lt5P3cYhG5N80stC4dORvZtNXnJWHyblD5MSdT+UPWeG8p+EA
rRhm2hpwB1g4F2A94axhjpd0TJ+9OTPXYI6m/0XSee22jmVb9IsIMIdXBlE5Wk4vhMMxc878+h6s
Bi7Qt6q7TlkyufdaM6JsEOmKY5eeKcR2tYK8EhEDXyli3dDJIGuX4rVLFNFX1RnshCXemonSb428
Z6K3yFZXA9/Mhto2Q9w7lqFdGfQJQSDAhWijnuhGXd51WH2I6P6bhrn25GZGxTv9RVnReAOdNums
w/o01l+BGq4qvyxF/KJv9UeqEjz/XfoyqtU2XJrOM0TyE+lrddM+5TWYw2PVqcBjuuIZpfZTkGzq
CPH8nMXS1dN+P8nitcsFYq/DS1gR+D/mlsZ3GO2jtK38NtB/4oDpdGaDJroTC1A54nrjbOcNshMj
vPej+qIZ+XtiirhSOBvi4LCGA3a18YpuaiTZZWRPM1VifXRElya7b64ZtyJl0ie1nk6/5qaG05bk
OmduZgrz5oXJUJYIH5TDv1wW8BWzo5BSR1t8kJNBl4bQRLq100vY2saCxJZ+lXh6kdCq2WE2vsdT
fdFKhYzYVHrVueltfaXk83T4o6XPT3P9OYr9oyn0aDODbG5A8d4BnshPmZdhR16FI66ogkUoBm3V
xqXA7tcTjwZuYjrJVNMkMPEosr/zkbLiPVYpNwGQpsanpsCuZwQWG6VGsYW2RsK4M0iMWT3nbz7N
1qahWdNJY1SVwiBhkDVtoyxTp2xISVuIp4D2wuZDlA0UP4hgLpdf6qTH3gSp6LTWiNt0ATZM9Ym7
tUG9ZFKjg6NoqwfivV9JvI6XlZBisg74Wq3YwtG4TsRTw5GcSf29Nrj9p+SQdsnJhDzYp5p8EyNE
deHaiKgB4tCPUx70CQdYrIRXJN7TjgI0oF8ckmLJRb4YVb1LSAEaQmCVhFRUOWfdNNnESBAhvpN+
6oOWBhe9Fz7o7I0QD5axj5/sPraL3U29eGv48N6MDZtUtvC9DpCyJ6CQHoFH+bUEF99JZbANRQXJ
CoU87ESqAv+W8WXqsOrSxGEaFJbuLwYiY8A3SmMF/icgw77V8jKkwvih63l60SP9aCYG3G0zUyFT
hzMW2JmZeiKBpcN+IrTcCXkdyZ6qsgn0IuhxEWckkVccMhraHTanqvFDaeWVqYda39MQ49NBiC65
kSC3tEbTGTvp2AhzQupcdJWtjqAeXiASYIRTUHe7JFeLnWkSMcv7JLtC9dZ2LAd5XZ9LqziXCIA5
5rhYJAtdphS9VHM2uK3WHKI8uwuZj1/GtKWhAcQLlz85jcRNQ3yhjZaHoP087VFhZKbftPGmFuZx
F6udF6M39TG11JhM1+tBym+xokn+bI2Mv+V7o29qMXmxkHK5A54r2BuBzQchNShVA5qV3dOaC2Ie
6wNQheGreEo5e9GTIwLATew1Y1PdY6m8D5p8EIeF0hmA9qAQX49mncpcprgVVYlhKopIIyhEs9jI
K/Sw4J8h54vbUVR/BlVEwNWof5JSzlu9R10lJZk3CQ38DOEpmDKm+Th3+M2C4jFECTueaU4E3FoU
1ARzvIPA2tOsRlKH1npmHTgMUbUKP1QKM8P3WuwUWTuFHEivCivbwq/jyA3PeYEJmXi9wg4HRk1B
GL76yIQ4CD/qGQinEjnB1SbxWl3t7UAxIGnLi15hwchjmvIqAThfwTyeqUpO2YB+bcrgaPSUGuVk
PjqZIR3QZ6MAmLBWSKHLlQlWCByexh2hScKuko3poCeL3Xd49OrF+qfE8PJ9LyR+gmp4E4DbCn1E
Il+XE+ETb3PcKJwppDPrido7Y2yxSiDF18z5PCo9Q9ts7ooK4Kc1Jn+Z1GvVc0gr1rxX4q7fsDV6
cgnwaUlKxjnMHCrmCk542OKGfg69RTshS2QBFRNXH4EjQV9fk8VPDSQhrcJJr3XlzsTH7IuJRvQd
rit3UdkPO7Wk3cTI8MD2k0KSNxmxYq2wNmXZhgKQQr5Is/xHB2tLk2zBUjAZNKoUxYnnH/Km6P+J
UjN5WRKjSKFXihg9w+6hs+KNHLIDdFIAOSVXisu3cUpzqudiCz7e0lNHRk27hNng4BVw+9Bs7Gn9
fY85FQlz374iKYObisWrWOrJtkuWDUwqk+I6PVrs4FX8riAQdie9+tctys/E800mABRJ8JXL6rNq
jfuceIFE7SwRNqBzq+8xXnQCsLT3upM3cwWEZrBMmhK28Fx5bQtTczDc6a5SUncyLzhRIzogaPLF
UJZ/TdFP2TzqBR3qxRS/F/OYDJc0vahqBgoADmN+WPKDrntbDK6h/KKnewUZ87D2RqQgpcahF7eC
fg/qc7pd8O3qD0KkMjbW0hm1h4JnNjpiqaME8jbKPv8sb8EAqyRpd9N8zEQ4IDiNSlojGRxhKjJu
nQXrM0mBMCVssoVbTXBfCKiFb6u+l/ppQX9DLDbmX9gFAJEPMyJXKMPr+CqO+ikIWgdUyVOC5xLs
xojquwGkISBZ8t4Cgo7I285Z/TkwjtNvX6gSkT/vyvhSqA9zPvYqRTqIAl814z1uXso02lrLpz5C
5unoKMkHP/SDk04b5CKryY6mwIaEoohi7hD932GJWVMOVvPeqHeRzBF030zkmLJybw4wXbd4h9nF
3qKx3ljKvyp9JoQOGemxA++prqJOB/WPiANY+lcAHpU0ven5eW7/+u5J0MOi3sPqL1FfCw1JJa/I
Ip274jMKv7sAqpUBQkBdktIEMEI/zTr/ySMdIlT/FoMXYp4DIKBAfcrSnZC9jQxYiRuTD42C3k5h
tXA3sfBieqvsOF9wJvCYaaYzFcDwEl8sLMEaf8GCK4gjEB3NXNWn1KKJjp85QhUj5S1jHJ/030J4
ltlOK3eyadkSG39/SPNtMvhqd6+742xdg5IH/IQMJ+ZxU48FRgKyMPYpAqFwPyhv3XjSObXTYmQX
3pkUrmA9j7cKPYfqmX8y1fZY9RfzMoAQAQQMTjsSb9Vs47rehqsdlWh3AWBlHD97NtE1y6ZNLHuJ
2S9qyGzhk2wTPGkdGjQJ1+waP7LWvAD0hvqhM6ONbAauBIC0ZFwFYE7EXMGkbjMNwqwDBaE3HZY5
odNIqj8mYkRirJAE2NiRkXmdUHkr2G4JdLTDOEN+Y8oOnJqXj5fAnDu/XgjWNIkRu0YqQsaeWR7a
fpHeO/k9Yti4iOklS69Z84l92p+MY13uusmjPaljQiP+NekvSXIYYjIbdsins/CeIwMPyWQVfqxB
cjFDDuUxmm7a9MLvWashtR9bja7ARH4Xm9ItQSUiLMdo5kPLrpuWRHz+C5I3LsUt1AAoVM61/JtX
REooQXtI1aeZPCbxL8/+JPk3hc4zks9mBmUDbMiUPxFmknStWbnN49dE6pBIy7HEhR4DwubcxVL8
5OKUrH09f5sqSmXYnHQJvAx5ha5/zuOV0gDi0/Mqcjn4ZMoymaVFHGwq+4p8536zR/GngMMuR1bA
cnGtYi3Si3yUK+w/RHgmoIHS0yD1+CWWv8a68/ga4Yldvgr81qWxT8ESl+RV6XPmjoi4Ah758R96
Ei+efk2KiQga2KsVRW2ztgmJseMpr/glre8lUja7469rzNaRBF8aHMWJ0Yz0f3X4DTJMc0+j/tPM
d1N8K9tTVr9W86WSXpLiHE5vavDV8F1EINST9VaN8qEEt+tpryHCnyqIsCRLqrjxuAPWkQvyLXy0
DbYITVu1rnb1NOCcjGSFQEXKBBDps68XxNstBedR3tvk38GbkGY28BR/jd0XHLwHtkWxZabeZ6Mi
XYAs2EiF66FHpPgh5NgeGl8UdH7/aFhr5dAipYiWN5N07OI/cRdVvMQISaVtmCtj+BV3fxmcSCbx
8NTfQ7PtQIH/yxLg7DE18iENysUmy486E7DgTtZDyvYSUAOk8LMWHO4Iw+A2GXMT1aU52NVivl9s
z1H8r0YPAr1cKt5wHoDocxSwZUXmFb7Ahas5JPtPaxWv5G1SmZIQrjrZxHJbYA6ATQmo+DAgg/qe
qAq2xmimMJAsgjpjWuLrq1unZBbSC9KIESlgVZzIbOSxQyUieD1NBWmS7+IUJ6wxuHq/8N3VVDRa
WuSJ4pO4qr1JiLTB6ETKpad2NMxhnOjxynWEzpSdE6m856ANkEWerjaOzq0aIAokE4R1BUQ3JwDS
yKkM+EBXgjmx8MyBnoHQ04TaS/gDG3YeQeSCwHZzyzsqofK4dzCDOWaBeUxLfeojUDp9hBovsTF7
HQk0JSBEhultZHW+C+1naubMJVxFEm5RlOrGY2Tu0nEbrD+c3PL0Tsc5ZP+GA8z7X4KLDQOj9mXU
PhXe43L4nWEQ2NQcAanJwsQ0q91mXj5m9SDGy6ZWdsJCqLCUuDz8RMPQ39d71oLpzfpQKK4sWXoG
Llr8rXZF3vAUgje133JEOwBPCUBr3pAnEyJzkhpbUpi9OB6zJCPUi655xIZxRZqxDlbTkzOOMxst
JikMCJjJdMAj0fKNTNZ9/feY2buCiIM3Zf16OzLSrVzddj19YGueFYNxOXCdVBGFAqdwuqrNI2V6
TRilrN+GeHpseKbKp4YalwcDPhR9EAGfWZrTOFI7GnTgoPxW+Hhn4yUQv0X1q82PUcXzQ14RPNlf
jrxJ4WgOgJEJ1lzhOcbQlBgUOsrYYrKl9rtCduCi4eOxSjTg4Ar9cGRllkF/E3GYhjGhzVwVUCSA
Ohm+5NpTA2UdZ48Iqh5jOJ3TbGX73mXS4GJuHJYRQOJX4mBE2qs07tQWWUQ2VM64lj1QzFHg+VRD
ax8mlU9g2anXtWtvJXyS3HwmZcodtL5z8qYzNL/DJoj+HJeKTqUvL7BEcw8CCDGktAsRcFpRdkO3
WznEJxLJj2UfnZtK3It5sA0G2FXpvZW/lxCRBKibrFa+NcWHQBJfaMDYlyNPEbGuaAn4rFhow8kR
SHat6NPTqnuI10DERm1IGz2u/Ckvd5G2+IR8+zMIbZgx6MjkKObWDRcyfrHxd+zng1CJUFSB23f6
ZkFPJ3am0+UPNvWzGY8XwmUfpWn4pOkfw2nxjSG9p0N1kiPhWIakegYeTiHI4UHcqW1w1y3JN7T2
3Mnt2ZMr6UQ7uZMTKda1GJuoOu6h/zDxkDSDyEosPLWlcbqYj1JibqZphdQShHbIYXN0BnH5rILx
3okZU3tB4lwuPSOxf69lA7Y0PxVtewzr8GDUhqeonW9G4L2m8lZL4oeYWmdyTR7oIs9qgVEs+4yz
/FtbtpbRnutq11qGLUXCQUoIZiW7VGIwzcSc8o98eZVV65oV4t+UwoqwBJxoDLkK0KI0L2yzNaPg
E1XwX62Rvz6GL5nu6lVzJ73kX2ty5YcjKFhyCoN5J0lIRGq9/kLgTsMQjktgQFRqVNnwmCu8LR+E
nrO9fUlAvjnySqoD53m3pnyU9bcIj54OKlkW5ylgixn+YVgK2kOwuCQw5WisLABLc19kqCZus7VD
DR4vj7iHHfFX17iMY8CWWqp0HrH6Exsc52VFGNJxwIfE65KrFH6GQAe4QEpiN2LfrD4poIMu+AzV
cxu/Fgt3GKRwRkn4CKAmOLBwoCoTwwJ/0cgX3TxJe1vyJfkDfMYlv8UJovtQ/KtsBG0Q7jnp3zKp
LE+mlekqDvtCvCTKDW7V0SM/zy8x9W+Z7qywRPRXTbdq5JZyldQjvyZpP3mrOYhPJNm6hriRTwmX
ttQBcitnK77qHsiUH7ZnXiV/YWpSR4hyBKVoPr0iRNEkqzCyZOygW1LQYijhs5W3qvGScQDnWBd7
5SkTwAZASq5Q4Y+9jzSO/4uVo64l4P6flSTuxA3rSPmnpG+IzzvBK80tsoMlwZv+yl1pFzVdrRez
PjX26GK6J5PRRqZKGiR3+4nTxbR8zjRHwY2Fsk76yYBOEMMOfp0dQZyUwku80p3GXRKiVHPpZE+/
ubxcITp3AHgBJVsVsUz8aMOjsvY6jLWM5iOejxqlJYkDXGN4VBkJvzKYt+UWbcVd8K0Mt9wq7Nz4
TDku4tsKGfQ8FaK5nabnuBz0YGdJl8hDpahfmfhN/YWQ6Dz6mOSHOpCRwR74klNQqb+yHzWL14nb
2XpWjPNE3DQk5Ngm68wWZp/gnjs/+SbSrnl6kpGkJvtpQ5yZfjDLc6feq6qyDXXZtPNFdKjjMlwW
kXm6EOk1iIdxeOUfw/E8a5fCvJqiq7UbbY1M34kuYlBeBOb0fJ94mkNiYebz4BS7ODpOsJQVgUjF
T778E0ggGDeZ85wRYf2LgtdWorf6j2F9pAEyuqXddtbuPbPUM1R/x3lTWk/mcDwDH5Qy6cQnTi8c
xiIFka7Ac/9buYEnGudkR89scTGI1eNncQDdsgd/ptNZflj+i7n/pPJDBxifNp0LURxToAqfgy3K
7qufUX2fu3+N4BuUTalnbdoLyWHB2OyEOA+eVJX2/UEMboXzzDUqhmhc6drPSmO62lUE7vY/A4Oa
0d1j0mwKtHDm8EjUk1xvU+uL798zJJTQt0narb8KPyXA9JQmL9HsZ9SdcWaYHm5kWptsaqjg5YM0
5Tp6GzaaaxbXhYGVKBjmYL4HUiTXT0dlZqP/KwaCgq4hw2JvvUk9eTPDrWXLlamJJIoQF087+mvM
yFAfNfJPxS08jm1Ur13g5cyJeopqj7vWr/4CiTASiKMIfCQe3oLWz0ElUC7bxi1twMHFi5RtNWrI
oeP0nAxx/l8ifuwK9G9pXoP2NEVvRfu1PmnFRA8YHmbQBCZ3CC6Hv8tQUtWfcnOIlR3YGIXzv6jK
WUzeC/W6rL8xQm4uVbkQ5HazxksbXiMcpIbgeXLwFTYnViL2pjXnzW3rXdWeo+7co7Acj6V4mK17
V02QkrXdIGqcym0+7mbhz0CL0WDjF+PfUfgX+6mfGR8zE2avXLvyZ/2AH1eRmCQSajQkllN7r4pr
Xe+oNoKMIa3PgrQ8EEvU1teGsekdNfZgcbzsWuE1cjlwXXk4sS/yic8Dp27a30h+cxfpowxOcvOO
5Aa9n92h22dy4Sg6k/vQ9/5oPgMbeEt5DdtTAnrA9+WILhW91X1uduBsm4y1uA52kXDmW4jmr//4
aTg92a+DL1M+KrDxSfYIlb9g3gz3nmZVOsffS7BWMKvuEGMSbiebeP2N0TFIx9dAo30EUoadminZ
pgbDKed7QOLAcIs4X3TuvR4BGwM3w16p7+PaWzQ3R3OdkERX3RV2QRSlpb7r+m85d+p+b4W3fjnM
9hdh2kgbWE72ZnvIId7m/H1I/cDjaEVuvmkhqNwy94gjJdnur/UqtyEIX0WxIWjQrnhWF/m8INud
j4J2potaz1l59jVb5Kj+siuJ0T3gNOj6uxn6lYgOFvLwYGQHKTiW2quSAnBtp8In2lOL3ki/E9F8
DN64WUos3z6af2m4EEUEDoRhdqWv98V0svjiS+EgtiSkVThJf8LlpxBAhdS3VTnOguKErswu/sbp
nN5wyJEyucpR+QCTq/qMdw5tO7wTVr/RkKMupuoVLTc45WzYCZz121SeDOiUro0V4S8hlMlzjrzY
8r90MHGmNt/aVb4+uzPnue7/PvndVeGOQEerwoxM8Y9njE+Z0zwckVT7Q3VtG9eQ9mHon6986tDh
Qie+PdsUqDAruO99VfHerSoGP2580xPcEsWysB1oAE7p3HittZ2FXw5I2bKZc+zoBsBXs/baWvkJ
QQNbXLmGKxUvY7nnxSV5GZSqT09T7CuyM/wgpLKxQGzItJjsb9NVIV0vjNFtFtkaBSf9dlCA0XeC
9ZpaZANeE66c0AnyTXukgNwWKVsitsIPXcA6diui5oCNrpJxtDiIUWDxTZTlLs0Aay+TAQpS1rai
vXXZtR/OCgOP8aYrTEiWO3Qbtf7oOsZZsHYfwcn/0ZCWKdEciNYChGWjWshV7dZVlsBRHP9xelFM
j2MxezGYqLbhhsBdgcZxFBQaOblsHG64aVCcXaU1MPCgdw8CF1nYWWKQc5+z6WZUzw5pF4IqVonv
gK+8Vbal/CVFdJ+AwhFiIMYv5nzngB9J5eQlV3aN+YqCceLEKI5dfOXNRF2fKyM7+6t8J+4iIEN/
4W7j9SDhdB01eoMsjkPplfluMY5acq740eaE0/kwcVEEHFgzt8cp5vU14W0RfDqpUNBkf1mmFyPa
C0T1ZG/dK3OM11gej7RdmMcionF1l4obtXtATIMCKs4a6p+BXogI6vQ9AvO62hcRsSpUOvtNfhZ4
YTReEIh4hdFXEA+R/MiZd0jFJJkeHwlDryX7PIxpvkFvMpQHc6JEaU+SLCCAjyiAhzPmmzUGXlCz
dsPp15j2lnEMixqJqzuq4QZOxekC/lJfdXqYhGpGJYTIdGRgZ2WdJWrrDQm6pR/b2k+hRJWtwh8S
bPXKF6efgjomGX5HDA75sDGRS7hG0jtELyvdpR9gZ1BhtKxYtRcQG/RPCX4m+a2jasCMzT1aQOio
ez5duo2GGrvBd4WySs4PyEcaPkP2kQtExZX7GpLLizwh/OUq1zUfU2hRb9TYa2NciQkl6F/m+CYy
riorUAZzoqp3XhlnDH2zoTcediXdGuJp+ps4zaOvdnoIZFUlb7Pbu1r+WIe45TNsb2YEBbNJXfA8
b673cn6SpdmOxotevHNcajgoeeH14INEeV6ez/WF6jv8B46GzDZpTXu9eXWdlyUA7BreCLjPhJ04
31Xtc0jXGbIWz7N4pd1DC0+6ecE8pcxbfNaLA78cnFgT7LaCzO+QMLyFzsC1Z+ehD+JpcpsVC91I
HK8yyYGgyE7mUTtA07QfuxkwN8eIskuUt5KVUYPE6YmhZ7cygN9ZEpKwY/J9G+eTWT0mftnTcDKn
o9lfleTQq1sQqh79Sb7peLM68ti7GhILZRufzWKBDv7m4RbzhMUBoTo77dYI11Q8V9l2/QLJlMBo
EdYpU9KHNdy0HW+jXOwJinOyPtu1/b8VOhX6D+I+ehU2ePqAYHJwf7L2qPKzEu7IFfAo8VS6GSEQ
Hnak9XJQlPuk3nXtkOrvqvwiM6cNxUfXvNfjZyLslp4Dk9CG5NKOZw5cZlyFFUV2I5j52ennaxDe
I+th4aabncKm5zG4kiVcSkeWwTbYkyNnG9GbCGFKL3wA0F5clr1p+kN3LNsdGLRTKrgpCDSxNusB
NMeXMftvQpb7DQ9omKH25xvo/xLmvS1cqgyXrTFVvEohMXMHUfcW4Vw5ld0TuLCJPI4XnZm0F95Z
eNmVad9wU/QUhFtQkoWvr75Vyq8KB0CZiD1LQHwIn2XrQWunXM52Mh6C6rtSr+nCRP2GxLkYPYl+
1QJYbxeb343Io/s6Jfv6R7c7XDtk2bDgHVqNUQlXgqj8A0ocxYlxr6cIgJ7g8l+u/SvDs0W7UeWw
rOEE4iq3wn9G9KvT847vjFTiCiD/Fje3Oj0+V5b0FHbbRrlpOGrS7DIzD/UzOc1nK/pFCSB+q9wQ
i7SxChgZwAwuCbVlk3B782NRNCbJI1RimyGzuOitPzGSLtmbGh5k4bttubo4Mss740NtVeAoCBxI
KGweivjOFVXojKPTFp9wpr8lkMMCabfcMmgG2nynsdFDHjwHTMYVmnARKFuYzoJ4HOvv1XuXgAxO
kDqVelcnZadm/2rrmo4/TX7XTcaEU2BtYt0HXOYo/1JIUqO/zxlZfNzBgenFiJR9LbmvKvyQ6T4g
u96OHfxMHBrysjGiEwYvr0S5Fj2mcCdjktavFLfDn8Do8CCJoKh4u2AknhXBssZGT9C8HUCruv6U
V286eQwKel5dRBTggKOpA9DJx+IiJlFIYtdusYe203oJsu+0fvZERHWbXif296Aof2Pxh1ZpgFxk
jtWU33Vhy7O9YA801/hZexrzvRqcm/mRtt9a/U7Qzig9+YUo4X5J/ag5kiERa6umJHJY7uEOVPEa
o02oX4se09L8jLsbK1BImEQ+ip6GPb3aLdVxNPaB/KXYMaYeVKPHxmVIU356j+c4ecrOxG3BmaHc
yHxwaonkZZulsgntsf0nD0e8nhD+fwSksRj3OtPpnNIFjFBr/I0b01PojkzHX7Yr2tv4RuxfQX+d
Nqjc5VfaPu1wq/uWtZPjm4rqpAwfGE2dkPXEiVyRf2CyXLp2I/Uy8MZyn0CLpV8TSOz6Y/DrwLuf
LaB1xvdSfoTCdZRumnSsZ84sxvw19HcAM5YWP8chE6yim+waKRs6XlLlWzej9XMjzPpOdd6HNzL8
kKKVXlTeUzQ867KmyJysdHWUnern9p807lPOlYBX7NwPryRWsADkdkAqEFFfIZkT0BbZkaUAGRzX
8m3WL6z5DMkuUdfe+iTVsIF1/JKrJ2ub0KwFuLh2FY0IKLEHkA8BrFWfmGDK4JBOv7yXxfQiANCx
X2vGdVZc4Y+skZRmVn+utq22y1qSSUAh+mMtnzvTXf5ycwsT0Sgn3gRJ3jfizgwunAGcCjMGDYmN
le2rolNYqX/k8WCYjz66m9Vp1LdNRcgLwKb63gC1amh4WOWI4oCnejdhssbyEkwH/jBCNEN9O7PL
1Yyg4d8amBUPpqdbyMqME4BNvVmMw8zSX517IElpV4U3BM/IZCXA0w8iSXQFJ5Bt0PV6sm6C4aLh
FmawfSgvr2mO//3hGL6m1zB/SeZTlP/U43kdkrUwRlM9ostMCXt8aqOfQgFHxd3igtFoKFynfFjy
nmHd8Md52zHbNBwyNqgHWQrkJTpRwDnL1yTsyZ2NzXNMruxALPQnDRtp/6YSBDX4rfX8Wpy8vnCi
RF6H1/DGFulW4XZM30n/wwuIhyX7Hre6doHFLHUPXbJC1MWLnm3W7xzCIjbvmFmcSBwY2mt73pIy
oQ//On5W7g1HRs0GCBDpXKIV3vc3i78d4j3Tx6eY7npoGULRP3vDMTskM++y+M3IPqzZ0HQsIXHe
wczh2d6tT7MgH5r98CoQnYSacNtJF4VeR2B/1NMcyX5XogM8rrCmQVhUvjHb3ZI9IumDWUGat3J8
oCag6K/olqBun4PDqth899qPqQCUwJWsBAbqxUnwOuW2/otF+INk+eA3I5QPwzrCFxPlNSm3Sbyg
MecbAXJZT9lug2IZ2dWngaCn6z65BifjkFu0AW0i+J8v4vWxb6AzYFR1B+g6N5mdmIslF++qekmq
J4ByaaAsna6YDSmanGfwOH/Oj5WPnCpwS/O2Qkh1+g5YpyunyjqV0odUfASE0XpYybLI2EgoI9vl
M4GPlZoXM30TrAvRYvJ8aoaDiJODCXlE4xOTEqSF66uSkRJU/c5qzDf4qgCVZO13jZXTAq21mqNu
Dw5pIdMntxRKxTd+7cQDrTtedh638Wau39bNeQJvYzYg9cxBS4aZUN6hK+NY3RMZhdT/s022OVCC
kH0lxVdAcVKFMadnDyYz315LdLfDdOO65g9bb85mQ6mA8WTZwf+r2v3A5lOGdihe1uNR67ZReavM
xUtD4i6fhDuj9+kkN5W3OjbrYTPHmwqJZPqPdgl76I8r6qJF+34lA4JTHn+0vQ1pJjLrCF8Nfzut
P8z8E3EydOShrC959K2jsJqSUwFAY4QvLQp31fgRxF0pXHSovQgehUlFbE+ifI/drwnKEn+d09Zv
bXAgcNENwsuQbtY7QV92OdjQ0mswo9+LQsruexy86f3T0ne1vO2yb9r6RMK4qu+l/xQExL9c5NF/
WPbEsCZ+asEjwnC+ogOp9Lau8or6COt9Ez6AmqlnOLAfku2JTPULCZhtpi0DJXOFyMXDbZuPMTXU
D3D5Mj/0YBC1H4SkytPhUvHcxBz951oqdvhQnZyTOmuIlcJZPTDpBuAeRr5KLv5WTqGfGAetpzi/
6WJjm8mxQWzDMVd/j1Fnx9VzZ/XXjkqqCLVN9iLwuiLadbA/9oLfNagz/6XmyujKNqHriKoFm5h4
h56A9V13hPA0auBKGznb6LUbY3R+HdDg1xvMUawc6/M2q59y9cjbc1n8WkHp0OmCbPkhih8afr5A
o9juixhIZDH8wMW9S6/pI1luBp2eQM3idppL3DtutO48SBjQuIWg+fzrKxk2BJgE2Trn3vSDmhla
FXgT4WKV+Kr0pN0K4wCa6eENZRdjwcWI7rGIk3CHB8LLilvkfmcBBhEBYhYLAEd85jXimaYVYvMz
T1UIe6fqXlNlm0SI1CQ6zpmiK8AQW65uHTL27UZnHB8xFBLMMZ8khbOGzzUdwvJjfROJwREtIDx2
zRbINJ3fGo69NjyrwW5dudclgWuCB5E7HyCn5TqJt5iN7ED6sOrdImySwHLWDyCDiurQzeMqCp+f
ibUd5gdSZVupLsvMoYHEd8dekOd+kXiUOVUmCeCMBGgTqv6ic1WV8reS/gDbG/KhLk65to0wOory
4K53wyCTvUhpjnSfwBtMr/DZDgtpk+lH8bP1ekdu70h3PYuhtsKRQ6coAN3T0Lf6vKv059DAH/H1
0xOjdK+Kjklyk1VnU/5bvwlDeVHGZxG+N2Q4tXY2ckULVOueOakEaqC4g95SWnOlzevfFGPzus1B
aQvj4EgGi0f4GyrbBs9rmr0vVMdaG2LUnV6GAbBHBJZHY3yv1U00b5gsdIvB2pfGs9mc8T2i4iPi
y2Ioho+b03ODybfb/I+l89ptHMvW8BMRYA63EoOClZ1vCJcDc858+vl2nwPMAINBd5UtkXuv9cdZ
OiyHRULNULfEauNcwCikJze+XgUNX8f6ABdPyiTq3vfIuYXtA5LBNVEuj7uR1IKTfSJCkUDR3vop
kvf5uWmuGPHtZWdsMCjybysgGjf9OL+UW4AwGQAWIQ45RTKADBOZjC3rs+gf8/JM4jLoO5oDhteS
3TlodhMHu/jeERcKbK+yZNSe/ywLa2Z/s4xX2T7qyV+1/Ueu1JYkJLyeuJRPjUzoH369U8wi39rl
VmGRzll3rOgSmoF9HJeK5+e1Xb8k7WMw/1Dlh+NBDf9pNa6QDeif8aaud3N8FXxOGL4DD2smzBuS
FK96JOMhnd2++anxGCFx5wZtdUQC9ql3kNZzVOmCzHsZ7NblbqaGrkn8gQE+PNIigeJOcD5W5hvh
YfHMAL2bTKSK/jwXL03yp0ENo/13eEIU+JsVFiRrec1ZvttYJaLDuCMx27b0xmPbVm5LzlDq5b7O
nfdcEVphaatnApuRPs5o9VnWH+JwNfsvcs42000l5zAUtQiYh4eOtjuODKe82wZItLzpU3SzA8MS
EuhM4ljYSq4V/vQ+d0T2Z2FhXXvHtSO2ZHNnz5dY/WmsjTpA+5ycEeLg67/yAY6upajckeqRKPxQ
yE8wagmlYb51ACy1Baf3SxTeGBlWGx4DxxR23H6vwExX40aq/9r42ZlO/NxQfADL4ImP2W/dOUsO
wvEyYhIteDkGklqiQ9YfM9R0mX3iTJTxtS+TAWHwrSLvqUyOrvrcWR3AG8VYewlKUnN7BJ5YrmE+
Sxz3fB3a2wATkQi9Cqg7ogv+AylGp62rApvKGmKT9U4+RgibNRpuO+9z0j5KAoMOinLTWTv18FNq
/rUr1+TT5E5+OjzJ7L7c34nPhWL8t8uAfxmEx5TpORuvQqAd9j2VdPvGfB2VFdyWEtz5LQ/flpEd
/s+R3qX8nVJPI0F2sZtJbF0DRuYdxtcO8dKyN4LBl5CfI8bAvsEr8PbFoWv8ogKEM883OmavQdio
FtxfVArukCTp7Zsu9y7qPWN5F3shzkSnvYi9s2n/dX8ZJ4gBpLWiFWqri9ayQ/KwHKXqrtCd1v4a
4RksqiIVqLzo4uoWd609cbl1bmPdod+U5m4j4vUwsQI/AFRZdg4m+a02yVaJRl+ZG2TpeDyFnQ/R
Uq8h+Ru/Q/nLdo6xpmBy+1eaZz4ZdpiEsxYHsCvkP6B+6eqpzgtNCvCDFjLts6EeCDlxcbCob0Xi
69qlHk5hxJ+INDWs3uhsxAVcEQPAOC5zi8VMgAoQZIV1dnnSzYOmHu0WSD1AFEemd4nTHSRRKx5m
8qJNrHbmNwwVsRG/L+hRrXdn/EqMn6lB9mf8kO5GBRCffcj9BXNvbCV25GDZ2Vj+pUDPoVs9EEqG
K2KDRiTshrw5vfYErddgbBacDo07KJIf2Jl6i6ppH5pewaqH/mxYz2Z85zu1Vyg5RqPUKd2O8sZF
2zQfJSfWnJKuOo5+s/yaKGJyUNZmuLZs/QPSO8WGiM2/2uISFlfAzJEhLyaNokcKNc3o18qRsEr6
T9wqfe6lP635WqN9yoWobHCOSSA0GePGQiwvKGuqcEtn8bbk4YsaXlVybiMFkPTYyefqmTkoQ1Qi
P7oRYqXeTdKHEsMgsz+UJHiIiyqtOBg/zModaowDpQLmvngpJ3XeMIHkA+onj+SamPYjhPvgDsqO
eUp8G7V2G+OOsz1i/WB3ElpYG00lhHNKteXWCpIwKG13yj9zDpJNiDdNI8aLlpZd9zyz0uo+ALdj
HHuG7+Rq4ddbjZPDwNfgFSeTU1o3DGdbqzkCrpj8LLhituhPGex0kWXChhEulAZcxfOek9NRNM8N
X35FriF3JWEBPEsBX370EPey0JvAXanLXnz5Q/jWkYKWVGyyMYUG6OqprONpV2VW9piv0QLUYdrh
qjadD+LZtfreSM8VcTPDISw/OBQ0LVCT1xVuo2PySitXdoAw63hbYafta0bcsMJO+0E2AsseAlDA
TOF6wUGr1VfseK6RH8XUFQ/GduBntrihEWdsVzLFhAh7aoU1iV+8IuhmgqRHd4nbzyiznR6Znpw4
wOPSrtbXoMxoTesKCFlB6iFohQMqyfLRMNZnLhGF1JhB37JlmYOzLZ8wJgGM1ZJJdTFBmsxMs+fI
Lgc88DcsCJwZNKSkoIy+q74VkKBbG89yiu7hq2mDkGGnBwHFj7UpAevtrN/2Melw4rEBUZSs/aeN
G0itfkzl1qwnIpt0g5lizF0hSs1VviNU0I09bPMA2G6kvrg46QTXNJDGe/4KHNFtcW31wwqm69D2
w1vP6oBayeLFHe1Hn/1FXAtQB8Y1yq+9DuaKRhUvU2x9Nlj0NQwpzvJPyKKmweN0Zn/26TALGXl5
JuvoQotYsjxm57EgS4xHqDT2gWvGEYBdFWHeH2XdnAjHRXltW+oj2u/qQ2tejBppCEiaOTPkIw80
1nyfircKWEy2yYTIeMvT0p2vbQw7FB5HMLMRhLikJYB+YbCyax5+GsCOEwHjFqipdaDcsBgOJd8y
xuLyN8xl7FM7JXyIw1T8oO6X3LUQOvJWVlZYOgfIEGUU6qoCjpuzlDdbr0g1+lJB5KXq8g8T9Ap6
qG5L0pvcbmun1yV71ZULkaakMTDH2H892QhSfOXCWeN5F2mfioSztf3sQl8TUVePDoVHQgCOPD0S
4SeA7rfRSIBsbQ0k8QIAa5N2Q5C1X+cBQ7q3GKcYZr9V33iJd41zHsz3FnHGQn59Gono5nhLUuy2
TRfeuMRDa4Ai4U8ymeH/xeUXBESn75gepBBKicMll/fdfOz4ISiiYib+agRkZx21iKWLBFJWiYl5
AfhJN2/N9M2bLOcutmpV2ub/UWsv1FcZYRnIRLPUGOtanWGUNmJlmVzchIT4YOyCq7MKeIdTZxHn
gloFjS5BAW7sjaOHRqt1ATr7YHLe2pQloTM2Drddt7MMPsnskyEyWXdrfK2MU1RARvF0UFzOPzS4
Vt19Rwiybb7BLK2JKPwJvchPyn34ZQgt5bEHW+bjTJH5IXuRLdqtog8JfbEV8RuG7g57wnaQin2N
8p9gUmIaYLapIcphCCaPNaioNoCUSBPfOQM30vpKFIsKYH4lm251Z38kEYmXHEp/dUuBuR2zhf2e
FVmR023KdDgzGkrDyR5ee37VVTY5jSg7ZIV2PGORPAUAsKMH3eEtTuunkgqG8FuNPfTkUntOcYRI
3Jz5fDcwO9RVu/n+bbsrxCx/1keOA2SsXhfnlOFME/nwDOGoN0yaDTmt1dTnOtrQZCVhKsGh7vxp
RA0RdcmwHlEz5YQ/lfwi0CGlXZisCMGuaM7QuQn46eR4q3AppFiUqPQUReu3icT0tPMXFSSacMjf
0vooRq/zo0Arr+IoIOiaPMd2i9TG8cfloBJiEd/UxJXjs4DY8FgIfQzKyJ2ibZjHPPqZwB2p1yoW
d1yOjfXeAQFTg+dQtuug0bZpbytRJPDlI2kK7zFKZOH6KE+qfTOrfZXf1bbcDso9syyIa/QniOYn
rT4S6LllEYovetCiOd+p/RO/EpuKN6ingiOwY55U8z8t/wqJ1fhpuNLE98AQvsXMttTvisKHWRC8
4iqM6NVFnBt99XCaJ/HB1llgffC8iSsgH26FfOvVc91OrmWv+7imtXaln3x1iA5pefcqf+Lu2vyt
GS3MJSEAjc7QhCJQiE71n8Wb/RQNKA7S9bdFRWYZ+y56j7TnFsFz1g/IkT9k7RPR2X8fHbgSildH
JrN02bO3adVXgzmFBAsJZDoJofHAlmbrbelvCSYjgm4phy4DXr36hZZiCYEQxcej3/tV/Tp5g5cB
vuElITsLuvRS1/JmNu86uEbtXCaAjOYtjf7KgXMfHQlndEFrAS87JW/u3GISXZG6K7u29Br7peoO
SnqLxz8NV3wV9WRKkNyj9G6/S1k1xi1aJi0JQGjp3zBJX5yR8yDO75+aCe3KiqejhC2rgnJ4Gmk+
Y4/gfpRsUvRc6Bog8c4j/IPg67+m803KyXrPZpkbtnH60pQ/Zvwc5e8LToUV/GicntOZWJ/lxvjg
/Cryp7ycW3QK9Qv5QKgFdzbhrn96FCTvg337wdKjPSLrRlIPZo9zt9yr7EYwpT7M7gAbSt3Wduxk
vzHBFDY/BtOdiSOlfOUCUKQDcB+HhQ8Zhy33aLuENiOEyVk3s/VAoEYlfzr2JUwfeXfRIN6xLWN2
YTuTEWI9whBnvBoY6V5t9xqUPyp5hKqZvrf41QdssM78bqg4EqDAxOO12MZBJ9vMtCP+WRQXYuPt
mUlLIYU00EzEW2OREVOTZ3UBg5vC5xYWuv7QpZPArBwTHZTYFq642DY1/XydhxRTyIUkyjdjMmFI
Db2JE8wKP2XTRdW+yYTdA5EGa4bFcGXiSW85AqkNa+ebGIjnAgCxHYEeMlzAH3Cxzm+9fVlpKDdp
Ld6CHxbQy0gfzGMEv9boP816tcrXEvNjI1OHx0s/cgKWTD1YvAFImcm3NiGqpGidVNxMNroLvhaJ
dRWnYxiodFpaR5STrXqwcEfBLAw/dvcB6e9gfN8w5QH/d/W4/bI5c04EVW365mn5B2Zr6Qy/LdHa
W13XNgtyNTOGH6S3ZIFME0uk2f3F/MZrBwckamhXUtR9LHBoY7hch/mKLTS/awOODtSdaANJu2Xg
JI/BghA2PlroW3EIjg3mMsTY5oF7Jkr3jvpKQrevNtcQ05GINFua76b+VotdrD1sfpIa+BZ/I1WA
o3bCGsjtxruCFBThj1rvWQSp2uy77xUb5Qh5Sxag9u3gRjbbz6m6R8mO1ljbjTzK7rkRS0S7fran
D6dlYuYDEKfZDCoyV50nYdZLDlBxGe0V8cAwpDw39iXRr5GnzkAjvtx+KQS85N1/RKpRHUyXxHqY
Ak93a5KIWnBq/liPHDLwgwz1Fol5mHU2hJohvWHIwZ0Mrjozk+wNZFVFdZCxBGenrrtmymGaqC/A
IFm+kIxzCpPbzLHa1FuLhcVmQHdwETLKE0HPTYchDBJdAe9+WmkfmV6w8VMay7je48WFhiAOHVXg
1ir83C/4e38dL6Y350MsQmxBabnTAsPTJT9MnzrJp6Ahs9mmiSvxYwA8ICMIUXmAeeTYgi2j9K2K
P15V4Gf2E7a9PqFq5q3I38ENS2knll3F4+Iz8fuCyigtv0oD12Qyu5C0N0KICv3yxHCRt98vJr7P
0gM7ndjDvsbpq9D+HCLdFk+9LBFBXTtqpDpIvNT45DfxCJdyn6DFH3Z0B3xxY+tdtXf1Fl4x9+Q3
UAyDtuL4j6yb7aRmm+ZBDTgLUiDH5Cj/peOPjJgeDKjQHo15HRi8+UTcXNvP90L3ONQAjfxZ3lU9
lQU3YuNI13xeAD/ErOioJ/J5t1n3QDTC3WjiuyI3V34xtCvgX8oMhCaXXF7Ck+nJYTn7+irZwT3d
/GZ7BZmKZy8HLkvO0V8PRbtKM18KRjI0DTkdEYM/Oq9x+hrHf735kKZ7GVLhymh4WQLJb4xjrT4N
BfZLxi8ykFqgd5ONc4DTkeB3dPounhKsqdxr006i/C67mvpFle9TR2rQtY7/NOcJcKtqDiLo+F/T
BMR2YazbMca6cLRqurcLTu56b9n3fu1wlRvbMD8v4510Edt+q60njZQ/CE9oJSyW62ttPjvzDnWb
YTwbgFwGDfTT1wJw36hXqziIX5x5bCpvQspHgm+tn1sNUOGucDzP8Y8KlTqiFnO8sCYnAV5iizPc
RuVK2VH5LPVfo9eKutFNNi4oKTGJsWnrPKcJga3ZSiycflpphSY71196nu1oM0yBk53gqF28iOiQ
KM5TXTExZixmwC1TDUhxmfMdGimeciO5CjR+JRyA4U+Lz+qwYLuihwCbvH5U1YuT4Ag4aETEgHD2
d+JjAXkfKejEqj7zObgSfDQT/u/aX/LkRyXmaZT+KBJCKC000SWAjT39hAUIs/FJnySRVa4+kzbD
RREan874oZwMfeOgmnGIFzzJpLUiaZE+s1K8JduVt5pp0wWWQ8rgxpUnqPsBTxcSqlT6y5kOBNNt
OT+V19FNOOikM59qWRKzC4pSlQNDxOL5S/xVQbOibHcjQtKm7EWz34FIEuUt+VgWf5L8qHqhBjVM
KQJGvKHtcCd6mORIIP1FpdH59a5CKma8g12hC+scZtP4VMKNMe6Qa9a1J4SovDAz4Rs6kihucFM+
87/I1JgaJrJ96nyE9Ve6/qTrL++f63THCOhTHXZAvVuFO9mvsYExAuAjFaHt+U5gnrxC+adsnEas
5WzF8HUZIb1Bo+VbykGZ6xGTKuGW/BUkiXs1f25ajswK3XN+SYZ9ZTw1BLA44XnVbvx4ChVxZ6E5
SJybDKOuTM6TYH5rCBqQCLM5qjATXGixwIGaVx2myki/HPvfNDI2Y56pPDJxC5tMgs06npBijsZH
2XNVy6+kRdGeutOSWNxdihpM7YkQAaSKxzJAPq/vm10aQLP3J0trr53ywuMCs59qByHiN5zzVamv
tXyR809IJMTnEke2lR0n4PtW+ltkph8JayQXi4LOuLGfLWlPtieOaMzGx0mzUUaPCIy/deMwZbe5
ojbEpfNpw63jztVXfsqZm8NtT6xDfhdHwJK+jeGpM9+ddm84mCFdnUYLlCiGy+9Wttfm2dZ/ADgy
jp6Bpwh1C4rSrZEfWBWEAy2A4nY++MeDRJRnouOt8lOjamTg7DP8BhWPEYAAOd1SDla5ktZrUAu0
Z9GvfETHxZ9eXdU/GmoT54hUckluIHgbTWFPcm5Z8tvlRwotoyqAYYmq1wKB/zpzoDdMxyC+SFPp
F4hAtK3vELqhbLE14+zVjQtJPnGQBise+h7pG+J0RCYuFEOqQnKrox+1gJZUoTH0aTNKs8knEJJ+
eYzWRCcqyKrHV4QV3ITPaCNdTft0Bu4FlWty0xn/Jipz0gK0WPLFhLFkTxBO7vAjIw0UMMbybfE1
DSF2bdhLxtmMjxxs38WTnvnMQEGv//bAAALz5PrAgd5BiBMmCouJAj1Wd3b40o5fTvmTgcsb4KNe
vqycA2id+33N5hnV+2X6G3Ty0VEBkPGS0SBJiA+n/fQ0omZYUQfj6tEJxZd7sMioDSZ1nxBvad8y
9Z9iX80CXzFx+nYLAhyOTB2g18o5kt+c9m+wN8Nu2U3zE+E6mRxM62l0R9iLuyy+Wma6kUADudzJ
GJAp9UM/vLoA+7ESGIGq/SU/kGqCutHDy8qwmD8WbBkRsILt26OX92/C5xIVKPwj8IHTzE8NMrRK
COHOkwtl1O1H65g3xya9p9H7OMERmJ5GxBifdRg99RPilNgD/8bm4jH4M32kxDByUk3H1vzPFhJy
MEGAAd8/SthmZFNcA3zmaEdOzn7aIdTLU0/i0wuvGc+6fEqnN5ZAu/IkkwAOUEEwl2ph08j3lumj
pkJUDWqhKcSScxVKwyvI+tZsdr3XYGk8wvONGJMz1iGihnvEDlHLCVYpbnxDGD9Q+Ao7anxk3Aix
fJyXq5A4ptxxcS+5WfEHDR/3B3LvSbwAV63KvYrAeSDBhV03cbDYEIlZIkVHTdNaR9nadbM/p6XQ
JxOq1q/7zg7M6GtBUpFIJ66UvHhTkzsAPLJ4tkvcigXzziZpHnaPgJCM5U7ju9+xYOfze5Fcauk+
xB9jfk55N7r1CYSj2027Tg/EflDlLkqvsTmpWzTtZVBqvzarTNV/9RN8ZHvMySNiiu925qh6Zney
Bn65xg+lI2c3FDnPZh44sv9O6PFGApTnmQRn38TRPiZ0X/Gm6XUC7ppG5BrRRWRZaObZMYmFO2Tk
5RGkuYSFa6kfORyiwQk4kz1QcVHXm7d++VS7d913AoRSQrRCNj9AJxorIPJUOS7GYWzRL5qFZ/DX
Y6eFVwYbvbVs2WsTYb7cRdMB+MOSzniNAbl45EiqSDuixJFT9U/tKx4sgg7bHjUx3X3nbiASi4Mr
WF+5i8TwY4JOV4gU5TaGFPhl8MKlXL2le/6t1o1/6tLYGiGMKwIyLDUO0p/eLQxhcvwRJiYi/4vT
Ml6T4S0fv8kMxDwQASHynqGr7ORwI/Wfaf8yrxqf+CnsD8zx7Y287InLboJNYWyoIf+zzV+socbj
WAzUIAK9ndnBouIt4rxhcEPiTkrFS+rCPSCNHK+liW9V2iXdpgIBYydKHwyN5Jym+Bft1549fXoW
G/A0XjXriiFQlLzEgW789vkhB1tR2CjEXl1ggYJMI2okXCBwkbWU4WuscEKsh5gzDm9R/9lgw9WC
GYM8dy+/Rgw8WeyW0ZtVfjkWroqI+mtMU93sRYLl3vAGejNFqYL90B/UewiNx5h/Nw1DeXzmMZ8U
ptlx3swdLb39Z4Q+RiZA9kc2duxOS8umNrmDs2NMmLsXnJMcz7wAiMjIr3MTaUvnuDhRW2yU9dAE
Od1iHY1R2McpxNkm9pfdnxxas2srdBftyoYjwyDiuWLWEKBgFD85PARiNCTV0W1bLgniRyg6Jmnm
To4gCSTnYnjMn30e8Ovr6Z2hQe32vM9N9SGxXI7tvyZ9EvyUjbCABP0Ng0ERH3m+xG6tDufMtACL
+LjC3+Qf3SZCgiUtXB/1bdZTWk7irYQgfLja0x8WBQmRRroEcRa8RFYg/JRr90mZlwgiHZjvbfTe
DE2d+TdqFM5bRB6wCwkXAMNumiFMuas2BxARwl3yIQRcX2ZSbMnVLpxLTJ9t8TEzdXd1irYBL2D+
JlCHErKYT8JIMaNGrtYQiTcNcIjfMo8DF1fzADzGyZ8nb9TrbCYn4x7DqsBdk+C2Uj5abq+uZA2J
KLQlzImkqghzuRg5BQWGBFKvDym2YHUEVrmnzYuqvkgNvejHFc2lplIyfSnyz5KJe+XpL4x7DQlU
lR/wzaa5kx0GZ9nNuZ0YRBEZ1J8w/MZ+2CnDrnKOwGIlEimw1PFHa4AODIqE4MZWBSRFjNlxfU5q
VgCFfjZm8Y4jkG3GdClS29o8M002eJSAbFbzo7C/6vmzhDjbwEV04McLrX0WmhBYYnrwOJl5aUwT
L9J0Eqc8R54wC1dcQ8vyBL/FDENMEr0+qp/OnCkHzpxO/8W0KTwzs6q77S2ZfwdkkryuRB4l9YMz
eqt1Fl42h7nqjk0D41+x/om3BBVpZv8a9sT1z2XFw22T+oNeumVin3CZb7PpGLdH5oSlR6Y0At6B
Z4mw10Xk6nmhKzG7AYzT7Sa29EznvCPcKgGNjxAR1EvmRSIWGTUH/o8t/7dASMSXOr7yIzIxhv+4
leFplv7w1eE9DGZEJ8Aq4QCAskvNo8wDsXClIanQcDlpDuRfe+NNTq4GInBlz7w8YRxEHUW8vPlU
JXA+dzHnpCA6z0LoqVNaGftdubP1g87+ioofUScBe6mLnMUIAI8aRJ4MK9RED9WVMPleoan6O3Fw
9nHQNGd0KDLWI4TaZRWs9hFacxoPMSY3IS6SaPnZiaWM2QsEATMiq/GxTEmIvQD9w3KVAVTBILvK
4H507xWBJFQIq+o2dt6lFuMEsQwyKkdjRgw5izZH6gJkHv9raj0PJMwlP7HyL7RJT/dTvyOoHrbf
FYiGmpyH+V2KQGmZQZA1T/DiHxylQpbMk4o1UhxxkuW9mnQM9PxfIrQueaW5emuCusXGwzQv+puM
O0DRjgUhUilpQHV9j3k20xNO7kbCxrLv26PTmIRJDRTRB7buNunVTI7giWQnbybf2gIv8XPBvj7m
8pHyW6uxvKWRa7JE8bYILt0n0dkEMNt+MTwayDcsf7CeU0J0gAlMEEjyHRg/SMXpfdW8S8XfarB5
Fx4pL4RSbDSO7rkKoDxFfEHynzd5xbv6NC17Z9UQPREzchtg3FguQLG9cTikon6B8uTmaktX2XwP
If6dC6QAhSnOfJg4zhZ5C0XfF2dThpNfj5xvkYHYTRZmxpTN+z8uwnIt68uhVyuawLmJoamDsDvr
3KwsbSLV0FXqs5QCUyiFV+gEFQHlYWFGGcKj8dI60i6fKApan1JE3AkXHNFu8YY9OYrvfYc1miYD
VX3SqwurFrF2XKQqGt6LjDqo3BNMIB4xHW4fqrIeOWCNYdtaXgpOE8a+lOIjhAQ46IHpAbga34sR
+jXpHClYSEq8Wg4xUdxlAfRy/k7tQwbiixFW3on5iiRmmOyHx12uL5FzycKXLv5XjR3FbP5ZH/EK
AFAZ1xKUJaspQ+BnGVb+O393mN3Uo4EataMDoGNnbVCAs91j72u0J4MvDTdtHeAlWgJk28P8Txys
PbUOcXMpKWkN6awoGRErpGu0u1A06ZukCtTNT6a9NtiPX83prbHQbRO6odGlDmVmlD+aBTetri5V
isrGWj7FokpVs9+qN0c+gG9YQbaH7+i3ul879pa51Jj38/whYtvyjB0RSbntswMgeuKFe53K1xCP
ZWGyuin8tVruxyQlSMy66i6evJIwbzPaNsxuZf+pWhbBYvyKIYevP8kursCZKYjdfjYLZCUEe/eH
ksWEyg/+UO7uFx43+CUR56VNH4byTjgPb13IkokWBSnacAe53rDkcUAYpHjxq3RMGD34qsWrYBNS
M3/+h4gWj1SijOtfQQT4cjKtg7Z8oDJt7D1Of8N6REWxWSJgP7ETFl9R8q0JZDd6jZFADp2DJx/6
u7gUw22oNx19AhUJFuKPxueC5UDvnrMF9Riz4NIT1pKgXnl39IfF4mRaz0Ln6xQXXaaeHAIuaBqS
S4kZVnxtPFFDJykBvFFifuecaUuiwy+/EKSLlqXYayOjd/Nm/mCo10nrp1MTxgPdSiTz0HQuBWZb
gSWBoEiMa4r8znsoZjIADHQf3E8Eg1E7VmNCVS1oGLRda/pZq3+ki4TtU9d1XGm7tfwqIJwMbeTf
AcYAOkTSTlnNHYyMYXEQPtL9SG8g9c/pp4rUIDG+zfQzbG7LgoqX8WpgTpaD0QFOoZMN/81bwr7Y
TCQNbyA+B5foUNiblSNBj8+NyVdfvy3VV03rW4oOUe3rizK+ToIf2YnTUYHfiSfksNYfMAqtjKhB
kk33L8PXHxIXG+a9t6gUE+BGGjlZj+OEnp9Z6/xmhbmrIfTgn+JGQQx7U+pjK29rsBgr2kk/YcME
Qy9Z6ALHzEHV7kvJ2DTRd5k6zMSIpBD0D7vOdQBGT4IGc8hJ6Otrpf8qM41qdIrpYxCzo4dUTw/N
c2YH6lUfb71+qUpp810RRjXshY9JJdvbeQO023TVhbfcUm9mOxKZB4byMOvDLKH7cvvuUAxfDXFt
RVHxPREejm6SUrlKmMk9WUhij8bwguFDeJgPb3DrwsOv42meN0gAoZIj/RNmgrhdR5ivDpCuOt9/
PX83KIJD6VspdwIABvyPs8fia0HEhPVMjZcgfNL4N5muuXMcgynF32k2GGzYhDaj5YEPddlu5pRN
TUb9IFFuqnPVyzMrj4a8BQEzEQuoPnQe38QOubRBupA6IpiHCiKj2iYjkEM3XEUcGBN3clEJ9qI9
M0PngS8KGU32OW6IH/kHpBc2brP4+HnIBLpqJotr+1tq71UPvisP/iIlXoLDD0EbEREMZwwcfO8D
zrNWRIfXD4mtQ5aPmqrg2F+xxr7KPen+R+kfKDwhMkl3j6pv2in5q/gItxauNDI/QdX6MywRf+Zr
XfwggENiQOuSRJbUJULJwMPE7Ns9WMEFAR32V8GfRgAnc/Lk5N/1+vz/eF+M7TpO6ccLCCuUsn+m
to/oj6q5FJQPRuV0vwTWcgYxdSB/1iA2gy6/lrqz1YwnsuWGFYyL0SqI2U6VrvedcXLNnCwL9Yq9
DdC7ABAT2iDBHI0Fn/kVrX0lhcyN6K+Sgy2gX27mYer49p4l+0nKz6RdwHoKszPea/3YKA8V8ekK
VNjWvZciCFJ5QiIvJT2IZ5cVbOAd+I8hnHxRH2W7NcFVEmLUGndm34gFacsSzQwEbZAK6bn0TVgu
gng2INjgApmeZTPtZ+f8RgB/TkZIBtE5PYSODzxHzUgtYeXgPBYGrA4OiwkYNYXGBZjeis2NEUKj
/Sb5JiWGK3ykULtHWC+SoPh8xVwJ1kLtmis1LuOqV1VHgUvTUgm8lIf/1IYX/nde30jHhRUiSSPn
B2mKd6V5UdjrOgoEVmEJ4+LOidqCcS1xDz6p/MH2uSexWqs+K8yZ9ROM7lz9Gh1GzgDWpAtXPyw+
MxkvI0sfLJ3FG62tIjuTsjATazFhUONM4CFqUoUwrL7i5jVZWJGvqFw8/wkwQTPjN5ZwznJOCRK5
ZkveqjqzGE07GZxO5HzV1XfCENkde/NUBAR4lXvq8fzRIogvEFwcUIwC+Cp2vYKlYCG8p+QJRSqo
+MKZY0hBoe3X/oTrHZ8w/Fp9Ij4LD4hZeaWIeiYS4Ukykdr4Q0OIwSHH7yEb9xgHEGmnCEqd7Tg7
LLr3htQMCFOgtM7ak0OFKd/rluPwwDdqs4bl1pXY9k04HEGXDExINmfNLkW2Jf12U7eL62xLzxi4
DopyPBpYHao7B8ugPifme5nbe5UvMIUo5+EELgyG+kmXgQmMQOcJsFA/qfZrglXFgXi+c3ZnSbHR
LM6T3cu6ncd7HBPF/M8mTbvsVJdKL69ROe2oO5BNDpj3pduBOyX2ReNyy8gyaKtv2b7IU0BjNen1
mf3eMgwPA8+Y9kT6nN+A3TEe+iVlrR7vpe8Mr2n9oJKCJLx+W5PouabwMGTd7OryNDkS+lFQTsK5
Go5G4pz3jvyy/qfiEjeK7lygipYQGRGHqmDGEZZaIjmVinccsesCDFzdEiJS7RY3LtZpnCDyqU13
mmzxgP1krIASqTPtxZzfu5JkuXd4bSlFkK3/lRrVNgCQwFNJ9D7VZ/UrrnfEbRDfzjXALlIRjed3
UgwQ9oSRZxOOxw9kAv+S9QpluECcdxyNTgJb192W+mJnL5P9k47fk7zuKAdgWKtzZF7W3Yg4BxRi
mc7yELBlFyGDOfUhOo4AJCv/d8GMfH8ht6Pk8kCQMJB2mkjVdPtU8UI7xll0G3ymvfCKEjzXgKyZ
6SEe1PG3IN4lLv9VyYdECFz7BURKcpxBfXENmnCzNj+LfSZRLVb+DDpcnUcqr24yfxpkn/cnyfkz
hpNqHlQ8AeGroz006Y8HdS3vaYboZ2/jur2oqoeRUMMfrrrWFO21nCEAFSJlui6BI0l50ayPSOEN
R0UkLwfJS/0mDVgkxYUqtjp+cvRgnhQ+VoQb3YgnC72+Iej2/l2WfGGSUKUD3L4KUqNkhPdepBtm
31qZodDfC/VJthD6EKlxrOeJ4xdaCIHS/5g7j+ZIkvXK/pW2Wk80Q3s4je8tCqkVEglRADZhkKG1
jl8/x7Obj69ptBnSZjPLKiCRmREe7p+437k4TdDl3SKni26KF5OWZBdiDfrTo2NSA2R41aODPawt
0JBZ9GlYDKIbF7fuaJgxBTU9jHSJ5vW4qdaIM8oNC9HdDvT1o/hRFc4mgtGItqcgvdZnZLQ2lLJ2
VSINBuXbphQ7IoJLt6Xy/gjj+SYyToNOEYoioxwhHNwLToKCpZIyO8cpiZiGsJxwi1qP3E4b9miV
A1n5isloBdZsqJQQvZY7zoQ+2lCkT+ZfTQNM8phbd2l238ESiA5M32jVymG5085ZyjVZuUqNgNkT
STTlfUbGjLkPg3Nvdp6g1duUpNsGi5Ie0AIIBXL1Ef4mSV0TPwJ3GYvvkaqIIM9QkyqtSbUvW3j4
5xg8fw5aP2vb7LNpg5E8qsib1mPvpm/it+9Z89G7l/Am2IzzZxjiocL0QbKUzluGirZ+uHLu9ugD
O3UAEXZ6az8l9tgjYsD4gULkV0iu5uF12Z0akirP3iTlczhejLngydtVLL64PxjB8xwevWdbbvU5
PLhmvZQTlli/Ghi3qkFNJ5mNVuES9QY1pXvSJMJaRXLjIg8K/KQEnPS0cJAijITMGbxluJfVGfFN
5xKdc3ew0ItpUIQrurUOdprUshNCC1B7UAWY/mcWpp/OPSr+go5YWW+oGDnmyqa/k3U1ntkFxopU
PpvNI1zQbsktK6uzw4AWtHRx6NCfm1zRjCRe7x90sAgRCr+pPaJ3velJR/2zyl6gIyt5s9evVbel
xhSydliHnP+1UVImGn4miPAblLqSnmyi8WCCe6IcOK+4VLAI7GZrY1FYfNY22AwN4RXH18ySsATP
ZWjjkq5tPqhwU2ZegoD8A5Nji3elo2sx4EBPQh06ae8TgqXAsX6S5YNYvWksBoQDhojggnQjAgzS
EMwS2v7FQjE03lkAwwOMPYbxqQbfXzIRvLWeCsBj8b1jUoebzmZ5Z5CDl4QKyesMMhCNL3EnGu76
acZnhziHOrXFni7jjV0vx/Zsq0aEChC9lzNvZkFU3Pc0cc0XyUPGxJyxUY2DhAMM/KPnPGEISb95
Tz+PvOpYedjNLyp4oapy4dtktSR11vSQ2nuaDzrOFg9B+XLdfPQJtechYCVJRXggfeZOgRdM7ZUZ
UwQFsDhs/UvNRP4q1/eobjv9Lu+2k1j5LWzJTeXz5xbwAKgyWenOF8naKU8lucho6aifV5RfZ3hZ
+aHneobMAjIeQtJtLPSPFKogDC8I30cl2TAUoD500PL5DzI9ifG404cV4F2Fe0GciUIjLPGJ/BUQ
wfh39YTN6iZDilJt5kfqM/gnjQuq7+xHJHJxeNvx6DXJuxg+onjRM7jVUHZ4qMOj7l6a8iWv0Eut
FeRwWBGtdfSeqmYAxQeSrFoX3gpeVVUiOl/5/pFiyJC8WmrWOqLTzPCtpbPJfTvjZR7AbWg09d4t
mh8Gg6HbRGxVT3sFAjUdF41ZEzJQvA6PU/PgMawBSx3HU59lApghhSKxC1iI9rHhGFzC6QzfKA6l
NAKw4GBkCJk+m55NO1chbsodQzJR+9AYp8l+EtAqmO1DHZr464AHtqeUty3K3Tzu8ujJntKNa78W
5iOr0zQYr0LJqTLYGalQxdkumEqBUjPOG7C34Epu6T1xmqqUa2YWZrjBNeTnZL7XBnNdq668k7g2
R+b9aLyZaE0anu2oW8xudCO9l4lAMME0aeP7uzY8WvaLEdyBf9X9XWkfU3cXp0c3epLiAQFbB6Pi
ZTa2iJHD8D6hjm+Ic8ATYO1Y1qW8DymrBBRFnQ96RVN91NqDQ+gMT0L3twwzVzMeWpOxygOkR/ZE
SRTVpfbsYZ06Mp24otBlwzyqMbtd2CREKXIZ23oatfM8bzX72UQMk1K50jWqtOnLWDyVZFvFHmha
0qn4og+DJe3nm/pxRC6sD59cUK3DRWKfI0fSgdfXeEF4ESSw4iHUv/HrBuHYuLs+3PjVsrBvIFXv
wEKmqPsKFJyufvaB3LZbJfzy3dtoOM0ITZx1XrxNxnLyHgqbSHzBIUuHy2t3nnHQ7wFhms2LFT2Y
xeMMiosGi7aO7GUKexi97JI3INjtAiDlL9Sh5hQDv85fF9zrjEryhDxf9u9+yJOwnFMMOl48sATu
Qs9Wg8tQAp+z6pntA+VAhSseLmF9HpmdQqnZo6QhjQQ27E6HEdPqGuQIhVWtY5Cegav4DN4g6EZm
aZdSPBspIdcxTJjYYkaigKHhMboYvNnmd8xnHRjA08U7pRYsclbqmS8FDL9zikKJYuPSs7aZ/ohR
5NSeAT83zpEy1uye8VCkAsssFaz7q3A7/E4HHuYZGOxbMX2mJHxuhlWGfkE+i5amO+Z+e7NotGdA
SUyJ5MVFh3OSPXXic2YVaETwmZIwDo/oE6KISMfYYZScmE9KUueBVn3kLfHhhLFMU46eAE16ICxl
vwSxvvCHW9W2yKzsJja/lE9IbDxN4QNaaitAngsF4Ngbt3VKWeRotzutJdJWtbriM2O4hUDfFRs2
B9XS6iKAnY8SJiqX2pifs/anbAaMgmjQsH+HIYeBpLTrHfx2jw8Nd8vu1iqpNx9OYQYjANo/fzGx
Djw5IFF8WI23inMFEqtVnYa0+tlQIEsb56blWImdExWeEeiRMbxksfMzVWCM4JvjD87PGONNkj2B
/gzm6Gedntz0LtWf7RnI1/gQ7zS+3LArcLCliV1j0n4gvAqr80QtqyXJLdxPSXA1BKfrwqH01+6N
gEI+jzx2lw8pUvTR/8r5WgMIe9XgbrUnGvcVmmmvQtpCRk6dtTd/jkZPoQF4xX22qsdjleMmtSKL
Y7vqCK2uZb5u0VH3yIDhAcIFtrNP6G7Qq/fLLU0PvFHn8lwP6Pk5CdFeJ+krs19Zihh7jeeOb6ub
VQUHGwZExOy32u8CWklcPdO9NYyNScbGnDRDJzVMAzaOo6l/qUIwYLg6fra8E3tbA0QUxq98NRml
bIrnUKP8DqR9/EhtBg0Bv4WbmnK13Nv9s8cnM55Va1KovdO5DcWNQ17t7jOiNcafm91gst+picsT
y2ROtnSX2NiAiBDR4JZLMWcCpYmfDSJFGMNPDLQB+zQgOnlsOZJqdb4z9D0XvBif8E9DChRy1Z9j
tPBE90d7eJvHvVFj17gkAPR0CnHYPdDqqwf+9vBdDdBM1xR5/Ar1Ig2yXULAMO4doNqHeUSnQPhM
aZNCiURkuBHbkEeuvy/SL8e4H/sl3BP5ReVVFF9VcZtEl9HdT926bQ8o7Qc0gw0aMO042g+SMigG
cc2DzWPBTG78begUAAvKTs3TnN/7H86w8CI67QcvPFMx6fNNSkzTUTSJcAoqPrCxpU2dkkfRB7Jt
JIlwpWls9HCsUDaCHci2MaaDabgyMzSZuxj3EuOunSgXreZ8zdBBpyHBgRyIZMp6zBGHN/d9co7i
lwnpSJNQcJj7n7VzajVEQQ85sgeAfgUNynvl9UKZR2sv1bRXsHaCnhGDoh1dPyEWXk1X/DYKLr7+
1FbvjXWJzE8tgpWO0L7cJ2RfK94yjM8a83p1v5z7TWBvKsFjm0CLP/o52JbHtEIxyZgmNet+ywMJ
M4wOOMhi8LVT8zwS0NdAWbo10xmMxwc3rfogbh/uajAWnn7pweSwGU1UZ05+CRF56+LVzf0Zf7bM
TKyUs2/rj5scY0dKRLQgKcIwvGsefFwe9GMUoR3FpkRshPkQa78k2z+oWSU33BpU9ZqRh2ZYT5hp
NN92XK5q+iXutKHPkTF1OAAH2pj+w1gsOx3PnXUyaMB6jiL6mtHD9eVqnFgGN2V5Q/zHLFGZbtl9
Xfnu05mMH710hVGLW+2wrV+1nMURFAE4jMhtEYNhvRFFbxW0Gwb3h+oYdWvbJVs8MIzqZpexyZjS
UlK9VR6uSrJzQZw8PbbZx2ByEAuHrEmhoej1E23FWJBTfS2Oor93mWBv6nfNWnqj0mkidqlhXrj9
2TVR0sSnymZpecx7Mhh1MIADJBCXmX1ktBr0FA+djxa+R1Jvb+Fokj7Y+Dr0CCQZBQHrorqO2a2m
xXgwHkY6JB2zwlH/2PLxZ4c5zgXcqv4xTjBCpRTYgOibxbqHoF2t+3EHjCuIV4m4dJLIh/jCYLKE
KcAehliIGJOhFucIvjcTawvyQ98fNOuh7N4zB2Do49DstCklO3+mYRgzHcP5lJ4QwrbW0UFfIy7Y
ENAgGdg7IY9nEUuNmGSPkYs9fdTlwaPCXHOx1sO4t+ZjOd5O2oemXL3fU29F/R4P+lnf2PEbWh2h
AzZhjBuG662c1gX7Y86QgcUAt3yqmvtpH+XPA0ULatQ61XcWlNt+w4R0AWvWSw5Q9BtUjFJI8tMv
3pTKByDcSCd1HL694plx0o4KWPjuSxb6LgWQYaP0WpUufwmOBoFlfMI/U9DtiIdbMd6N1WMxPOU8
MU0J2Wh61wQURubv0+gjK5cQawX3LNz57UYzKc2ID8+9OJQV0ZGTMiCfwV62JJFdmOFl7t4cwC2G
8YDjQSv2xbyX1s7Omxt0snqzuEE8hJWMjvhelXwBzDveLeAaVkOO5AKjlxaRxKkE1BtQritJ8Fz7
adDv5/wDuz0V5QzWRuNwUljBmLEc+tc1bVG+Eu33PHiYkkdXvKtHllps/EvNUWP/eFORr9Asotbu
1Jfa2RvmHcZfs9ojmJERxSqKXjqkVhknfEf2n4bURaMXFYUydUDyC+Ms6FBcfPuk2VAujFMf/Mqm
r9SNF0NEkWX0MN27dXiIi+UIUCvNgICfSwdEsVffT9MFZ9cMA4/knTsATxsjh4E+zUhixVQcqhCY
oSg33XUKaJtX8WAj16ddC6eh9DDT3Q7YGhOQJsG7RIpHNIrcneVKQsRNqU34MMKn7HnPRcfUjeiZ
LkfGd+oc+s6OspR4a/w7yLxZw263TeRjBWkLioz5WedPJW0KgZxWfyBvLIFA0lkvtizw0v7Fp0+j
PS7oPKfVeAtHumXwMHjJsADzoSjTxX6QAZPvTAncWUybA79VXZT4oxm+uIzdcBbePsoedbmmKEq0
6UWXzDxzqTztSIE0DAB7HHMJ1frIOKa2Kqq7ilqvP+w77Zaq3kT1yauXee+vtOYC4rcjtypObMUY
Y1MHRixcN6rdwrCzWjgBY4HsAdYn2yAZdoBNarRoHKCp1c/OLPd99jZTkmQkKdjMA3iFQ+Q8GZRT
OhoMA3AeZuIEJxjUtFOYgBR41txdFhQUQ0hggPpadBpoDC35RjBatfZx6Pfzeo53vHU6Pqroiy8I
g0KxTmjpVYD2t6Z9rjFL7r+M6eBrT6W4neShKQ9uf0cTAShqMp0j88tJWp7Au7q5xM3F1J/K/JwO
i4Q6VY6kccEzEox4RHwb/pObPQwcd+FamzdA5uvyV5H0pF20tQLgvQyRtPQArUevuEzeuaTiH2d3
JjVIdLz2ewj7aWaGmrI8nP3Xft4mM6KlDdkPczuFfh9XJ+XJ6+A0N1NXI6pCzQxl2UC93MMb3XTi
0UHHy1VmO02znT6eTeOEwU8QP9r+vJZluTKTGDPd2wHpukUFLSZS4D34nRCi2FBRfTQ5iqJd4byl
mbjxB+9kNiOZ4c4Ajm1tnerVAmEvbW0rOirz4q6i910yLMfpR+aF1gWrXnYSurzDd69dAHfZ4e2E
zIQx32VV35dDutBaj8Z3t6XM6vafwPsQXyX9qqM23gL/WicAl7S6RcL0OZafpQUXYtVa+5QJumli
FOvbRgiQB1+o8jWf0fvXvnzpWurAfHVKsrcE7g5dLZRyyVqGzzp8PpPqMMHkcs5XdXxoIW55PNpg
RoVLYn0XkJVONzQoRjjJ9lY3SC4SqrH+HUxNKzkxBtDUh1S82w5WKegY08Ncbgf3VFGK1s3nBHwI
7D2IndYydd7zhi4W1UXEUBLGLeF88jKmT4aAos6sm02UP+F9R9vEiCnJIqM3LuHwMpgbOZILPSZv
hYdIq2XXCYFFNR9OR9Civc0MHdtoSoQCAg17fIkRM3k14p1VxEd2as75GuHPRwN3NWZ46MAGVJao
/tBcssk08ymo7gogSZpDSqS9ZskrSjMSlZKKBZI9qjAS5wF6cwzYoUqo4qVO/0ivUrau3YCr17Bp
rdXU7crhrVK1mxYtXncBcmjJniLzgbPPp3CdEr911ptPGWymbnPTDjTgSaPC5GliJsPfe9mm7ja4
q3AocqhyfoU5Ag0LhYfJMjR+OROBYnLpIM5wbtFaDvSTGlLMkYrQq+UhMymxY4m+UoBuzk21vwZo
9pXOPnO2Ic4UBBDWjhz5MrhPaipC38AKg3NDP5RvFox37rgrq18FgYnWI/IZ35W0Jm5WmClS/edo
8NG1DxTxXQTifagGfX9pCpOhfcT+t6CcVaA/Ohb988yQlEY1tWM78sd723wS4r7QqWZw7QwqMmyA
OI9WCOVoKdknvIoVJsDnbYVsEecgQlaUJEwB0udGwxduG2e/svkXzerTnG0CpyQVfWntO2IqVNMN
Z+88r2x2+xB6BeWfUGIU+jbXt5G7YzEpsbkRMMXtcuzieuZpeI4jP63xF2fRWq0CaVSU3L6H4LWO
KN0i0M+oK8uVxAAAT6dHNGvx9DyOOxI3z77Vhrth+qyrNxl9+eQglYt3gdjlJeMd9wU/xz+klwCe
de4cwlV1irkYVKzbaB+0J914owymamJYT/80toX6uW8tpB1gc5Ygcvul1QayH3LNEEiHRrGInggd
q/j5x2//8vd/+5eP8V+Dr+JcpFNQ5M3f/41/fxTlxIcP2//0z78/ABIosutr/vE7f33F34/RR100
xXf7f/yt9Vdxesu+mv/8S+rT/OMv8+5/frrFW/v2l38s8zZqp7vuq54uX02XttdPwfdQv/nf/eFv
X9e/8jCVX3/78VF0eav+WhAV+Y8/f7T9/NsPKVzbceT1Yv1xrdR7/PkL6kv87ceiSD6L3/7lt4e3
5KsJo+ztv3z911vT/u2HYRm/e8IypLRdHG511/zx2/D1j5+4NvNUNqYS0rPtH7/lRd2Gf/thid9N
2xKONBzHFBZtnR+/NUX37z+y+IiebuimY/EHf/z7tfjLPf2Pe/xb3mFWDyCg4dPw7uUft159V+FZ
tmN7pu14ujAtcGI6P/94u0R5oH77f5m6nAvNSQs2d/yEH0edKChBoUwLZkzzZVGjzCZaFiloHdq5
OQOU/3Tl/vxEf/kE1v/lExh//QSh3yYWXKHiroIkmM4jSnhAnh5R6nHaOiQ2HhOW3WsGqLN1wXxp
n//zdf7fW8T/L0/D/4cL3XX+6U79F2s8ixhReMt/u3yRXJI8/fMiV6/9Y31rrve7ZVq26ZjSlK4n
+Mkf61sT5u+6btkeAEf6KrrwuLV/LnBD/i55ldRNw9IN05W86s8FbojfHdt2pHR4kWfojvM/WuCu
UAvoP5a447j8fZ4Wz5Imi9yQ7l8XmGY1TtRTnYSf0VVbPU+eUEXsQrulYesKxGdmg8of0yUgFcic
k4QEJs/1ZJc4hb60k5GSAH10EGL2ZV6YdWGemxz1nsQjefJnd2Xq1SbE0OQOz8NV00fxasysc1IC
KHU6NGFTk3w7corWtUF5QPORw7QjQHNHCVVbS1sXfasaK85dN1Kj1Fz4C71RB9sZT84y09t1EKQD
dI/h4I1tiaEo2J8wDbAjkaHYDxO5cjaV9CYKPlfZ+tq6m/nb2FUB0TFm2JltjyY4ruqNEYTvumQM
skgk30HX1VQEcDjs1UHX5R4KuR4MQ1fmu1bpCbraexEYlZE3eL/cUeuW+WDJpVtMclk61PwiKttp
hOopJn5lXlOpzdRfBfLnLTAMzoCx6z/1cGB0axpSAMTlY2MQymv9eLbC+pdsAT4GPaDfnKGkRpwx
MNVw1dkkevKoiaB5xZAbpZ/xGqSUFLSonJfqJs6GTkXF8FFxzzszlSlCN1TXY13g9iAQBJfzizHV
GgB25ibM3L0RjYZ94qAfSxdHyFYHwDW7qBwi5WjbeQvhpggZTUcwg4ZGO01QxdoasVNYTEQ7MzzD
eT7VkbS2MspI3CqtX6Bmp4Vqa5Q6Z0a+ixhT8tRg4gG7nAmp07rrLk5F3z3Tgp0sxVlwoOA/kOA7
Tp4VyF+DmxRwSfr7WY6qwdvFG98od5ixGg/6MiuqB+xqzWXWGOqGd/tZ1PWGAXyuVsuf0tIKYkfS
y6VsBbGwO0TrOfferWAojo0WHQqL1qA5+HTXRvOQ0DC13JihBFJsQO6Dt2gltYAmBdU81GGGLK6J
liMNT+FNrI6k5LtPT1mIUUAQm/e+MwLscafnGgmaaDEahcw6IPQtKC3aQws/Uk15BIdoiJmr6m1a
5ZRItX7wb/OA2Mmh61SA6LoxmlYu5znReEKQRHZTSP2p4W2SJAGlkFkv02yCTM8JzlzlM3+9QKMx
0OzDBXasbCbvBF/cM5NvM/EYULQobUsL/RZV/67C2cx24kMuLcJ+7ulP2+W3OwjxYQBpUXkVTN3T
9Yo15NiddPzb65XsVKKQt8xMjlJmFK1yNCMxVxxP9qYxWJ3aZ+6aOTrwcVq7nlwOVQv4KyjqTdjh
Fmp4erTojFmCmG8vJPHY3+XRd9KllBRdcVvN5ZdWTQolUxf7MKJ7rFEgpPXP5JB6fALlSTh0xUeR
Fiykvl6NLeuuCXyEbiXD0XKbNUA2Cx2s1+QFKVZ7cKPQLYHbqyP0UwM+VU6xFtFI1VHVDnSb6blQ
IDPpTIkLRkWjQIpo6Q8mjsuzxvRokEHLwnpY+N60tEM6OVmOTMOrkGSjI0J1F7pQijExczSp+GTF
cHiyRRmtDS2914NCIKFk/Y0ltjahA5gz0BsIuLW4j1LWB+OnD1nYuCRgDfIC2v4BIt9mTOoN1DXM
t71dq1ay65VsHnpy0YIBhzuWUCt4tnW1WnM99mBUsVDxcOwFqEzPn/gfv0VFWRuLqUBqb/XMblz3
gzxsQDbxAC2uj4fLdE47eZ+aDKpFw3TgoPRRWlw21AE81DWaqJhLni91jtI4yZVk1pvOqZ7cajF6
6oppFAjq8ct1OZQ1EHQzqPYWHWV7YgZac8dgmQzcRfVZhSu/8W79un7cOTEe28Ko6R7J8dI5iaD5
JdDaDtwdBuIwlmAI3U4sfJ5IesfAwQeXHWHq1bOdxuBd0gjMENsk2z6mWQ1NR9fOJKPd31qPcCaU
TCox2iyz/tSHPFx5Tlpb10zTXpe10ebIbtzpIjXKFNf7VkV0cXOM2c3YWEQTXBYJ5zAr3Es3R+E2
dLOjrt7fKkIqTkyjJ7nPdA7d7DnlU3q9eLpeCYSUwBoZVhqcYmV50Hpm6PzXDyESgDdBTySXtMJY
tl2OUsHG3kFTM4bZ1K2ue4dG0nOj9QUZncRtTOJUkmoMphQx5fGhtPDcSfdFhqYuGc0RvUYRbqPB
ZLh+nHbBaGJPIfQavWdBM1j2qLUm5IBznt5WrvYWd53EP4lvgnk5zXPKx21jYDOrBcZi4LnbA0Ks
2dFvzKlE/KvFzR9PvJchEHQL9oMg0ObF5NncnhSwnKXv/Mhulq5jaz8rJd5NR/Vyf1q3HjYzoc4Q
bjwHDuROG49oGBj0uTBI6fMVhtnVxiG2DjNeEkR6srQ8Pm6pK2/RAHmv1wDAvgYNbBMQ92IPRTUN
886GJFRpYtV2cYeQnCm/tMJk3JGq0tQ39B6EfE1TTORljoLCqu19W9beQurI0GfHRqRHw771HIjL
VYAwJoOaI0reUT1FrY3mYQzXudSytVvl+bKZDRtZ2LQwk6a6lQ1TznHu73N1HGSG8ernKfxxXlrP
4ffgNzSBIwSAnosiLQEKMjbbMu7p/+gliAZb5MDgiD4cNsIgNqj3QSzoqpmGBtub8IPPuaqI/c1p
RPiCpsuYEEXUw6oAyRckCFBmMc5L9tF8ZQBJKocEWqnjf4wZptyzqLKVTemh0EAQdpAlJ7+tN660
qNlk8aKogPDxdNIA81F3GSg2sTcs97EZrCyJS0cwBLg6IZjyKvsrMhK5CBwig6BEzBw4v4IhCbFa
7SnRBDGCRT9dl+oWuDnGSpRXBHN08MpXwqnX7YSA3FRHXK/OgWRiAh48k5xCaqpWt/BcHpSSKhBT
D/59NuB7lAomFNhBLi47r6/ld5mplbgpm2KbqWpDYT/Gpp/9DKvko7F6l3gCjKURmHe5K+/zFjlB
EhIWOKa7xlTxEBopoQETwTywdO6v/7SaYANcZNuN0Amv/yPVCo8jUDQdBolxYEoMPBDTcgA/2W7s
bskQYQQynp4Mfk89lWaR3saXHEuLQYSruR7HtcFMAa9HYdXSLosCZtpVhGLjklqL/iuYSq5DycE2
Bjw/AXWV0c68hTlatyN4m5u4rhkkh+LLPu0yxWCzU8kacUsDFcFQJ6LXciMqFbnp4ZfWK6KlbeGh
4kBRbnq9YfAlfafLwExbOWFqVRY7DT97bwaT10SXxmzkMi6pBmra+FLWbbQmGkGlO+Fhk0b9x/W/
qOTL2TYRQDL4UfEZeg8ta1SHFJ3wHK5rXmGohzGo0XOq7aKXcckAyWuYZ8V+kMM2sOzXOAr2tan1
G02kd9Ln8l0P9RTFexmsCz3EqMrKFPpakGuUCI2vdyLR0nFlmsmzqw5RL4/5rvY5cAQ8NEgTZaCB
Cu0oF8kEC8m4yjPwnRHqKIcERFgV8c1g48TaMKguYC8obnrvePRj1NdtLESXuQEQOySmySq87uds
W7tbo1fvFmjPblb2q5w2Byf/T0tru2XYOi4FAKGIFon/JOQ4XuLWePIkyrhpcAfY/nzmwGeyd5Cd
B983MehGMlM2zOWng5ppM40Fsa45oaUJ8xtD8QbnCpJWCaKG3J+h6FjiLNdWzKNcw5bKpcSfppRw
9WS2b5DnpDOKvYlp6yima9SrJ7xXmxqPIlUz3ro+WXpsryV62MGDol1WhFUps0yB3r4k+Am6RML7
GQrZ5It4BdQd8jXpkG4PFSB9FJ2R51UbHYt2Px0Z5kgJn3wmp/SxB8LhDUqIQEgprPGiWZzAHmym
JdkNMn3VFXPqYYDsoJKuoFITkipEJ6Kh7gIZgUXjUT+PAFczjDEzOqY+fDYAOvLBiQqVTAWaeQ7a
adzEWokhLuAquyvv+9yBBmM4jM2XbE9dPi0HQv+9XpZ0XFp6AQHLGrJ0NRoIGFOCJMtJAIkLZiGS
rtlkkgdvcgfmlQeGbSWvBSFJZRyuhdns3WHESjomsDUFyqKWPXJ0knLn29Mrq5HhrhaNqVXG7TKL
HMgus9WQtyTWaihRZGUtLqlUH5Vrqc+0MkndKZuqk2UG9aZ3I3lInLxGwF4CNWK+3nBTZMTDTOOI
Plwn2C/bChfrojs7IpuX1kjc5+cgKZKeR44lJw562r0VjV6svDwF9EPBuNViQNVFMxCV0FiEbbQf
vKL1gGTc2oKzonRzvvRIe8lHntBcB5jU2WxB6V1pJbMgQVfc4DaOAGNoHgKPx3ZoqtdmdEcmIKhi
Y6+NuqrNvhOHnEon6wZol9WrHkL82ixHnCkpoJcZwUBvtndTmqOryUSyRGX9ft1qBrRPqde2DPLx
2LWZxizM6GhMqtTkZz3a/N6nOWA3ZGOCOcvAXousV4Nh8/m6W04KLNVrXX3Ie3frZdxH0/OOPcE7
R0J/SKsGVFHSagt7nklPTKBWtamHC80Ku0Vq9N2qRqWa6MPLFLdYSLtTj/B7SLd1XBQLz2AyT/Qz
N9ELW9gCjC4gF/vGJ23e4aaxyOcIOIQViaXdU7KPhPGkW7Rz9XhOLqE0zv2kEct6/NW0JGzpQJD7
qUXCgzzFtrrv3gAC61Z0y2WxzJCWLK+LtYxL7GQjjY0StunYWd7NNdG8Pltd6jFFGJlAw9n9NwPl
wOt6d7KgvTBiFvOYmSqKnXQNfy5hU1mY3sNIBYrS2Tkp8uXYGL21AIlceSH6ZHV29Bof0GAfqYm5
Kjl9zX2l+OAtTbg4PbYtUAS2DeaIylguBepUDgEmsZwURi552Tzb4MAQPkBHvbPmVB4srwBR0m9z
Q3v2a4MP5HqAEdSzGSawZ6hVrMaaExls2jIbe30dV/e+Fn1beVpv7HZ+bufySHLCLLlTLys5XOIY
uULcBBb9OSI9XOIhRwf2VlJOKLz6nNg6Whu1k9e9l9wknf1dpsMprsCND76nrefSfOwl4XlS0/6Y
KPqsS3qXkUpc0buwZY7kWYTLywrXWRXV9yF6sLBB3FibSzZbsrMe0HCdgFOMq5nzVtR33YB4fszt
h8amiBI7VMuaGux+qTUAkKCJClSd1i7J6AJeT+Pr7tZZEyD2GKe+gvRDXNUTnAGOQ/zi4NUBhIP+
qdvAORqgAvyxS0ZgBU0vnWBvOp9qFCDPuT12Z22MSOeYV2e4D2TXScVwMxBOc71Meo8WtsdGU9AN
CicctxbXHdXozdueL3DzR5QjYnlIG3/RSYuZRxUZieakWYb4OROVrhIjuW1U8aGeeUq1EvqqqotQ
i+jdm8SCyCmZ6IbMi3HJezcTVXYNm1/Sug5wooLZ+254u16SoqHKl0z3hs+THhTSXtjP4USMpaOb
dKE6lvZ9oEOWUMvBle7HwJbEy7tNPLETyzRcWx4p4XWnqEX3Zk7oyY3xfK2zcAywt1FR9Eq+Qtjn
v4ayxk/CbZcdmxMVj2k8jw1jbFoIac5x8W8yG2AOrWopW+/XZ42UzEYMh7Y2+JaD5m91amlGCWdW
Vt/zBC8orVd2FVApGfWPLhdIB2BaBiU4rtREG9aDbbNN3CdTHSP3gMYt5YCI0wld53eHOv5nmCXL
sdFAxjOl7oxGAgtiaQ/zSmQFyKOkShZiYh7RqSp4cglJXp7XW1qwz3DiCx8Oi5fmTATnjyHd1GZ8
aGWOA2iO40Vbfpsu1uch+w9HT2HD0R+NuxEc0roQ1EYyqp35yCnSgcQ0CpppMm3LU6g1j6RUR7Pq
tJMb0/rWW2ckF6GMmTYR5aFh9lfSdFKquGCQrQTFYlQzjpkZEMaLKvPWKM/pa0c13hTWS9shr6r+
N3Vnsty2kq3rV7kvgAokekzugD2phqRkWZYnCNvbRt/3ePr7QXVim4JZxKmq0Z1URIVjK5mJzJUr
1/obG9udLPlLF0LC/s2irkU9SLLwhvZLQNiq7D9aWbFukS8Seq/uzKL6SxEgifAWL72eDSFs8Dm4
q472XAMwC3iQpmpuNCN6cBxwEfHg0DKuvxV9/GzI7i7wd1rD5FW/B/Ef8syhMhGj44t7iL+yzXRU
qsjxVG0g0/URxGXfKCnl0EHRgGookTU+YNBabj9VHpiB3JF/tBH+O7qKViaBsYI1WtkF7KEaZ97w
RVZfchXdKrU46zJcMWdQ0GqGlSJbP4PYs5fE9DcNQyj6RF8cZSRlovWf6tQRW33DGOcgyU6tL6NR
ObyGzUDGDSFBqlwqBqR5RR6vlV78KCr1vpC0HqHS4KtV4nCaNvljWtgIy+n+zhXRQfWkx8RlXloi
gDcgWwJ4XPF8lDJqkLltbn7nIbv2bGK/3n8yW2PnWMmT248OKXK1b6rhUSN5QMsPT9OoHvmbuRNg
yNP6h9ps3miTbofcOHM6P4s8e0Fhs93XZfv5kRfL2vCqn3EmnWPPStdNDvc3M9OH3NAx5wFqGTQv
XUKihpxbt8i7+lAJjN+89ufglpTxipzqBgKag/Na5HKzIruGuJHo1J184xcVMgAS6hfhW80+CMwd
cH6JCnx6tK0UoSg5O5Nmnl2wD4Zr/shQEuCZfiAbfhCsWZvtAK3levCkjpaxNmHdkKhBtFH1WNk4
LeReuhIqGJbeJOm2VTBGmnZSTMSuy/Kv2lXQuIw+Zar/rZDbo5PqNN9HG40E5w81rvJ1HwUQ7PST
P8ZbCmQohPcV7gtsxQaJ/ITkEMM2DTnfqIbNq5YBZQftaOiVuW+C9DFogmpp0t4b3NzeV7XDfgDh
WMQttAkv/uyI/LvalsGmUiL0wiISFx4Xoz0Prar2HjZrjW5/kvT7pMJovMJHKHOyT7pcgIgGfCg5
Wzwwg20YqxVrEYKyS3hABhigeSh8R00x3Le+twlKkCJmjnqBXmR7iZRrUfhah5xYry4K/cvAUYfH
VSGKXPEY0BK1WGpcBshJjHLsuYGPrfVNKxLkBTtENBTMsQ3QQqmukiJa2T2wYLTj6koAsqzwRG6w
QaoTYERqu6R+vMgM96vcCf2+UGFwR2qycyMZNMWjEtXIIGiM12koOiZZ82i75alTrW4VGyrgXFWQ
IGP55qJfGgbByqnNbaZYuJuojX2URxqp0wMKfI6GiKKVB+xWUz3ts4itO6t2nrMCHFjWwBfIA5wa
8sz7ZslDeD/Az6IvADtLr14yHpgn29KRFc/NjWfBdZOV5KsfuDxXIxs7jo4PBF8P41PpS+Yo4UGH
/dA7fvhcsHdrq3h6/z+iMzv0AaN2bff1swghNJgSPwDtdem1aCJya9cI1pWVCd5C6KzhG1pzu35O
RQ2Y1qQ+mJOlO5hrp02wimMMSkq7Iq3TfOgSiLQFA0HTLLKV69ivWoamoIvFlFMWwMh+hqoFPUx3
kMrLvaPXQev3fXVHkAbYJJkIvSJdSS30h8f7lw2gWe59mVtfHHWUvECa1e6RgqPkggg4zAYiKzpl
2A9XFtmlqq9El52kGP57q9jqtu0jyJtixKl7+i5tfnFBJptGo0/QxjTQU7oCYK55MxjWUGJbRFOo
Vwc0GShqkJmuJBnqXTgW5iW55J3hU/GIZA06t/459WiytO/VR9D2pefhCd9vA08f1u9dm/cOFgfE
Xmvd8JSBaF4adbgVY2Os53Ve4U7zzwRcBFRMXAtuplTaO3fsIfU2wgYtvEoDDUW9pXItxrHbmOeY
um9Frd9nmCw07FELYj1yAkhxxnKnIh3QW2JFlWhZKzxzO7kUm8yT9w7PLXvMXh0Rs7Gt+ou/kc2o
/zQIbPcM3hGNDuE+sZOtlDvhJra+pmrSkvo24jEdy6C+G2GuaHg/EiV21het7CugA/XPnrBK45l+
NVVFetfmpCds50neuj4vyPcyfTze2E4i/Ry6kEqsIW3iwvyU2KHxz4JErKMbGLXZyOZjS74nj4VL
B+K9ONjTJc1KbW2qI7zYoKvqd8m+UndG4Kh7RRjjbm3p9+YR9ZeIl6b9Nc3BcLeyxOVYuy+Iq0vL
2zMUIEQmXW9dUSygLKbQNdPQR+DHBbCj7C2DF7+aA/TlU+RFva8MkxeiUOlItD/rsZ+iSWMNpTxb
UB1bMo2xsgu8PadpCzn1KW70ZyhIu0qjlC+V2cxP1MG3TH6iJdvUdW0hDMW2FDA3lz8xbuhB9UDy
1+/tES/DKCMtTvJQywclUTUUJul88y5fOnWfbhrD5BVa0JUJatX+/P4WSAke1OXdg+si6mRGFVeZ
iFlZH1of/atH65NMVWoHoe0UOn/xVOcLSPlXQzYOem/syXlokii5u47DEhJtB+zMQgxp20ZgrUy9
/6Z1GobTrYOMbxjod6ZBYV/XcQEz0yPSee9dtN7mjFm5hXa1NcgrRPEI8ZraAY2l+cVLUKGywpuV
ZV5qXhjc/fsAlv8GmnIJwfq//x8BtSy2NIC2f4HR2iAq9MP7P2MwSLBU+HaJXhn/y/9BrwhV+4em
K7ot25qiWsqIUfkf+Arn5h+mYqhAtFTd1ECO/A1fkcx/WLqt2rZp67qqKIpBAPkf/AqVsn/YsixM
wF424BZTt/4dAMsYiX6jVwwLYJYOZkUZR9JAio2R7OIca5qVOamcA/9HyFPn/eWhx+lX8U5YM0FR
fDyPfw41CRluSF0I4INydh7I2q0DxUosfiBv9ouRKLRNV9LJXF18lHHxARlewr/A+dyc3ogOu5he
XmhO1uSVgtsETaUWmmAOyyGfCTXi+iraxELwdJalTUJNXhEisyZS8L0B7nrf4gkRIZTkPihHqsrL
eFP9hB86M+rHEPzP9WQn0AAUtqzbyuTTlalqGZnpGudefpNhvagFvUvrVylna10gJ6Efbq/luCH/
WMzLAScfMHQF2PbG0s/JfbHv/qrA0G6kx2hjnWgyYu+XPDmv6NFqr9IbpIC57TNCBac79XL0yafs
ojgp88LUz21pcKu0Gz+k41YU+7QGUhwgRoM6Pk0hlAH6mZW+tosuhx539sUukjsnj2yXlfZ5niP2
vvQQ03SLOawiSdvMHMcfcjFQDqApkTJJP3su4n4ONg6OoqEzhOmfuoncp9AWMKe/WHl58gGDDRTB
LBcENuy/2GwOWicAIz/4JTq9uXTftrREg/jArVea6IWNRPbhoXO9vdw41JP9teL4z/GQwISDmmk2
614g75SRwIM8suvh0JOBmYgrFsZXV8LMcmyPQKTRUGQtZfveBlad/HI9fW96tPnBKRg+FI4Ql6Hw
Oa1HAAuE4CDGN9P56VD/tFqTNiU+QU68b3lTep656kpvF0bfCx8ScvjW2jz9srHATDjon3OoBWLt
1gqOJIgVvOr1weXxqebYq/TiIVehctBFNmyYSxRkpNB4TXirm0CSuJ5jp1kmuLW6enuia4nEgoCH
R2dXRrWk7aGpHk0hvgTSuXLuOkHqlX2hsVEU2JcCelNkhDwM6bMqcB4rclBp2TnN4YR3o1Htd4+/
bNB1rqRjAMQlRT8FnhW9bpQvqFzb7oMLmh49AF1Gd4ZHYAKLo1ZeKZEC5XmQZDCwCgxK6VuSG09q
8aij4uYaP5TonA7QhbdZAh4oeai0/D7HWi8zEahuftFAWpO34npCMdNsKJbCcgYKYzcY3eHAZlja
xqBmGwL5R7rnJOuI43Nk0gpTBqRQKh6vAyItrf3N4AVnWnTyMv5sjWYEjwyaUoPpUVulwd4YL6L+
JXTknLSi3OZ2gwE2jApafgLhlbGNrHfFwUUjXM2Se8A2fFl3nbYQQHLWy842bdI8yTiBuuZfXv25
Dp5KVUKTId7Ekb5JefXEjbM1g3MnuV8j0HTZYK59iNbIwYcOEn4NvDwfjyU8hhQVPCS/AFEr3Xlw
Ka114IlMRWLfpMtgkL6Oz1NTMV+GYWD6mCl7PxOEKloPmSAT1TYNnD8gnD5RR4Pw3oZAAfCSnKrq
YRY3+No33mtPGC1aNnbQ3WWetG7QW07iBOZrscgldoQotrHkrMq4uXdZtC6gV2o0Bwmp3kHGq64+
NfQV6v6H1+twR8z9YP3CX/BB0KZKkgMIEhAcOrJjqPMG/edERQyEnhUiVurZ5hUG0g0zNHmT0cMK
bTihWvvqIXKv59Xew22+g8bs9C8ROh0xYEIlHbBRRaIIip7ZfivgbicySpEpFg3hnR6+EE/oILtb
G82w2zfCtRvdFjLpgxDKiBf/GK4S3eQJEAj9LAfAVP3ujqLH7vYQV0MvnXbbkt9ToknoLZy2TVzu
wHOgfTYQBK2fCvfX7SGuJiY8FP4eYzKNvKlKt1LGmwXLR3QWN+6ZzsM9bs4nXlsQrBbedmbI8ar8
4zK7GHJMKC4CvZ3HgdbnvX6G8tmvaXtssu9Iki6qz8k62aavt4e7kp7w5FCEptmGTKJgfhxNBL5n
pFKjn4HNrKsKThzKIwNNgWx9e6ArG4KBdNrOtqqRmU5W0vDKKEozTT8LGLiBfDRH2PffSfbpz3xu
8rJ+T3o+jDBZOHp6fTzkjGA94E28wuX3FVW5fbxOH6Lv5YPzZm+wH+gWmFoASVihcI9P7rJ60eib
rZoX71zvtCcUttvF7R92ZZ9++F2TJcbd0RVexlHIQ85+g+KG8WsAr3J7FDHmdB/2DW8Fmya0Sm1B
gU8xSTQL+k30Vnr13HuQs9Cz8qJtZaIcaatrSXR07wNUomUQh2C2NGnm814ZXgM2L1DI0gVkDnsy
S3qgNC0SWT1r2/gpXje7fOWg7wg0cJ3+89n5z+fUlS+t/LFpxcexxvT34ojImZ8GiZGqZyw3Hq0t
vjiIJNKHXSIJvuTa23RL1Ax2yeIH8pSYPSbIAHvbfF3ORKC53zFZchI/To3OnK2cnl39qNvfcyTG
VTRhb3/cP9LrDxOmcfxxwn4RwvBpKvUsc0v7VbbRTOwQ4y8Ug/F0tXaiOHmxur096J9Pl8mok1cE
0F1T68IAab2BWrmXRodOVPvY/yWQUoZ28KMbLYYbmtuht8ra8pR1zkMGUN9OsQBr8NdS29Xt3/TH
WZr8pMk7IxDA8ql6qmcTkQElRh73F/Ijt8f4M+hPBhlT8YvtZbqKkqlSo57LtdiIlX5HHehkrgfE
d7DS2CVb9fRfjji5ymiKKoi4Ma3g3tpyr4cYD0BqXMhfvCd3GW5cXIRmhry9dyG7TCZpl55ZJJwh
/3O/ltcqEp882bhnYKyv8/1oLILU38zJnRt0/PeLlQXlmsYAmdSzgLZRuI8dLE7XRcMUbujt+Znj
TvgYDi9jBHjKj0PpaVR4WVMwP73G7hJ+hRe+hQUaP4HcLgHe7IxSe45t+NH+0NyZcv5WGNXX2iwA
mljKW+OTqVVQbZZppn7yhwI4ARIqMZBGITUoiECftfvhMU3bTymafxQUF0kP0jZBh4yUq+yxiA9A
CjY7Le8RWKWQm/cZYAwVQKeJwgYNALsoHmhILEvlh0RzrtNpskagvyL41Gggusgwdgqaj99xnVAR
zdMcqiHg/huSO88q0HM4yKizlrX/EuftMYYa0oBsHroIK52ItDuRhqWiZ2cQ5ptcsV8BegDaUVZe
/L0ugkczmrmE587nJDK3fqfYSc5GrrDVMexyHfq0B/N85uvODTMJvGWsaVVoDOpZR6MpxiLeaMZS
uD0zzHv2c2MTiWnclZ20UmGaUbzxPilgDGPE6Bfl0kcVUnowqgNsf/GZTvIGWbeZmD8zx/cL9+Ks
KNiZZqpLFLKq7371te1fi+rr7UMyc2mTqX88JHboJEYnCALOQ4dVS7TCwOyOXsImwPTn9lhz05kE
1apRfKssmE5NPcaIeP0iZG+Bubo9jBj/zp+fjGol9D/N0Ea64GWI6Ywy7JvSUsjY0cJeAnJOFs4K
uNVWXYMtcolqMyOOkeTWiJOgRvuiNkpboZBI8BYr+1VOl2Pd6wcKdg5FvmpZvDhPeB7FM3NV/qh7
vV9Uv+c6iXHwdoRIAWlzUXmn+pFeirwuCahLaRn9AkNxHy2UDVJhZxwFs7O7sv+6PfXr3/T3+JPT
LkoL2FmCIpcPAbtEL98aUbbl+r8bZXLYhZHx5maBz7mUboZR89jC/DmbOQvjFXvjK5qTow4rrhCx
4jCKQPUD01TfnZnH3AiTdAoIHFXZTqOe3gJUT/oV9fzN7aWa2/3vt+JF0Gi7JA+jVBp3P0Z0VJrL
B3TCrBWGEtt0Q7Hp3y/df9yD5uRcB5AF3MRnxPAzCmYb/2BJC9watBN+CyvkQryD2S7sTzPznFvL
8d8v5hkgvpq5FV+rXOffxlOOig+F5RVsjmV2AKfn4gV6e8yZYz6yjS+HbPpalGrBkH2EMUKP/Rii
kEmIZg2fswKxfnu4f5F9/324po1ir6Nw2lcsbL6mHulsk1VWbLu7zlygcrhWVlC6wKEuASvsb488
TuTWSZhEFdPRkqoVDJwioFWZP4EYQhyrX26PMrtVJ8GjjbRAaZP3rTpsADqum2HV3PkP7UbbFAje
bKzH2yNeTz5/L+gkjihVX+dtPw4Y/cps6qXdfQwdwleq1e2BZhbQmoQSJ8R9KJUIWMJEdRO3kV45
RdpcWeFfPFP+ns+0PyfVklwHPTdds4kf68fBg/a0amgqbWtkvmMBinDrfZ17887ty7GjeXkOAGhB
LoaR/37plI/6HRcsLhnVAhsXxPvllaOskUezMWW+vawzB9CaRBrcVBJVHs98A43LDI56de8OX2T9
JVCfb48k5r7gH+EF9dgkZmm1rv6mKsa6HaSfhXFfoFzbZdLGqh9tGxe0HDla6uyKb7zq/oC3IPxP
lANv/5q5a35aOhOF7hqDPU4ca1cQ01ucdMK7T84bboYnVPvRpHeXwVmrH5/bu7lW4uz3nqQ3tTTE
mgyT/dwfgJMeQJu8Gmh8Y+/SrDFeAY11h0Pqeq6pNx7/G1HImkShyLeDOI64LWEUIuIKygq5GclT
oTO2K8fM4Gj92wXlj1eZNYlIsuQMlluSTqnW3mnfcg33Yz2bia5Xby5NpyiuyYbQjUkU8qNGcV2L
d6kKbiSENRlC57i9YSbSKlRCx4n8HmOay9BsiQLHyqmSHMeMNMRqfamt/H17nxzaHfCbmfHG3/zH
t7oYb5LZpIafB53aE/Aw7LXKUfwv37W+dXITSEiRi3xxqD85bnFoEq+DNwuVQu9focpvkxhXF60/
ARl8UUFvDUDLGlv7cvsXXj9CF79wErR0O08za+DTtssVFRbwkFt1U2+b7/SJD80OZ+x7knVaSwvn
1VvPQQ2u7uWL0SeRyxvUUK8SgXJt860Dsx2ZTxbmyJqLM7e/t9py5gKa3QCT+GWmtKQre1AokLZr
XEq2za4/YYTLxaqf5vKFmR09TYyAhQdeZzBYFL04CAq3hTKzwd7xCrc22CQG+YYrpzJn6lysqF+Q
Kyhra4s53DnapA9YQ2CAeO/t6pPqLs/+aq5WNjfBSSgCAu11miST4kbUYwZYierMB5sbYRJ5nD5U
cctmhK7ChhLfoSqeeRlcvTwvtuAk7FiaO6hVwgGQBmOpQq/LHDydgGmQ/cilvL593q7en79Hm2ZA
ejk0muGbyrk2nwsIGHoFcRdF/dujaFcmNcKTTBpYFuJZ07d+33ahlwhDOue6fIrpfC+EwBYtUQFI
gq+3FqpVdOshVQOI2pT+4socgaxgcgdwd8FYhABaBwvTe1TqJqZBPLbvUdYO9Dheo5YBaVjVTqGC
bWh/iKGi5wIMbog0OVX+9K8a8x/bcQRWGwgfyl3wYCWob0r4sIkiP+p5txYO9Pw0xK4Dpa4aHkvY
4S6CSoMvqofaR/BKqZ1kZSe4AsdB8anGXmlmlf4Mzh8WaXJ2rBg1RuYDcSCHPlNUDpqx8vH2GMoY
PycH9MMgkyMCH77MhVJJ524TfSJJWLY/7cfyUb3z79C5Sbf2snt/tEjWMsxYj2XwEPI/29s/41pK
bGhoN1m2UC0dDCo/8+JZaMdllrZuGh27DeG9f8iewy0aRPcDDijUDJbBur4LpJlt+F4FnE7+ctTx
NFyO6rSNJ9lBdPS0FP1YAAkCXdweEH8axsjlekfTNO5FOMpFnm7P+MrN8mHCk48rYJLiwIPSRGjW
+wIJFwe/WtOK11kf45uCt6xazOyna5fLhzEn35p9HFPkZUxxrO4lcO3YVPfHYQlyoqdXMXd5Alr8
c29dLu8kOOppGsRh6kXHFuH5aEAzRd1l2pOMbnMmD/sYqEmQ1m8CwjvPcmQ78E2q3f5VEz32QxXA
xV61jpVkvw0hqrAF/L1Y+1VTPUO6MDokQv4pBTjEPvSYTgdquanlYK8Bpwoj6RHJkG999Fwa+HTJ
OHfhUlrhH90DdUJkBvSMjqrw8LkxKsh4Er8gbn5AmVskdYiWUvJVs/xH4ak/Wl1Fh+lcmPkqTcDP
ROhdhfXCMOBy5mxMG/NskCO3d8fsp5pE/aZKaBj7fKr2YG2hDu+se4gTCxVvZxTsZwokfzbgBQXX
36dvmnYqha246ClFR5IbxI/fYAbi+mPg9BSwL0GZaeWmgJRYVniPe1s9gsTH/rEB89gq+gLYldXh
sGj7ZBHw1fIYs5/GWzXDjxRcOOx5fA/2fUO13x5ZE9XXrDoC708R5Li9blfy2Q8TmeSzDmhtlMBs
58zlgv5TiYkIYsu47fawd4bgpwj7bW9Hu9ujXnt1fhh2DLIXcUTjFrMkBPiPjYq5reP6AL4x2MPr
LocsHcLvi6onMkk8oBKEaTS0zU9K8SaNCfd/cIN/+C2TlLWow86MJXZO3hZ4Q6FA3uerDJzezJyv
XRyXe2YSsVNbzUIlH3foEpk8nNdhxSyhru+7bbtL51Z4brRJpM78QM4UkxUu+LCSQSY0KpeATXNC
yAaEzbD5UWafBmrZRSLdFXE1c0OpV0r2H9Z1ErBNPy8DL+eMBHtkC6xDuUCV/bV6Hnb62oy3ylF9
MIE7Z9tqK1HCrIuF/ax+sY9YhS1xbTyLdbiZuzbntvskoOdVkWelGG9N+0CvclF0kGsU2NG4Z9vI
n/TUAa16rsYy7qA/b01NVaCnKpqiTEZVLM/J5DSV3hs1GdAqbxOSJZhbvE+29n6ufHutjsHK/x5v
co00Ui5buWk5Y1cfMV+MDRAbAomNTANOoUC5dhLW4rvuwcMI7z/a5b/HnsRhDOTLrAjYd9WqXUOs
3EIoY5djjwKaQOxnRrv+Pf8e7X0PXsQRkLuV7BiY+uDrLLDAeIZWLK+jlbPvj9CfYF0lYovpXIyN
17r9lC3b3dylPfcTJhG0KatSrUIWuygP6EagXechbI7FELQgJwdDSgcdV4DbEx9jxY0dpU7iZ9o6
uua0zLtDkYNsHSDbX7dHmHCb3isrl5tInYQrA13Oqs2Y14jmd5LtsPcBBuzQYg82/kNzkDemsu33
4JAlvOVmT+rcDCfxywp1vXeVcYYa3q++AjVsfXuG46m7tYaT+NT0jR/pNSPkOXbi6JXkzb6BhetK
R9yybo81t0kmEUDulNaUkco5Z0E/SqRuIM5uEVVZNVb9EKT52sXvLtZm3irjDG7NcBIHtNzzE1Dx
EGdd7hzsTyj0bmoJfO1Mv2HuY43TvziGqRaFHeoD0TFWiTNlv5TauftsPEY35qJNOg1ZbWe+LzMX
jXKWeeciFb/H3X5VHlt0Ove3P9e1js3l5tcmh7psDOo842hWZ2yl4rWMvtWNAE6Mb4yvrAxRoJBC
NQaTkTA/KOovd+hmtue/eGv9Hdu0yRm3XKRUYT1HRyTu98iuH5I7dPvu5rPZa9iID7OdZEDOUKJY
L/H5vHs4lSfMKFfDI6ptp/n64L94t/6e1SSsAKvLHA9Ox3GUFwQ+txgdvjfVrnaxblVwnVpXSw9F
g8XtL3r1sGsaIskyMuAARz/uUFvyZEQjmWLS6YgmueiR1EuuakxB8uWA6Mzt4a6e99/DTe8lz6kd
pUsZTphHSCxLw0Xt6ccgB+sQexkwqwDoq//kEF6MOdmzkgN8O9GgcRRwOEuV1xcCtLendX1PXowx
2ZM6MnO2NcbMESRu33U7eZ/urf/NzX41Z7Lg9skIB1ri/YRehBSzzurQkVI8pUeBuGLYK476DLl3
aYv6J8quaKVZuBHxrnJxtXfQ8IUq3mFQfHvGV/eNDWDcooOh/gEaz6pKxewvxMxFfHaFserkDtGf
cFd0ylOPrsXt0f4kl/GuBEUra4jFo0s/7X/5GIFUrtHGx+yLj81pvGwK/BeWwQk5i0W8zVeSOAAm
UosFVlD3eM1t5zLk2Z8wuRZlKnhpF8fJMW9eWtfd21m8VBUfmzJcm3l/mUF1l7iPnviuJLxisddS
ok9mGeK2N9xHkoctyLOBWeyQStvbqzNe+dMr4HJxJpeoUaPKk/ssjut0L6FpLXJVe8kbfeYjXLvM
LoeZ3JquJUVKlUUJsX9X45Ccif8EuzLyI2lemdBOkXT/GI1aQXs3NbX42Gy0g7L21+HWuhc0s8Wa
tsV+7np+/3uTlbscbxqOsPxzMxG3wxGxADQDBxJS1JOC9iGt85WSyrtB+Cuhf2sblHIt/d7DEtTB
+ib1fnbGT9QXl6ULsSuHFYUwVd6/aN5jknxNQGsMo4WqJm2dynoUpnx04rpaDMBibn/7azfyhylM
opvnkk/3HlZTpNaoqzULFNFX0hoVaMrXa5Bfs62s92fZrVWbBDuRItMplUp8TNfyAR3QvbSLX9WF
Mn4x/JcX2sI4Yra2MT6562JnP2a7fjM+WsvX5MX/PjP/K4How/wnd7Tnil7X8gYTYmnYqlW3a0X/
khn2SyTwPZPfRuKbVDr3LVpcmvN9QGA+BDFqDPlJDN2SALeLoEDd/lXq3K+a3OaNgTYORJT4WBoy
Vm8tzvLD3qg+d1iexiq9T+vkqCgH9NkJZD+ufdustJEwPJlgRRJN3w12g21r+pjn1abM3opW2gat
saqAVUTtS2z5SLR3PzwDy+ACZfY2vIu7AWlJQPp98djgaAG4d5dE2V1WGVvLtGZmODfByTMEHoqs
dg7bLoTYhjLethTNU5rtPOvoZXPl9Sv5umVxy+jjnYfVw/hjLu481TcKWavi+CgrLm6QuMthB4rA
BgLm3n+QT38YaxLlktZAxkophmNhWT+7osSeCoCQXd01ZXkX5ynSdNsB0RVFvu/rn7e3jXLlcv8w
+CT+kR3GWeVlyVGTO7ip6DvJuCuYWFsp/iZVy50E+dRQ0YO0BDV+IB+ysS1k9dHBFa6r9ypyEQhc
F9JjY6J8H1a7TNdx2rvXMTa6/VuvlSovfiv5yMeP0iIBaKQhsTMzq4ehbc49x6gfsOSGe5lgJW95
Oy16qirosemXHg2SNDAPNYWlvJlpgVwrcn/4LZMg6Fd6m/WCdas27bpfI/62k0/waCmhQdXYz8x8
jG9/xL+/tyNKLh9nnioiFILjhrRvsjXxbEfe6BCY4b5CKdrFm1TeFOj8S529qw3/qyPm0GW3zwOZ
+8cfoEUu3dWU6Tp4ZitUZgvr2a7g1DUzp+FKuv5hXSdhzMnsiNSmi4/RvtrnW2Ovb42NvJsjPF5J
YD4MMwkmSgX50k7ZSr1uYDj2kqrKqRfV4vZ3mxtlksCJQUZ4tWAUJ8yPErbPpXVvyzMY4mvloQ9z
mcQqrSm8IlLz5ChDQPTwbMjulbXYwfxdmVtlRWtuS2kVusBchdEeI9OtbTmJXCXqLokyFMkRdaC7
qvg6oDJOhXXRWIBVgX9r2C2Mpi451uAYmSxzS9vZBZz6E9XoBR2qhToYa4OMJzbE1shgwHtfjcHc
VblOE+0oj47Wd8J+KDIJMjjqohVq8KQ+qFXH9Zvbp4vesXmrxk+WYH5I/7Xpq66Xiyzfqdgt5MMB
js0Kea/nVM3wokxInMduHQqfIQZxyXdJ5pKO+qXdfGv4PTFKTJKb0/9Axgy3207dpDjNaNbnfoCx
ictaF64GnPuS2l8ZBgwN6WfXfTOwUDRgV1ZotVsYM6Sht4+reIU9so+rZRTKz0mHEmGLmbS71nRp
bfQn7CQgtO2VId9AsVybOfTeIN5Efb3ohQVzSJyDDCIOiyf8Et8acVfK4cwWnTvYk/ifhK6Koawc
Hz2nWVdDyW9F1M7Vl+Plfvs0XL9rDBU6Li84SIOTmFmHatKndhEfE/wc4dufdBsUEp4QT5HBe0rx
P7Vhe1ZaXJ4xpVOF8pTL1ZdQ1jGZ17H2K7RFkQ9/BWX65kfhXZ2GCLWUtFS8lY00nB7OMceuBqOL
HzwJuxoqhWFfeVyOW3dXbsPtiGYKDnNw9mv9Gcu6GGcSXQMzatGjjIdjJVwkPnGGlYq1M/jfk858
aJ1fKRr7Fd6jyJ8eOst+iO1KR9Db+4IwLLby1dI1euzmeaH6dbus2rgB8wHhNoQXCnnx2e9plFMP
9NLvKcqNUEUXXXV0OkT7RLq8/ZWvxoSLuUwCeNhlrYQO4XCUBuxOwuSQyrgeC4qeKWKW+MkjgXZ7
xPEv/hGFLkacxHIHO1a0r8YRI9QI5UfJ8Waqt9egYB8+0CSQN6kXRmg/DpDdtqomH0Ce4WwMWJPu
bF/jBf7mCkjPFJRqYR8tvJB0z1zk7TcZbWbSpIXZx/e+7bzlmPnGFIMcDvZ/twqTW0DO1KHoNT8m
QDqLIYRT/3Z7gKuX2cUyT4L94AUt8ufpcAyHlzro9ml0T6N/hqt5/XF5McokHsWGU6eRw0prD7wt
93CsV/q63GD/uEr/Fy/LawXXyy87JdsZtdZZomFWI3MLHABusVuUxL/VJ38WVHKtZvdhsEkAtKym
t/JxG43xpH9w181iOGib5Gzu/6tv9Z69Xjxf5DQWRS/7XMzhvakPC63KSZCTuYT8Sl+Z+Rh4PeqW
ZZnmZD4GqnBajmzv0UU+2gqoANrBc489PQLzkYHeQYOYr3eKrDllIrTJrh7630NPQnOIRDVq6Tx3
dXTgLfFNMxEnkeKvvfpmoWPY4sY2yPanxJO3bUy7PSqwl6o2WARY8Gap+23r8CeOB6vE3uIytymk
Y2ruI+VRh9Xq7OzoUy31K6jCGCn760Cpd3b11oTJg4udsmTyGmy7+JC4WGaVwSlKy286Fh2Fpv3y
U+XJ6KI71PD2shettRTbu6DYBLKA2huckDd7th3sw+lY2Pyb5WF8FCrboHzr9KfAwZLdglqn2d+L
5rMLcNLILYQC82WGfFKQDUu9iTAuzveSFe7apkHuslomJmQPfe036AEUGGAE9FhJkvCo2PlYdySo
ePZ2/yjL6d7vvngZvunx1zo2cRgJnqSuWVjC2Q5yu2rrbms4Dlb28oPs/4WF37ZMpYXvId3oJ/iy
CKx1feRPEYEO83UQ6Ec5rbepj0OzjdCX+qx0EKOSZGNV2bOkKQ+uay7r6LPS6g/qKEUuK/xzsM/8
YUOBa9/6xr6EwxHFgCPxF0EjW06qbamF3GrfA/VucB/kFlEnc6PGfxE5kCOF4TVEu7R+7YJXOdvX
4HVktUdUOFm77f8j7buWI9eRYL+IESRB0LzStRflzbwwNNIMvQE9+fU3qb2708L0bdw9+3YidGLQ
AAtVhaqsTOgUj2COhYeeQPEYxUMAwiCvUUGnPT9GaPb1efMS9jHUnuvnKQl9BrJUgTO+6MbA9Wug
JiGDmYJnOAHz7wBGfwO9lY25L10Avp3MASjQBc7Agf7uP3Gb5+txzlmp5TTRGApk4Cp3l2PpLtvJ
BgR2k25ZIB5Lu5Q1ni/Heel4wcWXZmwv146I77mZeWl3P1fl8bofuwShB6/gf87x6+9njmxpZU1v
JisPwNdrJ0kSRCYYioncxG5jpuPnSD872ZxdsAf/hC5in6AGmrLbOvvIQb9VV/GaR8u3qQVN4VKu
IVNW220nir0XqwHnP5NzhEUBtqomMQHxwZF00E3uajwmIQECal5A72dauBlQNTOrNpOkeS0Ex2xI
OomqVpc6Bt+Oi/OK8xyCDxAEsng9JxN6MLb8bh36pwJEPtsJePX2sbm3fpP3el89ZA/ChsWlFMEC
T4EKWC6winzPZOwji1lQ2YHVQ0Ykbrf6HkSkHoCiG7W3sx1AINWACoko3F1qZaJJg4IdqAd1Dbjs
7+WJNAUJtFri/GOQ+gKtHzv907ANm/2E0Uz5mLmRq4nAapcP+8+iFleOMpa5hGYRbFMG+Q+cPwAL
7B0gbDvywKh6WxwL1QbPsPya3IKY2otP1+/GxcM+W56zuRTUO3E1YHkNFGIWBmBRDopzVZDOX6wu
nB2txZlUOSkTJuhxtLBfUPvqv1eazHBHb1Dvv8P2rDsLRYbOqR3zvo9EfnT91/nc/nx17mUkDSGR
x/7Lj2objKMCryW/JUdpU+4jXxEU9UQnyj1daGVKih7jRPXmJ4uCEVpTafN+/atdylvON7T+hjOH
NiYqhVIhNgQikm5VHBAyP12OPWeGwT9Wui6KSIltrLivxR03uRu74bHzFGc5xXtJ4KMvlmXPt8S9
PBYmV12nw0Im5WgEawkq8aBKxnw1iN9lH419RxyBRN+KC3hlotWkQbEwaLufM3uaMOvQpoJnn2gN
zqvIsgZpBxPfamhf5eq+MtFae7huDpc/Frh2DRktOVWn/OElM8j5Bm0FS/ce8Us/dMEmetu70qbZ
hJ4l+lgX7e9sPe7cugU6D3WLPaU7gLM/1hdW5VgOsiAQ++1UN/FF5OOX7eNsSe4Yi8ZazCGlK15I
ei3d/GEsHeM0eMRpHOiZ5M5Ui9zG6hb+cht/ltQ516zGSJ9pgl3SwHg1/GWbObVnBqqPupZruaIC
jmiLOueLoaiiLZiNBEjpBH2cHlEAWMsNOOfq7QLAZQ+wUBZQgbu6BC41wZ73b9vROdcsI9CPbYPn
F8Z/QD+3EnGA5XefbAwkfuoDQK5HMIq7IkTNpWhroS9mwGLBJY1Z8O8+LCPLCJkf7DZ6htTETolt
dgKJ5q0eZI8EnB+xNwuBtBfu4rc1ub1CxDPNGcU9MU9S0Os26HVfpi3eCh+oGh77W+0Q+ewfZNXf
FuWiTz9PJekiLCptkVBt14lG81i9omYLrHTx0ooIjVez5Mz223pcAAqNxphoiIPt2js5b0Dlmsc7
tQXLkBTM4IyS1PJJ1qJjbAkZo0Xnu/79LC5JeFBNmYmtrg8ISDBgQdBzLR1oPBove4ycsVunNzyB
+xMty8cquULXhRKY0gx9dUevoeRjr9QabCNBg30PtNFa+ElcEVZ49XPXjprzu3hXFBDQgYeQZWlV
k3fqqPYajTpM39UlKiZQ9BPs9YJT+vZ1OdcrR8SUSgV7Hffjb+orWwiB3yqb9B0qudvQ+QdA12/L
cW63AYxQ12UsV1qTy6r41JWN1xLVb/MeAIHiZE2yz6ZO8EnJhbchCkIA9umg3NQgBv7dknSQmZFs
SMZ7I/3Rp7fKpECwu/MtFmJiSt9mQ+W1yR1Yw/Aao8ZjmpVPpUle+9Z4Kzro7saQ4jL6ApONld9O
0smceshDF82PrgOGe67CxzqvHLnRnrP6gUXDBwYiD3iAOXK2X8a3HtJU6QerT0t2OzeR4CNeCJ/n
m+NzfhpCvEoPI6jXKRhVaKFykf/3af23FTjnqkfQ5a3meLwnY+41xl0flzapfl63RePvfVBZhv4K
CncYg5B5gviYSdYQMTO/H1vD6QDCbBrmg5L1NRvSTwiZQOZySVUbYhaYGC/Ug97LrhZ/6kvhtFr6
kcvlu0pmdNxALF0PW5Jk2wliOU2EZoS6VIdMNjeFrLylrH/vx7q1GfhcWsQpGQ0bHfx4GOqJyM1Y
qE4UPUKpKDDzm7kEm0h+C2SUD1XQQ9W2T4A/ZV6YJEeZsBsQM2QutATv0NqHqNCi5t6Y4nQUqE5M
bJ/P2akatF0ygOJaqSE8pv2yMICrDp9qMx4Ss9kkBOzHNbvHRXzMk9Ifu+auSV9yqUYZLvZbmfVA
e3SLE0FikiamO0fEIUknSCy/RkLPvA/o8SmEUCimh3X0ff7iQZTiGdQaIDMPskZ1hrA4TWnyzKD3
mWskaJJqr6o5wLDVrHsGZJsIOpM5tDUYfUmi+xa90xJsBkqbOL2U2kg+oJIgO+DTzca3uIIOVrTY
egkeLtmCIBsmFdktydFVmj8UdtvQ97nx5ujWHE8MxpXXPyeSQ25rOFEoMta0fjR0BZ3QyWFQ/BvT
m7DdaeNbCdSQNe0m9SkKQUOn3iCV3KAv5xv5yi4d3eiGZUPXGVV0oOfoaxOH2yQGc0db2BCZE6R4
/PDvv47Q0GW4GNkwsZPvbqaau4rRSSUBgSYXgUgEQEdRmG07Ip/CSHUpfhmkGO28yn1FdchYucaw
0cLssZrRpiG/jGLFSLU3M5rV8Rh+WGAVz8rd9YvGV4b4n8n3FygEaGI9ws+UhkO5M0DlDLE8RFi0
hPBsrjeiuMY3NP5akPMfXdpJtO87EoyGdUpNC6CYw2BCbRvyiGGMaUb2W6+Pcf4SQ63w+ma/vN9f
Zv3nm3wdxlkSkXdlpCR5S4LSUF8hheAOxZGMsWtkYMVLsv3EaubGzfhmKtkW0uuN3U9Ar9St/KHO
j+a4lMDvQKZqkubEnVMMx0cE6qqZDD7UDFjGon8EbcB+niEoGYLR+LGQIUBWNz8rdg+RX69mx2KG
ZpUyYnBSXuw0N3PIqo/Qpd7I/T5PgY2l1XKENxjzI7TUT2l0Ly8POTEepBTpegtFck0pHudRNewQ
jG+LtDPGn1D6tkn5XI2/pvYWKni+pt8N8494VboZHo3mmBbPKNKX8WPen9bu62z0dqq9UkxPriLJ
nQVCYLO3O22waQhnu+Da4daMiFopBNPKHvwjRH5lTQU8aH+caG3TGLxpKpBVhZcqQA+GhSBQcyHg
/xqKBeJkCvFbanDpCNh9Ri0DLWqwggVXinxDeb1uD/8P4/+zBHdHs6hXpLlel9iYGw0QqfywEp5E
GCuAgpAjWI3Lr/gNmdyjLzTGdqosrJYTZ7Hseqd5QIS6CeShT9JJ87uTqOApOEL+IVQu0HMZy5kE
6O04tYwqq/W/fSSe96ouW7McwKIRRH3hNfITAZnE/3hs3CNnkRRpibQRwvS+me7WvNTyRr981omj
eLknRvOuX/1vL/EfqzDXUz3zEn0CMiuoKuM74U2lbJPN/x/Ea83gry2zPj3OlpGp2ioSNNuCEgJn
ZXNg6qNh7mVjgeyjiPhXZOkm945JrF6lrYpD7CA56VC/3Zgunm8m+AkKVzwntN7Na3vjXi89wcM/
GnGEYVe7CdQ9q+Wuw/zf3PqkajBgLMJeckn9X3eLcxaQblPjUIWlFwpgJAaGdrrKq6yPNP0QmKMq
2BrnMwrdiBra4bN1vvKxom5WAID8sdI6lhsRewAPSeL3xefzXdWFcqFjtSK3l1frAXqyEI2ud1BA
cItfyCV3Y2V3v5FFQlgyfq6f423hop4ZCL2XwJdYXNyG5itdGLCqQSaN3mDc61poS3RxiT66OWk8
ECrYJnuViy2DWsKQ1QCZgfgulN6vf4D1WvCmheEaAnobTPuA1P/7takS3UhME5bc1jcW2ikz0cHq
LCQ5vmRQ58twFyZfhsTQImy39SbXoh76ctDv1rxw10GhNl+8CJ1FtJjdWTgmfOmkz5fmLk/Vzmhf
okcclJBL7dZQnAnmvy5dz/MVuNsyJwA8RTNuywD5g2zeYsrMmyi7lxv5UEOSJZm1fxL8zpfkrg3w
DVbcr16cBgs7QbEesgShy9yWneJ76mhbYc/tkn89W5GfZMliE8zjmNpHWddabgBQDCO/flgp+kAh
Dx7udge1xTVDclC/8UdhRVBgQV/EIGf+3aoZnsaryx0dMJ08Q0sHZSu6jbzM+dAsINI9hK87MMG6
/9MFIasDO1t3BnNBp8f4uARs4zkoWSwddCyZ6IEjsFLChWXAuEec/mqldWVDotKWa0G5UbTC+vez
jaTdZA2ZghWMGgwYi+Y20uf/dlScLwFmLq1iihW6frTxeLVaA7UM0bNDtA/OlQyMQQW7hCGCCB6S
ubK9JEI8x+p9r3jFr+mbs7OCsu1AO4gLBQlbvF6HinZyP893iwbmGP0+aTAr22NqjKWH2r1+hjxo
7CtEqSreuWirGwA8cYYwmoVa077GZwpQa7crJzp1XrzN90KS1Ys3+mwlziCgWQplHrlfPxeErCa5
BH4IwgQ5+SgBfqUDFKMODXRRiYSyMDmEEZL47mSGUBoraKuBtEbyLaSN1w9AuxSRoAsJsSBV0yBP
ybk2q9BUnc1AmdMyACGbgzknd4wyV4HgmtoCtl+7UDyH1jilDcaYdwPbmrQE9vqQNY1jzM+GEcyx
BOnlfLsM+wJN6y6068GDRo7XpG+DjvZJOb81w/iiL4o/y5h9hqh53La2AbVmqMTuR6Y68qzs8UA8
GRBGhZpXY4dVDepVvHedJV0SJxyB3oVq1/b6/vkO/JcBnO2fcu8aMxnavoGiakDY4FTprzqOgq57
rMrqJoknVxkLN1GVbWY1dmwlftZVfldlEL2e8Wwcqu1SdD6Z3si4uf7D+ErvXz+MT1kms0wyoy0D
pcGshjntTKMs3W4Ky13Vgv+dsc/YHDchs1xagXi0Qk8YssMPuZYcOmC9FHJqYjQ3ov4g9aYNE4/L
h9y8Sedix1qMr5LJbkEZQkbD7om6hSRFDcVapVpQuElu67XmK5eHvryjMYjHQLEjehtdCOQEUpYg
8DNNgpE1zoHFVqNTqTZVjFYQ9Ed113xOwXuk+qtSCt3Mx9Jw9BeMaNJ3YH/BRCmw/Qum/219zrWl
XT6gykXVQMdgaPrWdncA8F3/iqItctlQrhs9wzi1GoxZ5NHyJKf3pQT8eNo4LAGACONV1xe84K6/
7YlLjqoJFGRUMdRgye7L8TmeTcFXI6tD4Jz1txU4hwH52NSyMNgQWLBESy4xPXCjDiM0ADFLh5nY
pn1L83anJMOmrLDV4q0fmZ3CyhLzhaT+NP+IlodePQ1pYSc6wETIbro527dq4xfSsQfVe5dnR2WS
wcZs7WOlvm+K+Ae4Pbyh/aXFkjsAaDqk8JPqmAC4WYLvKb67fo58G3a9fufb5N8u0ZAB6FFLKlJo
ba8VLni/Vwkf3VX2AzSpbtkt2kre9UU1gbnwz5RIQ92610I16DX5To/GDcu0bYq6vKTdlZNuN3Nq
E7WEcFMCEQyA7lDpzFvFwRxPONyomNYpjBzjmx9hhkBtQoW2ep8l4uQKgA/xflVntCjqKH6p7HLy
M43vpPbBZHeJjCEPq3Pb1PJM1HMNepDmT2DtPCm7z1NjyxCYO0t2GvluKj9CzAAqiF31XBOBeV2I
kt+Oncv/elpH4LXAsRdhiymZx77D1K/S+LPxq+h/Xz9u0Vpc7JfDKM7YgMuZtjuwGLs52t1N0FQE
TGzP15e6FGa+7YuP/nLctHKCL7vChjrA9lAa9cIMAk3mygcCimUXs93bHnBSkZtb3diVC2txbtZq
zQoySHAJKcQ4F6Y7Vo3nuIbpKs0QeJ+LHhWD/lBGXqkk+LQ6hipmLg2TGtRgiB0xqpoD+JJjkOz6
aV5qTxAIUf5nHe40y3lp4oxUcKt5Vfmr4i1qwZFyQ9Vtmv6iDNqukLxJ9xkUJMKmcJpWfVraz7kP
HVTjgHAF4UFmQ6mKVpjHBYdq1wsajTz06F/+4+wncqduRG1OtB7BpfXyxy7c5MRTDhlEClV/lB8a
J74T1Usvu6yzJbl4ptRdkiZ6pwbV7wgudTc9rrLUljP7Yb+BPiqAYiLbuhhuzpbk4tukQSfLjPDB
4yZ1mvA2Rwvz+rcWmRQX0EKjzxDOsMKC9HdJ7MpE/3EQfS3RPrigVtMIc3ASjm4lARsge4ByOpSP
H3p3duddFUiu6D1w8Vb+OTme52mGADOhvaag9lwrdlqBDUhVAKYvkWr2gjPkG9K8MfI0T3VC2knP
8e833fiYaWHjh1JN9tOMCYxmAL9sYtR7o6GY+ped0ewPUQt8DM0zzARm750CxP+AMZNpQMvT6MiT
zoqnqHvVo08SMaTLhz58V1uo90JbK3HxhLeLyXgwMCvB0hZR2riPSv19HnAbGt0fWv2NldEWENDP
Zpw+0QYG+cuIqda09CT5XpuCaITAOEY3QqT+rjEPm75K/RT6yfocHtA/8szE8Jsh07f9LO8VqUJy
gRkj6O4OtN7nJtlFWmovwC2OejAoT1IKOd8U5NCgP5PNCckK9EKQjcg3rXZv4Q1oE/ZE83hTTb+u
2++lF+a5r+LprcaYNQxaMnC/mLlexxwV0CGmdiK0KIENa1w4CzMVbHmQyQr6+ZST3Vz+t8yef5kR
53aHqc0mispJAPXuVRV+xVOan72ffMK7AE8pOLkLZYFvJ8e5UISofJg7XH3zVO/GDZh7/eQWjEAu
nLrghojOjnOdvZEoWjLAPiOpd6cusan0cn03qmgJzlXSIUyjpZOUoK+deW/uowNFoQMkg/Jn6pPt
/CN1MaCDMQLWukkL0RXgN538JK7QXmqnfDtXzqWSvtZTSUrULzRada9sB0D9VkoXECEJT/Zy5nPm
6DjXyvo5Hc2kVQOt/FWOt3n0UPbdrg9lzI9D2FVxOxSUFFI5mDFwlmS08wbE6wOG97K9XBE3zE59
JMIeCqIK/+qfkQ5ZZgd/b07vDb0ZswclegZngT0Z9yiy2HGHAAr5Awyb5OVtaTzUxLQlDLRdNwpR
yKbcIz/pOhCmSnAOLaTq7bU9iNjjTncduH6UtTv4JqrsCsyQcgl2gqIyhLxn7ByucGnu50EXZGdf
Lca/Es4/X5xyjqgt86pkePcHudrfGZ3xnlUIcbR566bPmoIlO/nozcFLACyfnirthbQfhcbsWu3u
W5M9o0HiyQnE1JNAqW/nQbbn1ZdjBE0bFHhxEHHipTiV+7l9j9hzquR2P1Lw5DzqmMcrDQ/EbahS
5mj2o8wEDb/+hvTgU6s/WX8aGqjt0ntp/t0pb6z4YDm4DxSMIqiqO5r4bxr6Yya7ZoTGjHXKAF+h
qQph0f7BmvqnUH1WAaUyWugQvDF2GFvULFOXTbVfEBD+tJiTq36SobON4layFi9W8oNV30b5zwx0
4oCeOUYJSYt4mEOk/xSIBQv9vpEo3lgxUdy/BFc5v+lfc55nhVWAcBS9rBjSs2jwhz71wjIEbgP5
rjR7JWTv+/CzYqbTmIdUFzbdLr5mz+yA8996MUrd3FEFPYTwTgFm4Li4zSc+oYMmDeofdowfAF2r
YbHFUB3RDec8ujX8O1YZxs9wBG+/fq8uqcDUeWg6HxH5AYN8rgtkJguy02D8Lb3qaK65obsYdn5Y
J8KMxOkyOwlEXRJB8vjFr3/2XZdZrZhsrZERHCtxZIfxb1Vajb4RxMWLFgRxakJXXSNL5VklCMA1
hVQoCIzhYENfwzGZBcgM2XTzW5RkmOlFpce0EwKwoAg2fekTnq/NuaoalZ2FLrIalCtvCciRkE9m
APoIfDCHC//6hufL8O6qJ8RsY4ItsgYEwJNbxa8m3q6ZApHhWsY07se0tA6VRZo+l1yxosg6NN4t
BYzp3P0gY82MrMIrNix/Z80rGXeCna0HxDvi8wW4OwCBGFkHA6N6v6AIbyShA67VXZ2rqKhahqdi
2niuwV+27LvpfVqMfWNNgsO95AIUyGJZFHyP6LBwZ1s1ADsSdHTup646jl14VKy7WAfys4ai6ZTf
UMBb/9Gm/yy5nvrZ3SggXYmB8l756n2v5Hmo1lsgBIdsqh9PTvx0fb1LRaTzHXIf0WC6EfeNqd5L
yuKbMyi9WOLMYDlmgN0LOY/4qZR/GevZgXKf1DKkKCdgX7+v2g7o0dipim4/Yrw77jDok5at3xay
y4o3lrw38atlDX4+WFum4tlMymhvaCJ0zmUr/nPeXF5r5ayqeg3nTeJ7BpDqCPDs9SO+WEs5P2Mu
YYUGPa3aCUusigIEEqjoSIE7DxkSaOUlu6q2wth1+er82RWXtdZG3aHDgiUbV4GUZeJBYbxDtFqX
zJ+Wt+s7vOjp/nxVHlxXFflC5AGryQPKt8N2qn4xU1TRXu/a397gP1vi8XTppDZxa9ZKMN+ZP8xN
7ae+elu9guNsR7x5K/nX9/RFnM6th1sPQlkUA6mJCbzvF7FvNFmeKTbFoKyamm8j8nxI+WxqU3uR
IqPZjWl0C94zr0QXZLIedD1IrFNO8RZRmN3G0t2gxqdY692R/oiqgwWRFXnq/ZHVvjaB5Ds2MU4z
to7R7JXwSYJloxeXVcZ9rOfUN9LlqJHl8fquLl3Ab7vibFEa9WqKZOxqHeVRnRZIEAmUEA/STflz
BddocDOSchBF/AuO9NuynD1OpVJLWUEUCBLdZ8WzVsR2pA0gwsm3ffHIhlZ05y48vs8X5LkBWsnE
GNq6z8yG3ty6z6doY2xKrz6JSmFflnDFUr4Igs5cdjcY04Cq07/ut4a1wJZFtd0i29kvyVs2yn7x
1C1NOzv+JQr/l0Bq3za6eoKzxftwsVgMJeCveCFBCb5UPehtW+WOsBVnCO510IwAY6N6AyKJm9nK
aw/cC2YD/kEV4ttP4aJlwvDEAERAgRZAbs91oCvv1633gp/5tgAXG6NsUjMMrCBYURCLJm9WdMqE
7vpCQPi2CBcRgQCIdK1GZbMqMlDFvYzN4l7fxmrs1+yFC4J9KdFBWkPO5K8ltRVRu055CQvqojvA
eTAwqgHUbpzZJYJo7Vmb3IMYkqAkIfo0nF8JpUXuag0XXDE6u1rjqPlZyZng5C5VY759HM6P9Na/
r7W8T7bt6GWTMwxfPSioDDthZzPZxmtJ/tnsYxi7srv+5b7e/n99OmMdjYKwlGXyDyaJFHU5xp0U
UMn6rejRTzZYH3r1W4kGm0wBW1Q0f6HYp2gQ8gPlUQuiGgvPV5zHEoKIJwSuYQNSlDZ+n+SnFkUB
izbOPL1okorBAOKmarXNmelLmB2LDcUL82RfK5qXFJIdD++htJc032oes/geV82Oml89xgF6dOFA
9AAqZLscmKuX8z7XIIU7WW5HClslCsRqMRWRojSRjb/yaBDAxdTVZq8dDPf9QQNRYY4bo6hjti/A
esbYPUlLf7AWtxotd9YiwP0Gv+sAusHAB0hLnQwaNwrozqhZ20PzUamnvgptVYrtdpp8dM3VcJ9S
8EaoG0Wtt4IveTEinX1JzpLKJKEahjykIC3ATdtL6qlimBiWZQc02Z9N1WdOlyfVXayWr7KyVL5G
FwwOlTLz5ilP9/huGykhbiRPmZ3L6n6ITb/oUfmUxo2VPo8FdCjAszey/imOhz0bwHXQWBiBDksn
rj8yXdlVOr4gpqyiCgi4+Sc0um1lScEtiScxhAlg2tm2rVM/XofV5dpJDavZJqaKgUmpfmUGRj9U
pn+mK52NBLY/eSCO3GaH2MzudMijFFCRNdGrQ18irMADwlpPcIrXvzo/Si+FGOuKDFyHtIYk8mSA
EPrQTZvri3yhiq/YFj9An0YS6IusAralVjfymP4akn47ax9qUXqttFWKW3kABHw6WhjO63vDoxQC
ugWYIhPTSaUIldrfCslstFsAssXwGxACDBRUqPrPb9IouAoXPeEfw+IH7/shHDTJwplknbKpC92J
l8QnwDZcP5XVeV87FC7YyqRvy5BgmXwKN3X/a5prV84Vvy3pLps0wTe4VCmi2tmu1qh5lmbQMZ2y
6ut+O0aQPrJ3PBPX6j/e4R9DCebLVR1MmFmt/+q1TXKxuAcLapJIlRQQC/TpUvNIa+LS8IiMx23R
TqsJtPuyzpl16tIG3KSAJlYD3apzLHgOXDpuFJFMTVFAZYd37Pf9a3U4FGiIS8Gg65BQvY3mpw4t
v3yG7kyYCq7VpaYbPV+NyxAqPe/MdsFqpBr8BdmxOqYekXOPLuCDm1MvbjGygpZiPN5eNyv9wjPr
29LrQZx9aJR6JFOXZynQo9JPtfAhkZd3iBK5WvIMuQkAmt+7+V4uR5f2iz8nINnX5U2YpOj6RC4U
GTwTqDwaqV4v/S7jlwEC9ZIEDr2q3Ct1dMD/ucdEphsqNdAckKatMeg3tKpNWum0JMZezeVfVGI3
IStdnd4x7S1U3xtM9SWP3XCLetqGTT+LHJLE/TA7U589pW0FZtrpzhrJz3haiIepSreodV9X3iTl
pBt3mgEk18wworqPwyC0NlYblFF809BU9EwVGQoXCNuotMZJXQOhEz/Gn4CBR9vYydFqtJzRz3Zs
FwM39ib/k8mFbx+OC2hh1EbVVA9SoA2Vw1QG7VOBZ7voBM7M8stsz2wD9BNkiaz1Evj1Lu+20WHV
IAIa2DG6Y2ibPhAp/62Y91oyOt/XV4n3bFF0N3RNkbBoshAfoh++IprIuPgoPt8X94ZqKfRtrHVf
5TG70X/rjnJYdqsgXu1Ft+mEZubKb0GFTDSXEvTzdTkfjodb1qcdPtkoJ14VPmXlS6getXl29DyB
oEniKRkm7zULJXlRdfpSVQrnaqlwZxjzVPnaJpJYk9QNAkjrlbsIfSJIXaKH661SQUgVMzHXzyVv
fr4iF0M6jOhKaKVKwaRCUaJpgyjW/SK9seSXLDyU80vIeruWFBQCs/pOJpbfNomjhkLU/MVzV1HV
obKhUmJwPq4YUitq6hrnrkirAKBdsU+5+NkV7UsOvIWk2VSvX6xy8XTWOdcd7KWeKUC5fxbnHMSk
gcc6S0vYczUHndUja8MMfCd7EcQTtArFmHCXLdkzwElIXEqn62ZouQCsZo+1LvgxvHbKvy4XxLZU
BVyJxPiC159dLsnSx47UqRSYamVHbbedC3z6CfzolR0CNGnCQxNdcZsapjFOpzKp3Wken9Qy2erN
r6KpnDoLmrQ9UCs89g170IfsxEgL1ZASIbr09BjTPbUcfqrD7+sneSnR0kElpCgYUQbb0PqVz377
lEla3prQsm4qWG1UOi3bkbwQPGwvPWzOV+F8g5kacxvXWRwsRWWPWeEW8qsJqFEmf1zfziVcA5pU
f/bDeYMQetBFkzUxIgfYhrflA4Q+nGIHrwo5TCEr1aU7cL4adxkLKhlNn+RxAB4YOxwyn4azL5kh
gqfpDbOnQlVpPpjRrWQ8X9+o6ET5VEpVU9KAfTOYl9aTqtwzKPGVFjyMVATHFZ7p+lvObCSWjFod
F3y9VQgNCpV4kW41e3Gk392dmDdIZJGcX5nSaKrS1VaqeXLSLNroQ+0oXSfI0S6lGOefjvMg8jQv
LG/x6cb2GM2mP8xHOZch/fHCKlHIX82bz8DP1+KyihzSQSlaozGokEAbrhS+Tl6S3ELRG5jylIAi
OAT/h3Kg4NuvcnODUqh93VwEu6XchEsNAQc6mmYUhDl5myeCmlyGDhUqukr6Qy4q9/pyFwuqZzvm
MS3Qu156RvAR1wp5/LawQMFFPLB96ksgG4dy7I9qcJQTWh31M2DlG/MeI+NibOrFsvL5D+E8D/ha
Q73LQ8zzgLR0LStnMbgqbMty2drMGTzZTb0IVE27RN+LKl2iU+ecUU/MBI9qONcYr44a7NT5ErlZ
i0oJ28ZxIohDF5OR871y3ihJW8DmlTIOCHAApvFDxjAghLHtvoVjkvdNmqAwVLgl9k/mIwuDWYsF
pi5wS5RzS+pYgupggaVL0pNe3GXVhvRRAB0pAb/PxSz6fK+cT0pCXVqyLo4DdM8xfTIeNYshhEKG
uc/2YABFhYh5FvROaK1sFQmvXWiWgPkNVEwUoG9LBFEWfer172c+ksXVOCRqCn88QFKq+Fim2R67
0R5BoRRRkbiO0Kw575UWdFFUZfVezuRSXwOVEWSviW1JbhkUm8HBAJfpFsmmjw9iveJL2PvzKEs5
h1abFDThq49em7F6boO06FN+6m+qGzTbccNXXZzhRsGYsuo2+9ppf/4jcM/5b+DLZvlEDCUK19gr
tY4MiLAyHcHBJDBo0aXi62YqlSgozL9OevRk3Za0YwsFA/Cpu73mVOEu3/fb695TFxgTX/1aRmUC
PwBuUSXTvZw+AynnDmm4ZfOwhRTRtpZi9GxuW4vsGAG1TIxZhnm/zOC9pnfhmG8GZMODQj192qu6
hjYSoA+o5lECsR4QkS6Vt7qIIv/JCmj8jWynJQ1Y/Gs31veoIsfgset1UErPGxVVh6q5YXWFQSyo
1kflJsoBqyOa05EMQGqr8oc0cuoS/V2SO4aEJIE2bqknTzJ5aLLbFrxQqgEmqDpDy1b1MhMIfppZ
g1NiOmklN/sA7v5Iope6bZnDrBF5DIBhyxAJSAOE35Lzx2FWUah9ImlaB3D09+ou2RcbIDV84qkS
5JtEOEtBKvNFUnbmFEboB5AGxd2ANMTJqAmRUw3iAv+kZXjmC3XO6WZTzsBfhjCzjMylxcoTIDg5
0UY4byvHJlooEbzbMoL7dGiAOhmOIJkRZCmiTPPrYpwdWBXN8gLSqhgN58GVnwGo3HR7E8ok7YPk
/q9fh/OhcYE2RFnh6zQhukMfeTzayTAJMiHRyXGeUu+yjAIyv+bp24FgNo9VvhiDuEb2KwmmwaV3
RhG3RF/gpPLmxOp0M/0f0r5sOW4eafaJGAFuAHnLpXepW7vlG4YsWwTBfSf49CepmRi3qD7Nb+YP
X7ZDIIBCoVCVlSnyBZ+0MA82eycaPbN406X8qMncbwH1a4EaqwKxsFwLno/NwrWuyuqEmjihHO8M
Vu1jM9nq+Z/afkU2wL/uZpemNPMGCg/MhgN4fgSAxQGPJ3LDEFFL2tX1YS7mKsDlC4UxiFWYwN58
DQ3UKDBDJalAd75jIPDWWeBzgAtyWUDUw96aOhr8k1WFlss8ARyH2GtToNd9KTq8HJr95zPmKcCS
ElUtGS6ViQ+GPod74AsmLZ7Cz0p38GGWiISRm16soE/r+N04/w4821ONNL0cFAw8vQVGDwmyzOkc
kM2BqIxu7NclmMyl7mREBn8HnG1szI3GEC1DzI+e3SIIIleMJ6P804bUsSed6V5bJxGQufxkdgbY
MkP9NYlSFJtdivtQgDQeYtAoNL+0MQNpDi4pyHaywcN7zWlY79Ql8WzN9DWweBq15pe4x/QS6ZqA
K7CgwpMa8aPgqVPiF2SUobSWmL5M3+hSxfgSNPfLVGchPw9BVJVPayu2dGe48a7aTzgI5JjcJXc5
F1b+THMx3WSGbiLTaczL9kWStKVaFuExtAFwHgtvCu3NupWbPkQbd0MTeaOyWDiprvO9TRhHWrBf
aXGHAivfoIbxK2rZfZCC0jQYmtswhcTIMDgWZdqqqDoKfRs98EJB92Ep76C6uCs0e9uQwI2UYhWn
3YIDuBgPnM9odgNUfd/pnQan1rvme/I4tV7EaL9JoOX2SSq2tISXPM75eDNP0IADY9S1adXy1EUn
MLrkIqfSuvWCx5lO1PzEnY0zD43H3tT6Kq/hcdxgLdBbgJ6HTQfp1DHdcW0TrxYTYUsjzq6HmsSj
FcUYsfYD0FFAY++IUNUH3rbb5S1GXPQql6688znOvIpoVQP0c800xwEYPBUNIb9y8LJPzQQmmCLk
3TIpnD4ZxLWFnXmWRAPYoAKJLpS/RwAL0LbQ/7GRSIgCxRfBC61Oan+w0SoKTxPpew6E1dD+kW0C
goPCK4sPRt5LCEMn8r7NQcB1n5JjP9ymoAYqmbHXWYtnG9hD03UKCowC6AVV1VchzR8gg/SQJiAU
LQl/idWHPl+CaS8Y5zxYZUlIlKDqw2Ni/wLH6daI0X7TLoEdLt1C59s2iyQNE9rdZYtt07jm1KOJ
GCJDM1Dg5oq6dLyXZjR7k2u8bSuaduEx+9H6xM934M8CTyg0b0+TacKJW+G+Wi+a5tIcZ26lVPog
TQ2spLHWV2Wyrkf0jUFZbFgFFLTrti9XxDPZi97LfyK4t3QWZ15GEdlQJdW/z6JCP/oba1t7n4f/
nx3FS0Hb2Z7Oo89hjHsZgS7xM7KA8Kv1QZ4ENMhW6P9fjT6a3p9S4dj5P3hhXaw6no89czy8HzUw
OPx77ES9ldEPo/qYMtQEJbhJNNfYq12MNiNQpC1FGksTn/mgopJjm6UyRJk/XSsiOLXlDRteWYCO
6myx4HYpjjqf6sz5CGgwpRGFORcmPZXoSuTdPeMcZB2lF5dvRbE3U3TQgSxD1aRT6WAYByX1wtWy
9BGzgENv2sLKGM4v2XUHw2XFRoABtvFR5QKty9M/0MJYGnE65WdvQlJllZkMuDSn02QXHmJkBQx0
o4smwk2e3SxrJiycXzbzUQWkb1rUdcJjWQPNHce+rjWOjFqnbZcA8ktDzVyUEgmZ0QDma5sgMQbV
3QgHZdSlDynTBXeoX3aHtjoFxhSs9LOFhMQqBAOVGmI7Pdg4EoO95U29N1Caymm95kENUBAYyHj4
pObKT5UiwTUma6r8NALq1MD0Kaze1AwajJPmllXivZSvqww4xM63FQIAZuJqSEWpWQKcy61FuaNR
EJyBXK/UtjF9AqvLTVqye6FUT9fNcmlqsx1DYdU0DX3KT9QmSKwiMG286mxB2ecT7v799v+7gLPN
4sGIwoyp4j4xTE/IZ/Qs3IpU0XdC9Cs95Gsm5F4Z6PvYFyg3NgkITRXItoTCtcE3QNvRzWzh1YGf
p9wdpDl1s7nXV+Kz2HztI2eXD7BUMWujDip5drlPI9DLp5sAXKaQcGhl4OkcIgRQq+heIj1apfkT
GLQ9gBu8IDv0puoO4k6CUjIFF2oPehQLN/O0xbYNAkMD/BTGuoBwN8h+4+qgaNTNIL0rEOmDbt8n
vFkb4JeJkZAN8DRibeiGbXSo6aEfEh8aABsw+oA9Io1XYcwyl5rl4/XpLxnC7O6TYwYYVApDsIrI
szsF6cTOhxbB/+YG/2MKc2rOMYr7Vknwcgh+ahXASS04HcZ1vxo+Bn+SeFq6aS5Gu4ZtWEy3LWJ/
vs3OnGBilGEZTgk4Tou1ACeTbDb/w8r9HWE+I0qTcdAGGLfRih2KKGuut1tTI6vrw1x0eGfDzO7r
qkZ6WpMoRJrGey8qr40oBGFVyDJkCznLpZFmlzON6rHM7BYCoSYDCeFbGwLRqHtdtURd+UnT8u3I
nc1pdjFzLayalmVwrPpBlcpB1iA8gZLQIVZs4ssgv594gBwrbh7rmr8bw3g0WQ35RqgbOnDLJ522
rVPZmaenkLsewXbVv9hUrFJavPESORnaNGstNDYRyHyMY2Ohe2tofmlqcReK8smSWu22EjTY7Q0N
hg8j4f5EjC+s6I9pVbeRkv2MlSXC6otH7WzWs0hAVKNhZpNJfmZZ6JZAq8UIf103l4sZYXY2yvQV
Z4Yfm31QywJJ2un2rzsv2oWovcBeNqL7B7Tfl1MCZ+PNbpK07W3LFnCfjWc1ifMvfhNk48CxBi1b
P/cydNFuFyZ5McQ5G3R2sRQa+j4MiUnyA2QcXEs9Jsh8TzwgPN2hJSH5uQQKXjocs1uClfW/X89d
gOpdIFZqYu4ZYSvCFmiVLt+aZ5ObuWQ1J7ZRmkizdvqIVw+it+6UGeoULiROk9XcV9XEF3q9zTMr
ciK12hfN4JfB1Kastk6q0L2mxzu9p48F152h/MOMl+s7sLAcnyf8zMrKtG6kamADmmpDOIpQ4p1p
0LdeakxecONztFVtynqUCayLtdk+sVGzowuwloVTOWca4mnTh5kBvAOzGq81pVsHKVpZ+JLJLq3Y
zOdVVZ/l0oSGZ2qgP05WayvUboaxBXULiW4M0t+Xgwrs2qml6Vpr/kBkYT+E6j4Q0I7ItfJQL1IF
XH4L/rU0Y+aRrE6TkGPB26T21VXw3IeuCkrU2IMWd+xCf2ede5Tcx/0qWuRAW1r2mZsaapqEPMKT
YXp61c260rY2+kmuW+nFbO+ZMzRmzoloCrppVVxpUZFu8/5OkJcRV01qEq/HU080pyr5oJAzUrLh
6frYkwu6cscZMxeVBiDd4gXsKobOsEBLiN09IU/lcqiaNK/Xx1pywp8UmWfHMRqGtspGzBPy6TJx
JkzBFF7VUGV6K7cN8gj/x/hqzoBM2BA2daJMlVooiOsodvPf1ye1YCFzBJZp5UNUxTj6Vld4o/Hc
Q9BEFB/XB7noX1AJ03SAHxAlznZpRO4nA/lrcpQU9FK2sU6MBSTnJQorYDvwgMQjkmlkXggspJp3
ohwgr9ulz5QUL6B4KR0Vgeshk/mONuROTUHGb4gDul0gv6sEgcfVCLjPgXumGPyKxs8y024zJBcJ
VV0lj34XhN5Whdzhf+97nRy0vr2/vjSXIGlUBweFSSB2PnWgfI0kCluxUptH6TEU4aoD/2kdmMwN
CL/PqHjE6xF5k7zZl411l9bJOhpeM6quw1h9iiJQYxj1Tii6AjGkZiPsiUsmOoFrDulE9KIh8OkS
10zV5+sffek1h4+2LIsapv5dCNQGLQnUM5r0WPYmsM39YVDpQ5yna0YsPyLGXhbGG9hZ9mjCONYQ
0KTpbzZqz3oXv5Vdu7MriPTYxi3Jymcy6XSpZBebtxENHaYcEEB6MpbrURmdmmIAWX4keEHH0Cui
luG1veaUWgG/Dja/sU9/KOh+LnXISfBwH4XdWtpyNdRotlTISemMH4oFjCN2/voqXLhrKMqmqm0A
XM0AOP+6c5Ibod2TFotgAzdZW2DrJFBtw7dBP+r6UJ/sul/9HKUazATspZpqGXP2UtpqJAzjrD0S
Gb+Q0Qb3l1oimS/lfdJCN2TQCuJAsdTY8fIYs+KPHpJ9mNIAXNrJVtr1vaEYxKlMlqO7WkgJsvQQ
7Zk1PWpt7smqXpMu2vGk0YEHtxV/0K14Z9pijeaw0kti809pDBDuTeudlsW/LRFAxZEyP+4PpV7d
Kgymp4/g7+1XvATyv4A2oBUcNZJuwXcEfrIRCJsH0auP+R0FyZujj6dRbVcE4jwVW6dhel/nmeYQ
pAx19X5Mu0PAxI5lnbJnaHihwrwLs86PwfcTFQlfQYmwfyszpYD8Y+kEWQWqZSM7NnG0l3ln+alR
j05qEHi1KHyOJEBfvLpNRYxiZG4/9NVEZwGqr6Qyf9SZdUTDxovRRpWjxuGqtlRXrVq/q8bbUI0B
yqxBCw0Br+vb+v32+rqrs8iA62ZvRA121UzQzISSI3L/Y/4+tftlYilR+93TYzD0NWs6yPR1dEZ8
Ndc4BeGOHubtkeWvgt7I5GfSLzzWL87nbIhZ+C5GbmaCYT4AL3MdrPRDBuDAS9QhMScWbuMpPv92
Is7Gmn4/u4xjJiCHaGA6TWV7EMpCMXd4DMv4ZAtt3SnDsSgACMKRWRh3YRnnMXnbcHOwrGkZtY/G
PNrNSjOfrpvFBWjGl62ax+OxmbEaZEHtUbvL8PSqQT/qTmy5aKcDM7s8NE+Bv5RGXJqX9nU9ew2F
dN3GvGwmnSD9NamAdv3Cq+u7y/w6sVl4Lqyh7wQv2mMFZre4Zn6OyDwkH8qS0ObSbGYnqzBaLdMo
ZjOCyVJNb4phdHLj7fo+LQ0y/X5mgqMWlHiOYZACZbRBvU3h1vr68f82yLSkZ4MwQ4yxlsMWpC2Q
Ormz4CdqcwG3/D1A+7ovM99QjRQnafINtH8C96HCXq5PYunvzxxDgtgsqgP8fVND251AdBI+XR9h
aS9m7iBjIxpsNCxTJpHAHcD4LKFKuyRsuGC/82i5jBouo2ke5dTOn0NZVL8ZUWOox3Hhxlcv+jcb
2ieIfXRNnxPPMJYL0WrFcEyhA5bzYt/3TDgS0Q7Nu7fSHn8XXXmyzfKlosWzVWT3Momeklq+srB8
iaSyGXi5yUGq4Wi58suy2wWb+fyCuQe2QLynTbeKSeZ6z6UqUTXRjOykd/ZKbRUwOFq2RyQrHSBm
TgzBWNBNvdvvSXkorRE0CMda/skhEKI/KBXzshDymrJOXwDaA7trwdYVX7r1LrRbU2qD5E0nYI8h
6lxFZxiysKgymp3SoFlZnbWT7QjVWmuNzkk3lOkTI6ZfFuptDbqK/94mEdlDQ4QwpOfmrYhDWwcF
+AvzE7dRsuDcwWo5Q78ke3GBOAVTPBtnfrqSkQt7VPOTav6yrXrVtLanGLYLCU5HA5GtDpBH2r/1
8pdBQ3Q+QPZWZA9V/Qeg45WeZKtsNMCssliUvXRazr9rdiZjA3UkC82Hp57kv/CA2fVt9hDHyX2Z
DRCxyx1OUijc97uw7JxOak8ZutGDcaWG1XqElIOxFEZfPFRnX2TNAKlNkJJURDI/yTQ8GOhSH3Rj
HfHIH83UkRmMQgQ/InsjEohi9aCXGu8hxbVHO50jwQ5LSiSzCVk1SrDSubZw5C/I6lCmMkJBfKir
FP++uvrMJEAPdklxiivdj8LixmoT8A1rwe9UQjpYl+M2q0DyIxTI52DL6iEwHIXWaNdXc9cA2WvU
9c9A5K/a2DgI2ftBCi0Fw6aeZJWnRz+bRHnkGnPN4SfrQQRrRigMGp5miJu+8psGeiWRAM261u6U
BLj6ETI3OTjsrp+LCwmjaaKGSogB5CkSA18nyuowMSozK06DFW6qgP6qDOqTggOs8EMbrQMv2DYk
qIgMNV+PlVyIQi6ZAcMryoAMhEbBmTwLQ9pcojNbjYuTEW1LA9hSJXK6NlojuevX/CPVnoKqWNkD
YhTUaOzKpXTbqbqPxrzbyjAh6adCrPvBXlR9/QQrfvWpaHZlGlIZmgXZoTkoFwjmKYCv2xMdTL/G
C681wtDphuzeNMkrWM4BwlVfNdBiJEV1H3Frj/cZ3xZG03lZlvncbr0ONXEzEQ5HcdeOA6fJW8ik
jyj29n5ZvTSRviLRY26jxy1lTmqfWgEBW424oQaEIdUiaBs3j6FmO4InbiAVsMhBsRrAjbizd01X
bDPN8EJ0DUPpwq3sIgAXEtuoVH/SoqmHDYWjZk3RURzEr/WI3sGB3nd58ZSOHx3Lnvm4BM/+Hl5g
1SwND3H0OmuQ3vhqTxARkYNpV+0pMPRbg+h723xYMNkp/P22MWdDzMKwJKjNIgswBMCmgLao3pDc
UMPaE8IPCtroGA6oYKljVdVT1rZ+hcVf+ITv7vTrLGdBWsm1QMebpkXriiesrWI7I/gm+Yqhmr22
VMiioQCFlhdoaSwx0S0t8OyGUdmQjKyCWUa9je459QbwpeuzWxph5hIUaTUmh97ZKUMLBwQQvSqM
F/zrwhBz2kAZ5YJyjvUj4R0HiRL7eX0KF4qCXzZoHrJlI1gsgggDjIZfbdu14hsefQgf2Y54ZLHL
e2k6swcbAq9UGgQrBglvjwH3HC0phF1Iqn6d0MxPklwNc1TA2tOKrG3w1TiNuGf2un0mfvMbpgfa
E2AGI0eHmAXRHLTOSvSd8V0ClPfSnTGNdeUAfn7r2TuoJS1jcTNNt+hvSdEChH2SJT8Rkfp59DSa
p6JmjxFQ9VUNJpvwWZoLn7Bw/uZApTjou6At8AVh/mdQ6K4a34OM3LMw9hcM6ftj5uu6z5yNbKEG
NIYYCQqnUMGj9yCW/STCA0DKTL0yWYWv6NR4WKz4LtnUzMWYSa4VeQYLDuRm/J1t2ap8qvbKTcBA
dGmsYg/4/fXCZL8/dL5OduZbOqCTdCPCZLv3zPTFRPrs2j/oulf8rvtUobA8dNzXqxYwhuKWIke4
yK9z4S0zfQRYMmzEBSropWc3iJWkuommgdPUDJJDWxGMGUCXjb7dORW44SnyLwgRCz+5D8mtWrrV
vYw8lBcXtv5COeDrh8xOda3kROunU1378W246bgPeBYaQ1JfrGw3e9ZvyoPYJHcAQe+S27bdgXnu
f3b4f9djdvILqL3pOGSIQ2Lo5fEApE8Lz8fLpvZ3hOn3s/OMB1MdRJ8TbdAf3EOaM1wShbl8jP4O
Mf1+NkSgijYxIY9wkja/pcm7xqz7or+7br+XzffvILOzWliNym3awOkDvyaGn7JqNlEQH4T5Cnlp
0r4tZj4vdFl/tZHZKW0Du5eNhiG7uoSGNYNq1y5m1l0vmBtnKmpAyjaSL3WVoBdGcytdWeeFvNVA
X8wikO6owxGcdavr63Dhof31q2bnWIwisHmMr6r97vAvLo7MKbfaZgkkciF8/zrSLFYAERYEqBXs
a+92XrhXN5B49fub6Tqyjihfgt8IVFVuvlputbjAV/hl7Ln2Yt/laaFyzLJMf5dsb5TQykBb/2Cv
pB560jqwUT+w+magncMIXtohdzn9Y3ahI8gD659CCDJYzb0SMC/kqtMl+5D9COqHOtCXdmQyve9X
5n9Mcy7ZmJiVPpYpDnG/M71sqyJarE4QiHRtsHqh7fdfumtL3UQX8A5fl2jmwiKEyVYjsT3GGk9+
X3EyDxj7p/TPhHbIt4kvX4AoXrSKSwEC1eG86adw65zFj6F3Ky5JglOBjPzKQOsNMi4xZgqpXGWX
r5ar85eO/vmIs6Of8DgQTa00J2k92EEKnjrq1tY2jHRX5Zpn5IoXKunCDXHR+s9HnZ3+IFFtqpX5
dM4GPFsNd6y8HJ32tzEwaKMrvSEA7N18K+sNXengh/eWUAlL856ddBOYwkThmLexDjeTbNjU27fc
sLI0zOyYj+BRAF0XNnRYVZ/qZP9smIth+9mCfjq2s2sCfDBhqnDYa3gbrIdtDtq798G1fkw361KE
denWOx9rFmcoUKKVEh2LJ5SRUEz9SKuFa3Xa/fmZPx9gdvi4CUULm4SYjGkgp/aRlr2Xyd/6iJ4e
a8kQPh/W10abhwl2EhmVNj2pmAtScm/i1TMezVs8hP9FRg2ht8hbChkv+bXzOc5Chwa6IWyoMKoY
253sd7wF33mIRzGQe9cvtYvh2PlQsxAijhWFFGPQnOqWeqYS3Y6a8pYkJnIy6MdwMhu0bhHa/EBM
mVijm+YAtpuIDhuolceVp6B9ohi2YRNs2rHZ9GXxysfhPS+jRy0R/hAuqf5cti9mUg1FAzRUzDYE
VLq5GnPenpKYr0zwzBQgwri+JktDzFY/jcPB7hgsjNUFuo8Hr6ir/+MQs1WHHM1YAq/RngoByu/w
wQZx3fVJXIB/ItGq/12ome9O7RItS2aEc5I0XiqeYxZ6SQkqlb5cqQVfqWiF5W3jGoJ4PDfQqv1O
1MDRxV0I3S1CDzn/FQ6QjAONW70QUl6277/fNvPwuuhG2nfTGbY0EHHtrPbYAjUYJksFiv+P6/s7
0syTgw07aYiFVRBbY1es8jU0sn1zhwhqeum519f8e6cPFDc0JF2h4EOQ3qQzh66PLE7IwOURT5y7
TKJ7qWDWT1UheLanoSPbAiUSsMS2LL4ZWbofuP3BuQEWaDPggJQg2z0Is0M+UXW1GhzcoGJt3Yap
wikj9ZGr5Sbsy99VpL9AguaGaaBOjwPLC/sRvZx0X2nKq54jxUtDP8pstL8Lr4Nw/TAsnZFPMMUX
x4ipmqqmE2Q9Tduegy0ARuqMLhpSCF6CEweg+mEU/qiguaQKq5dE79eDjI710P8OKw0M0tUq12Ov
AflW2KNRQ4x+qP2wKHhTAkBlVIBylPJXo4qndtTuqvAuH36oyW+pAIdMThFStkhpuyokyosudm0V
GtgWuet0geAHLT8x3Q+6+XF9O7/5gWmKCLYMqJGr+jf+CMtS8yDTugIaq7sAvk6Plh7D3x86X4eY
38xKYmtyACHFUdkYu47d19VJN/1ilYEQw/9sHKcgFPutkON0Vy/yHc2v0tnos7tarYXBa+iIH0Wk
nMb2d9HroFpH21j1cn0lJ3f2zVj+ruTnKT0LQAo9pQYN+gLSshGkp55zkOindKHosTTIzG2jjEWz
UMV29VHvxjr4tdmd2hub61P5FrPN1mzmuXneAnYTYSpCPGW0dEn/VhlPRPmpJa2n6C24KLIFt/I9
IJ6NOXPlug6GubbAmP1uXCn2FvSrOXgu1G1WADcDdXmv90h1MxqQF3atxk9Db5n2a/KU1/Zw5rPT
juaMMRhLYICDKwv80vht0nU7lOiufhPKn+vr/AkBujbezHP3GYgaE0z7aE3A8aaAaq9kz2jv3QxG
QQ9Q295onXXXocUBEnwlBCqNNoVepLruxmoVD+K+M3Ioc0kvjIMbO4uhh6JZW8KNR7vTEieQv5Wq
2nJSrkOS78AOGIH8G1V6MULQOCw2MsGq0vEYmYETKOAhKdUtOvnWTU18iFmAq2stU/C29h/QMl1A
Xn5/Ys62fHaT2LSySQdVMTQsCWcojFUuntQKvC1KBkaxdBMnaPcb1rFR+CpQi2N8Z9bQNrZPKjdX
RbTEd7Jg9fPKAgqzTNUrbL5OQZGOrsaIlw4FlXsGPEQDWK8sN21Y+Ndt4Ht6/nMV0H2nmsQEdf3M
5oAd6fQERf4j6oOgfJCuHXZunQ9urUOqBKE3KZlnxiDYf+qr9oVTugIQd9dQ4AIK2b9k0KUeWANK
X+AEIGMRGii5JnqWPYF/3hdm7SlMWZRtnF4g3y3371fPLBeyKTRocC2hqyi6jzYjsjedO3xMyQg8
FRacw3ftEgqErk4Yo7ZGKW49fM2ZbwVBHDF7tU6PER/9Mgr8tCIHbvbbvs/3alL5uOS8XhlusxDE
Q9wOH1VR/pHMemM8XkdNclQjPCvQIOfbQQKEvFjX6EtKleCmA8bWjQywKepdRR2UWGGAqrnA9Kdf
WC80dJoGXjWAW9tzVIBu6ak96BU55jVzqbYZBe6+8CEtHvo+3IVQR1d4sqsj9SRgfU2m/2SqQh30
buH277LUb03dBfqicvRw+CEC1KSUftPz7JbI/l3lIHe1NHLTGuOzXtWg32tQYZDhntrtEwslGmxb
+6DpfCHI/f60ws7oOrUBRTUp2r5n1qvlNso3vdkfC8YPtboy0Z6b1seWgCCSQqRlV1q/THiQhKLA
1DduoenbIiKrmCUrFts7qLoIXTvUEc44xEUlLe7s6mTEy0Hy9CUzi/3ypTOLzRKjU7RW74+B1m5h
R79U41BAR8jp4voxa7IXtctewqJOnCQVN0hsP6QAa6P+HvzSIgpYvvg9VCxwoDbVOvDVldep2geo
wZ9sLdp3LFillXqL9slNZsaPhLUoogeWO8TZhrLX7FAPsRdz9PmzZtNybG1IVjUQEwaEd0Y8X0zl
VwwVTTOVfiJeE2Tr7WbDe68dfK5vAhSNrOTeBMV1U+264GUM1lb3EJejS2jvGNlqBBlHKT1AsUnA
NyFa6JvYeMqV1LWAlRKlOGWm5QedBtUcPBNGlnitXQGqLN4hOOfVPcQkRlV1pA2kf1Q+Vxa8n1nc
NGglR3P9j7iqR2cgYmvp2Et00PwxodZqSgPmXIMbNHQ18zkh71ZvrKLyCIsOoOcQ1khSYswUIDFL
kWAgxuYeKAT7VIKKAWpw7Njn0qNRtFWbO2KeRKI5EYiecjB5t9azDsynGHpHWoNn6YNbKfuQBy5k
TZ0oUz20owTZaZCPsSnAY9Pui0F5ve6hL7x4VNVmaEsBzkQ3EBJ/9T4gN+Y2MXL1iJSPl8hsVxat
2+XRKcmgr5CequnZAgr4UH2W5RGk9G4NqgOGVxioMbsWbMz9sdT1AzEe6JDhAn7oau7GduHoANoP
CRxndhPbHz06Pyyl8CkNQDdfHNrabl0dSjWuJbuXYlHE5Hsw+XVek88686o0D5uCRJhXxIDiCh4j
RrH7C6v3/YHxdZBZLqMsRZbTMoNYm2y9gBNv6lC8vkHfL+6vQ8yCYrjVLC+qFOp+4Njr6S4Y16zW
HWX8BYKoOtkZ9uP1AS9ELl9HnAXIEEoUJoQlVchs6KviVTQ3+iZev/ceRL6tYY+jsAFHu3C1hfD/
8mKiWQVNWAwtO9NKnO2YYZWiqikVx2J8NtptHpsLGZXLJvGfAebQ2GiktQBzqsBFm0aOFao4XeFv
ZOsXVvC7M54W8O84syNF6BCQSME4EnxtZhYfomgvessrUrK1A9O7vl/69Oe++v6vw80sPRDQRc9S
Io7tKNZ6YKxT+HAtazaUpgezbddq3e9ZDldTh23mJUlyj+4r1Ksrzld2C0E4+lM0iKYYOj2jxE1N
kHMgDRDX5aYyEEDkLUfjeBGj1I9WVZvpLpXRegTKqErJH5blvpbxhajoe96Hfp3V7GjptoFcwkDJ
kacrDQEjM21kVSIvkoFLssHRDXMjyLvkDcIBDYqT8C3XF/Z7M+XsEyaDPTNIi0LYDKq/8dGwbhGh
PVrAbMcUYJKUxl5fga43OWXywVC8IjoEcQBEVbe0DNM0r23u7DCyIAD3fM3IcTQ+0OTtGlHvMPDD
4Fr2WHLHgEhkbA2iTNcuDjE5cUoWlmHJmmdv10yoVtuUijgaCXtu1RTmYCJnww4iU1dD3y4M913j
cLbqs6ArEIwoZgOfOlTidkTyDRf8EEgnE+UqKY+85Y7a/Mh1CeKz3pcoowKaqyKfxMG+xk0nqLnX
iPBG1Z604ja36KqqVS8vwpWJoltkZBujax7i8I9moBhVkyc76O+oZOB+2lhF7CFfDCjHa9C+RuFR
ke+xgouLFU4lP6p2VQYo1WmdU8aVoxlsH9T1vg67OwP1VDOga0tLH3ve6g4thiXtlmmvr9nCLMiT
jVknQ4WdAO53n2qNW4NfJuz+2z742frP3HButkjkWaoAWSUBLltbj4FYV9F/C6b7OsqcaDEH9pbj
rSPwPP41MBQmq6UM/Xeq9dkQMzc8EDLKMIIbnjiru3SF1lTQMSEmbg6qJ/k2ZBCmnlSxUIoEq0p1
AvsScQrTQ5p94RhPO3Nl5+a05Ap4aSRpbXFMu7cUaylLsi3r+FiUfD3E70Hz57rrWjizc0ZC0bZt
1zNNHPuOQjhnXOH5txrDu4ALT7WXtJwuhyj/ue/mLNqQU+nNFunXI3gQnSwBa2bJ6DZrbkw4K4Lk
Cxspc6uhXbj5Jv97bVVnnomHPdqOSwZLrQEZqZV9XCzRd39vXJgZ0cwbxXXehRDBiI9Umse+KaFK
vzHRnhC0v2zcmRxy8WkXuTqrkLspVkk0biTJtlEpHmkESCJqNp0q/UK02+tbvLToM2egMDooeYu4
MNmaK3OPyt2Kb7T9YjX4YnRh2ZCqgvyghZcwNuHsEuRUjlRyjRzTFGFnoKFOUXS7odXvlQjcLkpe
Dk7Z22Cp1bNyY2ccQUQHrXEmrcA1G+tZjG+ieBt07ubkj0rB9Zv87oL6JQ5vasinqNV2KA/aaP8/
0q5st3FkWX4RAbK4v3KXZEle5eWFcNtu7juL29ffoA/OaTabV9WYeRlgugeTqmJVZlZmZIRb4elY
52/kux444o0tauFnIWnUxEP8VVMO2RAAhqWi2ZR8gvzt0KeYfaD9banFryRqnOsbvB3+Fytfhf8u
AbdQmiYCCHTaXdia00GFIJXVgZaxdMVP5EQ6o2i4eaAXFucAsNjrShnzoQN1y7luXlt0miaB4XXn
G/HHjVkYWN2Yyq/4PGthQKljowb2BzMOIBubRwNZgPfNYLUwtbo4JGzLTJzXUvXll1BiOjTEiEqm
MK7B9mtlYWd1D/qiF6NWwVfi99xwkEzqTp5uQ7nhBWUIP3F4p3KSc2BprLzozxHY2TUsLM83dPG1
5GFsSCFghaCrMyd1P0pACApoSkKiUj/5+WsE2UdF2pO2MiS1MSq9uuFEhg/8UzDz91+xDqRD0owC
N/8KqRWdGDpMBWjOas2JtQepr860vZFzjy/z27x51kTfSbVuH+fpw+AP57yFuIJ24YPoQKGJ2SiQ
+aGIj2p16BoFo0UobZXUasIC/1llRm1kiRxn8HAEYCAzGwLGpYK3anh6sTA7XzTCWodSDrUxX3AM
4h4iSQU4T7hn3m88KKliFmigbylIiYxB/YiRSoeZNBkkrlQjSv2nSLwnRZQaeT19DgAV00J1Ij66
dKFgK2WOJJAU7z1COnpRRzJMLDDF1p0HLIFXRQ2zNxoqsr9/0yJPpjFMRf4sZ6nVamljxKgQhYJi
yIMn0NicBpCidlCy9vLmTcQ4kF4zXqlbIWf5G9aksA1NaEHRpD7LdC8pxKxKyfQTqIOUZMRLAyNP
6YeQ8wbyB1X88KfLpLdGriYH6gcoznxBybDvfzKc4YZrgt6JTgRJAMqYX0/9QDp8iiq+5U+tBb5K
wJ87N7Ezlzr0RgkOsVdDoZJJvL/x+FkaXTdXG04JSkn9Ntrb0mT3p9jyLTAyYLLV5FFvdZlwoa37
9JvNVdbIdQNo9uqGP5GsMNP+Beoghsod4/6uILusHAxBd2MgOSfq9nh86clgZ/50GHjd6SmUxCM4
Vv8HN9wV41Mvv7eqG8CTtxOFEmuWvYBX4sjpwk6ClllXQnVdh+KX0SlT4yqQQXDlkoReKE3g4R46
/UCl8gU4WtHQRAnDcAomIVseGpGTXwH6rXIX3++6vVZo5Mglmm6g9/7RigGABu0PwBtueSpfRKVz
tWhwZD3HZayyB6nzPWB8HkEthuHWSXNymqHpD2rJkHujYexAiXFf1R+xKjl84lsZJacqwRlTIAI2
7VtBNicEdz+5dD01BFlEuRfE9A26iuMzAWAoKwC74USILwaYUfxZASQQJ9IFvfEK3Uf/XvA1p4Bd
efro1Au+slGixD8CoaV2/c4XcqutY2tSuBsRRWxLTIjJgyPK5IKHJJs8VFdOpULfOghShbxsJHxs
8AL0YGVkQcBPSPmxj+jNqJpilf/owMljSHIFkEJAdylkfcdygOh5h55nzieW3+Y3kZaaUind5Ern
QCDKaIToFETkDrTAmLYjXpqpz0oHWrXe30O53YpgjW8zaGQpz3rS2FVCb9qkuONRFGjkvAWFueBQ
ot7gOe7hRc6psksiMK3X3SmPuMTu0wyqm1Vlh4p60cBdYqh5eC+EAl5bF5A8YvwxcuYqVTMN3vWr
vJED/HbAV+UiyAz0BQZU+JPCqz9bvA8CLtl19SX3L//O0Cpz5MOkxpGDoTbU7WRC3EASJfMtxiZU
97qprWrRb4ta5Wqa3405T2r+BGk61M69ytUsAb0oA1THzugpE8tJz025VSb1m8FVqtbwDc5CRvlT
LaD3wB/j/LGsyKGJIMqNIkI47hrutvdfr69zo9OGcuQvN/ydDS1yDpGP+LAf4Z14MbFVrQaZLkQ1
ssQjwX1YNsYAcSpdvSuKu6wsDap9+LzlD7krYHwU5MM7vYbPrlyJO43hTckfKgoJ7Py5157VPHBr
FRn+dE4L2VTq1w5uRxUETyK9c30Zm2F2uYx1cijndZRzcOz8XowwX2+QwYhszhbd5JaHuiH+jQkJ
ZhpdZYqgAuo1uev4U5RVN10Ljr3gHcLHNDhyOfw4KHSGDHMROdo4zzJ5CdGOvL7sjX7i719vlV0E
Upkp2fz1QHCnh0a5w8iMpd830BqLbw3ObO15NECXsHrq8XuMPU+KqWUGM7BuJOfLY7RGA4BhlaPD
HM0bG6uUcluXUFn0ZgE66gwZIGluN9gy8DDMdjfL9Cq++v4Y5LWKr+AjlsU09iRuCEG1PDHOGCNh
+a4OLW5KBVyA3wzYaxkogqG6Qw35+frnnM/LFRfw/bUXFnToIwx8Av8mi/WNH4B4FBJfDfnsRIL2
8DsdPq7bU+fjcc3gysmFozCG3ZwOSdDK7dsEvNi5VSUvvOhQTr7UYmugaWfEBbRROc3i5dzN0M1x
QvIo0EdfRRe9QR2zkPdoHSkYnxNdhTxy5K6L0ZGEhk80ZfYAKei0V61iQsYgE6srJ1NNPiR02uvH
AvjOsjgjfj5jOqcNP3R0bqMqNOKp+awGqyk0O9XpkSLt58Hs7R/iTjVkekjHD0Wub+SW22nQYobe
XjmLbwuPQQQMzqeOURN+etOmm7q5o8puRLbU9K0BwjkzTOlDJD1paXoOCGbuCs3qS87UagrGLe1d
Uh+LoTmQjB50cI5d33JWXFkPVPYQpxSB44abt0ZbsICqMMfXZIfOh9scOMbrfNsaAIsyL8zAgzVa
ZiymIqvGOWJWxQ2t8NoKBifnO7uIIeQWn8Ni+lHHByF4RCNclxnneXa6fxyvhfWVfywUyFFwPKxj
6g0lZrKblDsu+hmm8rtWCNY/2dmFtZUv5KUAxI41rAESGwLVFZFDMd3Lk45mLXmUcbo7HiTp4BnL
xs+n68YZK10jbsRqJOC3hu28xeCGOBz75KstdFMSrDBMGdu6ARGF1/+10nWHPejKOupaWFMz/URb
KD0mryqUy6eCWoV8TPuT0pw5EMvpoASLcvCMRDfD8ARKFBNlVWMa3eur30Aj/v6DVhkgRwEk4ib8
oDF5wCztURgkmwfhJJEUIw5+tCIe4FVjqA01Q70B9QlU1jXZ1KSXDLI8TbLPAM+IdWhUsX7ZZm66
2Kp1yhggQkfzBRAV+TVH8UaGOtC0k5MBcvAvIifdVulLAClIbube9++LorUiyEuIIvQ0UyZX/Ubt
87cvt3K4GC9tkny+ESEn/EjK+7oN7DhFpVLeab3ihlN3mGSrle9pyqgEbkbJxUbMf7+ILWEm6LE4
b8SkJLtI8sF/Q/BuKRhmtnOihZ35gyzsRE1Yo8ALOzSfnkdoaskprr/N6Xc5yHYkMPRLvHoW6A2Z
oZkgZmxjltPbjGqLnzBf1sVPkCDjrUYSfkIxvEUt/8UVw6nWH0R9L4CRYFA/o9ILBs4ASROZjnwW
gEHKa9oHFXjZYDKLjPN0wprfYe3/yheOEMVoehE/Su71JxSl9Vp4Y07r/zmbpPx+EVc+UBunLKsV
wB8TiA0BQXemVHQI+utJTE0Ns95G0krHIJcfJ6LswNtW9ZyZJZh070bQeOYsnzxv9ZUIsJ4c9Xug
+/n5vHNoYRD0+/UpMSuluA/B3S5weMUJ4U2HP6ODDshuCXmS+FPoZLMavVDpvMnvPCIznMJ3Mnrt
V60yxphL+bSMkTGOe96ELuEs19ff67oT2PUzqFat7iJcSGKCJceDL2APUW4mer9OqL7yl3qUVxIo
jPhTLPKvCs6cGIKFyO+dvvhs0rdEYgBhWJ9h5QXbLAAn9fxwDhPIEiCj0xAcoJ6y46D0F/QMtYfN
ow6IF7CbRJClP1KciE99RcJLNh2fq/6ojm9lcX894sx+8o8vuDCx8jItlVI+m00MRWXU2YMeJYxE
bftptTCx8iJQrBjKek7Gy5w4AShVtWxXobtKk9qsSXqJJEiocO864Y1c0x6iPDeHdFeDL9XXRKOA
YEHgRzMhd8w9EB0o3/5ApoesZ2aUm+5u8UNXngXEu4PfJ/NeOJhM7c+RnXwpYI8oDcypUQHlitIN
3dFUP3CkA6aw8lbXAoRSvz73yudUJBqaLMNGCYV6F7WHMHgX29wcm2OKd7gylGCkzZ4IyEm0B666
lQQoWce8d/1AbMb5Xz9CXEGedUALSC/gSpdN5nF9fOsrgwXRkYdEYzHezJflytn7Rk8twkvf9E3Y
zIWaeRJfMkOTaHboRFDBEk2SG3lhsmrIjC/8XcNZWBR4cHDlWYULVb9q4Fga4tjrCJwklL+r8jYH
6FmeeJaXZG3pymmUhU5m6lJYHYTnAQKLYveoo3QZZmeIhAPTihKtKN8KiqO3hzIIrQHabinQ+HLu
GxTEFhAns/1EQhZ4qqqjAFJGUBB6qaq8xkkIBaT8IEoZs4626esWJ2GVYqmc3jdViJ8NnW/NpSfU
AkDfg3F8qOvKtVG1GBMHshbQe5ddi9gOwDqaPZD2At3wmnlRDOO+lmVY702qWqH6IYfuzGPLYSY/
SW664C5uMTbOZqvaTrwWllfr1qNQ8EmAaygb0wvG42WnQckSFfTUAYGZCW06+/qV2wxiC4OrjFIT
aCdEMQzqcX5Xgzw+1e5GkFgRuYAyTmtiWIbhk//k0JvTm4XJldvvaRqr+vzwyfCgmJxuN9NgAEkI
2LdkZkxh0+1A9utjrkLA0BY9R+YVEgldifSFYj62B6/z9X3cajj/tqqVA5dBNqjW+veZERzUzKwW
/N2TNU/7aQYoPTBA5io2asDFM8Pydhj9tcCV6xZGUIRXc3omQEG8KHqvJneg/cf49ldR75Oo+QpT
F0O5IAssAcx49Ju7NJAZ52i7SPG/r6rxK989+VqrCPPDfQJRroD2RC5/QVN2x5HeyOB6IMbUd9Ou
DVCNCiuXDxJG8PgWsfjTpf93HzR+lRAKfgsSv3bAK1GEWlNmFVm7H+K3QSsPDTjW1RSUgZIVNok5
SvRQdy06Pzd0dAT+Uwk/NeVnNVUHvS1MPpaNGspQQldbBHSKAxDOsU7shEutAS/MqgeHinCXVPcx
pgIUCJQQrXuqhhsegyCRDB4L8Oy2cQP5cXC815xZY+HQ44Lq8u0k31TAx+hBu4emqKsg4WAch+3I
9msbyO8PJzlQ1HQosA1TVzmYJPaK4HWgmTVigQFGauf5lN7xAZIM+NweMcMQY3jz+o+4fiQ1fhV1
VK7Vhxhl0BNGKl0oa2AcQ7z7dyZWnlLqelmGMB+qntyDIt/OMtnXDfw/KdGvjVy5RkHJIfow++I5
RWgf885V3qsjFP+OyoePF/GOTaLF2reVa4QU8ViSuQoepIohTS9+3TFWtR1Yfy1q5Q2nMufzaXZT
+PB3TQb9rzD0mvxNHRSLjhfGFs5n7dqVXDnFSG1I2nPfTrFHnbQyg7f2MEsFF47aG6yROaYPWnlC
ygmEp8p8Jlzp53ic5t6JMZk+5of+IlhfD53aGoYAqllNnebFAZ9laH78I+oBnJdAtst1diftObzW
Gft5PZaBrPP3u019Ka9JiCNZS3aWAXIhg9+hRWZSHqAYm+x86vLWzIDAag0xjs33zi+S10FP46id
D2YRjQYnqpiyBSnZRwMmEQBVr69yO1H+3xH9zpEWtvomkpGBwXmA2M6GlIY70ycI8XgmE9rycrzP
eg304CymUNYSVw5l6qQsrEuYrbv4tsJILuGCVx0smPoz4RkFNsY9/05AF0vMIdsR8wMOalF/6dJe
whPr+h6yzubKkbRVGKVQhkQsnG5DrTrUtIJw2fg2qmdO/Azyx+vmWOtZeZU6xujMOMBcXIJgU5TA
ks9wJayTv/IkQ0nSSR/xdaAXi4nXwRzH4kXGWMr1hTAScO27SL74MnLZ9q3Yw44v1E7bgWpM0u1u
+KA9cJdoPUmdaukSkob4Fq7N5Wno0PQf7CaIyAQQrwuKhn/+fsvLtm5RV8VvaFvgfUAKphPG8dgE
ky1NrLaTi4VWpcK8nagtiGKBaczRlLR8JnEIA2LqGFwLhLugnEKDDvIxrzCe15B7KalMQqfXOufs
Uq6dVBL/yRdY/rSVE6/FoIqyFD+tD00QNNeCEVvaTjW7n6pmtveg1fnB8m6bof6XTX2dvNZdkOWY
v51D/RynIruF8Ddk+GyguKw89KT0GB+Z4WrL0S2trr05FZuo4LHSRIGuBMjZW6jA5akd5B4X3ilR
iIEqsKj74UOOqVNtvI38u2yszFwo7BasKYFO7TTAEHrKuGyzd1iH7eUPm8P64hI0lK8HZf5hYh+f
Snor1Z/KVOEtGO0Y141lSfzdUl/JY+hHsATlMjMWrRZ03SDzwdeuHQXFCrT7vnx7vPuLp/YWVGe5
yNmnLRbpl4UIBgh885JLMcbWmHGFvmZu19PBh/xE/yKAcXLoMsaSt1zl0uwqq8SAFqWYmUOOEtSm
NN3qWmhd39StQLa0MO/5YmGtXvBhMLvKSfrohsGNq9JMod8gZeNJLxr7urXNhy+ETBUio34IAvjV
goKak8Iy5WcIKNS8dnOdBLx6BehLOjN5BOzR5HmDQ7bnMgxvhQQNwwfgOfiWoVu5SfgmXqi4vjl/
M9/eT5El/wAi2aSOYNYGrpQC3neHVTDZTDKXZleuUwhjIddDvjnX1mCB4j6zO+87y3wZjmwaiM1a
1NLcyh1msZKC+mJqzrNr4idbah2pgkvkzAbsMHWNgo0VDnbkMJ3i1jlaWF5DyFuEW7XXvy1jnswL
ASI+z1fTfxBQJB2OE/gGv+rBYPNtbZ6ppemVZ0xJJkY9kec9Hm3oxnYPgY0GOChCQEvqzKBixc53
yZl5pub/8drzLQ2vPN8UU5KIOT5ujPGZ+hx+65z2Vnvivcq7fn5F1v6ufN+oQ80t4QQssgjRzh6s
XH+QAFOkwSHrX5MJ5WEU4WYiCX/SLSlNbA30CRzxCFgC/PhJzmqjTDHBkLo0e8PYhtniIVLIz1wJ
9I36OXbHIAXDphyfuh4FU8jMB+1b1JwLHbwUUwSsWYs2XrlLMEvO8EHSlnddbuTKu1JBoWEvds1Z
VO9pHJlAzFwCEnxq3WMayyaJv0hRen1cePUYOUoJJuDYLkjkiYPiRjo0TdAMSoFv0cpH8KeZnfYo
6Ah12V0U3vs1auWVI4+XYHxoEhClFrEdAccYVpIzcZyLt7vdiINRTHsew31+fPErCCsB9cRyQlsx
fLnOlfdrIl3kKzL853qiDt6Y1RfmwLTU4AyAA1zQcRqxB5oz4PNFB/1SFtcX6wesvH2tTSMJONqc
dcA0Jgm1qEnbJxjNKOXq3AMvTaYLhGqun93NNHm57JXvlfrZ90L1AMrAbWhDjx3Uo6rd/iyx2Ybi
RY7GSAvVrbi5tLhyu6TVg0TuJNyWBDBUOTCH5jKOQA7XBwGVxvHCFV8KJsG6fA8lUaBXXybxUtMH
XgkxEwDZmc4YFNyLQMfHwa3R3304Fhl1lrQ4hTEaxIEtAOkQCbwp5JPdSmBlJq+Ql6StmyL9bRM4
PbmyQT9iF13uaiJg/Z0Tj09R+wS1AZMqt5kamhMPvH0EBdMkNZMek47gsmtBAphKmDty+/A+1X+U
emqKAnZJ4iBj0tpaGoFxs7LrBorK3aFXa9uvcqdQ8l2sSUB5hPda/sLrLaQyQewztqlmqqS7Y3xV
RkRdj7kISpQA5wePNMcaIHBFVGwyMzLxFthHZrHLbShxsg4wK6CuB1u6WQyIRnD28wwJAEaz/AR1
2otvaM+RxTpIm+2HxUFa6+2qci/nskoazO8hqL0UJoCDTn1qHgImqJV1TdRVOCmSMkNvW53DSXYv
GI0BbVEXPs1oTeRETLET5tpWIQWaUCEID+EM8hsMl0LyHiN8ZrUDlSuTD5i5tpWHx9B5BUn0OXwh
7ytfBRAuoNqW7TSnfkLkYS6O/MlgjsbR8sutfK2USzVPGqwujTElE92og7/3S9/iIN6WTpqHbrGI
ZqZfHxMf+S6SVm8Isp9QUERfKU0AZ+4FHmSd7VcnYzy1CLqjGhaKARLM8baRhs8QNJR8FL9HwtBZ
vAZqrNgnkCOCDpPpR/lrFmjRIYspYlhbKl7iS6mrNRDsJD1YZOKPcgJNRqNigCW22rw29drHNM+j
jAd1pnoid0GH26j8j5rTTWXoTeLjemPzRNktRw7e5FOtOLD+5HjtiSCpKwJTaSEsjAm3JG4MMCFa
/PCR6LWbQ0c24YE89UtTSC6gSjentDc1qG51vm/mw2nstVNbh2ifww2JdlvexT6eWBmMg+IYnSC5
vFO0PQcxpQAw+5D7LNR7Ib1POmguVYWjQQK5GdwcILNELo0c00p6pdphwtkyyMgkqOLFUm3nIQfW
hwKjMXex9KqOYCeC8kOi7mvxi8ifdfWkp7yRws3y406BwGkbqkbTEUOKdLefqKdR5CXlYGZ1hmmg
7g3sgKYg51ZAUq/oDritlj6YHQkNjS/tXL6TQ+4yU0KFU2YM7T4Mvtockzx5baRzfyujRgWik0L3
IJGV89ToJhU0ds2FZC6X7TXQjif1ZNGEDGaO6aU2iF5Jh61LHjCX1Q/Vc8zplqK3pVnI4jEOsaPD
A2SZAOw2hvQESd/KyhopcPTgs+ZvNRUITUwbdeCLTGsnoC9aTLyoAhKqqEy/uU/wiOXSzgD5mpEE
sa3Jh7BwxS61incfyLUakF3NzEaKWcKnEj3RST9y5YnEtd3JyPOHh4juKCbMJHBTN2pegbL/E8yB
L2PWPIhB+pIOpyoEnWFxSqT2VMR7DmHMB89q2PmnUClsUGTcQF4Rctup1RdHwIesbIqeoHhr6ukn
Tb/aij9zUvv478KJukpNtDjoqlTXm3MGTphGR2ZLQjOL32PoNicoIAlliXvpmy3uWMW9l8ETyVSH
9LfjRBh0SVusD7/5jlXCAubtMc9HJCyjbDXDm8ZjvLS9BfXjo6ruOVQso8mqFGSP/o8yKg80CaFd
chEryQzALOcPh7C8STGckUwCOBJPOgAxjN2aY8GVp4e6SnCKbEyLxId3k1yButCvcTOTPM4wNp8Y
tevbDHuMhOp7rGBRJkDXmHDiiISqsQWna6xZ+AJzm9BDsjIrcvqHv5jcZDx5/kBYg6cRUh/fNkUn
K2whPFWz2JTRW1XnzkT88QiWFYNYpDFZOguM7GYNuK7LYgxGH/WCEbqndfuQc/P5Z0HOWC8fbRXz
J6GMQBGkNedEuFMAlkxF3whGHYwXj1z2oEQ/g8w3Ob0wiy50+Jgzc3iivvcGzFVJ4WTxggRvDf9W
P/sFXE7yKAjHgpyB/U6nHkVokLMridmPnCWCcCgNo6NAo/0o1/aQ6jZNC4OTEPVxyycNpBt1x1kR
8tKKk5ioNcYZ0lb5hgJ9vFzlvmshvd2q9+HLnDCiBINRIRi+yffs4oC0VTNcpAHaKvHAzKwSSiUS
D8BLU8D7HBLjtdPe9EimpX6fwtEUfmONAcDB1JGwBVwpgGTOKdvnkvctqAOZBdj1JCg4jhClFp8p
96PV3/wKXjx9wbCK0Yc/eTwr23ACiftPIXuOix2mU81injYVHjkI1ikEFLHgVgpBKYjHFwktMd4H
gmAI0lnSnihXW9cvLOv4rrKfUuH5tC/gweL4vUguTQBZWp+Fup6dzBUnpK1ctlzNDKcR9ra1kndy
SezBS0ZL4L7BT9Mek/UBVOtNPLCkGf/ErDkxnKC2ctMh+H7FMcIdnV8gwyOFRAfIKm3ObeCOWAV4
1kFaedyOlrEuFFgs3/1olPsENI3klmNRGrGS8rXasAJqJh8TwPOeDpZyyZ3ETXbVY46iNmtFjGLA
GqktFXmO4QSsKN61u5mer3cawBSYTzZGmWytz6MigW06HX483eW380f6GB3OnbN+1opY9c81yjoT
J0XuBOzeS2ZMjr/HKJoHkZNqx1uty/YurNfoGvuXc3LEVQWeh3NV2f+Jeo7beaDvt5tPEIH9yyCs
r3yZLoIcoBnaOQj7gBjm55QAZdhhecgalecRM56YrbnuSFgvN33lSSRMkBSxhC0VHhSX2CDMsyI3
voBV1Urtv4j6rNOycipTRrucKxElJFd/+c+rFBPYL5LHfiRuNjYXwWHdO1XHDtDCHtG3tTqrum8n
J3wJQeiVmarZW81uuLQQOzPAFvcXo8Sb3kuB7jlY7wVeXhMeK2FGYg6cLvBeEBf5nDMqPPeRjBvI
qCxyz/iOLHPz3y8yOA0EE1UbBC32tUBpxgYXn6Xe9Zb+UwNanJUw/qk0OD+/F6tbBfuEclEo9tFs
rvcfWlSUiRVWryDZEq38XJiBm1+kGgh7k9RHWT0kwm1g/o0cx/YdXfyS1a3JlDTMaRG333cUNPEl
Nro18JAf0W0qTYUxCrE5Gbdc+erCyHpDIfiHlcc7gaAybXYQUTaoAjSlUb7OE+r4I1uszGnChLzV
8Nh+Fnx8+9YuFr26RYGoTkkS4UfMhwt9p/8J1T3ia4OAnFkoYx2vVSyuaao0Iw+Dg8N96CgmIRk1
2wuGXCHbyFzeZjBeLG8VjIG182maw1rnYPY8uShzJduc1Ss7r7LmuipIzhvA7ox0/8/aPgvjqyYb
2FmoLoEaGGxR9SO40kEVNUt2zUkHC2Y0n5U/MqxfptbVzswnYgHV8vZcpQ9F7v8AkhQYqpBVoJ+v
wDUzs09e+AZ0j6K8DJL2rOoN6lGa1/W3E09Nnsinpm0wR63w0I/P8eouwYSpeHLEg+97PExtz0hc
Wdd1XQVti64UtdlxxDvfhbydl7nA4GJ/u+M/DeCLDV65Kb9Ep8AHzPg7heQV3JPB6zDXAfptkGxb
8u66F/5+s17b6ZVzwBTMwGEgFTmXpthT15lRUzhyIYPvrnRC/bPPz5G+57kdDV5S1ZKggE4DwNxl
yfZndVqMcIMNMNQam8PLg5fArDlCNSagh0oMUGsD8wI/moEsmHn/EjSA6wYgTy/KnTwk7liEHspz
Vs8PDui2bR4QjZhzOTQ9ZPDT8Jld08TUQDMWxyjYzb+I4DdwIAPTCqumgleDmkzRjxpPoDtx1Lv0
JBJwXcqZLeGdmksAZCgQk7pNZFuORVMdZgaB0OTi+7DgbE2/ySPVQ+0OjDqtCrIeoPQi0x8qK9XA
EzqlZ5Lyx2YqP2NRqmw9YuEPyGbOu/jeK7/YQOomqMAceK4BuwR/p1KcE+W1wQ5oPJzHFDkld47i
p4qChVIHB7vmaOlgYMrCTohvqr0KXZwctDzUy9LMSkFT1oJhKNPtCsMtcfgjUwEHb9JjO2hGALgs
63rMB/LaAVr52ThWlIarcWBnAAV6h/917N0Fsy/PHNuxs1zQytWOCoWEBJq/SDrLHdmDCJ18zcDm
zoTsaWYO6IWENtPBszzSyseSIoena3FP0l0GdatT91ihaaib0KjgndE3unvM9drXL+c2kODX4VgX
nILAr8ZRweGId5CGGSanxFSfC6izW6BQARJ6OxZQRLD/Yr2bWe/C9MoDS5IvkHjAemdxxhEUZfOQ
y2QO78Rjvce2OyMLW6tMsOs58EaEc1Dp0LygxtSWXpP150ScjFbirREFIUmodmrynsig1qoewD7m
9ZjUqLtbvVadXt1R9auMUabvBHfQ7/qgu8EUlJXxmJ2dtNBhfBjGaVhXjkQCChK/Q20YWqAWRXMR
lRZ38CBT/S4AW9J3YHFjZbCbML9FHreuHBVyElRDg4M/v+2gNANlizl5q6zB9pHOIln9izSK4Z+0
VXxQMNkpqj2+TQslWwVzGO/S13zy54RVeQFNoitk1jzaVTh/UVBhOJd1QadUBhlQTyy5N3l0qGdS
peLO381FlaYzgZD6i5PPsrlyaNyYi7JU4tvONvkLyQGonEmc/Jd2MuoEQZhVJdgQFMLbRCVgnpGg
VqF/B4lFujP2k9x0YPw8RxelRr3PANDCRl/pE5o9Bj+dZSd1fGx5rpl1+qxmNjd51SNVvdEC4u+L
mVDOS/zDp//6PetJVlXVKER9sO14mqGJiE765EGG0609xRBM2Uz3qe2xYfrbJ3xhd+V0BqkHM6IP
u1yFYDJZmZ2A9AytFhe9w2qHI84ExG2WDBcmV74naIWJBAHON6d2r1N7UDvylGfg7Ks0U6IjyBIZ
c/CbF2phcJXgdbGvVKmGb93r4PwPoWtQWpF8Kw+Yjqyl+4ycJP7HdXe16a0WJue/XxwvUexUOVFg
kool5InzA1StrOsmtt93CxsrP9H7nQ9GadjonFAGEyDo6ubZT6D8hgNvEcAFWNXWzen4xa0RV6lT
CubVPhi+TfYXJEwqtBBBZqSbyc1EDGJnGIkubfDzog0Wa9Cizpz5zLJ/CWt/Vx6jkEkUZxnOUKfg
hhTHEqni9e1lndJVzkNj6Ok0Iizw+QdYuA1Zee36Z+Cbb4WC3A8gXr9ub/vRs/icq3SHcnEQj/OR
6ZxI+aYenON/kAE6+TekqPPpuOJwvrtSixNaaJKfyBLM5VF/4aPpTpwe++mesahNVN+vRX1r+y2s
6FymqPVspakDZ1ALq0HOnadPsuroHYBV2k3Aa/ec0jHmZb5nqa4tb+VkorJAV0369qfKnqIiK7jV
bq71sIjNGc5FWjkX9D9Gks2fDSKoNi8Gu07vvJTaNQSeMIsuyXYAYtPr28r6divvEvtZ1Oc6bFJJ
eybRvpbJJUtzxg1ghCRp/hWLbyeWWUH5CjdAJbXdDKIlq8FD2TWnONuLJcdYE8vayrVIdTCUdN5H
Pz+NAor2YPAachBJ+5ot9q/XN3CTC2bhyKSV/yjHVs90GdZqS23sIvXS6J4k3qzxPg9g99pOo0Cc
APdiF75RpQ6KWG+RFTIiE2vRKycTV74uSym2WK4wuNPflIF6q/njbVKdARFl7DDDZ651kTS5ppM8
F0GhIvzGieRSh/+sv/vrvsuroW4or/oJUbGv/0fadTW3sTPLX7RVm8PrBi6DSCpb8gtKku3NOePX
34bO+SwKpolz7WeXNQQWaAwGPd2Gq71Re8MmlN0TF3CE4oAG9VYsq3NuEh0YocEcUrdkGCZ9Xqd0
KHJ8SoyrB7ZMc4iOg4BSe9csUMOFPO7lpWOc23wn4fgbIjxlYX802OphgrIJeK3BhEzJMX90zVvV
SWFtT3WQQkLgR5Euzr0Fru1TJYObNBS9E0gLRQPAUjlb1GZD27bBuZFg3daHDZifaZ27dqrVHmml
7ZK26ziWj6MFQpEFtqyCbkZn7g3kpLiUgvYME/YshR6CNDRrU072EYFicFUqMEwsJJjY2YGSjVso
svm00918Add3qUC96ifdrQY4Iy7KGyGIogw7UsLFvnaYp2aowsBk6IzNXN/Ca140f2fOndPp4xLO
aBnmLG0c9SCDsjSUbt296fP3y9/o3Nl9GkP9vCL0GZbmPcNH0FVQEAM11U7uIlgvNm+1cd8sb5fD
iVYEdwQ45WBZaDZUDzZTzZSvIh09cP3d3wXhMN8qs8kmLPUyUuI15IW2oR6/Xo5xNqU8nTge8tv4
34NFD9sCPBPXWCnrJHRqD+List/d/Yc3sHOwdBqTA/7JSud4hqXpIXvMDtGaNX0Xe9NvrgC/EQ5s
8aVHtDw48Acv+9/ixwy1IKaP311BEAspXdBK8nWk6N7laRWtDw7laUmaAmZ4/TFmjcKsxivtZrRF
X45y9uH7dCI5HIwzXa9mtH4e+lV87TzRK/JY3BQhe2mCPE8eufo63goLZoLB8QwCCFq0lpMT9bC0
LipmDczt90kA0swdbCgfweoZD8UK3Vzz9eXhClCfZxRQu9Slnt0iaacGsdL4Vad5taOuI1jmDN0Q
Xg4nWKU8q6CJ0ecjFZjcmTygFxYkUVFJQhSBQxECfO+SkUUo72XkH9rD342AAxBYcpYdZatQj+Dn
ROMrZbn5uwgceizTksVSiQgQZd12KlxbC8EYzpZnT9a4w4FFq6f/fnW4WMR+RwOt8KJd6cOLEarX
HV5sVpGOnljo6opKNOcS/dPQHGrouhyp/fsubqCaM9irZMoDZoUgax3eLSRonl3Hlei1gg2Iv8ec
RuWwQ1Wq3LJYQjUl8A1ecM9vlXCI5BAXcQGACGDR4fADNolEsVlJbFGbtVwaoQwjcVK9pNp0JcUx
zLii4C8WjCLzXdTIcCBFTbDkLRtmD+lDUm/+LgCXbBjaIOuEfbMqS++Ioe/NRsATvrwiMQYu1ygc
ORqrAWPoguwgPUU7Yw1TnF0LIkd3NTEiR/yV3IrMOtlW+u2yQFQOLGwSS4bCcvm5PKpxvW9r44aR
0y9P39lb9M/VhzAcZhQqXrTgFomko3hu8SZYJXc2JDtjCcXvWgk0TV+1UnUTj45gZfzmMNMsW4cE
iwMTzs8pXOvUUtGDPnJw7poXghs8q4AzPgE5VvfDBhImwrrkGQN1RYWD+s+YHLjkbWYtdYdJHRvj
Km87T4YME6UlOjVGX3XAKoyasCycLSwcdfLDiHaVcleir0GFT3cfTb4+vqpQ0Jrq4qs2rhzTeR1M
C3YnawiPurpiMLvHTFTpOH8QfvxqDpf6KlXzKsZMSevoAEObysVDBRAR7XXyGxoFtC2eDFCCE73P
nT+vPuJyyNTTWndyLdIOcVGC1xK78yTYvaKRcYCE9d1FUomRteikqKIjHXR/Qa9iq0Fw8OnyUj+P
sz9Hw19cjZaopc6KHSXsynvnJl3sL5q2TQZB2nJ+437E4RDJVCLNtHvEiYf6bta7LV3gy7AIFoUo
CgdKGirOqTMgSu+UP+xFfcmNsERjyuU5+w32fQyGQ6G2TmK1YjSn+U06RjvcL6NdtsVj6RPkhX5A
l/9YPWcr0cI7y4892acGh0p9pCrZYi/suQgEz9BaR1vWtjY/6mtRdU80kRwMFfhU7cTe4lp7+kL1
EAW32zgRcG8EO8ngcGdUcquGbY926GFPq0xf+/juLz8UhxGSHIE0WjMcxzsmazr+mjz0rhGC/2Z4
oGKgRo9eUmHKdFay/vRLcRhR4XSPGoZNzeLaoeqVz3LQudGNdTAC9BTdD+iSxbuttDGDyyMWQIfB
QUcXkTFa2Plop+XKtPdx/pANw5r0d2mri7YB+2O/HsY/twGve6A286z3rMgNY2t4WmdrKwp91vam
ee9ynJsGPnerxc/gKoiWitiBCKkoOxVNNU8lrR34zTUs+V62ev/6z729XdzkavKVxmsgb40SZlh9
E2vQCaDzF1Paptf6eGaRFfNWltPVgL5BtbXX9bj4lz/rWbbuyYJ6d107qUnbXVVpBsVU45HkVqtc
tG6U99pTx/roY9/0F3AB/XG4gvQ5nub/7Ir28aE54On6ZchMdkhIVA3nHtZQza1ggIKFy4ujkLJS
YwLaC9ZS8YIWdEcPktvYy6EL2vjJPfQs0m5VbVRf/C4rwDqTgyEKNws7GjG6mipfjIZcpUPvEu3l
8ggFYGfyUKRnnZGzJMsxTfQf0SAXURlFETjQyZbxf18JdxhHXla59XeHON/23kKi0DHZIZ4l9aFG
c59qHJX87a8miud9ZkptqwPbVg2OWCRX1bdGFRFcBFP1S2s7HlekmH0MGf4cdQ+ipf13ZxtP5Wwc
bRlbFiHFA3hOcl8T2cOdXbawsYTkuq7qOv+s0Wtpq1kS8lCIAIKgs5HKb90gOEDPIvxHDD47HFRD
n1r2TuNEuZ8s4ayi7c6GwAwsbSCzlcY3li2kU5/F1ZOgXKqYkXjpjIENDJ2+sEOFVyZQLl3ZfuGg
Cc2Lb1Fxc6EQ4vjFl8trTzCnBpc/yqU9OXaE0AUomjCQweMBdUvRNjqfyJ2MkMsfpbycE7P4Ny2h
PpSgtuUaqt0BUz6+PCLRZHLQPUUJfKWJBANKB/e6at4MTubqaOqba6H9BZudX/KBk2Gx2T05pPSy
SnH3w+zlV90jJDFCK5i3Y2BChygRCvGLPhWH2t3Q60vDcnDJJNf5YHpakT2qqS6Yv/P5xcmgONyO
29TW4gKDqp8oXkzLUA4yMO2Lpw5tx70bq9v+RXvMVhC+8y5/urOPtc5JaA7Q1RJ6Qygpaoe09Vu0
U0AFfFNB3QCiVij41W78CEqoE0pbFFwKLw/gevdFuBtF88xllOYIEfKa4kc46yGo703P0Tf/dK4W
jKIxhvIXC+5nr5fHDlLa5cXEJ5cwy1XthszykYwG3I5RhIYD6GQeoE3z1Zlhlcz8YZsfnQQBhZcl
e67nbyaszPWN3vlNfKUlz2htraBplKVg50xREDeR38OvtC96NKfjkpu7erVvyAYq1mjcZIo3wBkp
DsqOXFVd4xlFD+2YyIu0H+Uoe8SJ/ZreUMgEgCRa1Nmqi/rNOCZ4rcQeBgjn2bUdf1VTvINSxyO2
6arKFyjx+AOkHGAbTel+bqhbWPhfx25UXKuB2Ll05cxg2Ko5umjXA1n3zVWtbSbluhvxB9DiEbcv
Wnwsp6Op3imWAo0IKBuWgzd2MewXIshOwie6GAJSmYEB3QTi6CCwP8Rp66ZW9awVT2DWRwu6fvJ7
yUR/F5uphyZr/dhUPMV6VeTbIkW9zjhGDl3H0qtjK0FJHrIEfvEQVtQTc6UrnY9ru9uhHKFBeKIC
12lUPZhQuJr+PW4zz0H/XT2As5cPsMuF9xY112ScD2S2PdJPOXSIsgXt5FF4eakIFih/AVCUnFhG
jTPKVpOdrke+qTr3UvknvKiTzchn+yqkTicjxT6oIigeRHfWfJQr2PpetzbENJxFsPnPEhRP43Fn
hF5bmWQbiGd+pSu0bpkeI0aPEJXTn2iABg1xfUFwVpjcWaE3mTk5DOqKRzyByhB7VH2l8PTgH0pm
1d7oFe7N0Vu6FUkOnE3IPqCOT/87ndrLIiN0BzFPVZ5dR1RUE0XgzgvLrKV5YoOT8f2I+UB0Qe3p
fOn2ZAzcSTFOWPXRhAjLDTaNvbjoFxg36IrdGQGIPcqP6BmSCjthWUg0Mu6YsIzUQn8K4kJ65W7A
wcueIS0v2ihb/cn4D3duUUDuSKimpDTQBIYjsZCDcUGPGxVkz6K55C8Bi6lBbsZCCMaMnlH/vmfO
5TqY4BpktUMVOk3lg2gmBeufvxXMcq2QOUNKQRoKwaOvlP4oFHI9lqZ/GbLOch5PNjd/O7AiEut5
jeFZx/bKWsGSexUfbOwt1jEoYq+e7co8jcZBiTV26RBJGBcO84OdqJ6BJ40sP0xT5tHsvo/wlpeM
/qjAyWi9jF8058WES4BUOsepqUBWnMJKoUFjoafw8kScn3HLUGFCYapwkfmcMTZSL9mdjOx0XGY3
t2K3knDmoqautyLz4PMcD/UjFrdNaDHPUF9F99DcrlOgmpcFZOM8SC+aAaZ59Q3S/pvLo2O//td8
+CMit0/aToMA5QiKQDk7qwbaW9Jk+20eeTqEdNX86XK032SqP8O9p5Mn6fdUV0M96QiXX9XStkE3
45v8WK+6fbJvgwE3pjIEV5JAJ9mV16K985sd+xGdu7VBL5c4JHnvJqRox9r3kM1M3OKG+EgcfsCz
BmcHGL3CAuD54/8jLndlq+KikTITcZVUWsOoGI9SEZQ/vl2eXMFCfSeIn8wtMlGnjFjfa7o0Gzv9
buSqG8P7vbMEzEjhV2TgexKJtDWe0mDEA2MjlMEi00XbeHeYmL83WgY8w3CH+yQOe49+h/qW4LZz
Htk/JpNN9knwgVa9EbP92FP4u8nPlSE4JEVfizuFU7OslUjFGjXVLsiH7/Vkef0sOj3OX0Q/hsHB
imYZZQQXwP6ohgmFIi/qOx7mUnWLe2aEJapB/+ai9hGPgxYtsvpERsPyQb8xt+ZNE0CcbJ92sEtj
/TzdavzRPaMVFJqfB8PTX5U/Kct9IBvf01PapBlAJkMBs5k2Xb9ypG7dWl8u7wDB0uAbdWqnmlRC
MKdtqwZQVPPNRvDZRBE4BEmXQidWgmHM1XI1qdnGKQQRBKtP4w7CrOtJ03dY3plzp4zX0vigLIIQ
5yv1Hx9D4/YvxY2I2qSTUcjGa4BX+jBXuc2bLfFbNO0V9xDrXBV35Xe1CUWsahEGa9z2zWgsE2vA
A6HhwugbZjzGythF23xXQI3aCSsf4njCoOyzXDjl+N6YtuloLmUI2k1+tC5XsZ94SeujwB1Eqz/i
f5zMLrezZ6LAPEPDTstwke3ysKHwByR/B1Iat517CjmrJsUysXToBzbQGSTeAKuryxtKtBi57ECT
1KboSix3dUrDDFaKvd1uKvr9r6Lw7S5Jpmqa2iIK0eeNsuyKtoeD/M3lIKKFx7e7zINhlLUOcWd5
C7Nbr7qhO9tP70aX6b3DJzJ2JfAy/MtR2We4sPB07uSX0MMnlRoQyQHsTdAZUcd5XzTbBFrvkmF4
XRteDvibuu1PnOd7XvBGpVEZEpkY5oLMCkIf3gQ5pxnqDKKkXZBw6ByMDBL0RnvCFrqFhT5vJL12
a5BMlerh8qBEgTjMGPpoiZURi51q35r2eyFpLjhVcLq8HEaEi+9idSepRSWzBUIqGSIp8bfipQUz
Fze6eq1qbh/E69qLv0IGAT2orlgSRrDV+K6XqRlNJ64xRt2JPEVrPav8EWcC8RsGPZeWI4cazTLK
mWaijT3OUGOT0cia7kk2rooxjEScVtGAOOwoHMnGtsauLmvwQKYGdydlt4jMl0R5Df/8Q6aETinL
oywt9tJSDvvxcY6UlQpd26J7mIcXw4TSTHKz5J0Ll2DXve7K1QKWpmMModFA4Sd9GfPmq2AtCTIF
g8sUNF2WBmoBbioYO2xKbER580/bsrKlgYNqvCjFE3xc/mFIklJ0hLG7lSxLLoGbUqG0gdN8nfob
2j8LhsfSkAsryeDSFCtW27xuaxD0wVpB8QPGimtmuAuRRSjjgrUiemkQ3Y15ZlHctDlZMkRsftih
nHgNntsSDxqGutce1P9iDiL6hBzsGFMjFRPT8jD3muOCQcXMhFjHVHEFRRV1xXTARAeGcJjc7WPK
+tpSFgQdc3tTOY3bKJVfJsVKk9pNljoh6b7W4KaZo4SSNcQvbZibFSIdE9HQuRwGpljt2FKspYTU
aH16a0S2WL+pHf88pwwOitCU0ybomkElAFLCwVTCqSldSYF6xwRaXlBl+irWH/z1NFZVTVEUNMGZ
zAqd+6BUbvFKVBN6JFrtwqjIrTOIS6MjKIedQ6tNrtLJggzq14n8HJL7nPVA8YYqAXGreNo7XX7I
4D32/96Ln2NwH8tQl7KQCsSwjsmtDknF0dWh3W5tUSCHPoPwuU00Ju7TqTYhS58hXhdog4dHGwh8
B0wQoX+EZloL2TaxvOcZVZTPg+SOky7XyihhykxEcY6qulOsYmtS6i5Kj3dGe9XgMzZkdJOsg9E5
fGmtcADPKRu1gCh4TBogrX60NTNQnE2i+Bq6Hgt6K5XQjK1TqEA3onzz1zvHpx/8y2W0qzW6vItU
b6P1soeREsCKeqzlRoT8Z0DjcyzusBlGdDbaTJUUHtdBv4G5TOMm2yw0QhNaSH/0sv05IJfXKoYj
adCBpEe9y4IGOweuFi6MCsPLS1uwYX+5DE+tVVcGCPxa28Dx4y1NNK+MXilYF1GfhJWQdHMmff48
MLb2T1PA2IyTjLxreEJI+y4Fr53ewOLUJxHkOy+P7te09nMsDo4y2hbgBTKQxfNcGcMGkcDIQKKr
KRE91f2aG3wOxcFQVsLya7awewqzg7U0mPFaqDvyprbivbqIqiRnehM+h+MQKYcRoqmqXXc0y++l
LW8N2UIDkOYrBnWNadehG2JSSGimmWDBnEnhP0fmsAlXYFgijBioHnYvQCeYE8A9Gg+ToObQEFwE
9cm6ia6trTH78rp4vfxFBciocSAl44mwbYtUPmb1N2q2XkfNvwR7/rIML3YZdoFIg5gmKlrwvanG
sUlDlE5Wmh04vqicceak/jSl/MVZle2i0jVMKasWRbZvrRinO3dNx02uGdpnd8LOxV/Ty88xOXzp
bDDfMs2mkPoaN522Q40S6NnAdwPieR57GhgnwdIRYA1/cR6aMUtnBzs/b9ET0rogcnjou/IVk/is
iTun/uXFcuaF7fMgOayZUq3PkhYTO65gEiC96wpZwRijKdSE47tYdVQ0RA5wFjwdJmqH5dkEQ7AE
eMU27qwmqI9FBr+XBDKOWmBmx0KFV6Of34jUFQV4x1+vrTqS7JQd4RGsuyr1KiKGVzbdPgNnTjC1
gsOXv02r5tgi0UOotsVT1gxHsgLbQwP/eSy9pk59OVNWmU590/g+p5OgkKCKwnMoNJWNnGgxkngC
8ylaLF5R2ZsuK+GHsTO1G0Mhq4pYQU2/5ZAWUAkkGMGtGZvEJ3m0ksDiUQBcuZK7pJtXqWWtUgpx
gcuTJAArnpw5OVbdmiw1pU4d2qW6mgxBA54hOHb4yzkeFk2tNhx6jFIaoL+vM8mtOtnbxNB96JMO
sFaRoInYtnSz6JkM8T4YP8rUqkLHRHty1cAFwFiWyasgflpPGpyjLbd37jQiPWeNBDHm0kZzkyQt
kH2s0qNdz6lflvNt7Njac5rPt0vU3salfm3Y1UtdMZK/cigWCIolma+SG4vcNgTlbjN3C+ObMz1W
w5fJ+JIr+2yCsR3Mz5TYr5DbZNE6mraF9eqUD9Fw5yS383Izkq9tLSjsCr4KXzcg2lRFeOCXj+2k
uDEcNCh0LS9/eNFX4cBVXaDxoC1AusqwXQt+fFQpQkXTruL8MYtFe5GByudKwSeU4ysF85Qp8eSU
MqhI3yTjRS2fde318oAEuMaXBuYss1ELR5oItQ04wG3yrnb77m6EIt4MS90Ya+xyQAGSveuQnGSJ
hMzLWNnYOlm+RG7UXpFG3nWgKqSdKgglykj5DqTJkNI+kfC1yN55GkJckj0KvaTlv+g9CI7d9/18
Mi5YNtLSGlEAlUN4ZgWlX3nOQYXAIDLglXStbS5Po+i7cTAJ87+xrRuEs+j1ot1FyrZqD6bGXjMW
Hz5cAsATfTUuO8tBGJkrBcskNa0wsw44e32UW9xFSOQQbGKeGIoqq1ln7JuVNF/TeW1KRnB56kQR
uBufGeeZJbGkTNas+2bQb/NRBN6X9y1PJtRqUjhJg0TThvr78AwPrj55vDyIM8XbT9jAtwzFiq6m
xMYCaN+W22zBd3eVlenR3bhL9pD4jUKynlbOTWuiFy1blaEICkXTyP79ZMGXVtIVsopptBR9ReC/
5jS1IBkQXc553mBfU8ioUFSdWMY+HNI3WKD7cAny58N0J5bfO7/KdZM5KaNDm/e8KDRtyVS7hEqu
cQv7VctG55V6TWZHcIqc37wfcbipi7rSHiYZcXTd3C91j+mbYJEG+V3T9uE9AHOjRbDo399pfz1L
PmJyCWxnyQ2tOxyOTOx4gDfAiMQOL8gwKgDnPV/FK8uTkcRanonEoXCtg9v5rFC7fCkfMoiU1wFK
MDXzvVk/ikq3DD4u/Tj2YU7WkgTuZjmXLQ4FmIw18PONC7qmUQtaFQjP0G3q6XVfijoafpNrfswJ
O+1PwkYoao46ieRj3Clu0lNv6osVqYqNk0xuDLOkFBCXahaa02rXMvrt0l+VfQaC3atSbArYEmp6
6ZpSnnrzIrsxrj7Evr+80c/nAB+/kQP6uCy6AZQabLNoeqjM5qAPTwlNBfj+m532EYYDeCh8zEoU
I0wXjH7ieO/Pn+g+lqGrdRhDcbvz+UzqfwFVXiSjc+gopQoCJloa5tA0i5zm0EbtgcTWdSlMOy5P
oypzoN/mo2RKSoWbeP860quoQXeRrgg22W/u+x+D4tJDKapQFZUQpX2aAsnFq5pvFagoUw+cbsgV
1EIzt9/kOB8hWV5ysobJEk3UAkvjGA3SgVpbTV78Sk7dvFddTTrkQxTKQJg+yjxFEvlknT8DPoJz
QCbbsjGkFB9xTOn12O/gs31zefkLFqYqc7jFGoBJKQO3mBNWtMtRL5e8N91VPHstr0VE9cvIrMoc
EE0t/EZTBUAU9SkEJ0DxmW5ovu2XPVmOvSVKhs8wK9gp/jGBHALZBWiHo4YF0/vS0em9coN2Qp9S
Hw7Ogz9cVc/Js5jRdvmcQxXq85qBdmmhJui/PErVsw61xLKUvML+nsupf/nriQJxqIJuu0IdVHy8
cTG9RAdVpNoPJiS7esHr/Ble5aeJfC+rnmyDrGvg7a47DL+WwHwZYVnPyl7UA53yXl+lAXsSawLh
84FgB7xvz5O4pkbyNF+wAzo5DWt47DXoPxpUNSRW6S/aW1VRLye7Rk4PTsr89gq3bL51mlDT5vz9
4+dKeq+YnfyQskNS0VaoG8NEY3hkrdX2tYkLvje+oIzzXyymREPnkGecE8MeaiSAS9ntlHQ7F7ob
z98s+9aOHhIUiGoF6nom8Zw4tCc0FEFrvJWGu8tLTAQQ75h8MvClku3K0tgX6Pqrvs29iSx+os/7
XHb8EpaqnXlljFkQ2agaVRkIxBZoo8nT5Z8hmgwOptp+tOM0wmQolXZNUgmtYs+XIwj20rtqyck4
JzmuOws9kUepWGXEWVXzTslCDH31d3E4SDLJWJsLqXEBy7uwg3WIaipuOWV+JM0CNrRoSBwO9dJg
dEmHSZvlZqNXRVDB1qWq8fRYWuHlUQmA/b2J4mT2DKXWNDDYwZ2sjY2M7uKhc/bUfhqSR4rFUWXO
j8sBf1Oi/rkh3y9wJxHVomshxIiKsUYh8mSBbTE8SNGrbYPlJT3LNs5jGNUMWu4a7aPdCQDx7HpU
dQcWbIaDhw0u36lHs8sKmVGIjGaHJp7N2IgkY88/VZ3E4LIdGKkqytgjRpMb13K6i6fmOMJtVC5g
612/ROVyKNRXEPi9P5nak8Ac8kjd1LRmgnXTBf2V/MKsEIdV+wh/2Sfx8/nZzPEkGJvpk+9Ya2mp
GiNGmVoUcnX5dpauhZpQos/FwUdZDEtEGMcbBdm92c7bpWpEKT775L9csk4GwnbjyUCMBpJnjYTK
emuqLp69oVG707U6UJbGd7Ibc0hCWiebtpivYc71J1v9JDiHKlO1zJYM2v5RjiaUrvcxnMz6WVsl
o9BAmn39S+PkUKVIZD0bIswl/PkeGaeDOYyMQbf5b+yq87fIk6FxSY6W0w56xRgay1BhvRsUJkhz
0DSoj+mzdvUP7wkSztALRYtOIH+Bc4AAs884GCD9+fgNfPqTNvCHr9mrSRdMgf4o7/M4hDgb9NJW
GbP3WWcQ3ZdXqOp26JRgjN0RHVn/we7nLM6e/BAOd9q0g4G9jh+i1fCMl9ykW0fdDzTVulo+bkBf
F63qs2fISUAOhJbY0uMULRH42vBqII2XXxcBM1Yz4VUaHxSIp3rprg3/6KZwEpfDoEGnSpKMBUoW
dunXjhKaUubaLURpSeYRXPZKkWbm+aveSUgOiaShVhT0MLLXZPaRma8tcww3HsU3hPNkgJNYHCA5
1JQja3pfUNabaaPRAdUOprpr3YD/Cv1HFEbQAKC5uLivRKVFBgYXdjCf6uhTUs+6k+EWphqBVZX7
1ljrphqkkQKm0jgHl88TUTgOm9RRWiB0lSOcpG162/bNJQ1oihdE9VtjRoK9KoD695k/gWHLcZxY
nwBPit2ui64LdX19eTyiLcEBUm6DwToxHqSDBNy0bqt2NTR0m4+i+qzgaORTnCTW8VK8YCi9ma5t
uXAbx9zZVeVfHg/7vReWwzsAn8xY0iRtNVOEgQ7BTioedBlkOfQ/zzdKASIimGyJSGpdNDIOVax4
rlRjAKpIVbS3rH2itVctmmYvD0ywFPi2w7QcotKcEEVhXLr4LjdmQaokWArvflEnU6eXVrUMbLG1
uXSnaPtcTUNtVr0xEV1ARZE4wDBpSysIpsF5qlJujKxfJ+Q6m9IgE63u84n1BzS9652ejAldxarS
s8YQ6LVQj7VXm3511YxuC1Vacf4nONFUDh3MpZniKMVH6mLJW7TU6zqyy6dsV8PQCzx1f1aSzeV1
Icqs39VTTobY2WmaquxtJdaclW5fVbjJkzRyc0ne6PmNpVzX2t4cvl8OK1r0HG5EY9loBSNtJ053
iNuVUavb0fhyOQhMoC9vZ57dmTddp0PRA+9vFPewto6PkW0+ypWZuvrUwAWxqCD3o63VdEhQygSG
geVAVkak96AS6rArqZNiWxemvrEXSfKaaICKk1MtXlwqkIVvF9NPCvtankGSGWgqe3EMRkQ/F6hy
SekcUDPRrvLCPhR1jwidvFWNbrVMx6GsIXu9uJnFfheIWnCJc/rWK50siCGYixcJX4luLdT6tahe
G/O1Ednu3O+baCctkQUxmtVU38eKCmUX4lc1ZGnIsI1UujVRcvAHosrbjMBuT+rmNNTVemdZ8+s8
Hk27XtEqbKsHWqznpr+3SqhKSLZXR8x1aj33imuT5xT6MjbyDL0sEDd5683ke1ne2vVTz5Rtlt5V
l9cxqfYxFAQbJFu2U8NYI3M2RAH3fUplMGZq32wlRBtHF5SO1CsSWgRJjZQVqpK5OzR4xihp/12J
6aHO25WqQ4tLrn0d1BurRVxizUERxY9pr98M5mBhnsbClW3phkC2OT1KmSy7upQIjrXz1fWPja9x
ueVsDBXsYNlx47hmEYwqSHy5z9q0cmMFL7vFz9fihwoBSGvcUVCpAwHjHlEX1dwrbb6350RwDggg
hufq9n1bdzY7R5VcXkfxhmhv7RA0Tr5q4WmiyJHgVBBuQTbmE3xpYogXyBYySaznVf7NGl37sdlL
4LGhDWUXXaOA1vhiR0TRzufOCDiP/cvoTzWIlkaDO6Q/QOJdF3AeEKCMaErZTzkZYTL0WaQbrCqI
enB3sL9DrYVeYdHARDuWN+oqe4PtjD944LuL0lfRiuFOjEI1pqxml3ljcdwBQlC2LjggRKNj/34y
uqzKVZJqBR6qu/sepMtaOjglhSJD4xZ0B3L06vJ0nj8ZbI3ZSmqWyWtoSqo960WFEY3dALAcQkXZ
z5WAvvWbg/0jCjdvSm7OILHh/NEBjVum9cqs4qRyp3nII2JXWLw/Xyn4CMhNY5npXUpbUGVHNQa1
8daqHq2yXo/jdqxyj6alG0Ubigq2lmVQ84K4rywUmxb9Bu7Q7czEMkd2YYbAawJjmmTrePPWBm0I
WgboBhFdmM8vnZ9j5qV38M5b6h1eX49FPPqV6WeZjGduNYjah7wGH9qSgstrR/RZed0dLJ2ydBhs
Q2d6ekngw8mU9cbJH8sQfsfZUfhdz2/AjzFykJ13imLLGSLCBu1tdEI1UNbwgPLJspKZ+w4EC4Ui
uoItYrHvfLIlaVFDzK1mWamWrRYJkh6gTBSCqu5vSgAfI+OAe0jUpm1Zv/e4SlHnYLWtPmDdSuKX
ZdEkcmBddxXRe5bQl9V4XZvj3hgNwTl0/jz4GA0H0lVfGKhcY85GPTuWRb4nw0GKXpD+Co4D0cfh
kEXKKZIYdiMuLPCUYMpOZG3bkfvLK120tTg4ccZUbfQeUbLmsYYBWW1322Yxw0ivQ315jHIRK080
LA47lKqOc7gu4f443VH08FqDCaaMYO4E64A3hotay64cJmSQOMlRnud9LD1enjfBMGwurxsWRVJk
G/NmFMshgzSNMke+1oisGEUD4VChTywnMnOEcfDaVDvZ2ohbwYIWheBAIBnAho6ZWpFhaEdakyvt
/69UxAq9P7cMb92tJfNYNDMiLHW0ioa3rH5WbOKZy/fL30Q0EvbNTuBMm4YBuS6+ek6GqwRqLbJQ
HUwEZrwnd+lA/ZRGGEshzRv5K2w4HfMWd6LIuprMyUtKFK6jp1oqBV9JADs2hwYUTvBWxB4IelOF
S2AepDmOwgVv9sXN5Vk8f/aZpsJMHA3Hen+8PpnGXh3VsZKQhqYb60kPKtSl4fXyFkHH/Y/6vLE4
TqKxj3oSTR860mg5K1Wwykhxy8TjlVvpK6okuVv5y7rYXR7f2VVyEpBbJZllKEbO2lLsOt/X5gBL
gNfLEc4zZE5CcGcEhf4Mqpn4WGMKheMuu8nb9K7p5asEz6qZpW0V2m6XXIP/QHs3FNNegUas2eza
jsCAsrq//HPOLp2TX8MtHbmQ6lKtMOC5057s4taZ1rR7BUFPkAuzv/NLyfMkDneU6K2dQS2fxYno
tZ5vmhm3/OVbseh+Qmb/8qDO4u9JMO4YgV3nYhCKYHmu3Sz9Y+ToD10peAAULBW+VkzMxEkb1kbZ
V/Nany3XaAzBbhNMGl8nVuySmgbjYCRD+3+kXVlv3Lyy/EUCRFESqVdts3js8b69ELETa993/fpb
ysE5nihzhvd+FwgSBAnc4tZsdldXvbP8uuwCsMZMsT2A5tsqvy7PmmxAq+sE+eEqTRZCEKaYV6lu
bWNdcrok6/JXehjvgkVXZz5q1Q10rfcZ/aiYrHdPZmQZ5onPyACJadMFxRMZ5Y+OZXc9aGg4lyzN
Gb7nP1zTmj/A4AIiugOZj6O1q5LKLtLERYIqd7lmJSBeHipnBimoXZbPWZE4rK/djFSHuq/seAJA
mlO/HT3RgHew0zPHCCPXgghuaH6GZu+gSO8G4rYKbnpQyvcpElY8lxbQZSu+ckV1SUe9WxoHlBy8
C5pjOj3c+VUEPLoI3SUGH6S5BNkNsk4/88gqzXo5nKMvyGZ5PS0I+D7Zqi60QI7S9lHZIFeeh4wR
H5PF8ywtq8gJ/ouadRkjj+xwq0shlxKXuqa3S4yyJLmFKCDtLFc3g9u4yn095RAYk+W9JA5inXme
27pK1CVe1mb+NiW3FEIHpR7f51l8NGWvAcm41tnKKAjQx5IBM2JEqpOrbxEorJARduqwkMQzv6s4
F26LdYqynNGHri63koi3gzeLwWn5tp2uzElzwBHao3obeO3W2CDNTbuPuXoOyI0lbjp0VlofaNbj
dujJdpJkI62TmpaG9PC0gHQmdK8V6vDBZJzPEte15uJrB6ue0xEWCkJvSPABBbxbw3y47OZly7h8
xKl/pDEyeBGWcQbFIxKY4KpPHLV6szTmX7YkG87yJSeWEhblprWsIi/q1wxP+659GxrJcM73DX1f
9nQVwYgyBWihC5fzTXwBbtzZn6cH4lofXN3mbuhbUBxNevQ4uCo9xMbjeC1nk5HtjZWTAfn/JFCR
xMpNIAjtoaJubi5PpszCKqbRBdgMDBUWBt4/DGF/Z4XbyxYkzuQvNoHW7A2ccIT2ofYp4o0CosJK
Iy7rj6ms2+v81rAMNCURi6vrF7LIgPvQUbNFObr+qc6bOAFqe5adp/Nb/dvKKqJpokypzBxWusK6
I/2XogCCDi7lWUY2+l8utW9L9M+tLrqKRrFAUC+usxvkHvcL7Q7//Bfpjoz+alnqv73jt7Flq5yc
q6qoqlbTjPlYRK9KnNhFTDy8aL3QohslH92kKFDte7q8O6RDXPmN0sqFIDm2R+ONbqj9TtZlr7ND
HMoBR5LlPM/v9+9BrpxHA+qMAVB03KJj+yqC/FYvqCsZkmx/rFxHEMWqwhZmgMYjflCgB/8qQlll
BBoImcjKnZ0IlwwDClzfx3tTlvtUJeu4chrDYHRNoPKlV4KBeR9gctxo1Cul0K7zhUbzezJXzsPQ
2oTpAgdh/GwPxC3z6+Xh3qLAyEy7Zot6+8aSvPjO49i/ja4Vx9PQmKp2wRnoG1SstB00NiLvX92O
YYYS67VcGu2/PK7/M9C/1MZNWiS9hoEOjoVxIlBpDw3o4YQLZT36RavPwS3cTJqhl/iztew4Gtuj
IYyxWwOQ6cTE2Bqi/RlqkvfTf7nrvoe3cjOGPhuRMtMZHQoobveRmzQvdb1jxmMGjECQqW6ZbvUo
shMa/myV/pdI0KrRNa4aGfuJRV7VRfc8D50uz5xR7/3LB0o2CyvHFIWzFiYDZr81W681+WFK1SdF
pZKLSjoNa1dkmAmqrLCznNsyco2D+hSoTtY8s9az8Jjail2P5k+u3hB+pVQ303KqZD2e59N9Jxt8
5aKMJKDdvOhJxig5afojEQct3w8D3ZTpK9d+pn3qhDpY5abPy/Ms8Y3Wym/xVhvaalHNrPPg00yN
xzR9uWxhcT0Xrhhr5Zr6kpVZsghyz/pPPhtXWgZFIJ64RRw9kzB1dCb+UTrle2uvXFQ9aqUiYkym
QsTbUKpPEEW6PCbJekEm+897s+bMLJJlvbQs/qzHr7iK3yzQT6VRfytU80ExbwOwb9H6Mw92l21f
Phlk3b3Acm3ui0WzUUf61B5pF9padVRTGcHGeSDEf/YkWcuc6yA7bLF685ENYN6HGlMyQwGnthxq
dp5pOVM0OCPSFYll2dkIYK9IbDMeNz1UpxKoQMnF482ze4lZfBH+I5Tw1WlFGUylpYasD1pLbAR6
D5PG0Fs84AUSNsampGANrBNFcwJcU3YLuFIP8mo2v9eg6DKVD7QouCnE2WpIibVPMw7UDNKW1jJt
Pe39ydQ9Ah+Ym/Fezw03N+iBUjROddAZ5RC6QrpM0ys37xC3jMOrMhFHgGunBb0RqOOs5EYXYA0t
cjcJS0enwhMB84b6xUgfzGp06445rHoKtGJfg4ViqErbiuerRhE2jW81Uh8qtMP1SbG1qtrpu9uM
3BbpsTLemFraWT67Wtvvyi732lRG/HA2Yj+Z2ZUDSmtVp6qBqLMKO78qCyfMDlWoeBFmTDWpfXkP
n48iTsyt3I4mGLNAU4fM9SvQSnTywWOA7k5QjtWehirX5IIFVSqcJ9s+K1eUqc1gTAFObVlnH3X3
JJL5LpzR8Qb+uvu2ySWjlM3pyg/N7cjQeLhUvNoCzP6l3bEfo6Fdk+7Q91vJjJ51C98zug6RcjNl
Vrk0NcW7Af1Us/dvjIh4wOyCtfc2cNprJnFGZ8PeE6ur8qRIIzGxpQEo1H9Oavo4kuxIUUfWjM3l
8cmGt3p/ia4E/nHBXyp6+oYGrjudPsehTMFgWZG/7qqT4ayCImskaV0scIwObVpD2uySPHB4gt2J
Gp8K75aC8kDZTA3ZNqMGlq9bIgLHaoFANZJNWVaeXiOGGEuXpZ1zeQZk37aKiALe6kpL8G1KpLyQ
4MlQzG06B0B8fvXGjVJSR80aiU3JDrZW/rbUwwaPUcz61CDeLhW3SuMDo+WhSQG/fbk8wLOhyMnk
r1xQmSsoXykYYCXIUUx0b0xcciJl23UZ78lzV09FHXbL+hYFezKDx5Lyl078CKQt18t2vLSRVp6m
nus40EIYCn4Yn3yfgDQ1OcSmjecgYNgyUN35B/XCew4xKZQV12RYWTMCrcpEDdrswesfcz/Z1J76
qmxiKGMaj5fXifwWbP5rdCfmVluRjG2FNl40lAvT8lCDdIJotDsTNQa6iSpgXivqTPreLCbwKSZO
YRa2Od9GKbQjEwsYk9Cehvd42FToZiXlVq86R8WbOeaoWoJkHP13HotiJ9RupjpH2eO971+BM/fq
6UYZfqqG5sTRbKs6Wm9GqAN1YFlrfoQKni2FZ4yBk2ofurqnwbPePyXD1kQNSmvdrBzdKHiIi+MU
Rk6mXXf8RTX9MPb04ioofoyQrqvV52Q8EL7T48gZrcBjbeMgrgv5fqYuPJDdal+ouDpBAKruuQDR
YOIgEHQjHu3GsPBI+8C6nV7HEKBk9qgTuxM3syo8FQIkefJGzUOdHlUQxmfIKY6If0coZEZ5u5nR
StyTW508zcAtJFeNeBggWtWQx44D6ArZT5Bn20Ut3KSedkVUg9Yu2kErzjbMz26ArlZeQrxgtEsC
Ycoa3U/lTTEf1BJqKPVd0t9EzXMz9m6VEIeB7TKfIJxK+fvY1nbXoS0PEhJ6lyOaejOaO16Pbq+b
+zS/H8D622JGQDwK8UxRbzT+UGmQvjM1vzUqp6shVqwxu46su6FRc1DLvcVAOfOe26KI72elv2oK
ENUwy6hcI+zeWCJ+Qit0u7RT8jDdDRQ/wqJl6MaifkDX7jOdKQYS/rq8c8+6s5N9u3JnUWJmprak
EZhab4tMs2cOu9bkDeptVhP3srXzWYsTcyuHZmQZrq0K5jIlcMqd7oU+ujH0BshzOALE0y7oCCQe
7vzL5MToysVF7WTExsKJ09bb/lAfBTRpMFosFQCTMjHxswHVibGVm0tz1TLjBaUyj/njHP7I8Gyt
xCbsJxuBgd3RRDI8mcFVSBUCLNkZA0aHpk43a0BoEEKTjOwNvI/z5knVtpI1POvIv0e4plxTZsxm
tqQqxTXyA2CCyrfodfCwno4cpHI2yDkxtoqmEp6EurZsmLA1bsw2ddS5egu0D8mYlh9zwX2vKdga
00SrR4fue0HeavUnbX+axVsXbcdcdVJEjhALtMs2t+NBVsY5H/efjHAVYDGQUXRswfyEoKpp9sSn
6MI13dmwC+JCKLcHFZC8TeHstX9idXVfVYVlBsVSJyb5W1PcUxzBttUcXf28PLPLz1lPrEGJynRu
qYSy1dkzCxBrFgUmdjCzPTEgld2Fkojs3FBOTaxOXBPGKgR/+/loFl+Cqk6Cl6DRICxVZAxgMkur
oxYophmpNeh+6uEqsa6ssrat8akAJ8PlSTubaD0Z0l8gyrBvRZN1yyPstbEMLyiD3AnVaNqStPll
5OjL1o1d3LftJslp5FArOyY9Mu1Ks8uUJ4qg/PIXnbsmTj9odQyDnoiWBVjGmP3MEmg3pgc63gvs
Heg7Xzb1G9txYcvwxf+cRKRo2anMcQZVYVWkN2ZmgQInrNxp0G6aIgA5TTfYaZg8CStzk+jWLH+y
vHCoAhpNfqVVqdfUxpVgoWfqn412S8PwJm0Mb46oNyGcoSVgA4kMWnv2YjudoNUpzoaMFoRhxZYG
EsVmV+xDuC20IcaNaG25ItRvnMPfs6QbgLqa1GL66uIelNho864AQwkE1wNevZvFbTjctELz+vZO
mHur23QEbDrx+6ChBcqbdc02Idzap6VDevRxqbo7D4VNrMSpwe2XClBxWApoXUPxc2LAcwyPfUP9
kpRuwGSJgPNH6fvzl38/WWTD4mM+luCqhVy3oySGPfKlbSzxq7qUbKizHtag37ZWPsgg8UCGhcwN
9NA5Yo5gn0PRvAfVAYQAULBoTQhUSBH+5PyZ+Ta78haZkcVKoGGITXk7gl0hResZue3LjVXfsWyy
DeWpQ95FzD4TE7oMr0zI9EGlGSSChZ68XT5V5+7RkzlY80Pn2tSZYZ3hAKeHIkeBaH4U2u6yjfO+
/j8DXhMqQzdEKfHbYoPbpgFid13aqHXWhg58LGfc0PmaSrsp9SKcJtgoSGTZapJuq3J09NR8DmPz
Nk0fxil2eCycKNDveLuQ2I+vpqntU7QiXh7usn5/ncDvT1lPKZ5oydiCNeeYQZS1pLcD3kc90exG
mXdF2bhpazkdWDovWz17cE6srjxxp+l8QicEdlVo2hbSG3l3hZagrQ4Sv8uWJFO9VrliLIvzEVUv
BJbM6/QR2kiS5NJvIMKlKVx5zU5kellaKa5u1nnMVInd5o2yBzfWMdVAuZjQm77OS5BszuAlKZEv
GGhnqwQvTCtU32pmZvagFTnA38C2j8Fj1Ax36Ci/yokB8bF2F4HFxq4H3jgibRxkWO1AvMzQeA6H
fUhKu+6jPddUlxdbc6jcFnn7UQl3TUE9Pjzy+mfJFTQABg9ZCsWHOLltqtYDpMdraH6rBGBEzUuX
j3h1z8NXITokM3jk5OAGNfB+HXK41o7aKuj5ZmTEa8jApZkdGA3gx+mBdxBfZt1BV9ihU++UaMSe
iTOImpcNIAft9RAu+uZAENsg+1F9OJNdWjyIyLQzE71K+UNBX5K5QaMxc7Wi8S+v/1mXoUO7SWeG
RbXf/u3ERVMOCudJS1RwQt2DbdPpVL8aJOHh+TP0bWMVu6UiNAJjAONfjKTION9r2mNWD17Tb/oA
vUppgM7du8vDOn+Avk0un3QyLOiMsSxPUxwgILHr0O5CcVNqgSeEDFREJTO4BjGD83+K8zLEJdcf
pw69x0bmZAJ+sT+WBvrPO/Su0H6XUe7HKbE1sJsX93H2w5o+RwTkZgnRpaC0dY5HSOy1vbpHkB3b
PW8R4L5XJT5efaU026E6oaJjPbdpRbZakN8pLN4IiDAQK1+SEhJHf+7JCef7752xRk6jiMTwdsCq
mdqjSQe7S/clUk1seO+IZddWJntynr1KTwyuQsKa6iHk2rAVF3TMog2X/DJ/lsg+u9EhBpvuco37
1g5VkrKTVE7PJhJPB7vyUQjE4zAoYDvpSjfHMx6tNC5Ka64yZ5t0fGnSW4N8qOQhHcNHOsqq/meH
zk3k0nVGDG3NaQ2Brbgem2k+dlXrWkNwSCCkrmp3Wfnak+KfHPkTY8vZOTkbQT4I7B7UDsHO4mXJ
Z2Xcz6hw/oMDeGJkFY4FtW5gOWuwdE8gfOx2Wg1RZL23DUumxfSbpu+v++XE1Mq9gDBQUUNeYfJq
9pjy2U81vb7jCpimGpL8SAMUR40K5ERcLz6TQb9CS9mxbstdoPTUjsKGeREaQx1s8sYtVag0C2I6
avdPWiqMk+9c+aQwK6qRZuOMaHCy9T63ObT6olH2Uj6/l7/trLt5o4mQsR8Bq8flsyn9BaZEN7hY
/nf9RcupvDD7605ec7RCLQrwMB+r0R/r68R4L1uxSaw7xlq7AZEzzpYzMpLbuno7NbLGrbO8KCfT
ylZuQ026PAVxNMr1DIz3wUeaO113LJLOq+uFtuNdqfGWBPz/8gY/H/mfTPPKZYBCx7TGCDs8XwhA
PLFMtaM4fNHPswGvvsl2xIs9JBH8TuYql599adKXqO7kCOMyV0KV4QijAWAzQIgV7Q6QRGVLI9lr
hDKIVBPvt7u/ZHK5Bk9MaoGB3HSpIYoLs01bXCf1R5EctZ7eQCQMrCEJCtht4bRKtpsAErBFOTlm
377HIv80i5LaoHJ/YEx3p0UgMkZhNpvfIo13Eu8mcaVs5d1MBsF30mFqrLrwq5Dac127hooQmhK3
II1kG5yNn092wcrPDTxR1IFhF1C+C4mwjUBILJzNbJ9u8JV/69JG01qC87ykYhfuwnkT3C6dJfJE
7PlX9MlwVj6qo/1otIRBKIwgT4/em17/VQWHqPpk4S/UEO16/Dko3bbVOi+FmmqXf2lSuamzEdX3
R6wTY8JQyJAz3IYUFEdT+UPQBKAaSYS4zNqF/fwXfHoOlHIyG+RySpS/hi2anhC2GXYc6NuIfXUo
1l12GMvUXTKo/XmALFTYU4PA/asGaBeLjzjiT3pPHdqmbpi9xwUKWVbqXTYq2Z585aSEaON+TLE9
O/Gq1Fccb5HLBv7LbWPp3NR1g5rrlg5CalQVKzYBokp9bIhNsun8ZqdCyE6+P5fD+/ccfhtb+b1e
1XJwqMAYn3dKHTpJVHlJUNhKlEjcyPnsrGUxS0f3LGfrnohh0KcKsKrpqLBdDSBsQtpNXUebIH0F
jS7uMuapFtQsI22bqPS9ssRD0CdXff8eiEYCWj27iiffsvIAJkN1saLadIygyGqSq7aV9cGfmVhK
LJUh5YLRqutVrJpOLzXRV0crUtGRVPtQWfH6qfN6SDVLdsyZy+sPW6tFZKKrY1MdK8AUzatA9D43
w10tuGN1it8ZwgbS1q9F6UNxw6kmYrMBuynPC8mHnJnVP75jdaNNXZJ2Cajcjm3K/IrdKkUqu6dl
JlaXEbK3ZG7juUJo6qNaz16xjyB5/clRAK3d4YBymhRT+7uJbHVI/hjX6kpKq2GMq6GojkZcDj5P
sndogyAoaZ2ojyFR2r81OMsg4yr2Ohk+lCE7CMXFdvct7GU0kyQTaP+faLutOGhyza8pfRXVa5w+
c/7cqEK1x+6D5Pca/wJJpotHtq4KyczJJm6143M96MdQwdp08bAdrfQKOjyS5T9zy/wxTaurjiid
SMmyNlbNnd78JcJwW1ZPlze7ZBz6KpEHWXclDdCVflQ77qqK5SjD/93Dnw5D1/68Vkp1rEOWwMIA
gJaZgxC1kYxB4hv+UvKkAWkjqLcfaw28Ml23oVHrdjnoUPvd5dmSWVpm8yTG1GcTuLMQXiiAEju0
fN2kZPuua3wLOoSXTUlWf11ZmUmf63xZffAIQo/0awbTXiH8y0bOPU3/WJzV+c+CyerVoquOcc6d
0PrIzNgRXf8amK8iSZ3aujOhxBzF9ywhdlONe1rpG6HMdpV8KijLQCfDrmIg7QZZ2+s5Mt8/Pm3l
JarA7NrBqCEiOY2pTdJ031moH7WhjxjQLiIE6m27S4EYDkB0hSqkzyDwOzXbjnokKd5MIXZ1l/iq
FEN2JlD648tWZx+SHWmg5suOhtKKq9/gCX9b04PqLa4zcgBW1jo7Vnf8ddglQJVVEt9zrsz3xwes
PIOhQwidZviAyhsQG1I0wAwbvpuOGmSxgCf5XzTdnHm1nJpclxmitphLgmYfoFhJs60FepmWvkvm
8WPx2HrcHo4ZLsZDvfknb8k/TK9cVJB9my5u/kWbb20WmE7pbJH1k3hdiUNc1xuymcwsWRbXQuky
ApthJD10MhOrmDfNEug7pjBBj+ZeOQZXQCGCM65kaEYjnroVjippQ5M4k7VgZpRSQxWLM9Frso3G
1wKFVTpvJM7kvBUdOXquq6a+boAYsqAZGMceMWwzdOir4Tfo+y9RSgC4/wd64z1ll70gpSyxe35v
fttd3TB9hyZTQWFX3Q8/VIAN73W0g8Vu4pQg+r5Wd0izaH7qAeYoI1SXDXm1lKGqDpBCgukWOsM8
eQH1GCRHZBO7DODvgOl7gKtrp0qS0UiWia1Cp3le+END6NRXgbeIgIPPXKJgKBvU8u8nt9wcCtoD
9FseR+jhqFZ4xTMU6nUmc2OydVtdPmyIjUm0weJHR1eDtLk5bEsN7YO6XWPvHJaGruwFwji0kHYc
yMa4fNvJGKdIi0Ylh+0sLm8zMCY24Cux6k4SMJxrY4Pz+l661V2RAmpbmBCrOPZ1fJ3kmhuxyQuG
yDXF0tySm7/qrrSV0LAV8Zmzo5a8UO0JNZhCL/yuzCDxF1n3FgmAxO3rbcL+AfvXHx+4uksg21GK
uMFE5BaYG4vbWEqYd26qNVU3NAM1HmKsxdDqriigAhDT4ziC6VN5Bm+sbcgYms/dyadGVnupjZqW
VgUrUZvpD3Tbb+km3LbSLlvZWFbbZiyKwGRaWR2nJLIJrTdlPYO3QlaS/v2cXZ/40+Gstg0teCbw
qwStArCNamiT4KumbFPnul9RSJlbDaAziNX0AkX/X0NcOwSFi5T3HjglhMV3ceHx9BnKt55SHjJj
cIz0yuh/DP1V22wExNpItIW3ssuB4Q17SNBjXgEuUEspB84lYCA6973+qx3W66DcF60F1fnnEeTH
KHXfQqLU73bZUXFlDZuSfbDWFDFLA2xzkcZu9U27azYLf4juq1tZ57pkH/xOiZ64j6w1tIInVXUs
oYySm1uj/xiJKnGQ5yhSTmfu98yeWAlpyKdYs9Tb3gjtZp4dzjTX6PjW6FpnyvUtL9t7PTY8rU5d
vamv8jxzkRjy9HbeRR1aZFlja5a+FPvrY1wAQx5ldiJewgB10gDUP20g+eZz1Y4/vnl1I6rBROJ+
NsvjTKrrsmnbB56YzOmtdsvNCvLmKLz5WZ2MviHQp22VklBnOegXTs7vBPLJnEUaUgZMw8rMQO43
L4B4uY1+UEFV/g+ijpNt/Ts/d2JooC3j8cTLY/U13mp7fd/vzD22t6d45sEqnQDqCC7Uat5lHDXn
8u1/TPHK15ERxfYOpKC/m+7xLNuEbrCZIIMb3sls6edi1dNRrhwedrk6aSSni16ePUMlI0+yH8Wc
voZk3FjmNRYQcBhUTaNt1y7EvLo7dJltQa3JaHcGdDzGzDPM67nDGYkfUwAkKZCVdqvXL01yneXI
ns3k3oJOQNMLuxhToGj2SMCBJkvVnbbrXaVrQBEfDIWnV499OaJGS8UPqnZHVpWPVkKOapY8mGrr
qvf/zzVeueF5yLUoruCG4120TbwF6pDYeG0Ov5In3bU25hZnaJvxfb5hjxLb57KQpzO/cptiboHU
r+A2tQ3foCUHvgzZmXdg2vwSuthUZk+y0muYCOQFAFcymiUQUBwRxPtwYn4fD15XDBsgSwFu3QXq
BiGJqzTN1aCjvkZiO1IyTzJy2ZesHnx8Bty+IjhZravv58fUFTv0uzpsQx1Iw6jAscrYVs4l00+P
lLZ6QgQF+sSLDPd6Vj/3DcY/zjbYV+yhzt1KN5xCNDfWHF1jqZvErzPFQAjTYGtuSMCcy+Pn5jLA
Cz5szaEHmYUmjZWR3YIcJbcHankQQPDrWrmbK2WrAT+M3qFkptDHM1+0LgboJn5kU+9VqvB7LIo6
Lr0lfB9nJLATyEuyiqBTurnpWwBO+YGDPAvg7iukWOwoMyFjiJYo8RQB02X0/T3SC2gSQi1NK4Do
gqYGpS4g9DYQKF40g+8u8HhVPIGqCIf5vuoPXX9dJiDvuu7LXxF5513mdJxAVhTipcjDdeVThQil
002XTMSlqXDGKHP0uLa1LELpDAh2dJF1RWsXeXmjiQAc5kfW1HYvINJZ+blZepneHLqZHgZL+EoW
HLMyeeQd8yy1QABzJ0DhMukaJBUGz4qIDazePSMM0hib0JrtWEP1WeM+ygUAw1VOzWr0NL11FOpi
4MhzS/w9hXj2TKCoBA63UWXbHoDYtENkFUKkzwQSo0IaPhQO0XSftpXTFs2ORiX06BQHXRuuQvBU
aZZaz2YyjA1IHLeQynWFQpwEi5kWig/lXLcyCj9Rv0gc+33xs4+6DRvYLq7zXa1PG7QkXZkNUFpR
vbdaWthZVlw3Qe/lQ3UYe3MjcvpQjU8LGXoNjsFW3WAQNogHHIBJNpMe/Cq66FCRCfj4vvLQSeX1
TLHxzEDoMGwNPj0TAUo+Mt82YwPCLn03d/jEfGp2RBc3jTb9ils8/CC1AV3YjaKUrlbtpgbJiRgw
MO1Li9D0rgI1UzyVvHYouYHyddZAJTdtOAAj7e0cB7+IiZUOA2DLsg9UdLaDAml2g7wPBR5BkDwL
QDch0vQpN7T3mlR7vER28aC4mtJdCSjOiqh0Q0H8Dsk0pTIgXtIceK5d8WZ8TqP8RkOnaBjw3k70
Dl1+uBGQFmzFtRG/zVMIqGjixfNNPDyH7MNC12HS+YMeOGb4rAxfZOKOOtEPENm/9ajqpIbYtnHu
5cZXMRgeD14NJXw0E2ChOd1BNm1v5dMdyhYf6lxgsh/6Gji3OhWFHYwfwTi4g4H3htm64Wy9RY3w
KV+UQXM0HkbBFY8oFFcOWbHJQA2hscqnVX4QEQFizfJUhgs8NjZZ2t+QObRD9pri4UfDEZ0+iYsi
VAFIs81ndVN01nU85HtiUX/W230xawerYQ7k/JZD76Z67cz8IQyru5kM12GI8k1uOgEwTlmhu838
qmhHcCQjekRQ2A42QaMdmuH9JmNeYoyqnZHaBIths7P4TQVx3BnoEVOb343yU1ercJOb6qEKBrc2
iqswjAsnEsoDH4Dx0Ef+o2b6Nk/znUZjwIKDK5GUTtmAi6aa71UabLVEPCrhSID8hnthmsOGQ2UC
zMRGYGJ7d4qYnVGyY/iTQ21RX5KbuP5VJffRXoqTknhzUO40tBKYan3IU8WPAxP9FArAHNxWitAN
cWhIoYMHElB3rfHi4VcHCbY6/wrqPUPifgLHwwTJgHAa9gkIABJr31PxOsL9d7l5U4EnomtLL8pU
T+SWDzYx37CKW3A/bMf5Gu9lmxk37TiCZOPFSp+t5mMq9D2Pf6Cz1NfDl6C4q7qvCiWscPS0pLEr
Pu1m8JL1WeCIAkp0ZHbDtHe68C3vsH5IWM8QF2jDe8BVjpklbhumOxYCfqLTjVABFFaJ18JFMXSZ
9qVq7nmwNwMvRlOWYS8qOEYz2hzvxBQXV4uLq+C7od2aycaYjizc5vRRY62Tmjd5vDMSPA0zx0p3
afZQivZDJ77RfI7kVdDaCSHn8GokflQ9KJhZpYcfPGgN5PtmAABQQLeukenF2wfcGHaYuyakkEzo
H702pZPFOKsQ/0mSqzzczHSbmtydA8sxiLlhgFm1+Q8z3yTtfWR+Tn1oW/OiSvTIQfKjerr6gufD
e5HmuIzegUt1U/z32NcYrpr6GrRdaA95TrXBA6DlGOUDeL5r4FJRghh+DvGhUuF8FTR4BdG2MQgW
8SasHmJN+JwkOKD0PlKuFDUH9EfxSRpvEj1+rEKQkFj0dkB3y4YggT6L+GU00W87BguIXyetnShT
D07eNHbg7v3Uih0G4KwadHtjLm2jLLycA70tone8PLZxpOyHEPEDS7da+gTR8g4dwF+dUD9B4bmr
kf+1k6nYZ7gZpzLcN/zViq4hEuX0LNrnSuUWSq/ZaY6QJwsPM971JVU9HkG7sICIV+cmIvoclfQh
U0of/K4PUZ+4bNw2WWN3U+HobYhVrLAmgJdllaObfoNtrDd3LWKocceA/rby9nGIK5dkGw4KXUgY
w+F5dZQIXMf0cfof0q6sSU4ey/4iIgCBgFfW3Koya19eiKpyGcQqNrH8+jm4o9tpnJ3MfPNqR5RS
Qrq6uvcs+NB9yVzS7lKq7zotOQ76aJd9/mhlWEFJ3E9t7w4J5J0bcS/p9WmS8pu6rrbUgjGTpJ+y
JL0dUFFIewmx3AgUrfYqHe9VVh1ShryGUWtTJZYjl9yT0sk1+9AOa83Ns/agyXVgZe+4hQONiu+E
9I4JU8OGvMcSuKVT4VMOObdOATfSvIkYwMdCfU94vct6v5KJnWc0IFl2iJN7UkMVsvfaznBr5ac+
RbDPoQFozj5cPm4zU/IHnXq0jwOu38es2xrVbQwsvHrbStAWg3JMM45fYzXYecS/YRfnsybyJp06
cRU5MYOSTDdTLxK3ZRCzIcUmkgwvYd2NKhWbOpIhafNaR2RHuAGnLck1ke9A4GRI1W0u6NHsJxju
EFvk3GuTft8rr5qcvkxp6YXI04rc8qPmPQ+Fw1Th9Mj+tPqraTongeNjDWdmqsEWd7zRihYpVmtL
fb0B3+TBIGNQ4kDqPX9NUACC3Kqt5dAUqxGF8KvU4kC1NMiY5NP8qYlUB6ldBMhnWcMBqOk9U1iQ
1QHHPkc7Fea6CpDgRpl6UjSekK44MBN1kaWno3ihun7CAdkA1A4NHNSlzLcIu5FanY39g5ZY6Opa
afc4oUr1orWbHgeHdMyX6hxLOcByvnpWoGhfD/cwCsIMd2j9edQ0fTOHIk8Z27kOXZGveoSDqD49
oi35rDL5LYOBI8EmMnTdbgbLrgD106MUxH3pJgNMo02aXWEIH+qhu14Zyl8njzWVU1UlDG9VxGPN
HzQY8slbXhKn6XIwTLSggnPACP2fUf0E+eKpL4s7oYweoCF2S7OjiUsdz2K3qWepJWJLSJSgRx3o
DXRHGT/g3YB7jzxMgHUKafgxDdF9IoOZYwLo0P6MocSUR90hs7pDaN6xiLhqqKKi99wm3C2NyZG0
xOZ460RT96wYqQuAjV/0EHCuAOlpcTr5GD20hAcQqH7IxjtDz9/adNiOJfFNjTl6nrmtqjijVW1y
HczEOPTTATplTPMbyXjqjdyWkDvm2HRq/jOlkV2Q8r5NDhBUS7gIZOklr57aaK+1+7LYp6Xl8D6D
SEEDCvIIpjxscsOAdHilxSAGxLk7ZmlgWNNGzhLE9O+i00EYYXbYshtKoJJW48tVpisBmK9bg1cU
axihldrf0jcSSLI8FQkKzTptnXhsfgI5F9D2TU2Lp04ZtxZvTlX3cv21tlbw+kUkPasD1TIqQVOC
akyPV5MuI2FFApUg16+ydyTZjhw/89Yf67VK2+USpGFRxSCoYi0NIbpIlJURYtySw7fZHGw67tvo
x8rs5grH30/R36MsKiCsa3QcN8k4ycFcu0ObJp4VHsFv8iRn9qguCi+0VZuBJH63VmWdi0vXBl+U
QHI1itlk9fwoMLVm8tNq2wOfjUtJjGuKOpfwwygB/Gem1kI5zsBbpwd4jxzN5CEqHtIMAPiigs6i
rCZuo9+nvHDKFlCHvIOoUGizXnJqUJxTJHUFyiNGnnsS3t1ZiAa8XHjjzKESygpZ7SJi4/xnLooj
IZtEZEgZKhUTnEakD4OwwJj6fa30Wyt8K0tmjzQJmua+MmMg+PmtiaeDzoIW+K6Yia2cIqyTujrk
YRlc3y0r32upkKnVmpWMWVEd43AXsbuht5ANiuNQKL4VrtFx1gZbFJo56tdWPOXoNneQ29dwZ5SV
m0t3BZq+ZE2V82JJStMNCMGC9Wn92jxnh7yDpoCZNQh25fQkcxLoyfh/h1DCC/33CIsKlKglMxuV
2DiVaeUx+RAp2Vpd6dJpOhthuWBxN/Vyggu7lkAJp3g34MHErU+O0GhKiFc0XtkPl2Pj2ZDzsp4t
myqiuIk4A15KfYxCfp9qkB+UUGZRSO+XXDPAK8SXg8ORbcWae303Xm48nY0+R9Cz0TlwOmkGnOaR
iVk4NQ9Cxry+hZRF/9RUspvHxJXyZNOgKJ1pSWIP1Zr9+cVuhGbhOa6pqqwuVTwjrYQ+oazz4xhy
m1YfRmt6QAy6ubraTb94+50NtYjUcTsQHex/ftTFPtafy1mZsGd225u6M6jsqWh23UQDLjLqoFG6
mWU+CzbGjlqrPvDFbteXuy4D9SdHZ7qAffr1z3Hxvjr7fYtgrsgxaweWYfvRn2Giwp7wASXLlR13
ybIDx+jfC07kRRRXGhVp74j2kwbbida0I4+/oGDftnZ0h6cBS10NZBsU5L4hI/VLzTCPbTbvBbum
kClAFHGz77EKJGKvVZkvRqyz37YI3S3IlyXcwNExil6zwtpVc/mQ+T3skVfB/JcD1u91WISTFogB
buZYhyhEMk9uW7ZWpr/coz6bziKepPIIBIUec8CYtF244353E6LNPEFJyZaQJugv6WBLnoA9K3FK
v//xL2dI3RYu9frYlvfKt7xnR6TI3edaH/iSMsUfG2EResArqEPRYAHkHduonWuhwfSNVyd5maCJ
gbqWGztFbKdB42KXONpmfOlsYqPF4DQlGh1uFNv625og3NoWWISkutU6XuoaP3ZZHIQV+vpVXtqW
0W5KlSeuVa3lC9dPHZEXvUKzU7oUYBcACaCWWKN3Q2RIsYls5dxd7kmebYZ54mexFoVpXsNweMZf
jJ7mkH15Ex2qrQjWP+3alBaBDpIKtJgSxNSkestMvkXxRE7rzf8nWhF5Ea26TNNh4IXto4653fQN
HqyVXaNEcn2YtXX7dYOerRuPVZimy2F5NN9ZDAsU8WrKr4ZJ3Q6V7ZqANw32Z9c9GOyf5Bu6hQcJ
0XAxWIuNoU9NaorIwsDanRINfpRU25W5zQHgr/T9bIjFnqjRi5AqlZZHlNvCLoIk/Q8YM3p6jrAQ
PhbtoUOFTC73SWmhSQWWRf6PduXZL1hsFR3sCU1Bs+uEHioCVB40fnGLh/U/Y/4Q9WyoxYapOB25
DjgO2JYQdBifpRY9HelWN6MVgMPFyP6fgbTlDVeXkOMrZL08Sll64Gqga93K1ph/6n//bn/hOAVV
IfkAvQeIOWU3ZTMedUuCoPWgP1KUa7Wo2IRpPB1iqV/pt1882WdTW1xaZUeYWRukPDaoFQ2aeuTi
U8qUleldIsaefSpNXlxcJYSaTZJgX/4bd5gDGBo5eVC56EoSx9wzX7utPnEDrCVBax9vcSv1ZqSN
aYddIgG4lRi9rwzm8fqxm0/Vta83L/J5REkbk4/5/FTJU1c/hJBiGtHoaUrwX7MVufW16SyCiGHA
BStOEUQmFPZU8qKhRr0ym+tBBKy1P6dDJ03U6dTOZab6K1PEW2TJEfLVBLcl5Bjw4VD7RtuQI2BD
wXT4hqKoA6Hyyo/q8k0k4gAhy03J7wvtRKzsbYJMsdybbmjtqVwGVveiUg1S6SeASFC8JWhDyY6h
nRR4GJrghJstiFE3Uar4lL7l5fg8WX6iRvaQQCRcSh2W1Xhw3xmc7fRu26TCbdFz77OdUhVOrTbo
gcb7StTbiSTfXcZ1VKZqH3piT2g2QFdTIVAVo8ptKcYCVwB7RkGUVDo0ACbThnas7vS0O2VafNPG
6bOIutBXdehsGCJ05yQdNc+8ebi+6BcJBr+DmSYv4qYqc2UA9axEFt1u0YmUITNv2ZCUdaWgDtBn
tot+u1btWdtMiwjal3RoWNmbpwQNQQs9pjpeo7iuBJjlbatMQx2l8zMeGKNKQiGfovWRuyurd3Ei
VLWIQVCbM3+t7tkJRE+jl03I8ZwqD3wMT/OYh26b1/gV+HSqHd9JK8fwl4zwX2f+bMT5F52NyPU0
rZpS4BxCvBXYnWMOu8IN1fqfnD2hB4CdXY9+ObEDC/lrbojImdIKLdKcfmgt5ZDyhX017xTUxKPx
uagmyODUe44Ghi3JEb7+XYKeXh+Bop4qn0qWbvrY0OFNDtGprstPYOrEAKR3uwbHQ85KN44Ve4it
lz7HeyqFHAsKxAXvbFPpbd486xrKDx0EiGTDIdDihXOBHYbzLUP0V11L8Jc7NxcBpA6hibu20y7D
fc7WaxEjKVz7ZNYNuOG4Bp5/UOut3dV70p8oeuwoDSSQzR260bayIJ4ijykHLnttla7JuqxtlUUA
TUIIrnSjME+N13tV4Ya5OzNc8leaOaoP1b46YKuq1BdPwdnsFyE1IlqnmmltnqwJbU+kmAPzs2JN
rHFtlEUMaZsEzYGkx2U+dI7ote2sgh6JcCXL/FVfX+59TZEpOrEWjISXXpN1QuDJbOXWqXWV13ab
e/W2u813AM3cRHczNhI60Nv0ZNxRH96THFK76CV9xd7ai/Niuen8hywmPNCmSfRGM06ghe1gnwUO
SuxCUcTHwKtmRJdMQHAwfk97ES1Lmgg6DczAtM1A8nUb6XQQoUeJqvzgcObMae64WUtgLl4NZ+Mu
7ShrhTY9GmR0Xm5/Jm1kR+m2coEAcPnduF/lul3aRpqiKaqswAAQbtR/hrapU8OponwGdCtRoH0o
KOlQOD2pX/B/BEDvmAMO+Q9n+XvURSZa6ayPpK7Dt9zRXRnZmQ/cBQoZYl5XBnnoNbWWiyFcU/Gy
A3VK0bWlL6RUAVE1qWVyp6rJTlIzv5jGQxxau5Zqz5oO341W8UIjfZTjdBdq+YFyQG2hVYLWnhVC
kh0FBRZxkCSBc4IJeaapTzU8YWarUldAwry33s3Ses/78kCtdEv45Bn8mUSFB5q5i1qJ21ZPNdsm
YFvOvY9G9E4zi6hX3KfCeByH/kHr210+4EvkzK3b5iPU6DbiegCRezitJnMLH6goaQaBRZsJWgBy
Rf3rt+vF/UB1CmNyaB5Ae/HP/SDH/VD0NdZp6nZRowNZhPZp4V0f5OKzXIO0ggxtBUQPfXG6AJZL
C12WgZ0R8p7Qyo7YYxO/5KZ+LKo7GckQq24a8wDfw9S5PrZ1KeM9G5suSpgqI9ArGqfx2DH4XEQV
dDj7A9fGQ1HSzz5Sa4jeQ1ReidPYoXocbRpujr7EtGhbo+jn1tXUPUWQfPFqC3BB2QCeBD10BT9a
VIlbw5kb8Aq3hGy8aEDyirutgv6VNmRPpTncxTqyg4gDM8piZ2xCOF8xR4tOKbw1pvxLkVHMy027
QbocD4cue2sqegdLDj9MlIMCjNpQWBuLV64547iy1B8j1Jib/ZR+5zmY0qi/9tFeTo8KuMMqbxzB
YaNIpI9h1qYDeCgJuVOZqacBejDEX5pyigBYoyZ1CsXYd+rTaN4r423Zgk81uaiof8Ga8USad4il
3DVmHCThT9q8qfFejGRPdc2JUG00lN0Er4HO2IwN3TG8iGS9dQphrW2d+fP8dR/93jq/wL1nuRhC
WKpkoU5P0IzYQuZ9q81d0nt1s8Y9vJQ7QI3ORO1GQ7JJFnvUnKAZ1VopVGjGwmlUAPDWRArVX9H1
r8n8HmPpFxrBOiuqJorXUaKgqx1V3sAaaARshTX4ucjuR2ASDEBIq75zYDxny0nsmACZKPLB7FU7
FRpcmfhDp8X3JJLsJLfcko9HIcyD0opjX31VLT9JtAdqiW9D9dHkwjUTaxtPpSsVr2wQTlh852CT
KoNdAYyYRLVjwHuOGDsJCBpwEvyJTn7eQUcsyQMZ+GzRF3urmwvRZUAHwIZS461QAP+CXHXdU1/i
JnwboGUHLnv+k4C73wMXIEI6u8RswK9wyPCVl9/VYHgRMEC1isscJg5+Y4fPPBhq/TCYmS8D6mwB
Y6JCBgTApU0GPbEs1yP0E7JD14hbc7aHGmXYO+QA05qR6vbh+NPU460sUb9ox03bQEdPa2K3qB+6
PvPY4KHu4Qz6bFNV+kVp+iqASHkib9SqfB+Bf+Px5I5WtlGqyUvG3m2BtyWd7nBIXYSxBp3MV1r2
XijjDqjNjzxmX6ROD1E3OblueSYtH4faOtZG+j1x8oQICAcN7bNLOIzsyEGf+2B9/z6SCkiVAX05
aWfBDWMsZUdCD0lHCgVCz7aXX0rDCLrQ8rMU6qRt9i2H5tawkP3EFUBd0KAZLYhO0r3FIifh6Vcq
0TcSPtTakSonkkPsOdL8fExBO+wAdGnsrK4dTTUdCuxyIZFHeCUDbNLByfBDRH4OIfw0smN0uPXx
ich3afOucBSkgG1CIQIOaE8GMEfGgN4SDL2U8UntTlqXekXV+w1lATDmTtkwgOdTgbGibQvWCS+2
Ao97MwQmF00gCBCFQNr2R2FUD+ZUuXEdQXh62qFqv22hbFOcyADNLmF4fMwCM023IYdxhwS0p4Ke
asqAnQP3SbZZKn0CJfVp1IWAjn4RtGoPrBbwMx3otBUA+bWA77WuPCpdC0zO5Fbl19RAp7WOt2XR
u0o4vKBRFhT1VpGA9QF5Mn4XM4sLEin+VNbbLEpQ19mHGbbnWHpZ+SrE1ug/C8Di5U8JEN8wOskg
7VgdOhsJ8Qpq7Hlp+W1pvlZa6ksgeyLv8sPwqUp3Q74zmLxNAdrj6hZlkQ2BqrGsQE7AaF8sq99O
gPhfv+0uCXqRsyi2FCAh1CxYJidwHIcPV9281NNtP7zLUbiVO7YtDNg8aVieWV68JS5jsFCpJpuT
/3tVVTdVi8pzWqEZ8iKtoLxvO7mH4ZhRqwE1wE5b1dqZ4/Eilv4xxJzZnF0MaVsOOt5EYD/esMoZ
jv1P1QFH4kb/xL25MV1C3fZn+wwwcO+tW6xdevP+MfziqTkx3ILJFEHw0iXEGV5nQhPD3dQHw13r
Kc6ACt4GOEtJrCQ0lz7xHyMv3psN2gywtWhMPBkaHF74+LmVI3ntbrJutcyfleL+F9ZLF9KoP0Zd
PMd4qKiKmQ30ZD3MqnTRL42Fzh08HS0+aV1ofW28xXXMM7UjIaqGx+cb8QsmNW0C6uZbgo+5Bqy4
UOM9n9uyjoVLX63ROsa3tDKwECrfAGS2K92kUkE1mf6fH/BXtny2c8UIuFUkD+Mx3qY5xGgcCgmC
+UFUds402oojbtclRy6kN3/McfEEywymcbnAeuYyWkdDak/640rsucCz+mOI+ZOezQv2kkiuDAzB
Yea+aaAMJ2T0g4lTeP0mXdOBvfBy+WO0RYgRg8DlksXTsZapZxa9p4gDXhcrc1pbtkWUsUJVUzIN
UabxYHvpzJI0SGIAWwPcodkCmtWtbv21IReRpZKhIK4OmJg0IXuXP7LstDKptf2+iCBcEr0ZC0SQ
GTxgQaSMecNe2cTuV77tAPh15L3udvs1wMbaxBYhpNXSKaQt9gd8C+yhQYXTurs+s7U9sQwaIrNM
QTGCbn1aUW9L2S0vPq6PsbJ46uI9OVocFJ0SwWJCua86GE0IXPVT3bxnY+NeH+righECsr+hGWia
L85sY6Z9zEvoAHZ64TKBAtggrwWji0t2Nsbi0AK41lHCq3/thRJbHKDk79z5GhzwcX0AxYtgbR+s
DTlP+yxOcLliwJaDSaMCkS3a2i7V7xQU/OuLd/mePJvZ4ujSMdUA4Q7xOiqGjdRJL0Yl8AJPPuOw
3Y7hg5r+GAoK5kN8iHv+YqpwZorpW6WumYeufcbFgR6qkklVRsbjBDRYmk9wi1sTWVxb0sWJruHo
UBPIzx8TnjiyxOD4BrpUfn99SS9u/bMVXRxgQ6ZJoqnaeKw00Ian7zavNhp/jSdQodKVDPL6jP5y
nk4jJkEgHvuygc1qkh0VVOWUdCUSrg2yqIbqtRH2LFSwbBSgb3qrafcMjMHrq7Y2yOIUS20OF5OG
W6cwB7F0lCH81jgK+3F9lHkT/ZUO/+fboGz056EiEbQns0YajyX6r5X5nFc3Vn1bjStb4FLBWjfP
xlkc3iouUljwzt/Fq30aVPfpznTLVz0Ao+5mPe+8hCP/Y7x5dc+CRRkPAxcsMk9Akz5C6vk+JObs
+fGYKMm9hAZvWOA5Gr+QxHyrWNnMBOzOVc07udK+ZJO5sqy4hnKshAATBOa1Jgs0sKOvr/7qsizO
OOCiTSaL3DzV/uQPh2qX+eALHjp0eIeA3+grG/cSFPiPZVkceJ7TuGDQrD2OdYeitADVC1MrNzrU
caea7Sluix6km4ysXLGXOiW6qRGAnKAcayrGcgMIS4K3SGLNGyBCP7Z7Zzu+SUwHfUcjKF2oEnUb
43H9SXAxjJ4NvNgJMmS0JjT4jFNd6zZroUGub65/xYtPSo0a5lwCpMgu/9xrRT1hUScdva9Qf0ms
0Y6zQz+Cu51l+2JIgryUvGnM/euj/mqp/XV0z4ZdHF0hokTUhsxOBNzLOsUztq6hMcTvW8h5ZO1+
ANMPHKSB3c9tZSMRQd5am0JrXYCkfa0qT4U53CvK0YxjcK3BtNK4V/ZNAoURGLLCnzVkEGfPq625
pqp9CSCM3fB7yRa7QR3TiMCHgZ1CCB8ppf6kp6AVJx/tRBPUFrknd5DXGOtdS3SYyW9STQE39VS2
gJmQHxMDx9h6NvufUSI9ZDF8Zvt9CO5rOu2qtNvHInPJoLsoatowiFpZ+LXPvdhQES8sJPcmOzFR
o8JmBQDOBzlQEm1a2Wpc7AvdBKpFW0tM1sZdxIpmgkJCn8oWOpsCCk4oAIdOGdRHfYNGPXpx9ccH
vxeB9YZ+Wele32zznK7ttUXcKGvIwPR6ir+sBHL/1sRfsBldm+Dlk/p7UyzyhCRulCKp87nJGJ+i
zaxh39pKADEt4DXofj00rK3o/P9nl8QYDrxOLYovGcIvb6Q2/JrKOgtqFHJ7605qQ9gnGyvcoV+Z
/pW1XFKcJgNgcJH/mqbuw+qnu+/e54f8cDe+Esw0dYvARJc8fZC26staVnmpQX5+9Javgy4aVDKo
2L49SOo56upGnN6EHEzBcNOFEIUDg89W0tEWKnUmQA0VbgbXd9MvIZdrS7AIXXzkmdXEpnUix/BO
egWWywXk74a6w15/iX3Jqz19NwMAczj5cDyb3bXazbyXrv2CRQCSWEF6PVTYqR4zTzX0gIwMdNZT
yxO/6fUgVCW6ktBdrv39DnrWInB0liShqxjOTXvUFtHOhqRO4rJgAMgkP0WOvFmHul/OMM4GXUSN
OJxq3bBUduIksuErEFS0OUxR7EXNaZQ6r6rhqWnGt1E7vIYg0+WzSVpEvOtffPVnLAJIBsUNXtc4
am21jaqfY1PbfQNdmIxuha48QEWc6He97Cemttey5r5PVwCZl991ZwuxiC61OYYRJF/ZyVKgFy9K
xyg+Q21XJ+HDqIUHORvhlmW6g8W2fZz7SUoDkL6B+Vt7nv+XVOg/cc5ahJ2JoH08xBrD307sVNny
5LbuiwDuZ5tYMjag67pCgsqkkoDFy2HKKbta36H/U4E4bHlC1Gvlqvm8/XUaTE03dQJ7K11fPGjQ
f60NqQzZSfjd8+SqaBp9w9Lc7l39GebczF+D6ZB5210bcZEzjSNQ5w3LobNh9q4pQ6lZnSDyi96z
Shwo4Ti8RiVJwnco5A8oF5VgvEdpONnFiL1q3PUT2RP2KLf3RfIYaYNTZZpTTxHUddD+bD+N5paH
XzL0FGVZsil0qqeqCCY12yfKxoISghtTEYx6dMiHr5W9fvGyPFvNRXQTpKhFjDbGqS/Q2eKbuKx3
agEXCC6K9wYMu7LKNyUy7cgIVAn/rISol0CaqRfGVgGl4vrvuXjLnf2cRdgxaNQnSYKNzybzpWKQ
AUHbHbBSX6hbLcq21pwCAkd7fdS1D7yIO8QqLL2ACORJF8Uj/CSII1C3ixNoUVH55/WxLkfWsyku
ooumcUJL1C9OybbO4ftmozlFU7fuvPQ9DWpv8swwgUeMy1bLrpfv07OxF3ElGwVvE2O+T5GWKS6I
+RAum6vyW20Dp6NVIe61hV1Ej8EcO6Hj/kSWpPvyYOszkWoLW1+kSRDVKGxxA3/oG/ZyfY0vJme/
p7nEwzSk7bQ8A61/RNoQN29FsuZmejkung2xiELQMZKbrGfQ475jtwUawD+he+AVPpCfTutVAMe8
QgylDtbkFS/mAmfjLmIRmpFhD9Ueckx0+kUE2ujj6JCqdRpW2Do6E3aPzuj15Vw5lHQRIyBclqac
a/NX/FfPo/aaLUDdm+vDXNLv182zuS3ynKYsjUh0Fo7h4OPhJ28UdP0AtfW6YQ/lnznDrix7ciYv
d1UIdKyMv7ZrFrEHurkACuSKdRrU58r6NrO1ssLat1uEGUjuaRJkVOZ1bD7SD+LDwauwo3fJm2+v
9rY5NFu6yY/Rw+pzZeUg0kXQIUojy+o4X5oEEli5cNTQBGgDEh6SZhuo9IdyeqMa0w1TH5qxcjnM
22ONf8jTsGE1e2xj9rnytVfucTqv1tmDBlAkMzG0jBytFlUVtXITyL9F+Q8lBPymHwLBbofpTjGe
jVLdjfDnDOO3lZ8wH9IrFztdhCeoimZcxgV7ioV0l2gQrLLGQG2OYQJ3ghTARiggj/lT2j0JEqyM
vXKolpaGjdVniVEhRrUuBN7kn6MHN28PMol4Hct+6dLTvCkgc/gde2to9svlmN8nbQmRNTmIfMq8
E6Eh5NZba18FECoMZisfsSX7cDt3yiDvpsLeHJRnFcxbKCzKm6yyx30SrKmmGitZyNLwkEhKGxcQ
4T2ms7Md4d7A5U3Bnsb0WwmNQ0OyIzzJoUEgutFnPAYgK5reOrMd3LEj0KHuIcDUHWgv36B/fyti
iB3qm4jyO+BEHKVNblrjRyO91uV7SLagwtlwVnSsUbFNPvlEBq4dXpLlhDIjoLrwEM1SqOOOiKqh
vp8qpCDFKypnMOcqoKj1TNLbsvlMzcnWLHy7/EYA2kk+CAqiZC/CmyKGpEZz3wDFBDg23OlzqFYC
UCgXz+bwPIS7LAagYIycLnoSQwq+TmS31r00ynDsjN2MdnuicL9oGghTrpRV1/bdIpjHVsp6qhDr
pKuAUzXQ8qEQHmpDlxNf1+4r9gk2krOy2VdC67KgChcumjcWch7Ium+SBG4P0YvRk1NuWo0NzUqn
zlNQS2q4J8dBbQCxA4CmTUUn26G1Wt+fg93fx96UVYWoJrV+vf/OIo8JbXOQ0HHscxi/1NxwNSu+
0cV2zJWtCsFpGHrbKTcPRKDWIMDMAs6MvElUc5kkgd6VbqXw/voKXa4ymL9/0+Ly4SnkN40BeTg0
725zSYGATGvg+PVTdzRJJUPPUP0yEJ5orXqS+iKFN7UsglZBFUIz9o0Kqb0w74BwF+Et1fM9NZDP
Uw0qkpI45Aq0J6//4v+SS/7+xYvbLBOVBiAhAli/m3yoYW3UbePOaV3tQMF0bQdd3ra/R1tcYN0Y
Giq0jZEbKICudt225uIktA9RCo/n4kfXp62tZdB9JJCJRF+8IfotGsv3PDT2lYliWUPyvQTFc2ER
gCr1lUrZ5aKBZRLVUnUZ1IPFD1SzUBVyKxh6BgpQn/0NEBSzRwsMNwCTt9EaW1kSbU71/trGZyMu
LlASoxgxWlgS8LI2MlCKmg7SWN8ErNT9sbUgyAstODzK66Tds5zvTKiIIoE8VSm03HP5Rs7l94nH
bggNVomXbg9D4yiLDgrefLMs4FHXdoMCubimUx70BGjaMh9uNaDAFb1/U7UPWe/uUViGoOPDgHea
VBDgbeUNk0c/qyzYyA8IkMCNy6s07bW5L27uVMrkWq2x2hy+xmrX+x0Q9+D7vE1DBllXsTcQYesO
yYXMNxoMXFlLvesHwLy0JS18aKqrKmD/5uLI5sMYVr0yb8maQ/ER3la87+2cKeBrAkIzbjgYYP1I
bL3eG2O1KeMHiXO76PaGETqR3nitOm06/q4yCTpQX5MgcFqHAvz0DXy83ENXFGZUAxoMWoZa9oM+
hXbO1aOVvRJ5CqwK4pod8zTeu2x6pfV0aKPUwULsOCTsrMHwTTwHGAgZAwPZBuLqnQXod/FhpS8K
Pg0lqp2rsatC4wGnBvLQE1TYnk0i8MELu0LKnepwxdGj3QQBqLJr9jWNN3Gl3lfFTQZA70Tv6zi1
szT0DT1yMwmOWiZCUG44VghZQQaFUYj1ZHHh6LCiY9nklH3ttODihHdJCciudeigLVg23W6E6FTJ
1gwRL762zz/SIkpxsxikpkdclXfQjZ6VyKLdTHgSeMKo9uSF+/9FsLqUzpwPuogFELyXJBgVzrEg
DGC6PYJONpdQY9c8tF4xuMZH1W7UVY+Ji53k84EXIQEdtrTJexQyGNw+Uq32JT2EGIUED4d+AMpv
CjsExPqnWYIxCP1eKPduCETb80Q7gD9i03BmWeYjDEQEqqvcs8BxTHGbWE35D/KQ85+6OMGqVXSW
OuCnwg0J4p2p15Fqzzjfdo0GLVrzMM5nBUI810/tJZ4O+lmWDnqYZSFQL8aludlZMVKNY3GINvDK
8aBnCbqFtKuDtTT7Qp5xPtQSc9nmTEwFwRTTDhKLXYysM5IP6Lw5cQQuzFDK/srkfkk5LO6EP4Zc
lCWmvkySCbLDAOtHI1gFNVgBfQ2tyGQ4ZRLZQfr8oSEj32Wh9TClxrfVi22SoympASAfVsh0BEyU
QrzGmhsInto9oBZaEUODsbv7H9K+ozlyXWn2FzECNADJLcm2UnfLS6MNY4yG3hN0v/5L6r57hoPh
bbw4s9GmI1SEqyoUsjLLAk8cFfoi3nor2kZ6BFQYCGuJw7KfI7N2eZTvoT3k1ZnicEPp95x0myzt
Pb0zz8RnjtkSt8frfYDAFMN96XG58dExwK1vCgD8bQ2oaH4KZ34vEBPPDG0h4SBTx7/00cUHxEdG
0LXQfCKMCnYxtEfQHDqQj4AWaIHYcxtZp0gFjZV2ZzePVAMVfnLXRM9l7qnVAEekuHrdbGsVgp/p
KbIPnf+ltokbaLE7oUW+mJ+QgsE1/GFbl3xHfbwtBQPqDr3xmMzY+Tw4UfRM+pYJ753uO/oDQBEQ
Fge4kZiFE9vhxaLZQbKuKw7lt2Wdw+EiY8VlB7WR0YrusGSXuDFe4k7bdFPngUUSpMXJ2bKaFy2P
HutAo46RmJ5lVQfaUhAVIdXpx1DyRWv56m9fJFwjapZXtGQIfgqhLzVYfCzlMNinebtYmunO8Efa
2VtVyzcWSCQ0U/EG6rt+7G977t/oOThvcfmwM32Hy5Dn0/CDJAGepyXdAis1l9++U6gpRdVktW2H
m0eTw/0BPBDaQeayJAI00z/4E24Y4O+TXXhWyi2/WRVSA8J6v67wgnZXjO2lo+kzWLidjgQPQ1hK
Ek+ZKSHAZUyPAKzEZYbFr9gmOUQokjNL0IyOHlnv+j6U2RLiGrFTv1KqIL7r+bek/hpM40kzoL2C
VprrhtbKq79NoBDI0oIYITSU47smeGqgFuNr9xjP1h+qXaSQygmBpeyN5lsw3rAqeWwt7VwmxKMU
AOkRdM982l//InPe0Nc8qxA3CsLVpuqS+M62v2pNdmPhljraEPUAiWeKoglF5R7JVKOAQn5WRjUC
R8/YMZ1AKUfK7j2i9FQUzyozT2pIbnMe70oD0LIA7ZSmC8b2TRN8yfA4pFQ3GijcW/22soutCVYE
RtRDj3cDNx7QnWvW586GsLthntNAB8PCtB1L8u5n9c+wQHcIeo9N3m6Ao9mADmPbTpAxZGh4zo6B
at/qaXuyqgerL3YKfFsLcnlw038t5341jg5OeM5JaW5JyDwjDj/yMrHA3NuhabsEv7YdP7PS/tl1
aMQcsoiiGy2GgyRGtKVV/DwwKduVZNpFKLKp0HawW/iZWYtdLTOM/zHd2nh0N7Z1nLgTvU+2ssCt
S/ytSN7ZGsWIFA6RO/NfoepNWbexrSPqAoVb5BAahLbCxHJcOMfm2bCtfscb+ysf0CuSqhsF3OrK
EHikeR1o8xBT9bnkIEmfsnbDaHRWLNzgs0qHDvXkNJBkyALsEzSWacmpQEFYQT2E1Ymbt3d1+6LR
9+s7Wea6P39fBJMwDE0gk3GKzUtxU97ixFyqF7otcFlTHNq4Be6t7Wb0emgtHDVP/cBlIJLKrq3R
0i6PuCZEEOy4CpRi+Aw1LN2pvad+jS7Fdmegw4yR+CWuEwNM2JGnaJlDVWNELtKeGTtEoBapPxJt
uona9qYxLiAi212fo7Vrw28fJ4QNGiMDMOePQ00Y5HQqYupduK08MIF6Lcp9TntPgPf5ct3sSpns
N6tC2KAGZiTK4MuVqThaCl5c0RB73cTqzqZQcLMIxGuoKTjW3JwUq5sHRnL0GJu6kxc/aZ1s/86K
4CwreJWQEViJOZCsjLtRr7vp+HbdirYaj34NxiK/p0V+3cAnU9yzQKDuxg2qHzoqHT2zN75vk01Y
x8jgyDZDhZOpw0lR7b0PP60V1MvRZhAZTwEZb6xRuWlpuSc+UttTHox72oCnfYTKjgU9oWL8loRU
Ekkly2AJebrPzNQiE+KbiuZfBiEAZjLQYcmkOldvIIsJEvJGYPJNpZ/NWDE6Sv3anfWOtBpKkBRl
cegzSRZk/n9/BMmFPeFMD2lv8NYo64sBJEapabsMgSLMSqei9r5EzpUrOw1PS1kJmUUImaC6sjeC
HlHpIx73agulgCx8Gnm+68sSKpmNN4R0M+qy59vVg7b4TuF4qywcKWHIzwJa7Cq0TaOvQJJ4rq4w
SiiU2raBnlTBBG+1kNllR89Wlzkl3gjCtr2LlVoy5euZ0sKO4DOmibeKFlKAw7xxk39BQ3n4aG5m
5TPwRm0CLz8ar3L5s9WTt7A6/76IIUMB7ZN+Sui5mC6j+RqPxX7quz2XvZmuLtTCjpBx5qk/5P44
4YTX4YUH6Db1/3KdBIfYJQkvq8oyzkOlOhm4FzPrBGqVx+snQzZfgkPMG+hTpSylZ6U5RgzqQOkJ
NG57YknemCW7TsRrGpkP1r5YMc4lDh1N0TU4fSR+v70+mvlr/zjmv1bFFrxX3ZusHC2guQ3Impj5
wVeHWTAKz1nKTZKkQN0CXFzWm+tWJXMogkELG5fHMYnpubIejeZH4cfgCXuKe01yozJWc87F8AQv
llA1LsoCmLe2RSOFf5vjblplh8B4t8ncVHrLQAuisvYUA3/bKOVRj95L+tih5NnjNjAl6ccQZF9t
loAQeMjRpTBUENUr8p91Z+Kpq3CpWaLYCb/AP0Cq99IH6Qb13pMPKoQWWblvompXKdmm5dV2hAZd
b6obE8oBlRJsR/CjcRY/Mt18AE+C93eTLLgtktZJNpQZPavsQVHqXY5njMGqT4UvwfHJdqrgtyAU
iACgcnrWogkVe/XGRwVH1SqJf5yP77WtKjgqVeuVOG4jem7Aymumowu5FNwmKfS+gF0mJZR6Jsk+
XWtcYWSxfwSn5SexlZLRNs5581RwEMdD1iaiG674Rzu7K4eXru+Os77Z9aWTDVXwZLGOpuuobunZ
TIib2JaLt6FNSt9AXeAZoJYslPhw3aLsRApeLQlbVqmBb5w5mpJiDZozkb0f6xPpp5frllYTmX+m
1BQpbCMdL9RaVNNznF9i+3sZDZBUsg6kOsZ4gLhu6/qoTCJ4N0PJBz/0EVGTmm4qhUKbyK53EJZ6
LWJd4mtktrTf42gBSp6uCREXGtB2tpDqpiOkuvP6PgRd7vVhrVe+F3MouDVUolM90jGHgUa8go6b
ErJ3IGN1wz50yXROigdtgHIYukN6XGGvW79+3P9gy+B5GeiJDb8CZXcPnXznoq7veKi7183I9ong
VYYitJEiIEZMIKrItRi1k/TQtdBcMctNo9m76+aupydoDv19+Vq8h+JFGIGQscKx+te6fr5uQDZt
giuZYsvK8q6Z3VfpKZmxtbDrjXqQbHnZtAmuw4JCKhIHdBhMle72/RO1FLC4jW6l2U7eyqADskEJ
bqOJi3EIkx6KiA0Yh4CfHi08xZmyvSDxw6b4/oICToP3H+y1NsMNqA82PFQBuAXLttace13b5hWo
KIAPiKmMDlAyRJH/ojcnjbdtAV+Me12Nc82Tahcn36/vDukIBfcRQTiztQKY0cGJlA6BmyLzClXD
NUay6zMNmYd+z+z7spIUkdawmosYZ4oYGlUdQJZMzBlJjOcTwJcugIxdfChq380tIhA0Uly86qAX
Jn2WNdevV2d+ebLP9onF7YP7LEqzCuW5bqtvwdhV8/lxdQsGN9uZ+6+00iPa/wcjjuS4f37Xwm5m
K2WlWPNp7J71RIekprW/vqLXM2vz87a3sFAE0xRXNm6Nfv+1UTO8VFVeUL9XCd7jm3BvoRXFBB/u
daPrpbjFfApehquVqRYxnPO8mPVd2d+BBpCaR9Adu+ho21ivHCXB9IY+J7HTg6sRXRASx309eTE/
99ti4BVRBk4NpBIJFI0ZJPsoaq2dcheZNmRHTcAlJDtY4vI+52RhcJxiHW0zIT2z8DRAz5erxLXC
aFtWqMbb0dv1KZYMTyxjFxX61iu0up1rUjvgrHbrAlApaP3W+cs4BDfo8ZLspLXWveUJFWvYPYuD
fjThG1ob4qv96DF+GpSZ1RMMDaBsi8LWmZra1WiP/gPFMUi6Ccpv0/A9rtCO0NXOBGpOJbspo34L
SnIqWfE11srfPlBwXhmeP+LaGpAKJOUr0b5AVhLCwtkJbAVg/R1PSahvNbXalEBHKhGBgmi8CdXH
FJzSThmjRyMqNqz40es3mfE+jACNMsj62uSEjtKsBedr0d34rQ3k6A8G3cihhp6mDQSrFtb7rsZz
Sp+p7RbMgW7M8+es9zd9xXbKkLwRVK9yQ9skjEEZHT/YOjpmo8jV6eChtRWx8SMNG9eCytxctBvA
AV2FD3ptbZSy27fDnlWHlJFzyiew+VXQD1ZcWx33YxVvuRnBOd7mTQlqawp9WOLaeNGybMAdOjQ1
Q2Dd4JiJnp+jUd1B9vLCwWJZmdbb0E2916gDfIJBa9wKY9w4+ah4ZtVYbpyRaFtU4ejWKeT1GnAM
pinSoGnCqidT9q2D5GQL3k6aAHV5fX9LPKNYzIfCLlqyOoT0mWMW6wqCvq/XLUgyZVGqUUFFvsl9
3G5IXOzL/Gc2oRuVfKihJKaujwQcriq4nDTyybq78AsdDY0qDKLhouWP1L/LOgnuZU1LAtv+l4H5
AxYGEj5m9lDAQOtN3G2UjRV+UknNqCQdApjJdrLc4E7dkL3pYdtfn0bZ8ObEZWE9hfiBAXqf4WKx
3KtHSHJOkcTEWvfibyMUsmLw4fVWF8PGHE5UzdO9YW+73OO3MQCGbgl8qEypTjYsIYKpVZERfZ7U
Egq3FMNqo8e/m7jZwy8mTvFZ7oN4cLjoGcAj9lMBKunrFv5HNvfPzhDbluwJD96GGQ4QoOoOfAfJ
262xhTq6K4OOrmenvwwJN9xhsrvKnBcoMt9A6BnnP23pW4BsnzPt9wmzc41lpo/RlG+26nhp58wM
5wAVggzuUKXYD8B6Pz+CuVdSWZLtP7FfaSqJgqIZLPdufujplnK3PcxcbY1Hqifi1a78OVOyAZlw
qi1oZSrJfK7yGnRwVgOp5fvr2+OTz/vPUtavVROObttVBYXaXn8xATP1ebdn/d5o3ysOOh8WDS9p
YeEFPja8JgwejMmEr/8U9wzRX5KDg9eKlNu+fFHCY2d9bcYffqFADvTSG19ZD3kOMz/FyW1vICvQ
85MGcFFVT/twhPiDDgwxAYeDJhMBW9uIKgHAxmQWMYA9/n2PBCAvNavZ2Zrpex1fLPsy4C5xfd5W
j9XSiHByc4S+UqfYDmOOtgxINKjDpTayhyaHzihgr4P/yV7uTzIWjNWX9qVl4aKLddL9Yh5eytEj
fAqbg238QNc0Or92s8ydpb1QRHioqONM1B6B1jSWCqjU8VHexrx6a/r1NX/QTfUmulc0FszHIgHJ
S+iBPxby386sdwDIW3usHTSryGUO1o7G0q7gbeKmM41udgR2TW4CyD33vuRoqKsle1MFoQ3UL2yq
fSoPLryz1eSq0YWghkoh2Ffm2jnUm5/mmJ2TZuydsW+Yp5bddKuaAGFY49htIdWteROe78CaEYE0
OESXTz9RsAHzwUn4Ez6S+Udq3g722c6+VexjUm8qaJa0wH3k8bkqnuqpczTlq4E2uiTqQHH/jZJL
w26T8EaDjPMEumViq19BYOwXzaZQtYd06t1Qz95IxwEPMuqbseG7YdSeaFugVhW91umdTb90xZmQ
b4bdPaVj6g0JdREXgJosb5vkHgN1wzI7dsoPNIaAGQDE++j1YJa6yaovZfS9YcM2DVK3rRWHGIlb
gc43L9/14FImwFyCQyGIKHLN9inCU0SWgMofCEtS4lJC3pj2ohSaE6eNN/XYp93PGp0EOaCNKXA/
2B92ZALUDyQkkOpGcdTqY5ZAFSeEGL0GmOlrCJFuk4PlE2UjVXmPi6+2iSxARyINgfGKoybRo0ck
/qYAJe7HGdL41BlAcUDx5cVdr6M1Pr/N85+6D1QnPjQcH8MJbSxx5FrImRmWJ9aLTTKBbVprHTws
EwZ5tvy7P941AHc2JtsEEWiYIwASN3on2Wtr90ZTYzoEoWa/RQQv3DTtmIKDY7zo4aaq4DpCwIPw
coEKk+9JPNfardFkUCkxGDWJKeailW4BKUtga9j6u+HQPXIQBTg5VOnAxKx9T+5a8HCE9/FHD8Y1
WRRd881L40JEi20OWv0Wxrst6Pw53ZZPqjNzn4CmCVgcjhfmASSuMraF1bxhaVeY4Jrx1gw47MI3
T9tg3170VzyfzZZbp92AMmH0htwrvLkTUTLhc04ihlgTUAuoXoKLEnS/v8cjrQzpMOkQUkDTygvZ
5F4H6O/36qDd4ra4l7LJzviUa+aEFMks+6kf04nBaaC5xii+gMzNjVR7m4w/QnbDDTy75VsjfZMM
U5fYnX9feEub8ybsAX3BMIdPdiYV6mCQZBk2gKfvFHRAymLwWgxYTqywmXiv1jyaMLGzOsrMBxVs
egjtIAFxwdvx1ZBKHaxdF5cGhV2kccNHJwxhF603nWrsnIygzbG/2NJK6KpDWOwZ4bYDcZNmNC0M
rduye/rIN5obf69cYOmQSR17TGryRT0l0nb11bxmOUQheWK8s6CUjSFO8TPnheMTsIQrOxsOXRue
Jgi362zcWIhEku2z6hnAP4iWJ6oZ2qe+0mL7sKknVFFHdjFVUM87A4AmUC4KNvqD36HNzh1e5kue
+WWUFn5Xz+fCsjDXeZFGOCkavcThA0BsBxO9AKVxqlCesdilTFGH7t6pgWaloAPtP5dt4/n8/3Fg
F/aFKR+0GBBolNVwQ/PRLa0idypv/sMLKeW+WnX+C1tC2srHWmMJ73Bk3OAcxbjKmNtoEz2T2Onc
fjt69WZAbTYDT4jsfigzLeStamzq9pj3aLCIIduB21McXlrotqErw0sL5qSBrGawVvc2fw1W1IiC
My4jhqLWpaveqggaiQNUDwmifoq8gdiuCnnPkklKMZJ9rAvefhooSyOO1QyLLym6yDkYSoahk20a
mZl5Uy+Oi0kKPQqngWEhZyxpdYSJbD9B8bqlzpzFgM3ejOUAW8lhEXNiP+7RNFvD7kzhVaAAswM0
HYpUaGemz/I0f9XjLpZQcPGmD+78Qsds2uHzZD0kQP5VFYiJHyTeRzYswbNzDUz2ENsaL/5J3epe
cGS3zJlffeYQLTsJq7WE5cYUPE6HFs8AdFzgpz6aDnLXXXghpaO/M5AzVFvlMD0i+//LEQpepq+J
6usRbM71i/ZQudF9tAPhnwNVUqksnOzkCW4Gnbx+NKWYzvhgHdX9f4pO8tbEVfTBciIFn2Ir/7WT
W88T7g8xLitVkm0KyvA4P4EyJ/XY2N90UFCN9dfrU7r6GLKwLqoSMap2RDHh0TJcNjzA3Pcp+Bi+
RTfRAwTOMWp/r5xQdyXZFv0RQAo9BZJPWM2Afh0PUbXET9OMaBOCpj3Vjt4+q8P++hhXkaDLMc4H
Z+FnAoM0GeEYY/dG36rB47t4q92B9xM5FpLmW36HvgRPe8hayYb9rO5fCYuft/OF5RJ8eUY0z+5g
lyhN5UClAZd9Q+YK+k/g6DHewunqblYGdbMu8iY05AGF4ijs3cj6pzpQ77UGLOlRDrFtbtzkmXbo
K5D/tJrvap0tQd2s7nmorJoG1RgAdkL+S1nLlT4N2CXI1c3AS7SoHRN7hEpV7Kiz0lH1wEDuIVmf
1R2wsCo4SIuPlo0u7P9k3eUPdQs+kWP5DTT0qgvytRQBSLYlZCYFXzkYpBx8LZ5TowfLUpwmew0q
fVt1D8QsbuYnJ7VCAagFDKOlG3sCgiALe08Dl65k8POU/rFFFoMX/CjX+67yeY5gNCL0qEBct6cS
6MYwBDeKobl0BHChO6GB2VXS3DGmgANImW2uf8ZqjFp8heBZiRpWuV8n+IrpEbkkqD1MN9bQHJpq
sgGvRv2FKcGvor8rDGjEIYUOip2e4Y+GCNzd4EUdV57RAy5EroCyHq4WVgUvS9WGpmATxwDVjxA3
Hm5FGz16yEZUSOiDnbP9iC5/+HuoZwVuG/GnERpipO8lw/9kEPrf681EwJ6dsgoygVCCN7pnqPh6
FoTRuDKCwBsnetCAFyyNqT522re8b9EeCtqlG5DU18m54z/DMHBs85zzCwdpfcovKhhZdPLW9ebZ
6j/s8VsdoBMrMbdp/aD6X9LxWVFQULPJIQIheEPu2Bg7Ph5vm7x3KgLZYeMSqWda3JXjW2A+g3zK
Ye2OKDdE0W/ICAUy9s0Ci5qfl2CftjxMDBt/RF3vGNDGhI5gDiLnn3X1wtCP1wZQbzN2AAO2/JBP
+yq7LwCcC6E9NmhPSidBqK8Wbs1/FhXdfr87drPTeE5UbKUw6D0StM8U3Kc8hY5PcWd339Bjfih9
QICQIKjZpu9/GOqtmR1T/uX66VljwgYT6H/9JiNChOlqv6kNPFpfMvQ0ZAPdcn1EXTNhoIlqUoiq
t0fw/GzSmgFLUY5fh/gUgXujKQ+2BeB0/GPWMutU8A0SAlGgx9h8VFNIJ1PlkOEJD77XAv7ArCD3
WB3MyrjrUNi6PobVKGlrc23HICqUbQQXMIQxyYJEMQBcUi6TB2GpU3QEO/VMg2g56Ly7iY8det4z
ieE1V7y0K/gDgylVnzfUuFMq0BsVH7YMDDb/A/HELQ0IRz8tQHydBpAbzUixCZPSidl4VNlrH4NJ
iRwMdNNLpnJe7isWRVBLxbqyYCqmstnM7GXVzvKC2xFvlgR5uCY5BWsxezE8sTQXV1Hap6Fp3A26
4pLqx0BS8FVNwF/oN01N9lMIWIspvfGvxa2l2XkOFqkNtOaCtq+ZcUetaRfVn2unfKOtjwbQEnKh
6UdtjN6IIvzEFBQLixpsZGbmRFAmvz7dkvUVIRaUlmOv6jomIEO7GIldNZ52qgJKZu2YqmjdJUQS
LVcrTMvBCxlLwLvQHgOTXjQLkis1RFmhZpyVJlj7iUsYOE1iTTvhtG86RdaouOr1lsaF3AUwG4AM
cp9eJh29oO8lll3tnpIevDIo7KhoDoVwsRPCbUzpfWVC5UmrI9R/PKuTPeSpsl0gZC9GUPXdEBgG
mqwG8KamXovnVG9O3Iin7QMP2u9/t9iClyI8zBorQz2kgtqoUbmg8AfNlXFo5o7NSD2iQ0licRXR
ac/9ahBJhsSESGdkGCzSFDOeHxvm0xxv22/qA/i//x9VDu4Oh9QNb6ub6V+UYZaGhcnldJogOToY
d0Z0UIefY/SN/7v8c2lEmNBWC0ID9JvGXZWWqGkVtwq05VOjdSkLoHZaH0PgplhTHfzEv1HqskRI
oxsNmpvXF3aNNo0tP0SIAzHpY5WDYgflC39nb4c9cBEoylQH0Gt70iLiWsFyaU0ICkHA0d+gw331
+hfOoabIdNdKJ6dWRw8XrQPNz2ZefCRmtddBHnd9rKseC+qrIMiyITXySaC18J1WTSnHdJsX3cq8
Lk72ijptoFPgakHg2Xlxnyo/r1tcfTyyf5kU+9+Y3054s+uMu2KWkC7KmzaEpHjD9kUaE4waN560
JbfEtnYlJ3tjzHZxXG/bOMUNaHIV4PWsAuRxdLi//mWr4X/xYUIOR7V29DOSmZdqAAZKrzwacknO
vRohFya030OVHWcBKOqV4eIjOxttiG5jZDyPt0APptG50l/S8HB9VGuXnOV0z35zscI9+IXQBweT
IT9m05vFj7yViGStXdmWJoQYlFsmNfSsNS9mNdxwgpfIQNn1dLxluqxxa7VKtLQlhJweb9s5xOmN
uxKahypuoADx3xGit25Z1ce+giwnUzyrnnYJEJaDOniJBe7aqNylqvF1ROaN/j/0nZj1o0F6CIn7
G4Un++tzvooqWX6l4C9jMFZaVopJN9hbWVfPWYcHD70zduhFqZwpAAdImzxMQ7+l5fSm+qfBBulU
e4n1H9XwM9Yh+618Ibp2xMH9NqLkQVPTQSuOxNPNHvWP7HCxHUWPqw5NYtujcccgJRyMiCOgGCTo
1uo1cqJcshPX04WFOcGv0nCigYHQf5ce2E/tSNxsHxxNt7rtt/XXdA9Syq2Mi3vdly9sCt41tLoo
V0JErq68D0YIS7LXFFNsJj4kf8ojICSK9liM/hbDPthdL5nh66fPFu/Y1jg0xdhjhnUWuhRNJgTK
DGmd/6UZwXWlYRAzZubmBa0yO7UxXQi8gxlQlvJcd1+gZvvdl1hgumTqGEAyMQYZWxu6qm2hk2MX
QTacoUhUPQ2JjNBofQbx1q9qaEnTqLBHoVIe2zXn5iVM3rt+q3Y+0EAyEgaZEWFnMtoFDUl8VBuz
D9X8Xvi2y4aX605hffJ+DUTYiRVIyNCOozNouT/ocQYgsXqIandS7w2F39YsOrSTTKV53TP/Y1OE
q2pjkyiTxdilCDPPVuwdVfUDi8E9hr7z68OTTCETtmCWj7EyGp15yfLvcfSU8ddQVtyY48if7urX
aITtpxehUVga4kwzKaCda72klbFayUYhREumVtQvVWTYyWSileC9USu3ymQdz7JlmQe6iMmsbO1g
ohTLguaOpmh3euyfQmwGvChJErxVAhaAk/57ftg84oWtvGbggLAwafojgADxXQlxpOhUVA59NbpN
8T6eYq/dK+/2Lt8oHt/zEDUrdyRODIcMgU0pgEc2eOFA95mlxUYb4umMBBvVBIio0lHfDl3fKmK3
N9FoYSbVC01rDzcgtwN1MvgmD5ZV1w6BJp2joPfXsapQ8uKwXnZazJTgBAwVQlaVgrWvIRGV8fOY
vQ7WPQBW20YfGqjeJukG0WRL4OrSMgBPf/yaV3i3CfrkGDKobIFz4Pqhks2V4DNAFB1zWvRggSLW
TZhAwxqtV6M9eQqXCEhILJkzDmqxTcAkG/YkN9glxYNwl3l9fsuRl2d5LkmB/0dE/mdDisT2ehDr
zLSxISHL9iODKFvlFbcjwGIzKbUMqiZxGSJrfdraGe/AD3zRzGozoY8o4On2+hrN2+IPr2QBGc1s
C6BDEW0YmYOiqS3e8MMEomMsR8926tD+vS5zEIqNZxaEkl2x+oRgL0zOi7lYrCAiaWJ06fwgzI71
E91DAcKluwx0d5jHElLJjeRwfKI7ro1SOLVTEMVF1MIkuC+0Y3s78/NrTnpr7ZJ9hT6Ibg9eY8/6
zrfRqXuNcF32Hc1pP3BkLM/Hw3/kFfvrE78aUBezIJxXxa+ssQlVPNdm4PuI27PZ/RySyWt9C2yD
yjNL0m3oD7vrVlcjxMKqcCTNZuKUxyPyEft5mEDGmj1m/0asF7vpnz31WfVbLHAa9KQf5tlutHvF
um/GVz5KuAbmBbuyoGL7c+iHPItKABuhPokON9XjSQ9U8I9wSGeSdtmpn8P/NXNC7A40o2V6hREZ
u/qQeuqr7Zqn+Kxht4IM9voSrQIZltMnRPFZWGhsBxjjxU6jHO2Ehyw14NNyr7XemuzNbx66CpXI
IZOMc9XfLBZu/n2xcAXzcwiRwrKNJ/XGQlcnl5TiZIf/85a1MNFp9lgYs4lhBG0NyFxzVI0Aef/w
yevEK1BW4oU8Dl1ryp0RRec6PPb9Y5VJ9s9qwFiMVPBBPO8NtZl9EJDWLhpH9j6i8gTJmkDvDtfX
Uzapgu8ZtbAI8xi4jKlEUaaHNE8pq4PJRiP4krolIK7McaoV6MoA37ItjTcFMHwQYEt2yHqasZg4
wYHYPO21dj7btVffjuM79Ob2IPd41r+BMpM6OkBL5Nz/kKO/1j0XIOqgb2NQLhROxZQkuhbhte0C
DQ2EYGfuCCCgXL6+WDIrwgnIjHHKumkYLyb6Wmk3oDei8yLoifydGSGtpeC2QssIBgOSe+jIaECt
QAZUslbrG+/XjAl7PCizIDOHBuBvoGYhOO1l5OX6MNa98C8LwtaeICcdhBpgOXanQumtdeuZTZOG
bs5Atx4XkpO0nnyhHvffPSDs8wzUwG2ddoCN7vqXOflqj3OkDtz4iORfskbzTv7T5/8yJux0VW07
C+T22Aocq9OgszCIwcGNHqZacYMS7qI1N2PUS8xKVk2knEx0fRwGrQWQrPphZC8ak10S153FP+Oy
hKuuHQCuABpUoEWTY9qfS+aDVekbGKMk209mR/s9mER4kYfWRzpdejv1kuLVL4ejxi6+IcM9yWZM
8Az5ME6KnQP2xAvucpRH6+nt+j6XWZh/XwStlLahWSZASqtah7YftNorMnyy5CiJj2O05oUedEBJ
ZgHeGmNvqCEZkEE7qz/lugwsJRuP4BkqmlckCXGOGmgyosPTB4X+382Y4Bk61lYQZsnHSwuqTusj
k/YISBy1JbgCszELpkUFuqS0D2LehQMHakYKlJVZEXyAMfh6MRKsirEDg3IJWQBnTJx4m+ysx+pQ
O7zelO9yKe7/kQL+c0bFVyawOtRdpffxfTDwr0UEID6kLKk+OLVmuMiYnk0zebXiwbUs06lH2dGV
DFukX2xQ2h8sH+GpBv0E3nh0vF6h+1Hi6WRWBAfhq2HbjAwONh/veHQKfcWx0Qh8fSPKjAjOgUFZ
u9JjwMS6MUS1EvJNVPXy4F/VeX9FJlvwEEUT6LrVYr/zT6BliXZPmAMW+PpoJD5VFM1u9aYzoJ3L
LgSkcQU48qPJBW092nt7yZVZZklwEaxPUxBfwuUVxpMPAhfeQccA0nEQ5ZKMaXWFbBM5pQX0MvDF
vztXngad1oKv+GKP5xStPgZQde0ghWWtOtiFGcFh+CHuVLVP4nuoSd3rb6gCHFKc44dil7g27nJo
Wgjc8EhlOcuqr13YFVyImbdJQiJkYeGsvgSGYloqgNANh6j82tmA26F9WOluyPBqTrXXlc+qcQNq
gX8TjH99hZhV1EGl5r1iYpIhfG6BJLhS8CXp4ED5/e/W09J+X0+AHLU+AATkwtRjoXKPTK801iVG
jHm5/sjOFgMSznXcxLTwp4pdmN9v+oGaEIUxK29qQCnUQ9THV1iJpxb2ZeK2vlNUy3eztHpsWHio
ksBjvn3T9B1emX6M0DSP7c4lQY7YbngxdnjLXxXbdvo+h35j5XThd8p1tzRv9ew7SXL0K+Weph4z
80zVj0HJ3Sluv9p4N2bM8rTJIg4t6pOlK2iSHu0H6J8BJQrJCK5mukNaP3aDjGaOTdj+XziIxbQI
fsi3wEmH6ho0XMzvVsyeVcWCeK+5KaKn64bmbXtt/udTvUiJQlawxNDb+L7qLUBb6tMAcCs3oar6
f6R915LjupLtFyGCAAmaVxqJcqWSVP6FUZbee3z9LPXEPa1m6YgxcR93946GAAKJROYyebQeY253
6WAnsAi6PexMsNAnYSnujKGEeBceTuV+iA8lvQNT/vYQinY19l0s4iQiVYPXsahFqMg0f5/J592k
1+tKbTZ665kcHXkujEWDN09CAzPJtFMR1xY6mB9QZbW4AvzwGh4Ldgd3c93PFh3amnVBlh0czaMm
tvwBKD9BK7fCDoQU2M4Ps43uGz9aX2z7Nl6XtWzG8rjzwK2Q6+xJGsC6ZJIzMjx0yses67YFdBW8
xl/RhD4UHF1FPbJJDIpJHLg0fIzPdpfQEvDyfjOSYlE2IPlxJDAksoZsPLDinkVLWq7G8FMaYdLq
vfc6vCor0NqJ77YexDjgljtir3sopDs+KCtot5s8YivOfEtJ0mXD02MOBeK+T7dsFBZLOdz9Breu
QZUise0JIOkyvKHhau8YHtgio0C1PDA+IoqeDZzZ4NNWhcYhJcbCixQzHF/B77A1g26g/LcYY/gB
yuRRSTvEqZw890Q3W7+Cj2qzSnmwSOr4UeuTQ1bBMUGBu23RPgutclSPuBDUAvetBdG/91edvpHl
GAHeBypb3jS4oxu5gRkT3G8hTQotIRNGPfAPkHYllEqGqrFCeDHFTbCQyUtdy8uIpa4Un4YqXAvJ
MOvEd6oe1t99CKmF3K4jCOKCmdINsIDj8vMYaYvGuE/ZUYLgQ1Z9q21gR1FgykVo4uQsob1sysRw
aaZZearYEJ5wGHFF2ZiROHjY4GTI7jmku6pAdrWkC+G11W/TPn1RpMEKmLQuxk42e9gX61JqKqxz
hB+vamgpDLCYzUDiHGpY2uySGnKouSMK4p6jkJC2YfNWw5MO/rQJFLwo2cZ6YKONJ4DpSA+KD5Lt
Y1SsFe0eFgdUbFT/EPo7In2WGVtH3iqNo6USfBZ9bYY+DLvEQ5K4BcHs2288+cy2eSpqoGg2vg7Q
aMJt+F8J7xTxdeP56EG9GtJnVzsgyZghyrUqO/DxJYbYA5CtCgS+MicsdnX4FI5HwSxJvgvKF0Ws
9fx7NJwxXxBlcIbhC/4pS2ix7jRjA4yCTfJ6MXhOZix1pYemaLxkw7qrnLB/5eMn5H0hzvyCeFvW
76LMtyJAGig/tvDj6th9lhxqbylpKwkqQqJhZhk/h/U+7mHPrDx0XCxSAN8bHV7hubIaI5jZ9hRo
r6Ou5EeFh6aafMgcfh0kNkOIRapVYuv1FwFOisVPPdkXoEsRWFVESHC8sjCV7mHoga+XE7cPHhnc
Wxr0EXOdLIYCHgVD5STkIPzgpYQYB76iX3bIwE+gKEg1DNLSJ29owLbInbyBwlyiW6I9xtILjfk6
6z07H4Udyk6K/wc8VyaDpD7YXnVofDSqutRRC2YR+AlnG8HVN2hRWCXaq20Q4mXbm0Hw4icHbVzJ
XmHJOVkWcen0VLx2waEcT1B/xybN9qNKd4n0FkGQbeTRA/O0rxAq0JFSm0ENx5VecYZqtEOEIV3/
7qRuA2EVOzV02AW9GvKdmmYHqOPDoQaAtR6aKEXhotmLOr4Majs5NhSSARm3uYpSj4Lit1g2smwq
8Jz0UZsO+o9mRME4hBZnZNiq/AO3ZuCjIbIfGw7PxrNBoe6isW/nLWzi4nLhoRfuZTluRG5rdWmH
aeV6Y+PIQQ5jIqjwVaFVcm0poFncynQxwPGjSCtz1CFSmfWnUYtXUYQcDo8hmw90CTnqddn/jPGW
xB8qnEiHjr4FLTDMWbVtlcT1aLRuEXmqkq26Mtp5kXykQX9I2FKAAMbol8cZeqIIuUl/rA1E1UR7
raHGKeDNHGbhIVd2o6CrKvPfRo87Wu3d1YTdtzHfjp3bjfygSXDDg/lqAc5TFzo0P0s89J/R4Fm0
OAQiyc4yfcsseaoVXFc5QQ9a3nqqsCIVAbgIl2WpQbURddt+Fth85cIGLhzoF1XnVKfKJE9IlExT
K8qiQ/gkwXXPVa2zkCo47c74Wa7Ablkbr3Qm554bc5IkjCOTqwZUu4OaNy5UA+0RTqBa+HQ7T7iS
Jfwzs0mWEOt6lwx40+xr+kC9pUYTl1c+WjQz41wrBvwz0OTlkugRnpbgGx2qWtv7UJVHSmu2UCwp
Wgj79c+BAGYR8MEsUlw2V3OdW8vJ86UHqkCB+o++z6FUgijqKOWrVzbO7bW8hn+/nCOfNPDjoGBt
fC54qIld/xSr1IlOoCQzSz4ER9X1AzOYoXtceUD8M+KkDBp3TRmTJtH3hRhMoWy9QpgR75deAeEd
delVM3I3V96B/4w3eRYFrOjarMR2aSAC0GgQkRKH24v4h6HyT06OxzNl7Cxzxrmi/OLjE71hkode
PuJ+EbN7XClwqsyK/VhpdpO9wOsbzsH6A4USE1WSVUuYXdYtcDLQMZfTRxWyOx5s5HkMTpzxXfPu
O679mRfKr3f45EdOXiihLEtSLHXRQZIlW0jlNheepajqOuPhWkeCcHtRfi37ZLjz/r54p4QsKEq1
QaNYRWqlgalkJDPRhv16Ck2GmIQbUgN5zmQU1PUOVLNa+iDyCykEWGcCV2qxZka1FhUD9w/dubBN
bamXd60GZ49mNAPY29FMXyYhPabtR4iv1u1I2MLQCDejDx+prLZCpJyl+OiMZaFCsdP/ub1Gv6Gt
kxlMQhnMmNNS8uvooO9aBxISTrZPl/JRsVEhXiVO4CQ78Xp7zF/RczLkJKhJwETKoseBr4bMiXBp
t4lkKUpoFmxxe6Q/cINbx2IawqJGZH2HLaAsmxWyfzcB4yRwJff/rgv576SmIgAKJSwOz70bZPnt
k9gmdm4VGwVKDtWdtECZbtYBeO7TTVn/HDZsQ1DiOEWrERyIrbEol1nuqjbONQQyxA4iYmjwfMwp
5fyGsk/mOolnRt1AxEwHfkXhEl5nkulRdF90fwexh2U+LDQ8sAr/Qw4Bzk6C10FOQbZ/ViqGl+2H
NELwMUneUCeS7ILmThnN1Cd+3VuTnzepDw0+jfzAqwB0AZmNQ2uaxgFMFJe399ZMdFEmwawnIana
Dh88klAUwHssyo8zI1w/KFDu5hozmD7l5goSQFZTtCOQ3vyV5tWn5nPo5JULmtVn5ol0X7SGYo2B
Wjoo8n2wUpxE5n90RXVXlONhbDQ4CXvNduCxy9QflX1FKWwhPWF30kH3y0VL+FtVe6hh5YkNq+OD
qpPDCCw9k3THQ9of1PU9CDzbBGzkmjyWeNrFYrDLAG3r5kyJ1NLEyoRn98k5P5fJu1ZHe48+i/j7
9mr8urT/fNW/izHZdINaGSIsoEjVqJ9BSnaESV+SFCwig68kOd1Qbc7+7PoX/jviZB+FKvGGQWVY
/hqygPV9lM0gUa5v1L8DTLZQpSVKqY1dCK6SgLDkt+afgjkJsbkxzn9/cQkOHTAhSYYgQSrpGIBq
CfMpF/YG5u2v8zuLm3ye816+GKcHoqZKWT8emtYsDFM5FKv+zl/XBAnWgq+r9VlxembM8yf/Hd3/
rt/k7pKIMFDwxAeSAktdw6063xELtn7OsJQUq1nWM/nLf8my/g44ubkSFOeYF2HAFCHXAQvXe6OL
s4Nn7q/OOqfCki1IouSoeThe7QCc4PiZOTfvP6Hl1rwnt1qgj6oSdm25D2oDJbOProtXbAzSVRro
972hrwLm7STFOwVN9Bp6yqJDZRas82Yje/qqapNV32iwgoVytuEtjHBceKgNVgNEo7zINWAvy2Ea
5iW5yaX3MxqUQpFRiQcUtCFTUFsdxB+Umhy7uneyCKUYWm+jiFial9gA0dgS/ImFKBZypj5VBgTz
43SmUCtfT7z+8yWmOMMyKRWvCVJlz2TIXdBh08XA5hXtfa+jeFe+tKzChPGUUPOdz+/zFmlvvG+G
GGJV33kjAdxaurHmLRiWqNDf8+4ok0OPJzuH1bM+vsn8Hn4nFlTMf5iem2OKm0sPPlTWLrO0v1Oq
MxrEyN/kRnpPc3ZfEUjdCiTTt/c4mwlCU7RjVvoBolyh75vi0MJzvmGPrfyg5zDFU2JnTH+K8VPt
M3sYA9sQnwQ1RxikmmmKImBaoxqEEmDwHuF70tQ3YQH8OEL30UrFU67PKaDMhOg/GJ6LGFCHEL3X
Wa3vPX1Y1e2n33A3RO9YRklZa17jbCa9m1ubSYAuIhaFsGkF+QXCyxk82OCyOrP853/ixlH7g2m8
nBLNaO8NmJIoU1BMjz1XV1CYwd76yJBSpO1rIYjthXd1/MVQ7Am7DoackRkMw6JvODxzXqQshSo0
RBubzqRnK2zPWxEYhDq3f+pMsjBFVwbgy6DZUEaHmKOhRaB6oe8ZweMu02cem7+xWOdYD8IUl1WQ
uaEr9G+sD9s2YLCWQNytIUMpBGwv+l1dwDYtqtZxKS105RMG11ZekYU2aqeynAMyXX1JXvyCyW2D
+4uh+4FkIIAGcS4BPh70EK+V4Q8h2kf2f295TWY8uWmGMYqVAhjEvQggDYCNDL+7g0rYQqJfpfTc
F+UByz+TYV6NcReTnNw2oPV60Lb2EePaYwO4CS3bLVEqnN3W5RC5yiXfHYxsZtTfNafJXCe3iyhp
qitZ7B9SDb667EMfi4UHAas8DWF9LJa8KzaU3MvwttLH4+1NPPNdp2FdHjlkj88nmuKM1Nxs6Ghq
aIDA8tJGMjZzZM779Nfh/rvA09ha0lawGiTjPUr58MWEbyOX7HL4uj2nP8iMW8Oc05iLGFKEos9S
GeWmULicfnTg/wp4bnp5ZsoRtC/QpKIQ/hk1l8EaL+sNc4SHJIFoFdpCjbgvw9DsjHe9RGaFOEJi
1eE6BBC1bSn7dk5fzkhxKTmN1WMKtq6kooET3ikKsZSgMlP/pENGCG4uMq5GwQJz1PCPVKmtqz2K
66Gl+Z9drr9U6gduDKtEAmeoH4UeLqUOql7KcK9n2ZbJO0/tzL6iVlred/rTEG9FK1lD7cbAageA
1ozxS9W8aRV0tOlH2KAoTswu7qxUW3T+usmgmjqgxRKAn69EC0nRQSJHc0DR0a4qj/AnxRuK0IMm
R6copE7UMXCoPDAhxiWFEascDtCebZdhrUAUtmlsH1Z1sv4clV5oxrFq3f5slF9NLy+2x+R60Qcv
LGQBUF5TjVteEjeJlDUkacxKe/Nj3/Gg0O1V/kqWmpOi1f3ZB9AcfYKgjxoArDihBmRGXmWnGrEz
8hDi+u7iNx52d8pYr8FMWRQRJNiF6kQEcrdas1KFbpZF4qZKsux4ceoYGP0ay9Bh5ItefeXDsTSg
HE+MEynuCZEXeabaCSQPx4w5LSQnUFlZcylcjqx1dPU+VQ3YlShWXKGlkKcurAoOeVp/R0Hj1uJs
wpe/1FFtsV5yw35dEBWPxfw7qg1IYN2J3LMpO5R8CdKOM0AehRHVkqJHL00cAnpQAnGvsAElL9Lx
Ah12SoMEOM/WQrZVH3cDRqlGNFYkbNeI2zV5MNCAzYZDEX+IvnBCzV/3QQ+BrjtKsl0MDxdFjld5
Bw5fVi09+PDE2HEw5zx1WvbUMbKLWw0OTXxXE/itMv2ug95Yh/ZaIOBvJC3k7lnxYqfMDTsodzmu
Ys849dGxKvASCd5EeVSinUjXcXPn81Wa37fJW0YM6L54iamnD+curRcCcUc7d6iwsdPB1CH8Uncq
BMHCD46SZVGiVCZeuQwnDpGCxlCgZQTtHEAgOK3uAE5Z12H0Bvz4mqVi5tVz9Z6/2JXnpOgimugw
y8ChipX9yF7jGnk9o+ldBAR5LM8w62bun2lGEYYV44KJ8DAsKlic/K96ZzX7qpqLwpO7HGyMbPRZ
ER3a/Cs7Yw3QC26Cn9uneW7VJhe4QUhXsCFQ9rHqo/TM3hKy1ZH0p7BEvT3S1ST44vtMbm3B/CbT
B1wqRduvNCB9iHEnQymuHfxlLw2LJqtniDXX3wgXQ05u7BrixhG8XaGZLf94Y+tEQ5A7DbyhiTQ4
aYUOVeLjIvUCsiGDxhYD+oEppGjKUrZpNHzKWoY8USYuS7iPEFXhodAZbM10aJtXeEEoMSKFoIu0
/D9jif5NNqYyX1U+EtKk2M1l7L2P0bhJGKTFG2FSAChlaB2UVLgya2cO0fXaqWxw3VCZooLp8+8p
ol4bAGMCcv7IkNBBFLrKoGTGxIGmw1skJFvSEFMHqCp3T00tLetA+hzJPQ/Wgs6Rqs8n9nd+8Pe3
TA7A4EtxFI8NkDk5mAUAUtC5V+T1OvjFdCfbP6FVGUHAIjzQYrQiY7wvIBEZRK+KXbT6JtM4IE2D
NZJwJsO6Xha6GHhyGpSmrw0adZjbaJ0VlRMdr3Mz+AD+oTzrW5l9bTVzMMS5BZ2ch07yoqQpUDct
YNjCI8MEPnDmXT4zxBRUWYZ5QnUD82pw3ERsytSfyT9+89//HI3/bIspWaMcYkpUTwKFWkF7RFNM
mQGNJsgJb8eTofcj/rB+GFH7yjQJNgSDzc/wC4PYCWC0BeervvjC29UcWljm0eehXUeQPAzkL1Vj
FuVENkeFWzSc3W3XE6e/v3yS8Bo5rbMCSjL7YNs6vlsvC3xv1TTWlTVPDqPX3wx/R5ukaXj1liLu
CPnjFhu6ie0BRLwpnunyf6m81aN+l27s8vl2nL9+O/4d9rxDLu7h1je6VqWYZLQ6TzFeVmgsIWWZ
OUF/Orc3osOUHWI0ethJJboZaTGaXRq7TfQYAfhTv0OiFIBLvTqNZW6hsbiSezcO+6Uy1E5Q75i6
bGXk294ACWJo4R55vgUka1nnS9I9eaoHKQIOOOMZSeZ/6Hrj2Q2/B0gRDkRnEO3D7fX6L+/Kvws2
CXN1FSeeVADHULAG1Xq8RZAVVqC+mFxDAuqt9GA/Rq9dZqBwOKtAN7dLJhEwZaqC44Jl7GH8ov8E
VrvzHfjNoE9moVS4hcqI3bvB8vakr6cdf+c8CX+Gx8phzBF3tSBwifpljCgSN5Vt9O7/30CTkFeF
PSwOIJB/SLPE6viX1npO2wEGOdezmAl8xgStIRGl5TKpx4MfAjG38cP32xP5L8Wl/yzZlIACzFCE
KsOZpp7l69gTuC9Kt0V/LQ/QIQ5aqASNbp7rbgyNrgrlGBLPIcxnf8MkgNVQRIwTDReIB91seK4U
C04t4tC3GC9PN903cxySuXtyqhpegtphDIjpB2U5whooO+WPmaua/n0F5T7jlc3Sm65+R02DzYos
q/CRnyRAmifQ4quh5MJliio3LLZG6ExRKD/ITp598WLLxV0Pwdd2Cy1zjT3JqIvf/tTX2ykXv2ES
EcqiI30Bwu/Z3WZZ36V3ipWvUfaAfD7A1cFCc1QzX1EH4oH11zBYuT1/fcytwyQu+KkuVF7gN0Ta
0YfMa1+Xcxf5bwn7801+Mc9JFEgSMMkKiL0euoHCzzcERtJbZ+wxHfuFTw0nyqCg3Wl2L3l2WySW
D25zHQz3rAhtnmsLpqOgU5ldVJlJLVDlzh6AQt9q8FILs5iaoq9cWWJul4TrCh6NOYCcxrgE3M/h
nbRDcWerh4DAaIkVi2pD02YnAD3sOcgKmaYt81CgAqFaLbY3MLJqi4UGl6Ik8qpqAEMZvXXDieON
JyN8jAzg39UIRpAcqgsaat8oG0CAGEWcau1z/2GADJvRvCjRT5HGyy5SFo33OAKS2YLbSIoCamJu
LL0RXlldusRvX0MF1iyNyOnbzJLlZKOO6snQ/EXstY5EAmrKQbdUyVGvdlHdb8jZhg8t2bRma63K
cPWhhkXXTFkHCqomIF9FALLG2wpdKyn3nFBOF4MSbKs6vR+Gct0PL0ksgNOUHKNQzar2gQ4CrI6f
EioD7GyslCGyu1rehmQpF3gHUKhqBakTpymEv7nd67g2/K5bGkCdhq10H5byrhK5jWqs5edAUFHl
LabBUQO+TGeQyhrhlFcbz4Ika4XXb20B1Tp9XGtEOpJGeTkjgSChb1X0rYU3Zi3YyQj0TWhwN41x
R1cwCOkoCFhQuGaIhEZjGiW30rP4uNpaFQMtkSRHL5A6aD+BV26IdSmgNZD30A3mWgsaCpz4FPpV
+aRZANNaQO8WLPrKb0s7HfnDODCn6JtFIHt26cPJxRvMrm72fQTLCtTb0DiCc4Z6NxgDPHPuJA7x
7V3N8NUlRGHS2oEGtWuAvqETuYBurpMVqgvA/ndZ37MSi5vEq75+SOt1TmIr5clWVcfvoFW2HL0s
YIDlQ14pj6LJV1DccBQCw8AyMPORmanSup1fPKsCdG+ZOpmO9vLw4cVsoXgQaIEwr1YPoEaGr61i
QLU4m0nB/jR5fqVgF+d3crmG3gCLyQLUieoFauPFKnT82IY2siXBKYnVS13YcKaYCRt/TOJvjCpP
blrRpZGWhDK5H7zhlHvoJTEjt5qgPUg58ONwxWjthjR7mtnAnVtQs29to4HvBQNevB0crzp3xIbh
Thl0a5CwfZs5QN91JNDflZm6HBUgRMtSgRJRv+5/8mO/PDvpdevysdtAT9hGodvJnHQhbSDRmCz1
mSW6ml1djD65ptOctEwdQh+PS8PVxKYBUbdJtz17vH1RXc8HLgaaPDH8ti5zpRzDAzd7J3g9O5J5
trjTlrgrA3MOZjBzJf3x6r14WagC5uE46ni+SuqiBK2o7OYs1edWbnL7j8Wo9PCm8A8GqqZ+oT7J
A5zhmbBGhJOZxTvv01v7eHLLa8InoI1AonAIkjWi5iqoJSfujWM1xAupw20Cv4VueIwb1ZwZ+vxd
bg09udw7rff1Rg/OCLluWzcLvtFX4piuIBVcrNNT77Lj7RGvPgovNsrkpjekWIUHRj4e9BKXIEcF
jrQmgVCEP4IoGA+O0cHltK3n1nhuopMIlTc8kcU5K1eWOhLIYpEvG7y41RcUAixwAGbGm9mhU7Cj
DzJEqPeYZq1uEvoV9XMDzJ04ZQLRJmOU57RD76V26OIsGB4vpRUKkYtqCcjLDA5rbjqTOGIkXKJZ
iQJcDFYsuLomS2YQ57PzOX/AizPd5xCzlAc/wnxGh9ropNr0rl8I56zwLs3swutPbV3SGZXRBFen
4tjK2DaFz/Nun1eIU+AdydIyLFcyapy6dAJvqZF2cfrotzOwHP3qPvw78PR1WEcx6QdK9b1MfyAA
slRKfwuJ12PegkdeDdp3HVXaQocTCxLBV2CGdp4Xv2TAsS6qlsFkrTp3reCVlbHh3ks6a6RsVcLQ
pYJ3ij486UayFGf74QEdm+jL55vcv0v5iwaWMU0feNuZCh1A/lnVA0WzCv+pPiWqZkvkFW0p8HvK
7KXG5JliQ/UOPiGwA8xWTF4XQ7cs2S43Hvr4RNGnlAWAozCXL4c9VziyW26q8Tv33xMoGqOIFmvH
ri9MTp4kyR36gwyP5yb0bHR8XAlFbKPju9aofqjxGITrsophzSe3i46Nu7oPVoLWr2pdLKtBevc5
nUtZrgb4iw8xOT91zLqqr9GmB8tvQe0S9anBNxFoq027SFflQ77o3dSzxjlB2rm9Z0wOE6yuhlGD
duHeJ91aSj6yCgod30a4TkLN1gLZ0bvYrZHJGCmzb0ff6yXTi1lPThnVo873/aHbCyVy6zjal0Ft
U/m+jmW8hF4DDwSxgdgKis4F2tz1AKCOBgJtl64UdJvT2F9nhrf3+ucaDEcQHCO5uCNJ6FtxAEB/
J2wvrxwZOfDtH341AF387vPfX0SHLo+TDrYA3b7JX8cz+QsktdsjXA9AF0NMbnyR817AvDQ8YyV9
l7pI0+BEZ/1vSA33cxSbuRlNLv0IvIJy9D0M176fGS99OgNCul48uJjQ5G5HqUILSI99NkLUMXTl
DUDIUKyEvQ9S9DUcm2IL1kEO5NVjE547arUMmje9f0ogMnl7bc8j/coyLn7J5NIfRj2rEg9fD5gp
M1A+es0woZbvyMPKYM+3x5pb18lF3+WVmgsj66CsBNVIBpLJnBXMeSP899mAt/TvXpSJWsIGF7NJ
648KuGTfG2Fe+nl7GnODTMJTURYxL9FW33OhWpXWL1IA25Ea3R7lt+3IufDyny+jTWW/cwxCKsEQ
BdftE4K472aLwEbLXsir0JLX1PIt1EA8NGlh5+UWM4fujxLRrbWcxKMyy4YySTxjr6b84A0QGjnk
dBukb5mimTJpnGE8quKN1N9KgxRVGG6ibCNl3/XRHRhcixAYiqIblkkKplD+WtF30kQO6XG76OHB
YyDck/4QtczmKXo8rLWi1LhrfFheg0CfAhEf0TtFvPTZE2vFrhmHlZ5tlOQz7vNlJjaiO4zkOYgb
PLpzx1APBke10VfXXXMo8Opv+p/C+zRCeKeooG8Pby2wPD6BTmMxKGbafTc5NkcN8TejsFSgXngM
VQIsLyyF9QxeAAFkXXm49GVU9oqdkux0cV/T96jcpuypab6SOEFL66tUPpn60PeLGmxbjjqvSAVo
qZ6kz3yR29ciZNn/3dwC8n5UCByfHFAdYIOtAExt9s76uafH7XOqTSGStUI9mifIwCDYifIIqhRz
T7i5IzSJsDKR87LzmvCAF7DjaSjf0ML21Wpmxah2Dl+/NrFBKSgoMsNpmgRa+OFyMgqjRU43vlV+
CukLrm9HVkB8y9vmAf/2CfmBIVq0hfHDuFS0XFhZYsjQEk47XLRDaRdGtjfOaAKFUZQI9MDfqDk/
Ct657UiBbtMWQlU/OKMm/NM+Go+jx5VvYpaD7YrmjPYaKPlCRhsXJiR2ng53jPZu1ELeBdwXuYWO
DiK+Die/3qDo2ZMF906FfCq7HiVSwyyQ6xVasgKexfKaUx7umXiuAOWp+U8DOZwWiPW+881S+Qnl
j051mxG0lh7G2OeS4Zs/tgsKEPPY/Ai/BGzNLaDcMXyx8FgyVy6Y3dYYAC8HX36M8G9JCuh9nAMF
9iKSI/7Eavn3mMB8TpeB57pr6MrAsIG3jYKnQQOuLuR2aKRmDEWnsHkohsROy6fCgGyAf6T9u0G+
9fSn99+ktjZHzswK0jXCW6HvjFKvBoOw2KRwt+2NTYqeCQufWYlqMfNt+HohdnwAHZTB/G6EVIII
DrTbnBt9Hn2stU0UBGapHrWYO77xGIf7XvlSxU8MFR1tAIFs/ACF0fYTaanAGaVcdeAQEcjjSBFU
jVqY9PXqIuTrqPqumGso78EgLEWGMWXpKtgtJIf3Kkq2I67FAIIBesatXEmcEvo0GoTTfThf6b5Z
Gx2kF+5iv7B07jYSs4lU2EayEQoIDPSbQ4UhSdRFBPnFKjp4ijFzjV9PkS42+uQej0KRUWjokPsM
hE0a3LFYfWwH5pJyG2Wd5YsIzEzguPlO0WHSmMYzulva1UrJxQ+YXO56GtGIaTWDF2PhDoFm1XVy
gEPcA0p5kill8mcO9pwVCqOxDFDw0AmgzMkHuGCq8aEomldYji8Mv0N5JToUab5M5JPaaw+88fc8
6papTpYoEr/nybBtABpUhq2qbQYUDEGlgb7Km8FO7aBZWvD9B5JaF2YjXhO1t1LI1/PyIEGvIVG+
q8AN8DhrKFv06FdEHoeW1Vs43NUB9F/8zBVJZJ1LSr36kopjT3d6rmzBVnkRdW+HSrbn2WB5ub+P
9dcmOw1SazPvIxP5/RCW65ZFO3X4vp0MXM3S/i7uFFpcdXpE5STp9uA2vzTtSQ84WEI/DChcBU2E
24NdB9xcjDZJcHiiVw1Qrt2+MzqHMLEJ/aVOs3UGMdEgxVnP95rXLfTZyt71TuLFyJP3F3AAbSDQ
MNlL69DN/WfUoCx1Cy0uu8DGcjwLd/PMZM//5I0b4s9Puni+hK3OAzkKO0AhQlcNTv9vSMhmjasQ
0CLn9oDX33kXc5xc455mVKKnErkfc3ZEnQgBPMtcXreSWYOYqHnoISbPnteaSp+tq8xwS/CwPAjD
5KAJNKNwY7Xc+mipcLlZBn5oSQU1JfYTN4YDzWaT1JAADn9qOqfid7VAePHLz7f6xVJ5Wq+ogBTj
pZcpZo0eTox3aDPKTp9BIgNELDW2EIVWtxfsatpzMeokV0gMmoyZjz1Rk3u9ele8n6iuzTyaAYxe
h+JcjDNJFWCJ3SmlpLQAWXiQtYLq1f+Qdl07kuNK9osESKIo8yqbrjIry1e9CGW6ZSiJ8u7r96ix
2M6ryZsEdt4GqJlhkiKDwYhj7H473WWQ2XMwN27zEMLUQQSSnFg582pCdDH4KnwnZZhkndwk57R+
yvVwn0IdRq1E5sPC87UK0l2KnL7BffCHUl5VBxNaWjjIcHgdPeqE6hcIctD0uf0Br1dV/k5ujZPs
SVhTeTY6WLyproYKVMtDOJUib9agRJ9JvcuyyA4HOIdJryQT1PWuZrMXo6+i2UxywDQ1xM4Z6jSD
9NPhXXh7gqIRVlGrnRsErilEksk0pIAfmim6XG/HqH84nFbAoas9joClxPAhl3YKKJpa7ErqE6iT
gtkI7po/gN2LUx7B/LxtjRw1sAScd+1JKribtd8G8KQcDIbbS3e9PXnxdVYxJSawlYt6GKug5udY
ySZEme9PY7s4h8MjJHj8MR89Nu5itA3V8hm2cbZBQRIU/I7lG924Bv5E7YtZw70rZZkk4wBupW/V
i3aaW7wMLl6HQeSKLh3RhlmFmhLxU00aXAEdLJXM5MiRzgjmcz2gaBQWkzKMsXXyn7Ea1XVt4lK9
dP0g/dy40LTaGE7xopytgLvTvg6yO9G0RGOubrap6acJTIb+pFtgBrU5INynIREp4yr/5Qb9O7fV
nhkAxNMyAINw3p4T5cvQe69sSq8Jje9RJ41rzsh2RxM7pQyb2aFZfgQJw8HrSnZoQkwQSdQoYMrw
nMmg6oBnNBkK9A+PIxSZTU58bbgvis82AS8BrIu89bvxGWWkvvwY27dce1bC2bFiVEGg+1GXD3Au
tbv5o4MDTZ5EvmRlXlQfpdCvJQAO+H1UvyfDi6S8zLrqVb2rV1/1dNfNKC+fyunN0h9z86mwvjtt
01rPJlQDW2rZvP2eosOsPYQj2rRzA+6zCWWh3JHnDw28X2baMiTFWPtI80/W7dXyWGjH0oAdBTwa
62OGSm9aPyQQCTS0d6JAjtHawJnFTsItTZhfDeF2lo+j+ZsBZ9vAt6LMvxP1M+ORI6EBwepF7PGn
1Subg7aS089xetW0z6HNlrdfqTdQjjjVWIJqelGsX2bKXB5xu5keaNW4JNywhTmgvNc/KdbBHJ+n
/vcAxHqa3d/e7KJ9t8oQqAVfNUshE6hwPsicSnHU4/fbQ+jXc5+/e251ZMde6yVIEvUwoOm9DMXL
BB4gdUbtCTuMWKD+UOUDHHLbJHwrGdtOgatqXNpcO/fVq8LPOvwo268KH6VexDfnzOdW4VIkaTle
/iG0WJPqRYKVdARAigEQUKKXYOO/jdFnDN+wGtl+x22z+c2RbFnN2zzEdtu+11jjBEJqShk7GfQ0
GH9I2QEGajaQYZD3Mxx4X25gLWPz5jvGszpfmPX7ZvxMIYBRG1CMRKoBew8XBmGWQ/MBD1aqoySS
+f1QqI45EifSFZ9FxOnZ1+1l/S9Pjb/Lusp7UoXllEN9FAi21C8hc5fQlx4/DIxwR1W5q1vf6tz5
cinqWvyXpOTvyKtUqBgNrUgj1US6JzvJpnjMHaDMAsSDs9B8bQm2/7xc/m+sP2/ni8slB9Z66jLS
nVp38Npt4ecBzCI3vaP6HOJ+QpEFwYFYm33pYcqLSKXmCcwJ1B0sP+kKiARST/D1rlXXiKYSBXBL
2bLW8G6IRJXDII3WCbVhJUFJJoFcS/IFQ2lQM+AHa5rnvnkr5gJ6LQh7/aEDfExSoFWIQhRkIFRw
JrFJZ5Ha7j/dXlA7v/xhq4gwNVInhalsnSQ1tId5BrMxRp2XORmTHU7hrxdFTihjn41wrALyMNUm
fxgiKMWdOit0DV0RXMj02h64/EmrAALRYc0qtdw69dEn4HKBbM7nIUzwngn5zqLWp05yty5MN4s/
8QT2WT47ZXasobpGoscKZ3OacD4lzdGrXQnjQjyR9XMKaS6IVQOAlzl0alyoBjnjtIP6C6DakVvK
xEG1y0vDQ9JlEJm801HHi0fDrSAP3Si1U3YUZ+6gqD9z/NhAHKBAxTJ7j+D3jPpNdrDCOyv8PZGn
nFuCJRF+pfXhx02D96TaAUJL3xTVjh40T9kg/4MaCZlsdh9v2gfmi47jstLr03j5JVYnfyAMe8fQ
1BNtdqwGLk9NDimQko1VbRW4Btw+JNfO4sVoa1QBHnI9St26ehpRLqS6AQTR/BpBIO32MNfup8th
Vq+cOlS1BGwl65ROla+1xwq0ioRkbqIQyJPpdtJAAZgZgqcdXQ7SjbVcN8yjFJV3YNjVU2aVARmN
L4227/kop45SxZ8TBP3CtFScpk6QsIQFzM47CDzPFrfhG3Qe9RYOwATCTdAPjYsjA0Jyxg5PKgO0
2CS3YzXb1llzqLvmAFUUaDrHnqTDc6/r3chMIIR6iDkJxmo+llmzaxS0bbTW7eQMhTFKUNl+7Tt1
b0wRnGVH8GKnF1hjBHHxLgPXVIG7m6ZuRaAY2/4e6Ggrle70ze+5BQmFpdu66TzO3m5/qauNvctP
tUrN67CaJh5R9VSkqg9PE0jHoR2QAVHcVC9yBKlszTrI5TlFUzgrD3X8mXSPOTjvpPULckrkVyb0
jxJE8rUPRKuFBUtb7FKqYkWpGxmqO9M06KHd3EMgvf8lWATRsVj+fnEl6lMNujXAuafG612kLR53
2A5b9lfjL41N/phptsiWWrVEp2R1L1hQxKq6EX2nMQGZrDUdjSHl6LKj1kGPZhw2w2wFGRzecugj
gb/mNKyxVSRUoPqcDeMzM3eJsYul53RRbZI1t4GO+DhRV+UEUuZoFpSQSEctHnaI+nttNoDltAE3
Ab2MlEX/e6OHzOe4jOj4Y5axtyDgDRUUDWO2Cd+nJAecuMFfB7CzFdtE0O7h2UPNelO2IJhLffWQ
EuuR1XcKTBdxPpzBvGegzsaly+TZH6CPAzGkoJsgXNBktlEVO62l/kxB79KLM6wbncZqzhXcgMzZ
n3FrdxDgi2ttn6hnVkAdBkarBsSPZi13pcFwwZ14tsriYYzQrAJ8mZlwDoBejyL70ZKaMfbTtP0T
JzJ6V+au0DSvglCnYVb+IFePxhgfRsjsQWDwzoqW/zzbkdY40FZ1JhLd5W1zbwzjpqNQ29ahga65
NS3fGknba+F4VihUWTT5SNRqWyV40ZDWztHzISwHxJ46UycjEsgLlHurYfP2Iaoi83Fq35qs8Uyr
eKbGeIBbqFsufRqzBDZqAEIL6isz7pmeejrUo1Xpo5UtJ7bekyTagmrl6CE6FLOxMxVjv+gl8CQ5
dgSW8KTiNhtee0veZjDW0sP4FI/5HW6yoNXxFsSzcNDYpufzXoWEL80BAldml6P1N0JZS2ve0UZm
xV0lsYCE79K0qaPxjvVoIgzEpQ3MrZLpnkzZviED7vXo1HTAAck7U9tYUXZvwdhNnYctNbhn5upW
hksCwKhulpbbuU57Wzd1O0sauPuG1NbMI69OAzkp+qsZfoW15SZqshsgVj7UxAkb7nMkoEzL7KFl
77lcHGYO6IlENn13hJ+PzRRw6ui+Yt/6GDmRUnpmqno690AdKNDtrqBUAGLntpyyIAoB6kBSAcT7
HQgeTw38rqOo3RdZvY9n2Q+nfpvGxnepRfuJcZeV9yUfAE9Dq0aq/EgGZ8P6bgrLgXvFpjQqZ6Jb
Q+rvVMjyT/rvwozONXKUdPhK8+i1UMC/g2CCHVfMr+EYbHQD9NQrcMj5tjaHh7yNn6LBcrKihYz0
5DOiAShQPdYWGtt5+jBZOP4m9sGML4u+K/gRnhY1j+o4HHW9TCE0De4DCtw6AIilWkP6QsOnMO8G
PIipca9CXkIJN1SvTpSSDQw6HuP0Iy4yF4Vku5+flOyhbKCgZDFfGfqPiKg/LI83BlyRBPF0ud9v
XcSr9DJM0pw1stKBue+EAdmE7gil/gCY07OYd3QV3k+g7AiVTih1kj/J7kX0Tnr8qYKlNPo0EH+F
LX2OLoRnQAxliya4p7uTr1FPCY9Rs5Xhfw4tOfIumPH1WP73N6yqTVHZZnqhW8sNEkJsA0Qkp7yf
pGNeOqkLOmhkKztrt3jyQEbm3owPpZDfeq2Od7kMq0usgcLUQCN4Vydpv8+Lbm/AjfP2NK8nWH9n
ubqx+knpCenQGGi6xM0MbdsXijfFBVT5W//2UFfrapfTWeXjU5PA+WmMyGlR4THS3lWKQ2JAVa7A
21x7Gds2CBXZ1adFMDUFm0NyB+x7W2k7R9Y/hgpvKgu+r5UJ3ZLULipra7K7CWx9kpR+s1SZ0F9I
2+F8+4dfzyX+rtGyUy52I486szQpdgIc2W2oXSGc/R60z9uDCL61voKWoeaM4rtZJmfk87aqT/Y0
P9we4XoO9n/T0FcpfJyF1CSlof5RdCqGHOFx8ZTNj5ByWcwXPKUuBU0vwcrp6n+unBQlydyUOMdp
X9znpNhmYFTTTgQgF63dKuNNI0lR5G55JRzoN1TkFkUWKA7CuAQKHTbdqa78KjKwUvXr77y/67kK
EKUOhLnKpPGUolSZTHfziCL4cMrCVwKoBtIVPXprExC2za7bwit1sKca0sPwgrB5Bue4fEza3xYj
aH6byc7Avw+9sqLW4E+rR0B0VwY0ndSosSWIUeAt/ZBXuLFAdMQeN1oVL+noaYb+IXI+tcXH0xUv
guVGpvcfKYRcdHRuJMhX5j1YfgMH4jK9m3pc6nihK132TnNtHxoZ5LbyTRECwYB3/BjGXtIxFFf5
JrFKFzoKeY+qwIDKYIjub9MHYzkGXSU5SgNrH33akJk6dftFk+QAv5hAkSkqgUg2KzDAYuMO7h80
iEnrwfAm6ELZl+Ddks35cyiNTpYSx4KRR85/FcnPhLQokvEyg0YfUZCUZt9q00KxwHRkvjcIIr/B
bWV4DBvJGc3JbojpqwgjMk7+RGEZpoRwuwoX2h+q24+g820G5VNpP/IKXII49vUp8mJrsLP0JQOq
fuoj2KhAtwn4PsiaLB/EqwlmjZJ2/azBBAd8STJ/ytJplh6orkKF6k3LDsz4XcWFh3QtMGoLkl9B
tuQOh1q6K+hPmekQcTJsMwtiEMGfYjSzAchCeQglh+ilnEc/15Hl6JPLDAXpL2zPYM4DZwxnLKEw
k+5ThbugvqLwQr2KKo5FfmAj4zYGyrDW4HRa5RDsckNCB6RbZErtDP84E2wJCEglIHPqBxn+zYxu
pR54/AUZhjK6lO94XePZJbu5tohQg7wJ9oAk+XX0RGTu8nB0reStZqXDCazQNMgJD46hoUE1vlvA
kE2QCJV74iTsbrQOs6JDgd2fwDgn3IXgqGeCI1tbMCxqaleh1AtbPVBhpiTxczZmwQSHnqaH9lT6
zRT46rTRovFlp6gCJ1KPTVhstPikdSYsTXSXFCRg/C2Hwh3Nej9s2J7kHaaYeGrzQKafGpLoNNol
c+UnODTYrwA3mPaUAaZZHSfZk7HidEKpIOugrSK7vHiJiwR9Guu+LMx7w0S6DxeXVMKpwhqNJcxT
tHsV/32SDq7VnyvyVLB7qfqVoAMjJyjzAfk+AOuVgQl6OziLQtjqqq9nPRm1FHdMgfwiz17g3CoY
4Wor9OL61VdX/RwpmTWgcnmy6sgZxnErdcURzkpQyx66X13Tb4Yqi5xMN+95wnDgpkCelLtwQngr
gGK6PeGreIjLn7PKKNUyZEml4DpaWD/RIgUVFO/aL/YBEyEP7i275gfaMXkSiCt0omtplYjojRmN
abQsNnKHpIEeVB4d2knQVf8vhZi/F8Qqb1AU6MDTBBeEeSedJg/ygXdfNHcyX3LgyIdelZtBbT/x
u70kSLVEi7vuCFTpRENI/ajoCEBZSIMqsVsoP+yj3SxCzOjaLezCHXRFIMLsohp2+9sKbsZ1f6Dv
DBUsF0k9KTF/4PrrULyn4Yb0/Dsr6u3tsa5va6rLlFqGvmyo/8wxKg3sfDmTYrDH4CEBJcBAsVE+
8FqofEFlGqKRjghxcvVpcDHkav8kXatkUY2tW8CAIoLWntmU2xQxta8NW4lCOHuFhxiuXLenenXb
Xgy72k8Z5Mp5WurdiUncT80nXQs9oafz1cYV+TvKOhEFcIDKLUczSaX7tGd7OnQbiMt7Cmr9RjzD
+1ZzWU2DEWAlqhFBxff6I+Fi+FWWmqE9wjQYYp00fqyiV4kX97r+3pdFwKJ3ORqCOVHxLEBRFsi0
PqXbKLuzUJIw5xgKKLKjGJpj8tyjcEKkDSQJ59nVVbalnR6YdLyD0AFqvyKS6RI7//E8vvjVq0S3
alVDAaaxOyVLKiWpdWDM2tfYH0JAaW7vAtFQq2RX7qy5nwwjPteybwCBqpiaHaP/OnW5wJrnqhDc
5VZYLq2Lh88MEczaKLLkHB+KrWTTA/OSXxKMBp3Wm9zMWzzstoroQAu2ub78/WLUCMp7Ew7WeKo8
61RuweDfQWR3WyB0AQGBnp4n3Yu0iK6+jS6+3+puTAtjaGuJdietRj4Y/7D0yQTpzVKmbZ52LtRO
BbO8GiIvBlyHECjBylmMEAJdVKevuW1xaICjo8byPRtfbm8Z0YquAgeE66HQqenxucwytxwlW5cP
qshZ5KrewcVuWd85WTWMQ/wnhZHvFbT/IEks63troM8Wysxd+i7rM1AAz4p1nKGsy7IPOk+7gZYA
/X7oOnwakbbHX2EqsnUXfNz1dRROI9FJj9pVhPy/l2ZIjuyN0djWeGWNkgQrQ02ACbyKOyDU0tAR
Az/aXCsIjawutLal02mUX1o42IU9eiu67GcAnCuwPM3GdAPYkCySu1y+5D/j0N9xV/sYOMi61WoS
n4G63C3CaySYPbHZg2Je379/B1rdunS0SN0W1nSajeb3pNawWsDB6SBcxkq34aZfRpAe6R9jJdqT
pn0ZZHjeNkpxlzfT5wCW1iGKX/gI5L4OxzZ9bPDKoRB6hmZrkZ8nbryippO4Fn9V2kerliB2NIJL
lZQRrNbyFG4rSeSqZecpkvwpMTX1WgtuK1LZgRcdWh8D7c8y/AcHCgsK3XQI+twpnrHSiIoriBcJ
R0Wvs5xy4C7EjMFn5U4KDo7eDbt+fKcKUCyT2/Fvkk7+hL5CBoYGSjQbJWN2FqH4yPy8veeLBrcM
Ei2sUXFRut34u2RJQKA1Q0FEUPD+ngzNDaXOUVADJlAZTZGWhH28YxGUD1TLUdnDOLZookKEWgF/
KKu8bjLhMtFA6Omh4Z1bwGwiNvzOMH1Ak4G2g+xxB2eoEuNJby2OjWS96PK5gsRxFFvwjqWOLEuQ
R0Lvb8BPz75QbQ5KbXIYG31IQvu0HB9S9JTGCGjZiUDSiARDez9AzGdsfwqIIqYRdTT6S1Pe+Qyr
q+WyzUo30Zkfw5y0gzv9GHmsgfBv89zoqqOCMEbqYXHCdcMpdLVO8vRnw/xUStlTDcgNAn1TDMyZ
lwWcYm84a/LrgpFIso0Jo54OAkggssuk8K2wdRgEpLuE2wT5nErciBYen7mXmACNtvfx3NsFfnsY
vmvp6HU8d4oogUfvZ4FWjN5jlYrGMyClTeZzBG3pSicuh8pyBGtxI4ZvTyu96Rq6WzIk4UKQb2oN
RuuiKH89DwfdxDR0XSWmsbqsRy5VRFmqeugV1faMPgTy8cbO3OgM6dgYOgcwrW1AiXLaXyKplOup
1MXgq+vbAEhnCkNgNGt38jQYTJY98GtO8Tgdx73uwrLkhW0hYXY/bWunfg6P+dfy85AfAa0l5L5f
jcIXv2Z1rQ+obPVcRTF72CXH/g2d7yOB1kOObKKEBo+TBIsijraRtqLLXb0arC6GXkXFHPnfZFVw
aV0EM/qf5lfsoi9pbtVtDGUXu7AVR7XlDSomrgFRAMip3//WNskj81H6CG7fxcui/yNCX/yWVeAk
qBqmcCWOz0CR2g1qvW28uT3C9Qz+YohVbqGgyxYnCYQVo8o4NlAxUDm7t8JyH7bzlmVv4fDO2c6q
rTsKjUzB4Mta3prfKtfQgBuPC8ZwMcAKutmZAUixHguG0pYMiC/a4J0sxHN45zncuz22YIetdWeb
NO6Ay0IvYxwBDB1kn7OXugjkGG3c4SCnrSA/vqotTf4utLl6qwwRbkEI1kDhyRk8tof0FXwUXxOv
3UA5Y9vu0iPCo5e4pidvQqcGzjsNKIhygg9+Nb27+Bmrx0cL4m7VGNhSLFpk0t5T8y0dBPnqVZ2+
y7muI1mV837AvYW5smNn53s1SHI3DdF7satdfoYEnp9zO3maDjK3eyTqiN04UGIuy1Uu4uVPWcW1
BKCJZkzi6bRgz5MN24XuN9suzoWWEEp/PZO7WNxV2NKMkMKc5s+8l8Ga5ySggelDbU8QGIQjraKU
xYdS0RWAR5C7BZpT+P0eFdB7dSO6GARH9E9ud/HA6ttmrvUFpSKVkDBnsBSALj8S8DqzRJ2Za0Np
smyoyLB1WLCuTojScU0vY005A1d0LLcEYiv1BhnOAoaFHwFA8TZ61cAWCrbr1afr5cCrM1GW0QTa
f6WAn5CCQTxB3oCfeaClHiwWe092x18Lmywwnm7HoKvlqMuBV+dE59kws4QpuGvgGOrQDdrV96UH
hp2tuoAJBKrorbFMZR1xL0dcHYfYBIOgnQaczGjYJAm/q0Z5F6vUhqYYEDyRa2p3iQ56Od0wk0H1
VhR3r11plz9gdUTatPjfjxzjWRlprloIaTzLqt2a4+psDCleBHlcKog+qGceGgcCqA+lN7ihrfwa
No3oFhOt6eqWHivZMsCiUc7h8yIRlOx0VzoyZ8Fv80fj327W1YXdqh2w/yBYY3YjUM0OEE4O5BeA
E3ZAqveWjNeRtqCuC/aq6HSu7upcqXM0hTk4Ox20+4CS2zMvD9SfIXW/dbizwupSQTFNGFSX/++N
r0lXve4iawcyZlQ5p0XqJqPsFPX8YaWKXcvbEn3SjIPCoA+/BNNdPtqtYVfBCHY1jSoRopwXmDzy
YV8tHgb0h4zpAMkrWNu7EwhZLbCCbeZbQECIvrPgoNBVUGISZIwBKlpiw6L3j2Zk7zfDeYGzwFQB
xjaAoMGAwhHMW3B41miaAQCPTJHy5RGCQoxkF260M5H+w9gJDVBbfENfS8QuAgJdRSQV0EuFjDnm
qd6RHCwLvXMTUjzN5kFT0eeGps3tKf6pp9z6tKsQBC/EoVA6xEAQ++3crLzY8Jgl/Uan+mUuq+cq
fKohEZ+Ac9Rpbxk0hY2pvrNqcoAwxYbEk5fCaQpWDx1krybaOCZ4KmmmuoXROwPKuQWKC7d/89U0
/XKVVjEtiusUiH3sBmNO7pvJ+mxyYM9oAzVZNKtt0+IlrIdi8EcK6S7iHwBkCgKAKghz695JJ/d9
Mi0/YcmkNCfGVH04J6oDShA7CNimrnGc8URV/dZp2n0NY8Vy25qeZXgivVJRTFjFwCKVDamrEhxO
EM+AjtwyYJ5a9CBzaISY8TEsay8lVLACy774x74BOISgHb1QOlb7ZqKlPg2lGp814Gf75H3pwKdU
ZFdx9TxcjLL60qyp0JmQsDtj/oR4i67z5MgKLIdHFEnh/mC9C7bW1RN/MeDq+kphG8ONES9AiIdP
tuqB0+9kNj+0L0tDLPJFzMyrge1ivNXHk7uRGFqHZRzZR2d8gtlxe0Kiz7RsnouMtYZpoQY0XHwm
wEiD2FQAmg9FpduDXC0TaH9nsb6WyhFFIEqV5YmTfxaHZme4WiD5+l2xtSAaij2/hbzJiQXRFipP
4Wax0ND9eoecUiiWKlhRurqrZg0tRbgWocuTPVfymwYa3u3ZXk9UL2a7xIaLNWWwISmHZYTlMgIo
x/iK3d7GCb+3dt2pZnbiisx5BZ9xfRH1dQoGe47qNBS97KJ5lOofAlU6wcSWH37jTK9vn9SsK6uv
sVkahcAocfJU4LhVOQra4dVK5K+U7FnyKqvyLqNQiU5fbo9/VXzvchutYgo1GkgUJhASWqoCwwsg
Nv0j8A1xZ0c7yRn85B6O92d2T17ac37SN7BIFVwtonVexZtxzJuSdVN8LroBfoOwLwYMTilFeh1X
86mLHbSKMnXMTL1sMdEqhQMlFOr6PNtA/kYyoCpYPd9eVkEMpasQU0pWLxk0Us6VWrizBFqBVm6q
0vI4Rxojf8MeU/B4Fa3iKuiYdAibgeCA8AZaS9IO3rTeZAheGoJB1t32xOpIAxsDJC4K/MbYAJYG
aM7N6+3FWz74jSOxhn6aaS1r6hI/S6PxIwhnmVz2OiuxeRXcHkkQt9aIT8PgRjXrY3ye+ncphqaX
IbLNEs1lufsu4lYly4rCTXyW3oRnN1B6SV5C/R/A7KQXhRLBDtdXiSyjHSF5GsZnKPf6bKReQ8Mj
HfG07iEgHTW7QfLMIXJwvxd2XhR70nVO25ceGnGuOsFiRilPfZEKPqdo0yx/v1iC2az/t+AnF7/T
9lEZ0BACLPn2lxRdEGu8GCt6pQonbBotQBIxu6Xf3S3AGvlxsXKHg+q/Dlx/ILcXE8thLKOZ0qLB
pow27jwweB56EFFuz+xqqvk3bumrUBKxUM4xOdRLTdM2gcRVEzy8oEnOj1L3xOCO3hlcEJKvFi0v
boU/AgAXUyNzWie1qS3Xbe/OLt5gKBNTLz2CxrSxBKLdRLBx1714mTNSMoaErHZ1rzy0mQNzBj+/
697ZJvPZXXggZykYXOKgRfj6jefZLrpTguxIHR1GXZGrbJcqb/gA6tldFvDNv/oC6478iN5qWBS4
oEY/2nSBuV3Kt3UgqgIKzomxZAoXa84yAsKShnxjTHPwbNBqwiWsAppwezaib7vu8iV1Hk9ZhpMS
De5S5OSB+RS/Jgd0INz0Q1QoFn3bVVAyM1a1bFxuQljZFPCtmdFJ5pDlS7TnRhZuXEFEN1bBplf0
BnZ7iLdawL3FqFCyyabdZL9hiOCCwrcVvQSv127/nk9jlb4MI2N1lvcx6OEohOPx0uAN/KOhIKW6
0yZ/DY9yoIuqqEtCfeOKNJZVv9grbTLoMqyell4OaJlHZc8C/dRswQvbiPo1ghvsj6joxVAaMyY4
EOKOHOXYbWEAw/IH+EB6IMkKdqboSWOscpgw1c0pjPDyLN5AxnRjp3mWnN7Rn1CmhZeQK5/Mwu7e
qi0ER3yUPqQNuub3ZFv9ljb6sRWVokS/Z92i6wCin/Tl90w70H+gbvMExf+3GfJBVQD34WdlY/gw
kHeW/kDnphsDeavXHYp8U+/UvegkXfUPvAjK6wae2nTZmMyIQ+kWDEXr+09c3iFZN77mHk/0rfky
BHQDU0CHHbS30gS0wJ62Izwtma1v+iO7X5rGw36+qz9iT/Ssvl4i+nsSzFUAGzIQ+6d0KRzo31JR
n2Fq7amRN1WPLQ8mwKMt+WzCWioEm0cQ0wT5trlKs1JSSwaplleUx45poAbE7/6QakYHLudOb1t3
UBdBLeFfPhLNVXibszCkfYSgrYPaYSrAuIAtIYUvgvktS3fjvJursAboEh/Z8ulHf/JyBBlAAUBn
RoE/Rvt/FkgICY68uQppfSWPJgcj55zDd4jDkWmSC8fUP/VGEMeul/QutswqjhlZFIJqjOCpBrMf
etam3GoeD1Dd9iEs5BcubJI2lQsaugc1I7sMlH851XV21bZWA/MtpB4QWGi0IwF7utIBJRZxy0Rr
uoptHa3LyKzrGTrpMMmqH6EZDhUoEgD2/jimU+5x2pbAbRXmxkjfwqK3OXoZqulX8ehqcuVWiLeZ
CfgJILspbR1DhuZ//sMWlCltvLo1/Sh+72KoF5vQWgaryIJyKHiSPSgxbSu5EOJ20xoonkpaeMl+
BdDVRJXN1OiOpCloOxK/NEaHRg98/JEiCQStIUj654UWX0NaRWmoE6OBvpiK5kCehuPPrEKwM4wE
Ka8gE/qHSgifim4u8cwkZgbipJty2N1NgqxTNMiqZhWNYyo1MQaZyHuoQCC5AttNer99cAXpiLUK
iUo0VhLs4RAe1H1cfzWxsDAm2Fdru8kuZ5bZJDKyuc/RlWytskEr2yzpx1I8XYQs4bOzFbYDRBNb
xb0yVxiHRmh8bv3Bk3FUYdng5kG1NGp8bUPvRSQR0YCrCAikTK2NEt4IM1iJ2tD7HRPZO4qGWIW9
Fl5ddQlU8DnOlwS8B1Ht/0VrurjDrVXA05G2ARSIdDhtATAkBMR0/lAN5plLo59O5JgbYAZoI6SV
QRYvsi8yGLYFt0Idftu39yaaBrdvFWsV/HSjHDmv0vQ8GW+0LIOhG7dTmB/mvt6ZYQaKHQ9mOd/E
E6qPFntrUt3hqBlAu8aRQEQiEGYzR7aZyt4NjWnBe4I9aQSaru1jDQZM+eTMCjLvcgpGQ3eqtMa/
/zDEG7VtQeWrQWAMt1CZBv5Rv290yybwNEhqp1NMFxRURy1YZZPGsusBNOMM+Gup2zFAMuPxpMz3
tJE2C3uv6VLIxc/FFtgiOwHtWYmqU8ggos6V39OQb4iJ7Zmij6jSLfybzgV0c63xEIXWLovzbatF
Z5BUA5QibZlzqDK0kC2PtiMU6Utq7GNQ+PT6HLVoM5cPUr/PMnBku3MFfWE9+hoq1IchVpx2GH62
7vTwzKvXtAR8DBrxfXGIjPphaGIvH4p9rminotcOIYQ2wjmQLO7lLeTlazi5W6ApxL2bwvEhTdPd
jMds2p70/rkdJa9qAZcadrVMgW2F5C8y8ck6meOPzs9WCdmL5sugk63xAt+o9izJ8rPCumMlsOoZ
9UuyH1LyRNPIzWQZuh+Vo7YxdPWgxtEwOG8CzRg+KS0M3NI99p5OlYNKvg2ORyiDGQTt/4e061pu
XNeyX8QqMJOvTEqWZTnbLyy33WYCc8bXz6LvzLGMVgtT9zx2uaohksDGDivUYEzmbpkBAa3GH3KW
PAxm7MHv8ZbSxK+mZscKqEAOov7w+WMJWSYTBra6+VWAnRQgKkEDJNF1uGSg09J99pqwaDxfTX2v
wB38jBSQh+5UQBDbIGPVoR1GvD90/SVbcitFutUA/VbifpcN9q42Vf/yQTxfIn8vz8UEZI9jNneI
CSoAlhkI123/1kNd3e7fVVVEWTp/X3wvxp35WG77HALS6RF+oF4mSz6F+JtiqwCziwa25ztX30tx
KU8U6gnyjMY+wHAR1HaQfeX4ndU3KiykQnJTda9UkQTv8nxI+2dNXl1ZsuIpUXWQgaMWbf0h3Mm6
gn0qyB3+0kP5XoZLHkLTsCHeBRO4dFOEziIn20SYRoVO6eH7iTl8osfi8ohJrcrONmv7EMafbV7e
pOyhLcu7y/vwL62M76fiqqhW7qoxrYEtbyHq6UAhkUn/mccumI85e9DZGlYwquU1q34tWFuwL3mh
ZatRh7FMv9aGDax0oPeaXx0iX77VHNmFZ1fyoq0LV1i0nq+svp95efMn0UVWwlTLpNbGM48+8+BM
4Q070zdX4Lu+ip7yLAZXk79X4yKNandZkifYnq1vtz6BpA/YCdSBB555YP/pLnpAGKWd8w7ijx89
p7CCfkLhA+tH4aMLAutX++Pk0duRaXQejP94oZpBvYITc+glQBYRb0anddXvRGuqS3j5s5D9fgFc
+JFmuFunfYeYsGo2Jry+iOUDw5HW/vgAl+PmLtYPrPaH8QYCaPtkr6HpMzzK/gSJSMf4RX41sMZN
oHgAJsKrEXpW5zS/7Rcrhw6WM+7EzrSik8cFMR1Wy2aqDOwgURgjzbDrfh00oYqz4ArgHYKbcdaz
vsYVMClIdrRYcZhSXFF7nbXlUVNqKOM9ZPELC2/o+EtX533d9p6ewfowR2ceagUUzuqCEykI3yoX
49pZzmFjD6tcimrTChf/mt9teAUu+g7mL1fDCFmBJo69FHsl7KWD2r7a8RjMuf5EciNQuva6zyGP
TMDgmYRii1BVvbyVVC4mhgasmex8ZoeQgUAbAa7O9PdZGey1vrgoW2b8oZU9/AvCmaEInvqg73oZ
+0hfGV3tFcMVLC1bq4XWReuqWe/aJIcWBtJ+A9IKiwMQ0P8xe1CLBmwm6mmqjkyTeaoxeQzOYzZq
37LQASxvfMXAPgzvhhAiD9nsTNATGeL9lN7YBW5XCEA36UdaXGFEF6hy51JA3235Q+4Tv27vWA/W
05R4ynCXm4XP8HN1bfamEQazg7LVgTHUDHsnGRjbmRXzkyGgzXORt1C72zbZUwedDINpkIT4tShV
NEhcSLJR0wIxG36byT6Pg7hTfGo2galfq6TYNAw2ilBskUc1yLLMTVWQHQsJWlygBhA4irUosmBA
M8xukc2bFArK8MFyVEg546uz0nTHEbkyu0qnuwyGM2HyNExvaL4vEgiN+kkonHU6l6GtINlvI1xl
Yyn1jEkNio75kj0eYOOxCXFmcxtydbA7E2xewXXy1Us9jW0kTPUiRFhPN3oAc/USOLHeU4dAglST
A40TUB3a+UO1/Jo4ovb8X0AV/0Q53vdZhthKjwp58YgdvOYmp34FUhd6yLuF6T979qONugasUriN
V8fxKT7aXi84v4JIq3IXm6rVBj4bUoYa3mvhEK1YmV3Vk+7FOmQcMFaC45sAHiC4UFTudov7rLPq
aEqOJFfcBg4h0HoVPNVZ046TG/RrlnjyYaF9pw1T2C/oYwCdno3H2sVYArlXH/ullwTK7eWdJNpI
3IU10UoNVQtJbAh8QNjlwZiD8lgZu7YRKXKe5d+dPht31yj1oBWwcGJQ4S42auyzq9HajZmzeJQD
8OlDRY69QRoVLk/lQcSzOCtjd7K6xuGcS9JkqS595Sb5mwJwKey5cqPwFMgQaxuo57UbCEl2mQEv
MTgvor+kAI0rasieB8d+p0g8CSPXK0mOq5EdzByRIVtpMQYb8WKMVkefEpFXmbHPgRCirHE7qAkt
jmNzla8gf+jnqbkGdNivcBvaOmb+veqyNgzs9DEFsUKGbGaSop6FpdnlXSLIEjTuLpJVvTdDaYQe
mr2X78sO2n9IUv7dGlx2bkvm3FIZOx+OuFIMgQNkBY0oQRNsd2054ifHi1L4MM0xnD9CKGuqyu+6
ujXMQ5wYweWHOSs3c7rbuPBU9NBnlpZzVfsmsGaP6kbZQl9ql9aY7jfAGgwzHB1WRhA9j7tWwIX7
C1rknwCtcZFKNZsMBu94l4ucjwGZ8XfweX3wcG/RWumup4cGcOLV5UcW5HgaV+bHZUoAPZWTY54Z
m6SA8q3xkSA/AdLX1aJYsCNFJarGBS5L1kiMmQMK/QZ0CTTfQNJAXQHpjUD1u9+i0ubMCbAIYIiy
TXTQh3kI6KCotIXqFeKkdt/D0XAaUAejG335HZ4LUj+W4Q5aMZTSSCcsgxGftUqu1aCGVoGXerar
OeG7Ka/QxtdkD2AR4FxVtPUFpf+ZrPjHD+BOoQVvTWjlpPahiItjYcu+gjCVNjCvmDAALMutEUPK
2hB8zeXYcWXTj1W5YzkVtB+SrCeHgo5eEaYuS34L3uyZJtiPJbgDOVoMing5tQ8ko2t43TpN+avV
kg2cPyEGv0vT3918FfXQ+RVh5M7Fgh9Lc6fR1iQIC+ethlgw+gp1IMaGr5r5IWgukLy6j28bIyg/
YIvVuElQC4LBuULix/L8waQkr2i1mBGgAqfg9dxDExik8ivqAO0O0HS6VZzYNyJnPa/tTSUyIjtH
ff/xA7ijSkz0VPvBIsc+hUGPyVBuhEFH0TyHpHRE+h2s0H01XDQK6bNZQG4A8yqtrr1Gzp3OVr2G
smu5SqHMawewDPTK+YrVsbPIGxagZICNtgqbag2FHNF5FB17LmUxU9U0qiZZ2idqYAbtsbhLK29B
bXwNoGRHIw79/V9M3U9fGI9DhStX3HQ69qosoS5/rqpPRSRMfyZ9/rEEV/1KDP5zZCwQz6iyrVrl
WM7PRdqsmph5QISteksSvcszd++PJbnYFim1bJTDxCCDhhbQh+qlgbUZM19CxVJuCsijO50OgbB/
+za5kJaOBYEYDt7mKL+McOjRdTcXTVtFz8YFsHxO7KIaK4TNavalVNubTF53iepjkCyq/QTBkpdk
iqFjTbMGrcR0M6lXZkAPA649uXHiW6lxtKCHeea/fYdcCIMyoNKVRol7qfw9AJ1jms9T93o5RIve
IRenCowjJV2P7UOZje5QGj6xJq+0XuyZepdXOpcf/diKXETCE7DYqID/hFa/Dx65C9ff6df/Hevy
rvkNfZjLa4qiII85rUgvNYA8AilY07XG4B5VFrHhqnUCKYYWeiwWeJZwtXbjTvaJhLZpXbFjO6ED
hV5q2NewTr7T0tmncgIIzk0x7rvqUdIhKhtdJTXxJ3VnQF0BNgGC1yUIgjx+NYkKkk9LOOox4FRK
Yz0b1Emi2L/8hv5yT+qg9SwUMPLFyT9JzisGT1Gj7AgCBJJzcj3jsEJqLAwQKLw+gCeA7Ezonhfp
PlIdGNa4oqbCV+fiz0Tk+ydwYbHrS51CS3CRamSBBn+u2xJi549oM93MmTPewsDcW5gk7e1yfZsu
CYbbxLPhqQm3YLgbJY79qcNV1kLxCG6XsOtxJsnGxv3+fVwMrcNaUWINv2+W7E0HLfKyWufqIYc+
Tygsls5/9+/FuMAJf5TJJgTfIy5fNHac68pRCgGv4xxE6scTcZGTxMCXGjYo+umV0gRt7aKZeSM7
JeBt6ENDfHg73oPJfgfXNX0F2r6DTiBUgkRAk/PB5/tZl3dxsveaWiXZnAzkkM/1muSgAmn9OgWR
oU5FpctfIsH3WlwwHZhqwRQ1lA/Q/w3QoISOxbSOfqPT8xxt3zWHWa4OJsVGdgtf2sBI6NC741P7
BPjW/eUj91W2XNrvXMwFxDYszQaFvQEl5jQEKK2b1m1Lrso0OdR2AYxqjsZQmt9r6Nr7HazlZTjV
YPLoKs1tO29BE3V08qwkGlSmd/KUQsSrcTrtU1Ikx7RrMFUlt4A/WNx8JmjwssXQzv7sIc5igNZW
pY8JLBBts9w21Q1EzLYR9JaZDK+9PpuPNvzDWD4HA4MStUZve9Vej+bHDL5DlKqOwm7q8lnvBW9F
/ppHXHot3P0ghdFsWGMM3csRrT4Qq26bsskhsx1dZ2W5j6Y5C0wT6mZFaarHpEjhNDTeZWpcuTWT
JRcD9RUNHzKW3VfTrLhlWE+rNsQdrVsh5GhsCKAlUf086AxmyosQeRvlvtYMPRyPFh5Efwx15klp
4sxZcwhJ6Nc9tdzclleMvoNRdz1m+RPBt3Dp0K57BYNMuBYDaOdOUCWr7G1BQi8dnirQWjW0iYxi
PXeQn26cIXsap8jJPtm4hUfOtaLtrHi4zch0RWIgQHJQx8rbIntl7TsAcmUBBVcDDC8cuZBKV1Hx
mcPcSlZrx4yecqo41nw7RAUGAsq+R1OdtrMnSeHKhLRFpI2rDiavNa2cvgYqRJUDmjyWDMP5Gc8i
5QO01uVVCtunCbVI1gH8NwAWXe2iUF6pdDcS8zWGKnklFcchBygvaSNwgy3Tr7MeBrLA1kTSLWCN
z6RZlflWV+4S6I9pUGNViLkFdONQgSMd9ZUTVb/mZqNhlBEq8z6c0lsLvhFzaDpVpjsLNLCA+WZf
ha7VHWzj6fJRO9ew+BHouFJijvJOke0IxgV3+rseyOvcBUSGgr2Dqk/I7jw37D5djkcKkF6joOHb
FiqXyes+ksiBhg1cCKGRVzyWm8hFq/cpIoIsRxBGvyYHJ2G0bKCxbGgodeHyVg5uCPcIuWl34e3l
lym4mb4ulZNloHZnqGUd2YcpGYF8yn0zGVC2lKvLyyx3z4UwwFsxmzCQol2N6DhKSMuM1M1HUXEs
emHc9RfObSTPCTofY3HXj9SzAEA16aZMDVF2JVqJu+Fkaxz7TDfpMWRNIE015nHNPoeIv0FeFkdS
o3gEipMalVPBULAG6aqREcLTGAz5HppdrWCrnJNY+rFDuWswn3qzkjEYPNqZuYOWstc0KK0nYLDG
2gttgD0rqPA370X+6/JnFb0J7tLLJXuu9aolh3DK/QqZZAz878aMRLB90S7lbhGIkbaVnYZgBfSQ
9EsPVf0Rp7//3bNwUcVQu1ZPbCSEmZnsMh36VN2+LneTyFj9LyXTP0kLP8I3uj7OEhsqBks8saHF
EUxreVVuurfsBWwnj7qiHXuOn3K6QVQuGZ+iiHRSDgDHAFaA5uZb5CfyLtxAFeIu36ae5amr4RGj
3GuYW+3IGgoBe+Val5zpJT+I2tui7crP4yHCHWkY+FkHq6Q3WV/uoGi1sed4mwxoA1nNakzTVVK1
Hj66YPB4vlnz/e65RNxgg0K1ClCFGb7piVKty+Tdnt8kjIGGzK/Dyru8qZYDcCHu/THfNfpwNFrV
PujzFIzwmtB7xY06C3p51XbIJ1FHQ3BQ+Fkuk8PKmIhBjzosLoyy2sy2dlfEQJuCHVFMtwakZaMQ
7mXoE84jhSAMPDpIBplZqYVLmahUPzeo/LHxuMhkNUaStbMF5NB0PXgAol6nHqy475QXqHtDaGId
Y8dBBUqoFSA8ZVxoMuNSrqd2uXFQZFo5hpP1ClYpHtIXc6X6I8zqhTWl6O1zYaqGEVSpZTDsyXRr
Z89IDRnZRbGgu3Nusv3jpXKRqoeNu5QxREODamujfdBklANKrfilnXtjBq8+M0QJAp8cXAV52Ptw
NfW06OXy1hbVm/wY2GaTZaWY8hyhe/eWP5LP8jG/lhw7qAFOhRVEC8e/G3mleUu1ma6T9+xOOAg/
P4v45zz/MQNOxyjJY4avPJuumdrOpEL5CY7FgwoV6o1E9wO5H4E+z5Lg8uOLslB+ktuVQ93OsHE5
kq3iwnsSOHW0X80VGPJOnDmiqbtgb2lc5KLpmBRQTSYHjbyG2o1ifDSJgOIkCsx/zHTjcE47C3lE
OctrEh5IN3pzfWwsxW/zoExKf0rvkiQTTMpE7SperiiOWV7B4wmdi023MeD8BLmWyAUCxlm0aPQ3
tGa6z+W9Jl6/VmZBjD4Hwjk9T/yMd2yMCKamS5BCD1N51Ne12zxF6GWWLvTETHdBVOQf0mpZP3Rj
WN+KkOuij8sFqzpTAFSBqe5Rjd5CQj1dL9YS1Kovb9kvLNOF24if9Bol4AdyhdaMxqRtbMGynkVO
mALIWUYwWzg2cyDN0D2tQdsaDnWNPHqTQJ0bUiRyf9PZWxV/nZQnwOCXRgaNH9KmDCz6ns+hY+X2
WhkXzekBelZJYftNYmwIubM6KEHr68vPInpjXAysi8zU9VmyDnaVeuoEQdpUDpSyFZzyr6134ZXx
4kmNbEWNXGFvEDbsLTpu1bZKN/PY+9OM65xqaG/3SncFRitiMBR5RmlTwEdshLs7huhqdScVzDXk
6GqM55WRHyZrALZO2nZ47SViNIF/cm6+kOYop0eJgHGB1xZ0k7WNaRJoIOS2TUyBpdZ+F8iw1RrE
x1ED9q6+hk3JNYgvq2KuVjZp1hKkzdhro4rGnoIgy0/sJXz/sSqR5auAHjfxam7fYVzZgm3oAnPE
gPlJrpT35GOxIIDQmNk4+QsMerNAGO6XIHfpayg/e4sM3F3IkaAobn0d7bJmUwRxABVSY2doPpSz
IOi2EslYCnYar+4US6AbUYJEQk0sd4BnY9gCJxGLnO5FQZDXd9I6G2P15qthTqAqf5cqjv4MR9wY
zqC2iyztGQavBToQdN2tEqF4pSBT/aKAnTQC5o6okZmjRW2y0gszKB8VqZuR9Mro9cc8FY0ozjYE
QNIxFFtXicxDyq24rZveRqo0Q8zW1NTNKIvK4rMf7mQJLhuLTAqmt4ol8mjyMvgH7ArMgy6HobP1
xMkaXBgq4rAsYT+pHCRQs8q58ToNRC5obebRL/g3+TnEBy6vKHhxfPUYmoDWwOJAOZikX9cJ9br+
/fIKZ3fC9zPxxSKZAQe1R8U61PA7iFTVZ9V7As2EPtc89J8F0eV8iXCyHH+m5WxuWyhGHvrKhfeC
YXjmobyGXoJX7pWNat0laO6jtwccYSCaUp1TIrDIyeJcVqWXfaJIFQrjpRafrzE4CMJA3ap+LNQ3
OdsrOVlq+bAnBwztIIONnY4RE6sPWmTd2DL7aMfPoSKCS+s89ulkqeVknCxl6zkpQzOB0WGP7rEG
x+hkdjqwuEtoVDcZvNIg32S2m5xsi+5llNc61LIzCHQiNwAOg8Gsub+Ht+KvvmoE2/d8K+Lkty2v
6eS3jXrYWka+1GVWue/TNPGLIgbImoLDTkzo+QN/rPSwjigcg0muil/eShU4RpDVOyb95LRxHjCA
5Y0+CiJ1kxiyKyuVky7KpmHhtzDOVrW52uhZ+CpBcPTy4RAdPy5TY2VixUaxxC1FvcoAE22Sz8sr
CMLWFzHm5AURuIxEdV+jO2JBvpRmGwD0Vl0pahWItiMXucppnKhZpoBSYRRdgdBjRQ+wOgItNRK8
MsED8XUia0JTBmkrOXZKCf7uMYRYG2PPl9/a+aL4e1/xlWAsw5JspjJQaYurNjgMgXRtXmugmUP9
mDnxVhM9lyBO8gUgAN+QZjOxFWSSuU00e6rUA2xFfF0GdbYWxirRelysSrU5l3Kg+47jdnqGdFkN
5B0cgUNP94137aDvs429DXeJMO0S7Hm+LIwTaAcwmAIfeoSKIQ70Il9d/nrnewknX4+LWElM+wm+
f0scHqkjX7X7aM024EKAdhoYUHsErxDcrldMOKlfH2bwt5BeuoJfcYYodHob8IVg2ow6i6LZ+l8H
BoU+hqMvjUG7X4R7kN26Et75VsPcMXqlxxJK+0Kynei0cAEmTzPKwIyCiwF8oTotMLrFQVbwpKIv
yqVGRC9MOV+yr1A29pYl7VPLFpx6QXzRuPiSq73GlAyoYtmG8ay8VutxLanH/wfRQ3Au+BJNzwdp
IhMepvOSa3PaRUPiIgSM1wksChpA/FVHU6+0fhVhPhiJO43LufujKPneu3+UR5VOWYb2zJfatAK1
afVp6QTBuxF7Jd6K1N++ZNcuraf8vEG1wdLrWe7ZgZS/GwkFOXQMxmQdNgr1mRLhH2NtOkoKSfKI
SJFrWhBSpEq0TGtTHeymSVp1c6fA4rgeHTuGOHskwSCrpW5R924crbWJvSVqFcAYzJmKWwU8sWEm
roQGDXRtm0G+bpKHqb2nXeLAi8lwUlL8lm3blTIDwg/QPRjk1mMQp7BCxQCvr4asaenalnrUx/04
Rle2BCUB0JwgqOM1YL1pzIBnHfQCcLGnIb0jVefXRggLNWquepXmTt3HLoNcFCRrjPC5ijJ/qJlT
hcl2ApcupcSJ1cmVutcBsocKM4JCfpwzkeS14ODwxaANTUrGpiI9UpgwR7aPzy44muf7iifbafkJ
J/e/kbd1GqahelCGX1nbbCR4SUv0vlSigDQQM9dlj4y5m9qjr6qw9K4lSSC2JDi6fClopX0D3UgN
ME91O1hHtYp2eQ9/P1twZwtCnb78jpMnrUMFpiJL8dTbBFa+klfVVqCFojpQ9M24iBqlxhBNpWYd
TApE0NC70nB/+eIQJR+8ii8AGUWjyxKFmKD9XG7DzXJb2Kt0vbQMAQcS7BHRi+Nia6KUs85y5Dqm
+qFUtxba/Xku+DiiuoyHTps5jWKrQ2kkRfCVMAP9CbxMr4U1SXUrX0M6xYVuUBAFIhlBwefiRX0x
nEvjtpCtQxm2vgInDYjXe4LvJXiBBhdCDSkJzTHEzotLhwUKmCCLuqUNDoFtPJMADazIy4KjMIUT
PdtylZzseDsGSVzvvpJU4zPbLbOw2jNX5Qd82hz0tv/lYy4/52Q5FCojpAARrXQHxzgw3L6C+1K3
XQRSk2dtnUEkcSfKooQbZ3n5J6uqRa3Dlh65XD4BiJ4VYP0yhTwN5gsAui920oMIvUVNg6b/dR13
jStrsCovgXHKmreIDU+Zgd8lZ6KPLsgTeOFfXal0OdQKctCrvQ6NtNZ8wfy5zJ7LaW+VHwMxAj2G
mSU9WJkNyaXPeTB9XQFIMp5kR1VEhnai38PFpRZiyrMdaQh/EQwTdNWr4rcqPyqqdaX0orpbFKJ4
dWBo45B+LJbqwR08xTXcyA83GbhQC2EgCVTBLElZUsgLWQoP0qZMsTKVICSqNayp6Nw8FFqxCyuI
P5nVboJtS5NGJpBv8YcCbnlEcxPyT6PbheW2jSYfjXf0xY1NUelevniW0h74mti6kvvQwx+cQqFA
4SGBhdRIDYUmCjA121o5W10+RefHQ98XMg/arpIUQEQDjdllklzabnyDtMeS/LzwsV1KaEx57HZy
Ldh+UQelJlDLcu1mEMoRm6kJck2TA3IYM9HRdECFsrgb5NC/mtZpsFDFmT8am+o1EhZFoo3Dqw3r
Lc2iWakhqarBbZC9dfNNpz/k8gNcCQFjheFZDg5m/glmCNQYpdRRCBPcd4Kw+ZURn0aUBkL/kYqO
5NDBj685kOm/EI07rfxMLlJCNlFurRqDhXic3qQhx1SsOV7eR+cfAs7Jlq0YlsYrc1aTLtcDvOgO
OopIXdIdu3+5vMJfIu/3ElxC1RUYHU0KrjUVtRAwDxBigH08xS2zlCPGM32z20B3KzeBPoQgvJ6/
Ur/X5qJZTkalhI4r8M+tvG16wFwbmHFX/r98xCXsnGwF3UwgRMe+ir3Bm6tPHSoc0BxH7AhS8roo
Gdqe6gAtnQdC3NKSVv0Z0r4fkUu7mrjRbTNSlhBK3K9Cr3OG3a39K9woN+pxvjLWyrr6ncNczBVt
UMHavNJlYla9XVe6BTkcTKZX0FhfgAZr4YRN8BltLsB00DUc9GULNd4AyynmDpA3Sh0Iexpetpml
bZW4usseAEMXxNkv0YcLr5eXwBytjpA8JfTYJgArydpNpzF42GaAS09h8SyP0ToELtwbQuC3oca3
hw6pm+AwoRD0VdN+plHq0OFawuCqy6WNAdupKWt9DULfTsmyjcF2mgKphP661XG5aIMjsRoKd6p+
K8vUY52WQF4FTDOLvtAG3nHhm26kgnPyl3j6zy7idTiVKLHjOAdx3tpPUK6OMWsIUH27k29gMAxj
URG4QBQWbC64UVMyaDTgm0I9Sn7ObBcCbvEAO75pDZ/ug9W7KhRBdUf6LAOxItk5nQbE1u8H5vJB
2oOflEDiDcVRtyHQxhgd+I2jpkigkR97yg0Umm7DQNqHz+MGljZATDndCzjFv0Rb7Jzb64+fwgXI
uZQzLW7y9Gip6qaJxydZMWSnTK37CrKHIfZPpknw606cVKJXtVVsdVJ5PVwy4la6bvraZxP1qFR7
wHlBGtF09fhg5EE+tU4y678EwU50GLmYCgw/g5OaAvbqHRwFANDXkLehsY2szZ7d+mqCFONO3IJc
/ttLB5GLsWNrJOjexeQgDeYqj353xi6fakcCJQI8Y8F5ED0jF1RLxbLndECfkIHTERpkPSpgUENA
8/K7vLyMTjjNkiGziTQp2IQmuzaqtzB60JgmSFMux2jQ7n7eTbZU5pYya4BhD6BZhOHebp9otAdM
zlHRp9OgAcCIqIpQRatytezQUqlVwso6ULDsLDvZzWR6HM0STvKUSMiQQWW14flzPciludbUaXJp
A0dOoHvDUIM5D1p+5vSkN0hgjRmGXFIavUYNW5fdJi4Xr3sD3taafZsUKFG02Jm7I0X6TRWwb65B
2snGBI4wBazfG3YkVf5rjou7oQec1vzssupKskVDuPMNqv+LKOA4/nzRRjmGJK5xjNFVhI5ovCGs
ceaIOnlLg8v75vJZ0AkXOwmR0rkvcefPrPKmrPCbInIs5aZAaWvOz5cXW/6zvx88nXCRUunkSuri
ZTHbxnZZyQUTHINzuoInEVAnXAQsp0ErLULJYeoxVZkx7h1asMsOI75+ZCZukn+E9VWpEfiErmW0
R9T6tRtNL2vTVQk0ynATE9ul/bhum9GZLfnXmCePOr3OLBG24i+d0O/PzIW/yYQMjzVEqDzgJqjC
iEuHlG1DwW3s31v7vh+mTdqoDjOlXZ0/DBBKufw5BBenTrhAaFdF21QDggbdDFeaW++zdXEXB4kr
byPc14qT+unKekoFTM7zUKB/bkydcDFRVgezwKFCiexNHrrcgJNAIzl29NA13fC+28pb5qd+nC1G
tj1xZNF8SPTqeQKxDSnyzABdHHd2tB7uFoYANG+uFzcb+0b/V1eA/gXSOMnpw0Q2ZjWD3o3e5nsj
6h1L3cdAE/67r/n1zCfL5O0QD7mKxEt3yJasrFUUOYt59ggsuvYOZCM8LwJzQ/fCpHoJwRfO9VdK
eLKyRFWzSJZGt3yw3+XcXVySMqR8Ve3ihC90i8uP+peWxT8n5wscf7JgY1WtPYx4VLJtNuN28UiZ
mQMHqPlR9RiyPsBpN1DMn7zwECYQS1F+6YIG0F+gNd+/gQtmCJupYdQSOxSq4Q8hzmkzbWkBrRJr
dkFzBEErf2tYuq1qHayzThDpRIdX5iIdVKPyNFmyXmAFwee8NyHQ0gaLPbHldb6f3IQWsMbwLv+v
kNrfp/frh528fFVLDakO0eRl5JM1W4O+RaLu2jl11NMw/hVBTtbQrUKt5kKlcBQbywDiTcDxRmQT
jzEsTHSpCQiJHCm8bqFQaWTqqn0xzI1ZPba6vjZrfO+UuCr8gNVJ2kYNTPOo6VG2ZuY16dPrrs62
GdsVSQLsl+GxMLkpmumNRq1Lk3klQS1mKIyrtGzX5ViukXx4M7m9vIcFd+EXxunkCTu7kUCSxefT
dcOVTSi8zYKGzHm4+/eH4omdsRZpDcw0l8LE2ParYd0H0mpYiRPq8xTSk5W4zJCRlMxkySIWq6mk
dTQ38TGP3i4Supjlld4ymBZNic5TYE5WXcLSySucweeViiXsjJWLcoFCNm3RWkjc6jGpF5ubIAlE
0+mvY3Uh1vFMz6Kc0wLk5C+dH9XtazeqYb8OXJ8HSvzk6YZTtxsIEwVimtvZHF83bFszVIiLKdy1
WacmFCfqCZdWmzqx9jChr96VwuHR2Wj+vQyPwKxqOtOCQVkMFuerbF0/hPfheuF9pH50EJWsS5T6
43WeLMbtnDHvYmZrmIa19l0NpfKpmJyiT9yCilJD0Urcbhlqq4nnEbul6rYM1S0dP6sIrez0/fLB
Ph+YTx6Jy96pHcMgLIYSVPWcPSrbcDVsqgBKH74C7wBvcSerD8mhXzPBjSTYHjwXj8RlXWUEXDy5
jKAyWzgo1cBrELCzlpzw0gfjrj2YIdVSoiJzkiPdLWTItUr0kM1aMFLw/IsJHgvG5vIbPftgBtFU
YsiKZdlcnqzLSl/AYWI4tGbvKeNTNkmuogoWORuPTxbhcuGBqFPUDWF/kMAbkcvUYVIpyreXL//H
uztZgzvARZZksi4ZPa7salNPXnu7aLYuzbFocCFUk8H56fKrO5/o/rMkRFh+xkiW9kZbdXWPhjmU
cq7Ute2z7TLablbFStSJu/wObb5BYLRtqkmRDRtqDBTL6XqePy8/jmgB7gy3WVSWcpUMByWT3Ame
XFEp5CmcrYhP3hh3fNGsoU2J9PygAdDpwFhkXobnx2lnVYtmpI1mA8bL5L55gN2m6lx+QNHiyws4
udLCOkK3ocEZbsxNDRXuiIJyV8SI9pAWt14uL3Y+Up08KneWCZzUOpMUgCJQv9MeO+Kr43ZR0wYU
KVs1ymdqyn4+Q+OjCR1J+4iiR6iHO3352jPbvfxjRJ92Cd8nTx6Xch7rRdMfeov4cCJ2c1OQD30N
uf5+/GzCxRGWjyUkTyqonpUUfX6CjpJqgX403nVRsspzhE02Z7AMS0r91pDl7Eaxetkxk+RejZ/0
KgHf9ZHmkFHCbBc9o+5DgVoJm0zPXsOPTMvWTcDsCiiElnm9/FJMmCHSzC0xb6PyQW6e4XrgRHFz
v7xF0u3+h7Tv2o0c57p9IgEKpMKtYiVXuRzKbt8IbndbOWc9/VnydzDWcGqKP3qAAeaiAbMokpub
e69A4ufZgBDbNFqNnFiNRGYT0HGzGTur0GWTyM+wobjXgMWSwVGryYsMeE8egH2qw/wwbkLPb4I9
TDfvprB4kKj/msFlR/Zbqw63ktxAXgVAD7wDI8hS1O1+TOBHhdrLoB7KYbIn9J2LXMZ4oSNT+nh7
RbmxhwmpfjU3nUiD/tS+LoaxjSc47S69LE97weY9srmbmQmuSRTgVYJ88ASpwqo+6pLR4LTmnQ0d
yNQWVMPrSLSb5PBHqZTg0M7bWv8ZVw+FgBdigowADbZSsQx/5tyY1/Pw72PGFhtKQRtTPFLkUySO
2Ay5nQbVXQ+tGamSbC0DmbCK7VhXn+ioR5yAcvW6Xo3N5FdiBpGd0Ne6kyZ3R3/a+Xgki91HFuzq
1oer0sftNeecYrYSkE5zGAslpqqJFR5gommUnEt0iQM3DjH79FcnPx47CltCuW89kUSbgMJsxqj2
PS/TuZ12GF+PnlVEmn3SUnnGbRaXsKpPfiWpK3YSJ+xdf0+sFoiJez3NlShUcEFrvfyetKJdwMSC
QCgiq3LgLBBWCNoFrdPpH5GquVAwteNMM0XjUqe/Ym77jjdpJkZK0dzVVBU6pHQwdsDtmou52QsT
b9oKZxmZ2EDGSvNpoumQpsyOyX7ewOdMM8dd7wSWaAYnLguatzOZ8IAemDjTHvcLkhRT11Dd7jnX
KefTsc/tFpxddWybDsqXewJoFTQXA6P2bh+w67XT7/3yVRpb7UpVitohRvf2hHZA90k+Z9u/gEOJ
PiOgXa2ZeFCcdspd1jlEhzkwL8XjHD9WT2nogiTpNAyvKIso/ssYuGoODTBe3LrOo1rNc9lAq3lG
Ya02Wa8gH0B5b5C9unscQw/Cl8WbkLndc+LJj+kR2tahCTsSWIMqlvQMG43mVwaNLHRhBRvGu39Y
dFj9LiZD66NOm6QEAbW164PiAiE1PCymjwQIlLhBy2n56M7tRefs3a8O9OpbwMckSzOYsJwUn7gi
ZNdEobZvD3FdanA1LyYOjV2LeckStD0iKM5NjdUOkqn3T1oM4ZQptiNhcII5sEpUOIxOd5R08UB9
r9JHIzBcEU59elw4BR5OdQ5Bxuan0QhulTYPRhxs6qycrTqnjiTz5Biv4w1WP5yJWBWRC1FQ8ahC
2RtdSdO/FHfLcvSO8SlUkKvmZRq81WBCV9kGdVZkuOPEUbYMtQQX3r29GLxIwsSqsp/mvFOTHkBN
iObJUDgE7CyUOKNcTQ1gjqvoVCFEZF9rUTZMaaMPSEtkqPSRhyKBwvIA/InUmW0DeqpAOMnI1S+3
GpF5vo3NmBoR7eVT2m365DUENuEPPtxqACZoNGIh1FEzoSYuPI5B6kD92KwBqbk9yvUYvBpmmefq
PLZGMtE2hGJeLNlo0A274GGxIE/e8ERMDZs8tp/NAfRTd9r7VsOReLq6OVaDL/++GnxQc7mtqwU0
Ufyoxm2UiKZPs//4IZloIGh+1TSpqp/U5FFoHnuq2zTwORtw+SP/SOVWM2FOrhZJXSsC0HdKZuhS
h3jzpNNenLpjrke8a/NqvrEaizm0Kpm1NkuBIigDpBcyntRa42+r4H3QP9IMJnTBe968F+2DnudW
2lwqGlxu7xreujGHOh5APIcAl34aS7iw07cSrF+x/7w9yPU31/c82bdGPyREbDscsQJhnIwpvmlu
NcjfiupS+uiR6RRiyMOl6GCZJt3XQsg5HMui/XNR4QVH0E+WFRYXHdFm0EId9N7GB0IDSiHSUaS/
RiWwUokb+5fq1Y3BWOiyIehpVYeZfLKzpPYkXbLGuDQleJQl0CPr2rtIHTzOBKUvpYpbozJvqlEG
QErPG/2UqMJe1nqrWdhfuSCgwwLjHVNSILbayHNrG7RSXH8GlKQYvor1KBvkVfbZDom4EyIDPfcv
d9UQbugV5EVhN4+2FhC2ZjRARRqY4MmaYmVLiWHFqlFvY7VQYcBamYWs7VSt/a2roWqPUufSvoXe
ClSRYw3gPz1LXmRY4sFFVf5RqrS2tRhdLIhIwnUr9mGBorXV3TRn2SbO+tKaKXwuR3ne6kM3m1Me
zk6bd4d8mveJ30KJRJpeuhhZnt7DF8IXqPLUhRVsBuNMBUpC1/aiqji6UKDnIsa7hk6eHhpeQLaT
Om6hzwVea99XngFe5onKgDzGtfSznqfHRkVO1wrBnWAgc42ok3WQp1UNzBNmFAXQOtlDN5ZeIcSn
FpZruA4hna3kUG6a4AbdJr6babBDAletq7c69KGRooyblASzI4aGD0O79M3ve7scdW9uay8Q+20j
+hvVhyJoZTQ+XJCojnqLpJtCWx47dYRFGYzEvTFrqA2s80Hvwl0BUeNBiJxQUX7FmQgnSr25qOAz
DG1pZiPaXqlFI2LHeWeB6BFDsLi4Iz7dZFAojpr8VUh/KGlyP/fQx2wUarWyDgJw0prYvyXa1+Ob
NDcHqjfPKBfYk+xvajwkOqkRTF3ND1ECy/SwRi2nDtCWiZXNpCimAHilWEHdyIBhiS2X02AFoQTD
V5r/nnAbzc3Fr3vndpCRuSeAucg1iVSNKOXdCdarAugvoCtIM8xKYwidKPMEjcc+Pw3DUEOEbxzM
RsIzgRRiaVYapNyGoqseMm0x4pt6CZmkCtV6A6JYWt0DeEUhGNGEomwRDfeCNOuPGM2revG5GrWH
hIJLpyfbAfLQDc5IV40PxCebYfzwcwg9G8j+5Us8n8fovR93MpDacwUABORLsxxAX+lnlApWlcMJ
rzkIIWicUuD1xq7UQ1OHZbSf3Yf9boAjtBDmtlJDOENV7M6PoCSOmzZ8SuPTNPzMitdp+inAFnYO
oNo1FFaba1YHHncEQe4cb/XMHKUJKg6NS+RNEY+mJGE9gp+V2JgdvLqL+SIRt2mOYTSbCgSL1RgG
uuWuVR6adLA65WejnYMJovIjkkAAwaT410haK5Z8VBiVQ1pRFJMCiDKdh/QxaZ986rti1NjIha1a
VCGIMb9GkQo14x4OjopTZ1Xq4B0cWHqjgB3UYDUgs135x1yJzz4kEhqYL0Vd75R6flZoMp/T5E1N
HjrclN3wLOu7IpLPE+qgbf4o5a0bJwhZ0Mqah58dCEe5kjuaWFowKbNgzTtKi4VjbWdZCQNx2Z5H
r4JyABS8oX5RQ2rlNcBHzH7VJcRjZ6yHKJkBORGgGWASKRqZJeQouMPjB0rMlooAT7CXBPoQJBBd
/tXIvT0Us9fFL80IYFf4sxoO2ryT463SwyDEn10/6iD5scGZMn1IPefKRaXbBOktqXZied+pxDW0
0azlYzZ/ND4GBPtWQu1FwjuilPdh4fpCatf488pChYFWWiXvxuwxIpcofy3bU5wehtFHiXiwRTxD
swnLO+OEnnzhPlAvOtRysgL2tVpr5bQyI+WOKHcR3fgYLMFaSYIHiW0nwU6pksLO8NuC4lzC4t4I
JNjL6whbsTOQyhKTxAPxwjJSNEg1dD902AHDeLMDya3XYW0D6ZChnMxJ/DXg6h/Cn2n0EA/ITvPW
VsLNhPVO7ilEaG4Hg+s4GO2vC58lrxQB4NdC2sqnqtTdmUBDSgrdSlCcSkJbHucoLYibRy++BEdX
PEX+KFP9Hp7JxX2ppjWK5AAB9O9D/RvrZVGAh//jJJmkWxdSQ6/zAmkVWORS8CaqMy5y1Yqb0uqr
fJtqO8l/8ZP8TpgkTsK/zOBWurGk0auEX5DpGMsFPrA+nUaUO+aUR57j5Gwak4iH4PfXI8BEJwFy
+X4Wm4Z/lrs7o602VcfRQ7r+6vxeLyYRJ/UkVnBEBVh/vjf60ALTXhRjyx/DQwDN7BrSkrfX7nre
/T0gk3fnJRKcoEGOOGdvKdTk4N4AiMrIGeVf3oR/DaMzjdaY6nIJYYuFWCJ9NBT9jhwKLT46De9o
WrtkX5vVYdjWbwJXlvU6EOb7COpMQjoLcP8timwpgQyOZEvwxMhPIGnvId0NFAxwlDwYzPWn2/ds
mQSgrYVMFttlx1DZLPTeUnXBldVLAmbp7eX7lxfN91DMmz4Pw0FNG/Rjg0vwkMMN23CE5wWq2Vrh
7s+gjKtPyYQTbch1fZxK+Dl41CXPC44RpHqrui8e+Tz3r5LwjaPNcua0Oi0gsoPHUuUIj7j3crwl
cFehwvYCxDq81+NNqXjje3uJH3DzO+kdD0S17P5bv4AJLn7SDF2uIXwmUwGXjJ9jgDwpfY3IWSwS
hPNg1+fd9vaSfiFRbg3KxJsuk7RRy3XpRDSYgbSd1+aIaWpMfPRJ4+mIuwypbT500J+ERoY+hY/N
WL51Y73xpdYBTMOGYQF0atIjaYbYhOJ4boaG8Bi3rQukiFVQ4yVskyc1jJ2mlMkpE9L3SaP3SYT2
rNGZ/VxZaaaAcbvT6mel47SaOSFbZ4JcEmnASALcfRq015Y8xyMP/ckbgAlq4xxD4CpAEShTyo2k
uD30a28vEu9eZxl5CjpBeaChyEW88UD3od2bUAra9nd8XenrNdzvU8ey8mgjd/CXB/tvsL5gy/QA
4yocPGkn4blrwm+eIwFyHbG4GpEJYL1kCGCwLEoFb/CJ0tGE/4z20kZwwpcodMTCbJ5qazKLl9tf
lRM3WXJcKPtSKk2AMvXqsBXAKzEC3yHGcGdA2/T2UJx77x+sODjRlyW64KduBGcbllNidfa5Cuic
jWgwiVGF1qQ/6A1KusI56TcBJMJuT+N6I2i1UkyE6uO+G0SK1AtkAcUaIzN7QG3a0xzJU0+S97tD
DcSqvOQZqlXQJFE3g2AhiShO9Tk7AWfACV68z8rGLr+tezmskW8qu3q4aPW9MXi3p3wdMLCaMhM+
kPFpk0BxCc2NZLUCgTcggAOwVZWH4h4oBpO2w3HBcSRSwcl0eevJBJZ6DAY1GXAftNANKVDTThWb
M7vlwv736I/Gw9/zWV8o5U4dUDz4EhY3B9AjQTkxzlBtslQgBuyJ8z2X33xrQCY9yqcJtFpYdp0C
cdqU5BCJEx715Jhopadnk+XrkqtB0On2PG9/SSIyEUZQjIlK8JI9CfJnAyGqaH64PcCy09hpyTAC
kiUFIGeJjSVJF0NEpEuQSWcxvOyhJdVRF2JAO7Tu7RTFltvDXU3E1uMtE169QygKY0o8ofVLwC0h
1iJNDPskJEftMXN5JIOrV8J6NCawNLIwDait6uj/dg59LX/hwgY3T4HB/UJluRSgC3GneG2nrAdl
Yg3MhX1dnvFJFyrvcCePG8jtF88R2slu7ygONKmSUw776DPZp2fYXHFO37Xgsh6fCS5qWoZVLwEx
ZcioqgAUGsLlsaDv/3ElmfgySGKvxzWQCqBJ2jC1NL9MK7bFtrCF+z9KqdeTYkKKPnYljOzwURdz
ltAqT8tos6d50BcBDOMPjt33aDIbXWgl+9CcAYAlpJk9lxt/SB3O57t2ia+HYOIJ8E0lnROANKHf
tFM/50N7yu4kr7xIYDqEO23XWiUXW3t7a8hsOMmHqWzqIpZPeTLYsw7N4Fg1Ez3dcCZ3+wjILPc0
EJFRzipWKz8Ux+nYSiZq3q4Sg5m3mBWg/tAeKxAcSit9LiC5xzkBV9+y64/LnPupTYt+GJDZohZw
UHeKDeQ8eiIYvtgqToniF1eSkjdl5tSXRqsTiF8sgS3YKJt2M7gLEZAX0m7Ha4j9/j1+diqOdyNh
Z1IDUOwJqQO8UdPXDhIzbcRZxqtZ0/ozMke8riCbNxDMCdT+++ncofprLawc1D9Og63twmNyiAA+
B+Y18Xq4k9KzBgFJOJFCkuIHF33FuTxklvKp136kRxqcLAdrdquH3M28RUMu+LFk97wvfTW7X82e
7YIWIa1HSUCKsYSc7qHyIFi5g4X6j2VMQGg2sEvhJaqcqMCyPIkUiJEGzaDTgHw7S+9KZQL5WLP7
+vn2EeVEgq9PvbqHFdQD0zHDGyKBmUIUZVYwHAvKm85VjuX6Gy5p3HqYIsgUY8AOapzJyX9ImxhM
BeMtdrsjFHe80qnVhVFqR6cF45BX5h/Z0a9/AZNwBEoGLeo5WoRPe7u+J46yDz9KyazuhGMEQRzJ
Mc7xpv/ddjYK/sOGF4uuf2iqUA3/iZRV6kMMhvC2DthVO8F9YdxqyezUI48Mfa2HLcvfozB5YjFX
WpLHGKU03vPcrZPYneB5DIfgixBmtjYlaKDh+VZlPH/waxnqemRmhdNO6ypNhzdiMoC3tziwol9y
e6/yhmCWMKaJqIUjonmsbn0YFjYtT6X6Ku57PQvmwpCaLBMTqQZf400959vx0Hl4DXojKtimctfZ
82URqRxjc+Lk3/+Son6vHHNv4JkGS4liIVxVFJWqEA6o40OcU1MdDEdu50MAqGk9npKU2FH03LUT
8Lslz8KFt0uZayVV5nCgBPunRztx0CRzpokrAG/x31aSuVDiyoBRfYnwJnShnTfe0MfO7RGuQqHX
K8kkinEbpM2s64v4W5XjKkY5xkJz91V2NayjBD2CRf0q4zQk/uWy+GsZWRBJ1qDFFkVwrIfs1a55
jza5HTmZ5btfSNqHdPN/MHrhnAtW5y5NSFaWaNmfpp1SmPAistB8vMyWZAm7eL/4hPMEtjjbhJW5
U4uRolG3BLOu3WoGNB561evE37fX8Oq8FKqqVNb05X9/vzR0QYh7iRbkJDXpLhtEVwV04fYQVwuT
8moM5tjFHW1UIQMuP5BEGwYoj0Eqf9Zq5VVGeKr1ye5nqJ4ScSMNxnsvBt7t8XlTZM6bLwK11jYi
Kof570R97NTwT07aan7MSQNVR4ZPNL5hNZ9gMHhAz5bzCa/uhdUIzEEby5gUmZzDP8NWyc6PJvRl
eXKknM/Enirw6Idh8hcmW4qnQpladcW7XK6/Fb7nwZ6iOqVFnKqkO2WweADJNnTFH8ES+630CKkr
e9rLnLoxb1bMZT3pqQY2DcDGet7eN2SfzfTpP20vtp0+DPlQ+uDVnpQO/qVzY0oBD7+qLFv0H5Wj
1XdbZrlK7cSmjrKKxNG58nsYeg1O3ijnHAXxndBDLkfwp+eMTFuJ0jPJhh8QJS1bFLGo7OW5tBm6
yBShVk4FJCZh4krUeBzBPqj9h0B5kmhwKKXRabTAU0V6VsdpV8zNvppTGG9nm26OLlmTqZbiCzuF
BA9pAtk2MQb6TS0DzjOIs9E1Jhw14pzrvQrZSzBNTFmjThSkW1rz6inLg//W92QiUhSXfdFOOE+Q
h4fiUJPum6Q4pNpLnFWA4nW7wd+F5HEafo1ivb29X66/rFaLycSjug9okejhYi0BsI/oQEbNLUun
sqtt6iQVFHxuD3jVy2IVfzUmPsk1TNX7JXrEh9GF/44bjZsacsPA3Ag2UIjy8zQjBVOhQkLcqt4p
z7F+3493pRdycmfC28hMIGuUtANXUgjPBenem+p3OKWbIA/v+jnfdXP2qKTNJlL7PVoUNpXuo+Ax
lPDAJX21ocEIrPHwSH1hW0wagDSpeKfoyRsFnqul9V0104Na1OfRR4U4iD/UWthRKm/ztvnVRdCG
Qh1wVuHgA8+OaYBOQqwe9FxQ9nFfduZEM3nfzcq9lBiV2SpzbE0AN8GKyZ26/iPtQK2KUHw24zbh
xKjrGfH3jmChCP3UwhNbxQLVtu4tfsiQ9qKCtQiAH6AKYI9vcK8TF3YQz4h5Wfp/HgRDguEZhKPF
L4PGVWBJjDyTVELDc5IFriQTt4vuGiGCokrkasCDqglPMPX6Cf8ekQll6mwkOdF6bEYlMKEfYELk
yyyax9t7/nrY/x6FOeBqoPZDFHQEuDPVEadXAf5xt0fgzYM5xW1C46pN1PA8BedRn81Zz6yw5hEw
eKMwRzehmdSSHPMQgndNfBDoYkLFkwn8l2v5+2sxpzJJGtS5OqxJ47SHSfb6p0XmILKSLXmNfhEC
7QFukZkzM8I0lRJfrActx/frdjCQdJDAO4uoFwHz2UzhVKK64h6cvNuLdv3Fovw1U8JUggkwrOog
giaRvipAFaJaCSLjff0T5L/a1M49JE9rT33gKX1cNUCTV+MyaQiYOrM2GvjCI9h3n0JhfvWuobXf
fiq75L49wnBsBgTdXixh/g8kuOtx93veTOUg7IV5zkTkwH300I/hS0yBxh2kbm/ogL7Xeeo0uvzS
NNV9GSsuFBse4XoAEawGqrTRW98D6DFTmBkPFedy4hxU1sppCoZCbpZwgN63CeR5CTo+Z82Xb3sj
xrFmvuOsQvE1mfF0+1JJXponSze62OrutOGZRfxLLP/+0kzkKQEFVvxhMk4h1PhAdM7M7i21fftj
BLTYyp3yGf4YJ9UFe53zKXkniolIaqoHrahhnhKUIdQ7AQ23idfCvAqAWm9kJiAV6lBLo5QuFyMq
F9U0K6YkII3phR+1PsDwrrhrmvmcJXdYI5OEIFdQ7QJjWBjzaG9leUyqd5V+pADfp0qOG1Uzby/3
VZ3/9S9kglml9GqvQvj7NMXyXqvAMPVVMFvCKD3oobJtfchlkNryyaGdtknkpS3k458KJBFR2JkJ
JETk5JBBXzoC2LEUIWnYomSbazqO58tMf0wC0gfUFzP1gcA4gPPrl193Y7NSJiwGVZn6tB/ICa6d
tvaqfvYRGigAYt//Ly4sSt9jb5a/iAMASrRfKuU1mMNb/2O8zO9kA1tMzhfl7CvKxEx4FgXxDNOM
UyAc22JnVJe04+SFvPhImfhYBZKQ+EkL0zhMu9U3IkrxqA1St/EkWC2pm9ZRLPjPqtbwC/JyHq8J
+S9J+V/HlvVRyiNRrssU11HvLr4k0Y4MEI9RTcFDq1w0eWf1eg3r+0JgzXU1icoAvINOD1Q68p9j
CMf2fj/96NzyQl7RN4P+Gq9wxlvI5d9XyV5N1Dgr1CXWQj+1m3ZtGUPU9eP2Dr5eZF3NjAmArUFJ
LIgYZbBQaSGWZIJWcw8TMBt4kSM/k+DNig17JBGkmGI8g35kIR7D4DcI1Z+9GL/3BxP3cjVNyoRo
IUyXM6uLs72aZE7X+RbKVUTe9rNsl4PmlGrihoHAiexXscqrmEaZmNYGYOH4MGdB+hCBX+Kkdgh6
J6bp/Q/tCjNaF9RpWHVXJv0Rvdxe0mXFbsQk1nhJCGaS9TJiUtzumlYxNZxBKLwav28PwzsTbPtG
KNtZTCFUhCAg7xIUPA+gvVnLDKut4mH/oP36R1T91adVmcgzJvCDHpqlAFr3kPDYVmBkcebF+35M
8tWg0wiZbTx6azt8guphet9gXoLT2DkkCFQzBVkEWn2GzXvd8ZIRlXls5YUmBWS5TYiXG17yIHYH
xY7d5ZPG1K0OdBdETn+EYkjo8GyXZM7BZEvLQtOpylhhObPM65zZxmtdduBOI7349tLWbS9wCfuy
F6gcySmPPlhTp0XEOLG5/WVOmslaLQXJ7A+JWpFT8JluR3yKffyo2/Dr8St4OcMmB9RzKCjz+K68
YdnYNGv1PMf4BG32JIYP3fDr9ta6qp693r1MWBpGEE0nA+/3Ca+o0Ep2C7JSsIZ74QjhBjV2FkFP
0R69NrCWs6PejT+G2ApOPFj6vxT5/wqQLI0YfLGiNAIZUnI2KLCADQU7/0A9mEnseBKUvMuaLVXP
gYoCUAE7aYI9nTn95qOxk3swOP8PoqWcXcyWrGEEANXOGGVxEYzX+SEt9qV6f3sVeYGPbfVUqaAp
qi+hVVdtljdpU1iZF8H8LbpXPESHAF7jEVcZ5SqqX9ZU3VANlagiy0KRGhDcpUIkJ3AEP4MGoBaz
PnQw7f1IZit6aCD1DSKsCdLUl6NT1TrFE7w5Rt2K39HM/+zfAco/RHfUA8xoOzyG3NLl9S+z+olM
dK6UCTyZcSIQvINYSFJ4cPMEzReYQujAlWbwZOxGyPpxd/MSkv9x5a3GZUK2X2WURjHGXWzYNdn2
Zwua51gT0RW6w9Kf5nrj8YZkYjVM4cFSrkbECtwSw3t/inaLa2t2gJhc++YfeWCJ60nFao7Lzl+l
g/5sREbl43LoXcjJB0DWIkg3VlOZhtO4gWxm2+bg13a3VeCuw7serp6r1ehMmtiJoaj784wv3MuW
lIS2BOxEziutXg3Aq1GYAKxDrhYUMiROaH0iM/ytzH/A9VufISYAdwkhk5CN5JSCEEu7+wpgP050
WP7Erb3IJH9pMpdZpVEFRFuIWab64PU13VfV4+T/bMhLOD8N42KLAFrNXHmF3FuT+ksAYa6F73Ad
yJaivcLhnvMq5G0flm7SoTqeBAJmvjzZhA/9UyNWUnpfooF4OBVP0mXwPZhTILvgZ/3X0U7fK8sy
UOCBJ0xxhbhM7lDJA4thuMwHw4Wy07bci48ZmvSfqPEMh+EpdHwntnj6s1ezutUPYEKTkoVRPYt1
Be3CbAv1PFcMmpc6Osdc4XreSEwwqpKR5GGXwQUcjPe7JjVnO3OCNwES1iII/ebyXhT3/h/pJq32
NktI6dMphkMcVliDsXAwnuuAWwXmTY2JQaKilp02qMpJ9PC4KUzjwwjt7ihBXa51pNwjkPBDagwn
Xs6p4gQGgwk/NG3aPOkwNwg0eDS9y0LRvX1uOQGOFUGGHkVbpRICnNgjxzbOkVw68p8IT62XiAk/
VSkOtZDiChfR3laVuxL6pqTSft6eyvXyzGqvMyFolg2f6hPupmknnIZLfoBYyU5xO6+ABoSTbMXH
yR0veHhHH/zi9e09IrEA8RIYJr0pMUcVtuH6WJ387i4tlSe93HCmefsKRlPs7zfiIl83NCOmqfd2
/r+mhJXvs1fhDhBxj0+ju71FJBYirgc1zL/CAfKnCZSNAnOKH+rhiTOp5Yr79+tDYvHh0STmqq9j
p49uvRVHqE24XY+sedz0FsQb4SqWWdGPqNsWJz4/4npr6a+dI7F2RUTLOzledo7yqJ6jY39YWCi+
273C4lh2l+cfL6ZcfxOthmRiStjnwtS3cXVKt8hnzIGCX12qJ0XbycQsxcO80SwguYdDa40QOZp3
ib4rfxuy2+kmTGF/8x6ft0ONxDoc1URLfRXY7lMEt+M4ORtU5gQz7pSZNCeBtW0t6UhXB0tLLRRP
J7DKUzcIrOW9DZHJO6R08DtAe9+tz+l5eunvoOMB0wNeWkeuFrBXX5+JSF01x0TrcFpbOzmqgFlC
psguHmAbf/JTG+TGxu0+RStHDZtYwSbMXMWAc50LHRzUCN8bq7LaTbKNj/TTNxvbiLdG9YEmeGGW
8Lp6B5Slv3S4G3RrkO342BSm5hFX3Qs2rybMiztM0KPRUBmCgbtJnbNDCferhCbQSkxsP6acZIpz
Rln4ey+EtT9UOKMCoNLTR0M+Bn03Rg958Hk7GvAGYiJcF7RCo45IWmqgQWXlIyFQtm8Kt46CZ79R
rdujcZ5v0tdDfvXECKCiU4hLBtEDd6I0W0O2q924j6zWydPNfMFhbJAc8laOE1e/StSrYeWm13Ql
Qm6oda01deLnRCQ3rILX/zi95eSvxtE6o5SjGNPzn1HgSp6BZIA8W25DNgszJMol8D0R6Sdvfpyd
+fXZV+N2hjiPRo35hWiahhm0q4zUkedhP3epd3uOnOP81VBfDTUqESEg9i2llvEAs/aN4kFlffMf
Y+RXIXM1DNV8kaQUX7IWescHFTItcvf2TK63Lr8j09eDZjWGXguxLIYIkuF2fi3woEefYKN7UIR8
nCA76hKbpraIfHN+KwEDsCKbPNz+CdfrsaufwISUJgPioQsxTeKVhtdkgPv4O9lAj2Txo2mdERjY
3FPh9gnjXl6FgXMPfX2f1fxhmFSXYPVUJxQlnwliaBjxBCJ51z0rdmwUbVVreVIh+kPY5EmBgOG8
ISixTvYQmkayF+dDzfczWy6VGzkOK3LcyKORxhG6dy386cbDCPLJYjItoHhl+ia6p/gFulta/nHi
0Rl4X5V5nBU9StyRgq+aaUVt5q0ALR6F133iHPiv+3+1dIMcQ8JQxCmUlgLABvpjjRXbggMhNORw
NVguubMw/PhUu+vgwe8t+1XlXw0tCxoAu0vzpwc+zBzxEYFhsHwHZd7UBFQH9mU1ZGvQibornd6B
BBvfwIx3br60kFc/ogPuLlFC+ASEh94wBQgaesSJoZgDilhqNa/h0UANssYX4KkH8JaXyawk1F20
WgYfRloGHg4V/X07JnAKGfDL+fslEimgM0wAFCxsBshT2b7sVTuI4CX/v7fvf0CW/L7bau/ab8AA
u9z8r8U46Hr9/TdoQpFmVEJakFEcVBUhMJ+tfFSc23PlvCMl1qlqlOSkyZbnKnDsk6ORzwFKbfNX
m8+woOyHynKyHetLKHspMDq5lzqB2/3HI6swSVCgoNyYSl+Xje7E9M1veVICvDioMMWhEkovxQzr
XdSPB6eOnPqpdMdNZTeHKLLDfYNaOS8p+LqKbwRBFssZhUQthEBXcFL1MyA5KYiGx3aL8j0iRWOn
/qNoL7car5DMOSJfbYbV4QzjiLZRh7kuDgRFmFtJLnKykOuggu8opDBvurQGx7kjVYWLs7uEwTH/
UVlLF7GFgfGmDADa4yE0eIFPWWLyalpGibBHK5SOYdhem+02QAlc9qJ3MTVDPFIyXCpdbTfb2IZz
JjVHB+DtR96v4EW+L2bA6lc0AYVwp4DH7GD1NgFIpFIHPEIgGKYh8ot2fo5g+ZAe2wTGMHyYCudi
/bJ9XA8/SpUWG/0SeIFc3AX7ZD+NZvLWbyJgQ5GoyOgZmYU9bSCOzGNA8TYWE5VgttIOZHms+OPb
KI4u1EU5cKvrncTvfcWiUGMVvb1Kwe1GIbxrRRuUGwfAT1VT201P4oZXm+Bk0yz8tBprFJ0GFHxC
ktkxanX5cEjoxWhdJXpf8gcFsri3Y67MKWoRJhT582RMo4gl1N863NvLPorvyXmyZAuuUbo5m4sD
I7jP+iMAb2C0OekuPGvb2z+Dd4IJkyfNQjiFcomgu2SGcFIzu9/wOoVglOqSn/zC09WMSQegXTYU
nZCvMsVq4wptHqqwuMSDghSvuQgHkXaCOIexKWAofntqS+z5f6R9R5PcuNLtL2IEQQtuact1VbWX
tGF0y5AEvTe//jvseTFdgkqF++5dzaJjhAIIJBKZx/wRdz+H4iF7XaHMI41R6NVrKLVqzG77XVmI
1m/9TLdG4S6twciaJi0xyuSzzlO8Omj2w24x0d3HA/os4nJfDzwXs+K2zcSsrhstjIfbJLoD6mgt
KEGgWEPvNYTy+zmG8u9xhSuL66LXr8+LwfnNkoKNZvYfk83f8FTrtmQzbKpNkG7NoGzd/0C+5iqr
+2LINRhdbJiqNhgZauTxNdi4eaS9kaL2wsR0pPKsZNBlrGa4F8WuVIQi+sfVOHcxNHe5RbIux/ky
qYjxoyeh307ec6eDqxneLqvaAqSI3m9v2ath/WJE7m5rylliWY7TESnqkYX7YvUkiGVI7Kt+2d5T
CFLfHlA0RS6NrtOBJeMKNZBK9Qsbh32Uyc7tIa5HmItJcYl0pGRpRzoEutWkfHEhKQ9PEexWPD4P
pd9vRLA40bnnricIgCdSqGCTSqR4CDMVWsjkWKYilvXHpXDj5PPwu4USlnZGWJ2oSWSfwAnVGJ5z
kr5Ic3KkQ1Bl7336TummiyJPmXtXL3/FVN9aNNlojX4okvLYz+lhKoMWQbf15yaDfBYEsJfWydm0
JRTbO1IhYX+c68y3xnwft2crGzb5ZPpmspNDEjR1uaFRbhc5ZLyBjl6KPGCLLgACC8I2DwE04yqz
9An7RJXNHxQKDurdFKqvyvzz9mb5SMBvLSoX3qRItxJFjeuTysYHCF4fJfOnVEkbVtzHpN325YlB
ZrI4j5YGoti0teDHV5L7pkOv2UhcVbkfwl9Y1BG+qrLlUPYtkSKvhrZzmb7PsDMyVAUegCn8Zo7F
/KMjsiMrnShyiJaLi5NNK8XTIPVoggdS65m9I/WO4UReFzoTdI49qXZMFFvvQk/sHXq9uPt53nhw
YWhCzMhKsP8XyH4eIP+PGwIvjWKfHspDDiF4Z0DPTAjNuZpDXQzLRctYG4ZyVDFs66Wtb8UPerNp
tmgrIQ9nL+3sx0ckM1YI8yN/jZ7i60m06lz0tAyzCc31akzT7pDBOZXVkPNO8cgKmShuCiK1wQfO
JEyifM3eshH2kgTsXFR8m7sUJAT4HqbLuZceazBzVpF3OLm6BVnF3n+C3epq5qvJvk1l6QAu5yPm
LjreZiEeo3Sj12mQxw85XKA6E7Ib01EmJzP80pkQNGjhODh9gd0mSY4lSx0VWjFa+2UwXhgMLfTG
kavpx0AAWI+6h6aCkXYBVaLWGDdatjzfPqjXX7UXn5uL6mpEYFSw3hx5qJ3NCJoysxG0kRa0jAVR
UZxNsjXr0NGsya3il7Ze/Uidikh2Fz3MVBCfrheRL34OF/SbdNJJNeLbr+2tDLi3Ge0tuILArsVO
nd6f/eYNKvGB7AP5otgQwxW98wVXKQ9+NDVlCpcJvyCCxcAIr41IBEcUjcClmpVRLbDrQGxE6rcD
xeQOyq5ueoC2q9cEFqAY9evtjywakAvGbE5Ts03x0LOM1oeWpZeO/u0RBEeWJ+knLZRy2IBdRFS2
6YnmNtK8k0cCSUKBVIMocf4wtb1IJFmtS6zJMJk4jjcs1Z08tzZxQRwSVndy2L4wFdV/1I13mpnD
lNYaHAbslpUtbzABifeLXBoO1fN2tY1xby/DddDW5/bl+fX4F+emplaF7TvAzToB7x2th5XoEp6q
Pdw/3Hm7Wt760avoRSGIZCYXNfUZWUO3vsiUEXbqpuzM41c4aT4NEIlK3wkO7O25Xm+KX8yVC52p
WkhJL+NyhPHigISw8OHoA++a1Itd8xgxt4XYOrmrz9kuguqskUIbr3Cqe3ERXZSa8gx8MoP/tsSY
u36qFDtbfBWKNRQ/IE8PFtQHU18UJQTJqcnFKRjbAL5qoCgna/dhkdtsAuJBqOUkuIt54no7lyEU
KTAvNc92jDFnkbqNNHYvJD3SBuW59nuoit4Sotchj1uuqj5lRg39n4+uMgDJB1zBuP01GwW5VcxR
XA0UTZSLUB1MgOJ4vfIVNQCN14tUGeqmyT3K2RvdOMwU7416Er1oBHGRculdTfp4KTUKAc7tWqzR
YTDiZHvla4NGy0pexZkBmP/2sRGNuf79InxNRjhBDwifFEZdcMPeZEX8dHsE0WngRfRLZiXJpCGn
WeUbW0d9TQPj0Lqa3+xisGBCUfdMNCUu8qSFBa8geVZP2SF/Q+fIme+SnQViBEQ5V/NaSVgSF20X
LvR0SZkxqcaLfpWlJXvLG/2VWC7qmgtuNV61XpmjuJfWb0WqDPbQIBDNT7MVvcOCQRBMRck+5eJJ
Ord63JS4OEYnPcL9KZjvxuOqC6u5bQKJCtjd/yesTMEMeZBxLKtKXxeqegpzWB30mmk3tLeOmZZJ
LplnR6t1Lx6WB7XpkJrmzSvY3n4Ck+UelWu71pWHZewDLS3vIP1mwC9peevhn2SNxluFqqizhOk7
/EghUdwS3a6XegrkTmKBTFTHyKHWCEsCPHqjLtzEM5NA9ZshA1KkThcnnm5W3ya1/YEudx4UGpk3
RTtnbhFaD1I/PQx9dSRN4baw0THG1C561a77MzF6xAppr9Wd03f52wR3MEUeTiOFJ1I0bgeYyeWs
2Utq7+ZS901GHG3zL5H1Vo2jZ+UFjOvOudluqzbajMYdDXeL9EvSe4cO54j4k7qfqyckH3YS/qz0
V704Lyl4/l9n9L5pvxlhxpQFZXpS0Z8fDmUDy6WWogB9yKTYHwAYU5QHpGRuQ2BU1OdbgJxtMJfy
ijnxDJk1ZtpmBvzCQZofkuQRRQE/h+nk/JRZcKcPJbskqKFjcSNwqpfIL7pjvARL/To2zM0YClvS
fW28hygkgGNBfFBfBKB8UYThweGETsSaBpz41osgmuqMd9FuZUKlA0jE/8mTcD3Qf5QTLNnQZKpb
ls7Th+Gr1RbagOsWO8WdrdFtjdesprs5/ZYPolf/1VLlxWBciI71TOs6qlanbIohsf8eRdUuWV6Z
ce6gp1L3ECJRT3VLReOuef+tSXIv7zoGII6tbx82madWS49zwZxMHuwBztWmLmPifg0/2mla7fEE
efXV9PFi0lxIrcKaGGxZu4yd6SSkDEZ0wYaCBDqleL/6rAoE19TV2HMxIvfyrPUBHfB6WPupauYv
B0XezMdlY0HIFIgLBgyGjgZcBbkOEeP+eu/xYmgu2kaSMs/tB24ORQ4I7MP35H75PqPsr/zMN4kX
ugOK8PYye7B9dOoBheIuELVsBCvO1x0bgwD9oOjVqZHNFRiw0dP+HOpVZBcMGI8MwE2Rr9XVm/pz
3nz5b5Yg7AxrJDAO4KOQDJArQ6i9/VlFs+IyOdRu5AiIZOQ3+uioKvPb6rXt2CoS8VqEcJTMBOnH
1VzgYk5cEqe1LWwRC1KdemW3jJKzyHDWhhVEDertPB9lZrmREfm3ZymIR3xtbmSsk0vwtk+LYewY
artRqQPqsFPj6T5PJPf2aNfJnxdz5CKDRfI+1lfV2GaM8Zp9GqAut0A6Yx7vFlxMEhKtsv/KstVS
NY6826NfR9BcjL4e5IuUVSZR0w8rwh2YpF9FH7DBzs7zW3de7WFMr/OgsgB24wtqkmHmN+AXi8mU
1+tUFz+Ci09JEsphbPXqSdogLdlVT4AXdk8QNfJXYF9j7nVkmomQRne9g30xLheltLkGi25ElOrQ
n693YI6idbQ4k/efhATR+eTiUp8UzdAkuHmGefJmcws1YsHGFYzAV7fGdgwrMzSrUxVWfsbupLz4
Hzcrz+g18zTNQsmoPohrgFTY0U7Zyr6KGrlIDUg0Gy7YkFojabe2hocWbOxoq8axIJxdfed/fn6+
sNXPlBjFysJr9f1UE3uofhAmyv6vVz0vRlnneXHC1KlhcrR0Kk5YdQBNGNC/btsex0B9h0nLR2oF
cUhIGSTn0pdc40HUsBQtJBdg5E5uh65SqlOimz4chW1Ly063w4hoJbkoQkNpNDpcb6cJNpGx2sAm
0odn/Ob2KNfLgxdLycWJUkb5LTE7C3YNxgwco+pqP0FadDV4fkJwDU3f8qnaxTuAuhdBYfcDq3kj
gePLUKFRJe2woqwHHyimmTpwGfcglgiLxU15XIWx0iAK0NjXgwT8SU/rHWvXgqYB1XixmZ7o1uBr
VIWVKWG3AscWot0lBOolxT6e99DHPvbR1wltJTpvwuVFpIMjujD4shVYx3GtNojV7GAEpN1kg6MP
tqp7K7scEtZO/tQY0HO3Qb0uqJuvK/Dfy7J9bga+kqWAvWelBqTQUXycfAUvJrs565sqtvMA+i4d
RHOmNxVW3PAF90VgJEGOQLngVFQjzeiCM6UM73T8upStz5Kt0W2aUBacrevAz4uJcklQWsfJpOg4
XB8WUrDODTpqT3vDBdH8qTjmXyMHiMiv2l3pmahtCYKkIAWjXPgaSTGWuoSNpqv13tRNm6l4sDT3
OkD/ar2lZm4P6SIomQgSTb7KNRlxrOtrBVbKn9Mx8ZNxy8Jn1ZhdVdLtTpkFadD1sujFGnMBbJSU
dMpqDNi5cMhTZnuFs60SAkvsxEdY+u6g6eneDmeCuEy5aJbKGrrP8Mk+oVuUpWagVv329gjCrcMl
OHSAin1PcUYSyP8c1zpo/Rz9bIoNXeVFoIwRnfQtDKNhWP4qltARbR0u45FLa0pD1O9PVJW/IM9y
myX3DCN0jFEJQoIurOWViihQr0fvRqDmy16tlMEo28ScV249DFvHY3sXQa53Q46w+5x2kEwP6n/A
QeYWbtxYmr2YYy/aUXwZJQO6Bdci0j15ZwH02hso/tgaA7vpo1obJN0+BrxYcFoFB8fi4lI3UaVW
yhY3ZPyWa4OfaOfEGh2pfu5VaG+JJA2vF4s+zw1vyybNRtPJI/pEKwB/2HYngLyc5he8bj4ydkto
WrYGu1tflwtHeOCyflpzNiXoSRAGfbAiMFvVgXfaAUpIQSgIDYJTanHZE23lKE0oTqlON9FQ2pEh
MvUWfTMu9phTXiTJOqVOJcdmRsFQO81j5tC6+6Ki1ydJm/8tLPD0+h4ojBgQrLWJAKD74lqSk50k
TwUZlHbAfK1ygQnaev059SN4cH8VjL/O6NZH5MLSXC3yKpqr4ogufntEDyp2VTAZVt1ceF/Ed+jq
uZFY0ksUGriAxBqTgkWBgLS6/GhQgmsA3fN7F73mnf7VeLg9zQ9Gxt+nafDk+7S0zKk0kSR0/ujJ
Xuql6A5XBwLNH2brR+vYyfaybyhafY5yhp6t125rmGcrABO62h17TsotlOKz/B1QiPz99q+7/Q0M
nq8vA0wNJxzEJzxJzJzYZOx9qRg2bSz62rdX3eCZ+lO+DFqWICZV1jZMFEc30LfqwEFWTX/WgInI
XljxPBTgELadn8uNICZ+4Hz+/A6aDKy6qpqwkPz9Bbb06FQAwICabw/xfVOGoP+yJqcg70clbKVy
vC4b/QEyrMM0biAI1k8/RoXYXb7LVbzW6JeK4VQah6XbKsmDtsDQS6WOkbwZQwJ1MNBwy30WH8qK
uWxunXj4ZYR3oUZ9rdmG8sNi5t7IYnc2Yt+oGrsZclvL06DpRofNLqV3EjrMlXlvTegN6Ilb5a9p
9tSlv/Lw6zgPTjQzm1VnqH47qWG5rPRoiEjU3Y+96uqjaadWtykT3evRY2LHjJ6n3hLUkP/y+Ppc
xfUzX7xjaagptbny6GD5EwA05haPHXLtO/1hCcC+RC0VFMLnsRXSyP7ygv4ceb0TLkbu+7aU6pX5
2blqhtW1IRip7Yx72CmcVZSpBgfrnDy1oMVnthWUiFoi/udf3lufv4G7d6pUNvqlxG/IhtgNqenN
mbQxO3SwCSTHUteQvo1K6bZas6HdZN8+q9fvoM/BuTuoWnJNIxaWvqrbgEaPJBwEV8Ia+W4dEe4O
SlIWdQsF95Qm4d04RYFcJij8ITpbyykyYPImpfBdlTL39szWX35rXC4HrjR1Ken6adsZNBj5MRr1
TVs83R7kL2nw5/px981I1Q68vWTNUogvAcSCZwyl3vAKxJSr2MZ7senRQoeGVpCHriFCV//lzfw5
PnfvTNpU0xRkmVPYpDZTms2wvCeKuQNo0GoUHKIq31sAdccptUmvbwds8xKoJ9WIgx6BQlcPbSnf
q02bOmVT3E2kAZsKhMbb63T9Svj3Z/IMQ3Rh06hs1j0+TT6Rf5r0W1y+aEMvaDGuy33jo/McwhrQ
28XoMM4iE4dF4U5m0JOfwP5NCm+ZmseQCNpv15/rnzPjYteyWMRKmgz4Rn3YQTttNzRf5+F+tFCi
SUWDXe/3W5+jcfFKr/JZmhcc1+il/2Xs9E2sn5K70I+29BEf1dNeWXoUQcQEMYJnEk5RaxTdiEXt
K1Sw0UnMWxHhS3BYeSKhQoxwzHPMqwENSYbpgKbZMXwSezD5oDFCvBUO0v93T5rP1eRCU9UzeIws
mBhgL1+77rXp0+d2jnbZnD0MDBkU1HBunwNRsOeJg5OqpMnQIefPDs1W3UTeYCdbSOBATVzUKBR9
Ni40xWY0EmPdK0CCObR5MpglmI1o73PBp1WndjEjrJ9OJR+INirBbK4+WuRlEpaq1nN042TzlMAl
N5YwX9nBbGt+N/1/JJZ1ZDzgl4uRQqKUhKcEdnITlmaEzHKtjMWORJzlNdwukb0EgF4gI8l28z77
qUVi92xBDOOZgWWl6iG8xIDeU+XE7tXXCOpTUfNVlppt3RPbikSmKX/pkv17EHgWIJMWxUhWFqDW
U7eq9W0JBzhjcYbNUu1wVWdxY9fNd0t7qVEOl5L52SwhD6ko9iB/E5yQ6zCKz9+ybuuLlMwcsmZq
K+QLNVGeh+7M8FQlwKTUjafqO2qAJNM1jmr1XwQDC84Lb0gR6lneWDIWwbg3Vac9rkKfE+SQ9Xvp
nngMlHfdvT2kIOppXPyZ5bJuoGwG8ESm71LIHus5Zrh8vz2KaD9xiVCvStkUruEbVJj7ylrsOJrO
krwHJz1I526bNc+3B/xL6ebzE3KRRxqThZEGdi7jLj8Op7X5mTjhI3vIXYg+orlxezxBcsGTSofZ
XOZw1cLQAXXNi8mRh3M9Pk4i1VLRvHhKaWmUYzsTDKQFaNT0ANr9c0fN/uL9J4JCf+ki/7uQvMdD
2moGMcYRzS+f+BCX9PBaK/Ya+g/QtQ9KkWTAXzpRn+NxyQwrlIayVRNNh7LXOWxsTbc1DHY3+elx
gcU9wNqpvdoBmbMz/ZqUHT1pX/RlM7urFLKojC2KSzx+S7PkubHiyER2DVz8m+y1OpYcaFs4EbVP
XZCfqnvJzQSvesG1xptAzKhzMiVETh1Hw5koxY4MTi230PiHrArNH27vXkEQ0Ne/X8Q7osJjNs1w
PM2R+WYpeVlYHqvs9fYoV7YS/cDBaauqtKrwsu9haC3mouRrqQTtzdXVabClt+XegphHdifSAr9C
b/99OC60qdCNirsO9g/ZtnoCG6c7yLvRM/3qsXQoLAM82aewMnPSM4EUue6ygwm1AuEG+hMb9/vP
4GKfVodzG/b1P8QKzSlcyJ/7g6d6ic8EHCThCnNRj8RVUdEZVOUVh8u+rHCw7z00cFZ6TtQK9uif
l9XvE+NSr1Qfw7CN4TldSadY/poxwaUhmg2P+IDxuxWlzerf8bj4YxDtdK8+hPaHtb0QWffnGfht
Njz2A4cqXfqmw2dqtjMAqGkGY4k8F30hwW7gBd27ps0nFezIUwxiXKR+Ufrcs5rJS3rTiavBNtrR
relbZEgwR6gFyfKVts3vk1R/P+ixbhSZPKMCH72AFTjAX7vbhBuztVcZLIhu+uZoi86hYJvwrKcy
U2RznNvqRDIgnrKHfAi3gsDy5+37+7S4+KVHhhz1VrPidnqvBkQABX/jLG8hH9m7q2Cb5CJLNiph
+/jKdfz7yFyMieewSKmJ26pYyHerO/X5d9Y1j5n0de5qWxp0V8nCu1bZVHRnNDVUIsvGvz37K86Z
v/8GLsAkvUWtJccxmZb5G4UZJASSgGS6Y0kJQvfodCCFEvaimUnsyGFnl/SptJ5l657Jw3ahhdNO
W7RLnCntvRS1MBWFhOy4tN8NyDvQIt6lZtU7ik73skxhh2kWmqOwzPJh2Ij/K5fulSK8a7oOdV8N
VtvF1jLhAJvnNhzjgyiC3jiA+LD0QhGIOBm2wCKxd72xYDkhZdu4FYJkRYeMC4NjHJKKwJUbAtz6
TlvGb4u1Frp3bUL2RbZDDcHN1Z8SzPZSObQJDOUpFFdy4zwDCJiVC+wxDmZ/HozyjpZIcvJF8M2E
oY2Lnb1Uh6SppOpkASg9tY9Wco5zasf6Nq8bV0uLTWQu9kSJ17M0smGNLCh4C44MD3Tphq4olzXN
Uln7NGX9U6N978oIlm2b29tTNBDXnpjjQV9iCcffAqK1eui0dpulMZoy+v+4pjxqBSiSqckjnAMY
Gje984+LtOXoGnjfxBNXzQWBjedgGXlIpbFC1KGLtg9lV7UiQWFPtHbrL7jMy4D17geCXRKZ4a5R
oXlLQoiHEqdPe8F++BCS/b248VsU4UEpYSZ3WVRiQyxVEgwyGtBZtqOFfq9o+w4e84s17EhSbcu2
dG/vkCsFqd+HXpfhYpp0TJUZ1nYYejQep/BbXx+iMDlb1rJRps7Vc+ZRPXydjCiAcZDgThR9RS56
5r2qx8s6OAvjbTsRd5nebs9PNAIXjQwr7dVJxQhJk2xatQIvwbs9guhe5zlYkqKNGUnWawia/6FH
8XAKVjlt05lC1G7gr2bs/xsm6W/fjcei9BqLaQa+3inPlvdYfo2q6EctidBSguXjoSZxmOekNZGz
9LBH7eDFmgttuNYvcGPv87iSuArnMIW786nfhd+gDQHPWaZtVhEqGJ1sJwhIrr6cKzuoFb13RZ+O
x5gMqZKSacKn6zrTzSrlUYlOnemnc/a9gxyDqVs7tXudAA/uZvZTMkFNnr/l8fvtHSRa5PXvF0dQ
lWsyRhWitIkDBitc+LnS4H8bgkvSCNx6MoNhCEl5r8FPiZRO0HkRpPC8c4MRVxpV64qeFLl6jdYq
QWchA5IFEUM0DBcx1IFkFqN40NE0c3oLlV/5aNFY0I+4Ugj5/XRxYQPw8Gk0WmzKToF4UFX7igRn
c2n2QqvcacpXTfo1a0AHg4uXzYbT6snGal2gV/e9WgZ6WwTzoO+sRvK79JmOlWPq+xI2j/aoKsC2
d0Zty9kiuO2Fv5pLbMKqlqZ+waUIxgXsyvsAAspZYfdBes8KW4WEHGo48K8iAOGUjxDXx4PjXpYc
6UmC0sE56QQf6/bGVnmUitRK3ZKt4b1NHzVddVQ2C0YQ3JwqjzUJoftVhyrKGjEq4xTmarI62Fp5
aOXtKA1OMidbCC1t4lKU8NxOc1UeehKFcToWI9Lc1YoKVWpwbqNDuV3uiqAUfNfbmYjKW0XoTT12
nYRljBgwh9Xk6PUPBdyISBCHrjSz112vKXRV5yOGyr1Qi5xGUGbArm9c8v0fmGrbuUAWqkflCUIF
rurNGyW3wyM6qoS5pigPun66P38AFwnbNtdpCLWpU4evSTplC11Lpd9rg2K3tAFbarDNGNbGMf4K
wtvUjy5REndW3tFrdW+HzCu91t9Xg4uZSZy0yri6e7JttCmX1VQFzRFP+74iPKHq2fxsJdxKImnj
9ZD+eR9+rgGXkOmW1CljUUNGQX+vZuDWamTP2VuiO29T8gMgzP91nlxI7Undqhn7f0DL1ZoDDhW7
GMTxDQmWX/C8DaJ3U5T5ib40F2ClsVX6MiUQcE5A+U6dZS7ccv51+xOKBuHiIfBiWRqpYMfnsIpo
c/leT+dTqdWCbXs9zP37xfjWZFL3pqJ1EL6wwmfZPKTyj9vT+EuQ+xyAf8ZZwJOlMgQnOu3nZI1+
akGXXn1ipeGNEfMnyk5jb94PuYjdK1hAvhUZT9SszTkHjnzeMxWGJXW6ySRVgKtWBVuebz+C90FI
OoNd1rfgWBhKWzlt2ftFO8KhMwcvP5+9zmre5fJXqzHXSGF5nx5mU4drxTh5UQxrtcXulXutcLqy
dpahdRK53rSa7BVF4aJD5E51tG9QYOkzVGFo3d8hT0nsdAbdZlgs0M+z+pW0heqnbfN9lCdUAcHL
t57CFsL8iWDH/CXx/Pyi65a6SPnKRkpjNWfVaW7elzZ56Qo8t+KvXfZzrYAs7buxvBdwwymHozHs
JWg5tMri3d5WH+H8RqThG54sB5hkbPB1Z/Agcq3xrW4AmD+yoH/7c4rxn2qvjVCgTd5TucGvokEN
5UFNz+0+fsFfDjISHKWHcKy+t6wD6drNEDdeMx5VVNvM6pdu6Vst94cGjkbKy9ABUgfjdhr7EYsE
XBbRVuXC5hhZdaQQYPPr6nu9BBXs48tHwYL92Zr+7Ub4KAZefDVamnOUJRI90XC0q7I5q5qySefa
qwbNXsYId4LBviikvDPl8NxK4HuoI7Zjh6dNZwTl/A7u+ls9hA8FbWJbGdnPqdJHVx8mNNRSP+3b
dE/MznhmzWI4EB+9U0elsENTKZ0W5Tzhqv2lFva5Ebk4XMhyMqO9jjiM9ClY1dDlc486I4RRqiBz
/v/FOX9fQS4ijxkN6ahjy1XaQY6NQ2U9WtEoiCfXb25d061V9sEweZCNoedDT9A5hKVIc1jRRHWA
5HeV0wLmFqcKehh+Bhyi4ECtF+Uf5+liWG4tO4uWZZVH1QmJlD1Emj/FT6q6S2DOmlbEub0Z13/s
1mDcSpoAh3QZwWCx/tz3st9MT2p8Go1TNEyeKlLtupqCfk6Nv+LAhktZp0rwIitNW8YBNozvs/o2
N9Hm9rREA3FXXaSZUmWUYXma+zeJwWSgPOr6UxXS7e1xrt7ZFxNSfg/AGZEKCwa/5WkBQD2mcG8o
/rua6MUYXDqtlEoRd5pZnvRy9owShe4cCuZzvCPdkz6QRyrnbm6ANsTogVbmvl8UwaP8CjwU5+3i
J3D3TK2DTginvhKvFHmViobEjZeWKEy5OUvtElHLtKd7sANyMLbgErrpQRCITQeqsqJiy9UAffFT
1r9fBE8L8CWpaLBhldR0GFWcxih9mDCKXoTrl7txMHhQTVJLdc/mQj0RVjmxYTkFWnzupIGGVr1U
RuTKqkfld7zofEJY4sJPQFA9uCLn9/uqcxm1VBBGK8sqT5R0z2qZO1PyBF8ovx3vBwD2k/B7NnxV
imcWL/usHb0IrMvR6p06Avxe/1FHsH1vRYW26yeLyspKVdCJzK1/kyVRTUy1PKUwaq5LdD0MT5Ir
1zJFuhPXv/TnSNxVPGmWViStgWBBTK+x7tUihg6oSIP1L6v8OQy3yoth1bUEtU1g94lvOImnJqes
debOjQ7TrnxKGSQlIuhiku8j6Aw/bweQK9SB9SN/Ds9He7LUQz1XKiQRwNCFVMgQt9VjPAMYN0AL
pxve6+xRLdELgbSILWmwFykaT4+6kz5a3jIuW9o3XoT8Kqer0CST3ZE0IumW63fS56/krgmQKkY4
sivlSQJEPXGmgWwhq+zE+rkSllMFO+zjGXNxwvOsqKoW9a/TRDd5AjF6ugVoTxLCdq/3LD6X/uPv
lwM1LMsKwO5PBfm+yPBQMetXo4PjaUTdui3cccSlK79nmfHci/yF1wX7M7z8u6AfCdXF2FKnVUMM
Kb5TzA6xTGy5gsKH1UJd65kop1R6HmQRT1o4X+4iQTmxnLsKOg8rDKo6F/B7Q+R2qgexouL1GtDF
2nI3RhgWMyh8+Ii113vEr875Zr7L8EQAj6zRgnXc1foXx1mCbNhPqgW3z5UgeHzkdhfrC0vtKSst
nOoJCIwk/JHqG6sR0Sb+kiF+fkUuRPV51440LSlqO8spDlrMVPaqUxlo2+xX9TJuO6FzjWhiXLiS
DF1KaI6NU4Zfcmq6eX4Y0tS/vXrXH5YXn4+LSmxYmEmlepVYm735GwGrI+igtk+ceF/7wwQ0hghF
/2GFdetIcDGmDivKSAYn9AnSUGE92Zb+Iyr7V33YJnmc2nkEcSFW27NSwOgokg5LJMPmD82qtjSC
aqGriJ2tz5KjZvG2ZPpDr8+1T2oIikBZmujjOY1614r72MezGUY7bQwDU+2/yxz+3RQfEf9y66lU
XqoCWx/lT1wotTPsjS2oi0HuRy75evtLCeLIR+Z2MZhUj2xhCva5qj9A+9du8EaWdL+GX7R5QkHJ
Lk1NkFtf3YGWThUFaZhJeDRllC7NIOcFZIKkk6mrsCxnfl51gofJ1cz6YhQugMwRnDqkFjcOGihu
T84Q9BeMsO7hP/bbxQjrPC+WblzSGoZ+S3nK6b6fcn9WW9tUgDsqCpR+NFtOGu/2x7pCB8BlfzEk
Fy9IYUlZKstrriHDoSf3mm3rtHexW22iQ3ow7HgDHVHZFrPSr6azFyNzYaMt9cJKybxm8KuieeZS
FqQfRP8chtFC5Yird/jFcFz8ACVdKzvQEU999KWvUn8ZDwsdbGsReYeJNiMXNGaiVmWUr4nJAtZj
MgcKmPb1GAr2/NX853M+xlrSudgrQ10mfblWMFv2yqzvES19nRmeXqI9Vhn3/9s24YXy1DKZQSgi
6+WpBc0h3LVwfRg2SmWzfzpv6zYxS799FUlaCZbTWLfRxTzDqsoy0mObLGrqREl1wAO9rnNRZWXN
NG4cPYPLRJqq0mb01UpIFUWb1CvvmvfstYMm0VouUphjPt1eUdG0uGBiGXFDi3rCuRuCWMk2igF3
B0NwugURi4dGG23MWjbgqy0z28/ysR9EVCzBqTK48NE2VNaj/yPtO7Yjx7Ugv4jn0JstbRpJKS9V
bXhKZehBggY0Xz9B9bwuNpqVmHlv06tqIQEC18aNSGB5NfWXRqu7VJddewH7uZOG1w9MdN85cxFP
VbMYLfbSYa5cmV9L1ELt6WyU0BtxVMHBibbFGYulV6TaiUdcd/XiZKk/WMc6PlIiROyJrh1nLDSN
5RrJsasp1MIFgnp+8aL7YMRK0MkmEbpToi7cDtfnPyw+j3/OLAxF5QUQE7WcPiaaFGR662v6+Nzn
Kh50cphGdM9Lwy/15iDly32nD4FqPoFe+tDkB6U807j3FKbdVFP7oUlV5SnGU9OLlKD3K7i/LRyP
nXbSHMUUDR9hJbVuwZICZZAHDL+66sG6F8V6gqfCI6hrMstqMsHMsB4noJ/ltBHcKdEKnIVBXMSM
xsaLN2z90EEAJROi7QTXlgdFS3nnTGaNJdawfy0cgCyj/ZAAUvYHX/OUW/VcgjIJFX1BhCna22rt
NkZ6tut8aWRcY6fpwr45T6T7H0+PMzSy3OaN7CBOQcjtxg1gv3T4H5fgLAw8HAikwe9xodOxX3o/
Fj739RiuOBmeDy/D68I8MC7ZWN11UhdZVQSRCkELTt23lA6g04YCaujPCZbNx+gdq5ALA65sDawU
CD+wFuUav74lYJv1lrv4WceUUXrG10KuC6pWP3+wA+sCPYrA6v3KiETTKvslJef3T1rvz+YnlUWz
YOQCP2mVAVlVRRfZxd3slWA0vOlkndq78rBiadXETX9K58FwR1GZ9lM79N+n//tHcJdUHeeF1UqJ
kQE7d+fsB5vPFXITaoB3qQbkXC7DGnVsRVeOGibQioW5RoEZMRA46NOXWatd00qgGVxcTNMKFAJK
giQ/yWobllTBP7N9ZoF3AGBa2WnQymbunGRhX6eLmw/6ByiRjkulvRZlGWVDiS7ZUH0xu8TTwOBy
3VfuVwE25829llJedFu2epREP5VIOhem4MN6RLim3Vbgy4Hme+vFItKYfSvw+4C5B8QsKaWU4Cvr
Q31kxVvcisKNP/iE30twjpk2kmZ2KjZmxvd2/oqwGqIKqTvO5Y1qPqa6EQ02WC7T2lWtKGsl7/rB
rn/+2hXi3HVvs4aCCh8mQmdu3y8+kAmhDYr+Km3Ab3lU48a/vuK+Sf97wzy/hDUmBjPyVR4OfBYj
rmCrY1biQ86s6PpCf8gEf6/ENaiMdFJN1OphnD5pyaoTaF1VxCPs1gJbwVoai8FCZ4f2o6O5Iqac
HfGcNSr5vToX5lsxyCZKA6tDjfxXgnHMVju0/Z1sBYxG9nDbvlWnNIQygd++lgfyFfyGH6N21MAp
VAH2IHAF+4b696/hfLWT1KUZp2s3t22gYYDJ3uVXrz1dP3HRIpxRnAaS6hjhw6dNv7IBaI/+wZhF
2eh+M2FzsJzVm2YKQTOGF9NDpVL1kNp4Su3jRG0olp0tJNzDjYoJxU4Jltyn/4Vk4D8/LGeKVKYp
GgO8H/OSK99AFhQ/5d5XL91Nd4/Rc985KBf5UVSEEpgivlGuZnlpqPPqA8lpbEd/EQ+G7GImNgfL
mSLJ0iSrqbCxhtwq2i9HHaM219yZHhrzfiwXt6R3Ta6Jnul69a6YoE/I0caVNlYXG0aK76lG6imO
VrX12CcfmVcfax+tTxGLk+CW8g1yVk5gmNFwS4f0SUsw7KaXnqYYggByt7xryY5hAqapyOYnAniz
LRn4gmIo6tX6jED4rgJLFvQ/KGq8I4xP4ceVaxuCLvKun9yuyl1OOldJ2yQFnuAxv6+C5cC0w8yC
VXJhlTk+mORYLX4taKPuHel2Ve7mILtMsgSd/4uV3E1FjpYSqBjNTOCr9uqw21U4X1VnpJskADew
t1XOuD8Y0TqwK1KM34s2N8vwDkoriZbOeo7ECYI4471VL4eavqfjjWQQ0Zjr3t3frsW5qBESK1mi
NsBQpJNrmm+sf89iDLcZP6QY/YAsMCeAlAqIVFmu3p/yWvTl9szK9gdwXqrpZQNw3RKbrRHp1fe5
mh6uO4XdNtV2ifUMNg9BMUqNDQxXUo+0cC3Fysb9kntt+aDdVTf5nQpCgqSNQGnXg/yPBVXniXa5
6zO2v4HzTKlJcglQahs2G8kwcPYJur4hQBVaB6QwA9l/7yWDK9OgfWh+tlCxFdxdwQvRuHepd8Ay
WsgqL8T+MaH+0utfTOAhrx+14IHwPsIyQfsP8i54pj4qrLtKfWjlNhqWp0xegZTv81L411fcC+a2
58o9fIk0JrqATg1qYRIqPT5k/TL1YzhVQjch2hz3+iXJweC5sd5UFJbYhUZsuJc0DZqhBvpWR9DA
XJqoGjPwqJ0s37wrWPg/fkTec8yyBM0gAze5tx8xZRcuxYmyVGDCBfvk6YwW2uQxI6AL0GZyY1kj
xl4nN7PLI+b7fjbmWzzTtyJXhOMZArPHA4j7SZ6BkShtJNnsJj3aUeo5bxDr+bZ4S9AETtSc1A8H
0c31GyTyWP9CFNuFrhPVsj9beZDoOwBlg0AdiqmffjLrvV53y1uR8pvA8OmcRSin0YjbGt+yhLSK
5NxrqWjgXPA2eMyusUhJO5d48mYxRsU4hko3H6YUBYu5CgWHuJppPobavEMeSQVZc0iZD6QGB1Z2
wNMgbvJ1HoHrBY/vWu/PdAGGV/jZ1uu0sepzwRTNbrHiXzRwaxzcKx7oCpkSZBDOBg/coZA/RDUP
0aFyBqccdALJlAqH2j520+1kNaFSHDWwngpOVHQ/OHPTAnRWyjVsaReMgeaDkkEJ6xfy0QSLNxyx
t9iPRR2B3emBzWfkWYsUNVfA143dzRqIrZ9p9WE4j6Y5e0X5UkOoMsfDUPpRYMR3t6pg5kvVFd12
+NFKHTXpZMxS4GSgiAV2ZJ9IhSBA3K3RW5s1uOfm9AsFkr/CfOjt/AhbFqo/Gfqy1df8Et/34OJ1
2bkJUJu6cXR3+gmsXyJOyXdfyeZHrE56c2cb3UQFqUvgQpKbpW7cpDQx2wemh/zYkSRAnSyyAElP
UGNm51S6q4t3k76XJXIQc3AtZQiW1o7KBkk7K8HPew82XIH132Xj2R7U+gA2v5HlVioRO/vr3q0V
byn37Htah8obe8si6k+GK4drflt600X7AiXgkBleKuIjEF0K7n1nsSnrxMRZyYhM+9by1DEWpUi7
0e/me3CPuR4Tu5dKRNorI+ta143vMfy4KpmuXNw1KmGCKEwRHi/3rMFWk2daiXuoQZRSJpbrDNUY
pssECbFa9dWcfdXH/BfJq3tJNz6KvlnCFMOhrjQZ1DN7kB23aT17RtWDKgO8Bq5ULTQwqQ4Z89b8
Vsk281XGGApoE4Bn5Xhn6W3ltuPkqdqNatV+m2qROS/uyN7TvvuYlvT7rCa+pkE1JSl/xrL0gyUo
ST0UgPYahgLS6QUUw0MW42w06X3uF5ey54x27qKdwWjiVeBumCszmBQ1ZPnoswZk0NQ5W3WNzsJJ
woTeIpv+CCIPDXIAEFVyFeDvnDnxSALtJoA+k5wdtVmJyjyQ0iosM7Slahl/sYJG3rGaFVQCRzdT
wWyGcxi6s+Tcodx7xrDjfYcU2K2G5aVYuqNKbcurS0gLqhn1pSQ/UrBztOAoGBG7MHpQdYxLYCtx
8dSMt12GSfVWOc/g7yRFpKFcXlmJ21mNi5EBt9LfK/nRzB+77nEcf+nyHTEBMruzh9GLq+c5Tn7l
6cq1nfmx8i2pLV8xUoTzUupXjaiguBsh/ee6OjI/I8tIbEBMdbWT07ml1Cvk5qAtVlhhhHrBQI3A
A+2VY/62BFiOyw0nvTOl0VFBzQcoIcSiwEGkRSsqQVQQ2c+ONhvjk8C0wDVYUTpo4GkDdXujdxsI
YRLpllpQ9plXNU7DoynxkrHy5rrzxywYh4c+7sMJXw7Zv5frmuC17uZMm5+1mo+NKSxZ3ZrFPNmX
OQdJz+xR6UU3M4Hz26/TbFbhPJM19mPMEolcxnWYTPZGIP2S+CA7rpI9DM0rSZ/k4dXENFRu3zqQ
yuyn7Hj9U4suFueXYqot8giKJEw4NG48AW9Yuunwo8GIVzwLxb9F94rzMPbYdnKXG/AwznxeZvCW
zhhXhvhtcoeJd7dQ0Si3gTk2/sfPyXkUbVoyw7DwfOQc/DmaE1H6TpP2+fpZ7gemm+/JORWLFPNi
IgtGlQja2JF0twApSmR0jPtAeohd/TAcFNET2p2L3D5Wzq+wJK4JsUfrLjeqNxDk47YoaKehMK1Z
w41BwDduJCdW1icG7oqsByXrrAe9HcnV9KAlYE2lWvENAIbFlXvzZ9qq93Izn8ycBqmqnmnKiiMt
KsdtZDn3pKaEQDAb4mNKpc5tYnCwdd1zXOMzJlrxfXSk98qBWP2sNWdpLo9KaoSrsLBp5KKq3G6b
ZbN1HkuuN6aNAWF4cWV67YqjuvLAti5spJ38ZMTXFMuV6sRPjXOhBVNrB0l71JObzG7CRBexoOwC
sLe/hrOaSpvaXceADB1nJEF56cmZ4QIIgXZm4i0KBfG3HQwFlGi1GeR1///s6WhD/r59PObcMK1F
K8fZvlAJM/hgWHKyZxnqAAZG0q9f9N1MaLMSZx0NkFmo2gofKvI2kmokKKmF2od00HUmsE/7eclm
Lc5GzlpitRola9T00Y3ZlzgrgoX0PjQEMTYJNvtijjLVOSexaJe7zHHbA+Vs45BNjp6miIf/Mzoy
kse/2negq8tdMz6Lqjyig+XsI7xbU6sJ4I5Z+YZ6j2sugz/T3O9zWXCuAgf3+bI2Dm5OizmRbQSj
DoK4GKrlTQ+9QFCQXL8puxVY25QtHdECPBS/zlTVMymc6a9cfQ46jzyNc4RhYKk/Vyie3UJMI1pO
aHFHbOm8ErQVgp3utrm3P4GzykahKkuhm+TS+F2ghcTPIRE13sshAb+naPBjz59uF+OMsVSVfTaO
2G9WNcelLAPWZUGVyxCkN9xKnMfs5ZWb9Xg0+qir5gQNQrIqKcWu5i8HIxhD+90OAUcRUu1+Muzz
xZ7tcpyJSzsl1rK0RzF7bgJrSTykMN5omzcj4paZmEemYnoe9SDL06HpEcX6ZLs6YcglGSLJGtFd
OkEmpaB9JGXkS2Haz+lCAtRyA5WYHqnkrxOcpA490psqeVGUm6a9I1N9rNRbCNZ5EvKmQZ9cDPwn
nuKICORXa3Jtf1w4it/Mun5m9kVW35vxR4E8QvAgBBeEBxQ5tWGx0cQHm6P0qJ7gjyADVd/aR/uH
Cj0BtANIMB7Ad7jUL9eX3nvy22/HWVJbHzC9DzFFVHjisErrqLaLiCwsur7MblS7XYczm8TKM3Oo
sMO1fJUfzZN2iI85xAyBuQ8Rf4mziM+K6bXPxtlNp3PGIqstcpHN91rXQtXqgjb+bpbdsZYsvwXf
GsRKxrwIHeeoND+TknjUigxa+V13oKnmO/0LBexkairfKU65KgUEvZqlGLxZA8ApOUr9Yz1Na1Os
158a49yPPzTyVNSta053KgPNjFLjb363qeQpVgi8JZJKxzUlv7Vj0RGvz+zaftdLtrXeYDHIkUYj
al/eerkAIeYF/GRQlY/08r1IVX8wj4Q9UUS6go8rukScMe3KppqGGMY0RyGtuFvhZ9OhOWQ3GOGL
6nBEmV7kFEVLciaVkN7QHBNoFsNhL11RnmNrfEsmXeAn1D3nu7m3fPOVUjsemgFbY+jGnRYftNOT
OzxCsCcFMfUQLR+wXstB8igAoIrXP2aQ/w371+UbxOpCkUbdbrlo+3M4UwuBujED4yNyFrODbSzC
DEWKsrMeVI2uKmLvpaJ7mZ35tTreZO2PsZ19Jbublu9VPoLmBLZ5Ih4h+Q80jw1XIelXXfqWFV8m
TdRnFXwhjbOaTpOPptUBIGLHmKyNpcNS936hl4KyhGgZLuxcjF7pNQrnk1o/1NT0lwbMsGonsNCi
a8CZyUYfBkgD4W0VzHLZBKJSQCWKJPHLXhdUXHczhu03Xne8eceGWoNVI0H2TfQBYEczVHXHBb2N
i/5bB02ixaG+hgpEEjqyoCwuOkzOZNKmUytSaPalgXyIgX5wpb/mUina4V7Gv90hZ6lkqiokz+EM
ViDcShbWnlfWkCIU1az+4AN0xTZUU7MUnmCzxGuJTR0NDMgTqF6dPDcVCSptAWc3cTMLlZWl8mwY
S8xtKPSsqofc1F8sW3XbCSl6SsKeHuzqFkG4a1kol8quBhmMpFR8Bbw2oGp2e8THRWufsuy2mGXP
wYsrpyezpgGdp0B3nhTzWwrJrI62g5t2+ZeYKrEH8uKPXMouirr8mMkDUeX/6l38vXOe5NPOSt1K
IQt6mafWs2bUZiEvOyFXv277V9P+b6fzexnOIKk5JSXN0JbSgChOmyEyyRDZjR0WY3suQdKVd63A
Ju+/xd9LcoYl7lqQulW6dpGMx6RpQ5UmbjZTryuogMd3N8+0zd9LccYFzANtrxGVXFppcGn/MaRG
IJFfDJJPpeJJ07Mav+dxJvCn+6/w96qcsckIdIKZgU9XmLWbtqC2LU4pncPrX263TrLdHGdnLEtr
czkj+qUOyNF6n18HdlMTH/jFiAGepckH4qDDELAIFWYB0GgXjbpdnLM0PR0xL4vaBNAT7MZ+nZ5Y
HqJv0UDHoncVFqYAwaySrxj7ZbcQmCtfZMBwIEodWmoon0Vw1F3+y+3v4UwSejCTTeJqFWGtvlWO
ZysHswtt+auURFJ3mL91bneLluBBO7Unu3blJVzkry17ZNUpBg49hbcXvS3RRefCKgOTk4ms6ORi
z7dMvnF6crKaM5gcBabiD8nw7wvHBVO5PlvpwDCFrUfSdz2YDo5X3TgRgtVT4os65oLVVL5tYec0
szrQn17MfHyq1fTSK3KksP6UTP2dkSAjbm8tzXClRvJAXk8xbiy4+dcPVuU7Geh/paU+giexW8Ca
ovywGPo06KK2UwqpVGATGYUK4BIY0td2ziFpCtEommLE/Emqmc+K/Of1H7Se75+NqMoTgtIu61rV
wImsJWLtDOAbNI8h6iAwnIrg1akyZ8802VDbccCrs60KLq5qvzd29dNoLSQsZD5KVftTMTPwyoP9
rqTmCYdU+NYgdV7u2M+zU0nhXNYgAdIyKJrF2gtZqH7MnEJFXRG6RumSvcYxshx1MDrXnIfJzXuk
rUqmo7vNioMJq2LSTHNLK8UESj9bd1lcnMp0yYPOnI9p1r6MFZhvciNcQCRJ0tZ3qjrsy+Uo5412
oFCPD1tmf1RVcRPbSPrbok7dhoHfMiE/GVUeKgv0WTlauMnkJs7kQhP1PBIsqZMwazTfbt47Vvk6
syKHGqdKp3dKmgFPUR6WAWoQIDRSy/agqQ2oADPyaKuS6WaLUQRzIt3KlIHoP80WX0LBCj1pEK+X
0Imszllinlq5fpvIfDYXx2tr/IClLN6YJX8S91S40t2D089vnVr4bRMH6YJUHyV2Z4RUbKEdJsxa
EtLcIiM/WZ1xqtvsFyZdYnquzGipoqkD25Q1uMAMuDmhXqzOrqGepLbw4qJ7rpSPqj20y6k3TgQ4
ghKKnYxKLtUR+1d3ev0lZtn99bv7h8z+P8ZDlTlvRZZJVYYU56BH61zvdIh/GJjm9fpAAzHU+MbA
uijyy6s1vvZgONcl2Yq92Cn8soHpmxX0rpxhhv17COwxJF4r43d9EDXrRVaDc1nj1BnD1Nf6RW6B
5F9uUhK7WY+Bn0kQH+8Oc/12RtBZ+WcGUJVFWeczIpzyZnwlZuCcpbfCCSQ1aDAlEjpBHyxgxQgN
J4j7w/Ji9u7wIfI+huiQOfdjZ8OosUWGnc7aaDGgWaZO77HsBHoG5egRa4J/Yolj6lYI6N08US3Q
7FbhBJX42R5PSiKHVaF56XiQDYhuDW/Uhq57YXj2ACwxYBxxOvtzW3tLcpSpT2PVhWIXKnmDN851
ULWKV+tQHomzyp1K+T4toca7YASeEc+e3xLzG6FJZC1oJTVl4GjZqSaJR1Xbm+z7sgYqRbWDqnpJ
DTXQTODBVj7EYTnXVDsYpAD3z/goeAyiM+M8qQrUgd3JCCP0aHgdA9W7ff5Y+Z1BWLIWugCT+dDP
Qru+PrErz4HveDGY41wfEMmhM1+jI/dZgfkEE4O3UPG65A4Sa0/CZddA+9qyXOzfKSMrwZ2tQfUw
AdNPcpICSK/eSVEezG8iFPwuH93mUfCdLGei3SAvCFLKG+tdzjwAAQYtdN7qr/SrJXl/PYvYvbN+
zjHoMN+mr2LlhB1VOQjx/J0QqJ/doU1ubqskSyFKAxtguIgA/SEil1WItXTN7/kr4GJ+fnJ8ReC4
/1D2+dvGftrgzbJZpVQLkWBjV30w4i/nKfcQrjQnPBEwc3nSS/qxfmktkI4V8lbHZ1NkgMGsz33B
DRfdNc70DmOhV6hUr3eNvs4Yf3Wp137o4HHobb/GGEkSCoNzgeX9/Cqb7dt9U2q1hCxehYsZEy8N
ZZCIzzdJ7TEjctB08IzozfSdu3Xu1joN99NtGmTLo4phuvis00hkHAXvnO9gmVMrF12Hy8hKHXGU
5DsMZlAxgya2Qip/XD/09UyvPTTeEtM2q1UZZ64ntxrqeAu76XsBgFZ0xpzlijsJ2rGTrF200sZo
ZzhUyXGsyVtbKIIik+AG8d2pWZ9iiVU4uzGfXCrVIRmk6PqBCXJbladI0sZeam0GXy0lmIobIFb1
YzC+1yZU/BiLpjY9ylCjnZkGIsv4VDvWuR1/2O17n1xiXb+DmKsueDiiXXNVi5IxpYihCHkxMfUs
K0bUm/9dn+pvK8F3kUibL31KJNhj2fDAY+kWkh1eP1hRaPKZYWyeYh1TfC10Uz5TFdnTH/LnVS+i
c5OggklaUUoP1RGjXd54KC6iMff1El55CPwMW2fmsTI7Gi6pSp6NGs0aAJCN7Ni2aNbo7JQl1cHI
q+D6pgXP77NHsNmzZNAcIGX4Ocf+0Es0MaGN0QGndH2VXaDQxreoq83ZLFP2i2yBWM65ZMWT0t8X
zllLMBcb/9JLx8On9S2MkKzRP0sfp+Epln+q4/JQ1yJpYYEl+ORs2/yOBhoPdsZU7RLXSQiir2iU
vyI1f3Kc7vH6lkUHy9kcBTx9zMnwSrMZUFfwywK2402NYJU/wA3+fhd8D8eSSoWUxmeGAsnikH1I
0018zE6pD4GWGzMEJdwqQKtGg0ekR5Gr+EM9//fyXJiU0qqBFJIG5z29oA/iE5QSWuWLOfwwnRPm
W4MSMoM6RYgr2rjgS/ItmBqA6Q6VhTVsmDEzgNRMOv40ITWifvpp+vFD0VxaCS6y4KvyUiB01JSh
T/FVe+mbAuURA+hlgQsR2XdttbabO2rPbQyyCfiQLmiOGEf07JMGJGTq5qHtGxG6F5qnpi55yE+i
aESU8H7CITZrY/B4Wpzh81T/Yv9AnUK6k3MXM22uHrZRYQjjDVHRjJ/XMzJNZc4aAq3gW4D13NJn
B9O3IjuczyILIFyNN0VVKysOmjT/N7+GrodfRVZgRaqfCY266L5w0Y1mNnmzqLF2GRQMImc3MyR2
u0XgfneZJjfWlZ/qXkhedizFKhhX8KrHEkwoJhq5IHi/VRrfphiHdgIlhZpqeliZUsqXLDQw6Da4
KiakbkFkx6JCGNoK9s5P8LW11aepgfYJKZuDgyZUkVvQfeoEFQVB8MHP8KHrOpvJjMiAKPUhX26t
NBO8SNEK6j8fpD5lidzYiAvmFtN5Kfj4MiJYQmTH+ck8RU9nhsBs7RloYfuFfKmCeYI21SOwhv7k
zT4dXFteP1lGD+3/S/oniD/4Ib06lbIyN2B2WqhkmZPfIcyBsni0Jr6jD4Ybz4bhkVO3RjlDC/Sz
qKEpMnz8EJ9Z2YUhK6jgrjga3aOnubkp6LcWV9jvXSeqwaSTuvpygwz8VsR2J7qtq7/ZWL5ltAoj
LmDZiQRA/ggEBHRQOlNQnt+dzdo8VZ23PojAE7mDgU2P5LhKx4Pr5ySDMi11GYYtPNsAamil22q9
FqTCuWsd8/lUIuG9Hp6I0m6ds0zUqWOrynDYo2dG2R0U9o6tb0ft/egN3gQaQ+LD5UgBYC6Qug7y
4EA8kQyzyN3oXJBEmNKWrAeceaUcc84lyCgMEEMOIQXTsH2XXEQOTvCU+aG/RZ1QhqYIl+b6VyrT
m0HNBF9Y5F8MLiRKzFgxJ4qIOj9CyrjwJv0QQ15ODg1QDd6QF5EMmuDiGpx1KjIJSpQtQjBj6QDz
726kCkzYpSIIuATxFs+SWzjalDQTqn/m0PpF99jGXyYQw+Wi8VrRdtYvuHmHaNah/6CgHpBbOQYz
VBckFK5TCXaz/5UsXUduA/wEoLr/XKaKJ8NkAGKCknT2VuhTdtKP3z9DjoPomq9v+l+Z3e+1eLiC
XjgjRk1RbHY6ckvG+6GU0OEAX20G8ISoiLV7fpvFuOvHksI2shHhTY8RE9Ty+pMEXpfrxkN0erw4
qTmmbW5QGEtD/Ulb0Pi3y+tIh2OXmC9yo5xb5XkwQMbWmgcNlFueTLr36z9h9zputsl1+1iHJns5
4vs19kdHhhANNggsO6jlv11faL8sulmJu5CJEkPhZZ7XRKN8BtNwSO67qPIKD60x+6YP0kN/K2E0
8Vmw7mqAr92a9UNvHkLZqkOTS0DnrRO8dDl1RQR9hIfBh230yAl61SCXKS7jTRkQlAYDwfK74cBm
25w/nOolzyWwdiIcUE/qKTnYi2fULuTowLPcB0XsgmeULZ4KfZTcqwNROWS/n7v5AZynpHoGUdMS
EFcWxpEBnc7DgiBg/MUkr2x89tYfLAC/KXr5A5wFpIVkI5rtB1l20TOt1UA4drTrOzY/iPOYgCam
k77W3coYaCMdI625+ixBc47ajuImkuEPXfbBRvs1J84J+iEAWKF1KtvfZK31lOKpw6RqZj47FqpX
GA1CSetggz1ABjAl0TOwprau5IAOZVZLt4ACFiiLlJ+sz3LEPDP+V8fOgMtJ0QFUxxPtBM1O4YFz
JrEvm5FlCi6cbhieMSXgWGxcilaW3H91MGPKNOJlugYxZ+BaKDK0EfNTKapjaNSW4xv0RF0t1wO7
f1bM5CEl49cOc/yYzCLDm7YIoRbXLygm6v/5PmZj0ovZXtGriJht3TWbmxH/Nb00DzHmfprDJdCC
FsInrvkx99iGuG+z+tY/v9F/yaw2GD6b0gzhhMwGr6QkiDPHX7LvRnPbW6VrGSDlx4xnyRA4S6qX
UOY7dnNIFckvZObbCgpeC8ZBktGduurG1pYKPBKxW8hUkCWJTmvdycaaUFbX6mLDXpLOxkA1xNXi
B7C3u6x8ahvLW0CLnFLRQNF1I/0vhVYovRlZ3MDxgSQei9KwJz3an9Kh7lIBVu+zD3jtU3BmWpb1
eGxQDLtkTuU1he2lK0jA+V4ww1ML5iXKPYajw64SScVfd7iAmfzzZGXVAeokB3w2HYfDYrJjk5DQ
NERC0vux8t/mR5M5g1zKaUqXEtDZGkwjIFvEe0y8qVBuW/mHjURhorY3WzLG3d8zqOQpo/Wst5hX
Z6MgV93fsOWojgIpOfOzt765SkPROZQxzEo35XMnUW8ef01AvVz3P/stUev3Kpy1lWmV5cmMC7s+
b6igWmkECvflXAT6i6S6oHX0nVsdoSE6Ynp5gVyZDsVmIaJr3+j//TN4ovwB9Npz1uNatdm3uoUW
oWqGgp3uIoZ/75Rnx9ftzkYJFTtdQSZG5wMiVJpHehv7QHyf6LF5hAdgD3IednFY9x5qNuJBp90C
BD4oJFltSwHWl7vGbV4MbM7NdQJ+lXLovMZ2m6cKIKcLRPrW9H/l7bIGsGm50pf8ZRaVVndf8PYX
cBdcnjTLaWtM6K1IsepURLoL8rCjmHRu9yltV+JCi07OCyJNgIJ3gXSBCOo6u1xE6SuCCTAknFRX
3F3fTfy3a3L32ZaTTGZSo0PYxPQm8tqQ9wTwEOA3zhZEYIbuvSEPQ4WSXFOf7f7LBHB8z8bBJYNh
e2bmlC5ps0CvrHetUL8sY0xOQIW37jwIhXXX4Jm3pdvfykcCOQM008b5TKHxvhIbwpK69XEKcrcF
/Ejkyvfe2Ga5z4uxMSgjuMbGtsfRNNXXMfs+VyKC8d0Y3lEcxZRtHRpvFpctkKJqS7tYHDyxdR6S
3hZF0A1+dguiKFDCN1/nt/KnUQtlQ/ZM5XZdzikRYwJRo46kucnA+Nv+WuIEJKlTcN2C7OWX21W4
p1sqxmDJFgLTimSIJlFBSRWwgVCIgaNZOTxfX20vktiuxj1TZSz7wgDD34Ugw+urJmgI9BOr27K3
oBj5hnHIaMEzur7obsa5XZV7shCV0805/wsG5KuvJIyPWlTerRQDo5BA8LPa+u8H8Pu+cI9VqXKr
SO24uS+r6aQYUPatIGkX4LEe4mwK5k4LDGu6VUiVeHarnjpkHSMU1kCjUXkjLaPYwdjcDNFrZzpr
etF5FtXowWLsx1izX3lCI6VVwKtuP0t5f8Ns6VyR8qR2MZ5+9q3ERF/Td8ckqzxoE3larSKA6dei
LKlCc7bvFgVqkQB/ZlB8NmR3QuvY67P4zpGKRHD0616vnQVnDAhbiqVmWnVhiunSqcF0GIbAuo+0
zFxEI9nQC67zbh0Y0YVu2pZpmorNlTBAkwldWKjVXsyucPW2DmbZehozEB6yIaAVRj5kxU/J17ga
jopcehhcfFoqoDKn6phN/4e062qO3OaWv4hVzCReGSdogqRVfGGt1rtgAnP+9bcp37Jm4fHgK/vR
JdeeAQgcnNCnWwqobD2YSiUCZq5m/7YRFz+LC6FVC2ldjBF58L4BVnFfAhKQbfWgfqReL9jz9Q7d
MsX5Kx1YTDWl8Btat2tSSKMVfia9YeLTE1yra7HH5VZzDirpsp4Z6cQgvZAAqTy7FU6bdR8P3/tx
Bf0QVxp+yBAKvW13/WdvrY/zWEPRJT3NBnYaLWiwNP5sU0FUJTxEnJsy5aVvGLDQiB/zb8lmDI19
8p4dVlK5wTcA1YQQyPxinUX0p1fZSS63lPNUFnCbmBGaobgN6cWUgLzyx5TOgbL8pAtIQRSMMe6p
JQPTARg3smzoLYAH57U27iVE8FGZuUqzU0o1oKbsxllQm6OXUgrpd/SCZ5Cn0+VetfeN/byMr6B0
AtoUZYGlecSkOipSLSlAIoTGt53KG4v9TMp3UiqCbFL0/Tj/yGjRpiroiU5S8r3A9xuIKvh+Iguc
1ykthN2jgs9HpJM9gEdBZeHtM3gVk3Lxofiy7KRHOVhyFAYpG7tyDMu+A4m0W6UYgMlIaGbMj+GO
i2TXyySgdbmbl9qxMRur5Zkn6ZnAv6xn/sadIJzXo0Vh2oYGP9vqpU/KcW9NIBEAyOD2skVmOC+W
VrEht0CnnMzij0p+bDA6iEGEf5ONX+4t58BqGRx/Bi0kxPJ4ygIWKiEJV/C6CKj7Ka11a9vWg3QR
PFZaAWq1JiMne7Kcutadjkp+C1UHSW28pZbdnH5kYIxwM6PelAbdpnKzS6f+vkmVcWOqKViSjdxy
CmUgGGlvGzz1eHZkEj3FJXuhCap1UNH7VdNh/hmPVQGuNvulp09FnjtDmwUReRqSaG8kWQCp8+00
Z/uokYJRPlfmHSleWAvefAY+YHIeINm1KdLsTGtgW8nZBseuUyuHvg3nrMjB/obHTZfPU6Ue9FY9
x0ZDfZrGDZL7NIzxb0Vl5Xfw2m4pF5pXN3WCArvhy93g3T4mV4fDL78g56LbdkZMAb7YE0u3RfRm
Ada+5P2+NsvG79IBkYjqNUXqjFp9iAmE3awxyKM7ew66Lt3LSbtJIR1ej3sUZbyleMx1A/ITUI4Z
NQf+PywhnhInueDgfaLkbh0Hzu03emeznOHgdT8w/nRffINkJPPbJ8gYZT66iwcQU4XxcUZPvXue
7ww38dIw/5mCxvj2Bl5PMr/CBcK9A2NqWGTq8Ib/OceBJggA5GgErgX8dF+F1psIjSXwmYTzyp2l
0Ngu4ZVHM2Ba7ViDLYhLrjIEXZ4Kzi0rWsRSu4aJNZFi60CMp1DA/1dw0IoOT2SRxavpxl/b+LeJ
OpaAxMIk8Ff6O8bT7spd/ZSgovqI0aztCO5Kc6NugGbZpn7iiSY5Bd9Q5Yfpyl7RoaoJnyyBQQ3+
ZJJ26Vxuljrb5LqKAnniWGO2m4YfqkyQcg3eZKE8ootG9G877b8N0WUqbe2qBTS/05k3T9auUN8t
PFa3j+xVK5oKmImly7rBd+NBBBMNJuukUxN/KD0IPqAjSkSh7dXv+WWE78CjsKAyqTai45zLd5IS
380Fw5zXwzCdVKCzpy7fJHItiCau5jAXRrm3dWznFGNHNYMoOVRJpdiPitTT1oEzLDOZH7tJpD93
9S5eWOSe2aXRWTV1M8JPld7ZZBPF2fb217ruoS9McG9skxi1WuhadFwbZPr31tUC8BkS24lAQEP3
43seSOiQoQuC58xRvmcYEVSc9q45qhtpK3I+1wPui5+z7sjFQ6ybyGYHGYOnACyG7BlkKb7ysehb
4kaPlv9n+bAa/Vosznq9dnlhmnurbJu2TZLKa6yvBd2pemtbZ9UAoU8DJH8UiCHqeI2A20aZ50m0
8PVF+duLc2Gce3G0cZTnvtaj46T8kZW/cs2C9BDQ4lD1uv3Br4JtyYUl7kVhzGBN0ZdwhRYSGPZN
lwfXjrbdXEHFCDSzOR7UR6iQOq1wilrgGgzuaaGdLGeJuYLsXlu/27Id3VUfywNIZ8N4j8Tcazeq
IB5eV3NrX7mnpiSZbGpJz0D0k/r1+GFiUjXTn1LVBoe0LnAQor3l6/wZy1Q1UpAMrEV4MG0NG+1g
OmpQBnnptoIOisA58BV/jQIn0Vr2cG+b5FRZhymrH26fFcHm8bq3tdFG8qI17KS1iAPqEvQ4L2P2
Jq9cyYqIW1q0HM4RkZLGCEKhKtCV90m6i81BEASIDKx/v3At/RTHY9bD08WYTjClh56I2k2fuLsb
p40Xu5WaMs4j2RruI0UKDWk59WzGcDFEywZz+llVw10dGWGkKs+2MbaOXmYBCEQ37VIcqDY9FrW+
YRFEjEEKF6v7ruoeK4BfVOsxHR7yAoyc3TMwK+ix/rTSfdLkzqQFU/VtbppduQyeWQdlMTpMhuPI
DOQE6EPYyC2a3ksxkdthPHRN7YPciDw5o9+6nhzYmG0nQySTI7jpvCZvChnoJOoQ4Sn9a5cTJzff
dPX77dMp+p6cI9M6Ke4BC5JOJUhAlPZhNgVJ7lUsw4WrNDl/ZaTUUKQEJ6YLQCTvkcDe5dvqmwz9
aTvUXYwZggdifRqkXQsZPi96XQ5Z8K/mOi9/BufD4kVfllGL15IhWPifyHKXxrar0i2oydMx0N9q
r7yTPdo7AEmNqKVLxtHIPHCCSMKa4vXY/ev54KV7o6knep9Fw/1sSiEhpr+09nZJtPNEEDlIyDz7
OJBKe2ewxVey2ZHn4RuKaN7tjy84YLwwrxr1JZqqCOgnxdjkGVTkkiKQcyo4Ap9KCjduNK/Jmza9
AZE8OTpWk+6DGx1gahTbpvQwZNVjilzJhfiU5sQWCHSrUnokqvkS96Vn0eYO+jcfEzF21VBszC5B
oi+XGOkGHVpEf5YgjB/KP2rdlF+VCiQepWMooFCb5nk/FOmjMQ6bWQIh8EKKeyP+lYKOqbAVD6Bi
f0TngEVANtr6x9K+rFHDCNbT/AAFZL+ah0C3el9q1Tv0/31MKEYsceYwAw3b61QelugXy15iW8bT
T+/V2YQSXxJETPNbg7m0B5K4Tu/sQdlFGnuQTeAEgBmvWy1smLJX8reljfdFPvu1roPfSXYYEvlM
t/x+YfsiU05TnD90ZbXHP+2YgHYyMjVeKhkzGC6BZykbbT/UiwNBJabIDtETN5EnXyVoStet6EkW
BFa8HvEEYKsmUWQKuVz5k3lX6eAwbOZAHfad8da3aJWiM5pmmZeheD2kqqv2nRtN+G/QpMvj6+1z
+4mIvnWguChTr5kukQo+Zcp6bwJteC8XTtNBlzXeKc0WqjBOP7SBOoLruNN8awR/R1WDGxHSuLG8
K5L0bAPi1UWo0ho0bAcZNIunFKTj42S/N/RujsA2Pf2yFgth3RKOUD0ixY85hmReGjlF1bkgP3Vs
K/Zk5WFWGz8ZDEx/zp7cPcmlic0BWlZOwAfQB6w9pvUfudpBlVYT3ODP2apbO8GFvIUJKMo8wn8P
QfFNXlwQiNW7OkQtCsXr/arxlR9rbw5aD4fDY0FxMDwznDcFRgkwZwM6NH1fK04sBg2uadWtX8a9
LLGdV1BfKEDNtdV39rOxiSEz4QyKm4XJofFtKKNDnTuInC4kZ6twe0wSiLg0rlL8X3h9XqhZGkzL
jFmDkmRBHWn8llj7oqxxIhM3t2u3ag8pEISVPN21yV63il+QcA9taFzUC/heAfPojg3AS7eP7/Va
xoX7594ik+VFrOQdO8n39CHaGS/gLhkdjTm1N+ArgQJG8rS320YFYajNYfRYWyHvzRGGVphInqZz
CtojbTygB+pkiKJuG1MEH5/vG/bLEhmJTIZ76Hh5tPCqYNp81tt0196LYQtX54UvvrO9/p6LsFQl
VmlXjIIuIAcKskH7VwoM0IkMNBwRtA1Nv6vL6llmoKmJQBGillrYLeiiVtUfylDXQV+27hBB+YPt
zSaMyfN/3BAuMMdQAGsqc/2BuyVAMTac9voWZWszSH3zKOp8Cfy1zUXp1tBWY75aY7kSGHkbEPW9
ATCMRangS6vrWb1xzW3OFUvqjNr0gGxNi6NnzCDsknLxtOFsKGiKHaCstskKZd81M7KFBMS2GWRi
Qqu4w2i1Uw7HtnjTAIrPWozaVHh++wp42zCOMSLf4oV/yOKPTgJgtHkmUSxwnqLQ1Oacp0UVdB76
ipya7CFRnhiYEy3o40SQJUgAS1HJm2y8TtXkmnjhOkN1LHKfwPf39dnCdHg8nQkmg5QIhWv0axXr
YbKGDSD/lpeVTDDMIqib2Zw7pWaS0YYhGUgMbZvSp6pQHJkB9ksfqDS6zSTiP1zPyK0Py8XtamnJ
2UBj/ZTlGUhyBjdOVEGVU2SC84PlMstVB77mk2T90IjmK2Md3r53ggiXbyzSrjKovbTstADq1ZZo
xdaaS4vGv21GVLPgO4akh3p8xABIiA7Sj2xDd+M5dxR3eRfDIK/D175eD37ig8Sx1qojdm3GMEAU
yt/HJwoKNSdWfRP0Z1tUSrxWcld+mMYFP/R+Vdw9ip7Wa6hQxQAPl2GqpmnoPJCLmFWGyAtpehfM
7uzHbv6YTI7Rus0+fZFP2g7kUWjtV650Nt6Ut6YQHJ4rjuc3+5yPGwuI4skjkHGm/QhpYxCkPjbD
iTSV0/ey05FH6FYKHMaV8/qbSc7XJcXSjrZtDvc0ziD4B21abRGdpCswkN9scD6ptxt5wvwOO2XV
kZg7EAi6Vtv4qjb4uopgks6oLu5a0HXdPsJX/Mtvdjn/MhjI+6iFmzIkyVaBYMBkKX6c1t8iTExU
KPYUDRVs57pdnIf5zSTnYZJkaEsLslunjk2gssu3bVPubEkR+IBr2fZvdjg3Q+O6jIapslFQBA/e
U4oZ1pVISL5r3HSHwFPwJF4Lfi7t8aEWjTtmNXW1FjAlzQVRT2h67SvbUld7+h8C7TV0uLGNfKyl
xSDjBkRoNVdtGfCzICthpdvrYAe+i3tHAQU+Bi8cKdTQXJXO6LXYaof3zDPeRPN1wrVzgZhW6nXe
G+DJ7mzonSnTS12pmOuPiJ+BYy21n7XmKEnhoPVhlJmgGYLC4O2DvB7UW9vBRVpFZhSkGHBJZelI
0RknmeIx+l2X9I3V5IIjfA258tu3Xl3GReBZ0mEE/YWxBrp/yp3n5iF+tDXJ7/YadLrVjaqxMAcw
UnCqr4R4vxnmfFGTYpCjiPDVe2NPqs2kk3CoH1KaCPyC4JLyMZIO7sq2a3Jy6stfQMDk1c9FF7QX
BG6VD20aEi+xTnVgwOXeqZoPmd3fPhLX8Oy/bRbnaUqiEbmJ4WngYdwJfS+7+l4gylPlybH02k+j
57nZ6O0g2DzRyjjPk+bWpBWZPty3cvQ+AHNWNtKHYG3rjbpx3vkQJ1XqEYAZ2FhxAHLtIK+LPLod
/NKLUG5NnX+BEb/cTD7WmU2ot8tNikzSiF2LABm1EMG+XcOO/GaDcyOUEYlSmuLUzfk3s4EyIkXJ
BbCGEYS9fRQO1h2G1f2OvdfJTyk+qtn8JmvfZsj6qN10gCLQZpzvFfNeWhAbmdngZyOqHNXdkCyP
Evkp+AaCR5uXkjUU0qR1hljoT6Z5bdNtAGf3851o8lHg3AjnbiBXS61SSRgmnAiCvMbR+wEiIDUI
lEZHsX/dXpfg7pP17xfOLTLB/ERLOHO7MXx9bENz2CuSIgjkRFa4iGflJG4ZpD5PPZRTZAOFLPsN
LE0CJyPwlzwGSCNRSzIb4LS5XVUGX7ShDzKMURJaebd3TXDpeeyPBfLm1lxwPyLtvqMotEVjcNuC
aC2cW0EyvShdiuNWKmHXm6AztcIRxbWELZv/YsngJzuzBPmSXWWAKKL9NmPCbFSOHSSoIXn/3wxx
sJASzIN6b0P0Uuq0XVRabqEDIparTgttyNumbp83g6fBLtNFlxjwnSeMNXs56TbzRDxglAUfSWSG
i0MapaWjkeTs1MhnPcI88fhU0Viwltv+wOBZkTU2GgTwFlQSuzpxFRBhNxkorpvZ1aAn4NSzLChD
iFa1/v3CJeAd7QtVlfIT0auQVkYAqu8AIvICn3Atyb14AAx+xNJIbIZJQAgKxlv05bdG7MdvhWfs
pw29Y3fppjrsJCi3oXurgs0j3yVCziTR1q5/v1hpXrfGLDUIsCoclUIe3RZlxVnr/NrE1N9ki2IU
0c5yMUpEqjk2MEZ9kiGz3PpgIA1TrwS5QQeZYqiHQMzYXdXlFVHDXRCzGzLnToBqHepRatEDntkW
OuuuUoFPAKSVY/KioOElz1vZbp2e7rTle6URwRleF/bPAQxmwn7faNByxQ0dEEKvTRe1/FCAyFXm
DyV6lJXB00ZR/CLIB43PYs7FlwUeLAZ6FzsdPc0uICYh/ZmlqLojR1Lcwi9C0m9vuxzRFn/+/cKk
ivY9Iz1M/pkmQHXtKcFQJYiUgog6IhyUcIWc7+litar1DOdW08aPRO3TQNe0VWon9kChHthF92vR
qIn5Eu045vi2iyo5alm75fzxH1fORSwQdgd7vD5CtU9zzR2A/AENh136vLajEuGUnyBwND7ztYuN
1hUFqNsW7JZqSH5MJxvtLsix3Vkn47U8rtYHRwkBFZ/c5nvhGId62zywYNzUgofz2pzjpQP7/PvF
DwH2SzEkGWH5DCa9BfzFxvRs6kfba70qcaEfmPkU2IJvS3oW4Z2vXyjNJqqqy5rN07ANWYeh0bTU
TuqEsvssGe9KPftVn2CCC8lwb41ukSX/6rn7Mqr+fov1QlfmuZvBzEaOBID40fiZmCJM+T8kcl9W
uINNZdkcU4bYKjUWr7AYRnRVNM5APl6+qfOzXh9qu3exL4L36FrLDp/zyzB3jCFOLA+GEuXgYFnZ
GFu3PrAnyx9cKcx96Y2cRXf4H07yl0XupV3iedFjUCadtOqw9EUo9cfakFHXbaugTk+yXPtZlbp1
0fkt8KSTDHLR+MxaDAar76zYSBn8i32WksRt8x0zNgZ9yNk7zQ8jlOZv3/LrAenXb13/fnHYkySZ
U3Ci5Kd5PmXTVkenoM/fh0QUWl9/I7/scG+yLGko5LVrxbA52Frr1flbleWCxXzWG/7+IH1Z4V5i
qFTHEWWldOonUBzYKKy12pbOdAIZ/IQx0DhHgc1sdN+ydBZobZ5sEpphFrUDTdtIdpkG7b7ll1FK
4GtpIDtQgzXmBwVXBIjd3al8iAfiqfifjPRna0N4VgLYGspSRaW71fTK4nMKUVwQaLjQYHOL/BE6
rkA4LO7MIHqty54xpG6fAUqj/aR26tKm9WL2oGTAsiAgSqEeVUnauVyibaGrxxggFE03wnqmjk0B
0yCvKcmDJRu8KDX9SBqDckRpFIqD9fizVe9n9dx2Z62m3lRACEJ+V5LMKcvYG6cfS3Jo1Se7YN+l
eNmzpT/iNH3QFODMVWmFPJkWDXIyPitFdITgpxeZkcfGWDD1dq3h8tt95GKWWlOzMZcsnLjR2CuF
vWX2CHhN5Zpyeuz13LXyzKV0j4KkK8WFwLtfjw3/OiE8cj7GhFhvzPAGBsrzNapWTa77Vd35IBHa
25qoQCbyBTyRXQWAR2fBnYIlYfZHwGJbyNZv6OiDDwKMsDVy/53m5r75kr6n4RxGKHI59JSHPQ4K
eJAE3lBwDXmeu7TW08XSEc1QlbmzCnVTQ3EHSfdve5Vr6I3Lj2xw3t5uB1vPhgqd1rveN39hiwPE
aQ/LCwGIffYwrUB2oOn3cVDPt02LVsi5+3bSzZotyHvheCtckEYNl0lU5RKub/0VF26ztqlqNjLJ
IfI9+ooHzsVtDagEvV85PqSQBfSxC0zgJUSPi+j8cv5aSaSKlmta31P5WGmDN1KwMJTkWGS5a2ap
4LqInm2ep8bKjTyOIyM/jdAwjd6yeXGzIXcqwoBmA42V/tAtmd9h9u/2Z7w2CfHbCeJc+YwyYkaT
fGWAbLbohUxbY18E6WO3qT22nT0YH0/sMQ8XUZXhH2LwLx/BeSiZNJGlSPAR8kj9qtRcaZzdEYJO
kL4CYRDK9bbsAY/itpLpZmryoqOjr+qiTPofUo+/fgcPp9dkNWJxJiOvxFRmG3+r4/JYGdngNLZ0
nNqHQkm3lj0FgwUITKe9NJ2QTfZ6efTrJ3DFHWLEVrZkNvyFNgdWNnqlXXumTvyCRVudNL5uKlsL
fSk178PbJ0BwkXn0fc9A5xtXcCFVb52sVPWTbH4tFNESRR76czb24iqjn6XXSY+rXLYfWkLdZPqO
AAxs83EIMl3AiPUgNx9yq3QhfQq0huFURhhX921aghbNDGa9xVhkSoDerLZ2BCh7chym2oSuspJ4
dRxWavZwe2tEMa3JObm5b5K4JWBs6mYTar7n2fxmk/hQ2QdrjvxI+RXR2O9720kxu54UHlhakbOI
UDj/0EL7Oh2cFzTt3Aa3IJwDuOw82V9pDW0IyLs5BqQKIOFyN3kUdc9Ex4JzgFnUMkmf8LkghxAs
7dEmCQS0RVN81wBGl+7H5OJVxYrGyCqQia0qNiu1aRokTzWU6Z3ODEu0hXtPBmTUjQEzDaBh7SWY
31GPkpDQWRV4fB6Fj/n6qgYnIhKnXPLn5N6GRnM3ykE8QiVArl2LTRB/0PZRrzuZ+m50vS9DnxI6
xPBdqqerLZgFGjcHgpWop1lBYBeZH2XenDvtYHTf4wqTGFLiJbnofAhyC5Pzo1WvSUreI7dYrM6Z
IY6up0+J+rD0ojssOog8Kl/K5HV8rIGwyWHw0Er3ActcwQKDu9JUFPfTYdwwwfzRtYG5yyPCY/Dz
2mDIIAbtxOgIDDOLQfmVQiYQdLsTPc9V6VW61Tpo+qwd/bY60Gyew3rZF8r3MZW2vZnXGFR5p2UM
ofnq7baPuHpsNB2zvgrYX4jO3U1ixxryzQrkAQNizHJ56Po/pAnDvmhwJ5iSuW1tfY3/lnhdWONu
ZVsrpLJtJYcudIPiI7Se0si1uuhkdKBHSMDLSeLgtsnVx90yyd1QoxtB50VUvNL5cepjx55FpYP1
fN6ywIUgOSD7JrjcJcAzum0bot0Q6NCgFnUGRQvhronSFrqtZlqO+ejebTDygDnB8PZeCVbyt6yn
UnVTWpIV0f3nSjA2Ax0K0UpEZrhowdKaqaQRPokd9dsefK6lmnppyUJbexy0eys/K50syGiuR6hf
R49PaZqmnJeB4S1Mm60d17sUYNQB7ZQRuWOnJ9BtajyamrtFxOF1PT67sMwlOcvUqElsZ9KprsZQ
GimeChRk8+o5t44SI4caLpdiyrSY7zvzdRptwVdVVwM3DqjBhQGYh0nbRMLJsQ/xnYI4NXZWQF9z
nra5hxJbe5Cg/hY9tnfma1f4ZNe5siPGNV4PmC82gvM1mloZdl0hpf9TewRCuB2igA7Mg7NX7bLT
vxj9VIwLe5y3MboMqpMZztmMakuabmtUWG5fGOGSOO/SjPEUNQa+7Zq3Y0SnB7eh+big/Fufon0s
FI25HnBcrIlzNslolwZrMTPZlWYSjJ3WOL3VABzZFWG5WKg4gTFL6h/lSo8PpV30njRnb81Q/ywJ
SLTzGVlnFwf1xFDiGiG7UHbNfWIDWWbn1KFycadr+hAYNrpEaiWs6lxNFC5+PufEOiuDDoGF/fr0
MBDgWzWK+628Eb31Ah/DJ0XENuaEAueN5p4VDjlz+/EN5BZuO0BocPll0TcVEfvt0yB43fhR414p
LBDuDohzewLC6hhRnx1Miel0YI6iIE2Xe7r5byZVXP2LrATkMDpIQiK8PXH0vVSBewTti9Tnrhrh
8EHBREb16LZJwTvEJxWqpLEhGlmE2tC2mT/sxBAYWO/MDXfFjwdjWMVmJhCdgAZBX4qAbpflvaMB
ezxbtiehYnl7QaJLzI/hRk3dsLRES2mlNEDhH3S3oAAMM8hbNai0ad9u2xMdTc5ntKoCFvJ4yU8K
hu3L5rsM1sFi0F0qPTXzK1HgkGuRbNH10Pfr4vHpQRlHFrHYnJ8m40e9fOup7saYFSnmc6rX+zJ5
NaIqmPvcn1XQ0Cqtj/qfM6QkzIdKMC16NTW7+CmcD6BNJKsLaaOTXCo+AsI/FgAZBjY9397m6xXk
Lzt8tN9XSt0Vi5yfiqm5KzIrYPJujqtdUQxe0ebglvqIpwIip0/9IMIFCs4wH/QrKUgVY12X0KHT
Aq1eNip0KAY58nS5CfVEVIsS3El+/nYqi7JqDRAczKQOy2LeMavyBdt5/bNZpmYqIBiATOHvrkaK
sjytrAkNstIZoQJXo2UA8EL+rDx0/srsqu5b2RHRAomsriu/cHC2VqdjjEbAKSItmhxjSEYNkvJa
KFjdGnP+3el8rW79HRd2kiGHFJvRYXXNoaagWepUJyrHUCvoXrLhU+HCpSlyFDVUzErgxa/3krUv
61ykghoR69MYe7vq8lp75U732a54jL3MRT1tN2BsdTs91S+3F329pnVhlvNEDYvi2OxhVhv2DdmY
lrWzY+IV8bsZv/X0m6yUGDp5pdW9JEEKmAByWjVOO5AQw4UOa6BSrPsLiPcrBSQwdneylLFxlvF7
pBW7MqtF0db1W/W1TVzwY1lJm1UTHth0qyBXfIO6LHUxKJ5GAWSboZSx+MZKYO4ADyHG4V/321/W
Ob9lmmC86yu40DXPKxC5AGcAxmxR1PoPmcpfdj5HIS+OIpshYzdPeB9y5TlSD/Fs+0azlRSU1OX7
Mf6jZ9G+GkyBuxSs7nMa6MJqH819mpS4aHrTeIX5PNV92I4pqPOyMLIOVVS7SZz+R6fyiRK7sGqj
aKXMaY+DbzjZs77TfWXDXHUr+cZxrcqYKqhDRbVB4Q5zriya51GPdVx2myabqHo2Ywy/QfRNi36Q
IoUmvLJrrPZeL2oRBmyNx264mc/w/mK9ilUm+tit6/VlFzNNzEd93CnvrJ25l/f/Cifydb8/7/+F
tXI2U/D74pvaY+aX8WkCBSrTXpay88riHSxqt/2JwFd/kmhdmAMpVdaNEYJ7HYLq3XDMQaY4W0L1
CYGr/qyEXpiplAUT8TpWtUKt+qO2GYDFbrfLQRK20USOmdewneUkk+p8ffReV3niPDA2aQB+wz9V
xjQ/ve8yR8xJfG3cGanrlw/gfI0ia7iO9NPXJJMnlU62y1zLVUCDHE4u5C09jIht46PhDgfylu5E
V0TwKXmpWx18FmO77nFlpZsWI2kpq7YalHVvn5jrcctfy9S4SpBO2kyNe1yHxNY26BC4+pA93jYh
WgmXIcVmi5c9x0pmW9tKRXeQMf7W1uZ/vNm8Wq2lLoPaKbADyR6nTF4KFSovzT6bN5mU7+LoKEFW
mnR+PrwTqRBY1wQvI69jS1g7KTnKzJDNJPfDghEbjF2h0OYXkrlTO4iu2kooZdYByIZAyjG5pS+e
WnWPVIcYg8yCTjv3mBmzSxCVJMpdnJdOClY1YO22GqS+JPNHNgYyA0wVFMTpSs4yQZRp0sJEe5pz
sJTZP6BCrDYQY4ogGk7Nu9uf8R8KH19HZf3OF7ce+KxqalfnUrBqswzHKgX73tgDmzBA0YeUDx05
dur7bKP+CjlNoy9daGwG9mh6hbwrwdOXJk4yTXdNMjuSAhQocFOlLbmy8T1lopxS8JpqXEA36mlG
bRsHG1I5d/aSe/0SpMZ7H89+1pj7LvqZTyLCUJFNLppbGqCO2gLR0aKcE3ZIItCgjmCSf8hLCZ4D
5c1IJOP+DznW11fhIjJUGYwZrChYZ6Yd2fzD1L8REwi6at+y72NdOZ1VeEVBNlotEi9ct/DGU8oL
8dYpBCj6HFs8wgWDZGdH9EOvnOVhEOSrAkO8tm68yP//3uhpvumHw6z+kmfiGCJSaoEz5FGdnV4u
Wp/grWH1DzCihV0kCdytwBfqnC+coVNUVAxbpgL73SZzKAFTZfWiWrvgIPL6usksl4O6Jt4SHJBa
f5QAqS6G8YMNbDMg+c4kkDSRIrztIa4uzjJ0ICZ1iyBL/d1B5LVpj21q0rNeLb4d966udm5uJNvb
Zq4u7sIMt4emEdkEY0Wo5jeZA3RcY4O+yTjnMnPy5WeVD95KOH3b5vVhiQujXMAqETPtlQpGhyA5
9s+tDw3AkxbE7rJBy9lbi+j1HcYI7JPip7to/z9oFq0m/nbdLn4Cl4iX6EsUnWVLkEgsjwPoxROv
COKgcyY3ajxlQqlMFIRcj74ubHI+H2T7dmMOKT0DOCDtqvSB7pWNBNHe/KiBYiQETVarevLggH1f
EMsKt5zz4LHW0bGJYXsGn0v5wDYgubG6bQ32mfbcyz4ofKDXC5A7Dhw9ZlucueJgFb54G4Q/hXPs
um3kMiY3JLBbK6+Nh/pLF0yevavfITH3EZ1trw+s2SmOyVuHjzD9D4Gw6NRzft6k0zhqJn5CvrV3
2j4Lx2C+U/9d1f7ig68/4+KRb/Wqwlx9I51I/LTyd5WF5FC2M/U2XLLGiaBW1CudoPpy1e9+GeXr
hLpu5DbK56jV5b8A890hCRaADT/D5RuXhy8HTnQZujrG/V3rO61jvYzfZXywN/JDhrxOfopRcC7B
PufZG3rOf60NsdwfN+0f9V0EPuHs0bSEMyTXc4yLdXOeTGpB29e3+FF6OD5Lj6tYU3tIUH2GDPna
lCOzw+7UoHHb2FkOIFEXXLHr6MiLH8B5ta7SkkrJPs91j5iMOINnBbmX2v9H2nUtR44ryy9iBD3I
V9rulmm5kWb0wtA40Hv/9Tehs3fFwXAaG7uxJ3YfToSqARYShTKZjv22utZn1etvTuSEBhrh8d4v
ym5sc3CWWLMZG+x46+HwxkQTEtcIq7vUybxJuNXsdFz6/ByOpbkiLZKJAoPefFMm1TesOFQqEtRN
/QN5hyCaiMCn91Mcm/Vx8CV1rMPVYvC1ar5VT4FZa8/TaPu5/KpZ2Y0dZS9FtrhZJOh3EZ0mDqwG
ubHqRcJHVdTY6ebaXSvVuXwdCj8eh0YdBFNrsFqyKqKiOtONBfqL0c9Xh30+JPYF1+9+k+lmMzlY
Kptl0IYB9iZ3DfqAfM5+tugeWq+WyZE6p/W7Y3lv/xAr2Yks80wjrZFT0lNY1sPuebzun9Ck957p
tBzDBVMjivUQr78R3bwCuOcZRxazrkGnEdM7mxyU+EtDsFBdg3Cq1TzKA7kr02M3iaiN9+twH9vM
c7xZsZ6QugWXH5uoYrKI5Cseri4JzQAywzQQfdfdwH5jj8OfgSh5AhVY6byiyb+YvyZj7Q5ofJON
SuBBIksc2pQmhjoobRC/QTizlDvHisATX76tkSI4G+x4XYAanq2t6gdSdgXOfZFJD/nUg6IFGXnI
sZjm6qWGyJzQQTmcUVRJtccIaY/sOX1KNac/J/emF0G9GBNbkKro0dnmpajceLEvIsHbL2puPiCH
NdReqrE2QF0in9DUg46y59JLAyN1J/RaxrdkdQtP8ozvl+FH8NCwOPRBYZ/O6YCPSdcDsU6qHBSi
6QTR1WhxiJObNRgTCrimGoKw+t4KNQ/cegH1kxBPKgxEF0+Gi4qUMOMpigp4thGlrpe+NuFATEol
OdiPVghF2NyLvS7QfpJ7RuuJWc+HMczDJCheLu/tvvuCYotYqkLIOxnhJgA023ReVUW1z3SscE2C
vKVpnE62T0nyJZMfLxvbv6r+NsYnOS0IHda9CWNy87OJHspFlJH5w2f8sMC9SdHzoRG0fjKdBkYe
lHvtDNLD0h1d+7566u7QGOyTKqirQAELWCoMPPZd9cM+F+JFqtQPZQP7TfHDiI62PTll+q+Ow4cN
DkWLSAEDw6DYZ2S8fKsjL7Qdg1pWni9/rD845ocdDkON1cxbKMLbmKXJR4fa6LUqwg7KvY3XXRvP
oJk9WY7i9mH5KQugHCWA8P1meqjLE4Pommq9p2A3rllK5dxrA2YcYtYcyVLxkdefQD8Kil0TsjjD
AV19l9e8j64bmxzURKoBIusV3w8ZzFvjmlw1n/oXCyuujvCaML4p76MrjIV6ArvML367RTZ2Ofgp
MNUAru6G3lmThNayLqi01VnXBTnlxXb1xKu6A/TrDyq1vssjdeX16+VfsHs0P34An3NbmrYHW8iC
ypVVu6n8lkH957KF/Qh5Y4I7m3M5Nr1WMSUFT3bpFbhvjgb4vPQrkWza7iHcGGKbvXGcyBxiFS3C
OIR27aCp3oXIQdULnpi7EdvGCHcKh0yT4mXJ6F2P0QrbeINijdPQq6FElyu4rZd1codRRP2/39u+
scqdyRnCF+ZsrFAxwtD0gCv/vv1e3du3OqgspBM4mb7LQX9b4Gxk4KTzBV9w97LYWGcbv9nYxVLW
Se/eESF90lQH89Nu4crfZxcw4MpXJylMrzIhb4jIN7mQxyjnKdIMHEqTXM0lqMArkfqMyAIX10CR
tVttFcdvmKZbU8qu61yAprs+CZZ9RSH45zexLWPRM3uycPXF/WHNFcdcjBsoZr9e/kK7Trmxwnl+
OrSpLbGUbHpMDsrBPIJ9BAQnIk7C/athY4dz/qRQoXPQogNfAodKgpwgwqUB4zf1VxNNzWuDdlzZ
SaClbR3Uz3ogizsKmIXfAHPzC7iDsGalLKtqQu/YRS85nVs+zu+ZyupYnpLYiQS+L/p+nOsXijEm
PUgIz80ceVL8KUdGttMNQRaBefKlVXGeTpRyoCOzoitPDZpKte5RWauQrJ8v+8muv292j/N3c+7H
eOzyCCLEqbMskSv1WXDZhGjDuJt0zot10SPmItEQogHCTwcaVNBcuWxmF5I2K+EuTo1YyzQtMmiC
kSjWSsufIIDWmQdif15r8nLZ2H4e5MPa+xW3AUCrXynmtmzwKiKtiNHpwCwhtNJda34dVi/k6bK5
vS2EWJ1mWIaNHlW+m0QdtHSKIkifJ+nsmy1T7DnTdvEvW9nDjK0VzucMiJmSEuyA57EGwbGdOXln
fUqSu17Rjm33nEY2GtBE6TLR0jgHJOhArRZlxnqKR6YVoMrUUbN/04qwXRrng0mTmcuaASSoIXsg
dfUm/aeMfrvLG7h7KW/NcD7YSZU5GVWtI2eU36FclHu9pwT0UAeVK7nqY5OghWT2cUPWGEYUkS/t
neWNdf5RlSxzlYOyUj8vdDplYIJVG0XERiLwEb5tJJ/juuz6HgRvYErQDpaXQBs8FQ5b7Ib827Vw
99c6TWZWJdjJMVhaB1zcoGN0Ex/6FpWzfLY+p4d/UO0R+CLfSCLXUoxZzVLHm0196LTlYNPugA7f
zs/G9ZEqg7PU4zGx5J+gXnpbpJ/DiFlNUECMTMgCgz5eXZPrWa2OUhcFcwQNOQk0iGYKht6sdnG8
PhkptDXXf1Nd3u4W84wNGmW9otvzgN0CTydJ9CttSry8jwRALvwobP82ZhS91cBOAQdjV23b+0bi
aJCYGlGInH+qAUpwLN68fKZE34QDpXExpqUD49ZZ0X6aRfajHOlLVwq5htmTg79vtzvIwVCsoxXS
BM8OljZ6aNB343N0kAPGWCakrxKdIQ6MJBOKPytAlQ09QGdwgiKyh6m0xwLlVVRCjjo0ZaZ3qvnl
IIrcRRjBIdTST1YSUdwkg/wa9Z2vdYvASwQW+PdjUnVQhdfgiwqBwhTU3ZqsEFz1u1Hn5mvx/Rpl
OuhpYyOkADoU3qq5+ik5LLflmd5LEMFyEtd0MGYxXWffVtNpXxPP8C675e4bdvsTOIDCXMy8WAUK
S+lxPKKLLqxQL0ydOjQF5Kqi/eQi7KlqbHQk4wAkqRI7jWbcUks0YfDeYnzB/XX2IzYnO4YuYLGq
7GSfyLm6Nd+UwD6Tb/H3HK3Ad/SElI83Q8zWOsQH1atd6okcU3DO+WnommoYA2rxCwZSnMbI9Om4
Ho2qFHjnXpS4/WwcnMx1b+WGBe+0pNpp8hsF1MXtat+qaYnmvfo/WuNQxeyraqYzFmWO601SveBb
3uYwPK530n/dQA5VhriKalBw4/KqUReLVqfFbOJMRYmx3ZHW7Q5yCBLFkrVobE29B6VqdCVC+wt0
Worh98sjtBolB4NcoMm33RjA9t4moqdQb7majN4dO8hhiUpmu61wyAwSzNCbBvjGuSNSq0PcaW2L
6+/UPpXBeOiBo1IIdh9h4Wofuz9McQdFWfUlpwlMZbn5QzGzAExNkOs8DKo/reCqar/Hxr8CgA+T
3K3bdVkVNQQbvkwa8kugkXi8jGX7Z+LDAHcmkrWPcB8hI1HMA1h0XqPxbKWyW1tvCxFQ3DIn/B1n
PkxxB8KuCSpHHUt+QCmrA/UayOBclXyzmkBT0Scq2Lp9UPkwx52JKUurdh2gTjET47BMYZQa4ZL2
/6LuvnU/7kTMa70abQWfIFbv96XtGvPh8hfaU4JSPkzoPFc0LUjUKcyE/cgoEnsQk6MDzaNXY+LU
R/RHVeCMeBhHVG5Tj0l+2rcmEoGIyCLEyxioNL9TN/NKV5SvvrzDOi8dnxtdTs0RP0yaJQ9NDoGK
XGTd/Ly8/v078P+/o87TSudJ3oHeB1byEVU4vfQiReApuxXw7Q5zGKIVcVRkA0zgYTOjzAHxVOqz
nTTkY3xoXXGqX7QoDkqMYZ7lkS2qieTjOiU+Wd7+27ZxyLHSMWmWGqdN6U6WPTr2mHiXLezmQbbb
xmHHMOpx20IGHnEzor3Y1/35UB6gvVY54P8Sa83+4Q3y4QocgkDaU0VZDWioh+oC34+//L/Lo1aC
CAykRiLVE6FvcDAigxVmWXTYTI/GEOLCY75her1PotvWKXCsRE95oUkOU4bGXEtdf3dHTKHUo1t/
L72/dP7so2ai71J4jQrOMp/TIqA3UIsaNjsfPP6zR1SnXx8Lv0KH1ux2yIVbV/PNf1/s+/2+iT5b
m+ncTe+LXVsvWZ3/nb3ZNbKD4VaBmBDj8pWnv7v1xiLNZNRPCpwMq0FmJrvXmnMPfd66PcTSs+CI
MOT4852nv3/qjS2l08u6MeE9c1CPDuCRNRIlGJlUuoCBspiC8A95qL8Pyfsh2pg0pJTOOdtQBEQg
ZfbmQJePU4nR4Spkw5rj8NB9R0SfO0irHEpXxCX8hwfaxw/gkAdlASOWeyRjO795Th7qO2SxwxEy
leBcsZ3eX7wUgWD3VcW/aemIbiURSvAM0Roo7uncv7uyprkd3oOgB2NoDvnRLHIiBzqIQllWoVUO
m9R1TcBEDqtgoLs2T9MtI5lnb1EIiVAXCSAxTlyOR/X3NojNlyZ1jBF3Cc4lh+qpMB0tMNGZXkOT
CvA0Yp/RoxZCgRd6XOIF795gho6EtG4RXed1P6JJScdVR/+BaY6OlV2ZCEoEh0dkgoNe6H2ouVau
BOsbwPMCigh3POh3vVOhnqU6ZagIqrm7yLBZEwe8XdSPZjOgxDjMyaGMBi9ZCMhuj8qI6osUCwZc
Li/vNw0QaaaFJaewtqpqmBVVoM4iGYt9r/x7RQYfovVr0huzDiXO3nZsaG2OyKTmXoLhMy/BnG8W
h5ABEfcYi5bGJUhmqWvUqWwAsXhVSPPgDIsIWUUmuJgtN0BI3Dfv94bxWfbRR/BFR0tohYkAGeKI
+ScRruzj2mYv2S/aHLcm63I50mZyhog44vA8MFHf/JE/SqBjkEB4L52o7SiuimZYMEyDaTG4fB52
r+iNfQ5XGztRwQ0daWdLvmmyO5v23pCvAiOibTV/XeSgGcgQzh1yJLp9JHoW5Mn95WWwv/DblbhZ
BgeUFEUe2saSdo76Ak0uN/2EL5a91amIb1zo/Bx+jOk8pPaAtUxuXznm5PXHPGAjxInqpLfxQ3bX
hyICpN2pEfRG/oWLv4l+aK0x98r/jE4+BmcC2wony83BYYFeQgnM9vLgpoUHmodghHDyX/4i6psS
OAsfzw2rHVOL4OAnzfMQp2EnN95qtoJk7H4m9GO1fPS2kLqfwJsAiIZiKmPh6tACyqIK0Xp2e/o2
+8pHbVJRUjpBFhgfEwEqfShu2+/6T1ogXgSdFUhNkwg0hm7cOVn9D/JMotPPR3K0N60uYnjTQudd
+oZQjoUVPUo/XnrbHoxwhSah5nfXrdOjQRQUDpePjcib3///DfzUykJaZO2xAa2jBDHkCJ46l/ps
6cilzD7absVlsd1ZsO22c6Az23VjkA5Wx2AOEE8WhTdJjFMbB2l0SXVrh2bsVYE4kN3PS298i4Oi
OM/+Sq2AFanCGl3dR0vJq4XWuK+EhdDueG8F5KfhLgeMAcLn7kV51f2n2OY3cGAVx9JI51JlJc8R
7DDdPdtw45XpyyxfxaXP3YhuY45DLDttmrbOYC4/UnTuMJa2f9I3IwD59yfExpUwq6vqsYGPunRx
5mgmUmRCbqTLsRQEjbmLJFc6Iy9xWzUm9cYxRmJocEcaOVMO6eKlEtxbItx996bNmsyxyFqDxd8o
qtXfpW8xokVG5FPmTmHjeKSHL+iMlwxHQ3c6a0oaQ8iLh5cPqWBj33/k5kdU1FhLqEbokMVWD3GW
eYXxU2CB7dvv1ycxoD9jKqrF07SN1LQKaLxDdNcafDqYpmeRVYNYukVPxlrNYZLPqrsmYBUYFh1J
1kQeIaw+PWqWUTtGH02u1MaP2TQcyw48nIPhZR2yJ2bm2gSqrurwEpeWhwr804J3pLfEyrcYXTUT
NKMsS9cC2+4WJ7fpkcjJeJ9PVhwQtQ/Vbn5T4va1XsMoalix/IGUqqNoqn95B/Yz/sbHDnC4MBRl
apY5NtlIkPhcpdMqK+cqiXwrOmBCwOugJSIPyTHBUF21KoK8mtA8BwloEEySVsPzVg/LpwIpr+hg
4VHZnsRNHbuTFmh8/vtjc3iwWGljNJTgEHWFb/fTgy5HbtMwNU5l8rqi9OrBdld1DFMt8ZE1guYJ
lCnUB7S7nEejEGz9Pjx9/BzufVS26qSpFQjfWQNIh9ueEdWqwjr1H6KKv+3wo6GTJc32iA44FKrv
1349SjmmNPM2wxQdWnkpJjMr6zqWZDfVBS/APwD+h2nWK7A5wbatR1ljmKjPzzMIJD25GBwbjwva
u116T9Eo1+TRbV4pwaKCWF76JOeZAESEv4F7PZnmIE9qhHc9SvTBFCa+5bU+xV3AGl8il75cPlB/
CG0+1sw9pcpZJas5IVZEnHyNSBnU5dCHQyUPnOUS7rv4zQ5t3wghq+AZDaIMUdD8h9jm4xdwTytl
qvLObvALtMc5sOBckFC7YnSQuubKSGOIB26EPsYFNoWkyXE3a+RcRHJgyoVPwIWF/zo2UUKSrG6V
lbdTVfrjKuJ73r8lPlbLAdhYrjFtKnzffFm9vJ49sxKkFv4QLX+Y4EBKLiVFUi2AlKS6Kui96Gvi
rMd3ZvzPI1Lnz8a7vIvh0bMoZhKtjsOstYQISlnjW1rKvaqfGmkRPDpEBjgU6mRaa3AXgCKoZOru
wcpFtJ1sdy7csfz4pzROo6JQ4E9tEUfBgGvJKF2H9oquxaHPRSyIAljlxz67hDRGOgFWWdTHmMx7
n8GqKDgRnXN+0LMqZCmfG9wmbGwAngf1DL+6VxSXvUrNz+kt69/vP00vTF9Z+o42AgHQMPC8tK8c
0IxNKpM5wr52PkSNFNtZbac9DkhGWZqjPURBp2GGgCKQr4LpOr/9Jyzoom/LQQ2VSBVraCA6d0sD
MqIvZhH5BsLCGdqgS1N5l5fMUOTSijmUsSW1hlgttjy1W69a0VCDZsFlFvWliwIFXk1egSRuE+cl
m+FFKf+260AnwFohTEcKm2vFtX+INSFFa+MwBuzmWVPmLMknz64MbYt89TtRL7wIyfixzwSywtNs
Ak6M5kZOzesUgoTKZ1SFPWWSvir2V9qBwSCJXbNLjmB8dmLIbcbNczbkQTrcWPJ00HVVgK+7EGQb
mqYrRNNtPhmQLoltqg22u5L105TLribk1dmvrm5scI5K4kid7ErXUFBgY9mlt2Ly7f/7EkW5xd2R
N7KxxjlqMmtpC7FopDe+rblbHqNQ9TF9Gqh3ue3ZxAUfmc/ymsXXuRRlNtix/+2QbGxz92FGV5oo
bJ7YSheILObORCD4J6WDY1WVb3dvyGZ9msFL0iiRM0by2epQ5ohFMLwfEmx+B+fQvdaXRjJjD1Av
d4v1PuqfOtRUoso126ciu6+rMCfPlwFiF/s3NrnbMltpFK2WpiGBBrVDzDUu0LcXz+qIHJa7MzGN
XhckYaWiqcCbbHQm7XB5Ibu4+rEQ/r2PUbtxiRY0trZyjFn7KLQhRjbNk9PaWiiRf5d53NjjAnVK
h6yZFqRKLGjl1Yntj6UUgE0/1FinVPLDmr6Wzeoo7SSAdNHB5B/5mTyhEsDCZXYw8+91wLhEV3d8
K0/ivKfAP9478jbvEaqMZWKnVD+X6XUtJa4MvY5IHq+k5XtXKScFXOGOnfcCfNt/5G52lwMfcLMn
2cTcMh0NjxhgxWlWt8dwYzLKIcG+ailx6iJ311bx7fjbZV/avVk21jkwGqYmV3Ds9HNs25CBPCld
Faa24OQJvyMHO03Z2hNh3SRRR/0ZWeNUv2n7z5r01FEkVMBnXFigioUMkEZnR51FQvbs71+APZ5Q
FQOcg4FXHpJ9xsPcX6Xa4MbmS4S2ycu7uf+62mwnhzH9QtGpo+BoJs9Ml7sMihtI1kWHwWM5a5M6
k3A2UIA3PKFAqc7TvBqsITUCVXTRehA+FaxKsH2/TbzQaBkbaGkhGUE+a+MJ7OHaYb4qXC00P9fL
sbyVQNKCCQxBt5hgafwUjC7VuaoqWFqdWM4ylO6kC07ffub744NpXAJg0KpUUev3pcV3qhs9t9/z
wDriUjomIaSRDUcP+hAC58Y/pKMQrZEL1CuTGOjrQotMl5tOEb3ZmqBtcj9du1kiBzCgEzQrWQaI
YjIrTMnsNRMOYNPf6F10UJursb2S1OqsmV9A13tuDXzJ5rmte9d+w8AL6H9AWptabqdB7XIpnLqd
P0WZKrjTRNvA4ZCqFyq6uP/y4nps/G7JBIdTAHU8Y2kLueI4I4gkpch2y06FQBFSTIuIxpV5zAWs
4VkUIjKr61yhWyPJHWRl12B5NkNMnqCApGFkwnQtTMY5yR2b2EVf8zF97V8TYQO1KMLSOCSKxrrP
E/oe7UhO7FZQ+q6OTZAEjcC/2B+6tF4u3qnjdTH6BtNck5a6ubp4quRZoOEYAUdWcwLfiSCIFaAR
P/mSDumqSgRHNu1AZAa6Ean/bhS3poihQWSHC3vmlSTUmDDDEK1I/tJbiVpB156K5UEAr/s7aBEi
KzoB8QZnKLblRR0Zgqfa9yU9mE1QHkmQ+PYtvZkf4ujOTl7IPYgY39NzIo6h/ZP3YZ1DwEQl9Tpl
kAxMUssr7dtoFT6Z9yOrDxMcxsVWUdZLO7NkBGvnaNxociyPon6gBuXX7HpF5jH1I/1MPeNJg1Ka
wGP23+z2xw/gIDCLclpFSwqXqdHkGFt+051HsLfp9V1ma+6cn5IGyoUQQIcotgvKDzN5UDECSbTg
8rfex6CPH8LBnFmalUFAKn0mQ6g0a0CSo5W3AiwVGWGOvQlkZ7WcZymVIQJZGqdIIUGfy9cJSIv/
21q4N5zSxquFuAAF21IKrxfrJo0T/7+Z4EAsKZo4nroFJYKictpZD03j+9r3go/yhxvy46twEEbL
qspIDAgb+1MuXdVG5wxq7Why7hA7d4y6cSIbamLysSzubfow5XeTJh3M/n4tG38dPs3j9QB+giR+
TZXPY94JtmG/NeDDf3nKqjSaJ1DTYByY8cZJjumW5/UlPtsPa1hcs9Qd+M6NL/8u/Pp7W2wOl8CS
XupxB13PqL6bB9UBXZ7oYO4/ZT9McOCD1HyuRE1mn2s7wt0Yjur3sb9Z6ms51r0ufVnTzIH8sVdr
6D3pVLfBHGJOGjcdao9YVwZq6pc9TrjVHFZF7ViUGDhCOG1doWO5Kp/VSX40tE/glfYkyHT18uLW
Q3K7mOCHRTlXSx/RUzUtoxdDQeTyr9nlhCebD88B16jUazNQzMsaDhLJjDEwOT0lP1CVjL8pL/aD
WTvlYT0tXu9mZxRkNdD8gYcmFTYFiT4UB1xzspitxbKeOWSmojZyQU7u5gskDW5JK6LXFgCYzQFY
buprVLYDBGWrqxZllTp6tCtRGPGHPNyH73H4FVtdWvctLj5Gj7R6ma98XVdPu2Kt6sjSz77mt9RV
FbfUHfAaXf6yov3kkC23orY1CcCTKI49v+gJlMqgXbIWePtTUTmC7dfvIdrHSjl8I7RuzbxDxGQh
vwfmlulVyxN3GkXCeXt2UOmSiSWbloUuh18vnngZNaWDdNXZBI+WusigYpscagJNcdVd3r89F9ma
4lxkQsqrLwzJQgLxjkRHWtVOp336bzY4B0EuO2qB89bZtF8kelch3FQzwQN0N07fLoRzBKSeZ3tS
ccK1ovPMKPaTUQnQNXRMxtTtpE/18KOaa5+U6eny6vY8cGuYcwrdaG07s3IEXf0DyrOPcMgbvBnu
cet5GuioL1vbizI31vgbTAWrPLHA0HtOpbdR745Gqh0vW9jFyq0J7roCW8YkrxibRZSJp3zr0MN4
bkJGpq6gLJsiv46WdodAhilywB/j5j/WL9VhECZkduso2x/CXWpDLiVgeMRtbUBGzvo53DPeAYjq
+DqKRDW05JALchBviucUBN+Un9Bd9Ya0w4hdXtbSidBRP8jo3MjssMUTJl2IwIWYb/K4sl0odzu1
mdrIdYmwmqD7Ke0aV5LqUB8qb7RA7x1hPLIs/0XQuTXJQYysd6oM3MajDPT8xgCNaAPNxqaI5Yg5
/6WVcfBSxulsyKwFdUE3UJm9QckIWjDnevCJbqHVrPIgISi4EnZzUdu1cXhjSlJjqnXJLiQlUN9Q
/y4d5WuB0ZaBUUBC7wENdU8QJnDNB32FEKH8KmwPYeHNpYVzcNSSNp90M2dPNfC4u9On+BFKJ57i
otf2JsfxEXxPIrgzbA6GCntJQKKGRaNPw6Vj62pD7duy9trr1GnU5EA1BaR3ZLyu1QbTTGYEhoTy
i0yiMEu+yYll+HPZoGnVQgvNrFpQFRlUMHWCmaqplU9tA2VkkkQ1Ph/aI5R2/bJqqeJ0tfylM7Eg
PPFfwF/60Gtq4lI0qMTqcD/M+IuSrN6uBUigjQStuLVMEBNU7ZUWPU/18KwZ5Y0+DThldqjnT1LU
gz5Sou5EzTmwIc9nTugDWXrXNF9pXgcQBS0D7dFumiutLaGkgQGK5mRXhpPTH3UT40lqBvVEH+LS
PPYSCbpK9gv9oRsQ7S+vsjZ4cWWcSBNDeBd3eHKYhP12DJh++/iKaii6rKtIPHKx7zJJSVcapnWm
ZeZkw+0wyw4poclQYPzZpoElq44dPY4E76Fi9JVx/BcJX2vzAzhAWTV8wJp19HfQ83b69LRO1bfL
1wT7E5fWyAGIBqbKNVvQ1AlVPMV6sQzB6P1uWLldAwcddZtQKhdYQ9zcNJhCLCsHg5Fe9cC6+Frf
1MujejbRtfnlf1OJojHaXeja7CGHIv2STvWaodYxTdmzIeXBMg9+XygezpGv992baWre1GaCu2A3
INuY5YADhSR1HissO5cw7thKR9kkYVWLUjmi1XFwYZAUYuQjzOikdqtJfVjtyQN3fZjIz6S8zpov
Ui3aUYHLmFx/dZ+b7SKllXW2+1MBEvzx539ySV7XJy4zmWodXLIqqJPnmZtNouk0wdcx+ZBkkdRZ
b7BtiqpdyTr1OopRUUvg+79jua0otqkw/jzZJvxConrIaiSerPMYndryMyGPSXtqE0E56vfP8asV
bi0k1ys5V9l4iN76edu6vSzwZZEFDgeLZYgzfQJxbimheIdpy6F9vPzJlXeJqF9x6NdVsN+wSdLJ
mDHNKqkn50amRxnKw0cVutmerVeZ29HsDVwUk5MQ6NHVayxDHFwOM115VdXO1bv8qlisAK25KTrM
R7AxGdMRfDQnTVn9WW9/LnO83loK1Kcn2sgONDJBi9eT5MdgGGiz62Y2TjP7c2v24KzIJM9EJ6Gj
VzkodW1MgDSy2jkGHiZ+l2mqq9tJaCnZZ0PWQltFgtZe2qC38L7TjZvabsM1bT7rxLqLDf2IMMbp
i9gfkypsu2Ol9Y5USl4rN6FCMaqX4a5uIS4LhRAVQoJ1GsbWg0J/5tB0k3TMcKHJvWmOijxc2bhv
5rz8Ylr5vTJruh/F2bea2MFMoOaix8fGVO77+t5uy+fWap5HQry6T16SyFLcjKhfdPOGLIq7zOpV
VJCbYRkCuZ6vCzQ0ONWYpIfURjjXrfkbiWpfsn9GUEDzB4u6Qxa7So+VDHj9D1aieSmJnWSYnQ6y
93IMvcpsGdGc371gWugxHtubRE0eVsV47Xt9xa6Oi0fnxZlGLPO1Ho27sp0VJ8oVsDZEOrpuIS+o
kjSokwFt5D/n5Zp0U9hm31Mp+two32gCQvUBZOrLlRW/5kXiNXV9kLvaL9foOqHxN2KmX1Or8ode
ucGLG70gXe1e9tPfceNXL+VuyxJp87inOAnDdLbG3MsIdUrN+o9WuCtTVutKkjuUzHr9p2ZArfFG
1j9dXsjOO/vXlXDXYoSWHDtNsRIIe9wybWNIQTrtrXiO672OeOlkczdhTGQocjZgw7ZRa9Xl5CDJ
CnW1RHHk3LqJJONIZuoq6cOST4EBojEMmnjUKH11ThyllM/5NLll2oJhrYEL6e44/SyUBbWZxkvq
byYUNUoSh3TQ3SEZvVSO/VkZgmF8szF+UzZz6fWN9kRpYvipgg7r8f7yXorgkbuDrWGKaNuDJ14j
D032OghDKME9QrgLNx8x60koaK+v0EEVsGHOKoyOWoTpXzaL1gPLnAJPkuDyunamAZiP2AYjuNIR
w3ELkwddlpKmAWE64vGknTAqDiqF9r5uy2s1RrvDRJw8SRwd2qHS+JCkEkq51BP8it9f1Tb4qm2A
m26ZmsrTY1bGGC1zU0Rn9T66110K7ggocUNoRHKbGzZMPnisZ7mMrtM1hCKbyP7emd/a524m8FnL
qMazz4tUsr4gL28YQZaCL7aFKsc6wP0W7cbEC6mq7qg93xVV6nSR6iyG5kSTqAF0J6D+dT84DIqH
mpZKhldJhyxsL0EKMB9cC1QIUV15FLHMqt+1NPfWFHqt+m03Q+SG6q0DfPZbDdMsxq3W0FDwlVgM
wJ/y7S5xmKXOLS0xJMp6Ytj8RneDUEE/spcyav4NtHzQKiEwyRJYl0xyEGYpZUH6DMCCWAHUmfUj
UzFbAs3vP4kyxjsV0183nQMxCOuqRDXBmDB+JppLzj1mRRRv+NSYru6trSMHthqqB5GSwE6n2K92
uSMYtaaaWSNkERhB6OrFbpY5hds7JMQyf4iWuZNy+cUc30tgznasjKrBboUM/P5v/VNzYkNADdRg
mjBzmRSNLnn2CdLAHiM7MB8uf1TBYeMpNuVEbdtqxGGvR3BDkEDPFr+PRNlX4Tq5mDkeR7pIdUXv
WAVedxUnyTBvVAdt8z4nP3mUaeBBwoAGqHBhYEX6IuwC2Ls2NieGF03NWmooigQOdHT/+7LfUAfR
VOwRXwvLW+NTy3qeRc9FAZbyhJtDLKvJKOHWt7o27NtDCbIIU26dukfddj02q7B+uPtBFU1jQ6Oy
gv/9GtcvsVQaadIxIcTmuX7KMFsMTSNgdvc0PjN2Ggr9tss+tFO/hhdvbHJft9LquS8G3cK0CTTc
n9U3iEmintV8aq+UUA6qIPk/0q5rOXIcW34RI0jQv9KWr5JX64XRUksk6L37+pvUxm7XYGqIudGP
Ex0jFEDg2DyZZ3knwUyI0FTLHNPhce1+C9//zTRd/YLFWl5lM1WQBZqhdcI5OBawwKh2Ux8t+3YL
beTIugdXbLrvYkvGYJto2f3k98fSNh1hT+7U2Cpe1g/kpiO/PhDGhc2tnPW10QpQXVftBtN2geiC
WMwCg6ajNY6YPzfmh1bkVtl0VgEKWwClONb65j3AhV7mFoisqcw9oO1Am4RCQytNA5vmox1KklWY
j+s7/UaT/e3gr5ZhPr2RFxRpYWacs6Z80rQXUJ7SAX0G6RdCHRvYCSRcxlvWCydR72JnUIN7Q0Uf
pJlfgMC3ghaTleU8WYFggmoasUYjglWiKaArnNutrl6ortiVTBGR6tEyXU6L3SCqp3FMT2lca3ah
Np+RWB/V7EEx9wZUU3NpWwpf6/u87Reu9slcMFFN0f43wCw/j3uheskwP62K0dNgik6o7Ro0ABRd
v2tEzQMRiaugwrv+A24ar6v1mRuF9zePg4waUDQfwvLR6LhqPcuXWvuSTJiTjW05SUv7aiF8xXCa
Pe8J5ERQFPbNLa+kdQOojJ98tR8mfBkqbZRo8C2sMPmaT2zIr+3ylxSOfTgQ0N7xcrwbwIq/rshE
LyRMo6AwcIIYtX3FIKaNKnjhC6dlkypi+uLcVxZ/+nT5s2vHygQyhJIomIXAONMR6pkdaKyJT5NL
jubYVGXO+i1ZTm1tMSZ6iQSYgwAYs/Mc3YeiaBUKggrhUeLm5bzTZGuSmlCVeqlipRSP2B/wAVGv
2AfOxwiuqf4Z48s2nzOD8wjY+t5s0lDPouUTkseRtm6Cgdr1A+StwJgzXc7JQDSUQrviNDchWh2P
6wtwvpDG2BGtFISIyLj3gi47ifyQqF9j3tmTwVmH+4GWnV55RJ1ESTGbQDap5+AOllYN/fJxUdmm
O83pUWPaIG8Xewtj5u76Fm/feAU4QknRIHzEPDTVLGjXQZfiHI0PVIS4WAJJaylGqvYk8XRtbvS6
l1f9ezHmeSlzTVGAgMQyQo8veSuDKlQD7dlw3x2Fe1QynepQgv6sAfMZL+i47WF/L808NilsC62R
sLRMPlPqm9W+NV/Xj/L2V0QtYEG06JCRYrw4CXKo/SbQqYq35SF4y6ENDi4iR3Dlt9GevORxOoDY
ioOovnlHrxZlH0Evdf3Y4JlpamObMcTgm30Wlhth5NS5v4OQv9mrq5WY11DURIxA/gApTPkrD4BI
MD67idjmfGnHOyIUJ4hwwJnuAH8rszcM1wK4bmDbxmOeSyeoc/iF2ThBdl8X0CE4KoLqlDHxKmWw
SlWzo/6zjt+K4F6SxGcAdgDRURADIVGWQJdZHmpAcAflZ5p6naDacWiA5Siys0ly9A5wOm24ENH4
jDTgL/NR3RsIbuSxnO1cLrba/CMTJW/9e980P1fnwTzasYz6WJi68JKrIuLV0A0l9WV9iZu39moJ
xs1rUZiTArXIc01LO8pBix9DuqZ6WF/ldv5+tcxyx67MT2m2WmnUZXjR7jK07hvX8BW3gHgcjV1R
Aieb5PYJFMN41SPe9hjjozXCNEDjGBrvqIzEGCO5mP12fW+8j8SYnICmkTqhjAfgEnruCqYoSs67
uDGTB6t2dXqMaUlJqvVRjF0sRI7bxjfQYrSSreiAgeVe4EyM3M5Wfq/GjldBIH6K0qkNL2So7R4s
Su14GipUdoXmYZgGJ1KwOOk8JYIEjARdlmlbx7wkknOq7KxVbfZCJQl1eCmLt1rPfFVWOGbtBl3u
X06VnbVqZnlK+gz7bFzJU9HCsKLSopBPWKh9lgF6JGKJYjeAZ2n4J7+845NMc+4nW1wVuywrNRGF
kCwASDaFfnKMrIFjRm5H11dflLEjUSqCfKBuoE1vvjQodAgmEisNI44kVfwCjTPMyViTnlggG7Il
gFNUonu5QjEwAxnLP3ouMmNw5Dgt0rrFb4FMoWXQ2u6y2F1fAhntrcD3asOMuQkNY6rBtBJe5Ei+
E/pxkyi9r5mqPwQYphi1zBkphswb9M7FQcrstNOUTZkMll4Yb6lR+5JAPWoi8YlLahlE/yWk7Q+Q
ED5mlAACLgmA9XxIRb7RkNoN8V6K7qcJnEiy5s3RTyU8RPlnTlQrB0gz1ECKlYVu1pW+Yezl+Bf0
lKw+Li0CEammBogl7CxZNq20wshkEzlqKzkFui/6fIoxANiBjQS30rwLwr0YvLXA6DZiBkCwfiEY
oYL8QKkAcnrEVF2OadXKA6zCEdAyjesPFcAVPUGAMFabTCSQLowsDYVrBUNfOT3JfWdnS2DbX3Rk
2wDIWV37kJJjXj4UpmAZUWnr2kkFZZhY2aO00aVPaaKeRD+nDlOrMHkApwGHCglBCc1BwI7UZXRF
e43ygwoReRq/qOkFwiGW1KLM15BtVDzWRuOKsGVx6ONtWwS1PiO6l6IPQ3AqMIEQs7LqJrF681NT
N7L6Hg3Uhlhm2b/XlWqLrQkthHujH+2uM62oPc/yo5yA6T64iNF72eiOCK6CRj9qErXTcVOGUKJE
3yT2O5y0FO1SBSoK4pPSqvgGXjUobi9XFjFBsSQrXhlSqxoKd1Bi6IC9x/jLc30hFOXI4lUIXqQR
XHL1u5QAmY2CKciiciuiqV2TL0VKN2rNlbXmmQnGjRVCIdRxAAewlKGX+bnYaUVLUe0BQ6gXSF66
9EGXrZFybCThLcw4NxrJ09gIWXR5bcGhqm7GDSCO8jY4FB+tm9m626HDoGy6PZrGbnCfvuqOeSk/
cK/Xn/Tt32HICxRMUhVWnr2v+3hG2x8sJwpxwAmCbwO+jyDlWY4lwvx7BPq/dVhcsAZZ1qHvJh1S
s/YSoqAf/qJt0fd8BMPJmV8OWDz32npMQB/jFaRxF8Ay1xT5X20rQgAcUW6NYuIoIRi4KP4jCCPe
Rm9byN8bZYL6QU6zsQJgFTdK8gQVUvcZWtDgve5tgtvs8uotnA/IQoEDVZdGQ8bUb02eo+QM+lBS
btbvyHf1fO0wGTcHQBEawZMUXiqwiYAe/SRqyWNqzjslGPe1SGo37/O3WtGgOind5yU8fp1qd02h
eo2AFKAfBM2GuNdxloajWQGoYeqpk4ORREpqSw12pe4JQeKFeHvl0FsigiIMLZ/TEZJxAURQQljj
UPenSRgtPWs/QVrb2XXRfABFs9Pq5i00ya7o+/cyhQuqRvyAjtQwo8Pd+lH8Q7z9+/Mun+Mq3k5m
I6pF5Tu2CXzlZ/wBNKreWgsX/9KhE4ZN1v2LcHvxq2tfgPG7ZVvI0xTDXABt7ZWKaPektqs4duNa
sThbXLrua2sxNhFLtaIKtBLCN9kDQaxPfgUPS3nS4LFXLUZubSXGCBpJ2TY56GAvaEWjNAOPXgmP
kYSORlw5Uw9YfZVwkorlx68tyUT8WTVOUmkgSpJ6zS0wutIZ77JRAdUuWIX4zjnK9cf5Nz56BSiP
dC4JsiSUnmwt99HndNsN4MRAF6Q/za9v8bfI4vU7/6Ge8d9r+jeS+kYYQbIBqv3z/DGiuWruQTyU
Q8QgtdAseBT3xb9iAFz/niqrK6SIGcg/UpQZRulSTY09NmDnCgRLqCjYKh7jIOY8R2X9cwKXhs99
9RwH0oWENpC7bQfia12/EYWHZE68aM5e2j4/jXVh5zOixrJCNfih1bZCp1k0Bw8SlUBS9sMs5ue+
L+4XUFIy7Ks83EQqOBq+9Llyuky5E+L5oKNwPm1TUKtBMd1uQKQQ691RiSDQLW76mNyZSrTXyLCb
2+ipUcuNiWaYIsRvaViDa7EE+KhAGGQk8i4JBQf0BJw3yzsGxkAnaq8okRBHuNWy0wJLGCJvLDOY
ivYgibxJ8n9Im3/fLsYIqlUXyGIJH5dCDV3dj1ZiD+BYyv8NX+vtfPX3Wozlo2MQCm2LRK6GXPK3
OPTCF023413rjm7hUI8nFnS7ia79XpIxgL3WaVVtQJWgfu0xxi680DsFfjx0BdQ58Wrdxhkc1R6P
ZD8sXC8qx0ZxnIwqMnYR+pTo9C2iGeCwsondneoH6V16rzdEtoVdd8b9LmydV55YIpN/No2AXv31
LaV9V4AAGVLYcZDa3bztdHLqZ92LxsIyiQNLjZfS2QSYbz3UthRVwXVzybGW39C+q8dMh7kgkllG
l8p47frHKXiPeXE3zzB+X+2rNfoqmlWzgmFEFiLt6q10WCjZkMyklvAU3dNDc5hdPliQ90m/+55X
64YzBZOXlixhoWiPB5jkd/pGfd3Xd8TS3pMHPiaCu1fGOCZFneaGjL2GP8NngqL2Iqyevwj3igOZ
wIWZJHH4kTd3q4wxUg1F78asDM5zXVqGdpqm4meiQDdW3I3jszCeteRHgiRcxnSg2jjKLFpzXnt1
mnjr94lnp75/6dWhS3mb0TZKo0uSNVaufZpjGlltgCJFC82KaNyAlBbCqGhQVrTdasMzZ32OWf7+
QFfrFxFghqGJuHl8NXa6CHrQERS8jSN6wk5ELjD69T088ZHr/pfsZuUps60hedSktmzz8KL47ba7
W9QczGO06T9Drpobz1p+d46uNqlBuTdR6wIuGOPVy+R6kJzmTQYgxF370nhAeMMxpHcl2OqtvHPq
ykL5g7dj3kkztgucbWpCTRpdDKiCDNlFmztHqwFwr2QnU3SOu+VdcZaZTxaTIEozaHRQbT+5kS2/
CG6+gRit1bvY8DPk+lqfi5lbz6FVtkmVzRPASAlyj9GTvQl48NAe9/JpBMFrsB/NA5+P9DYc47cr
/EYkXX3cXmkylYowISDuhfmgO6AyLYjZPbc+f6r1JnabXK3GGKxZl0W4XuQDbRb60fgVJahfTc3G
qMHT1b4NBiikBd2WJdlef6kcz/M9cny1TYJ2dCCneKi6gaJ0j6mtpLHViYdS4x4nEzj1Ydb0ZYJg
Rq8cbZd7M8wB5iToVt0VTsklAee8im8019W2IKhNRbHA08yqyW+SzO2ErYE+I4pBvhDkHPfNfRXL
z7laLh20Yi4E5Fa9V2+b1I8hYyw6Y7evwHW+WD0JIogqvI7H60Z9l/NXDB5hIiZgO7U0mpecVQSN
maprKLdnCM2ypNUsdWoLOyi6cwWEvVFhHsNIl9FQAwXqtitQK5CDaiODxNhv6iq10G2fPRIru3bU
wd41a+9i3vh5aRSYKy2jYxsCSIVZlV9pXt5RLb7MoIF2CDinEesvJI6lgpnluRk8QdT3U5nd//9v
qwLIoSaakqbitv/1nBUhaZfiFnobIDaM5/smehPij/U1bvrO60UYL070QRmlQgAwWE5svVvmkhNn
lpRt3Ua7PiJW39fOXPTHMdn0fc+zsEtYz37Q6+WZl2KMStF0uRZegqd0224LJE52u5dCSwKdq75L
N4lDH9InMeQsfMsSXK/LpBuCUJA0Tg0wPqfbpjd8YSqsueBNt99Kaq5XYV7KhBGtWpeH6KJWumdg
3KehHL4J3grMg5CTzkjBSw4yQOlU5rULbVzOc7/BfW5K15tgfC6UULIJI9lonkaYVQszp83RqSjT
3qOV5tPxZ1DWIOYe0ewXwLGEYKcQj3oZb5WQgGBtmTICAZOqmJsiO1Q9JGQwA7N+izlfk/XTJARr
v2ACda2nbzlWaCrDknrONORNbMzVQbB+uZ+oomPr0aX1htrqXyWvuhcTq4ysBRE82sKdatgYIsOb
Of6LeJusPxXWR9dx2E0JjvHcvg6IRZKd8QOa2b7kGi/8pIJ8s0GtvEyWPndIAiEeIzW8UIyK6Pq7
UZ0RzW8EeW8GP6cULD5xvUmaAtjvGnYhTkDtJDfhYFfJ/FnpWmnNbedP+mTHpEI5ty6AuQljrybt
bjDli6SkFrqLDkYtnyRSoFDzlebbJg48NRfs3iA7QT8VAnFpoDpZ2lymrD+Ng+J3AsUEIlpulfaI
QcUneQIOohi3GebY5tD8EhQBlecgea0M1ZcXKuWEIos3DLBDouERoDXbCwBiZjomYbqHupjJsaEd
mJbqIXOmcj4MXWzXKppTXdvYkTqgcTflrzV6vF1LUnci8ZNhPM8UU5BxvCmA73dGeaqh/nEclAez
OagDwJ59/hzLimMGsgMQeeqUBSWYogT8Z/YJqCNzDCO1M06mQzgpQ4PcKK1UAg3AXRhlVi/uMgX1
7XzCj1fF/H3Uog3E0TIZrc6+y61GRcE93YtpaE3dZNM2c4jxSHrqigbUSKoDKVq3CVHLCEe7TsQ7
BRLr1BzsSf45DjszPVRKjxOoXZo+SvrsKdWPyTw1/QThp9OYjFuVXKhqWI0C3FcDZmgNsqgtJGjz
DB/6TqxTax6Pap3aodmB57uw46kDNPo1a6BGHArWHCP5GUtnxncwlPwN9dhm0xfac7sMxkrH2kDD
XDDcobtM5eDpBkYH6PwggspUDhUnbZOTHoGdI64uWbUR6+Z1JicxPIOxAZ7cU0ITKpyHGPPhDdCf
ESaHdDXHXTAmcDDNpQ01WzeKG/TZ9nPpTKd8HnC/JkdQ4w2Elk5Cif5n+zSXhhUb8SaZGn+Eytas
QCMemOOQHsVcvkTi/Da1qHsNmw5i7aNO3EZWXXOS3SLNjhBz9Q2C/qd6SdPMzkBBMZiPsnnMp8gt
WuLpdVRZoJ3chPpuNARfbxXAqj9EQXd77WHWgaLPc0+rBqCGRBeU8Xr4lWeEgpl/IWEZoPCAg9el
bdfea/1llkOHpK91Kds9xAPaSnS6RnzJJgFX5ac+3of5GFtKHW1N8GkAeJZbalGcvqU4mh9FUvtT
B3rEPrKiQdzr4MROoSqWZOg0UwjzQH4T00BpV1hxtpGlA5EuiGtyQ7Hi/oUQyVYF4MiN93AEt3PV
nlNMBZQVuB169JCJNUi1FdStXaMJbcJVTEnuatFgKyD/CJRdhmEzccQY11zUC7mH31fNphwyjju4
WRG5ttRMUKOVEXLEDpZa8SVvAE4Yk5au6S4ZVPhD2+g72Z5HG2X6P/SV3+3gq9BYGJKs6xbp+MHG
tC+Ak4LhSeUuT+xwF1yMx+ls3tWn7IeCuCa4r/tjkfBK5RwvwQY2qJPPcYCgUWofNcEPlPbPIieW
e9vIhtoMZSww619iB/0G6U2givNnDp0Jazq16xEV58E5gHZBFI1eQp9BFcQ5qyVyWXNxTGQDcOLc
BmiLn4mSQtRk2DTJTgn7NwnBYBB/pA0YRcb39Z3dzA2v7iaLDkMMkZlJoIIi0em+6Cb1Ikd7HLzZ
NTZovXFewndMsrJFFgYWG6XWiwVeQo9aAtqssRM4kh94GhpESWz9fEmOvW360L7DtNYoWPQPrwsL
ElNHOUwFtY8uYXkpjItowGtwHzwni2BRYKqgjwlSMjQP0DY1TIwVR3taNXar9JwD5cTbMmNZBD3V
MTjTRpe6+KGOH+n8yLkey81e+2BMQiQNEa1zDb21aWoPEQJOe5a1czy9z8FJF2KQXAcor81WY+Y2
IYElFBicjo6JkfygSuiZDXHaWLkUtOVAWb6LiWu/jLEssxiFch4FgJDsAA33ckefDplP7dmGMvy+
qNzU1bx/JTgmc86ESaP6bhkzrHCJF6xF/as9Rw5iHxhzBDDpLuSSbfOuE2N9YlBVYjQXTxQAaHvs
8rc47Z1ArQ5Vorl/+L0ZGyQCPifpFDZI8c3UQ1fvXB0DB/PYUNssnBj14+Eg71S7P/K4wThJEzsr
a6ZlAnERZP5mm2zTrLKUGFLSxR9mTexEbKPFZmMKyPBVobBN0hsWBp+dGPEhmEeeRHrfoX9bZPVO
6LJtljfnNn0fotqqAeSZIbFOwDkOKJtqPK+fPG/7S7p15aq7SA/iLEanRopFH8RkWyPKnYC0HE/G
uUvKcrevloGUQ1cKCb5vltR23Ue7aDqrrZcAgr++H44zY0djlQFUWE0HyzQhHDNC1Lf6aLa6qrdp
ihwBHC1uaZqfRQWi1/WVbwKer1yashz11R4naKMJ0wKPHezuqzkt6LrkSXrTfSyZWKHD08njfTrG
Eg1yCPY2qpvnRH8Bov8IWm/k/xxaIt55MkbHoGOjFRkc1xS/6OKDACCOPhErRMCrBdmmifZJj/xs
/Sh5O2Msz4BKpBkkeXRputrOhAj0H18Gd8j09p00FVMzwLynGUtb6ep7aXVNkjL9X5Sae9+oEVTe
cqS7D/RI7erQWoBz40Ma2wQ4xTEA7SZaLR7CfuESPSFrSYhLAFr1kufObl6ELbeIfvssfv9K5oG2
smqSVFaWW0V23/NwIn7TZ2uBX1528UP4Ta5/SBx+r8m81gCc/sANjeAbReKg2Po+NqzxpRYtIPXB
INza5RMl0NSEkOr6h79ZVFek3yszgYXWNDkkpWEml6ZPsq+Ouqudg03vQh/XRifeibfVy/qayw3+
u0P/vST7bOcU1AxIU3HZUDePw+2gapaubTMwIxVx5f3ZasyjNWkxG5qSoH9oalCEhAJz8RSKFwnY
rClQNuuLcT8k83pDIKSjQERFMNpq/uQClngHqotlorJHwCID9wt5AOdf3KDlVq4dKvOCsyxtg0pA
5hJjtqw+wxJCVSc/LV+ROrxRE95DZoIHDCSGky7iIYvGN33KzzzbEPDXCzrHGC63b2VXLKw37UpF
FWOUy0305bQAZEXkDx/Adz3yyiipuSaSjOC5LxKbKCWAp9WwlAHyKvBk6cKLYi+UNH7Ge3q8vTF2
RhrStBAivHlzOgnDSZFHztY474yF7g5EavJqAs9LDlJ8IfTw1b7U6W7KzlTAvD7n5t+CdV4ZEpMx
JGBzGikxcI7xtt9WR+pjsNFZhPEK3hu7HZb/z36YjP3oyxm8pqjsXFADP8wOgjrIYynQWvqmqABt
vcvZGue6szzyYdSASa6fl6aNNVOrKG1Ijzi6DQqSbfYh7QJrgbqkPm+6nuOJTMaY5HI8FYhxogvF
kFFmxM4U9E6v6BwLeXPM6PrTMbbDgGBmARYp9MUBsQBA0QbvxwtmwOVdfyrt6Z2Hplj+3tqrZsyH
XBGjSxKU+BXpRxMC0oCmrV4n1oQiaSH8HCTOB1x/CLq4XN2rJx5npaxkMuK2AMMf4UHr4icgGlH0
ftL78J5zWZZn+8+bw/D0XxebRGmQAwGHGR1yvIR5DxTWcbYld0lRuVeTt7Xl11xtLQxDuVZSpIwx
upggo8meyvfkcxmYVrzUxVzmFqROxxhqUbx9rl9OnYXGhph/S8MZPcb00B5ALveQgQtvU7qDgyLn
sT/2nQOmX17Iz1uVsTKFWGhFXCB2gKLiscEgTxGfZvFtSH8lmYiOi+xKoPJQkceB/MgUoHTYtSgh
jzb+T85vuR2o/9cM6eLyU6+OHuVrI9M15LG0vY/nr3kEi1r/qbWVY4gvqhj6wThzlvyHrvnvNZlg
BoJmpSi34D6imuLIheT0deNJ81k0f7Qh8O3ZYdaTezn4lWechu+6DdRF1halgdLNPeaNzWFf1j1w
M6i0T3elHDt/+IBYa0QbRQ01PKD/1LIT19iWm9GGqfVCr+GN6K67LZ1FpUq5RgqNisDCRn4ipXZC
j90Qf8Higqr6OQp/FJrb9DnnNP+hGvu/D8liUWuhxPcCyxW4/Sd7IZLM/B7kToJfA77Cq7hwDLz+
fa2urmo5/jel0c/K3eyJrrqnOxOYPRXjMbaypw7vod5QUVi69783yBgmkFYkCe0Qj4o71RNVBxxd
yrBVwECfOBG0kaEWbNxNxGv3FdDO4BlJrE49a3MAMtNd5pHSGd55MB6OsWSBLVnRyOEcw+/kImDX
OYpbSbwJR3HXT09E8dfv8Xp4p39/k6sz10irFuh+ocivQxExfDHHgmeClzNccTUs/jSu+4nMQwxr
QHPdFsvSKxtMQuqNLULZhzS9DyXzLYmFTSehk5aS4ZRQhRc9cEzyd0p0tdHMzKc5HJFB4t45zXAw
CRgb5Ogw0IdMuZRK4UrR9ByqxwKd/KQ7SwP15A4TGyEPYb4eGOosLLUCp4RMlmxhAUEvUFEJk1Mo
2Jp+70/A0nNLBYsvX/sAjKmqTUyP1nRGVT4nrpSWVhDdZ/m7nqB5JH1k7aNabNT23Sx//tndYgKo
aBbGro1R+AqM16j8lcQ883TTKhLTEEFfKoG1hPFtijlopRiBfS6CrHjpYQ77QMD/xs9bb7qVq4UY
h1aZgzhmQLhc0B0+5Q0Ew0NqqyUwdm3AEQW47Tyv1mJcmKy1+aihWYEMhd4vm+q89hn8nv8mHb95
Fa/WYm5G32AwMU2K3w3ZZbqDIiwT/MWNcXOim4/waj3mRogqDRp57OhlUbhutyOGjVMndPM90Jh2
uikgicjLTm77sN9rssl5JSYa8sj5P2uS5+kIQhvsELMrPzOPh07mbJBN06teJYkI5dmLKdUHWb6I
WWfL7fS8/rB4qzBeSytrM5DCGplCmm/6fDd1D2VAOZ7hdt366uCWy3NlMUNBSUuiERDzHMut4s4b
CNO5PcaNljSS8mUrOY+MTc1FoSclHZYpNmdASQqQBN3qX2qgYxxo19uoqT6o/VHdypf107yNXLva
KGNG5HGExpdsRJcOVJlbNJkwF+2YdvlMP0GT7rfQ68zw+jLQz254zp73KRnLEiZmInQ1nH0l/6i0
BxUptJJymkw3E9mr/TEWxWzGqu/bgl4oOismUFbjvQFbickbkIKNPFzu7Vrt1XKMUQHR4gxKmZxi
clbZAbPeHxQwniS2Zo1fkl39Mjbpjper3wxjrtZkDEsh4bLmkAC+xOCn6PuPJBKs9VuyHNLfnOj/
VjD+lp2HUFUFEIJehhy85cHsRR2cKW4MmhKnrlL/7PUZbIKeRbEBPwBes7zEkGV5iDPxIxCMn3nx
MfbDRu8yKwb6wyTQHc7F93mqUCkuJU6as36uULz5qw1QByTPM2npBfGDVRWB14wZ53beTFCvDpYx
M5XaVO2YifQya1gGorRFIPihnvsGeC8SEtwNzWPXdt765/wGaK59z2XnV9ZNDhRM2UkDlMjdybAl
Z/Cbe9CdTWjrAP0V7ijuq/6VP3e9NTwkj5rXPuW7f4FbXY9hDDY/j/RSEqHLsEyRYkgJojl0K4Bq
OnR4A53r5hUMb8yGe60Ia1KjnIW5HFJPvhhIzzRIPioAiDiHy/umjMUZJy0EwwkszqjIn8p01gBS
rYZLp+41GVg6Ue5BCiHYmdi5eYOZCMH4BbQgBLG6EyoT5zC2NdDZAhUIYdr7rDx1xb2YwwJr+X06
6lsMIxynunxoK+BNzSbZqGr0sL6F2y2Sq2vJWDFixCkpSlgx+jy4QJU0NjTtbMkPLyKaJMvka+ZB
XdnmLHszWbpaljFkoM3Q6nBxgguAWoOKOghsdHcBkXQP04ZHKsgJjgw2wR+mOG8DGbvsvaUNVPi6
iFbm4GAi3xce+x/ru+NcCzbBT7ocgz/DZJ6h8ehF9WTVFUbyQnLXSL/oUO0qQQGbPI9J/jbK6/eZ
fh/C1VNPyzwDH5MMmk0VAvULV3R2pG73VsHNk8tCIQqttNCGJrdb+mTPh4tzXKLBpvTqINS5lOGY
a7Dd6pBTWK6Tk7+Yx2ZLNgS0mP9ijox32oyFUyqJDJKER/ifChVGuYByC+xm3CYpyI826X60Dey7
1cGSHY1gRXc63owgx2uyuf8wzloWGvjiDUAqE2Rfiam80fnXIAyvSeeuX6+blGvK1YdmTJyudH0o
jPGy4/Bex6weetTv4Gd6CDGxJ/vyrttG+8JrQ9CS817ueiBnsFn9WKRDlKaID6CGBtL1zgbDi6ul
nJSX900ZqxREU6WkYRReQsx2geZ+U5EtRgYsIUK8Oi6twOYCeT/OuXKM0ve5Xz2gYjRA2CCARijd
lo/5D+oufWLIbIICDCIBvByKk3gY7LxKZJIhEZce3XJxFzoqzFxFXuXINVBftS2+A/a3vkPOx2Nn
V+aWVGUH7PjFHCOwht+hSg4N9MZaX+U2RvD3/WRnVDpDC8wiQEPaOOoWrskiW/oM+rZ5Yzi1Ozlo
/TfngoKVhDoKr67A8f/sxAqVGzy69jvXV3bqeXJrMKRB+AE8pa+il1wMD7DrB27rh7csY4VUSooi
L1A6EaPW0QrNaiEVYuSaBd7jS2YAVjv/LAcNeufpJuxCp9BdaAoh1sSo9HgH/BIv2+OEtCwI3SiE
0hCqxcN65Za4KNxD92qzSF+kroA+VOqrDue7864XY5cEvZ0zeSmy9h4OADI37ryX7+UjOsEX1JYh
k5A+8RLLm2PEV8aQRaITQtK2zQkQA/BuCMjuwdkEdQCM/pM7o30eVHSJhWbXRPXj+nZvF9Wvrjlj
pAgINORahrkADZ/dmbYBxnqrc4mtEisp3Iwe81+Ki5Ef0cKMj6t1dt9+kN5WCx/kYHwqE97xL0b1
yny1jTqPQoUifw/6sbhMtl3yBHlITsTIuegsch3du0kcJtS20uGloyghNNq+FCUAazjNoOX4VjIX
FrQOGfBwVht4GqOHuhdRrL6uoBHV+IoMseXpKQJD4voX5dQkDRambo5jqWcavuhCEJjdd36/+Zjt
6rH1u836UpyAgcWqI7Fu+hS05ec8Q+KllJjeUm1Z66zKMA7y2Hvry3H8KQtYH3Rz0AFggHVC/6dB
Z1j1Fa/mjqDzXJq8XNGrK4jS9ZgoCWTVF/jOYDil128wzb/FzNjJ/ORfed6+GIszVCVyebOkl4iO
72mhPshdDfUocS8p4ZFglKwIgEbtOD6G89BkJu3raZMKRoNqgaBtVO2cGydK3tc/GKdYh7LcX08y
aTFJDvqaxZbOHgQDQWS1ADHrF+gVu8BF25hPn38WTgLhl5JnyGXO02MsSTmMJG7FYSltLdlZCpXz
6bLonC/EcMUL13FwfBULQjcwD9kA5R2Ab753/o+0L1tum+eWfSJWgTN5y1GzZEuK49ywYjvhPM94
+tP0Pvu3gk+fsOvPXapcFQgg0FhYa3U3+Rb4vV/6rSd9L3ez0yFKkHgNUpxPyPajp3kA8luMTziJ
kzXokS2EqU8gcvj4M3LAUlkizpvzQMBuK0MB5w5WOhYK11agryXyrupcCj3nk7Ed5r0MIcq8QkY+
WxcX6ujb8mo4yqcb4v9JEpyDzmyj+ViTgSZkYaiU0lYpy3XcPolx4xhQf9cN0y7FmYPOn9/kwYXA
NpjTocnltonjUw3NaSRRosk29efSLJ/V8HUMit0ELd1ar+GsTRF2lUfS5Ku+7r+jNOtAGWllyOp+
CNNzpYSaNYa4j9Ua1AIa2kKyLsCZkdp4I0JrN5LwxGjQ/yofdAn25Hh5SOCZ5lASzcPIgnWd1+nm
e9TVutXR9pmIEyJ42gj4VZApUCVO3M7L0igMzs1pqUlx8pm/CJ/nn+VTc9FsulIPUJ3wtS10jUaL
X+XhoOunHt/N7q2IoGm5iaS93m6m2PTSJXx5FevMJtlvMqugwnZ/B60KA3uKUGVVLS1ZUmo6ZgTv
ALBsR26+l7d7GYDTTC2X6tKMTomkWej0tuYWJKYotDTFvKp0UwQfj4GAdzOqS370Zi2zQoJEdQGr
I0Aq8pIoM8U+skA2fJk8CcEgLy7mQKrKNL7lPShFyHjGJylFWDzA1Tft/Mdz4sQwKgNuqpQEStoi
tVzNyCnFsa2bqg0/VlusP2qZdyEu/9uD08/a2OcCjF5JgNfy9B25OyhrltfUF5BYGn7xM1mc60Fd
Vvfma3UgxEeTiG1YdZspjbxxrp2K8gSpeaMsf78ZRRlVmpVijmpOCdPHEFk7vBdb+fr4M3HuIJXB
jjLN1byLlvyY9KrTCDbL+XowdU+EJsfjkXjzYeKisVDbrhZRr62CzZjQQxNe9LpZPx6El2RUGYgI
SRaLEC1fsl/yd9EBdfY4j6jmxxe011ttAbmxaKc8Px6Vt4gMYPTUNIR+kQ6PU+pm9VspuQIKZPBv
eTwO7znLWkAZctySqgTSB3sDmlFLMl72y4u04vnRcE4va/s0KGPYijreOjPeo+h+B5/0eUCUqUnq
SggaTiDEuUpYq3pzinWxWx4gkh+uCm/Yjl675isv8ia1REm3J8pscDvBxu00xVdpnJ5mTfkhhso6
TomvRvGvxx+Ls981BiUaZapns0DMFRqZo6HNaBSeNI1HDuXcVdryK27mlAhlVFKIYR91jXqzQNZt
+zMtIBMaU0egYGUVvM4t3sdiECMZlWJMxsQ8Ro0M1ZGXoRHRnm1a0yxt0PAe2XpVDDsjHJ8g+uDp
849sIE4B3Z9kfBYKeTV28XNGpremh+EAqeTYe7zuvHKOxgKNkJSxrOMuWMo5MHH3wJX9DIUaH8bB
r49H49ykGoM3nRbC1D0HfgaaauVwo0iSgnfqeSu+/P3mG3dTgk7I/ymciB543dTJnz4plJ7hTGA2
RKvEHVfm7xECHVwJXB6iss7cEYUHVJCiv6zzZnt2CwdfbEl91+u0wkszckOn3dQ8JjnnxaIzEUo8
GGRKlM9H5sIjh4PaSVovXDfJAU3lJeYEEJzD+ml2crPEM9Q/627GYe0hWSPqH1BtRt8rL/fNG4UB
oBEq55OeYJRKDyylm60sOI2yzLloeYkqnUGeuqx1tTSGpWEZhsq7FvV02RfBaOPLi3K2ps7AT5kl
8ygXOGugHh7EbbOaPaSO9jx/O17RQGdBZ066rs+ROioN+CgkWos6WhUfBKrAJQAt0XQb1c1WIhdl
+hmG38RWO0QCeW5aw2+T1mqrTrbEGp3Mf3X6dQZqOiJGWq0irx8or606WlTkVdR4C8zgizbqajAq
AfCdnkxYzsB71h1li3Sguo0T5KQutcLpReG9J3UGbyYyllGgY5vu9d6KLg06MpDikS2jd839CKKY
tDLRiNbBx4yznrytazAPIXUylEyAoxikDsrDkh/sveIgob7G74n8DNMfvBlYinOrdaqQ/W9p2PQW
m79409rFOfJgwje9Ga8iWN1WfQ1rK3tTd5lgq7nVe5NreJEbQGg1hq/zvO1AA+hXxr7fzhZEUmD9
AC3lUw1QhtqUM9poIdgXe7oPj2hShOcV51H8WTB7NA/pz+uhBQFDlkbwWBW/WUffBdSyrukv+lYc
MxDs4Gu+/ODqCUZB81JYKPYaEoNH3pOSEwMbDLaFqgBV0RoJeXU4R7AqitTEzlDJmBLO1cCrrBgM
vOmJmVakQBCcrKmDMvPsx5kLEnYJnbTDsJlcCHIoVnteKFy5l1wXOhdp7WaC0/nfVvbY7uswT+hE
5iVQhowBGD4+FLd8WUHNPRX2QkmvU0lXCbQR7R5/SIp0JZmwhurC9lUwpF1i5Bst/8uGNYNBy66t
wm6ECvKpg737qK16gwMRn7WOR3uOAb5pLGZZp6ijNq3mFvJ7MpsODa8ZhZ+brl8aSd630K13crPc
CAiP3EgmNplLZ1bTY6Tnm8Qcd4FY26GSon0PGv60g3Ck7pBYg1SMnm1VI/YLkr9nEMaw8kByYqne
lY1yqN05x7MHKpJ/Cz4M1g5JkBrQQ1g0ZEYX0lgQ5OpfyzVkuWEK4v/VzcGaLU2RYGoUwn0niaAk
WH2rKS+JzQvc2J7vIkYHfZMPS73K8JuTuqr9AFRz6X3pd0m9cVVx1cZ5+4Jt/R7ipJJERYpOU5ZD
/juBpN0QeDL+Xatg1Wc63OFEK4RcooCnctklP2irr1Iz3/d0vCombMModTX5Y8ovavKSTr2jSB/Q
eXnrAmEr9+1Bio23qINkiPFUjMpqhpOQtJ+1brQESYw4+3zZxg+2uclAa5bRdJhJjbCwrg6kQ7QL
Ncox2TU0A4GQq0iw/HePhmMwNI+gXNxVKOso/khtyQ03YwVRiaVfOHcKP395vAeX/fxoOAZIYbYK
LkI9QS3UpJ6e6I4eRFadz16gkmMYKcfCnH89HvK+UuxXWZwlhEthC6tQFU99FFFLa3mf1XAoXfqi
O/ifL26likW+izAHr9HqJ388Hp4X2rD0cLE0ZlqYOOJL7QqeBJlnouNv6YGL7SXytzUDJJPMHnmn
cVnLR2vNAibcZWtpGtE4SQpLHr9lKCBw5sbbPQx8BbKuphE8GfHuLQ+5G6yVM7UbSM3GqALy8g73
28xkWVJAC4CxmMpE/kSZE6FroFiA05f7OtxJFJukYLKU+JpKs2kdyRue2osEMZh+Ja85k73bMXwz
PHPFKdOQxVUQJidRQilQVq0g061ag3EdrnoqDlZdDV5GwKqWOfHW/T10MzTzKcXMSLUxjhOss+yJ
uyh0ZKQV0UeE5zjsKb3Fnews11h2HontLhzdjMx84ZnA/lppFDzFRxEqEa8VFS0K6guloQt9bk6T
0N0tezMa8wwwI3UIqFjCSSiR7aAJ7T4zOXv2fuz6NQab0CySWCFhn0anajDWjSi6fe2Z4kZpDlWq
7ALYKmU1McEzld4GcfbqOfVDrXAHSAIMuWDp1WynmWipyeD1UnhpKb3kQuwKBk+a5v7L5OaXMgmJ
buyqvqeScOyhxZuqL43+MRElW0cputVhcDVUUO0Aryre9JUocToe7yYObgZfjv5NemIw9KCaGgnU
u1m3xPjVAHSFemNzDtXdx+bNMMz908lBHkkChllaHHNYHyDbU/rF0dwmTm43bnZA75Cwwfr/mre8
BwRnu7H50qQRJikv0JqflD+G/kPUeDznuy+Um9kxiCXpZTLoLTqgKBSOqZrB6Ke1YvFFQ2X28ULy
PhcDTkXZJ6VSqku7n+xFAPsi8fP5+fEgvPViYEhQtFhVRqyX0D11c2CZkFd8PMJnE9U/Lq2bFWPw
JjV7Wul9YBwrGWLmcKcwKKL4MZ8drYbrYhEPH4PRHzNV3GR9uJ6ywOnDfYWLXW9ax1DRP5piiQfq
acroypHgE73bDXD6ETMIRMvRB6Rh3ApNFgac5EVUGdQnA/2gZV5YuRHEHLThrRgDaNNEldI0ReRS
zNwqS8ghpd8frxgHoNlcqdBmZlwH2GJGdy3DS123rhp/75OdpsmcyXB2M5sgrc1KKHSoXsLJ4q2m
HhwvrTb8JoTfHs+Ih3tsZlQhXdBMIrILo61bdFd4/0POWRK//9Wb6Gu76Qz8ROXYdRJ8kk4tOmB6
3bArrXc401m27IMtzeZG89ZsYiLjaELk3B7W7RXOOfVeEdB83DqmDxM5BEvFZIGFq3CjFt51x6ZL
daQhe5rgAld87XeZf0ZL5jMolR55xaGwUe3fgeN8TGzVEs7yL77Yw/1M6s0iM9gEF2mzMgvDwE/I
vi/9qIv/GPw2Y1s6au+B9dk0doI5LQdMOIePTZWardoGRgm4Knuo+kOLBzQImackfL/2czM7BrES
Mil6liMs7MtDTfHAKDCzcA/vR2fWalfNGncAY72sEq8sc7vMS94G40EAAzJtpCBQyKIEuuKoZTZu
HV2iBh7HhtOhu5pSK5ptAF6iWvq0rnxepvx+duxrBdgMamS2hMiIgU6t0XmhMj7N0HeG8aX8Ixye
y0m1TS2EN8VVgbmzFiE5CJm7tgWPUgflXUNrcKN/68gxLuddMs6zJUWZn8PWoCDPav0GR3fOvuBt
SDYNC5OnJNYoiuf0OHnxqt13L/B20U7ltbM6SBtCrNhPj2pijTxeDueaNpioSlDMDIxZBJ9NF2+q
IHVHNdp1zcjbEhyoZlOjJc36tJphZti6k1M+p6vYLWFBasFyCF2Tok0u2lv0lHByF7yzwOZJSVup
qZbBz1tYTZ7u1b5y6lzDggsp1K14TxNO6MjmQRsiDiFk0g10pKLTHa3R/7cSPm8pGfQaVEOQ2gLn
exJ+huhdKiAV1XRXcRw525I3EBtdSUUg1zXuCTm4RvD8SHUYUegovEwB5yK/3/x1c2IZzGpCNAwX
PRBj6SuvTjPMpHDJLmgRi2cCKQrux+IOyYCUmoJvm1IqQIqsuhAXrewQn5i9hROLCgH8YjlHgAP+
bCoyJLqK1kjce1UpWnm4RT8mZxU5Z5lNPKJfpRkowQhEqV0Z0pPzZDoxMO1x/HB3IroIRVzF1E2J
JaQbXRjEjZokp1g4h80PFRzCxwPcncfNAAwmJXCBqaqoTk5RW3qRYtqBoPvNVHHmcT85fDMOE2t1
xVhDVLtMTnUcoR02sKoSIccIOaAZRkxydegqVXA6CXW3DKQgOJGI5TMsaHa9GveWnkYlZ+L3e9pv
ftGy9Ddv3Gwcm6ELRaQbjosvRoUqkg0LHPPZtFPIm4sxCJrCWjkksUVQhuMsyP3E5M3wy4e5GT4U
ZHiyEmUBaTjOo4NwWOlLYrCwFKf7LaGqV/iJLaykQ4cOhP/q8XszOoNrRhbNKjyQklOpZgelJ89i
UHNmyNtZDKLFQRAhfYS0VQ95jUQrvCpZT6nmP96/92+dm5mwaNZJiihPM3xVBhgEB5UtNCgDzU8F
zJpC1dEFaGF00jZWf/XDKRJ4pS/eLBlkS40pyrUJB9QQdh1YR5qUr2Ly/HeTZBnj8HeA694AyM52
pqXYsMVbnKiX5B/wLXJ5u+M+eftrUT8faTebs4sgby9A6/skH+X32UVf425EttrpzvEmeC1HVB4t
4kGzbQte/r5DpZNL7b0fp938BgaZxH7MhiQfEhwQVMeqI92ZXlDaUotXDCx0oeja5j/oDyj48xfg
blB9MzaDVsqsdCb4t8lJSkRXIDBsbHQXDSGWOYkwyuJIdt29+29GY5BIquUelWxIhZlUgYB5tg5y
kABycW0i7fh4J90Nm26GYlBHFLVqbmegTrK+pV7xTId468fAC+qaNEo1wEsAfNVVv8y9uFhaZwIn
ERrOnO53qd5MikUavDEnqV20cNvMIiSxZ2FeiX2LQu+rFMbWLBr7UO0QS/GcFO6+7m9GZsAnKqNQ
UcYqOWmK5pBBP5hwlq6j3lIz2ZNHGd5Zkfv4C94vB9yMySAOrWZUleI++WS1FacWmk05lNnpZgm1
M4gqR2g75Ap6cb4oSw+vWjorIKgsKvSaP+HColbsGiecChfxgoUOA+hTgVfMqQlwjgbLEZ/UWiFj
jY3Ujj+DbF6HrbrOGtimqpzXC28gBm1gx4fmKhV7qDeGgwAxGqK/RbNw0GGVx/mAC3j8IyX09QFZ
TvjYdj1RmzY5hT9FbzpnSHUvujcgDIOpizXkPZV4ocbnE/4GzcuwLJLWVJc+g/gAk2pjQ0yw94Zt
dl6E50ZnOKCNQvxWX5QVCuJ7/fJ4xry1ZUAnqcRyQD0jOXUGdcIVzKbcWEhWC9v87wZiYKfoxEGF
HgWC2U5wcThhH5Nbce4mAacpmXPrszTvIVMUkmXYlrQQzkJpWjoCV5MmnGF4h46BFzSzSEGqYpgM
To6SUcC28DlMUbIuX7VZ5cEob18ywKL1RZ62Ca6h9re2gTUxHDigUzDZowQh2HnNZwXxNibL3q6h
kRnJOkLE5YpPEqR7EYnDGsGAzmP3kn3WN+Ez+HMeNsPgxGC9+LxQhwenLLF7DknSw9IKYeqmWGew
jV4Jh2o1H0H//NavG1vaCk60DyhvtTnflmV3S5UJo9IY4wb7YZf+XIKsdrJ6xdKf52N4yQ7RltaW
FKA5gAcInPPI0r0TOZUDQ0U0qaY/VK1zhkSyoBNRjry61P2i/RfUsUxvmXaDEaZZcqqqwdJlfR/K
qdum6T7MQ7TozPS7pEWqrYcmgtqivgrihcC9NSTvTR64EoGjipDqphMGaebVajpYKIr+fgwanLPM
ssTDUW1lIQAcq/LvwBBcQWu8Bsaxj0fhrTkDTUEqSEMFfTlUVANHQ1wnmC9qhrxsnHFAkBc4s4Rw
uZ5FeVaQkW3gUWuVPztYLoi5NT35PXokhCfRzZ5MJ9/yKkTco8TAVSRrSQ968XKcw1V3nPNV2Dwv
HS9Lb4YG2fnIkgRHCbz8yJWx5n1FBrxaWPNANxvxyZLzBBvViq1csxeF3+5naEfWKqmt9OWvvilL
FJfwhgYw47rR69dK7jftZB4q4tbS9fE4S/z/IGBg6eFBraS1CgPgU68pllQYEMwW1o+HuL98iqJL
CrSRVY1ZvmqSDTTv4bElyL+aGTUM7dBTnrjpfcj7zyBstRLmr80QEwxi5pmDtJNd9KkFocEiQqdz
/O3xjO4fuK/BmP6JUpL1cIrRjQgTRruExk0XFpuyCNww/69yt3AV+f+Lx5Ys4QeVGm2wvFSF2ZmF
1o11pDU1dSUPnM90P5F6M9Ryh9+EcgFEylN9RlvXok2wbHRxm/vwlnSjVfHEDx3v77yvmS1/vxmu
0ZtkSkoRNf8WlG5lM+Wp8/gz/QtafQ2x7MybIUhaBX0PhheCUxF+9C1MdhbdUmqbkV1e+kvV2KHm
lk7k8qf3LznAr8EZVG7KqVSbftn2q941/GAznJL3cLtobfVe87MOrPoDBUpkqLkNZRJvgy6n5Wbi
Y153SgCTkVMUbEwEdWmoPqEGsFK0F1nZmi06FAUwEyGOKeXP8LeF91psTcFgR3m5EgPF0eBbKhbm
doIpeZNHnS929cYQ6Am1tE3fz06cEbeaX+fouci+Bw1xEmJ+NwxlBcursy6TlZmaa5IlEZq64F2e
DFZHNKdSYruPfg/1fJZgQx1oxEl74hZNuctndS3KrZWKkJTvYzvIZ5f2AqqeClIjc3ydupe2WI29
cK6KbZWCoJNMdj3qLvrnQQ18NczJqbsXZYRhePAcJW4WXIP4PW08aIBZhaw7vQk+ZncMq9ASwaUx
1lV0gXq63SAsiAXNrfBNynQnpIe2fYMsm0VnGRKVvZVBTEvq7Yxq8IzxIfBraTK8RhpIHyHzoMLK
QNsm1Xd5WBnkmErvGTlha8FAyiqzzpaFzOq6lzTcRc0+NNAGBouS5qMPrXAW3XTu3Gp4a5V9Hbx0
5puWfICnanegBUliYacQOSS8g8FBZJ25TE0d3dSlsIDlUS7Gqwkh95n+fnz47vcH3MAJA/uZVKWx
rlIo2/1EVfI0fQyJp1crcQvj9Lf++9K4LUEd4Dr8IJf6NJ6ryQoOgvf4V9wFGUPRDSKbsqSxbRhZ
GuZGLULYQaVoB6ZnyXh6PMDdk3YzAINiWhcnYlJrmGW/C7NvA9T7nhEDcyK8+9h8MwyDZE3UQ10T
eAkkG11KPWj+q9tptfBhhnj/fxHt463cMvEbCJGyIQ6GfEZ1qBg3+pivDZ5OMG/pGJCKYGofjJUR
niTQlMRdqpFVPcMdWmn8x9+INxVmu7dxKtfioMNnKldRZe0RH/P4Fp8qE/+Io24+ELPb04IKZNbB
gUhNyKCSqN5lqEI5I/meqL+V9Byjq60JNpLU2m0Q7oe6Pos6FNxSt0evWBcdogYGPgKqGZHpjNGR
tO0u6kN/CGM3K2AIlylx7Y9i5oxFZdVRAZnV2Y7LxFKawVfSaFVJg+KGE95buQJhdw0KFeLkFWpu
C7qBp85Hl0i2lE6grryExR7FdPAXqOkXIxLfU4LuQWJVUeyqA6834dNz5MHisH0cfZ1m5igTJGnQ
SIfoxQpXMqwJdVt+KtdyjqaIwuZmFTlfne3FIHU/Uphvoc5wnr63PyMUwIbVtGlWyU80J+34if27
qPq1BdgWjKZS8ggcUlz4aWXH3XWePJrmzuO9fDfOvRmECdKmXpkB3cCbKlOsVEBdGHHuJMPhfDpO
Q/d38Mm2XfSZEQRFsXy4YD+paLIRePNZzsWjrcEAWwfbLKGvMcJi3yduQ1/1JQRFPA0I8X4v0c3C
MXhG5UbLqRREKBJXh2GCZGV7rAYCDZxLiHYWHeXpvNkSvBgCqNvrsRWElZeYKhgBv0XkCuB04ZeN
V4zjiWgweaEwakyJN+g1mp/UTVq/EX2rVtIB5ux2IZCVKHhheBzGY1iuqDraXQB1VWNdKrE35eqx
ESFamxWe0rRrI2yd3kg8Lb3Q3h/zydLaAhwO4ihzb4eRZpsBPDy1CO7cqzY452LsGQIyriLIHScK
8x0l/DX1qEYmskvIdZbK1yBvDhqCEOXSphtSEkvtP0bVVbXCnmWyy4ODjPbuMlxNuYc8tBbCkaRS
gBXYVmDa9fVkCbJmB4Zmmcl5bAqrK/0IFY++iW2hThxJy3dZ8dQNMRIn16g9S0O/rUZHVvEBFcUx
jcJSoUeVGKiohT9VpVqLUJEa6HMZtVAhk52iv86m6YlxgJqfctD1DInjRv0VpaB6Z41Nx/lbMHcw
D+r2sgDXxexDNvwx5GRCPxWJHu1B5iLSkwE6khrIAfGAdhH8QA3imnM6+5GiW2mhFE6UZ9SNenoZ
oAxVdsUlL6aLmdYbhWirkGz1OFgFsmnPifSjLxDQtWimqOfGr5PIKUbg/ryupHOtBo5CXvMoXzdo
BwhiuHA142qQd1G7r+U1ZC+yZDuLlxKUizRbEy23JBWJhia32/FkRumlJqCUkWJTEOhTVadJTZx6
ijhpHt6hZC5MqLI3EYVUA0QUw9UiorhUg6UVr0f2fn395kwyl2ZBpzCcW4zTOaIX0W33sbyOamR0
eunU+TwdYs602M4dI0LMO6QYbkJfVwZC9qIpBr2Z1WOIvv/s/JoW278T9PDPbJblGzejK+56v72W
m+I4bZX1ZPe76pnua8NqX3g8Js7dwDL8hBhUilrAc3eiupOmIPq1UEZtXtNyLYYcmRtO8MaavIY9
sqaaICHFrMmxJVT0IyNHOd713fnxanKucdZEJjCaCfRf3Kp6fYnHS65eH///vIkwFxAlnUjUzoxP
ZQsvgBKUGHQEFA2y5RqH+HI/h3mzL5grSJDmtugSspBYR7c8ULw/4Yej2/D6dVNPOCXbxubLxnPC
EtbNVU3GqZ8gVHOScrSiRutZjEC7+fV4FXlfiUEMtAnDlW95LYiwSkd+zJ0m3hXOmwcDFk2c66pe
iKiHd+pWrFGbhmLZXPzVdvuHZ2sI5IY3OcUZAgsu7zap+ePxSt3PzRiGJGqyhvIFm3GlnZjmxRIM
ZzsRPcLy9+Bq/FjER9MNqkPF2kAz+bpzRThPLpmp6Bpt9J/qpvTmbfny+Lf8y7Py67dIfz7yAiHo
NJNi8y8ALFj5RiWWYOu2YcFD+SokFg+C70PU14BM+JpEdDaiwUxPcT16I4TgOnUHg3QnxwNmnjkX
+78cuK/Rll1784bVoKsM80WAFNiNyTUs/U8TKrQVqBvaembuojQNwV60EPOkTu5v1q+Rl7/fjNwJ
dV63IuYZZtAHL8anLqL+LFL38Qf8l6j2a5x/hC4dKIdVHJ1KqvktXE0mrbQrFPvm6ZhNPhEOaSZb
Cfwm50B3WjW0xskPSuoKJsQZhUSwaDNvUJu15ALNT7PhyyZUQ6EqPNsVWKiPf+79mt3N3mdgIiB6
m41VnIFQkJ3g3V4jqKytHgakLkiQ0ENKQ0eYN8YbOq+Sp/iMwgrPIYX3ZRgYGVs5GesmRkI9PJbh
rwrMJnRkcOa5FAD+GVH+57OwGphzEMRBOYVoHPS1zZJ0rlziBdbyzuUVXDkn6jMxcbPTegIbRVGB
mpAQXSvzl4BepLaGoRU0qdWU51p/H+a/5sXgBRyyINyoAi/07tzQtyjVOZEn78iy4pdVF2mtStDP
YezTA+pdk7sU+ehT9FOtkLgXYRcBixkKAlfF+Wi8uTFg0S7KRJqZRKcInoLzpRN5GQneAAwmNItn
IemWqVWGJxqmW48jZ/mW8/No3zERxqDnfamJ6C0UejDCxHeUalfg70CE4pTTXzppPzgb/X709LUh
GPxJWr3RxB4chsX6NNzC+zG1Aof6MbQcNeiu1y/CSVxzBuUtJIMiOp36GT1Hi2hOjj2Cls31sNGc
zALnzYuPgc2V7V729aN1ZUCDGJXUDCBxnhabDaiTexftMjq7RXuIxy3j4BPLIk+6pF2YISnCnMyG
cOV2QJEA3g6cnfIvObn/fDlWFVMvYkksA4QhRWmFyEzIcDAK3Sm01L3uh1C1tpRd+l9qDH3dAKw8
ZhEF2UyFaNkwmWSVYOr9zLyl4Rj4/428w4Yrg/AUMsEcpaV/eZR9zZeJPGoao+FPB3RBaWmHglDy
vd/nVwU6fMJe3QRW4Upbo3KbK093hXfpsWTwCF1VlblA2ueUUd45zLU1vC2S1tRt/HEr7ZpvFFZG
aNDbxy+PDwvnrLCamnqupEbQor7fJbABG14CndPceL9D9uaLMphDaVs0VYg6j+JTyZJX6bV1qL3o
KfJdF3izYeCGhtlIEw3nsHUDv3DEbQxNnVOMi0HxyAqC5dBl5oVyHIhjVTGbMFL7HM/dUyxdDGkv
BNUacr9dMfuPv9S/ZEO+digDMmam5Vk0LiADqcPFRhpe6W4GKpPsRhteGMRZSbZfQphKdE4u73cl
niH44WlE4SDM/Ub/r43Bsrq1MYPd3hBmp2JXH4rCK0RL3pZILz7N85P8tjAGwRV2xPaqEKc/S2/K
AEE3bhMeb6ZMzAKCsCmpGd6Nyl6WIezSP/X7xQ02AUXf0jcheHBbHohz9gxbdpwiMhVGiiPfR5Bn
mBV7lJ8LpbcGiXO8efESywFXdeQu5OVVnO0Kyep20y6AXty12+p27wTvQNP50p4jrj8r7+nI0r+L
CgY8E8XNv6gPRWgU7wJHepU/3VZwEGs8JHnPuTvRjQR2na7BVkEWTbaRKJ10msXhlJ6SXbULVCTx
qpMMUQ/d7d+DXe0U8Po8GJ62YGrOuz/u3Mu3g7MHRpkiJeyWZ/vChSZXYrqJI9e+adcO8URXrC1t
OIVn7vZdII0JPf4Yl+k10olW5ibRU4y7Vz0y2eHktte8Rpi1PJlku+xsUz3EHn9oznqzvUc9aKOk
qYvsM1+VvLZPKDW1+2lrhpZulyh0a6vmR36OnsxX3gHirTZzWyuNiULmrKQnqv4Okw5KxN8n4fkx
4EoLoD5a2gU5bp5O44AsZj6Q9NOpdXyW4BjpQE1Dpk5/TSDE89I1vqpCaG6xB5Vt4wWdm/CBMhq/
S7fKtuwtZRsfw3NwUHkh7h0A+eOrM2+FiTTloFbK/56u8gkcJXRjDejll+1om0O0M4Ygpvt4Re6h
yR/DMnd5lQfNiIrPp6IZmnXswhmvpT89mc/yE4Xo7lxY5EVL7P/iafTHuMy9nhqykhiqnJ6EMbUL
EdrzhDM13oZi3gyN1OdVlGjpSTZg06ePPgDaMWfeI5L33Zg7HCJzYRH3GRIcBgTZus5F+x4kIKk1
lG+PvxUHF9iaugGBvUEJkWFK1PfBeFdUEwrBkGhpAyuNXx+PdS80uf0+bC29jyCcIra4ZVTLeBIR
t29CF8IG5J3+bCMQ9HgdbPe69/8YkL20h3oagkRcUE/Cnd1Bc0LyIIqaT3argjsQXBr41peOAv1w
2O3BHyM98GWcOJuGFTvIwpBqQTPgLUaPhXJsp21sXjhLuyDZAxBiS+xlb0SSKADfPwWuHdmpzouG
4Iw7hV752gb3MoZ/rOwy5xvQa2Wx1MIJyLIo7Han4VwcId8gvuR0s+BL76DobFhS7BA43oH92TnV
ehufsx88Y7g7cdkfP4TBmiacVUXJcbv0xpbIZxG2mY+X9p4j+B8jMKiS93ooxfOYnmpXfM+3HZpa
09Xs6qa1GEf9KLzcrx10NbRwDX6Hgjn8LtyeGwvy5skgj5GE4jwSRNpz1r/1knZuS05J4d5b/o+J
MqhTVaMpigTgNnio11r9rxgdA/ZiBgxT67MgWP2Wl3bkHA22lpoZ8mhOAg5oK/doG1LcJiBurnFm
xlk7tpIqTyPECUWsXSaRTS8nK4XwZLp5E2GQpjGKIde0Pj2lHYr99a9W1n01eOZsxeV/eXDK2XLp
2BWG0E7LI8QvC3fsd6IDszuy+qFQXLKhqzmzl+feDGcuZ3CH/i1EopNPfL73JrvdKWw1df5/pF3Z
cuO4svwiRnBfXrmKkmXLW9vtF0bb08193/n1N+G591gHo1bd6Hl2hCGAQKJQlZWZQtQ4XsBnZWij
OhA0azd7hn82Allpv90i+QLJ6aG1lb3mQDqqld7BeP23QS2vnLqtlV6qG/pihuwGCmuI5oMG1nvx
8/IANY3sm3AvBNmuHCHgQW1cIqjlVVMLIZ2yfEOoAbV7x5wmT+9vpe4IPvPbuPS+iOzy9W9P7WEO
hVqxLNJkw8OhyZGI1X+2OI/XRyCCDotDmE5st2pbcYWU5usowifFTF/LqftRIKK9PhIVIFoc0qxt
X2pdpf2NNDKeA1BJfVxejNhuvBlXR4rbWrTFd/odf/WcyqLIqemLplUOcyQjWLfGkzFBIjnp3mLB
JSZ4NazCMNxzS1YzeOjpKeLEXAgz+N7ZkZze5Um2b7bBFZQSlPPCM/RyH6NGZYLTjWJLNIZmlexm
JQdxKwpTKllz6bH9dWzxqziQ0oUknysB52V2uhsIxeOhUjrmDTp2/Br6/FSL/dUti+G411ecFVrZ
z7g4ozT2ovExRUHx+jpTI7C/n0UhRZrNSRcBD1nNUtrwkjIIggq1X9jfz0ZQp7jOzRQvyGk9bLG2
K4enIZL969O4fh6wUlwQoy9pbGwdUhLaY3eDUl9sZ42de4nPuq5NuJSUbnELIT6/+YNSz39tCQ5W
NE1d1DbGCpZZZyM2dzuMNcmTLauDUxaCW9QUsekqzmCyHM4IWWNu04owY8vARtDgFWw0QaZNuwqW
eNcXltofHM70co+WTZgjnDYRGguqZoNHQXw7YoN85rXPNoiMqEnKBAT3VVLaknaXQodYmaiX09Xr
BhpLHJ40q15qqW6kJ+tR/5VkEOlmvOfJQ4u6n4bNjmmmwdEiiBzl6V8t4eeb7mx++biKsZIBqiHh
2XQvkv747/4/BxK1ks6y0JqIrkU8cc0PpX2+PsD1YAVrx4GEMslbBqc9tKloD6vRu/3YOLMqBmr5
wyq7J2keUK/qDoZmwvOxu5t0KEXApUMd1xMsw35s5Xxf4ZVqSB3MbP7KCvVeMqnb/ZL41Pk5/Pz7
2TIbtWYpuCdYj/f20X9THdbabjnpjRy2YFiAX2i5EqFcQW1dDnWsqlVjc8CnXaRTnH/rhNtOJb4u
NQQHL3VeFemQYIhRgZm9LkNLf9mPERW6XKoe/dfycZiSqAi8IoNpHFnx3kR3hCEVO2HD87dAy15d
niD8F0iK6C6q9O/uoM+63dmXW/t8zOABmMNZZHU6aZfp1AjXH2Zwv+CClkFaxLiWIEKdmmpvm2vn
ox/cbtGivaCJTJtfczBcmtKClJRmNxpU+9M5z+2u+uhzymWeQeZvnyD4LRwSxUukmRveT6cVpF5l
N+yUgBkTUpcEsXE+28LOVhX34dxuGi6JasjDRnzfLMFToCl+HRuuZ6QwGw590lYw4MaBYZKwCUto
UJo3G967yAXh2fTv3isYjUOiJBOtrq4/kzR6EFVBc5LszDW8Bn05kde/MiOpdYdGxUUlc2FU8Cez
FT9bUVWr5TaBWTNKPPqv7CndbTsQ5m5GCCvsYBnu/4G2+PmR/CQwno03pEokJ1NdnATxZkL7Yo7a
6tjYkUIp3BLxBK90UsapkNQsbVGUsFzfzA+9uhdiv87RGklsF2pXcjATs84PzcLrgVVvFt3r3xjn
QAm0fXe73PZ3SmuvZOaHusA+CxBnK6nrRVKbA2K0xZd87WY+pm9RCA7echDe8z0TGjNhuuWWPt5M
n9KFIRxdg+tTJxaZ10HZzCHpywkyGRNESGRjZ1XoS4GqzGBm99dHItaYVzvR5U6ZSx2HpK/gqNZ9
mwbVLcvX64NQ0+FeQmqNJvW1Aj1miUp7wCccZ0dO2pCi/BABKK9jEvemOMmwBDxJ24QUc9CKlLox
tVwcpmTiqphmh/ipn2WnVqogVp9hiksAJTUPDjxmySolE+omJ7RlK2hlVlE5vP5FLjFrzvFC4aKR
AYF0i5Y0TMSLHzRf9aq7EY1D0PdZfWsv3pg7cSceoluKWENtBS5EASangsQCUEX/qxl09DbWnrgl
YWlRgjrUInLoIS+x2W8CcuZV9X2y4MNSUw2+1Gbg3juVNVvxMiDRmYHouJyaebNrMtVJRAC8pkhS
N30Kd2KEqtmuj5/kRndrDf1J7a2sdY6FSVnJt+ubg1g5nuwu1r0CZwqkiTeo8DSa7qhWTtACiG2g
coiwjqqIvgAN+bUCLa9qjPrsnTRAXEqPiJTCb177kMqFYokhKrz6TdXHQoc9Bw0w9LzdqPsBBRRm
9CSAvRY9rrXdhtkh9ymkuPzdvobltl/brYrSrIjcJn+BaUEZjP58M5CR2+Vv9TUMtwfHdNykRlhz
ZkNkD9lDJG/u9d1weZf/ZwR+A6bblsqyguzzGsGwou/CSaj9hQ4OqXG4UHfYOq2dZlacADcFDJF9
uq+Pww7XrY1WwwC37byjaGLE6vHbMNu2LZr0HgFpfrOYm91sEwG0vymKfi0fF/P2E9YvXZFsEvdT
OE6u+NNc931rq7kn5l6RwCDzY3MiW3zqkJltdss62d1PqmuPWly2EGdBzTSM4I6VOAR6fF/M36Tk
vjGII00Nwf5+NsRQTMumyzWQXezuRmFvoEihdyMRGX3mXv75IvpaT+7iKiDVP1Q6GuWycP6Gpl9s
EPFD9AfUPakyL7uLrg3F3VX1MhednmF3yOIuh97rKCUob5i323LIauq6+k1O4mtiHGBEkyw2c1mx
/b96ZecYcCKodfjRDTar7065nW0BXVum8FHlEKSAEEYNx3SopRyZjOcAdziYSR0UqM4Jx9Wt3WIv
hOXkU8bll7R2EIL8Z8J8v4XWCIO5lFheYYf3WSB7MON8k4ZPV4LZLyck2aB/+WidtBNFVWBreeXL
8v0XYmtmc1wM4Ai0J6hC+X0u74QWNFHtNOYmYlPVuw6iv6ngf02Wu/CEMotascLpUIP8IT7Iz2pr
x+leLW6R9Z2TXQG1B3xpk00aDUFv0uLUaezo7yU81R8NkqtFIB/fshEphaakDaoF2pyEpvFTT8n3
NwEIn/bHZ4Bg1cZmlGLJyk6Kb8bO9Gi9ZL4FbaoVYl9O/KFCSfFfIjrvChg1WxQtkFc4WVltF6Lm
Rk1HRBTU0nEIxLasaeRA9HZ4VnMZMkaRf323UFig8cijWFsOJUxgwS/hrn7oYQ85Iw1tzy5Un1xr
j3NBsvypm0rjAGhQerPotyk/zZ1tBuI9NGvc3JMkFimBsMnY/mUoBOq7eNPs4T9NHBEK2TUOiKTV
ErtEBJWakf3r+wgJWUaoWZ7p/qvf5Pj+cxz5hg3BVNc8bRrMFV29UIZy4MLEMsALsvzJoXqrnqnj
cDni/RqRC2/60cjUNspQ7y06u8xUdx5Ge80yZyqWb9e3D7FBdQ5rTFh96MWK7HYav3YDNBahSHB9
BOJm1LmgxhhasynStjh13b0RQR9i6P00V+24rRxhphx6qPmwv58BCQjpgl6zYrwFE56oee7an9en
85vX8NfHYVB2NkI/J+XYt7iKmNhsu2/+ah4hJDLt5HBm3S3QfM3uOwgcDGRvLXUL6hyalPmWFHGN
2jUjdxi+hjM3h237nD8zb57NG4JyOFT5AX29pmGbD5T+wG+Ssl9z57BGFYwqbo2OHQXRYW5c9TPz
wDWYFRlJT6Y+JYcxijn1tb5uyB42IMukaCVdiYQWebQ5GKkU6BqYPQ6aGmi+rqPva9rFwYJ2E7SZ
vMNyurWp5Ctx0/E082hJhqrZsISyOLuJbvpo7nSWTAiub1NqGA5COiMdp0RnpLT6Y+1FV1wrrwEx
7vool1qfzuMynkGuirFgVf+3I9mGKN9kUNNgAn0UPM1b9pKDy/xnKYPyBEMU6ganZslhC6rjpmEp
LSo8ENjZRMkvF8Sl20jdsQQg800YiyYKUrUi7tVsdgWAnmHshQfjoffLEDYafndE736Pz+gR60uc
Ab4Jw9DNaFsWTFDcCx8QeQ6SuxxMrtFFUvl7h9qA/kCMyLb8lXDX4DBGl0RplZrPN+h2o/5EB/cS
PbUG8lY2u9UhiHQ7PjZv2XoPvTgINM4H6qNSv4ADGV2dJiGOEXCL+3TXHvOgDCVPPFDPXArIeZHE
QY+hhZohzGbiocnoTY/M+K73m9bR7tGHbA9BAdN5WbR1wpWZ2k4c7KyNYg2QhgQ5BrpxWwDZP08b
ck/JqLIIsX14Dnm6CYsqRizCVW9WY/LnhCL5UncSzxxXJ2QZt/TzKSr5zXewY5LcH9+aO6RjbsTX
NpzDavFSuKCYdkM2fxHBBS/JlkjJahQNEk46BO67WbCT6ldrgbCa27FKcFV/U6f7z+33D7Z4k7Zj
M2Oqs7Ogf4/1TiTu30zu7u3/8dqmJsfFMkrTLFM29sUpKmDzhB7e5nv/Biv24V1U8M6XnFKxtx+g
mXz/0yrv11wZ8p5FOXIxarMSY2GHSfBRWHOU9FczSMTziFxSDm3aqVH62fxc0tmbwsK1Mkd3Ifsa
skJvdbSo/g3ixjA5cNnKdlqKESdibW+VqA/FtHJXpSaKMtSX40IXCa6tojqzTKvw3Ob9vqx11D8R
X2QDtMeo5prflCG/PhaHJ1pab+tcI4xhcSG7hXHUx/6tkN716NsEHoCINsztGQYakXDIG2ipf0+V
53lH/RBicXnO+ChZsOuY8VISuie52H4K+gHObJT4BvX45Enj+ioLRWQBuLNwKB3pZrhrcCsO9ubA
8XsBMR6N0GjnKmGHooXzO9WmSHxcXoWrSXNjtnSwlqD970Q5nEizt7p+TbcOzj2xS9zH1GhciJMC
wc2BhdxoY3XS3SR74/K0vMf7HFNlHTLLCGcLpX6IH9v362MTtwfPJTcNeZmFCMGHZDyr5UtiicQx
oY4/TxPvhmI2hJTRxF0IqbmFuw0QzLK8xRGC0q/yPzH2PY9XeXJ4bChWolh4vJX1z1a+qzWJmBK1
Zhy+1AKY2oKFz9XJt5LV+ENG5SPJ7c+By6r2XaOxalH9y7zvvSRQbHXf21JyA3UOL0UipOlt4X76
Nv2ABiN9NVBT5NCmUvR8m0psCzWL3LWHPnYhEM2414dQeS542abIDBQYwkyMXaIuYSxZxIcictkq
TwSPFUVtUjhkwspX34vH/C1/jo/rX7MP0k2QutHDujNCyvWB2PEqT/RW62SDvbyBHf8h77uw8tNn
+SmGHJjql372TBHLqYXk0EPqwfNbJeTpjBYMlMnyymkmvhURAaoi+w1noUI5qFUysy2P3Px9+UN7
Xb/J36xDe2wO60cnnIT72BHt+E64maiq+uWzYFqaJBmmiXYy/pk7qrOkyaBOsbxx5bZHDc7B0kGH
TMxxypCLZERc9YDEuIJOqc2VoCYPSfY/Y6ud/Q75v9fAULcEXaH4HYuvvTI9KBjcu+WTbGPif5a3
PhuM+6iJYI4V9P9hIDW+avXmd3O+u478DEL+8Qg8G4H7pMYCqz+lRPaghy15qUCpNS3tfLFuqjWH
4aqy00vKC/Pyc+xsTD7i3Cyzb0yIava4BmK3CA2fiYUuHUodm+Hk6ad+mLhDgPh8fbYXr9izkbkg
tOw0LTFaPMem9t7cDFtuDM/cNLss4DEwtsH10S4+/s5G428IpH8EuQACwEXcWqq9YIDSj+LdFFUE
xF08/GcjcReFJtaxmSWo29TTmzrPrmCIxD6hVo67CuZonPK5QIpOmV7a5AWW7DfzINmr+JHII4Ez
xGz4EmCnrEuU6TESZ3VhjzPQsmyIsvTlssLXivG1vq1TMqVtMB81KB/GQPDymzaU7eb/YYpITYdD
DHVrLamJVyCGOju5XLplFV7faBej8bPJcDAxL/JiDgoO8dbeq9OdmAhBXVvUC44ahYMKJN22Yk10
1jkOUWd0LqX3xmAzub/N2bzltoIV8TLb/25qHFZIejomYmNmJ2XobKSk3Vj0Da35d7tb43Bh3QYh
Mi3GCiveUgMmOfmDKo9uvZjHzUwI8VgCFvgyHmQTq9mwMKUoiT1VDCWjstcI/WYDJdF5OYt/tjE4
XIDKdJGKwyfdaIAvLvMAmn0LmmC5G5P27eyfXblK+EqdNZbQYJUwmKZm3rSojtlCzbx6X4zOLzTd
nizh+/XNQZwsvl43R3oUdSWAAhWzvcaMHGXSSokag4s7tqiOU7RHMx0NmNIwV+HtkAfaPQj3tr7L
72KX4qsS+4Mv1HUatE7lCSw4OFEt+nMry7eJ+jTVNQGz1O7g63WVZeh1pEEg1yzlfalK+06/M4TS
G81fnfKUjI8JdEPkInoqYZgbVxtxGV+Oy792J6+mpg5DLekyilxyMISQMkbCK6tsFAyb997/fPDG
YXIfPxZHiklNQBkvpYbHezwbDDAzuJQ06ntnVLtRIUCF2jkcqJTbtMVWhcQajAYOmXXQiooYgYqk
dC7CSCQZQiElvuAM+d3VZwKlZVC8xII9RF578+O28Bxxp8d2/0f55rNvxyGLYNbw2E1xqYnTEOit
4bYxsT0vaz6cDcGFHPC6LjQ4G7ErWvG30HrpF+cps+63lyGFxbevg5qO1ky2UaT5aM33EOpH7als
vZnk/3+ehSvgxhfzuqZJ5jXBfKNNsDut3xAzwh1mWkFFEtXYTaS+Q3fjeiyEFj5aMJJr+/6jESDV
Vwpx5iyLZT01g7a9lePQ+fDgqm29BHm/aXN4zU12XCP1uzzP8XZsGnVBM6bpKEsF1Vxd3VW6dJSt
7temF16ljW+pWvzQiuEnAwX4UWS1/m1orZulSX/WlXHUsq3aqdKk23Oj3+vCAN3gtVXsyRjdviqc
Wi9dVVBv4/TFSk2vyjQYZuV2kkS2BWtLdFI5aSI6BRr1qqk59Jsy4D/JQa/HOJ914kACgdrKxGnh
JeYiWcfEZHYkQwhfOGCW7CHyHLIUH1LEgTDbGnF7XK4Jf20wvqRppmJZbyl0z4zH1Slv5wCKpxXK
QQemehh/KiSBe0ypVFCwyyvKzaNlQlkIjxANbi8Oc2UonegGXWOMVkd72RCRO1/RHLcmkmNRANN5
fpTxAknUeQ9jJvDrJzeiPJxldu6vnRMuXkMloTQGFXk+FZjeO9vLeJxCNRBvrScm2qI6UGiO78fv
de+hYUbb/x2KtLsu6PbZPnIaqi2RgHq+yqmIcVnimoOOrikwN7qbyBw88G4I7Uxq+3JIPJkSnO96
BMfb+q1Xal82ZSr+ZpHGtaXlIFdGr2EpqqjXCgzw485FLcDTUySxIuPUFjem4C9ZfCfC8sWIFiJD
TO0iDozHaMLhZHWOInk3pBwuyyi9gUWUgNsw9jWBBkQIxFczrQqO3EmmZKe2fWgGAFqh2WBwOFFf
vV4PIakrlK9qDt1moAqO0J8J7lgHqCfVjgGvFpibghwS2Rk0JSHzgYbAtCG7EYnNyRc1ha3simxj
db/KcgRsma6HmqWQeP9yktwDUcvNUU4scL+Uxw3THAOkzzKnDRi5tNJtCOPZndME1vfWIN5vFNrx
olirOliTlP5v/Ly58O56NtFPxIhE2RtV6SdOocmhD/i707gkeFqJWWpreuqakUpsTXJCXFiXLWIS
QS3z7xKc6Ek2MyOLfNFv/SogtY6pHcLhSlM1umJKyd+PbijJwtihuEvQbqjbxa3ipf74TsnqsKN8
BWdMDmeGyVosOIugICydsgqm9dPsMgu7VrKlEjptFvx24P5IbFEC3UwOYIw27eXUxOuRFYjyQ4+7
H66dEFSo76hn8Wc36pUZ8tXLImkMsYW9CUj1s6f4UBBE92EdDnVYDIc5P8T5AdVpE6qcbVjshwQR
U3kPnl32hsKq+cHuLCGMfZkgi1wm+H4FJHy5cygkYVZh4HeCxaFbl7dafoykpwZGYdO9VD8JKZr+
WlR9o8g1ZciEyP0xq5HFNEYin0ihIl/5FOut61oN11kSftL/XmcQ09FmCxaQWyE+Wt3BUXuneKbE
WQnk59W1QHFu2rq3GGHmxSxSJ4aHjygct5wqPBEHiy95KpFq9dAgwuOzyWwUCKNFc8nuF2o2HB7l
ehcVY4Kgdo1ft+VWSipXb9E5QaUzCdzji52Qml6mccVkeqGx1VgPm4Jq0aRwjzcfatOlH9BKyyK7
eDcHhZuBEaOy3oRvXUDxpqivw2FQpJU6DF8R54jxYkPpzLGMVz1/JTCHaTZcwwEOc9QILw4jxt0/
Tw9FNx9W1bgRo8aeJLzsmtJVYgU8/mKXmP3D9aGvbwyNL3s20WrM/YaoNLECCb4pYhb5q442W5rR
KF+apCVbqmHosmKK3CTlUovEosJSjnvjMQrGIHEn2MPgtcEUByhK38Wd+DUaL8UDgbStVxkre5S/
19DTjf4kDj37/1w6Lpla0BY7dChXoyPp3rK5VW0djCTM5ImqEVy8CM/GYit7Vu40hygqFvPzSSoL
HqOBdbLHeGAxmhEhoZu7q503Hg41DBdBQSHdMS4G3Wc/gAvbZGuTZ6v/LFIMYQITq7f6WT/J4bbH
rgEHPNsLJ+t78qwSu/Pi6Tsbl33ks4m3CgSj5hwvVL3+mUTfm3wH3Tv7+gm4jCdng3DYuECNRq4X
7BSWWJXQ0HZKPcFJwwSUhhZqgVSrxeVb/2xALnCz5EzuG6ailIU6mma8IbUVH45+qj08si6PyVFf
9cf6BqLcJ/VuAy209OeX+l2+jZwVxcjr86fWmAvsYgMeMh1UkU4rHJsWbbNH8WRqxJuRGoSD0cka
lMZK8Y6Kl9qzJut2ybIPa326PpXLVIezleUgRhgVKRE7lXmPmTDmKtwy0B5Ud/B0P/eLZ5GKk9jB
+wduf433yRU4259ZXSM7JsH0fEM+SkbPXNEc8+I2R2ouVzZbFR7kDqouyJ/30keREpJNl/NGZ8Nz
GNQvc5tPPXYuK4RVkyOX+wqSl8zBO9oemYN37P4R4e5sTA6LFgSGo8bsexfrxzZAm67Y6RGRcb0c
f54NwuHNDK6RKbQd8/TS/GxAEg4SE1Vi66cGEs2DM2Glkx2tjE8ALa/J0/axXEL1lvHAmZ6RHs7o
8CpoowNq33CQY2iz9bd/BOOBD0yotIS90eSVMewaU1/8oyT52XpyiFOleSdZEc74MOIZZciOlv28
fvTYAb52EjgUqcZRakuUZ06N2u1kCca6qeWbI6yJnxNj8OOFMnm+nOA7mxMHKYZUFkteSqwh2Qzq
l85VUXRAW5QGN3TYVJxUeCjATClH3SGzB1bNsT4rxGhMwcFQMjdSdlSTIBF08OI8Qrd0ychY9gNs
gCp/3FLisiJwlFfeqeRKkjVdhoQaklDipOyWPHXhp+Be/5oUkPK6O/IqV+uiYsPIATQB4JcWe5MN
XNkzkmQRkD41xMIpHKqkRp1NGUOy7kOI3VVCoWUMYHF3UMTAmF1jvx1ptjs1KIcyi6p2isCK0grK
HqbSQxAyJNaRGoL9/eyCkFPELzUDsr+713q7Zl5mg/2CTMYpd4uAcnmgNgiHLJXRtV2/tXi5LygD
FbLTRZmTLffEvC4mSb4O3z/0eeK8HZcVF22Hi1b00Id02G5hleamd1SJlNyLHLTE+iAksQTV1cGt
QoTZYJwOuzKA2WYw3lWB/HB9bgSSKRyuRIIwr7PSYeuPrWfqot0u8VMFJ8u1Me4idGHp40BERxcf
YWeryYUtkPNqhpVFoLE2emMbjsohilQHggrXp0aFurxYitbp0PqAyiYwE6GuW/jlUYMdVBuWvuAK
T8RoxLR4pmRcJqlSdkBDVjfV8111Ygp3aCXzmxfWLG79Qm2v9KmsGrVheNmUNt4qcU7wNGNhEYLa
xl92A3LL5qvsZh6NI5f5A1/fT+WAZBDq1YoihA3sBVF8Xx4z10RmlDnpNPvJY7rrldO+XF9eAlpU
DlpWaU2zSYELWxnDwEVL3bT4fn0EAktUDkuSLANxQMe2BGfQM/BSX5SndCBiPWoQLjTRlGKxigin
G4/obsvt0tppMqUnRu1EDkLgORSnUj6jjLNmezWOvWpDza/L7GnRiOfUZQegs83A4YcG/cE5R3IN
m2H21j0qYw4i12iGcAiYavYiOCGsArcdIwqLrvnSvZmivUI7aHAqiKjALyIlGVGX06hnP4pDGEUX
a12tzfTUvG6+GVSKnXqxZ57G0Zb26dO2Z70rcP9Jfmp/Xd9ExDblOZRrrENPd0Qk0SOBNoho51QJ
GhsB2DyD0iiWcVg63LHF1Lob/K+zv0a0b0vyk1H/2F2fDYUtGheoFN3Yj9D8Zhn7LmxjLGPpJD10
QiE5flzBvE50akj2L6+E1rwWyqpo2gqKKysM1mKYokyfBrjcKwHbZwhiX/Cvz5E4kbwwCoQnILoi
g2FiyTIykD8E6Wmmkt6fkq3XJsVhS17LeltpwJY1kD6ayS5R1AhL3Y7FXQcOyi7foy0+1Do/KV0R
DRk/tNXWfTQUuFRvFbV9OABSpt6IxhrgXVr93jL3gwk5BRNPJLPcz9Ap7auNWGDqecsTL5NkrAuR
OZFlYYRHy1TZNex5xDspWKGgEoHA79ceVcG73LjwhQG8gIqspSAAaz2SI6+4Fh90RzpoFYopgtO7
WvDRvDDXOdB6cre9S+6prBeVrOBZmZncFm1Vw8YKUVUgudJuHFDX2pz1hrmSFM64p6CHofqVPcaz
MlPItUWw90QWIT5W+p2upujQbWFLux/q1b1+aC7zuL9Wl/e+rdZBM1oD1kNpOgeQUsI6KrtWhYaS
CidcDe/i2C03walgGKBmf6aKcDY8h0txo0Z9jW11wsVWhEjnOy1EBFFU/yXAVDDBk2Nxiof+LoeV
MaUvQUA8T9/c6kyI56rEjSfuIusvA95PxOKyAOral2S/4OwZVUSlmi4qvuTwsfigaB6mQxxYx+hO
8jLPcinWBxUn87RMeVn0Tu4wIyZ2NkNgtzio0F0vdmgQDqgGLQKAeImVeDCExKrx6czJcLTh0YwM
t5RKN49St+zuCz0h8IdCAp6tOTWFOOQSRhzc+CG679AEHe/bYLup3MTXQ/lu+VU8KD8gRvDTcsmk
KQPUax+TrcfZx+ylWTMbCR9TujMDw2+fo7A7aEfmWoC+B0dwmbz9H5Vzz84HFwB1YrGJ64BB5wTm
CELjNensWBBLl0rikcX+05Xp8QTNKO2byuoxUgH+4Hg0wzLU/WxPqiAQ1zTPU9Q1aVSGHnu09Yqw
9gaXpRGTuzGz5TvjnnkXJ89UI+hF8RUo4xuqohqqZvI31yK07ajGSHjDgtYv4HAdruiht2DSnvii
5nQ7/W75UcX28Ja7VihSwk4X287Px+f2TjcmRV0x6WHtkbV+AOWOsAtKfGiA3RnO9s6IAfCv8fX3
9E4I+3eVyPhfWvTz8bltVC6ZWotlheTADPGAbL9tQdlN3nW4u4SnZ4Pw95bUy1W3dmNx0tZf5Za0
dhmZVBvjxfvqfBCudiAz/VezRADWgeYSx3a+t2AervrLGxpRiTfRRTw9H4y7nebSqkpkVVihApya
Ha4mxLDswC9B6vfEi5IcjXuOm4smV2qRphC3N1BZQ3LqBdxhl6Wnkj2pXnMpFXY+N+5usiTRKhLU
806rVTpNWnmatM8FwxW7xlnzh0SDmKoFXXatsfVMI25GaqtwYXQqT0ptTkNxgp6/J0RBJw8EnH0W
ynk8O58fFx8PGzyPmg1+E4qMqqhkBqUkO2lpIn++uRMzr9oWdA9poQkvzesH4eJr63xs7t0ua1sh
IpnDXltR0FrO30LF2y9GGZB+0qSBi0Hq+YAcviQj5Jj1hD1L9oPPdJeS1/nntJsc6176Fo82nTy6
dF2cj8ghihqZFRQagWgCYzbNhds+Q4Ml7Mt7aYZzngCyRPWDWNZLN/DZmPwVBYGnsoX3NOznLfAF
R9VOYFpbTQht4tyT69bv5ezWkCZ7mn7VRiC2j23+pHff2hxWohHVZkSBOn+ToeFXFxrNSlBs2Pxk
QuevjRdhX7qaL+1MN/tVhspqmzfI4MEmFsz0uLG7gKJsXszina8KB1K61taSsuHdy4pycnuq4Lvz
V7R5LChi9kqC6XTw90UWcUdd5hpxr/yDir+Mqq7JqBBX2oeZfgwdvklxU9edLXR5oEa3ZVzejovX
zE+WFg7WcVvvtepQZ4+1Lj9rXaDAWDFPwadpzH1qdLYBg/gtQ9EbBb8RHlFpN4E0ktmWdK+usYOS
hK2AfNCP712GFhKttiPMr5+VwBKjQMxk5MeSyU3Twpnm/nGdUU+vYkcACSluGm8b0l0+tCArDic5
NR4n0Lz6PHOUdkCENXpiP/y7S5HvHshno7Fa1qxQTIknptAc7iikY2hyBel45bMimRJLGZHbSfTZ
qYrZW6bCk/r+dtIfVn2Gge0Agt7g6NNrlqpgPpp2a5ieCZ67koh2Zr222/v1o0rgO980UJT5mK/s
4pxr2ZGQH+llAgyoncdBLLrq5U2LcH3FSEN2M1AebW8KZfJ48clxfrg4YFWUGZ4hU421jY5LNu4y
8ykb/lKTDx23ZiS9mhZMA6oXs3ka0D1lFhu8GI9Stvqp9jZpuyKD3GS/EywyLcFO9bWPzuGvrkiG
FquIaNlTTxi8CnqMzJtdQs/SXzT5h4BevqGgltpqiFEfP+lD6hZZgx2knDZlhMsl9eQhbha+oaBs
jaTTWA23CNEBE+SBEqg+clvUsWGf7soK8r0Ds2DBbaQAdrEbMwWnfzmop8TN7nKng4HnAJN7dLOj
Lkg906m15OK8Aq/IWBNzOGEVvwSktScDfSeQYDW+Xz+E1DhchNdBDRF4iEOYQQppNVbHyHZ5g1SA
SEmFXRQ2OTsmfN9AlpqCpuogXkPkuLjp94PbhetzY9rlcUEj0x6X8c38iBPStcjVU2zri52O58Oz
lTh7movVtJjzglyoGiwu6uF7UOxZLqlwDRgZI08oOZIX+XVYuwMaAk9sRyHnQ0A9FRCYHCYNDQRe
CkZJU4P5G3oWx4dCdeLD+pzcTfZ8MoLiQS+dbfOmgBHgjRCkQBIYqG3NIVZqdrGQ6UAs5la+3Sg7
IzpkkjOVtvqYhtUtRAb3gtu+18uNgGZEAvipw8vB0lpruO4EBPaZrDrGvE8rdMbE5UemjT+W1nDg
qWFLHdmJfYmIfLYB+IYEUy2QRYwR/0LnDFmhOrA8aa944o6ydLtYkTofiX9/SpsGGS4EfYObwKE6
+dT2baAmH2DA4+hqe/FVdPPXhnaKJq48vqdgbJKyWkZMsnNROu3CbnDyBQ1kdp3Z6GSTvC74H9K+
bLlxHFj2ixjBDSTxykWrZcl72y8MuxcS3MB9+/qT9Jw71qDVwrkzr+2IhgACiUJVVmYYaEdr9qPQ
vw4lsrep2FbQZBYbE+uTzKCtLK9ZL/l3GDsiZzHsZeR16SILyJWBe2JNFs5zsi11d0S+xNjXp8xX
PDvImTuAeOrBHPxn9iRjlUowU5RZ61nIw25BEpbv+sZ6r6yf+aC7bUwl/Y7SFRUwK+LEVKsEDYHo
W8UmKvz8LfS/22trlb3Jdq1s5wjAlE953DoKnggje0dFQeO/LPX++g6RRHyi8XZhhQ4pQxx8KC21
TbwzElntTfaiFw23ja5FUZ+BRLa0xi6ujUveB7xDXxYaXF8uKjYXdDSuDW2JLcP8wWS2V6AEXCnG
6vqKyUYRkGTUlDzUcEVDdOYxGZ5jyG51UKG7PsinQ+GfoxyqLnHk2dVI4y6EuSACt2yrreByv243
yJV74Z0aGPvpgG7i9C4+1h8L7UP1y938sx6D+M54pa+ydJpswkLck1pM00qOeGSaPcuMT0OhHstM
lkW7foKpqLE217AEQStPhrLzeKPuFrRKVgWoNPZT8a6srQ2Q+VUGG9cvXaouUz9bZUTHc4GZZaec
QM/EfiMLdSJ5Nronjf1qGlmmVZIFpaoAHm0DF3SlwSSH3dITvvCT9NNCF9flN57sswngYWgDM/C4
WYpKNeLxfF28NIk7QTEUBdAtGvyC7FAngVlI2GUXy81fVy0VPbbToc3r1sKixtusd9WgW/eb5MVM
3IVCV+wgOggBC6nDmCR5R8V+H7W1WVFyzLf2u8y1V/MGDSuQHeRbssj+SD1GJcUJJF7/uXnyzmhU
UmCeau2W24U/mj2oiW+ium1Dv7zBuNkb9a1geqn2steWJH1EP7fa2dYt47FsVZUtRTXVW1SplMil
t8XDpK2Q0kKXjr74cU4G8ibudWySZC3p5xV5NrTVdh0PKSbersL1dEhWhu2OthttE0SpSxNAjR4I
mXzEsl2vAOLn5z8bdDLzwmxazNeaD9DrmbrcU8a7EA0QUkfny8GwqdnUNB1TF91q47nUoPjfoUXS
nPwqTdY50i9Ns6F9uuEaSog2c4vBlJ2by1fx17ACONhDnDWq9Zka4O9KjAdReQT8eeiwjtd/dVrJ
8O8P0czXmCJIqDQmiVEvZNdFnrZAeXRpCLLXRRCDHbaW7Jzlqvj9I34NJzxyMmdS5qpsUxQR65tl
01br0De3vce3RZA/yOqHshUVXjXqpI/a5CCJRwzuE9LDp/r5v81IZMhPE2sUujhHUfbu0Ff0iw/8
o1fKW5KMLtJIyGZbG55BDYdvmbNvYpkG3if3+cqaitz53DALAqmxJehmG/ulutNe+tC3+g1eN/ML
UMEcXONlOIwbZxvezOtpNcHDhT/Eqd+h92PfFdDicQdIE5yIr68dL1I8Cy9gVxZHSL7Gb6R7vWz+
8gXhue050fekdyT76/KV9/f2Eh1v1YSQcs5yPCeV97Ed/UTv3CqVkl8ku9hYJnoGRZwvAVGGt+QS
0Kqpv5gqQC2UrNHrUbhIUHizzPTnD5j7NTUhUnEo7bt8wMlpV+ZuvGH7Cjd6eEMC9phs9NalWxnN
5g83zNeQAh417egQo8a71VwXj/MN2KSBte1R9wsaqD4ou+bB4RsQqSTXy2Wg/xpWgKQ4sVWHLoK+
hpO9Wmm+6xRzi47UlZK3Loj5khL7H3JgX+MJmAR2CAT8GsBu7U+B+ax8S8EnsNCDsig8orMnWpe3
8T7KFvEDn39cx4+LO9bENWMbFqWG2MGTJGA+2pDVRTlurwwnx/xRDrIX68Ug92sMEaLMItPjUQdV
TF+XNw0U5m4WD7UosIN+OsbgxUMXEbf2sdr3hmvIcowXT/3Z6MJzienR4PQxpOyVgrtT77iwrPSu
L+Ll0O9sDOGxpFt6o80tiU/QTZ0cD+VMKLyYLi4VSGlk7uJzInuaX9ylZ0MKj6IuVcuItCUa0MiP
qYB/2Ryt80RxSRPBy0yXnAnZJxQQJ5ubvrNyYHyVvkTZvoMMyWSeQHFw6wycg1hmuX05JXo2PQFu
Mtqzpjer5VIhq/KBuc1dA302X2s8KIQs8nNkVwT16KIOmI1gqbFj03iyG0O2yAICOSXTM3ScIhDr
JgT1/a7X11o23NFhP+uyB+hFVD+bsoA7pqaPFNp7S5oi2oSdP28+aYxoOYev1BNPPVnjiOTsi50/
ilWodbNYO8EhICjzMoCXulcTdSM5HbJxhCiozeMSSrxwnqwhRDbDggDW5gW9y9eVX23rXaT4quqm
dCWN9i5md79WVGz/AefHLCsTLSN60vvjFHtaNblch9WvltyW2ZqFt6r6oNRvkglfjN/PxhUgp23h
ZZg7n3xD233j9xCHHILuwLjXu6argTvfHvLC1Tq/+LmRzlqyj8R2oNruqr+aX3t0Pmh+tabsyPAe
XEoXVrGNDzLPOsn3FduBBpvkA7Ew3TGd0PuRu05TuVoma5q8yKHXzpZVAKHIaXs06OCuCg989vpu
PYEr394o7c6skdY2NkpQQ9LRa59rx0vq78YUVKAo3YcvchqL5FYRe4VqJUwq9unJNLCgz2cvzSRt
HrIRBOzpJ22I2DJbveXfw5I9cSJ5O8i2qQA4FskaZ5hwhTSceWSe3MbU/ZS3KxsdQ1kUus0EXkB+
f/10yKDdFOKdlDMKnSFsF3Ks3sHEm96gsNFVbvhKbxeHGcedGzc6NaCR8lX5hoMybCZZh7jsyhZ9
lgsj+1/bNyuad11av8HXzmvaCPZIVtCMkaeX+UZl0YHn93WMXqWuC2p0515fjOUj/vZ2+trSYrfQ
HFpUyWrwK4c59yLa32WkvzGy51GXMeckV5nYNTTWjAwmW16+sM3MGQu6Ep2lReciae1ntkzD5bPZ
8drMhJAorkNiNBx5/Yza2763HpoBqnDceUjR72EPPzp9PvZqoGQRFFjDNSR5tnYQ2NTbloE2o1EN
+UIK32lzlykvhfleOLccm4WTx8x+jSv9Djj+WKXYtP2e4g00kdEfrB+m5dxWToyOr9c2zYmbTmXo
MVo9VnMiOaCXA/ezjyeEYI7dKkNdfPqyoevtp1YF8WoBWi1zoQQZIHR3UWmL3e4lfpJKHFx+HZ2N
LqAh7SvqGCGi6tqHc9kGNjRH5d6I3Pm+JW4NnZxFLQ2ZTs4leSIJMH1yu85en7kZtgUUMUHERo2W
gBQd6cH1UyG5UERV+HooEuweTC119hTKd2PyM4Ugxr8ZBIbncKExbFtMvedNxFEXwjQsEN+qOA+q
QfM6/en6KJcP+NcoAoonaqarcdaxUxdDtrzjJ2Y9xnzHlO71+kCX1+xrIAHMR5WV7bAIW6U08dW+
9Jgxur3CJB//MrHJ/BpHQG+7cGjTL+LauvLiGJspJafJ7N10uCn1H10Tu1TdjuRtqr8Z44/B/t71
tctgFFzR3M2tj3o4ltWDApy9Pv3Lpd+z3yUEmXNmpwOL8DmXVzScZsHhWNIi35eTgL5BtHsC2qWS
8ZdR9e/V+C0Fb0Wclzk0fkvloEG0DFUBb2waN9W+N0UuyxQscePvmPo1mhBXZhZ8jbhlRyc7ejcc
CzFztisNa/J6O76jTv0tHh3Ix+g3Pe9vFcNUJOfyD4j39QMEULe6iORJBAZScQOFOBRWJviHncxt
s5qhlGHuh41dgjM8FG4hfYtdhp2vsQW0NccY4ieLKXSKtmGum8e6ZJIzdJkP9LWJPpNgZ9AWqYzk
JV8KC75zZ6ygPotHPEKBeEdLP0s9BiPmYPZ0hoYP0CY8B15qTjCn/lAF6CaW1cYl4PFZ6Dr7OeOk
q73Dp/jkpA/6HB5Y268gzrtWtffrp0e2tgJKjWbeaRCLBRaWPzrnPZHJJMomIoATn+HxMyqIZSf7
mw52blq/hvShIzLhuMtpiq89IoATo0VXDVOM1rLD8Gtc1St1Z6zoqluznbO1PTv2+skNvxXBtKGS
sS8H019DC/hToyHbNu2enWhxjLLc1x3DqyfNNWvrtsSxzOr2Bs3UH9c/nAT1P9H6bIfkClMs8DMy
eG1+t8piozWhr1qRZG6Sz/cZ0Z+NAhHzPg0phYO9lrsjzOVzrXKJ9qbZMiXWT8WpKxD3+QY8Gyob
Ta5ALR87ZW3ANA71oDRATZyl/rjJPX4YfqYwD59OlkvXut8+TdWueCoHl564KgkQLlMgvtDgEy3O
fgszu5hVS31Vv4P8f8LdIQ9a54nNngKf6MnNwVaHGPc2D4yXhdbUe2Hylteb8leK50wLZhXIRrHU
YFH2NZbDfPazwqaJrYZD6R3ib0E0bQbtFJWNZ4USNJSAgliF5MSpupgDFNLRcNGygGaffyPopp2t
sIA7pq4igjZxn0BG8mQ+s4Cv7VvTt/Fp67XzIReGkM1JACK7s5JxUFGjZ/nwpkXx46hJXgWyEQQI
MpJ5mk0Oxe98jFbojQ5avFquH/o/vF3/xhoxaa+WlqOxkUYnq89gOQjPBD2H+l5aUjfq0O+s/dQM
HXSS5qatzG9RuykUhLZqwr3rP0SCPmJiv244Moc5Ys4CpteK+aY5e3NMJHlRSYgllhdb0jKzLgdE
0EZ+pHR2U73c6Ka5Dgn3bWV7fUqSwyXWCJFWVylFF8gpN15j6MLGUREk5hSMaKS/PtLl0vfX5heL
hWA1oSySQZ+gLCvopZNvQ6+8anW/IWHm4mnpTZXqagz+TVXsZhDSMrWn6z9B9v0EJDF1NqYw+oJg
ACwASyt37ajylLqQzFQ2zPL3M8BSldAq+wqHrg+fHDPxtfSnPsqU4i6z/M6WU8ASq4CiWkVmmI02
xA1rKIcgjTBinCKHaFdl+ElHPEPvvGi+v76Mf3iK/30eDQFVskipOCbGTtEzLoclE9mqbpcEFoRm
QOBYZbvikLwNL+RRMvDlVO/XwALYJEaqG5WNR8+ib7WQ9DTUDHq8/pfez/JJ1mn6h9Td13hCkFOZ
8zyGtdMd2ZKgQm7lY0wBP6GFo1iNsKqFl2UM5xt7Np4ot7dRpe6UYkZWrzUCOx++mTW+DTyTUgKb
AKZ4c4UeH714iytJDl72U8Xcf2VpVdiluFqIS482Bx+Lg8IIW0O/uNUfyArlVZi/ICvO0WKnbOvB
7WQWDBIsEfXA5qoNLcZwFTh6tLXrh9S+LczXqrRXkm0ggUgx4x83SmdNCs4x5JFXho8GiiOBqAqM
ijuYdE+P1l7fx3fhraxnYPncV4I1MfFvEs0yklRlyCm+J3W6PTXxGzcS9zb38Sy6PknJvSrKf2kd
M2ZeA0Qi5aFw7sxIsmEufSydEstWdc2xiRjjsry3ddixxrDxLTfWxO9p1m+H1lpF5ehfn8pFLsX5
WPo/ATHhThQmsFpB5yVaDjex16Kwv7Z8C9rgFupCYMOAw3F90M/LWPxY54MK72dWOpmZ2fEyqAqM
0gP4zR3sffIto9DF34y61+oeEqnV+JqsLL+D1QB+SzTczkNQv0X8QI0Vyfb1Oorh1imrWn0WG6/9
POEu4mXVD1MIqb6F04JnNwtMj76o6PrYLDx+Wm74DhqmfrYfYFGnwXsMPJf77C58Ke7YChoXK/bd
QaGHePCze4MG6vr6+l3af+fLJ1xiBWgEXd+iLZwy4k0ocAECJffkxbjufAzhCptMfXIiA/zxFind
mPlz4w9P/QYqX14Ik+Bh/X/oAr50hZyPKdxdup7TsSYwNxp2JfyA/yKtLo1PC2lVnjCTHTPhxqrH
MGK9DktwdchdZGYDR7XXBnlsE/O/njLxsqq6NEm0ZKEPTUH5Wq7wjlwq6osOQwtu41vyJKMOXYwE
zlZTjIg1q+t0p48WIefuubq1N9DufAlX7WZRfkJCAHp/hUuldkYXed3n4wqZwYlWtJ4GvNCLuthX
45ghxWL0aHm+V6G/ZGSV15XkFYqAtRdXzgruNpIUwcXw6/wXCJimzylHNz9DWnC3SLahifsIp06o
20jF+ZctcgUpxLjZHPqaKBHWGHSibXPLd80B/nGgo3l/fVuK8ktQH6YXupVVuj8zbtfGFlAqakar
0FBHO6lrdUdWZkA/QifIHuoN+BpBaUCMz413MorYxWDmfHEF8KmhFdwU+hyfmqlwx6ne2Sb1chq5
ytSgX2DqfFqAXZqks9cuDxb1FQoHp3rSoRzOt3VtHrM0XdHIcbOs81r0yde5eRdrocxc4FJEcP5D
BQTjHY6zpQHFqdndDJrqZk6zZSp1Sf8eFfeWNro6KVbXoVn6VQQMi6YyLoZlR5Ajf3d2S+4fvgLB
9MNYL+5QIMFvZbrDF1Ph5zMVgKxKc70kY/gXW8cMoMoDI1VmQDjagv4+pNfyH/1d/5THbsE92JBK
rnMJjhoCuOGxwcN4GZ7Nug9HS3PXx/E6H2S5hotJsLN5inF029mUtg4G0tfpfftYH8uHGhV6zWO7
MN7Njlsc+dr0EbV46mO2I/Gm731zg+Z67rjTS7enj9e/tuQiFqPqmKm1A5uk+FTlzKu1zoU5nuQi
vpiFPJ+0AGbQg4q0GlQTBNTzSp89flt4+TFbF4qrrs2d4hY+9nYCWgmEb9ugMm6q3p1u+nX+IOP5
yaYrhG0NWr7jqsOJmon1oOvdjRXaEuyWDbH8/ex9bjsWKJIdOn9DB7Io6UGT5cQuvU/Ol1OArzZS
5tJKEVvXhuHn/COqOjea+lVRZhuNl5IMnCyMMgUQiouJKy28X6GeR+Dz+tggmFQCdgM7tSVO/D90
2EpgzxQAKGY96RWC4HDw+DN/z+8nkBHW/M5W3X7TrWZQQt+7x/ktSd32Tu40+oewAx1AlgYjBUf0
cKNK06apRZcuCrQe9dvFYDDbpwfz1Hv1s4UpGycH5AlJau4P5+TvccX2aWtU1DxPwCBatH8LNM6D
nqntdRh6tR66Bf0JLO2F25ue0ED/k75md/Wd9VEcZKJUl9f/63cI4Y+isCmDBuUSdi22rul66fDM
V7Kz+Icg52scARe02OnnunUA+tNGs0M4jkSJPxq7mEebmdBNzvWbsA83hv38b0Dva2ABBVjaKZFN
oPlbqBD17HaDFOgvg8DXCAIIZHatKWOJBuaITOuwIpsSYiTXJ3E5cPsaQoABx2nYxAiqc5Q/TmBh
VjPUD8vR7TLukpZ7emhIqOfL//h7uPY1ooAEuWkYaanAx0mt0f0XaUdDTzck/zdWtzr9GkY4/o4K
Y6w5t9OTTb8XUXpECXmXTI3kyr9YnT4fRgg5CjaoeadCOstcm7+a23mr8G1X3eR31SFdp16+jffz
E9O96ji+UQYpdn5sfyqvslMgO2xC6DFYJTdsB2BDrA80p+3ynoK+Va4o14IyhgYkf1Ns7fW/7J3f
WqsrK1MznimQTVcS1yLTfsi0+0xnqxjW2gU05+ZB1jhwffNQVQAVDinCtrHBmEtBKB3CO6QAThaR
pJ2uH7vf2qzrIk17bqN9KxqOVvdKpLtGNgsBORL4+8TNBOa+0exG8t4i35mmj9c/zsVSxtfOpGLv
tB7OJWTgcQ8seofGTVZA/H2hckI+5TDtZWgvue5+65quSwUe7+HCIIUEQr8l1nHJWI0YrjmNa8jW
oZOvAg9Flu+UDizgiTUkvJhCbP0BosNVsPDuGjQQLmYL0RqPMGTdi7XMEORy9PT/0IWqIrqMxOpz
UBxPbbWJo59mtlEM8oCG3N2s/Lz+Ia8j9G+d06pmR01P8R1VC3m0anTLhvqQd3X7jG1qB2tq65JL
QbY/BTSJUkUBRH86pb0ZFCnXJEM7wBhcn9jyYf58EWAt/xniElpOZdvjImimHPcNDJI6SGNa876O
f1wfSbZHxL7ozGh1h/f4XPF2CChzUxgPkNv6BcQwyGwRT3/JdtGDTO1cdgQ//34WxFt1ruej/r8h
UHW3CKx/B1Fh1x4KT/b4lHyzzwD8bCxH01W9qvE8YhC40Crkr3nk9uz5P66kEJJMZNCIHSFeyH+1
3NVWBNKmLIiRbLHfnOP4nOw/O+IkQa3kuImkK7Uys9xg0FfJ25uZPDlTCG78h9YXfjmUkitdgv6f
e+lsIcMsZoOuAP219MlRfkxtLXnJyiYjYEets8TWZpwuS+fc7TgE9WJ1W0JiAsaS0Cex1te/mSRG
oSIhKZxBn58jNQdCTkF3Px3UyrUqt3xYxEPYjh9MVBZUX99nT+ZN9Gpt2LAqn2TFoj9kZ/7GTLGa
oxRgtSu1mZ+q5EXttCBChxGxk1vGS59Ow8Yswyc29AHnBCq12druumNVWb6KtqTyOQohcFU7K3We
N9fX53rsREV604T7vbLrKT9p4YfV04Oa4SYZYDlWDTC4sFddhjQKMyVhsGSbiUQmHpqaqfd6vljn
eA6SfoQZEoCVDSGcVdZHEY2KOT/pzfShaW8poxI4+HxMXsFwkY9k2cRM7XnMT7ZWBmlX4qk7b/oJ
3i7tyL9Vqfoe8/FjnvW7zHHwFNXHX2E+NK7FQhO+u7ZzsBroqhVkuMvVcU/jBmJ91pS5Yey4pVoW
bgbXaDDab2mkQ90Tsqxz53hhb6GHk7tjGW/R8eNF5JhD8Vs1nrPhkI/onLHmVd80z3PxZqexbzvZ
qrFmeC40lQdPqMdcRVed4gSdSVa1Ge7NHkpKqrqenBcjLn0zTNam4/hOM21So3rvNci96rX+Ninx
Xbw0lPLnqeEb2HK5jH+f6ASaBl/VJVSGbtG7ezPozE9rCt8ueHLaT/CecdUSI/AVR5punAY/KX+k
2g9oB74mjLwPdn4omu451uNbYqH82HO4po1rMLFujCTe8S6WwNynGcS1T7dcz2c4Z5oTRenMzk8s
Tf06zNEIkrllOrzC+mhnD/XKzFpI2vXKqlFhjDLBI0Qt8LDOvGFW3QayruqPqHgz0tQdRg2mcovw
q+V16Y+E/Krwr6WJBerUm1zt3AS9FrQ79dEHa99DG1qChuaS+E7VBzfJFb9TWVByBfM+OeyxZAxd
wTfFdCqy2Lfm8THLLK82CXgi43qG5agLkuU3kyTUM1q0LFvdAwosNxaLn0qzWSfF6MUTJPr0yIPc
gtdE1L+OGZLbVhcwnNfOUNYU+94sda9De2ak1B5PZDoOf8iif2Gm8LycCzuBHDDJT5Soj1W+wUa3
LUgT61AiHJHObfJVQtExOdR7gyTrRi1uGzg7FQZ1c1XWNC6btBAWTj0N7bEHnoSQoDKMAx/H28R8
ub6yFz01z94tYrmu76K6ZvA8/+wyznuf7FE3+JY8jn6KGjkDvQyecY6PrsIf9GccrfTQNVBqOoLi
7ut+uJ+2ODuySvNFXZ/zXyU8PPUi7Ka2AFzXVRxwHT09YzquMyd9HeZvPZl8nQCK8ukwNvZbX8xu
0UJKI7J3hqNDyroPhqhY1ZoOBdny0MSyV5AE6kWK3GBbVcNV3GGqwbd590hoLWl0kI0gvFnzIs9V
xV4uk76OXEPhbmMNslqtZIf9JqJhtei+szANY3zB7fWhVKa3cFmub7GLzwFDpbhhNc0Ed1CYS207
hZINSNr8RdHKVi1Z66bP1vrjsFLuliYt9E/ViV8mkit5wQURdM9HFq7kMGy7NmUYORw33eC4rXGM
bEgQ4/KURJkXoeN8qGWtz/C9TY0G0QscCD8lLFB+I5BN/VGj6h12LjlAP3VFt4msk/Qij+Z8WOFa
6Sc2VFUJ3pOysWHshggTAUEJ2tNS4o/3KITemfeS73lp25yPKaCxkkc6Qlz0pi0p734brhe1WL5W
bpcEXLJh2v9BM186UQGaK+TcRnuocvQ1EH/RZ10kzcpA3y7uH8STVzQuncDzWQrwm1haUcZzh8PR
fRumb7op0/C6OgCiHeFBzkcSF92EGcXOe1zDurV5vP6hZAMIIFoyPkVdbeSnzBpdu23dlv24PsLF
t87fi4Q5CNUAi86mEpZ4ZJAH9q7+QpoE7M9oA/18mH7qDzOojlBJVNz8hr5PK+25XS+EdqtxtUF2
AC+edU13iKo6NjVEN66OIFiclmbQRUareOW3mp8GySqFmBaK0au0c9vb1Ee2dH19DS7D29nAwhqM
/Vi1lYO7anGsYDlsVWqI5Gydo476SwSvE8VfHL5lBgKfrO/fwI2oFkx5VHUB1n8izqjMreWETXub
RLAcG/NAA7FYUWwI1pf3Vj+8xbTdNe10ZLrKXRqO6W2emWgcox1iufQeq+jaaeXBGGLVooTl1fa4
rQudg8HBvMV/psm44dro/FZRzFMdfRehcWBtWORX5xRwdLHsZpVOsBi4vqKftTphZqaN7iCDWpTo
SLT9c2ZKxWIrMtrx2FsfM0NDZWGnyLt9L9JsZ4VDD9XeYdcPD2DEOR161GZQ0XiN3qb6u2p0bmbE
Xhd33w3zvq/q791YMTQE1KsZTnh4+oZuBQusMYNSVDVukpH5bctflWb41RL01U1Zucn6GZ5x30IC
gqwdv4fqjZrD17zwpmQ+dWX4q2DlKZ5D+Mzk1VMb29/mrH8lhbouRth+GkPsK9l7n5ZenuX7bIK8
B59cPbZWHTx+7Ex7ndoKJfQ4ggMnTMPj/D7rCUhRYA+ty1Z56WgOlxXDeZkLsGoU1fbigu9Mpm5j
S6/gVNAdraJ5TCKLrbO4ewbBvHC7Msk9razmDewg6tXYKLd9A81fQq1tamrfi7a96ZRaD+ZYC9LC
8J04bAOnhU86jEe21z/ipRK0aeP72ZqBbJgpasQ7KSzi2pQOR6zVgBZs49FWkZ12kFW1M8/uyRHf
CJYXcNmA43LSl7swan6qWvv/n28wbdtQVRuumaojqhyUameoJZlRW7Aab07LTQw0VEwDOdB3GDK6
ZpzcUf50ffbLtfvbDv4aVBQ10MF7Zvgtw1GPDtV0N1vfEigVmxLouXARn09NFDSw0slOogGjaOCS
a07nGhVsP2JZFehSYvUf4wgI18QDs1DfH46frs7IZiWu1roOZAoWEeuGb6uX/7Z8y812Fkw1adnV
NMOAunEXDo+qukK3OJ5YEqCRTkwAmrZUizbJsIA8746NWkc+IGlXxZA/t54G5cNk8b5LwRmbzdFj
YXpDMt3/b1MVAri46Ek4QGXkaI/LS0cJ7AJ9X9WHLe1BuRAOmDZAVSO6bRFKhDDcbCrdpBq6z/s4
C3Tr54Bu3utzubyeZ0MI3y2C4k9S4eo59kW8T/VvfOi8bGz8mh4aEsE94a5Mc780+AxNwNmv6uD6
D7gQA/xjisL3TDiFddTYDscha0CKYl7OI39ptoiRT7FKWVJniTl/O+Vn0xW+ncGzslDNBsNVHxPs
4ouq8Fpkee1DC2+uXpOk5ZcL/dpwy+zPTkWmjiUC7xGnIo/ccEq2mQn7YUhL1ox6NjQkeVEclFHW
W3ERZRzkFjWdqKYhJpK5kmgMDsEAcggXm3MD4arBz6RV2ouQeTaMADJEGRPDAQP+WIyr8BeHDn89
vxmGIdmjstkIp2AO89QeTCxi3+cbiIZv6xEFleRfyJ5iJ34tmnASuGZZjNbVcFSifdc/6NDd/zdb
/WsAYatPemMOmYnlotA6SdT7vva6Opj6u3aSweTlU/U1lLDNywn+YDqE7o6kH1cE/gUOdaHD4DWF
CQJgHPy3iQm7XOWM1U6KlaNp6IHP7Scgrdfd9wYG38zSJKPJdp3wrORKlBe0G5a55RvevmVUcSEK
F1CHrK/PS7bxhHDdnMIS6tgFxD/Co23g+hypm0U/rg/ySez7HSP+/lZiOs+JhqG0nXw4hmiD71l9
p9WpV5l31ji7BKzVpGW7iJdPOdpi4W7VPBic5wEoSZBlozCZSWqGdFMZbgpSb4nehVuLm10AC+Pn
Qp0PXBt2XIWBI+JnN+tzSBEqbbkds+62STk8wQD0KBoge/UQNfNTmt3EYfILAigvSma4JK1/1cOh
JcONXZfbunoPcw6do9l1Ukdzc9oHtXQ/SdZdbJ6NSg3m7SH205Cgm6MAMxriuoWMQCobRUAvWpRp
1sMh9Fipb1HUrp12YyMVef3rSg6iSPvX0E9NS9gAHPWCufCwckMVWp7hU5R2By69zSVHQ8wOpnNk
pmq4HI3qkY1LAnLyYoZ71ZaZEF0iFZrUME2KlwJBnnBZ3bObDZcLgZE1QpNCaUCJJdu6nzwTdzfs
XYcy4Ex5GDmyTVIDuEuf7XxgAdommnXJTBEwhMP7HL020T4cnq9/tE+DXPFIno8hANpkYYBq5sYR
rqFvim7V0I/QV234POnFpk+5n+LZxkd1NcTx0enZejT4Hepvsavm1rYhqL/x9FbR4ItkRetaSfHv
kQsnqkMOnbaqfueopIWNtjVRD3Ig1DDCp2pu1kOXr3hEXG7GGzvuNw54t9oqc+IbSExs67TbOva0
Mrh6iFV7X+vIGhrZsYnSbQNVK26PL1l73zcwIWprr3LMdse1cd203LcaeCbExX1WqKdZQ8qDTIkv
WbULsc75ogm4nFnNoA4Zgo6hoB6NyiCZXxnas//bKAImq4lptOaEz0/wFNWG79a4j6Va/ZfO0dlU
xLegQ1mjw6cRgyCzALKwS0zkWqzH3JCJEchGEhJ+jEQ9UhY4RrB/2JKmWznlq6LBTGucJAsnG0mA
O6R/7GGq8HniMFpp1UpBNSY9VrCQvP6BLqV9z5FBfLTUkRZ2SYIvlNwU2w71xw2yFbmXoLd7cstb
+HLOftqvZK2il5CWGkgjLvUKnYj0nglqC/DFSo1jnmirSNV2Vvk/pH3Zkpy6tu0XEQEIJPRKk31T
navKfiFcZRsQfS/4+jvSN+I4zcqTOnvth3otpYQ0NTXnaOx1OJrrfPoFkbSVYpa3l/PPcItscZql
YworIufMEu8phRNcT14q63ufPsryazkBPj7AkC3eNhT8pdbSPanBR3BgPjANYED9G+9GLPufH7QI
yHneibCwYnKeds3FPyRDJHaEqxnQeKl9EzZdlRcHQLNLV0BJaPyoFVWb24H5zw+4rNjVjcAmXdZa
kpBzOesoGp2r/psBgY/7635zEFSmILJiXkhZi8jcSqto9JmZ5yJE1bou3Lj67GKFXNzNrXQ1yCKS
oSlWjGSg5plbFAWaJgjryhVgRM0p8yAPqTgxN7fS1XCLkGaWCUV4n8xzYz811XsNj4xsIGuGqun9
xbsFMLL4n5GWOCezr8XYC6zehcKdbkbp6U4AVzUBGEP4W5+ar8cf0KfWP2L6ML2pmrCKr7d8lyZt
3TK7xqEJ20NbT35bIoxXinvoZknjepaLSDczY6osjs9nu7oX/jI2w+YCYzS86TldqSh1ir2yRCnN
rAKdJDPMc2q80AkJunwc28F18smb1GU9xVb5TW25OmPFjEtd2tgq9nlAzwT16BV5G0Auz072+qLt
BrXSJ1VkvZ3rXW2bRWiZ0cAxqERoKebY15NpDSjzKsvZCpiOR1oRz3bodmSwU5iV0lqXlto/UrGr
sRdRpYSOsN2h9XAmz8mThIsDXZdPxTOq/KuLWRAkS2HbMx1k4KzU7kiq5V5EG73WENMoPi7XOy+S
LGiFvbWa2mO8UASBy31xb56LmNOIlBlMXL7sRFdDUnsiHhVdfdUQizjjtDwa84hgKZPZTfR9O2iK
Sdyi/F4HmOVb1rSGUstMDeG5eYwbdDUKbaWNml/pUDwzf/D2rXPiIEngRS95kJvrJoyCiMKplcMr
3oBpKR67MbtAnr6XDBpeKtbtZRnvLPPyaRmmXdNVqJidLeinkqqGqG/hTtpWD1u3TXBBjz/ux1xF
yFviTgo5F+AYmOZ5IEDZVcxtixGuNqo6riIMLd+ZzszQATTkZZgEHFbDLTLDpRGwdXAmtQbFpFSj
XXbaVRjqImMow3A2z4ylB6uaVrkUJw7PDzrhy1JVRFccQ7KIP2FJE4amiXkO9eMgRFDR2R3jk0wL
RQpzqzH81/5dRJtYz1Ib7nbYHqDkgTkw76O1sZ7ei1/6ynRRr/uAvfy7WhZZEeWWWkx2XmR2WHDz
PIUl7MdysePtLxt0BpY8GhdTc5TxhGa4iUo8VBETlm4KzHZm6vQIr1lOd7H9wpVrqtori6jTE8OI
nNo2z3N6ATXywMlar8lmYA4dzyQq+SLFAV8yvyso29ajwEGQk7ABGY5XqXwZksGnNbQWoZPqD5pK
P0CxiEtydwYWp8MLBBXGOl/je6MIV/ejyG+I9T/iFpSJGIjrlo1S5t8nbgqTquj6GtdDWqzHsVxX
eMNP1gz9J3ooo+zRsAvPsQ2XNNGKxuGv2X5rNeDU15qF5yt5tGuyGnPh4ZbhbsMBq7/gVENNlWMq
f+niCJV1AowyLoGzxsPnBv10qGrpLUNtyAhycFgmqJgMkKSlJpglDdQoZttv8OPmLNvYxMCLtAr6
bs/loRo+UPdEaROtJ6G0o7pkgfdWdHm3a7nW0WgwzwCAH5McnJehGryMZ96QHWNtDEYSb60wf4u0
IpAGaPRDrrgub94NVx91eedraA21cYvcUWheJE5RAfxm8XR/69yOaVejLA6gJUYZA39zSfr/v+Vh
9MjQe9jTym19GVywfPYDJGBbVanmdiL+Z+Ql0XqGhN6YNIhqYTkH0H/cSD5vQ9l7zsgPSfSoCwar
xQ5cgunVGk4ziRSQzFsKMxa/+gWL8kqXGMkErA2eVlAChY2KwT4H6zsHmiHSNpZ0Nnbfe6fOVpV9
b6fMVwMv3iCdbc/6DKXZczJ8EdxZTcIAHAcUkmh8bECwR0DfNIA3jroK3GT+hlbf2dlL8OZokYyZ
hdafozkRHhjAP6i0PlB68ERyKByj9yYDVnaDOYODIKmrNZSsyNTAtCjE1RbJaNeDJO86DaeeZaPz
28Vgw8xU/tTyeO9Y1nMhoA2ozY0r2uRLypNP3jv5th3id03kX1PZu4xnkVenMXC+Vjav8mmAV4ZF
1gMgATIffS1kT4hZZ6siH1mkw7ZDdOcyoq+2jHs/TZ2fuOVPdpJlHnqcJoQeEctoqB0kkV+gbfmU
SlAGIqrVrpVPtS9mB9dK7Fk6CDJktnwnKQZXQ0nSN/iQB6KLEjdDjuIzE2cdfJJt47QPWkcy16L9
wRy7Le3CygfY/tRGLVjxWWBV+psevpUtPVTcgRfiryJN1pGRe5SywOjbF5JHXtTMXszx10Ye4f2j
6JsnWxxmjQJIaqfI+OgaIvpeTI2T7PoTFSjQjqMb2dWhB1TL0b+2XXgIG4a1JysnKi1PgKY/VOwD
d/Mvkgzr3syenAlya2XpGd0+wX9pGVgfxhEEjchz2rkJ2t4ObNF+SW3ba4Zia2j9LsU/rePJg7fO
trazBOjqZJPxzq2b+GHW4FxmiCPaSOC9suJJEnMzlfm3qRDC7ecWgrZjc2JxDKOzePgyodblVRkK
1Gk+HVpZH/k07eGbWpZfbcMOZO6ssO+Cy3pTUngzus51BieLuctds9J8J4uh6dQ7qVvgRhhM7DEO
XTawHUqhu7z6FVvpqsgArEyLtyyvX2bbqdyxn7zRwfsAyHIPtUV/7synMdI3ptW4ptCCoTXWWjqe
puKFjEAQmtbDZOavIoR55CxXed1ztzAhvKy3AW+/yLpBZ8SEqtCvpnir00+Yhbtj+3UuObyWspcJ
TGAJpk5tFEEvzQ3R8eJtgA02RuzFFr17WPLCd4Vbut+w7qnuRABPWzcePq34k+onhuymdELwOVI3
DWWQTZafmkYIoku7zkDJAHtuOzShmziJN0MV1/3vQj5f5OeD7CFWYqICgjKaC4dfrwjBp5xSL252
OdPPiWXueJThHaJBbevLGA+7XFiuFWVrWZterCzbKa+CRf5i99TWCr00z2KLB8rFoLpzxStfdxcP
vWcl1fNmPn0VfhdJSI58k7d6PpwFi+ygHBEHez365qQ7nbQA5v0qbGNnEblPtOlRb0CWpLpHCsOD
3CqaNZEWZOHkl0PhVbG1qvIOcUV4EtLV5she5Zyuu2R4yJ2vheMEXXYAxvVnNrRniRdXm7x30grG
wn7g8RcaFmiHJ7s0B7kLEclutNUM790MkieNVv+auAmicqJJXybjL55oLWJq+mpA/8HVKmM3NLOK
Q3AT53d9Ky5SH9tMTWEnSMkNe0tk44a4khoPuE63yr6TVkIynHg5ukYt+VnHjkdGlSrE7SaBwy1G
mE4dffleJc0oRlgqGb+TEjv2iR/tLN+IvfZwkfBzTomyQXAL+Yx25Z8xF6dCs/reqnhonPVdt9Va
r7V9tgl3Fy587TNQKnsoWcIzyYsu/q4b7Tn0UAqNxyAMFOfzZuJ39UsWp6FoGESLHDwYGkhucXuI
XDMMPasb/Zi8ltbkZSk0ceCVQTtz08ncc6xfRHSuFsOcJ60VP+fmk+nq1ywOS8HtCaw/rEsb0oOj
Qf4MyNSGTnvJKARjgBwpc1+xAqoxF1uwGO1i6A3HOFsdjV1rMh47aUA/E1TFbMh2gnynvPSFnuOK
Nz3Zha4IIVbFzyJNAmbVg98ZTuHWGmC2jaWKnzfDx9WKLBLzuZ11XbvU/Yyx9gb7VY+Ho4ifgMh1
JdDKFZiUnQmoS/qvqoBXAy9y9RGtZjgvR6gDtF/m6amljeLJcfM1/meA5fOYySKeOsr68zRQv052
eZVueA+lKfo2jrNiY92SR70+ccuH8WjLqUI3COVA8Lidkrm8zn0Cv08ag+oiw2C6cMAcYC+Go0Uf
c/YeN9Fen44Q8Xf7aVw7gh10FjgNJKKp4eX2G5OVK+FZE/dQRx7HzxZ3rQXb7wTOBQWrDkRr8KoR
3Y5ayVtMwHhrKggeaSsd6PgmZa41qzJuxWm2Frk+2Kdla3WIZVn8vQIds9AcHBlFT+p27+bqy5G/
KwCFjFM5DNgaFwoPFsFaS19z2Vvsp2huDEH8ISHbXfr5WUXtU+2ZZdwcHVD1KozMwM5L2OAyXA3W
bAXlTINK0xSx4bLH//F8wa2nc1wM1Foq2KTMTmnGRhNh2l4Vq2FD1tDkXKt8RC9R7d4wi6/WFWwO
nbHVzw2g/yDsejVsx0RNkBaqJKRUQy0+XZ5A5pHJTj+L8EsuUGgYPzUMaIcbRVS9PGfvzWnxpcJm
ZpbsDP1cHEwPOQbsR9K1scs2+kalp3T5V/eGWlxhfcuK3Mkb/VxHL9r0GY0qpO7tLOVqHyyuJaGR
otQsTEZ2VcDKwa2zZiuJP89nc8LTTsDcIDVrN25/NPXsRp3+mZaFQmXw5t6/+hGLe4p0E9F66Fed
YyT5QjgeZ4g/VMNVhNcaePr3v+DNUHI13OLisVPLjIqpwnAgPyXRJodklvOveuhXgywuGYt1Q13r
g37m5sFiD030tUNye38iiu3xuz5y1SEwsxgoqGzUzyC3ADi+Gm0VckaxVEvFGgOqoUkbzlgq+sO0
T0L/lg0KTcbf76Q7m/z3q+ZqFimDqU9doSjZZt1jnqHJmFrVNjNhGAANedD0h0MbhQ2MtKbOz4AZ
8qCV4UX69NDSBJjoKkYKiee/q+M9uW8a3HpOi9dGNAGGORbEC/UUkXuwnpOo3sfxt1BanmnyjV2Q
xxH+rLQHB0mf3Np+j2y2E6iX8vSD5u2elvGDPoDZbX5Kaw7qWDumLQozcYf3MvSbq/EHyE54Zuio
JUA9qNhOWVDBPVNj0Z6EiW9CITSFq2Zqdj/CugVkzcy3et+epqREPCy/ZBpfwShvF1vlzkinA3Ce
bh6W+0Sf/IkYFUhKzUMpjOBipY0bocj5YUzqh8JmuIDpa5Xqj0PXnYcqBudbnDOHAv9TVdvRZq5s
4aCAGkcZTeBrde4ks51Dy3cj6b04Q02Hgj8OgeQJpLX7O1O1bxbBuEHaMc0ddiZxtloFflgP0UBH
cYcZv91s7m2dRSgGZBLu45WpnyNolzWzsR2Isyl6CrtPtufwRyFAyNmieWov2eQM6yUONIslhq1J
dF/L36PS8S9CIEXz7pTPU7HLytqNitQLUU3Qh/MsT1WcuRoHz4896zpU76193eytLl3VThSMSORt
yGfO04++oYhZnyQj+7qLUQdFWSIzHmlJnywQ4hL6btpHMhOf9icxwg0K710b6v6WHp/MEMUnOn+H
4JXL8GI3yFk4H5P4kUAkOLNPBup5afU0DC8aymqpAG8MMK8mPhHtKYbEH5RKNPneD4k3Jokry94t
kPB3NXR4R4hAb/MWb40OKtDkMBUfRvNtzp0treuAtLqn2UWA5v/KwlEoJ+ALWsj7s4tdKNaqsiYb
sJXVLIqTJX7040+terHlz0L7qVk/LjY4LdCHiQFbv8SBoylD7sLWbTUd+nxwY+AtPXNqnhwBmOQ0
66+dRWrfLnt2BAsTiQ6nD5UV7cIeE5Ume9EB9tyLnj+aRXSKibXTi/mptpzSNyf74/4mVWQMSzmn
ou9YWxbIGFIguTvSrxrhrHgyuTMqNveHUp2HxTWLKt4wFxwXed98OtR2YfuBuqKpOHWqCS3u0V5P
CxpOl3uUfTSV4WbaBBdd5uZM5dtzu+b/53r7nUhfBW2T5nWJOIUkiBiH3MneY4idm2PmljHd4lNt
oELyEKE0o+WJb4fh+v56qm6+xe06yrx0+gZXeGtSv7Q/tVSFsFQkyEsUF9G0srO0ST/nCVLWOMue
M0BSQqK/DFr76Ij0lKEBWZdSEdQUO2WJ3sqllRZGg51izxD1sZ5S58im9/urpxpjkZVzI8xtmSE3
aUYEs+9D96WRzn++48E4ByuKUdim2MvMYSqNuC7BgwcPp/Qb4yV0nriSG3VLXeKvURYzKaqRh0NR
6+cyEPCJi/b5rj4CkFltwKoPwGtAQyBwFMfsxvL9NejicksymYnSsucz5c9hmgcTGq1G+C+cjv8a
ZXG3WZrtMKfFKJkBoSrxKqJjFyer/3gn/DXIZapXx9jRRauDk4hidXQ2L52y6LXKs/9yKyyCX5QD
YSo4BsnIIUQS3HSgvAj2X36VRfCrOLo5AFvN5zRCSwjiO2nCgkLPFSt2q6j615ItXg+i4B1NeaSf
oS/qmx76Yc8X6xB0KtZ0pW/4VoUMvBHV/xpwEetCqIWVjp7hiVZB0aPZhaOzdtp+B2y0am6X47LI
p66HWga9onCylGkIq42fnrot2c97B+KpMuCv6UpV8VAco39EunLMNaZjW9j1MYM/YZW+WVQVxm81
5v+a0iJChI41401xiafu4M9+6w2OG9Vw/Eogf6H72IbwVCqL/4M0y4076q+RF2EC8mBEEiecz6NR
eSPaXXH86/7pVe3FJVKVcFmGJUH4G71iS1Z5kEPv7A29Qs9aNd+qY79RUZIUm3GptGfAlK2MmTVD
yPqrLGgQZeh98cmbzTfF3G6UWf5avssvuQpNghOza4BlOOeGmbuzbW5SY0BLU/rIplYSzfUhkoHu
zOvZFF5cfr8//u+9fu8sLOKJxEXcsAqfrwzo2vSsYJp3Kd6k1XneOH6xoed+S1MIahw0aKscYX1F
T6Wi1nQjCflrDRaxhrWtMWV5B2wHuJ6olXvgOrt1Tlyr/IJe/bkrP/KiUuRWqnO5jDeQFI4rDfEm
48JlCXYSni+1U23vL7BimCWK1XKmudYF4ihH4ziC6ztQOijaseD+MIoNu8SiQhwOmUiU6mddzAEn
cxDn9s7uvtmaimGgmtAi0tAC9fQipzgafMucxm/6p7Aw/vP08HpH/KOlx9sq543Qz9VFy7qF2Qir
PIYX2/1Vu2zuO5t/yXGkrUOlOV6OeZJ7eRIFVfZemg/UEi4pyX+34ZbIU32wpc4SnLSI9r5NjmE8
eHb6cX9Gqq+zCCcTeL9EdthusCBy+Tj7XTT4E3Cu94e5hUn66wMtwkabXoQDCcYpkgFvdsAAo2Bm
qB2Zmld2W4bHvz640BZSfDFFqFhiTJ0ha6aMY/c5Rreu2i7I5b6qv0OHxzUmx6eYtV5HivikOlyL
UMFSI9KzGV+ult/6qvdsCC6EqNkOSv72/f247KhVejuPmoFTzBLoLoZvICet7n84xf5YdtFEzKqJ
wFb3LMxXGj8bKIQYqer2VF3Yyy5WVSGhrzXkPBfFGPtQnHkAP5KXaQV90mdxjLeaorSumtYiCQHw
j5nmgIWT9Ak6t15W/ZzBH76/dqoka+nAiXdKE3cW7uo2mIIw8abvKIB5oW/PUPqffB1CBV/wuoig
cXZ/ZMUGXBKk9Tnqc+4k+rkTvZ8ZMkjDyGUaZPcq1bVoKbbgIoBw3hCr0PAeSyrT1+gegDTFMt7+
VpTaxGZAH7PFt6qLBBzV3ETQjXLXianfht9p8S+0YBCg/oxymedVXtWUdcdbY5jPM4ziGv6V68eJ
BClwfvmg6rTc/jx/xrrM+GosjRBL1G2PIkD/BmEuue2MY4fb5P4muP1l/oyy+DIwds5mYej4MoXl
l+Qwx6pKs+rLLIK64Jmc9EhizeaVBVVfvdtZdqP4/KrFWiR7Y0fSgWbjfC6A4hRRBHo7toFJgyLi
iritms8ibttWGFuxjRVrANWPTKBhAHvhKoM4xSjOBQBy9fW7Eg7wI8OESrAfUyL8MrPA9FTlKqph
FvBjNtm0oaUxn8N5U8Yw2Suh5KTaAf/Lvf4/m2wp2zb2pIpbsGLP6QQL2rnhUPSGiiM5kbLdRlq/
piSd3SrkrtWrqA+qGS4Cg5aYDosoZpg2pddxKKlCrC5PbMUGvJ30/ZniIjLwvKx12Mih4hQem/Cx
AnMtqSOv1L6KWAWRUa7nZc5Xm2No9dHsK4ShFLrfed57FrQc2o9EHIzc8nGkA20GaczIFcmmcuBF
tGibEqlmSy7RYoRUuvDr6oMMo1fVP7sBNsdaGDCRBlWueFAqjreziCEJAL5ocGFcAdFGsygDqPAC
F1q4dkQVT6tbAdHmgJ3aBgjc8Jj6e22t2p7GiTTzuQOYtoYqfN0rsWU30Fv29RiL104LQ1E+8gww
ga5/aWP5EJffJlEGkFZoehNkVbKV8XQeulQRu27WfK9HXpwGYgojpLyez0CKfk9y8kKy4pHrcpWl
8VfHQumXhsTNG+MIfOq2bEB/LunKFqNnTDygOnH/8+vn+vcsjk1hsCSvSDufY5L6VvJp5Y1iyrfO
//UIi7MCjdMxHxOM4CTvegrQSbpxmnl1fxq39uf1IItzUaddORCJQTJC3XqO1hHkQjVg1ktTVRC+
FWiuh1ocBWmQ3jHsDtfPCHQ7b7eOgKvGCMb6GG3MkauSxMteXL5mbc4ocCxIrAy6vO4clpmw7EIp
CT19Mk1e1x8toN0gIAocqpYQTzP6Xafrx7EzERAMPj3jwv8oq/m9buW0NpsG9o19P/gVMKNdaXkx
GsAEdg49JxurATmgDKVHJidooFQKsZlaZAieM5RLIXAKAMVBc+anAs3+uIpXU6QdHL1Cl1amRyjV
HikyL/jPr9o0cmOOXi88/BxQh2Cm5lZwFmjFc2infljshP5C+/Y9ciia1p25p/aYohBmvYVZ8SZC
FMX0bk0gRJaBmgp2syfTSRFBb+/G/1lNtrjWM6tiknYCyZDQtu3srMOcn3pTJf5xez/+GWYRxMw0
krxOk/ncMx1avGQNJswK3oAujLsVF9/tePlnqEUs47W0AHNHtSMHQNmGWEsvVagx1RCLoFXFfTeO
KEGdaQ7of/sEInpw//zail3OFnFIZnlOJdiKZwn7+SrL3Ll7Zq0OxkS9mvIGKJVj334BQ8CzpeMB
B5/Blpg7cI3MICyHpnfs95XhZ7m5hWHokUHcd8bvhE0obX1HTK6V2a5FvmVmsc2jfp2V4Zo0j1CJ
2U943JX2KjIg9/isy59Z9L2oml2UAuyHJJYJWP9iSVtNO9YG3oepQx6NDgbdWvahMc2C9M+lxtt1
WdAb4JLYKvTo72riMgRQnUGxgnNmmc5iNzkDa7qEVshFy31pn8Io9sOBBH2t+xZKymnZfAMl5iPF
ZDSaPMZT7M7gMs3QXeidfUi2oH9uZJnuczoGpZG7Qz8EpohgCzK+gXvLXPAOgBcdYIuhjS0IXn25
Cov31lCkETff2tczWWxW2SBZqgFChKIaIL4thuM/8/C5bPsgbisvbF4Fr1YNfzISUIisH4kOnnph
70JmghtmKa6mW2IEtmMw24IkkAGJiMXCSmENE6SnyQmaMV4ZD74cgS6HlLCR1z7Xw2BMP/ow2kdA
1NusQrOeeLyKXy5kGYj1eBRgFpo1fpHpa95n0EIFPt9RCYjQy89Yfv/rn7lYNREiDSJhSk4hCN6/
rwHdXE8O3H809qTNPfGyMA2KsfgGmRHhog22Jl3BgzRG0E0Be9zBOLjwCOs/hAG3MQ36EXriDQb8
xOGGamn9diojgHU7nyfQIooIFhvnKxTcTxHA9FxbTVWNIzH8SDvIzjvZMxBD4EsW2Urn5r4wCQ4a
JLbt52bo3NgwXnWe+BI0OA3sTTw4AqgqnLv0RwZDHr2CqCAAVXosvUITnpOWLm6VdRnVQal9Hxyg
3tL+Mc7R2WJRr8gvya3Y7JgMVGcCoJyz7AK1dYyHXTaSE5CwLjZF0Ay41ZznhO8FLKvqEJqoAjir
A9cKgIMOcXZuwodh3hsddgDt9yJM3hiwcoOd48U+7UwQcdJmcqc5861+DOz8IS2G1uvGZIUkc5cO
qVea/Cva7blbxdBCKBI/7MKtaHRFtnDzgF1PbpEIjVynQ0yxo20X3nIV6EST9qaDwAiHuXTdBDNI
RRYAWeClQb5eVdG6dbtej77IjQDLppMzFOQEVqRB2NGcAb6dDRXQ/XLf/OM8XH1B5+8nQg6dslIb
cB4ubVHnl73J1/0qejA808VeVNoCqjbMIgOLWWiASpkTKO1PWwtN155+UgM2nFwFm7h10V6t37Kt
NMYNb/K0wUHvYLONy8cYpGL732IJ2NdjLGJe02WmCKMa34hWAP2NAPLN1tqh3ZGZ4hwDf5AZiAEa
2TrI/loj9C/inw2LQMmIV44s1hAXdOi5U29exfZZKqFMkuNe7fDT9N30KnE6J+7NsVt7mgd8967I
N041uI2b+iqov2rhFxlOXJMqoiViQs8QCNrquaj+RS37etkXCU4MTKahD5e5RfS9aiGWH0Y7mb0q
8qj7J2PZjUpAy9UcFHtPDa+3eSlBlSrBQlX6ANx6QF/PZhFmKsOmE4jq5DSaLylHSSmf/Wl+MJqH
FtDctmO4vKFkainyB9VnWsSXWm/sooUz3skcEXLxUBClSkfjFg/1r/OxCC5srKZ+sjCGtQYHEGxv
WPACIuWJvQFHNCUeSxFcyCK41E2Wh+3ckZNRH+uquAjMejwXayEz//7euCzOnai5bENFKS9MMF7J
KRksXxM1JJ9tD3fBvod108j/BYfgeh2XPakYpiOMaVjHzAJ5M6n9ZtqYnRKAr5jUIjVKa2l2qd5e
vlaySXfp+iJyZiq5LLeoJn/NZhEgHD6kdt/i+MoV3ZWtW63C7QWqwmrvEo/UzSFFLFx2paqZx0SE
2BekOUrGnng+HjT0h+7vCcWBWragRI3Xd/97syegFxfGIerD5/tDXM7LvW23CBWdZo20vqRb0yi2
Zdu6Zp8FSVesKbQGQg1FNgUnQ7VyyyBhJFmrc6RADUvczs6gICB9tc6kKlBYi0AhwpGPWYJYK1fw
8J33ZJ+uW9+Eu+re3IwbVW6lCBRLy5MxmqbZlNjpBEwAWeaetNttPznbpFK56yqGWorbGgU+1Vhh
70WoO8aAAYRj6EmILsiyWd3fHbfEgK4P1tLuJNIjR0skDtYll4v2/N3uAmz3tAwicaQ/W+jQBfHK
cns/qtwc8je1ceqehrX+oYL0KX/KIpYkumVWeOnhp5zZO0iMOfeS5CiIWzNI1ObrAT7XGTw4f0m0
h0uQU1zG9sNT6qfPKju23+C3O6fmHxK5UHBHuoXf0vmDb4inEBUMLeBgsTZo4K0KgawIanFgdfbd
Rr5CNwsGSi/klRgbbr10Si6k4vKwl+lLK4ahixHNtVFuWvkobdNPjVVIJjftVJo8N/N7AvctCK1Q
x1jK0/T6bOlRiZM1rKKNAQM66YZ+4omTEQg3NLzipwoVfRPbgOFsw8GL0KFL362s6WQPqWXrxBsU
HiSEU7R8L5xU21p1+uBEgF4S05ca2zmGCLrY2Y+yif3cqV8aW27uH4p/5OgQSycOahKmzglcz5Ze
WRAjy1OLobl9gUbCk8HrLbf+kn+x4M8JRctA8+lp2hReeVYlwljlRbxejr2I1xomjj6Eph+zMNrE
pHGr+ceMslpjwATF3NvlmTYHFv/sq9nj4GcUBc4FFLto1R5HSFjY5snM1nNXu2ZWewngoyBZ1OH7
qHXw5YJZNkSFiAHVhBykWjMNhklsWvOD1xtnhJRP1qKUEEPZou7AyHkDtW1fl9UDMayA0wwkpRYi
+d+Y/QruJwRoZs9GYU+m77qx1Unia+1bP+Su7kx7U0iXJ/WxNSrfcFBRNIZtWpdQze2CcRa+Pdib
uIQoCywpaih3WUW1Gscjga0xqmpenXebIkFmZEVeq4XrWXsBUdyDnA9cez/rlLpIcXYJali9aN2U
H2RcuFyYXoRiegzXsLqDpkv7GiaPedcHSQa42wj5dxReAJTwtcFeF+2bCXdOenHRgVa5lTgB6ZEs
pV+j6iUcdG8Y+kNnxRAjit4IWOuDBXVIszmQ4RXMWq9xdJdI4BwHbTsOLODj8zxBOzIpD1X+eClR
0DgHyrU4oQULd9ULyYUEbRz6uV5vM5r5BOZ+VVmcGhTcNTuH7JO2kuPrYKQrKHV6PWkDak4b4Tir
JtV8MwMtavoJ93VvCD96/iuZHrXxS1GToMlAe+QFZOzDYEjjDVb1oTfoTqNiNbYcekBtkI7iFKcV
6rYp+k3skDWtq0/FVqTWkZTxWi+bg9lD2pO/FWyFZN/rml8DxO2hemR4kQPZpowdCh76Dh3dDlJD
CdSoBJTsWwJRlOlHZKDsYb7X8rPMD9I8NhTeafxdB0XQNqoVPGaPxjQd8+gzhQnyUFo+m1Eepu9J
hd02ltC40oKGPheG4fLp/3F2HsttZFkafqKMSG+2aWEIkqAnNxmkRKb3Pp9+PqgXLUEMYWYWFR1V
XaWLdPee85/f1H4u67xtoxOTLcdr1oZkVMoQaqXwZOezFRTR66ZHcW1v5LzzzeJTjbAWKJINGuCr
EL6FgoxvqXH6xvg/Pw3x9IdGrY9Gm3hr/dFbmRNNpRc1N31BbABDkynek5TiCZkE9hi78yrYZFvj
TVW7c72X9Ru8svxRv+0TeVeTNqeHH+YU4qn0NNZS0CZPTbNp2oZ/edx2/ewnsWCPhmSP1KwVb3Eh
cKLD4ZuSO0smBxCDJW2sXR167tQWG5mPsmmGnRBVGFjBnMSRYdI/yy5xeA234LfUAL1r6HbmCDUa
nwKEMGrvDKm6M8XRjUN5W8KorqSMxC0czdcgrR8n696cWtBRwdGZzSfFZ7KWN1k/+lKK7Y6VOEbZ
uSi5D4nUo2KUbtZh2aEitbti34k/V+En/EC7N5/+vc/+dcqy1+mSCbIuibpliee7ftiYlQ6bRDyw
CzyUhTNcZ14RqG74ijTQLR7bffrcseMO91ieBPpd+2hsk9i+WHmcA7xnv+PX2P83PoE1ttYSnX7H
KW0ydur79nZ6pMyr7/Hz2or34dVJx4DxzIy/6DxtL1eXfx2A5z/hDBaKcKrvxZCfkF6ZgeEnu/oj
2uputtX9Opg2lafc/vvmS+clxX9WVHGnE1XFIE+Qg+i3i8bfLAl7Erg55EQn2uO2o9rkcRNt0Nun
oFvZrnDZMQwPl/FLINj3N/y/a5+XenC7Wtn8dcD+x/Ewvdc8I5iDxG8uBHydt1jnl3nWOcJJSYha
GgnkkK8K5gZZ938t13+tYBmWcaoW/g5D7BVj1awKVG4xCj+RbjQR2Gww3al/uPDIvrsWGYKfTklC
eWadtVbaqk9SPJSn76W9SlUnf22ciFzi3mtWX3QzV7hIkiQo5u+ChLhJWdPoE2Qdb9M/3xMxLtIl
blbx0A5EosryVZpO3jIU2yKR3HIF4R4FrAdrrxkUIlN+iFAc1Tl15A7//5iNXEiQ38Mg7nJbUamm
TG23Vu1mqdOgKBCYMooSNMU2VXxLijfDxIlythxMqRh8PC3CrTlui/4qKTRvqL+sEPl5PZ78jDFH
4z0V1ruc0rxrgNtxQ5xFE+evW9Os7FPsoLg+qJwS8snnrfyZyBZ2KDrOM89ycc8oTyrwpktek5rk
gOI4q19ph/YfcyW9+NKovfJ6DErsaWL1OaOkEZrJ6+qVQ4f6v8MmDKH0gjCxWF+jPN4lnBZClm2b
GM1D1Dpz0+CeKXhVMW4bwzpI6DzEjL2YKETOPkHG8J6KQsquhoiSUiyCqLxnF8C6YHC64j6Zg5ox
KSfUIqD8H1/E9CFjviProVuVzDHUh9MNbpoViVBsa4W4TcHmmCcqAmcLxLkif1mbfW0Ifg9KaDYf
EtEzmgGym7zL4upwsNjCeK+WLxWEKYnzuN0qOI1Nzez0huSo/G8ddlhsfWVZG9CDvAxK+ppPz4Ks
+jiUMUREGd5il8nRLxKXt2h0i0KLL9ZiD5m2lzoGNtFTqL1oE6dWvimZ1kzF/crfTUpxMOavTogc
Lba8tlsDaxb8SaTT7N7EPnVyTmUOu67czUvllBpul1BcO3IXpPIYprpdEcWKRyzRi/Ixs5Rt3ua/
YjxqufMkjNyEU4U6JUEoL3u9lV2oI6T6MWDU8j1pjnZ1amcg29dqbqMsf64oMSGRuPVaOWJTuqFG
HXFQl92UcDdphBJg97V9VgbdEaV0Z9YzFmSzLzQ3w9L6XZvYhabZ66j4iUx0V+q1WXNLIo6jqtcj
+VxpuikxN43XtzzRb5JsdswV05TmRzGmlFiFOxYfi/a5Wrdjd4L/v4ak9dvyYcQrubPoM7VrJQu9
dgptAQCnHuCf/TSi1cn7zA61aF8zwLfi1G+7frOYXwnWjHIruSuMEXO9jynWRstwsqxzUoU6g1F1
jaYhopaY54PUmoG+/uyGr6HgNEhKn/d3KzMoFBAOKuV9tzw3IXZG+Q81XTywg61JHzCN92sneXNb
3RrF5NdluZmLr7GvHMO4XZr0dlF1p6WNr6X7dApEjXIGMsaQrQF7J94TQpAa0peiHOBDuVN64kKO
dpjspyp1SkRpKy3FeqfU17EwA28nQWPcTNlRY+sozSc9uoplInmFwrHKwu54vrpJgIaMndX6oITq
rR6nXq6Xv5ylhTr2ELtvdXEOWouIhlR1G30BUKi1zSgkjtJfR2hVsKxhID7ZUu6VmF1lls7D38o8
TMWdwldBH21LepEH0ynGr3F6zvF21iRSCMLXTDiow9ck7IYxthNyZNsZcxzlMzNulqXeTL0bYXzZ
U5mXmjNX7GRl4zK0XdLeiwRoTP0uqTZtZLrJ2t6GPcSedN15nWQjZAi68S5h91ui49q/LljVlgmU
w5WdtOPKNFzJ8RHJQ08UpmAJLU+am5uxRfFTt3TQd1LHSYE1FHdJq0vfCAkTsXBx0xDLHSZcKtKh
cLQaO5B4cMbSIBVTdS4cZN/UHn+cKedNbtlUkqoay6Ht0MFhe5u1m/lkqDPg9DcNbnFyN8VcRIMt
QplLVq7djLgwztrOTOKtgTdTOFwa3ljnyCUHOQnZoiJyzBk6Oct/nnSJIQiTKpkLmJPkxnLnk/3M
TlnBzzK3YKiOEhpXQnEU1BimVevK6Ve3vqzr7Jrs9ur0EQl3naHaU7/sFH6e1hmfU2FtU10/Chob
kz44hvBIsLCjpf39KYZ66ukq2gxnwwxdz7uSnAzlZ99QM9zXmVILiptGt33+kq+mIw3W3sgAwfJ0
04RdY5dWsh8TyavlzJ0SXDgm9co0fjDIc1a1u5aFkU3YPAxZY+e67GpLbS/mwTRmt1libxbHoFGf
EvNtmsAYMS/Rp32tY/zckENe7E+IgTCLwbTeV0PsRIXgWt27ZuwTTHir7Lnv5FfkEyRIjmRuhGzi
ee3UVhdk0aFV8TmhwUmUxR8jw8mLcSeRbAbtkxPUdJHMXHqnTk/nd8ju7OmdU8ssTa20tOrEg9ii
VnJGCDgv3XW2M93lpn7Sjum14oxB9qD784EA2//f8qdCWjewLDgPCFCIkZXaqhYPp7nVEFTBcCi8
dZ89EgJpmzYckd2yoT6MmZFfqqe/fXExs1WJIObtPZ/1ZEYqhslirgfe2SyGgZJvp+j1wjf7DTAF
HvjfRc5q9rpOm7mWcvGg3Ky+4TeB5YWbYqs4qVc6l8zLpO+epqKYhqTKMG1F+azqjLqpS1mOS1L9
EwaHldh4k3jjnrrJmx3qlvq62rbX+qbO0AZdcmD9ruj9ffmzDUrPhQxT5nU9DKAyrfE6zo//vp2m
9t0eqGiyCgPqlJ5zXsyrTWqs49yuh74U7QUfoVUhcFzRNlYfe7Vl7FPx2RyehOztSRPeo1VzhpEO
n+9fGJiC1ZpfiLobFkB/S+nGBTL0tQ2W9FGSWtyuJS9CGysu8o9cfWzApiH9JlVy1Qgc6EMUqO1j
OXw1CO+KWrXbJQvksPo5ar2rzaovC1BU18bRs5YQ9IMwWX6dt69m0xQ2MRdO1vwczMmezMgxRHrF
LvOrNfGX0vSjcIDpqm+Tsj4OS/jSa5XfpOFTKxbbgbNOANBBmBwYElS5THUJDAsWHHwacdr0uK0y
rtpEyCTm8M4oDScpbyczdhIKZblf/Bo0xpRafzTiq7p/rU3+A1SslfRI8qmuNH6TA6Mtnx0p2UVW
HKy188n0fVVBcPA+OgiaSvH9Y0kZiE6S24z1NowIoALdq7EEbnU7HX+kEIXSCDynfk3LOzn6GFPF
Kwo2WQ2uMWXN6VEZmImt5V3KkT+mo4qcg+wHNX6tGHnlkew0tBGDB0ONibY/1J2nqg+6AqYWgkXl
IjzR1Qvlyu5b1R+l+zDfdJGO+vIBJyFs8CFhGfJergSSGi0Hyq7D0YX9auqf/FiH/loqP1pLCCwg
okpGaDsoXHuCg7VCkPzHZF3rxmp3lPWdORC/uzCLIzT8ZBo1SP4IrRnSFF2CUt+EMIfrwfKWWIWC
TwFk0V9Vqytmq5cTYjuYS1A2LLxa7kihPqitmyok19S5W+tiIIa625qCoykZpkzPlaFuBO2hH3uK
UHJgcmW1ZeUQyYsttmg8Bz2IxjbQxpBTio7NqFwrqoJUEZxMNH1V14OlkW38nG1BrTaZIgSZ+jKY
UqDLA6wuzYkGdUP8rN3ikMaQFh98Sqj41WA0IJI1PIafEzeWEpYYqJgFSDk073XiNOah2TeY/iiT
X0mHSq64VopEzuVxwBpeSl8KnOyHub4bms+EDN1VH9AEtq9tbtrD2P+AOg86PTiyheF9m8FaxWot
MjDb7OkfKnT2pIfPobsuFe7u0V5Vj3lHp6Pf17Lillrj9nVtM/Kl2VocA12TVWOsersyYAKvt+UF
s62UQghLmK5/NUS43bPlGtl7OR6z4aZeik2ci5uEsxW3JgBa/sQs9+jRc7usQuj9Ek7J0kblNs3d
dUuRuCyMYAmtY99MWjuyHooME1bLRnFhF7IE+Bj5KuEkOM/aOWFL2dTiykRmrPlcQZdusJuiRYKA
eV/20Jv7hwV+aPdUwI8aBUqD9DpXom0WfSria8Sfp013RJfsrIStRORLxVEeSwA3Fl/7ddlUicjc
LqVjfVzW0RH0l254BRnexm1jK0nhW+WryK5TSaKbl7ftwkDBRDMFz31TDPjS5cc47t2u3jUn4FzF
fTTCMw9UZzH1XY8UUUnv4phxZp/bkyY51PcOrq12nxC1qz/mYwjNdHU1HMv6+KpYXpaIcZ7GX+Nw
ct9/NOV7pixVmLp1+RTJLzG596tGO0/aj4rmLS1kOxpTL1b4TuMZrVHnIWW+KUTpMSs2PXuDJeW2
PueOVWnbRtU8fXnLpHcxK3Z9F9+oITEDRn4sBeY5zasiMXYZFM+q1UON8xupSYTUcc1av+my0Z5Z
Y7JadAaPGkHIo5cZ2bWUs8E3mtvNsqcNjxLNipVfy+DcYSm6ep7eJI21yWdyzPGGXrroem6yQMm/
1L7zoA7h3LxDdsBL1F5V9OtpRm2Upu4oNTshNB1zNDdFGO4E676sZKeti0CQa6a/YOTwwSlD+U9N
v1Lvu0myyWlxBsO4UUraMx02BlOGhvRdqXoO1drLy8ShfLDDmS/FjF0cn/wcYkVOXsIyGTy1Dp4k
w51YcFfDtMPsdS7Sq5rNM+3yO0Zx7srJEkaJM0Q/AeWDySgPhTadEmFsCcREIS1A6T9bEBc9xCs8
Ou1q7MGK7DCp8SOGXol8VLSbQXiWxB9RtY/6085IM5/joq53vh5VTx19dCbpQZGkVOR3Ax+zWC2+
ySRkytkjTptvXb/PIrP43HyVOgXrvM81apxe0hGi6I/aKFOeWz/hP+BHoUKIN4J+tJwmbl1FT9wC
MKlqDYD9r0GwrrOIRC4LNUZHvE6iBoIQ4U4/kPpRYLym+z2feJeuTP7jjLy52OnNGs75oxDWThFa
rjlrjgTcOClsGfMxb16temU37XxUJ1d6mu/xeHFqnHGkSHHj5S3n3OvM3FO642xYQTzBdlJ5Tsxf
NOmIGPJgCVdT99aSNymeFEkq33hHdUHFj5WZkOtHLTO9rnyzFnVfq+thtu5FfdMK6U0GxKAKkp/W
sl3KIdBB5sqC5obsbcoSuYVa7lrAg5iA09ECSo/JnEhf0/GxshJevsTPBx5T+7BgP4cd077NKwaY
s9fpP9p58Ce595RiCRbxOhzYq4b4se0+zShlPHctW0xKqSJMUpcIwqiip0b+1Ffdl1HMTUXtpEWQ
9rydmehY5IZFzUOabPNwsFNt8CUcNXVOsDkmqjFk35gmzxhx51ojR5Jx3+nSXdv09M2Nm9TmrVGq
xONUzBwlf6J8itHAdvVDrb/NFqdaCF8i+ZBF0oo66yOnFWHS6tSUae2Q+XlkepP8rKzlDobgOqhO
pIRBXt/PdbEd1dmJRgkX2xdDDJ0+fa7WabtmOhJoTijlLc2tJ1U2HJ0ahQRUN25lJ82VnWZI7tiy
C+qP2B3sJHncy5lIiNT0EDEiLoorfRo2wF6ScijX94Z87ESj9Zd/dtWRwaZnrIMnGjAwW1eUjbsG
f5qoFnyl6H9OLZYQw3A7K6FbNsuuQ+4Bzx6HtM4TiPTgH1kNDwRrcMEEIwNY4/+2F5qxVGbyKV3j
Uprkb1VTeuU8OhljTzX6gArgt2TurjHZzfB6W4F71w92XA1e1tHCxcavorgjnGQSXkOKs1DCgn6+
nqvHIb0zO51mEgAcA0+lYILcfQwYPho/IOxDID90K7ufQIASfPJoFNyMWkY0XltJc8vMb4sTxhA5
4/xukelg9jnuWOl/JtwpRQ+mn3ks+rr6IgEqRU0KBjYh/HhpjW0/L1en17s3H9f8o2DCGE834M1+
bNmnG55FwTDeQvlzopx8gPgu5b1fq5FaRHJG9eci8W3loZ2PhzZ/TiK8lvRhq+l3Wqewf/xo9MrV
rK+pPFjpey8+TbqIxZViY1y76cAHJBDdDn1m20/blNl5a3wWpkBVWJNYcsTxnTGO4A0Vge/D5CCL
ccT5Rx8hrsByTl9DPzcX2nbD1tXWVuPYrYUF3Kv2Wiop1Xzj3jCAx70ZaF+6aBDzd29H+I4CvEqr
LNLjnTG3tGwxCysalkO+jTaET0MajDdtcGms95daV6JU/H2d0+/4bcI1Z2ZJiGQHnvNrnXEDCcGJ
N/LG9P7dzH0zI/ljpXO1eh4VzYIn68IsbXbrn8YmdQXntBqwpGynx8uk+L9b/j9XPJveqa2g5Joc
r4ewBF4URPxOC6/PMv/ClZ0a3T9RlT/XOev6lViuJb0pF0ajE7FBtuqVfkRgNf0ZZh12dUNSkiNc
hFN+9ff/WvdsbKe2WS9WenFaV/Ilt9/Wr00ApSFYn0OXLCQc8xQvf8sdjGNdzRE3i0sB4xvuv6//
21eV7+WErMBNMs4mbhYfXsO5u4DqaL6yB1L3VT/dXYQ7/gZXuM2/rXP2SRQYHOdrwjryUXTIPd2Y
t5kz+UjfwKougRvfjH5ZTVNkxDe6ZijnI71yGfJZzrX5UH2lD4YfHvptskNo4FIJeHQxo3fKKYgu
Brx8/538tvAZrGLpvRQKkzwfxEDfEfl1kzlS0CDisie39JIb08sn+99P8K+wtV+7wG9rnj1CCPHJ
GK/KfKDdabzVx8cvID8tiH0smvenGPZ5kwQEevi1jTnLEZKbN21wc37sPy9uSd9+ttAdoJETFAm5
7GxLKk1lyrV2PlgbbIPBCUNXd+uP5Ff6tQZGGN2Il+h8l9Y8YV2/bYO6GKlFdFqzdett+crgh82J
qaldbcdAuM3cxL34Pv8NbvGG/Xadp9/025plq+BGInXzYfTxKmI7JEv4KvVNdyTlG8A66DajL7iX
hv3fwIZ/rnv2ghEdXBq4zs98r8kdNup+tpc2/XP2VhCevrJ2hyv6DrKRW35iYP7vV+3bzeK3iz57
03AHUGFqpafzpt9mu1/2TL68ufgSnV6S873RFAENMcjlIz6nJ5rGMsaRxjrqsd6aT6kLaci1jvmd
fKLCX1SV/SVq4wsydIkCUrJwFmJw8+fDLKp0XNRRlg9AVqSDDnYYpTv11CJo+WYwri3jwTLfhOYD
BwDm6J0tzahe+v7TwAEAlOH/vifzcywEo5Yh6+I5caUYCwnDfEXmGUcbpg0BLlj+/6J8+Jukcrrs
/65zdvSNZhfJ4DCndcyvk+CAnh7zRDvlLusXPlJmH38/1D9WO7vJfZSHajhK3GRZhT9R+ukCKleJ
Qaz86AHdMvXesh5T0dzW1sNEpbzQ8azzSzcm2MBX9jpd6+KjDEOsgBu5ZiJ4JvzdegKU5a2YBNoi
ykHtWWxCe1pNWzCKIBH50wbmajREWPfmzKmlxMChKoGqYUCWxABO6H2lAShoJTrXetcm76J6SiPs
X9Kq9yWMoESmX0VJPHcnMEhP3EGGkrqstinNRzFJPiaoqmtc7YryTmpHYu4U1xBGzwohGlg1DSbd
drLeCyT69RUNDiUylbpC5p9Vw2gUrkeTGUOeuqG0a+dbTWq9DPVtBRY90kNmzOlXCWqAKG6m+XWQ
6YlruhtB9mKJF1CpwOBSNxegqeRv1J4+dIb2lDWsjI5cH+GyOLCdb/rmh55fix1wrJzthDzb94UE
+g3nWXjRYwJuaLHiEnPbcAKcvR5CGBiZ35dXS3pIE4VuYEGu/k6GJTRVzZXy9Tam3gdm/EiFo2zd
rSh+IL0FMQEAGuI/RT11k/BsH3opMNLazuWjqT7P+c1Ar6/NPyThGZs855QUoArlsdTia23FKm9Z
nbr/kITM66LWNVdzn9YVlboMFaXwTEgsCtTLitkcvu7kEbyMuKurTeOq5HTJ+VssvRgDCRMrJFjd
OGT9gtkEGLJMM8a7ICu3OfNNQ3+Y4zdV+JEC7MoySqITxtiSYHxiw3NbYLVq8nvDtK0DMlJNMuIW
EZrBTL8fetICFGtIfiHMQWr9EJIgpguOFcEVmmup5dQhuUxuj1a3T7vbqT6W1pVSPVVK7vfzlWBt
mkikSYmCJc8DM3xXtBRgBy2JUu/kegLbRowIFqfNmZ0X9+NwLQCCWuU19J64N2zAZzdsryaJLBjo
NlX8ZJSyXaS3cEkBshTw3rtWfZngjC4j03oAQI1Ded9Os1Mp72kG3AKaEsXcxfh9WT+ErNjH2sio
XHES66Ya1k2k4++OAZFgady94UogMluo4UQx0zEa3e6pZ6RT+LNo7IyTRhlSZR4atLedL5S9W/Qc
TObbYo3eZEAuBgtq8/uKfzqI8MwrKMNGupnKK03QnAVnj1qsXcC4q3ievWWSfWkCNgOgLBu/rZ7q
MPyIhsFtq3yfLsZuMRWvbsS9pWA3ZXxmeMMZ4ZPMY5DCLykUnRx+eAWSUPJW0a1B0kqCYh637YK6
Pntcs9ovJfLUjNeu3syLQcBd5I6Ksql5dmaXeKEKCD12Xg9ylbfvVWWC6VBCLSQ2V66Ew34KA6XD
NTmSnvPEOogdESuFCQvJl6Cfl3AqrfFDySM3SXmr89SRYHxXDX4I1U4t3laQ8GZ5VrVHSYXWbPjW
+LyciFU9xoDsV3k9eIVq2llcunUsu11/JwqgvwxQxql4MWpflgiDadvNCiEqHDGMkko3agUHwqtT
TUzoIXFZvYMtyW2+1uBe2OTCtqnJXcTN1oG66xXdvCkyXJ8SV2nfwpKvRthavINx+GhMh3wg1rsH
bOlgBQmqM60/GcPrM8TxXEAygunWsLo1/4YqvAoQGdbsbrIWT88xHJdtOSKBeLZly4Ll/yQtD7Hy
ZXbPnfyuhQezqINZ/uxrJbCYuK1mc+E4/a4o/+PkOasPlQZnKZN36RcRFIMRSGm/9B7Vdg6Wjbq5
XFHI33SVfyx5Vh4qrSSHg8qSvSv51dPAh/KQ3iLoyClPK8d0laDBGN2bXHw0YKD661PkFH7/CclJ
uFitflMg//FrzopGDltV6BRVPmgEjSmKtY+jBEDxkiLzdB/PyrY/ljkrD7EAmuUqHOSDZXzEZEbl
GEL/uwD9K87vP5Xaf0uWszZyHQRFKydKI+PGdAB+nrSr7lrZ6076gMP38YRLnKI0ifA8zdC3wlFz
So8YXO8HPHk338Dk/6i8nMhXgoWdxL3UTn9Xn/9xD84gmTLJh77J+YHpdr6avPI12yVBEtlNQHhz
kN1CsjrBCZWb+clFLuulGus87rxPlCQdQ/E/r90I1Tjf5j+bt3oruRTtyEcIooVMi88zk45bc6Pv
mfC5yvbfT0k+V2//ekpQKWDUWqokmWdv/zBFANJFNx2Mogxy6K1KgS6nW6+QKtjJhKxCUW669GcR
dxuD6RUUH9cy86AAvI+lK73iflnVtiY5KtbhiKbK/b9/4S9j679eVVoLMA/aOO1c/jZa2STJCo9J
DZjUbBkp3Kwu0a/vqlP763MUzBvDUbc9gwkv26o+mdAB2QxOHZSP3Dq/JqP1khv/97fttx91tk+l
lb6YacePkoPs+gQL9W65LW9rn37WUw6TK7rGMboNbXNTXwYTv/16DVjHhoYpnn7ui5csS9XN2nra
JSfWTjbNrnLAnAlvYJSuoga7pDj9Dr+EhqZyp3kCWA+dtQR5WUmaQNGJaAaGTc9k8xTsrVMBJZPd
gt4my42sJ87pUPv3CyB92/v8tvTZvdai1pLjyJIO9Rq75tJ4IxOOLHoI8TQqk4dwfjXrY7Jaftat
l9R3327HZNSjKTM0TTy/bJMZVzYmzenlmzxI7m50zILq8xQmgQrJKdDg2NoFNcRfaWC/vsnfFj27
4KxTUjPN49PGFAalSxz0pgmK9+4OBmf2FnnY3XqMmz3TTjfxsbiSHFhmmVMeyIlxNXfaXCSUfbtL
/PaLznaJTMP1apoj+bDs2q227/eqDcVn1wOd/Pthy6dT4a+v/beVzs6/2VAEqB2sdAJrGGqPo5/7
hcNd8LLDSIZvUGBdY2JaI9v02fZ0lW76R+yr7shErmkXnqULj+P7c4LJAK+/aqEKOIO35WSRJTNM
The/OKi8nBUQGOTKFw/RTnA6hJjGO96pL4l/SYtq/uJ5/nk/GEvIus6EglRx8ZxJWJkwFKtCgspH
NFl9hRw0GGAaN2EeqLPuJloPG3V0tR4K5qppgWp1DqQP5HqTl0S4tUAG25cWXcmsOGLyQSiuWj+Y
ACcyAVcGo2ozgfLZPOnVald9f4TM5FoDsdpd/FJBHZCQHOrGndopL3J/nOin+pm5BWO1hd5ygshs
5Quqz9zB0siNlBkCFlx2ARpOS+JEoe9Mtbli5AuAMO+XZvJ7CaFh2jHCwtMNjeOEXLBWkLXqYXhQ
lBTjWyaDSeiE9XtcvxlMSjHcdWTpPY0s/Odx4BDzbRbXniBiYEiPKGWpJyDDVvXnEra0heJyVoF1
Jy6JdjVVcfGWeTpyvxFVyMha7Iid4KUMieVmdFRu07R+SEW9Kc3QLo3FkxATrgyZmxULMswVJ/2a
WGGv6xiXN1uJfFFkpV7SfVjy6gzlp0x724c/DKjw4spAX9a8KLECGEqPYwptuUQ3W7oGuEZWTG7D
fKyZ102mw8Wnzsv4MfTyojxDuGnpx1W/slQMayfI8f4Mm3ZJjUDWAA31yi/Wyk3EjFC6Lzm6VZfq
cankXTOQFqUmOwvTNBOBgKC/id2TzHMx+8TXsoxsQbjp073KLE3su3t89pwxS6F1R55WEuVWSPsu
BwmIPkdVtwtSAdO+f2nJlxBbyUmKIZCY/i8GDBckllYlwP6mCU9rt5Yat4LVXRWii7Ohp+DeVVrN
1ckbTSnmh5Kw+KLaJWgO4tR6qYTbUTe2UVVuJIMx6aOqUwsK8SlYoAn69k6kqaUaYH44ozPM7lPc
e5Gucu4cURWSwlg/RVA0xgGiYBkhD8kmGfjlerVWX7OOoURCRmhujGl5b+sWTpYuBalkXdUjkEBR
I4pQi/GGe9HAUxVXjAa6ft/jUhMNqAFMw7EEwVt76Oox7pfqwgs34rUZQ3CzNmtqbZsIUl1b1PtK
L72hke+bQvTLZPY0Ily69qq3yJsu7oR4dUwJXEuCFzq9TxDyxEMYPlkWgDe00RjPS0V7X8oVgCLe
hsR7mtm0a7Tstl+SgAmqmvzsrcfY+OxetXWBFP0S9h8ZKYh137iF0rnrnHpNemIpNt7UP4XtdQWn
z9TQHQOUTMM2mu7URNrnuObpSwhXU9xWGK01cueqFZTsZXK19G4REYosYLZJ4kjQPhf6ZUTODfhi
NjyAdtAmvlbyfS+/rvVJmrzCKyr2I3rpQRKwj8ltkb5eHbV9wfw+wgp4GQZHr5ECDXKw/ux160mT
fkyQuNIOGT9fUKV/xD3GR/UQyPq8LXmJEngYziKGrjqOVzkl3cCTVxJIPWZ9NYS5Z+BYPoekq3Zu
P2duvsz7jGeqiICBMfNiskW3aiZt9dqCztUCRYTB3Jt2UycbFUS4tHgZf6o5jcXKntHtQ0DJPPv4
H8bOaztuJduyv3JHvaMaPhA9btVDesNMJq1IvWBQIomA9/bre0JVfUui1If9cDSODAkmEAiz91pz
ER2G/ICTiDtt4v4RRjo6taMvb7rO3IYOVlekfbWq1mz7loaAcISEiKSupSjGJVh1al3uqekpVb04
5XWvklNpV5vhkg8tZpNop+e3FjSfUsodUjWr+mY4CPei+qbVQK0G4uTNgMZef8aiukjtZo0LbV9A
U6Uz3WeXhkZYwyDKXIoVsVq3LqoOJubCevaT8aqYHhG03AGKWQ0NxQT26TnTjJvyfnq1PFsegn2C
NtV4ozBVWIAjWjfaheJaDDHaPLu/y3yBjwCFEtmbjv/cdmgK22RT8GPl1cs4YNkQJWsFmlQKkbbY
Joq9OKYr0exzRIYOouFSPgXRY4+sXFLCsc3HWJsWYEo2GhWcjus3qOfmSc4c3mr7tRvu5ez0mv0+
cboEMbYs6xEdQbZoMFoUxUPaNkvftzdy6teFkd0hMXUxUOkUsmTxJkZz1XR4HLN262Fzy21v2Y71
rqbAFqpgp09fjSqjaDUtDIOy34B5wzUPafAlk8Gy6nDHR8c8gvDRqk3rISSjCBNOByZrh1fBpqWc
2tHOqWn5Os5S+Qaq1IvWyG001ic37g64W8i1vUj/WTTfi9niM5dKU3NXUIEVKOzYNl8skuK6kmMS
qMWBgZflalHn+UpnMctIOe0NylwzXCp6D/thOyTBOlXUZj3tykqId3Hk0qqDY8tsWZvyaTJg7hba
3agIn4MV3zibnJemJt9GJcg605EnVeyU13z1fbFqQnsZUeYaQdaV7croXgPkoz4qMtNlt2S+2ZTu
+yrHr/VKXuzVILOVB7DBYTg12SYc7OOAZaNC5GUawUILKU4Z47tQwxm5y2rSFVX59sqLXkEz7HXG
ZG7lrJHuOncuqWtvEq2EnnKY+WAQCCfvWatjcohDFpVLLk/B9BJNt1H/ZGYvNrqVNIMu8MQOaYPD
dWmkX6riS4FGqpDYrj0mAo4dLlUwIYOr2VAXDP2qYl8Y9tpGj25ZSTeaiRqO5aV+GioXia++7EW6
qCpOj+xxupbA3C5ei4T9Q3aG1XoyWLWbtFh7qn+QWo9grGLZUivd1t/wvqqlGjWcdd9as1r7mklF
brgem2d/2CXPHon2lkFumPfca9ayTBz2Dje1UGhknmLVr5gYUKhf5TiuEo8EZFrqyXAIdPuc+Ml1
gze0d4ptVR3rWWaJNyzVna1gBbMGsFKURf2yXCYJNVnSFOb821EhjTWoRda7BgHh2KKTVtg/+4Op
e4tB+HsdwXwQYuixQITSHskmukUUMyfE22MyHtKE5ShjI4GFdOR1nAyYtdaplj4DvkPGWWJ+Qvur
93QeejRODpCIJ92/NtG3BWV+sEbmMPMbR4H4XuTISoppr7MPqLProb+OrdtE/9qM6fUIL5UjI+Cl
lTG/KtUx4+SoBLAJPGV2dZBWTj2227mc3rLkrestfhDvoNn1znDGVTakywLRFk66dSULkrDf3XFA
ruwhYjzG4tsQKZyb8yeGBdGEqL0SSBjFcmjaeZyxMLgh+cDo1xnavTRetHrr9A3huD7uaBKGYQuF
SCFt7UEPKGywaTC7ikopnYOaw6aLqbeyD2mUrA1f7XVDAmS7g6CxUdN9aHMEGGnaT9QfomydOv7S
nIrTkKNpFym6uhkkcc6YRxwn2BbyXS8pdnvdpuuQTKa8nNlt4iHG98pDXFGEp6I4hffklG+DkJZA
XG0M7BUFu/GJcisQjC302nPpRxtfCzZlE6345lvTfoimaeG7L/mQz+Ituh5XCCCpeBPeZSWLAFRH
E0TbsckuSf7NE+3Sd/H9cQ8TC5MlrgFOPaSRV9uCPlFniS2aqLXODcrSds9xFRMu5fHUO5Ywji3B
+LFUDFOWacNI751JX9bCOeoIIQXLm+u+T7RUOnFuYncnfIKQO1y5frYxHZ+VkyZf1C4tmQMRF2tz
VobNfAf3vUyu7f4T2OIfBCZABTi6YQe3dOl5H8p8Veo0DkMOzcVeXtXvdMPXFqdJbR1eNcfhQNz6
1XT6vGVryd+rNL9c+GOFT7lOEk4EZJ3MPF+2hb8I8ldX7W1D7nTPXCE7XegZgkllrypcfKZz17JG
znpzo3DJO34Q9LiGwFk147RVRb2tgmZFf+USsiIlOQ2t4YuV0fYq0ctb7a4zmq959jilKB61V8+8
L0u1NIOnKb11NA4ewKizGa9bbSfrKutPLfgan7NkTOawa8LafQgUsncMzUn0oMXFenBYMfs3WLcL
PYq3g8H+UDXgTu77jH/ISA+eYuelwhw51dUeKNTKiug94YJqKBfmQ4N1o1n4vLla6WEmvEiEtbFx
oxUPbaL4RkDQUwzISJwb5Wwt66GuSHEvkGVwu0wOKhP2sYHaRsWGIz4WzuMo7kK+Zxx/iTS1EdZV
3r52I2Pd0Dmmpve59ZywAc77cWXWL5U4QfPNUV7n03eFxNRgTxiY8iij7zUe/4IpeUxpaMAtYIhm
8iWnd2kyk9jl88BqYSAhzcoa73u/DBxwNRhrjeIb/pu9qrGJJ5wijP3UPQ22tiLjZh8nr3iW1j4S
1KnLdlnXHCyPxY5VyPD3UhCwaIVrr+k3oT4dUoPzpBWeWU5pvQU7qGOYSZp9h2jUKaOVBVOwHqJD
w0+VkIlWBY+BYSLFBgcj2tuxRp4VXsvpKNmEi85doHNEMIyVFfQLW3mA/XR0qE5alzJ7HAlIDqZ+
1abtIsmYk8NiQc7UcUzQ+U7WsUNaK0oaQ8V3OBXrkYEaIPoOk+gAOGEdml/0EBGzF7PiIVhn39Yj
H3aEf0qYd4OmuEvr+JiTsWIF32zm8LobODNam0JHKRtjsnb0zUjFAMswDWFnGWU7agOD3ewz9vga
iGiWYnJ8kF8lj1nsA5hBVo/pPitSnKOK6RTHaUP7QMvWdsMmSWpgaO9d8UK54ug0j2l08ol80Bvz
INNsqexNa/rbyNZXU/VmljtmXVT27IZjHkTeriSY2/SL1V2sCXjetsyJTcu+Tq14nCraEMGEU4kE
PPbT/bQ3/WSj1QB5aTejm+ch/lglSjqA3g+nY4B3joN0GCyV0OitUgTQqMsN9pmz7hc/Opv2Tezv
PG6F6sJtQvHQrp1dT5RQHenvdfI1HkMQBo+qPk7pZayHc9/XYKjt5YwqMO1HmhZIk9mA88H7+LE1
XksfDSlFj8IWmxQ3VpUbywK5uDc+ztCtAntPGU57xubatB5SzhLe0SoB2RXxtmHh1/xLIfpthHuO
bsg50PtlVB05bD4rWR/C5gYjK9ZttWbDu6jhZ4guQJrbIMzIN1LjNrDXS4x92cKecF96TAUhJK2M
03xCCoGR3+hus6ic5NrUATM5UOfrO3MAjUirszqG2lm3mkWvPzTsVET20NO914BKDYU8JRpVQOtu
ECwtr0gjznWqvrShvnGGdhUX8Dsku5zubXTKpQxfMx1rfEGXNHjPrHSTe/u+fx2n81S+1JOkboac
2+VHG7K1F9071SWySna0V437OKkLZJZl2AC6Qrj+10XNPxTPf10JPlQQsyoqi7JKB+r1Gb2m+ODu
5QnI+XX9CWDm93L1rxf6IBMKJt0w4jhC0kf0ZO0euwlaQhCuP/k8v+uDfr3Mh2aAkpPswozLADZY
aYuv9VLdmftZwrdT68+S/36X7/16sQ/V8MI0NF+vkNH185mUumOCL6lryDxwrq3qMzLu7/XnX6/2
odIdqVAGGrQs7MvfjLZaVBhYYZLxH9LmHFIc+qJP7ubvUr35koIKszkL6X6Yc3/SJzrmMGhN5E7I
i+NzesYIio5MbeZtCk61FYSLpfHenWOcTKv2k3r7/2N39J+Lz/fjp4uLTvhgLuOBi8+x0iwKFJS/
Wt+0WxsFrrnC6OF+yzfZ6dOy+p8H0X+u/GFfhgvJ9A0TD3ezqq4Qzy2nHR96Octvm9vq087CH8r4
v9xmd+5x/PRJU8MtTOU78202Nrgxj5yD41O4ZX69aq/6zbDOV9reetV2/TH/5L38g2zx14t/mAG8
jhSDwuCNmaXr9Tlb5Sdkc3KNpemxOBQP0bbYisunLe5P7rH7YT4YM+EWPVyE07Chwd/dz4imeTyh
0dOvokW48T+ZGv48Af3PQ3U/zAydV5qjcgP9lFnmbqrylZ9ou0I6n8yov2s2fr2dH+aETBW9rHu/
PxHNt9ViZ6UZ15ZL3hCHqk/ezvkWfWzA/PR2fhS4mhUKpXCU87Dp1xhhoSk0u25JuXc9fvvs9n0y
Fbgful8hKjxFpuEsGfYOsxvFwo3yeZftz1Pqf57SB/WHP2pR3msMiyL66jXfqWovZPuYI45ixGz/
+gb+QV/DsyKsCoWwrhviR7fzp/euoqZLJlcwLxb+TXaf7sKb+I2txEpuJc2zrfElfHDR14xX7rHa
+mdxJS/lUVzKT6a6Pw1N8A22ITy62Pzy6/vvYPTKx9HrT4149Z2Lrp/b4bOAwx/y44+j5eeLfHjh
JCACy52M/qTfzNMpavM7itlYRLJbdxesPtUh/OmM+fP1PrxvsY2grGu43r8mtfyGfs5DthmOUArW
zRe1cW71axSv+Ag6UJLwQZ/lTu4/61P+8SH//HN8eCHVGBZ61XFzZ4Afe4/+KxS/rTyHzOfpPfWu
LS6+0yx8b1fjVbPUnrOvxTY5WXsoBH894P54S2jYu4bQBRjfD7ckaetibJJoOqXVQ1V9yy3xyeTz
B0GC0J3ZhSMgEkON/PD6OHpDHc4JJhrCCslHcMCx+xQgVPpcd/HnD/OfS31YnvF/VrZRgAFyAm2h
qzebSuRf364/AIZ//TQf1uHOHntrBooz51ibgJbLg3+gZHkYvtETg7U9sS5awZIiYL/7rN3/x+3H
T7fyh87m58nBrZNIjNZEu989sCjvxM4/zLue8eJs8Rw/sEjRV/9UzjK/7B/eU8RO0jBtAdoRTNav
k0GTTY5q9NY4OeHDSF9I06lzpt4mntxz6uMKR84SAQfp8Dp7sfxkBP1hmse/gOFJp8HuIeH59epx
Jy0R0FTlls+mw2Y3u6s+3/L8YZX85TIfJiM6d0FLrdw4VSa42e7Qte+jPrewnj8ZQj/eqV9uJxxJ
z9apgWGEMPWPi2RkVFbchD0ukCEE8dtcYrwJgYXJp52uEqQTnpXtAolMYwyxyaqTKLKbKaGcS0c8
rJ1DhHYZxepV3+dLcwiQlffY73Nx6ZppL8boYotiGYriMHHoTgqHrkmznQbroAqOilnKiRwlratH
W5EiyLCgoMXZt7yX+xq3qV6SuOdrR6GmmzlBTqCr1+mX92m+9DXv0tH/KDLEDpWrHswfJALoHRVK
iszce+MT2WCrZhrg9IrHyobiZ1TfEoOvrQP8+umuAg7Q0Bdv5VsubkfpriOXP7FgpiqP7FfvuoHl
FgzAZgTSHQr4E32UOs0X8fSe1dldLOUhlHNenfdd173dRNJW12IQ7em7xT5lOgNAB8WIcZQLVzP3
bqZfexpSQZE9ur67SQwwFJO7sADDWFm/nO3WYlBfbG9aReW4KctuM1XVsrF9fPC4KwpnrQ353gle
q+gUFOzy8VAbnb31Yc2Wur33xXCVGuG5pchrUF52gA8FaXg1oQEOyJOKsA0r70kQFKwZwToZ9aWY
wvVA9V0Cdoz1GaPT4jImJxBUzVIEGL0cfRkFFLsHZx2XDalZ4071xYMfX7vUKlt438y3K1U3946Q
V26TrnxE3J2Zs440/Nh/PW5/zC6/DVuUNYIccd3hf359D3PGc9iU9sARZHzXvo/vxpXlrDNyXuhW
PTkn85WtMocgqgwZtur1p17d3yYC3hupk4gp8Jcb+sejn5WWua2H+XwscA+YASkPhFh1N/3Z+IYw
n4S507A21modPEU3n/l8fuwmP378n6/+YXEZcydNdCfDeul6lz7CzwrBpU21s9bhhG9UdZN2wT6t
3hxw2+n0gC7rTtCsypzxkpXPUYOMRkEI7XnshrFqgXvQel547VfXBuxB2uLMJ2pLfekioakGEJP5
uTeCS+/DKYLaUejqUo/N3qrObX8nR1A+Keghz1un2USn+HWi363JaqNUvbdy+5ti1A80mju5adBP
aFOzHbpvDasWwDx6nXLrBqBlnPFYN+YLSJtDE+C6Mcp1iT1Mc5oj5fV1mN4HOGma8utfj6ffl9IP
j/PDUuoQPY6zh8fJvA4K6waQxgaB5koe4xviGpbpVf1ELYFiv/7l06X0t9neYX/tuB4uNPoc5sdQ
ECdoSaSENQmQN39s7ildIv4/Dd/o/bCKt/fivQbM8akr+bcdynxZtKiUMACbCvPDWmbmQT7WsdWd
QmxQ8dz+hDL4477+r+/D/w7e8su/hmT9z//m99/zYqzCQDUffvvP6+IN3mz19tacXor/nr/0f/7p
P3/9LV/57++8emlefvnNmh5gM960b9V4+1a3SfPjmvwM87/8//3L/3r78V0gf7z942/f8zZr5u8W
hHn2t3//1f71H3/DDfnT4Jm//7//8vyS8nXnMHirfvv3by91w5c6f5fScS0iSw00J5bklvZv89/o
fzdclyfLnGG7YJBdj6eBy6lR//ibaf3dMR2AkYblGgwBydtc5+38V4bxd1eCkZTODNhGxer97f9+
8F9u/n8exn9lbXrJw6yp//E3x/qQXA2X0rY5yXmuJy3LRRL5YZxPTm4EbUHrVOuhNRAjmENQ2Hu6
98We8ORMVZpcXPM541y4VIYozk1GF70Y0jcnzW9zL3M2hIZo+yTQrtOdrKfbyUfPZU/IlwoWqAg1
UCzCg+rdcd3k4Q2NSAlESoU07/Uw2muVP+0Mz5yOpSWKhWal4O/1kS7Olcls1LZlRKAQhSS1JpVH
fnfpsjaxf+BoEK0JiH0XeRHc9G6HtU+G8S6rHP0c1w8EjOS6Xm6VM3t/Bo0ScQ3lRinRrTIb6KRB
2wKOR14AbqPs3ztRtYv74RpIxVMJvnSf66Z/ynyNxpv1oAKRHeF8qqUbUvhOvS9BTQQioafGIe6T
YxlGzg5UcrQLDO1Ms0btStVvDDWWxxod7Lo0kEm1+NByZj0TOcE6FKmzMHXdXIUBoj0UKKj3OkSZ
Y+xtikqN9EwWg6Npb6DVooWeJ2jJ0urSpoqY5sl/zg2598s8OgQ4IYOoIjWGrZVl4APsdPeuKL1o
qyRlcrtpMSqKsT1V/mAuaNjdo8W33oZEW/eOqq5Jn+8XpZ0O67B4ZUknIi3FPDcO6bquANfE5nNi
sI1zKtNGnghouk/ZMKDa20RBiMiObdTSwVw1eGm7EeCHVGdXt9Ls7y2REWWDvReeirMuPMn62HX2
pg9a9Twl6loN6W7KEm+tNxnFtJmF02btN1tP3YVWm6+eX86YJ2Gf8+JNn6xxzZej+UhYIca8Wkcq
yNFagne1qq6917ro3nYTd+OlvVrnRRfhzLLx6ZVDdY5oiZlqFNsePsqoOw4WvaZClDCO68xw547B
IE4qfYhtJHCRRrMpinR5ELlY9TJ1d61Tn4iQgHSSeBn5tRYwe8+87e1Ii9GRUsPmtaa3StZijVwR
Gyx4sDAB/0z6zXDQRDccim4I1hky30Vm0SdE8LilIbPubXiBYutXyAb7GA3hiGPVzYBoFVFmY7c9
l8mLrvfdKcNDuNJi+iaEZ7zqKnkvO+2tTh080zEQ1dYW1rXKMemVoj4MZp3sI+9baTR4hGCKifHQ
QDSlHzyZjxnhSHCEWdLa0P5mOcCKHF+9+4l1H7i0te3C6DawFoF/w4QkTddQh2wa3gJdByiMy3c3
hcnKmRD4WVWUr/UuORdEktQSGeXgBnTBaQSf49R/GtMk3wWRhL+O/SqognqVVO0ujnWKl0Hl4aZj
TSMaeuso+BE9bh2nYg/st8MyKmRzgg+Efxm2JfzJqDjogUPUIo0uyjQ72s+ZiLbuoBBHubdd5pp7
U88fzYDvXkguHCbqLPMf0tLWWzRRma+EQbbXhBjUGOlMdoxRs5p2noUEzG8vTgTbNmvDNSc8cjp6
gbBntsik9tGosOY5QrQrxTs1JXQwVFQt/IbNtdTKQ01/2ddFeTS/5r2YrqrI0dd2wEnCVLzhVpSN
6yGjIJ9ocwyKIv7GLdHqFE7gbsL+e6QKVvrAnvFiwWNi4SBufEyZ/gUmN8J9YV9p4Vhs2wHuM0Hk
oKFpM5ti6GFe5lyq9a9SemSiCEnwwA2Nk9Q4S6ONYf8V0aovl2MqmktRJIdUIVySrul7i6DoEBWY
pkerLl0Zg6cO/sgfmXRh5ffaam6GlJHaqKjfVTM9e/4IedtjpdRp1tn/ik9Fvjq26GdrRJReFuho
/fxt5YQCuTn6SS2SpyiJ7dNUUXn19GYfBFiPNOV6d6PdeHdKzu9tLS+ZnMTFQxze8KriTo4lsp7q
MpVDfCtJ2r1U4WMY3xjgHC+9bIqbG3Ru6U2fHwJWu32v0lNJmE/ctuzZdHggfWjpWw/Z2WRXzc2P
XzIvKBYGOcwLVgZ34VnXad8Eq8wCtT7oHO+iQImDSxBtXDr73kJG26Uiv/YCAl7kVEI75bQU+cNV
LgTS5gbqkedVLBO9+NpOcjdEzn3G7NqPhXUo5AuTV3UOnI3S22EletNcY6jvF0Fc3Wlxw9oXJkTQ
aIDNzfZrMR+f3QYuv4AoVg7Wzs2wtWmoAUlVvzcmdVfx7u+KiSQdX+bMxIi0F6Ebe4+1MZtdC/Dr
FY/63mL3PAj1HLtfKatlewGHeYFzWt+IPqLcTpltM051uUUDKK8SIeqdWza4I6xq7vjn1r5rbW/v
j2l9NO243nVpm6CTpe9c+VSdw6k8DDFUBjcX2dJrBcnTxCve1KNbr2Wp1ReET5zI4nMSK/OimbPC
aHBuyzFxVnluYREJ2wKbcngnOwzKDPivbq9XN3o1PHF2cUvyrKtIcrSK5Xuu03TvS9RQuaa92lFs
blU4yEVmzDFChoOiqWgvCcTt+8bEEauVt2U02Tdh6KKfMG4bszpZpn0sS6u+d2T0pQf9txzLrN9W
5mbonOi+cVksHGW430xy1YOql+8sbIe8CvWrxOenl7Z/8DtBkz32kN1o3Lum7HZdrqUbf8RcJxSM
y2E0EEhF1cExG3cbmfzfZAOB7AcE+mF2tmqbNLKRcohrm4veRlNBnWlLeRurdDkI5gmPSdlAMQGd
cxXU6ZUDZfWEW5uCmoDqABXy1aWhaEPAAoMbPcUkz7AhQfcBeYwZbm7xG5y3nFBdJxMZq1UNFF3U
teTZDwdkqYcIfq01GzPIQ1CT/mxHLMND8tz3hb6OHfeNzn97nNobMrOCK3MEBUjGMHjU1ik3vFEY
5MO62iW2ufdJgly6QAJWabi3MbzsLBnfdWCzLkVzyB0z25WjhwcoXaUqu8tk9db7RnGIhfkYcPjg
4dvIim1n5VJ0VtgaQIdQZrF4X8ZOgFE1H3q9GPDjm9V1JrF3lCNBNj52ATuZlqwStzhdMiCJ2j4W
RE3IaheF7IUaaTKrFsR3T8NB5hZt9cFfjO++iSQOIb9N1vcpKYaDEZTbNuB0bMDKD0r3a9Fo17XU
taceidfGZGeMJlbfO5gsliMZekcr1nghoEaUFWtEEmMa78PDEGQX6cj7wm/TK0o89uhbS1swRth6
3NaG9mBJqK9aU576ZJbfpmoT2PikjezKqsiNokd+6bL6YZBuvzVx56BIgb2pKmMuiHG7dTB1UYGL
fpuI9LWhELmZ4qzepF0ONDevWyAMMCzyKGZ8FFtfm+RCGLqxrop6xy77jLy3WGR+zwbXusu0faB3
p8FJ+11X64BwkwNJZGzd0sDFJkJVKkg1yNlYZDwW6Gvld5c6wg/SFus0QHXhB3ARm8k+9gYaE3aq
EBjBC3ihdhpAu2x8iT9kGnl7fA81i6u22hhsAxF629Bgbi0KOV4PpB3vcuYTZnCIyT3MXZoxh5oF
lFSORueRzFBX3aooY4GCleFFuXKhFzWJa2yYVt3oO8tiav1lLDeqDaOHqE22IXYa04eCmhdtfh78
7FTU7mM4avj3KzJf9Bx3QSheBs+2FnrYHCMJqIRJEPfHM1SFr62to/kwuscm1dlXuSUuAGGCBTXH
m8iWbH6Ue4PWOdjU7FxW7eCni1CXYsUx75ma5JW0Bd6dSAsXSS6bVe4pxEz6rKjXsu0A6I3S2HSc
9PgWoFW2VWMVbcQIY0NKw1ij0qDy6MzP36gQFQEFDCfsmmYsngpKMVCOkb+a7hNzGsoDTfjE0pvY
OEEZmONtEHDTxqm4ibRiHVg8HlcMj1aJcikJnY3XGOZZGUa79y1krqWNkHl8KaIJyrNVYXLScuTD
84AacGq5Zr9LvOEp1Yzd1MXhxk0JE8vhy5TGPPKqCr+siDQMCiZ0t84ND6JtZqYsaRFhz3fIA7WW
KRXJtBquRA9f0w8sk30ZJqqxnGV7jfmoDygqEy/f9RIJed2yPc3w0DvFgxfW5SbtE+2gInwQsVY0
KzU/Pw3R5TBGPRQSezcm4raJp6d4ytiGF7a187OJwlIMFLG8qXUY0aZCsu3217V70N1iX+cjsQJV
96Bcuz14vWGtNJG/226BcMllvwaBpZB04EPE7Bkl7jAKp03RYGUL8IQtzYQ6mGutNZSqq8Ep+2US
AUWsJaCNoOXo1wc6e+k0e+9N6CSjRcnZ2zoeuv+GeRIHkq7Ai3D7grHZYf3j4FclmMeByZ7i0GGd
KIJt1RVfwcWWGwrcpRvJTek5NznPaika9JxVMF4llhuvVasnizE9uk1g45NzEflIirWMaYCwAdTq
sSpOvLOYVFiHQEk6e+rSw31f+a9GG24NA8iP7dbdLsJmBfwy2TGXZfeOkdIAYH65a60aUozMJOu+
EcCqwUgeuZjtA7BjuVWfdG24zZJNqSyPNbJKFmXgK2arbN/0bHJtXetWpY11BUR2vqkr3d/FYXub
FNabZof5HfCgO8GBo5A2SDcgrWVOj6eoybTHuuJ0ItykUfGgW8WXqHKMxxIW7cIoQXozO7PTisyj
1lejWqxE7b/bKXfM9uCj+gabnIZWX9OzKxfxxnd08vRYp5UpT+mQXrflFOzhhfYNAVCGaLcy1nLa
ILaxtUW7t8N+y0LSXcBFdnuvpmRRO7W3jASUD82froNA3WuZ4x+8GNlcYRHcKOnZDNZc37RDcee2
AszuCG1Z6smy7EimqUdLX2a9zfKcgPoOAbe4lRXAGqVyX94UsqMlok9ne67ru61GfQANtt7Xs7RY
wZEx7Grt2hG4pnFOo49htHbsfKeafkDU1bccPVZl6opVKR2EyogaMYtl+r4Pi0ucdBQketded3rS
3AYWOHl4iR3UX6Aqxrfox0eIerFIWLHYY0+7Epy+o+nhSu/grGuuedE770s9GtpR+so/p+a4CkFr
rYeQOsRkwdaRfUzkajknVfpQx82Kox7M0smp2V8hPm2JH12mkTUcy4q4C/p7O9tJQBD5fgkgfdI3
lZd+SSb1UuWl2tS6f9Iq4rkiZ9rmatLYrIL5l26wQ9447uIAE2eYz2kqeGHJkTzrZdAcjLJtNrV2
YzvuQ6eblzQNSKqcuveo12eRv4bZp7r/cRj/8Us8CYpRvcG5biquplBzto6bXbKGR5X2lKCdKERy
X+SHiFZOWBI/dZOKelz/uNqPX9T8TlgRDVhF0Tyfv0hv1WzIIJaxJH9tblFaODJaAMZihtUGKPNL
K8Gfq5riVOt6ugrDyV5W1oDuvKZmkJbcdHU9mF9oVZlLrY2eVO+9KhJLr0CSHwKzv1G4MDl9gNvy
rmdI6klZrPlq9LpjDUBoHScQvaLl2DFdi9Z/SKd5WcKt2rWwttuaMDWtZI5NfQPQneTHDokPaHzr
xvCyc6IjaU8UE3nkemoHyzfY+738UhfaC8amd4ukU2wp2qXi7V+mdZJSz3hUsYdlAx6zQXV9SME6
lWNJiyhJmSYzcGFF355//MLBligkYkGGmuDJ+kUKbT9VwfRQsg718+qqm+awmmxx5ALvDhHXlzRv
txVc3O9VGFFFs2J9HVWDhQOvPAipBftItO8Wjt5FwBhcsOsHXZ3GmxTI0Z7XydfvQoJOsQBDu+a4
VbFzMQZQXaGW21el7j3iPt2lvQ+EtZIPxG3eyXB6ytp731O3aW1/wd78tRUNQQgZ47XKDJbEfoPP
OOVQpxL8zWN5zdyoCDrN+Rkb8idMt6gWagj+D1PnsRy5DmXbL2IEPcGp0ltlyksTRjnRgA704Nf3
om7H6zfJyNKtq5KSJHBwzt5rP9nGaTTjX6IdsXXVjAl1oocto9Q9nbnjkM9fZc9v45r5vV0O7/0K
0gxZPEr8dg3n4jfTtRTpr0ZgzhxMuYvG+TgJ/LCevnaZsXc46m7syHnDHv0vwjqKczlf6EFoqOPv
Psbf00QGQDT9TCf6yuRo06oZwe3wCydPXPhnndjEvxFuVXaqwFHCOj4hiWnA5KcWiKz+PjTWaxUh
nVatw2+LcY8j91EKa1+X4vcQN98yTK9J8VvN88kvcJzQpHLwulpyfExdPrmkTD9l5J3wKnBQpVOI
790GmaQPZjW/Dqmz0UHKd2GXxHW42HRTTGKbOEoJK5rf/bF9xE221I/9Pkrmbe43nwY3rDQR/mtH
VMx+DXTW5hf7drIy7B9jn9rXufQ2nkr+BGHzfsGVwQdM1zMeo6vU3aNIe/pJv31zOgQpyns/pL1c
qINwQUnFiKFNOjGFbI9jTGvCHE+t4AgzqeGxmMH2iiLaNvmvONGL3p/IPlV7xwF2Ux738Oankrox
h3Volgj47eJXZakXPavfYyUBT90TTkLtrDaOVxvA8TbmkhUoMu+kIvIY0iGgLhYcojkUWb63hHMB
msgKbDuMmrdqpEues29pD5wUReUTOviN06mjWzm/h8HsVyGdYhn7q6Jzf+m0PLtl1WHS7m9WjvUh
7ndpmbxoQIzeGLlAuMKlfSVIFEtXNug3cDO/s5qIkmwIT8ikt72cblABAHv3xyoQdDE6OH0DbVDt
kJLWRsZD3Fq33vNfdPPKgfepjJn+OzD4HCw0kpYI1of6UtHIePAcVotZ9s0moFcz1yXY1cJ89Hv/
yx6cQ1w7XzGH87lmAbUJH8Dc52Ty4jFBl7680/t+7Co8xt1gvBmUxlUWnmrtYA5uOedY3nmc2ovC
9bpiwSQrGpKAo6f3pA3WkSrOVRXD/7MK9uJsPsgl1y/vdknhCRbP3zRXmJCn3UNldvbDNAHYqzRX
x05SSIO4CGWpT5arDqmOzrFNFFldKWtnk7GpPaBghJURz8Z+XDcmVbuf0U9zdkxGbpWHpiF3C9qs
5qlV/rmF3gbNgZLZN7du+AxEEVd3S+peGym9CZrxUSXyfUzic2jIA6mVV8Eu4L2ZhnMqTXmFlfho
Ufe0bf06MiAevRmeOmMgPJC3pItI0gIHThgZxzD6AjOaE+l+lVQZ9BSIC48bvbfwBWEicIDQz39H
R97rZrH+Ysdx+g0T3o6I42HHCYRoao/ZcQgyr8BN131LGiYkanaHrG72ZUtGma45ItLqwOEWYT7U
k/8FanJDqOY21dbXNA8xjMl83DiE+IGQ35g6vya9cUlV/e0m1T1u3FuWVIcuDs8JOlXikThKdOOu
p/DPR/tT1eKFZ2EvTC6fG4G5o5y/5BW61kwZe+yN9FYy+6nX/S8qHHstHAs4Oq0aekqQMqw8AGk+
Z59W1xwDyoMof0mVvsUFPuEMPHtscBbwl0AA7zPk2g+DvCTK3vUbel/3mIiRNLSc54oGNdlTk1nV
u7Qa3mVeP0kjOo6mONayBMUyuhuP8AoOSo+2Mx0080WMMiHBGFib+gZiP4a+Mo/WmVbM7VhGjAFY
JciUQZJnmNvn1vSW+AoH6QjNwnEqXjLiF5wE7W6qorNlVF8YjJqNapOZMzqrPtsnydN9i08Hjdo9
XqQlSffUy+EQ+P2O1ZBRN1WKkQe31nTfG2fmvJ7+SSB6GgwVYUnZyHKC89gNFHwh+54bf1SCk2bH
/VqTDe0p5+/ImZ+h91aVOzH0K1m5t6ZOv8nfGHhEIyu8uEZ1Ncw5341WdJGsrGl17bta7BusQBJg
oS3DUw50n/DYlWtRn7Ikd2VAdZHDWbaIlXf10kz/57fhsF+2LhXglEvo9pQx29NgApgVKnjxAp/u
NOE/1USIYhmcl7U6yI2zTMNXP4uoaPNvI/O+a8d9rWoZbziM7azWPCJ3eMra8iAFLoZMU8znDlZY
kwU4N4sLd/5LTfVA/XsfuZmH2d2kzj0vbVov2hwePOvmjUD7gRhQ2fHgOXb4Yjl4+jvzD86xWZ5N
q9pkcX7uUsgIaT3JXfHumf6nMyM0mvW8n2ZygbGfjgV9obIgTCjpSUwlAl03w79g2OXT8zSpQyg9
c91k5pPVgKOMKBZgOfxmy38NcgzImBWJIKEIyTHCPkxZdaKzS59e2+e+aLchTnpf6ZfJeepbW61m
iYauoYITrXoPU5idzFMs/NjDa92TNSkpjcmveo7j/FommMQitHiu6Z/BiH6hHU63qSeBh8R2dTTm
On8IYvLFojx8LLDHoxIa7UeCcHEzUYFW4fzeGM2vuYdso43mK2uTP/lcMt3zvsYcO0zWrZJWHqwO
VMWkinvWS9hZHm2UQXyFv/VkEe7C8fghKO721JJBHgX71LOC689LWS0JK252GoGVrYyAHrJlEMFS
1zLfTSWxSUlEQFEb065INT2tfmA9xjdpkbCyvEQAKyum/Du7Ebd0sPSm71i2m0C6Dy/jgJYLJRYQ
2b70133XRw4e5rbY0sSwupYjCiM31GNa7u30m35GcIl6j5U6Z0wZi+tQvORaiYsKlLjGyJtIOoHK
OiaHui76Y8bsoceP+FAYmvlZ2ZHx1biraTDVpq6Dj24o3q24BANbESdTDMY2FulvPQgbqCvlQWFU
5QrkMVBRX2/9yrHOlTTPla5d8rF4SLQ3jCuR0wbUJfUNVUkKb1KHW50vl3ZyGaa3yJABbJBkwrb4
MEiLAJvqwRvt/hFmNY0MjW9NAqoVpoTIk2KJtBVJKgzssrmklZu2q0Azl7ZjzpONs/KEF+9VE3Xb
umL40uKXY/JpPInmX5zM/7Kw03vclgnxwvSFGV5IL8yPHqdPEjWdJduDZr8DKUcRTY8GMCLPaYKp
kkSGcSpi2krtFNAWIoAZbtFTVFG3kM5DU/vfIFRPtsgMO3Tpjo/luzbGDaggb5cf2D6/x0B1O9Xa
S+uePjFo3t1ICezZEStP1xo07/RfSWYd6FZag1lMTyiXi4HQrLd+Cpupih8NE0gpfeCcp53je+x1
u9wL/hRZ9CcEp04ln9QvHQymR0awF2q1z6aW9HkslyMEE9xT5Lh/ZKKest47WDP1rQgLXKgwf4O+
TJ8M8YQ2nsDa9FcgjWAlbLCwYdYa+zwrKJ25GS82TYquNjZgcLbAQ9KbWV+l0q/p2GMnGdudLbth
X3npqZavRlnbL3W24Eckub0jvFVHGC7tShvChUDjNuh2N2m2P55me03sdMFh7Fgq39w44aEu3S93
qP+luXI2rqP2lJtruBM71fXjYzZRxYi2Fb+8kL0kLaxh5+ZBuqKnWS1xJSEcIYKaXRowRBQWdvMc
1qm9Glo+PD0BKDb0F5KGYa7kLziY+ZbQvPrgER5l1ab5lMfRiwqYeyB5lSuWdPOhNVt1g7ucnEbu
GmFwW+em0e8oML2t4jQQl/cgST4NieTA0yRHW2Mb7r3YgcbEL+SFJIt0zd8ugbrRGTJ/aemG8YgB
L9z3dsQ97J8qUzFIKSOu3PxoA0Bf+dN84Q6/99Ru27IcTOoVC1urH5kPcTRn96nMVvSCo/exbcBM
IFkt6huTSYPIuwJC3TBfIC6Z14C7Yz3Z/rMlBaUgWliZz/phzIrwib4c/aHlXTskUIFIpopFpA+F
YV8Mk5p/sib8IbVxZ+bBQXyM/6iik/sZCCHi3djfBE5U3nTd6M08sVc5Zuce4sGBCW4Y21DPwyFN
5lMp5K4Jo3IfUaO3uZ3zBEG+Nkfq0hLb53Yqin6vlREeo0ww90wwhtojXT6q5+k46E6ejLIHHCG0
d9Ezn6Fh4I/2Z+dW2QqZne0Yz1kLL4MJd7aOoZHsOwBCtkYVUmq8AJ2j7oEcECfR0E6Sv9ZM8lhW
sZeZy22cWDn0MIy7lfcqiEDjBOlubIrOP6k3oIh0Bvkadkdlo/WtbVU+0YnJN1yN8gZKu6Q1VJ9l
HnEuENT4oTIJqNeDtfcnW54w3DIZN1ObBHmqBoZcX0C6iX7UfnpR2pC7wIeSYvh9urUG0d9cEio3
7Wiqp7zSMBMieVZtUL5EYzusEFvrLS2/bGvkjgOMKYs/059znUf8mi48DN8xGVd85spR3TfZ1nvg
G/4/Pxr4KSbnRMPreV7YDo7zllhqStBYzdvODWgzRYV9UwNN6aSff89T/NeZUvEZS6qeKbTqdxkP
cJqQQ6wFpPgddUSyZiBvPs1mGW/GXk03SXaa41TdUZCJdyqJd8akLnnTFg+eh9QTkdm6K1R24NC9
6ZtoPDTetCwF6JQiH2OyU83HcZzmIwj/79prQvqB9Xz6efGtvWqLbhV4xUtXsderoUZyHtZE56Hv
QiPOuPOBfic3euaYJ8teTaGZ7GqzvALLyE90df7/l//7mvK9X2Y95tufv9Hpad7ZVX0J0TQwKM9F
dCRtUtKRWkDSxVrEkqDiohtP5fJSxX5DTDR+psxkAu5Y41okTnUKjK46Weg2gJoXVJSln9tbGt0p
9+3G0YwG/DqODn3KvYvSGi2P98dokIrYKtj/fHhlGW7iqoAnunyU8+S1oMXQU48y9paMS6/dp1G3
Sx0oe/HyksaFdQzN59kBv+NMbnj8eUcxGR5b1sMtuMFfOKWK088V+nn3870zZtqav/R//y1aLmFm
hDTwTDdb5WaZnlKAKKd+HtOTydmK5vngccDuGf56Li3u5F/rN2pLM582gm0lp593TVVCRMvA8jTd
C0Kp+DzC50vZ9Qiq/iOGjDFcCfOmQGi7QvYUnOFaBWfRezDCLP81MiGZJVO0caXzahJq0vMPZ5zq
HRR5ZWYjDZYcheJaZOefl2JpLGZTsOps1k0vlUwvTHruQlYnfwHMedmFqAzYNEbgbMvl4G+O1iZq
mxlkz7a1OIRWlQ3NtYGhGEDgoL6l/PUFALORAdrO8tPvNIj9c19Ts/68S5v4AW4YDWmy2lZpbHxE
JXotqwRA+JAEk330mQExMUwY5KVgvM0gvZZcSIIMMrn1p+5OK46JkgCPRS+j7Hj4U+RKY3SxCkD3
ERL+dW7Ef4Scr143ZLsqUGQ/NgXxayAToqGDHQW+RbiRILB0ThjDGP5T0HnAnhRDldYfTgkpl6sS
iTZV2/xbx1ZO06PJL+4Yb8u+jY80IPpzx6R6N7XR+wylpuBMCNhQfMeV7RxaJP1VZ+26mZjFKKlz
pl1ms3Mt5W0Bzlefpa9O0gLVOpjOdCHQLnzoxxZdUVWV/Ice8z1USidz05P2C/Wh+9/hmHlvgddW
lyDoyAJuyhZVjPBOvoJ7VoxQievZClYMWMePLiZnaTSIzxt8/9rXBK1Otjt8VGE2b+a0kPugegBg
P360bbydvQFkRUzBZvpV9C/rk/fQt/rPjgzzlSN6NAzV9Ogm+byf4zzf0p3coQGxH+XAUDigp7TI
Yc+OPRk3FJg0KOfqV5P5NKEAGdB3JoqzmT5ThuPbLI/bY4MaZxOSYeHqwX53ozevGOzfqaIqT8cx
PYiRtq0ZeUfhg+2XdknoApX0OaJ624vMhfeWNQChpIAUkLdwGDvV/3HnD7vx3xIRuG9ZwVi4KT5I
uGlZtTwKB1furRZqEECzDL0VOF4yLSjGOjEgD9iVcfy7bRNJ04OUDDVy0Kksy4FdnOYmhhOD5T8V
PdteVwhSGtWl6c3pKZEspyai3LeJ7dOiLtcmhJDZ/AaZCD2DHOZTlfti3QCMiuMx/cofrUCMvyWw
+HUs85hxLZCFboKSljdWeEf0RC6nCE6Nr63neZjWPsGi+2zik5/ndeVnDfMlcQrijpG1qPdG3bR3
BgMI3pwanni1GAisTmxT+MCXLCm9VVgV3e88TCEaztXnqLxyyxNgHRAnVVR/HUfgJv8XiKz/TSIq
98I0RxvdYO8YOq6e1m236W27XkeeGHdxZOvdWJCyRUbvaqZTch8TYI5mWZF9Eqensa66daD64qvv
rVcRNffU1+TI9cbO9YHrzG0J8/FdzFGH5me2f0bybIjLn51A0rfyfl7pqXZH9grFSTf+cN3oK2rZ
gHI1jcefl0KllzwOi11hSJtevkA+/P/e/Xytb4YPkqUA4HXTK5MU8BITLQFu49Vkl9FlWF5+vv7z
bnDJhMiKsd2macoQwFXx7uc/hJlVXqCISu1kABedlZx1tGZbalchAdsX0iQVTWfu02TaVlZFvxaQ
j/bj9qp7QTQq7T/Effkp8pR7xMu8l7ZprBkUIrpyPBfGDvpg0HFlcc3HbsPFehqGrNv9fBmcY3H1
KjAxqP7Q4UGaPQB95l/j62kQ8P8s7+Tyrqyb93nob9Jb4qzrNr3+vMxFigLLFFKzblPSZZyb4d6B
u+TuaN6rMhyunq+H69hX//tOxB25V1ZI6kTyQdT6HbvDSI3kDVhR7OtgtrRxKJlxofBIdDYR0DV5
uk2Xx7s5VcZzaXv5iXobZCj5nM034xP3oKz+pl25QzRhravCu9IMhZMb5FvLsQfyRebo1pl61xcR
bVlndE6pi5ioG2xUDx5GNs+qh/U0ULNnhOFei2UiFrm3jqagOzThNguZSNvaHQlsMZmhO+bdrMLp
uTZudWV9RUylwzq2Dj2zZFTFz+huyfrMKpeoh2kPG3e6kn92opv5FdttuakGjmXUBdZLPjbuHQTi
2jHAMBlJFh+qJBKPpa042mY3o/GfCp/U45Lsn3VjImKdGiZOVu4nm1w607YZcwArflicLB++INGu
8y4wRrIuxJS9PCTxMLTEwCoAnTUU1TiLvjkuNId45vEJk7/+WLvHfKzSTW6szJrtV+iBWWIf0Axn
ltgTkxMbEycnw32v0cuvfaJpr2lk+ge3MV3O6QR8hRk6WzXRciilvqYOmiJp619eZ1l3M4GBU1j2
efZ4fjvL+BWW05Xv3d9706EvUth3ag+xkejI0BXSxLcYdw2dIdaiUc1bn/powGK19pAqbx0cUyt4
Xl5WfysBgAplqXiVrSw3YxBMl7L0BkYZTAPd8Z4bUj1nXfqVGuB8wljiKGwLawcRQjR6+DcoGkqS
KJlTgTv3wStSiQsCdgNT3ePQqvI+1ARKV9T1x6bNnHVLy2flR6F3rEDhfISoU2XtQkPyFMRjfA1y
NneWV5/qBB0IwolmUxlqel4Yo/00bsLGIrgkc+x73nT9IXUopCymQDt8V9+G6j/1wjcqSS/axLnc
ugOjSSevzF3V0rxvp/psVwU50A4zTB32h7EL2sfcJ925YL4I6m5k4zd80k+N4N56Y330xqYBrtwz
hfSy50k42a7oQS9aCzJR91W7Fqp2mbpH7qLUdq+MwfQ1fzclwKHRTk4oHuocKFVjggGyapKfF1Kq
3ZgYzAZ/H9nz18+fSH8mICYyfxW+PV/75S8MHpzEwCKK+edrqCds0g7ch6yecOLqxTYK7BfUXzeh
jdEIjof+zV1E1lqyhjMUCxnhAmy9Zk4QYFc1Pj1SpR8C0QzrqM9MMmU0sx9+IDd1/jpJxQxah9hU
ij0h5i5LOb7IJIUm2Y05uuOS9Oli6q7UQN3Vn4KOB5Ozu+8d2qiODqld6sc0oszl8ATI2yFXq5pj
izu6jw/T5H9Y1KU+3W+8KfWJ2pC6OzXVNXBqdS1EYW99ONSyGTc+ubWPceW/tO2wQ4RcrCdD8UO1
5a1qmdZTHPk706maazDXHacmeqHYTk5OMZ5sVXM6D43PdJj+iZmZcS/995BgaSOjJ51YXnaOPNy1
+Yj+aqaj2FcES/WAdjksy4DHps0e2iyLNkOO9nBCv/ngFk1+9aJlK/QKCwI2DQHX1+NZt5toHtT7
ZzP5yTXvbYWougxvUTe+mCnNAnvC1DvlLLi+sWQH96PaTt1If9CU4cGKRgpAab6L+qVIa/WG0cNv
5GNWmv9GI5/eJ6HyvWPMBACRX6vrcXj3ib1cIQV2jxyuiafyCDuuI6DvZTA/GWXhPHHTYJvxpnNv
4m1Ixr441iWD2jZl2FO3rH5z5/cr1lim4xEGH8fQzm3ugzePO92Yy/I1dl392PXVX7xc0xvPIN8c
UvkATwzFuXivhSCxuhXJhWZTxX7RuieH8CfVde8hHZGLOaGpCnszeRlhFZtOUmyhMbU7I26yDyOj
4y0Q31gT4GELpeqzqdJdj+dk02rh0XSmudmliK6yMbOOlgkPbUxhrfdpMR+bPsk/aL1DEKbFm4+u
OFUMDq7DiJ7fs0T+IUd8QmJmVhAmnP7ZhAXqT/Mzc53mVjaR9zxONrp9vVZ+rF4TxX5HfthJuLZY
4wbiWJ+2xcmJ61ObdkwB3Cy7YJJKtOm+Ndbu59oUHnjxgX+8cHOLaq/yTrGPJklGPbDX0C4eXFph
6yllmFpMzTkz6Oszl7d27dQMd6XqZz156Yv2aDgJ0e/J2iLoq+XSRE3Rn1ELfIsIe0y5XC1YoMWT
E/jnOCzlKmU7OLdD6++TWr4VtoGS0Z/lR6xLjMjLzF4LlM8qzd8H+2XGKvSR2KOHUHE49arF9d6E
zrsfsJXz8R+oGJC/t3r8KGa1cg0RvbaYyndOkv3F67ecfcvkg7GKteG4E+3mOXCObtcEqyw1nz2N
pbadtL8Rll9yLILS677OwjH40TOBRjkqN2El33xFttNkmcnHcmJYDXjVzj/fObGPdiFQLjYo7kLs
qcu1RLsb+N3G7unFwaWqt33ZNjth87jFCKiK5s0oyAlzWsLU8wLlYdj7F6vjqbaYchxsFhS8cPa2
Nvpkkw199dHLGdepbFeTgb4A5F9Krz/6lHU13mzvT2xN3qNysw+L6fLFZCQC964O3hOLv1gbrAPG
WEc77Wj1Ucv6ZipXoLXttsPMJNtpja+xdqyPeq7HNfkkW8xJHYjUIf/wGJ62QXdC0KXvnIj6hzYY
i30RiK+43Zc4Mu6z3f/LqxiTlcTI5FnhH4kNLs2Fv09l+j0Z4414+fqpr5YfdrB/uU0TX+iLAMWR
6bgN+rzcLUXvB2en17zhGexQYwdpPNwtGoKNDqYPvOXGdu7zl6ggAx29J84lewnOUe5T4JGsXbrd
qbMzfKT81M3wq2ffBifNrdAKE7Ou2d8rPV1kwKKjl9teEDt2m+buj1/X+gM18mCm48Zzm3CXpqXx
kXbTzp0llBnEdrvCDTU7HyEQJPC0H0k9zNgNYSIbqOQCNXt8eEzf27l6qUIOfm5KaWqx/zK248fP
PO+fkDj2aSxPBzNgFU97NV4lN62tDEIhBvuxjEL3MrqSUAWTBWD0ZbttOAivXWrYA7soWC2vqnb0
JOi06/dUJMRXOVTh7QyHMRnjV0eb+OjjbDgjXCl2YWSYVKPIef3ReG9iwAVjgghzNhcrOVNnpjL1
uQ0ywIrLT4flx3isElucmbTdMDs+ZVNtfcSo9yGAZ+iR3cD8QB77ymKPsoUzMrh+XS1Ozzcji6eP
pnLENmug/QVZgkhV2x9Rkj9HIMzvP1tIEbEJJEP11yowKzKKwxeFkgo8AqNid0DPTD+b2U/pcC81
6d4EgQmKnkGz7jpUcmyiHIsI4VmumjczhjeF0Ry0iREyUzw90wRYTfnq1esK/xJzonwoaW1/CJ7O
DYYSdnR7Tg+57eYAdvN1kKb6DUZ6Bp5T5esS+qVPb+V5Kv+5DccQK0m+Wi9A0rH8Mg9lrGAr9cK8
cvoE0FxxQMID8fPjSHNiP4asXSbeWUFpfHXa36xitDXcj8oIsgPi63ldImOkZPvUCVhfrGrg7+J7
kTU3T4bqNGXicw6fAUh0Bw9kyrqmebHBYAvryISlXpbFDaLwc+fa7XkmVGFTNvKNBs34agz0zePB
eJw8dKpcUf8ezsP8kIX1i5HG+Rs9hTWwXP3lJGpRE5bRWW9DqREDeLgn7DKfP7IlYBLu834Qc3KY
IwCufTwdzaL5k/ZxCdliRvFnkM6G6dMjsZJ9wj5WPgT47k1QzNOANSd0D8FwEBGcUszD68bK1Udk
RM/0xJpvhImMklB0iqyInmfcNw9yCorXPOSaaH9Mrn5r60Pj8HDOdb1Wcp6v7ZigrEpNjBmNccsx
eKymPNl1qRu+NMHwLHwn+BbyqwlsHiDCJZ77PH8mBazaSpe1yC7o8Wd+jqbAypmb5Yx3GVwzqUsF
IqJhXslhXBgoidrlfV3fOb/OJF8U0R3m8Vui8ltviuLbm+nLqKD8HRhevDJDEidV2qYHp2ZQ4zMq
vVSJCPcBx0hsKe5OdnPwOMaDv1KqOapAZy920DzZroMMxMufqYERyvXVH1Ij0IUU1kUwmryndd6v
KzvTjz3CCuY/A0awID7S2ZeX0eOo2XZkwGjLrrdTlmUIKQb5hXPxhtfCoT+as/JUqOcaq6W4v7MC
TJ+WYyAM9Kf42W0Mf4NErL/UIxeqN9D40kMHySpjl7CEJWPC6Yan1HW5liGbh4qAVDDlQgrltiVD
C0R8nKINUeGtmeu/dNqHf15j/rOFKt6VgC2CeeF1VsV41F0a7dDVFcfOLYpLsbhgA6wSz8wOHKRz
bXLMCZVhuoVzoLOZc/N/z3G7/B69eswnI/mliLBErSWJrQtc82DmFcAkSJJIzoNw502WdVQeZWWi
KetUURETDHeX3QnSt+2wKQSz/OV4Vr4a7SnfAyFi7EjuULNpbFxd//25VKPcDRMhkpJC9WJWfXyi
D7xjuedPOvBnQirQbDqxtMGHZOlVWtFNrbOhaA7lMMf7yU3/8pSHl58X7qPoMmKt3Qgc7hxXyVRG
FYlcKtHGpQxKHDhDSvbEkBJRkuKWCLrgkrsjnlVtZwGlW3YYp8w9tizC/LWGut6oiqtrueYZ+9uD
UpJ4wRDvFx83wPJi+bn/+2JmvUj6tmcgTRnOA8HwNfcvSch2tU7GsuSAx8qSGEQ79FBn/vt9mPLD
pCny9DL0rwAUcAYSHLPJbDoVg0mXyWqlj0M0QYiFjiC/WkXGkcZHCTo0jYNlkl0LjSQKoXiqrj/v
8pEPpo+7b5eh7aZAb484y5DX/7798i5qcTlFoXlBhWJtdRXiUE5ooAxm9b8vZconXjRswJ1JRgqd
5s08Y95WdfHactW2fZqo44ySDOCRR6zxnDPC6n2kFm2JgKr2KOGb7EiOMZKTznqsZgt4CKeiY9mm
5X8veD41/kftr+YJrH+Nzc7KKKE4B3KMTNGR08YiD3Y0ECnTliFmgBdrdN5AzAM8X/7kamwN3Df4
bUWHCdSJVlVtxCc7i3aO10Q7txdqPxE4kOWOMjdiMG4xwQlbRtfj0Yfko+qgOExXR8WYVUAKPHik
P7gl0QU9gOXF4p4aCp87cTaHH7G8ENsGBw6cZ2DgVtGvc+UzMqJnx4DSyUNKWPXOqFgfvcGHpRZm
L62vtiUDdYbM2F9aUMtrymYH1oz3WnTTX08ApnZTXJJZwTEh5mKPyiCH2mwIlKn/5j7NRdToDcZY
UpisjV3jsMb6RgQ6zWOWJnUM2/gtihMiRRsVU26YzoOFz1EmCQlPZYZXuzZIaJ3H5sgnFZCZaj3a
5bSNDdVtE1p8BR9GZEe4dWw5sMAVgA9aVDKmVZTHn3eVxp2D7nG58gyZ3USGq96fiNsV8zYeszvK
S3UUYDy2gxD3dmxwqKN4x8vu73l+H1jkiwPK9m5BP7gEcNAwjVczbLOVgfBvxQAYo+hy+dvUIL56
imdg8silypSOlsFwkRVdH6ckheHeTHJFx+GUqzjbEovy+nOdxjbYtkMU7bpA3ojPAoLAVHgH8mXv
kF1Cyyz9NVUYgYe7DgyIOtOmDnpO3K6FKNKJTzEZ1EewBwbiJMzEWVxEexaPxagYoMHofIv2ldem
L1NM0HEQjM2+7SipPMOy90z73H3csopz/2a4oD2f0/DsXkI0brOZHUfbnTZj6NrQGxhoZg/EwzbH
/2HuPJbjVrY1/US4AZMJM+lBFcpXseglcoIQZeC9x9PfD6C2KCm694kz6wkCmUgUTQGZK9f6zQib
gRcpse9HshhYcDuoPZTjEVkWNm4eCL0ia49yzrQvZ6WiUdDtkAK3GqxcG/87WfrMFeXIngp7IN9i
Z8EnQ+FLlJXMwUEu9yHQUa68IdXcweTdSAKifK1rIUUXJAND71BZA4CHAkYG+NvO16GKIyWeWe37
9zv44NeisHlKNL086nL4nAs9weKkWRepk24au33sveIhjilci6JXERhuyF+nAw4lGSZazZOSmmzK
1OrZHGpQ+X2+5SmBDYbEJZ4KXrBmMlQxK8N/GCmLZNcayh3J2fzcxgb4fJ2KGfXACvn9qsA+KzzF
Ay5UaJqOmyTBKCz2c7YoTuomJlgoXm6CF7Z8pQNqX01iV69rRAoyEyGPUnk0ou4BNre6UWPjGoV7
gpjZOYowK2Hp5TlBms2LrYuv+Fe9HVlYAg8LpwrxBqljipFAKlqzicCbqjeavaKwGqqErEx5qHyr
CTItrX+VSXHJ4HAcebw3kcPLmrtZBT7LSy5FSvpO8yEqwuU8+lCT2MfUF1/kAJLQ7066OkF5fh0a
7EnZf3XgOOVwqio2ZwYuF8mrwGbH8KFs26m4Z/HSVgHyBesWm2sgKQGOjjkk5T6Vx9HUnFWvioGy
dChOQ3pqcVnYm5p4Ag5804Z9vIFKAwXGxIZlRDAwtZIe3y+QwvgwkBtWrb1hOV81VGniuCu/91P/
iMN261qijI9xAnCiDgFFlchlYJACKgsBUbRrVL3Zzz9Css+Hrm76BylQaSsjsCZ8Ty9V/wXZu4bl
DgyA5Sf3MQAoOAwXnU3drpZP1VS5SDvvPMP6Gvmol5hNDiKj1aMdubsKYA1fYjO9RO0UIY0+sWvN
u+z4cZhslqnJDKloBFBjQiPDul7slEFiMEltWZjVF91P8w2oBqjcOZoya4Ok57rpmI4gxcVub+La
wyo8bhsrfQBcxPsl7ygyj67sRAHMhzWxSRxrZRnMaJH0MIonD7/ujLwHmLOSjaGgDZgggsuUWtS0
svlQavYh8iucequrY1rQLG3+OCsyGteOio4HqSUIraNdVTuHtA2VnRemfHkjXPZYZOCswaOiEnqF
p23tqGX5JLX1r8PY95sGX5QZtK1SLMHWLG+t7gTU3JRjcSIEN/Emxx9o+TywwQnPMUoefTST7jK0
TNj7NKdkSjB2qi0PIj7PTeogvRc3TP7hGOqA7sU3J2+DVZDoT9o4fm1aElhkj18mwt4ttcu7tjS0
nR3NmoUD01oKG2/5JB0wI2jEMtyALX8cowCCYRDW58RJAcQ7jb/tY1K7pWPeeSbwTStqnhycr9YZ
dAy2agP+DU7/pa7JAUSy6fFAnMx9HfcHy4YoLDuwx9NIHLBiw+udTEhSfaSHEGSUr72XkzOoxscm
AykXw/xY5U7wRJqLqsx88DPV20ax9agadbRBarsiJHu007A+BvlXD1zvFmAPjMuZiR3q43haDiWV
BL4MgtAmQfvJDLeQql/71NO3dSZf8qZ7ouCV7To/dplY1UMWwfNLnWY4aWrlHHvwLKENvAZY/MnK
AW9HiAFYagB6mwTCYVQArSFxfsqKAVDnWB/1GiqSiJHRgLU2Owgp5zqDb+pZ6JADCu0S6MSBf5vE
R0UZnm00eUy1tPeKijpLYhf6th+UbKWXhNqVZklAgTiv+ZO5I+bpjwP7jkCDq8Ff/glUMtgg6qXr
HhgdD6d6RYGiPORjCLoroJaT9emGJxcYZ8v+OM1JbjsmLFI1v+p9OvDdElqSH/uR6jHJmRoBSiVn
c1totX3WyQGcJgtDENNRLtPUJ4+O/hhbwLniyMZig3LBtcAR2fPvoqjUPk8d+6GoEMGz7dsxISvT
VKfioOWAwYMaL4FyoHrhgm7SSQGfi3rSdhN4q8BM+1UbQ+Q0G/vVbKv4pAUm/60YMipF3nWC6cI+
LOELFMlXlX/odhyGBxQa0B3y7Dsz6b/pCstIpchVagXxOcuLL2OvO0d/6F6+ovsRrVu/mJCC0jXI
ARk/LuzSleWcpkQqOy2Nv7E1ZdnVSHHGPvwSVbslJ/OS6nW19/3vdtlQLFaiYFel8Voy4fHI8xhE
Whe6vY0WJ56AZM+1obzGgcxWg/kiTCRpplDFhsNSs63fkWhOPP2xTa3wEDZopvR+eZ2SHwbqIXvw
oYgSpvV51AjFC3C7m9H5oWDCuetGgXOPIsc10wDTOHg1Z9MQQWGgZ7EwFFQqsADberF9BQKQH0lm
KaCmSfEU4YUFmHwDEJZNrETdKS50ADosZ6eqe818HFabsQNYbGLZiAiMBbAKMnVSxc7ec/R+W5S3
vXiecmW6KTIQYwPOaynffC+tCDNFauYVjpVRAtUhGr9QFHsTIZzvOk/sQxIAokztb15jOVvYHwBk
zARrsC6DRMrsBrMAglEKoWDjs10lgzOz28xYrioV2oRSILlheAiJDQVbtS48JiFM63FE1MHs0ouf
trAVAhudrFE+GIYs2brz3TYBtkjScLwbACiYuyU6Pi5d89inYBOKmNSUFqDxKjvwF7gLNYkJAK5K
b+NO/Zo0ebvP5mnbD5mt2+a7QyLFpQ5f7WXkoi2wlrHlQBdLWVY841sWOC21ZO2ZDcKljab4ho3L
WrVhnvtO9YQQQD3z8XHZqT39wepDV6k605UwRzajOhy9gWACUqG/rWX1DYPWfEe2w1WGCK/bATOK
wFR3ftkkRMO6ue7S7Ksf6lgSQcJcT1En3dhWg/WU5ReoBDHy+D7pGn65oJmMjZ0B05GTg9hHYI9o
MyTfQ+ElJ8U3vgpvwmJXq89Qd8nBGM6mVqZTu5e1+E5KPlrpLXl5SkT5RII+9iGL1yFLu82/GBk3
Mqpp4mDpCItDrR+HvtBJsWmQZ8ZuV2PdvkahSUIJQctCTLB2Q3Ht/O/DMBRX/rf8aJgAjRZVu4YJ
TWm1e14mkkYi3UKqrVjQ0E5NdRQtSTy7Q2Hf9aHyNRlxoekiyOLCwyU4iOobpQrluqm1p7GpO74p
c7aNVYH1E7wGSv7QdN0P0bVHIE64GwfZ2uxQqChxZesIdCvMaNbOaJR3Supd9EATxOeogqGbsSYt
522nxHgbI7skgEGGMjQF+9hxFw9ht/JKYbhTgj5HgByU689sEjymu63aB3eGAjVYZDeZ3pw6qqOr
zmitjXSqu9FOeSojaAu2H1AP9/1s7Xj5RUSImsLEJKL2VCTZkGyAQiLvajjo+8aUPyysoOo0BOPY
O/jUe3Alu5ciMywXiM0OorS9aym6ID/k8nsizJFBPrEpju3GtP/u4BVxMRz55JeGsvez7HOTxzdI
miPaYECr6iALRjyWbmt55Pit2clHGOtUy6n0i8llawiApSoOwK/WQ6WVayPPciiw/bQN2bZVjfkj
luIcdSGob/NHB6nwGmroagRGvG+n4qZvTHVv18SKmAARlCCVV92BN4LMbQAWyBSMZSNKi3iDkJQD
pLyuRQ/yi711muIWXKcgLMegho1DaW1jFyQSB3Kkq2kwMS472LlesEZCwYyRpGqlkl4aP3SZgzGR
sgaMssyp5h2GEhFDboY6/CkM6y9F0UgePsKmdEIVocrSR5Q6UFb0Abb2/SFV0YytUkBlgQNvP/OJ
UaLI5Wn7PEYoAjrRPWVknNJ9C83DFMrZYA1rw4xwOLXRJMTcK7dP+PA9y8rfpySfXG/mX8cqqrjU
0K422wbb6g8dqdqVnVF56nplrlbfpY79GgfTq6XjaGZNOW7HHpLQzhTxpLi9X7ANFy3CM6WJ8Ez5
oKDEsCVFjIL02Lp92VyncsCfYwQSUPL2oq3XKeBfCbMUJ9TWOloPR2rw84SEM60DYymXnrnPFC0/
VopFCQHmlJtgpQeERya7dLZT+0geQer6HKDQAuODMNljGw/NoFePVSa/B7NDYIiG606oLZkCfbqD
jqe4auBfs6ng1YNaRwYGmRMrcIC/TkpHFFg+pPnk4ttYnJrKRmnTU5GJ01vWlzb8brU2EDi4v0Jg
IZMM2tFOk++aUeyNHLJMAjPKtSBvx2Nbb4yqBtlp2z9ANWH/AMLIxeY8fC0MhQXviOnp9Owk/udW
Jl/Mxjr0nRzvvPiOyZQX7U0dSu2C7HCeFnIP7AUu3DwhjLihrkWA1S25JoIhpyzu/W2DoFxfOC8O
mOfngmkGzm+zkm0v7uE9fGXz5q24FpyKWtXIbrL+t5CSrqmdfMF7+9GoS3Rwus6G/V4Fbj61W7Ur
oUE4OJCMuXik5PhWVM5nJ0UDFL4iuzovcJLT0HjRLm6V+6lvYN4EbJZH6W9GmM0rJRpqINfFIV44
bg51XpX0r2tGfrzn3wkgxyyIpxGpsfBI1SYQuZC1EVGv/F0EjaKBa1xo6Qs+6LdDmpFAUQ8kBOpL
ZHuAsRIj2JW6TD/bPmBWwvzYgEUTqia8MOc2yJUf1Lr3TizwZTd5nbs2unXaeffcCGuV5Qz0NShd
oe5oa8U+TPaE/A3sY9nzj7agxaDGAMQHRtW8CXKgPlTtCcZNs0PngYWp2o3FhKATj1QzOEC3euOp
IUZoIg8LNRURFC2MPwHCGO5RQyTV0qPz4AfePnFqnRWiIr9RK6WrDrPODpyP3MLDDeA7oBtcPQ+1
g/wV5a6UXVxSumypNnVisMqoXrLPOggkHbE3KvDlWub+IcyNau8U7bZtCX8miNUlXr2A0uvJuzZ6
X1AdUfHdjDsNHi+4MiMZXoiTxSoFi4bMuXo3+NTugzTa1bGG1mMPSWl+kuMapk9YsM5XrgW+nY0s
kigktfg9mT+T2BEbsn37ztCAEJUTD++pVO7TpI8Pvtbe+YTkqzay9yPgcKhx1qvufS1NNmCdhQiX
AYk/aCxq6/PkqEFOGqgvbZB8vGrx9G1Qi8EtocgF6sRrnuY/arTktGQWywDT7o8A9mRIXoiSlQdT
JmN/hyJhbkxbPbButaoYMOjtjgbg8LxxfhgmhVx5F47iXpL/cO0Oebcpe1PxXzStcxV8bxCcdlMg
LLuq9YMDbrb3rT9r12e1CR4hzvaLroSDuIGmAqxSigNSC24bdN3ajCwMg9vuW+FDg+O7vAFzJ0H6
+dGjneDlnXdK4JZ5HdwY4Ktr39E/qWC1t2MItrqNHYmbbmbBSeT1Vvo6O3ktfIAJp+1RirdJtYGW
w76/JsUYn8CsOciF9AUueBpBYgJJp+q9vRcSvE0JWDBc2laOkZXXjNqj1qrqPvcdF+Ce2FJURuXG
uFfRKMqb/AHYONXIKrmD6n0eyOsZfMOdgDyEvy8U/arO1zzmEoEyFNkeJBRBjzhCdaoH3SPhlY64
fEczfWuGVUc1+RTAZKaYk8j9EzRV8JyK/kXdhI3+JJyBebKDM9nBh6FsvvED4PAiud/mmc1ujFSJ
L8DrxFNLgDzAHYe1TSq4fJ6QAyfqk7wW0BXYtpGb9jAya+ZfsIMWv7XSSzKFt5HsLP6YiSQdAqnb
fKgoL4jpxZ/q4eyoigMYWiPPl7TmwZbxJaYouy7McCTgDLQzZvTrJBW40I/1SdW8s1Wwp7BMFF+6
LkeDOcSHUhbBuMqLiDTXSLoBZUAyH4iG722Izytf6YEBCFIdPjpOjX8ZYu2lLkpUoyh/2tYTeFn2
dgXcyfDN1yp4NRYImCSs3nD47LX01UrkD7KohLlyPIYa4U4i41cPmwZL6NtY11jPZ4+ocN7s9t6U
uDzvOxGqziqv34KiPabKQ0mIScZ6GPdmbb2CzT/5Dr6EKiBNxG+Y40DNg+tGyDUoRLuB7docQqG/
6EV6FRUMelh1GxIVeIuXbGMSO3qyg+CMctvBtob7FAeL11bRVCCv/cCjy4Raa2DYnLLu51RCD9Ti
3vAd6oRTuY2Btq98w7tURIcbL4Zs5okkOwSVc1M30oQvBPSXjF+wkWMKIYY1w9dPJg/d2ikKJKN9
FA9LceCNLvae6Hc2Kg2QU627uP+WO0QroOtIgOSVfxqyMd22pvqN1TAiu+ZUG0SgKtzWC3z3EPBy
U3S/z62mvk2mWZNfrbAw9LFe7MEVMd0YvhvG8BH6TDmrlohdteUfQgHW2RWjvfM1dlyWA35UjSO0
qZzhhEA/2QCRbQPfi92mRbEnGnvq6dfUqF+RmET5jNDwhPEeFMy+fqipylTABTd5IFPCom5bdVBp
aiilKL4BWgkbdDGyUyjPunfnyfrzJLMcPZ3UOQn/hVwo1VzC5hx/45PV1F/tptuALS4Ow1i227Wn
spanltp88jrEzlA9y5th3nsj6KuVyDpYMbA65o4pQ3ZUdVT9Xg/Ec682bLJJggq9ekr6uj9kfbgv
8/5ateKzjcvDXss1uS4nbx9pmnCz2ZwUZpklxgHPA/Oc+CjexRW4UDKBaerVB0AAUDsw39zLqhNr
iVx6P1I1a7LxEjTDkQrYqsytgxojjljhBhqSwsbQYnQboyKPrTZojHqQltBV4JXVDxAUyXOzjVCb
Qt5hPDsIuUMdGMG3uKPm0XuPOtTgbWS1F8Kvz/3wtepYdIskwY+671F5abYqUihrIBgmOGxxmkAY
AGMs9ibccRNPMajJOqz4MENKsGxuhsBRiB/ihr0EsoqQr0LADFM8PYpu51HJ2gLHe+P50ldOFP8o
ycgiZevdJooJTw6GKv9DzK57+driz35FETdcaVn97ln3X9kLPOZYA6d/Ggn8aUjwfy7h1yqv8x/N
v47afc9nhf/670F/OBb8/2FR4PyrQ8EOr4Us+ZJ9+92lYL7l3aRAwVRAUJnXcSlwgBcRsPzjUqBY
+v9YBl5vtslMouumxKrip0uBjUuBhd+KJW28KkywpL9cCqTzP5iyaYBVTGELw5L/jUmB86ezitQ1
i9qCOn+QUDVdM2fbit+MpXKzoRaMrtfFnl4Scpmk8I3iBJaHvZ+C1E9WltCtls7lQBAKLW45DXi3
Tx/3LH3gD4v3j/i4pTBJpqNXfc46ZtdcHXxSQdmImFJjq6f30zpFfQfhbgAbPiI7702lUCGEAgZZ
Le3fTt9vSkw2aL30Sjcsy2hrEgXPUTI8yPlAwgFBpuU0LVsEPHRqGWlMai+JczU/khW2EPqGz4bV
BsvkfE/ZGCM1YVtD3zww0bP583NI6Et+GNlQkqFkTSpyaSO/LxKjbXWG1LTq7dA5Lq3loJOtoSC8
XC2KFouVXlRnBanZZaA6t4rK5sIyRlIEbZt2OMliHEH7oO2hdhfVJ1NG9al49UR0HeMwoELMzGKR
w2fbruUkmYdXK4+ie8hrFcASSu1+3KVoM0b2MYHvNRd1lp5YTtnxN0OOn74Xv/tc8DDzjHz448zP
kCWkpfH4qJppo+z85zNkSRnVjrC0ixljWJwaFJPj+VC3OnvmhMn0iHY4ccPcuTSXM5DUo4vCcL3i
LSgg83DQE7U4ousAMnBp/3a6tJ28QEd8CJtN6g/qjYy3IdmV63Joey255uQme7vA0liXNniEFlp8
FJ7T3rd2jlTOCUI1NfKfoDHT9mAPqnxFvW6lESB8rsY+3tdY/Wxbz8yeIEJso779Ap9e7FAHiMj6
22j3xKmNSnRnn6E+UVj41Vz6sqyQO1Hon5bWx8WPsYrU4eh4oU/FCLCRBXFOzhkF3U7Goyo9XrqP
ttb2+EIt7fdLyyivNsYj3JZ/hhrz/R83LWe/jWmcNDmwAVqriimuUBoIZmsb8l8vrg24fDZKZtzs
WK50VAvs4RB1VHsQhAuu49R/N/H2vWuAkq3HCfHaZDDN08chtSIsYn/1WVZhk+ysh/XS109GueqC
IkU3s5so3aD0m7U+5N1ZQLGJUPnu5gP8JGqFFjsUE8YIJX0LVfkxiTYI8413EqyNaxM0/QdjK8Hc
++eTi3SHbjI5C2EDiLb/cnbqBhUvEmkkF03nvTV7v97J2KOWAPkLoZlubUWvfl+MD3ExgQHqSeQZ
vocZAOUZ6vJfSlJJN/OeT5uFGvIbpB7w2/Dab+99TrEDTaA9aNqdP4bVg2pkmGKoqocCmeZgYNUH
HU5tMacDhcxNpuNfMFTyvqyS5mL4Q4CWo/8ZEv1NJnpUCrWo8Xcp8k+XMDXiQ9yGl6XFA/rvL/Xi
qPXHO81/xiL1KQx1XqL+XhdAmAOztpPk0o0VpRMlOINvxL0OjnWzHGNLK85dhZLDe3s5RcziUxzH
FWy+It5Q3ulBIwoAwWPY3pDxeqNqgkXiqH4bcpNpTKlPvQIHyp8Mh4IFuyNnVNhfFApphhSlu+UU
UVcLCdu5t/ZUh/zAPOr99LcBRoamjj6Suh0IDhW7qW7yMapuOr2HQTHokVxPoTy1NR5vjm21V01m
6Kbajv8E6NLZB873GMlVsgCRyM6kepSfp6HaZmcqWjUF1wAgfuXn785Nfxg3/T6HOrOp8u//bgBV
JtZm0rBVIfmP//UgelET6QIviaPaI4gE30o/fhwKVfnZHPLcokj7q72M6ZbOv4a/j1w6DYnQ26Bl
+48hy9lfHwObzHj/oTW/7O8/pagsNBMbwwCDrjTnuiHBFsVltBEtpM9V38oY+bmCeRUweHesoddL
pa7BNcxXotHmikTM5ucgSsI4JJjh/r1vuXs+iLJoft7zcaXx4xBKs3lFUpWPsZaPmUcrgDM3Ah7m
SqCdzmquI5hRJf50XNrm3Lk0eSX1LdN7CClxap50mGSebODJj4q+Is9LshCJ7oON3o/bar7+aTlb
+tpierZ1H2GzcLy2CE+XTeScq7wX4Nmj69JS5kVgOavDaFr/+2vo/L208lzAxpCYYJo6KDJnnsB+
C88GR/peD33u2Fdj6mZTr9/6c7rbT2pI+35m3C592qT1W4NCxJrk/mxuYpBDIL1PwCPL4qa1iWMo
HkGWpNWQIdXeL+QiD841MU3W+RQ0Yr3YTbn/I21b5diWvn9azhIJZXK9oEr+utKJbpajJHEDBnE6
INXTU73NU9UNdIvEvt3bCOpWtX1EvWV2+iAeQRKeQV3+ydEBJcTp5JzYxjinutY8ssyR6i7Nj0M1
2D+HfPQRO0CpDg9Te1C7dDzLArJkSZINng5IgNzI+JXmU/ye0NQvvPo6TCQUi97wg6Ocr2RqHe8K
TbxWAylngeiaLBzvFHuTd0IOwyRt+6vNrvfnlY++KMAWBEAY4G/MI9VRwyTTJjMIyDq9k0YbPHSD
120LVfTQt/RD0YGsxmCyL9x/f0isv1cxrHWZp00dgSR0Ewnk/3xIEmMM+4E9+6HFJjYfXcBSuJeS
/IB3CpPM1o3WWA22ch5Q2sPCYbppwFo9T1or0cQmk780Qfy1u8aencSWqxlFTRVnl8MAxwzZQXBS
eWVX91MZHJlRs5ulpbQdc6NTPC+tIc7r+1EWZP0KtCmXvuVQo7g8wli4sSjwBGvbd6sqdW5TtgT/
r1adieoOAf3qjtG9Oji3ag8EY5yc5xQLrNYK3sIaFR0NMuMJeRntTrOBYOdGHbzZav8N2jwZYz17
DLLwDMy1uKT4dTiTHG6Xgyfi8dZOpxfLwzrjo9+Epr6xqD64pqJF/8H33fjLAVrq7AFtDVy/aYPV
MvAf/PPLAqg1QQbSpkMRjxQrYOmdc99mgl1OlaDglFU+O0uqgpsiZ0sUzM2l7+/hdqSbqFPYBdqN
Dgg0dP9nG4g/P3O5c/mMTpQWQWDNQjjvPMSkGvsJ+QNE/timLH3LIe3D/mfbnFFTgaiNfVik548h
Sz8F23/uW9rLZXP+1FlUYWllU1WfUciLjl5hbCKvrm/STB81xC0ozWod79rSXK6YphNfxuTH0igL
o0YAgcPSVChfH2LZ3xpq0Lx3fVyMKfJu06GH0vPrho/72VtqblNBZFquLheWz1ya4wyJlxYx6XIh
78h9CqhXx7zDEqayKmxmZ9rriLJT3hXOtQKC+eRnP5ZeSnnVxQoLVODnQWHqIJ40tZBN52YlGtC+
sB0wVxH2Me1161YfqIZOValCUABcu4qtztqEMk/cfL68jClqka1kFhxNkVsXO+naCbQD9hEKIo7v
zeVK44zWpZoPU4PcUojYp+m17cbDueW8HOz5zOo1zBjg1oImTW2QcxjKZR6CTKnulZdMzasLYlBh
5/apAPHAVnOzXFkOZLLQL1tOsdsxdzK3Xt/7RsOq9ghIg7YO1eBOHy1AvwFsT1ANj52kEMICfL+0
ChP/Ef7m9rw0qU2RZS4DapDzWI+Ja4dsI1ymuam3L17ZJ1eRmzcSyYcTb4ptE3eRiBPTnFNWg+y2
U5W5s0FHbh6TzuTs5cJv49rwRgFUeBukineuirYHaGIrz+yXkr0aUk5dmk4XTGC7hNwvTc3gX5lK
IS5Lk/29q6ldf3B6j790Xh6WQ7nM55gThycleGy1iRUj1HuqKlU4PYcJE14iE1QCSk2ejD7LZxs4
SVm1szW3CNW3KJjqfZdZ1bXt+58HkOuxlsTXv7ohElC+1W+GP0cPxSe9ZNux3J/0/TFQYEUshBNd
MaxLBA5c8Eq9E1GWruWin7WjW+XSQj7xF08lDxKeMm4RGAZelnE/u+YxY6Sgdc8sJePhAl2vfz/4
Jk0hq35n8d7C0dmXPA+HcNL4yw3bkaeIJSlwE80K0UCebqu2RtQu1tT75aAO9cQX20+Hpen1osQa
otuSUlbTtedpCM2UcNxz6Yzpmmritqz04SCszoRH+xjCBf6eAWuSgr2ShhfFxhqq8OIhz3KKKnvc
6jKfHnLbhHqbrQ0vqa/LoZuVFzTTQMxIJCBP5gt8eexE5sPHhaVvubpcECAgfrsjz3T/6DgK8oi6
Q6morE0ftYwkkFtTIJRjWWFkU4LWjn0WfAlVEk4zrekG3El+gxOpi+m2icKdgfZPMe8f576pzJE4
DLXKWDhQSx9lVhPuN7dijP3z/iCmzPLvkQS6Z3/uQwzLMDQpDMfUpVRxqf1rdVJk5KRV2HsoBhBB
slspPuVw0OOgoWJZd9YD+lqbKDXzT3gMjGerQne1HrLiExRxH9RHFm+DbmbexUD7gGbVV+LtT6Hv
i0NO2gu3zH/6nCoXByjh9XXpiuYz1N4+hU4Cd6Dv3q8t3b/uWT6nn7+6petXP/8TcfgY+qvfNHpx
WFqGUY/7BPY0Hl5jc5QhGXQcH/Dvi7vs3unA745wCbZLc7kgreG2YwE/G7aZ3Rc6uhOog+yX1jIK
Wb14F4FrWn980BRUoGlSPz0sQ7wsfpzTvzvVIae/HDofY5hmPqD/7K/TXqbucgGec3myay8ID0s7
RceV6T7fBEINHoQNHrqspQZ/OKcJaP4MN+Q5GgvCzgFkGZLlg3ZYBqsNIjy6iv6LVzdUNcJQuSPI
9+4k1WAAEJTelr4IQc07K2rLlZj995bmcqFvO7BaaXVd7kqDIb7JhYADXybbvkuRXfYAfrVVW56L
gRySZhLF/WouF5t5RGIb7yN8GTEi+qeZ92N1twxbuuxJv8Jzr1HpDM8VvpHsgnPs1gY+AydZLCpk
p+LjYGTpgOzcfKkW4uelpbMCspzvlk7wW4+dOr0m0WgWN05LSC8BDIDMzY5dW9X/IVECH8/+K/4W
kEPxdBZCA3+JWI/6V/zt6dVgYGAKmBmyBTLNwQm9jDcfIB/S6fNB67WdL/ApRf4B8K7taYobC5KY
uKagqSZ6qRC6iXT/fl0trWcoTrMS/D8fUYU21UfHui5dWPKRmbdtA5xtfo1qTRyNQK+vuOvU17qs
6mualtd0qAWWcH7z3vWrP8yQ7shlMkgqdz/HLn2j0e1bUMMHYG7eVUdJ8grVw1oLgbrs0vy4gA7n
Fnch5VwhsH3VAfYd/KJ7QCtYOy2HzqDCWvdZ5LvLqSDvWWIe1d4qtT3tlr4Yve8iulU6z4dFDVQ7
9jJ1vzSpPK6xTUqe+avLcwZwGbCIGbw4+oi9ZqfXZ18M4XOXR64OLupFH4pxXwyBulluhwxwtsxv
Kt4uD4reNA9k+oAV6sNtYNCyTWXYkIiBnjOPgJ7R3Aay2CwXl66s07EvGlqKyPMNVjIwC8JEXS1X
3w9pcNf0qXVZfoAEPr8znJpN0/yRninKh8mtPMiWiAem2LjqIYbJ84eFQWRcxl7eLSMdPduYxCy3
tlReJzYfpDZU+aBmUb/FvcFze6RjH0wc3q6JNhyrvEgqAIvhl//b2OVWQ6/eJluz3AxWHFz/VH8W
QXuPPHH0DYERkBJj+AyQpN9K0mdHJLUjuExoDC8j+Bs7rRdfEb0xYhPdJQj+t1MyTPtaEdN+aaKe
Sbo2G5M3kDFu3dvNd0+L3gYUQJ5zaGmz3y+VjfnALzJtlgtGGLwB+yA1H/ropsdhc8C3bQDVSt59
DdUfZu3UoWqXtvG914XxfeWEnzIv905LS1Om7rYl9+T7GnKesNkce0KNQKYPRJIHpRHGJ99W2iNk
SwuwF001pm5salF5wIHohiJFCcBFQVEMtqZ6RAGijH5AWDtrk949JGabr0c7MfdLs4nrGnDWzFyB
7ol8RlbcDL5VIeBWdg+BJcdtAW8PFSaaelxmsNGQ/V1eqeVFtAOUVqwBrY1hZJsLmO3PdkBiatcS
1WOE+c97iwmWsamkLVwb25bGK+UtMk3609wySZLfykw1ngCZvF/Tq8xYrkGX+HkNB5D/4r7lM9X5
U/7tvvmnLz/h189bfjPi4eKqmu2XSd7bbVa8kcFN3InA8hJSMyGFCmdi7EPx2lg98rmqBtgbJE4X
2fZtMyrh0Qu1buuppvEMaO92GVEP+TfLKKvHoVTEboQLvg9wnHzQ2yhbLSNwPj1a/0vZeS3HjQTb
9osQAW9em+0dvdMLQmYE7z2+/qyq5rAlHc2Jex8GgcoyTfWQMJW510aZ9Gaas7Uyyvp5jgYqIsx+
PCANVtYqFzLUUx7oq6ky38y5fdFHoaF/o7obVYdqKc/22NtvIfWlN4jQRijHlrdWvGw+yGXszvUv
y1RmqF2XYTOHZU7XZYpaQ6aHuuaQQYDBk8T9P9byalDT8kdyleJF/A2xFmxmf5nFKe96AIpPqWc/
hrjoPMq/ZB6gb2e0GDwx5tajjhseSRLL14F1UjoTeV4InyI2nmtRxZ4O6kdT9spm44xUplZqv8uR
8e6m2cCEzJqoIJ6zHlFOmPXbsiraB3lAMWMM2TfTY2vXMqxHiyvZ3p4QsQelYj5Sysh1iZcgcGPF
w+D50WMdZe9xr89f+wYsg5sl6p1Xh/qxbnDRlh0JFR69oisvcx/B9bJH7BYU33vr8E2WA0wlspbV
AMTEymNAvzwH8oy6UJxKPcmH7uvDuYib3H+5eA7cvWRHRS26NaAeaJU437IhzJVcoagYJPj4FSz3
z7LPiwfFw081nAd2NPlleUwgbHnqkDwr4hAP6O9dI3+0/ZiWVZ1cT/dv5YAux+OnAe13kp3FVIU3
fubWe9lUFAoYB31DobETN/od9y9e6APV/g5cDBmzoX3Nc8B6Cp3sAlY2hosQmr/E7bjM7cT+bqEF
W2RFb9yHOlw/3+SZsnQBZ+pxDhaWEXY4PhhZe+Idpn+m8ozkeRfpuLb8exZYyk8Z+jyRo0KMAr58
hi4nt4nZ2Ldz5obPIxWrOtbbr6jjh1Obs41kiqY1BcamoFB8JdL7r1AUST9WgbdLzFU9W8a5y9sa
y2EXcVWPgGyTAgvIkz46lWAPdzgdl/ZZLYN8fuENKGMvpK1PmRZ/HChr4yFVaw/XeGrwhcsR1xis
8qMNpWDXZ2DzKIr8d340ZMqmTNSfXFb8O3kYjUJbDWpXLxUL22oZU/xO2aKBq0m4M052eNzlT2oa
7q4heVYm34as1G6pSPYuI3Pbf6kQfx/C3HntkSzuPV9/c63Q3psdN48yLfy7iOfmm1xVog3uXzy/
1Wyrrdo4wMRQdMuBqe6QpKsASemlie47cxVQ1j7QWsf1LssoFRimOAXh67tnFcHrHfh6npVp6aKV
/tbS42yQfZ6VdHeqFjf3kzj009mdechMFN3pHzCo9m4ro8/vkhxXvg5SyAYpRH4nDw1mAGBHvaM6
qzd1SfF342hPQWw3D9aInES0EK5rXICzrROO+p1sBSGlk2NdcU8UnblT4JzjpelGNnUcFbewfsNl
rlXv+P1QnWZlUD2TZnwqdeWnDZb2R5HU21Hvm3cvMOwlW//K0Wsy65goAdfAIE/eqbPdyaG1l//T
wYd6cnu4c2mUUFAZVe2dp6RUhIFs/5FvqGRDtKUZOlrNZNg7DT7VWlRbe9msdAOjkXA8RUUNVFmc
hSMivMXn4Mqg5nOvZZTyKtxr5BCtGteo3cHt6rp/puLKP/uolFaFWuLblTQfMXmWVx2MnTza/BGX
TQvl4AhJaNc3vsWmgJh6XWkqQuUsY5cO1fhlpQlz+nUVWug6e/9rBnPpn0mDcB351veZr46rfxY/
4krurPMyxNood/AVNq14RTHr/PI5qaWkD+G89d3PPHHLYJJL0QuIqShdcUX6YaBFeYmLYoHKG3ZW
Ghd7NenLJS9705tX8gQcpY11/MswQA4llim/DRvG0HgpKNKUcWe08z2StlcLUydhENC8zDizLurM
H74jz6Y0scMWR6sa5Nd58WME+U9WcQxeuWhT+lwa1l05YyztqNZ8cHUbbUBO3YQ1R63Lyzrg/xiW
T4QD+k+1bJb4TtrfZt2nwNhNQWXqyrQmE9kfTBWUnV5W3iqujfpJHQHnh0nY/AgL8KN61fyEyvuq
hoX+OhTAevoMR4s4NpW1nY/bGFPHdV7p0xfX+q6mqvsGFrXYTpjSr4cABFNc/pBh1At/hMfRg6gD
muyh8iCqKfbQbIHf5G91qkKuDOoH7Nuz+2CMnkuhOvCo2txQ3xisZZOMFqAKXlQwq+mrZ3sOl3J2
H8i7jxYtIZzmCCjAUXs97kJ9YuQPTQT42dRGcz/GpfFaUMs6O436SJFFdt8qwwNsd/M1Yj9qF5Wd
sYyd/FkzTGs/INJeZTlGoyYgNkzCNQ29U5Ea29zU/5GtBm6CCYUr7U9Go11GyA55IOuT3CqhRWp3
6g4y5IiQjKMUxgBWWcMcdiZwrFEXTW9l+CPgQv1iNON0rNIWBrwIUyGfob2bWwjOw/SWTN//c9Ts
Ox9rRdN3QwuVl1wPFTAKTbDVUyCqgeOGGzDG3MTSjg8oIT0voVC060sbAkkGzROWMBxo577yc4c6
fsRH+qCdPRHqjU67HdruRvblM3u3zjwfFQdth8br86G1+/aQD0ax4QY63bUhpl8Vf6UvVIJTDF0V
3nd0GituCvy68wa5KocaTxoHeFXfbMndZc91PCrLSC2Kc5EF6q53mhJxThPc2TOOgRZOzG+ppr6w
5W/+jMtbi1duvB8AqA459bm5rrU7BU/4P8+mz97/HKf05hvlEs0jatbXzp6rhz6L9VNYwMsY9Ul5
z2NqJ9osNc/VXCb3xuT+k5BSfZ90pNRKqk6oCeLgedI8eGyMt13TXhkNoK4Y8ed7m64DJwi+lE4V
ItLjlTPtVfexK4YzqbPViNDwZZojZW9GUb1swDq+F9iIxNSr35taYnFLhLJk6KH7PnRAS53BTU8p
oJFHnoXvsbd03rnjZSs+et61epq/6dV3M1TM9wzIRgQdMQVBVfmBuewggVCgI2Li4BsABwK/IuFN
S3baVvNx1pQefjmNlW5l7JJBTaO5RTHWtJeVr/PkZNhUC3BJwJhafWuWFPhfD1xz2v9uamxoHmZx
kDOKOLV285ADWIq+u8OgnvgvfXYtqrNIjyeHSTTrHEcSR6/drewNxilfRbMwkBK9Fqn1dV2b+Uo2
AUe5W1dxbRxx8vSZbz4m7ZagSZcri89oC9zNZKsaOvIlyUEORSEyPAY1IizRl+Zh9pyU8SLQBUM/
QCBjjl39yLsEgicu51vZBO8ZnlB0vciWLkakFjCwvvPUg4x5YZPuchNnUB+dV4m8GUTiVAd3lxkV
3knQJdIVxVP6Ak8gVaiwHkw/8t4QUNk3Ab/8d06WY0ysdNG+Czr91Ewt3hZNUT47CerGPCnmHxgy
L+RfjWa4v0znYWy+Ixn1MV3x+JVX2rmEehl1SFH481Ii2H+Oxcu7owGg1ft62AVRosBPpQmDzlyT
cg7WsteoLcrTrWDeyt7eVBxKUTT9IHvLpn0r8hDHwTEfX0ZykaXZDI9+ZXgwCGDFqbwBVu1UbWe7
yM/wafNLMpFKem2DPg72I8+Cr3HlCEVXVR1kbnEOy21ATesjG7U1XqPaJRxFENTChDdNOQk1br6C
GUVZmkhIFsJNSYMAF6QjLBTcAPaDoiCfFFtO8jDPr7jNjQ+ygUiOMvvUHbbyBTQop4/xkRVmaHyy
V6CB44OVhI8AKSslJaEU7jwvQJKTlzypUHBlngfqCY85NK5fYgq3oXOk6i1OqYw2+ULPujjIjtoE
i9YY1o2Ma32FNecc7IcqzJ/G1jp3Xeue4QrmT0GJxVTuT95GdlbqHO/Skd1C2Qs70dr1tou+GrEG
GA3bWaeIqOfOig8ypHT5x5mMXZu+5+L4cR3ztykDjifboS4FM+1JjwbtHWBRuXW1Avi3aAZaf+hj
u3wKx1w9lunc3uS4ub13sIAX1aRO56r0/fu0UF7ldM2DVFkmdsM7VJ0tixJ4Q9nG6SGZdbGbZcO3
0NMnZEfG3ZTMz/Jm7sBK2WoJIk85Sk5yGzs5yN7/PUmOynL+d4iaHRSw5r7LBg7wafbXpjyrRa88
00NElrambeRYC4pNDprg/23uH0vJFf6IOdxVVmUGF87rA+9gAS6uL6fu6AJIqagpAW6n76BrpNHS
l8FL1y8TMmOCoFj17VIG5YEyhBmagFywg3e9yQv3oSxR7sZTEMC+pHxu0WC8gLGFN6jnLHTns+tV
Gy6VI9te2UdIxhuzQPIUFN+v8ctU/FJJ7aIlXRttNuOT0JXDedhrsiGnOgDO1/1EkROZDz6s/lyZ
zMDXDtuDrVz0sp6hU5E7BfpDlKD+qFt+XxJB2CMPITRiVGxNvnG6tGSHPNStQLIFxh6dbXK+xh0B
AMx680eYZvHWlGtch9h8uTdVVAHxv36EPG06v1+aJqn86+jLbN5pmnViYMZ7actPQFSanpvcfhhs
CIMdWbZVL8zus25sH5LGu419h4pSETKcKjiZApgq+mQo1CiIkZPaMIXvWHfOLRvQ2R8TWjFdTrAH
EwtUx4VF+LnI56fYeDg+xFxWp2IXa6q5jkuvPVWp/xaNfgTdTrSKvDsZemQK4AztCKrnTZGwaiN6
ZEweMori0XwCJVwFqp7dGPn4a7ccLRejtNXdRLHy5bKqjMkV5BBAu9UhTGPUmp8fLE9lb2NOxiIa
PGfVTtqNaTjdIRQ/FbxVdcSgdm4BenKwpulnOfHrgVSbKmG0HeD0Rcc840gJzKVayh4Zsx2sBJHN
MZJyXGs9ddRIXYKy/2PxiBw12npE9wwcguQFwQoZ52AqH6PCP86kOM4+aN/HNie7qylTvIT0niLt
L5/muWa/XnaOTrKiLjdYe5YFqsLKhztKE5eyUy7mD2COAxu0nYy5CZzrKEteZKec5CtUQyv1W0vK
eSuzWl7usNlnu/r7hB3T7o+MFsrbS1yOve6+f47/ZY3237HXYfLsM37diJfxzHUua8vW5efQyxu3
y26jKouPPITV93IXZrCb+7+EZteNSOf0zb0c2jrdvQzJlty54fX1bxPlWnLlz4lZP/91LbnM56jr
8vJjLau6LP/7WqP4uX4PyYlyrc9/UD8bX9xKPFOKPabPsBwpW5//gr+s91/fxl/W+v/4gvpRzQ6e
HX61+2JjtY55q7QU1vsegjw7AKIsHyCV3vLuk/wf2ScjVoE/ox0OzkY2+6QuTsU0PcnWTJ7qsc4n
FMlB2F2eUCu2/VbgISAco+H02d07lWymjwsEgyOK+dw4AlDtd7JnIq98unS0LXUqPLZyM5PD01b7
dyZKF4TEQs4kg7noccfilMxaf9QKWz2lmr2HBuDdO2HEoePpXsHtlLKif2NjyjN9CcNgJYfIjtrO
DTQWoPgv08RcaqAP4H6nkwyFLruFFdYbequ793KSjoPagcqUb9fQSJHNmvp8+0bG5MyuwfgA6js+
EmKqjM3mgx/4p84N8luZjjLn6Um2ZKrqsyX7lGa49MnUkWhVuZ7f/j7ykuLq0weQjri8PzVpP32J
XCNaVgoYazSh4h0jekp779c4VudUTc7JyXD1+AxOBfCMAqsNCEN8lgcVT+XLWdAW7SpozfLmzw4x
uKwjnr4t8+svE0RcNvEDgqwFN+Sv64ph0Bdump4/KfmDXIYFaX9QSGkWJCyED4mn7ucGMCfXaHwK
At6YPk5lNI4xCoAAwaioVWZ7JU8vUTkgMGpfxwC+2/IvdDGaYymUxcScAJG808Tmsrcd9yAPTZp6
h0lXu259DeaZwn5L0a3BXKrDLsq5cONQHvE4FcxescotFWGqjF765CqX09SnZj9sh23L28K5LvF4
QZh0qIw6dpZZPXebLnQqAFONY28SJ/tR8rq+vXSPLRU3Sqie+kKnFmbEnZEC4ADMgJzdVol/mutD
Sfm5vrisX8F/MI3R4Q9ySI6FPmDC7IDC7kTlv4xlU/Zxppj61CwKNXlL4sHa1rUWbnXA+KSJs8xk
L2wIb/Nw8E52+/5LiELb8LaqxydM7K2dHDVmDhN6dfIpyQAV0gWrsMQAAu0YnnJx3Z2DhvugZQTd
5YDG3F00eleQqP+tQw52NeWU2FEK9mCAnSljnl6YJ2XayTVk5LpaY9nhTnXNl8Gpol0Sqs9Koxon
eQgKxYej5kzf9EjxN7/E5CluSNSng62VLe9zmmwqhZvh+wRkoGt4gHbYky79OTgNCY9gwEyCk2xe
D3KYHlOiLIZdD06bWSuust0NiISalOFGk1XvGcK7lcrj2oqCuvBRdsIAunTyDcBiDpqvaTPdXPIX
OjqqW9G8pDpk01LmX5vCYuaX3j/mCu8BDcXkouXve09ub34kWayDC+/irWqE86OuZ9rB4R4NGIhe
GRvSBjffBptoEaIiyFyprU2iC5YKQHuju+2Hancdj4liDmRELQ6X6abXbv2YVyQwVTiO4M1uCz52
VjnF2fa9dBmYsCN7gcv+pUMMkb1pAM3UBqFhLGV3H8TZMpZBMebPeb8vmJCPugl1IPPLJFKMtWam
nktdQdsvtbFLVpc2kIHpdi63kWZld5dQ50wfQ2Tyx8rdYGWM8F01TLbYGVOa7+EAeLqKwwapjoFL
jDgEBlTRmJeyFSh1wCK6VSF6q8xXvHkcIBHusK4cxF7gITChb4Lp5EaDunPxLAXmwG5QrMOfZ3vC
OhdsPtzETQ2OQtSlFyWp79lNtvh9NptBN5Mnz//eu8l0kAcz6j7O/jN2HdIB2lq7RfBVtZVFR5WS
1fDy8+cToj4jEC2NS42UfJSTB9LWv8TJKsCqR3O2zwvvFNtu+RVmrkqGQEueNSrWlxSh2PzuVONG
n2qUzykoFTb7pk3bYGGiweFcZj6p1b4PtEVXG9lXstHnMNafVI0KvK7WJugpQOTkzrztm6RFOiBm
mjMOr87d5W0dxcUJxxBBKeGNX85p+bNbR6J5nQOKfHh1z+yIzQutL/1znGbz0YrQVrdZ3z/Bw24e
VXb8ReNyMOBpQYQR2QT6KzCHYLT0rcq2+L4GWLhMvPI+cI32nmrIlhR5sZU/aMxW916zQguPQ34G
c6RMuwHispNNQYCTk6IpbR9LyFUyjGD7Y5LGO/exg6S4UFLdwudkfA0BrDxMURE+VFY/ryu00EsZ
k4coFdjKGcjaNVY66d7wRvckZ8WuE5CdV2H8/LuQHwKB04MQCpKIyYMO3B52CTeaa6xN1Z9zjwGc
HoA3d/ogW1VZExzZt4NdZ8BnPso2G+/2ioICPF8xfkdiIQY5ZtbMu+sgo4wy1E4m3pjXQfDACv44
xHg5MgQreCh4uPCW2filMcruMMCnhyMXJQfZROzK+43ZPaPiTZHQVfmdPPi5lt9lBmS4hnJrGZpr
q4UCOtyXVlRZJzsvrHVInZtrJC62BNo2wvlsm4UwmwuRs3Lc56IxUqh6abJlk/IjnMfPndNx9ROQ
UEdlZzTTHtCfdfzWqf7OFs2+U9yzMiVbOaLtb9sakXGra6Vz0409P/sfh9h3t1bSr4Y82HT92nEa
4x97eGm59rPHOee3fl7nX2zw7wBcdFiZY74atX+w2K5P8qDwDHs5Cz04dxbOc0s2gdvDkFIJh7Di
1wtu7bFfjnIbKH0fH/PGv5mc3ju5w5EH1fQEwdDsNnmuDDcVdbYr2VmaBsgiFRr+3nPmnYwpge1x
i4swG3F9Jzs6nbfkOcj80rm1ceP3Hj+pXgcPZGN+ACI1v4wez5AUxqN2z/BZUyLIRHJCrHYeovWU
ot7OpFoLPjmyc++UDiX5/M/m1OBlc5M28aU3lr2yaZXK6dL8HByRmryHfx8cwCr+U6iRh55sCFa4
smlPnW+GhymG5ue3hvbkNk5x56nOTnYGHaGg6RaY9dkPMpQl0Y/KyJOTbLktChOmwNxVo6XDlZTk
mB2o67BLi6PTN3m6lKd4ps1qahwuvQhj0IFHKjeGhFv2WMf20UqTnAqb6qt8Ptcp9rvpRbzukV6k
RkHewBj4HnxqeIHncgxbtoZiv4wEDHc45Y5mDTy+zsfUp7CEv71uB8+mvhv8DFvjPvO+kfJfaFpn
//AaZLmo4QpSVhXJzc+xOcm4G25trhxbGZ35XKpsUuZNC0GXHDqFTDs2UPovJA8o1cKo/E4tk2Eb
5a6/tWPfvm1MEtTpkPdAoRuSnFRlLWR9lWHr/UnPIwxN/N7ANYmm7G0zXb80fSUPF2NjVEBhqJSo
9KReK5GNHQZcgvuZ7UCk7VH+vcD23jJ84/VvI7LQ8s7FDHhJboOnwytfALkJsVkuD3I/3NJhQJdF
Jwgyv3XIDfRRe5GTeEgKjcs6eogrkJxgReQ7WztWFpNMD9fcfS3Lx8Aer6I+hwUlr/GB7+9TFTlr
LJoKODkYj4ND2lvklP+dZOD99di0IBo/J40oZpW0vi1Fhbclaro9m8qhxMv6ZSiLwKug/t9tJYV1
KucMom6cTVJjJWOdaMrYdR30SRCUEDyuki5Iqf5qzDMYQn8fVvl4iy1KYmNUgN3DUAwnpSR26VBw
okzH42WSP7jD7WA44XEEnxOFtR2tprERjLzwvW1qB1qdpoybOlHYexODL/NsBIwro4vJd4mVqVLj
01wybUsUG+AZ42m8lcPlIei0lzGbt1QIZJBo+TrkP1JVwStSvJKjR+V7kv9Io8+chWY62SUmB8tx
Mia/AjlY+xx3+T5l2xDzrt/VdZ6cItfKvzVc0oWV29HEF/sYdhpWftAUsTz/bMszvbCBh7lTtZbN
McjwHZCn0c0o/Dd5rOt31H7wWF2ROzJtqz/b4iAsZsDckVoAD0aPDMoDcMoEsbVnbOo8Gc4AnPrz
ZbbhvJde09yAt0ARp+rRW93dNWrjUSBZq+ja+P5leCYJvWrKyr2MYhf/uUtShTTgrDyoQXqQowCz
57tZV6dFXbs42mKheTPbtnFnh5l51zeednQnXr1FyBQhGa/xjB6atDvJuDyU4PpvvHFsN2SF9Zsk
wqkCMV7HpbtOYKyM/GpHDlnqz1gyZs19Jg4y1jQTclMxRB6SFO8TN/G9G9eFb3oW/JKnKmpVtFGN
eirwg8TAcrRWHnyolyk1X6rCsH+UQLQoSsje/3NoOdgvCiSDH7yCsofbfgwNDP3XVTNori9iaCFW
rf/3qmU7eABvQE1T9XCnxwBJnbrPV1VZ8GwqYpDY2y1msvC0PmO2NzSnCbaKIUbIYfIQVeNSMZXy
XNm+g01aCDetSB7G2XAA+goDd8NXTwKUdmqqap7Q23HqQY67MdS8Xdad/28QIiI7Y2L4FFPzyF7A
uJGjZeyX2V1KzjP2NDTNZNYoxBbrpnpn73tNX5PV0SC+RRQkD6J21LGOhTOruzHo96qLxCdp4/zB
GCqftAamtrIpOzQdsGtnlHBHxRCecfKHVDvwetjcO6JRlA7GLsj2FrJPjsKGXFvqXaqs5BDZkanK
g6Z6XILEOl6R+2fsvNbXTwciNW20MRkuny4n+SbOQdjKTNvrp6vQPgetjveqFz6FmEaf5KE2qZdZ
VBT3VrjdHmRM50vgf4Uj9OsR4BLZnMZAvUyJG8XeenP4CJVJPTU2eBsvD45eZwBJ6K39HOLeJA92
543nqCBPAM+H7bDf4nYV4OmWOLBP2IuU23l5bOIHgYptIXf+Ih/jTz/j3m0EcXrECcw+6uK60xWm
9UsTgzRv6UTAduSQv427xmrSDfrsUfEvlpMHWJj20QX8DuzBPqNCHBYW20z72rTDx3CIimNbjV8u
+xRiswJUI5tePCjsZexzRI1a4dELPLCFITz/AnHVnQm4f+GF2fylaikD1jU9Padto2yrXmldf+Gz
M76gQhMKEaYzJ8f7RzaaMU1v5Zlr2+ktpo1ryADF8RqSZ3MR/+yr0Nj+EXeHCk9c37jXIbhLFQ55
yZLr5QDOXopvKA3bTkWabfAQr25qy6Zg0kqsOzsYrDsvVvy1mXnVTccOgLJw0Xod/co7yiHyQCFh
jAp42OhpgBjHMHaAIHiHlXSbSKgOcUhDedEbuy7VK2OpIbg7qwyWMTkMZxgfzVgF8FdsuPVtbe8i
v3n6c8ctqr7MKr/lsTMZDxRrlIu6mfUXyFc+jnameu9pfbHGGTg/hXFX7Gq/CTYqTmMTHqcZJYfW
j4nrqXjkaI/XQ4bv6JFKP09fx82t6xsq3iKM4PlUXUf69K1tXG3fi0MAGSmj9IpTe5o/glmW6pcm
PzTdkx6Wa4yUXpzB4KmS7f9DU1d5Tflibn+cevU7WV8bcBMyV4BKwSaqBhSyfF9a3yQvbhfYGzcy
PGRBrvfsaumtUwf9N+yJAV83yXhXgZ06+C6iPNxl62/BSvZDlLSXztxah4KEA9mmYMJ5Nh6OvWr1
x6J9xwezP3gDe93cGQn1dvPReR3mKyMudCFWs3LItSM2T+WsdntMweMDtnnxgarCGHe8f5syhgH2
R69sZv5MMQQlxGyPRpjHFLL9x6Bhru+xdYUqKV7B/TT6R508n/1sWrN420dJoWGudy8jQ9+rhyj2
3mTXZVDMi148NenyOgc7HRxB6oBNLbGOPMRasyNnHp1lS7U9+wy+dH1dCI2Ms0W+/5o5zaYlk3lb
i4M8s8QDHfks89Lhjn7lwFB8o/ZNZ6Outm8jM3RuYUW0O8RK3/+YPqHMXzogQC8e4ZfprmHchSb0
no/VHCgxUUwNiBGAkMJBFChH0SCelJJ8ZZo/xPmKm2nHa5OE0tMY3mZRjvTchVa8zNUfZqxqx4xk
0mlmj3NeFm6hLS1uZCtZkuM1lo9Hw/QhGhMyEdilr3OIA1TCKzh48VDoPLApTLqCh8Sm+CZb8pA6
mg8MXvROPl7rth4ep9xVTtch8izWwwyS0zysdA2MUjU3b6bSWo/p5C6m2jXubdHqQzjzA0Kbreys
W8WC5cTrXQ+3uyyzap3xCBFT2w7DiTuft6sti3aT4dNc2v05Mlvnfgwi57bi+noZ7PESdnCT5Hsi
O5PIueclJAVDUD32fvQCGVhzFmrSUV2gja9eiBnNJFphHnu3bpNrx5zfAvQUOUTgzMPvnFq35WWa
HJOF6l+nmVO9cXKfN19L31W+7vGi21I279cwSOWpbipU6efW9teY7JbDHfDvN17u6Us5Wh78gEL4
S7vMVfZjuoLHBrGuPDhIZaicIH8BvmEfOV1ycpGbbJ2JEjjRMpQkoU6Bs0AcJjIY3L8gVi1D9J74
AhC8DuzZXv2lGfdU8nVB7FCU+ds4OSMPIfMsMExZVA5AX6VA96PPYMmQKCEsMtdKaI5HUIrjUddC
fuM+m3mYYxKHmVK8oDyyvwz0RLccY6V51lEu/O8cyzetVTqN7N+rcAEXcklU35VfFbftPHvAxdUn
25r7vY3891YepiYuj46ORbcJzWIhY72J3WXWcV/4Jdjg6xOyK7TvxUp/m0vt7VIxBkiK57hRMXJC
m/HshPmzAZv51rdq5RlN7Qko/XxXljnPLVPkU66VLaRA0h4ye2F3aXNf9Wa9q8ah2HQOLp11qf+Q
I5AeHkiuZW9h5vUrzAeMg52FDTsNtmNua99rtmqrAoocICDphk/NvGxfTmW0JqeY40jtfYz663jb
adhuDz3uH78PnGOnWlVejAcWeZxN3FrfFDgMJ3lwy/7j7BrDiBq1AvC6a+iPsZ5fzRtQet/kdEyR
MVj4Y4iuD5R8Jh+L5P5wbsYOwltTanctwuBlU0DRlU0kaNpd5gBtQvb+9RqSZ/U4wUfk6TgEAAET
qpj5vile2ZSZr97JIUEmLgG83d3IpuxQM24JroKbnFjcmLJNBsmMMj88SaM4vpNQTQTh4xnEL5V3
4sCFDetKkrF4TbcleF3RLQcaU7nPx8Ldh07wZQpxiJPUj8xxq63qTexUAQKZBBeqkiAQYMQ9yiRR
ujeG1njsyvCtIat0sqiOffLLEHOfeci2eEb1TxHepJsiw8ZK9uadkZ/01P8qOysuj0dNib5C745v
sYKKb01xGHgp4/KPIcy1Q56N9ZRvYwyFF7LpzQBE5Fk4KvZx5n4qF4HeR/m+XKqbw43iwP6iusDC
5+etzKfg4KZOcLDFQZ79Lfa3IWPaoSzECuv/njp2A1oCvMTSDrpYK+hi7E0r+2tTnnUSKSa7ZVuO
kYdMjL5OucTUugeLpmmwyX9bK1YnCLZuh+pvNDCXQLlR7MK+oJots52bEdtBntmsWMHKpcoOELaw
vRNns+gBILA2HWq4Pc1uoL/AQ6gc4C1g7lP9jNJM7LtldeIcS5jihl/mD5M2PSkkEN8TR8PnLhG6
1YEmm/GLLvUqhHZ9cDCzKFmOzeg95LO1afH8PdTiEGcYz+1k2xpwyuAWMKyjQY92jmzKQdiI+eVa
Drqc1k3+YtjJtNM0TCChvvvk4YfEodxA5VUEY/D8rmoyUFKWfxhFS4au42TTwjDkRoF8figzd9eU
VvdCwWK/VSIhMGrM/h16L+8Nsfp1oAp01aq1so8a33jge//updr8NWsL7hXhmN6Ra1qoeRPezY6P
1F3VMV8dAnVe4sx+vGRNW5EhlenOuODxH3ToUbZkPOAVDX8vS/gtOdqNYQfpNkj86bFQm/mAXhe3
ONV7i6MxuaWkwzpMAPgWfVC3L2wuRKRvg4wcLM1k9ox1jQqEGvgUMLg7GetUqrBUvGcLTCG32RT6
ZxmTZ1mmvQamB8oppKjYEbceSxwq03NvLX98SbMh31/jIHaGI5ZtGzmghFm063WoG2atePeBT1Fh
bOJzrVCwsHCbAbKOENW2UZhsA1N5R1B+a8aKiXtkGWHvDJSJLIM/r7lhhEtdyL5LHDhwUEbAZM1Y
HEw+FRuyee3FY6U9yqbslU0VMz0sce0k/omGAoeBIfe3lqLjFy1Ena6bDUsKiWI4Okg+i8j4NkY4
RGp5l7z223GYi1dbM5WVymMyt9bvMzj3O0meoDgVPZKJaesnmqIlGbDXB+rKhymAblF6UwkXRSW9
5rXWhYCRBgP+NkEMAUwSMHCPxxUtHOatXMdKuf4FoXk3xhglxgNq8cAqo2fqtQZcwYgFQTDeXHvl
mYz9D2XnteS2sa3hJ0IVcrglOeSQnCDJkhVuULbkjZwznv58WBgNxrS8a5+bru4VGtSIBNAr/H/h
K3RAOLQ+Jnrh82fWh/00zuPR7Uv4ookLduc6hLBBsRTW7o/eLDIAzeb6gcynfm477ej7JjBmIsvo
XWp3WenVq40INQs86B7DG/lQOzE1y/zowbgF0upkLDACEAG+hy2gu8v8TL1XYfB7pHgITjiwKvdK
ACO33ShkzYEKjy5tEhFgzOv+mGdq+htUPTbUE7H6p6dEd34bjv/xHOOxHb2YOgPT5BHCFSqXpnNy
k+19TBLxMdaLdN+3YX4A9BJcpzIBgngis2PyonyZ0ogKMnsBlHb5RlDl7QP/505Pg5vl96B5J/Ow
o4cHArTaVJ7jtlWeRyf8EuVxcpGVyMM8sS8xJ1cAlgrQijwr/kAxQ/JhjkHQ1EZqaGaAVZN95H40
Ukd5V+f9U6Ba8CEu+FeJVXN4lumbISw+5x7n5k0EwrAFmB/UfASZr0D4zc9NyL3FjZXhZKlRF8N2
P71vwIK4xItWTDhbEeBTQ2oSOuqcW9eBIog4taFPKsmxUKV1Ayz9jtBs0B65WSrvzUDx33sFEA+J
rn2TlcizKjKPU+FAxgYDwmpm9WMP+W7en8Surxr/uae3mZu5+5tpgfYTh5l2NCe//BJP3bEgw/5n
qPikriJzflI8r36keximquX4n/TuLuHb+LUpHOfOCObs0kHgfqX35Eug6JDnmKPxRxGr50ZSp+kM
N/SgxT/aKCU75VfB71psaoeJsh6SElZ3P/elCS5QpF+U0fjUmFDiENwn6eiGMTzUVHrA6LYA8HgT
kbDbdb/oFYhRKHVMiIOJP+XL9l05+xmYnuSjIy19cjmVXHMt4cFid75+qmvSS50D9LHrjsFlTTeB
n/qbTSfyGXo62znYak9ouIKod6oGSve0ITt0maU8dryQEWVsCwo2deOLGRvnQcniH71BkKsNsuRj
rQTTKaAg85zFUFyXFocLRwmXm+gIE6WaWepF1jLLyae+CGUtAwBz8R31PM8VDeeQTrn1Wjhllmpx
UDRIz/Ix0KfD5D6rHITPqt23VEWMCfwxyyAzGTwDODc7DnsohhcUq0ojaNk54QpxNdC7tSJStQ03
8twJ7gSMapRI86tsMxNIKpEve1Aq4FIq2B03hFVVDeFNlbUM6zq0G/dOSdrv1jzZlwpcCGi5eseG
v5u1xuvIRecP+CLkT29f/Krnbzc17p5qF5BBnRLuxCkcnvu6GZ5lFhPm31P9pNyJLKjUwN7l6jRB
oRENp81QrD0YavMmyc83ciJNj5XZm6fAm98Vdvmt0fKWw3FgfHLK/FsxQqfjap1/rCuvgdUlGE/p
lOrPZMesgxJGxkfqCaiCyOLhNPSaegy6ONy55Be+ySynkXydbbJykxkNBEeWAuJVV2rvvWR8AsC1
+ez55Pp7JzCpOWcJGAt4WrDd3deZ1XymiCIB6jHrn2Rp+BRFJe7v3sKhQQDvh/jUhs09rHbtgxhZ
KjQigc/tTpaN1v2WUXAf6qXy1IIx/S6e1IwyieaLrGTIm9ynEtCAwF3pPegFTO+SLoNHTpEHS3+i
SYEEPmGuoxeXS+GJpn00JzjcXCNNoDxDm4eq9ZQH6ntZrQ5PKWSXH0MPcml49oY7U9Wsdx0lOceM
bme4lJ4pMqIwOfZONZX9z+Uy6HMU3gMCV+xGG3T8HTHQ8hn61fHc9OqXLAfTRURV7nnnVDO+2RAP
HyYzSk5WVlWU96nDU6ppDw0J/N9E1PsTKH6uG168No0oJ3mgbwQyXletmosMlmXaJ87SwKTk8cWt
y89DrfZHqoSafZcp4zuQBaZ3YBx/ykvNox8JkQw8uGBrsoKG+8ZPWVmDflZC1SJO8+IpyhJ36JD/
4U66pD4Qi+SYHMew1MQgrckAv0O98CACLJ3xHw58Axqq3ppy53QBqtVAxA7RzV6nflL6CTor4ckC
4gWH0J/YPTeKPqBX2jWgo8maSKF1ihPG3ERV/yCHDzlnzEblciey+93UElcrIaeOrHx6Vzk1TX+5
TsDbpnF4BzBe+GiV+X07ORFoiH7/uZ55I1pTicVM07CVKsZnm5eX0CytT7BpV8+TrvwlYnUmEEi5
BAxe5jjdaXkYH9Qlhp+D9nVPs+hXoBIprwlfwQlFYafdVzETuQAUykyULkpZvUEkXNxFCQzKPpja
+86AdIvW6OHSBsHLTOvGt0uvH4jQx9EHt54d717hi3ON7PpLWE/VOfX76V3ZfySH1T878kZnR5SH
zdXM43dyeZrZzcemzCP1TOCxPsdVQCqyMIZjR1EOTyYzvtCmeqb+ILgOWlTu2sEf3hWdD8lfHX+h
UnI60ZTCD6/1oi+hA8thkmQhrYlJ+3tFSQd50+gL3EzTdQzDlsJlvCDhgenepZB2isKPhp9kh0kf
++s8FuS8lpm6DJtsW6Z17sGI9KrG3zVzuM552W/y9jlRypLHfZV9b8Z4r8N79I1gVgwA5sJSqia8
2PGTTztArX2fgoO4CfqPSUtlXZepVKuJtgGFObM9GNNQikgboqcktbInnyKmnohjXFcnmtzz+j1A
+e1ON4Lqzh1IkcrgUFe4V8eFGXWq/hNTqfqdwrWPjdoOn4qCspsRtOiToxv1xV9wtsr4B1xHye+x
4wXPnB+WOpnK+GzM3XDKDBjlWi2O7jwA7A49fMDv6uLQAFv7bDdeQsrMnrRjorT5vpuy8J3T5QjV
Pv5cjUpBGA8HGbTUVC623b9f/iPzuzzmWVbX+cWDYDRUwg/wwxanIWv/CCgyumq1eWrc5WstKSwZ
XhWzfPtL/2eWK+YF6zrjIamtOVXr+961fqxP+7Ipv3Od5Dxo1KjR2PH3ZZUTzTCbEhwcupoh+7Ue
rWWQWeKGFnltENGBn7H26TCn806Em2HvZvd1SJWlyN+YeKrtnKid/KHGuvUo2jcmvVa1u9oG3X7T
BCYZlHHmFtumc7cj+Kw+WBBPjQVokrIy+sktDqvCAE2XN6nivqGi68wNP36Y1FNbV8VjNlNPnWkU
NPt0CY9Q4SEEeYopSE/jwxg9rCtRROb0GZAMSreA7+I1P+n+KpKrY1f1j9CpCTrFzvgBFOLh5PuR
dZ5Mt3j2uXkd2ioNvxlOcxafNK7eJ2XF720Y7lI/+avqpp5Eud9/SAz3R04s5Soii+jqk2u7Z1lN
cTV88G1ggBpQh++qsYnf6/af1OGq7/W69+808rMHWdq8Ve4UA+6MaAG/jB55QbfeJ8t8hI/tqrXm
SRn9u8yoo89DPDsXqxn41Zd9t/cCzbqQM26OC9osmHYKb6oAea64nlpN/jVxn30gJS5e0edw3tRH
y9LMs59F2R66P7iGgf/bF/04ExWM4kc1oSHUu2/s6PfJdOq7bElZUj/bPsy+6xxqF6wTKmt84NeX
Q5QM83JC2pabLIBLvEzCVQeHnEUI+l9Mb9wrj5xmGS7xlPDqKc6T4ykud3ACYNC2L2QY8RwWDzLL
C4McvqypLysgt5znq5NfROm3HlWDm3L1tQxOEZbyB9zDUKIn3zXoOCjun5LnoHIhrQtV7g+ZnX+m
2PJZTgHA7H1x+Kp9isBXhfQu9s8AEbRgg4KkraUTYNwBd3eQ5qpHf1L6z7kV7Lp+sD/1QPU9d/30
VawMs/HuYwcUOllaHKoPLu08Z1n2CcVDjla+n5yWLsbJW61It9ZHuw3f5QGAZTFRx7PdmvFTXgXR
nTIX1ideyqj5LMf8r7H6yDPP+o8bT5+q2q2/1BG4Z/Bmpau3OqrGmfBN/MRr5ot3rUcp9+mgWLyz
FEiPaKEULz8neRZ/pFk5PFtZbB1riwdSNoMqSu/yn2VH879T9daTBubkY6K5IQV1KBp+kWoeFN9m
SzVB6SzrC9TA3v24cJ/6qa4fqsnsn9OuX1gInZEAQFI+2FBgHT0qR+Bk9o29Zen+Zyepv1OFVf0V
Uva+ovNAj0SBuBFdjGBaYFUK3pFtaJKu/egMV4UTFIng+Swri9qtiqabMq52m826XnVQ1oxXUTWa
BvRMCECALFcj2cUvwUdoBi+l9tYKQUxi4NcUPtkU27lR/iiLTRxSmvAUzqBLNJmrn24UYjwavX4Y
PaDv3WU3x6ogLNe1KDzXSdy3JBjayNjzNHlMY9f6PSji5iEK6NiZiEP+nhpVdW8bvXMQrQek110Z
z95JtFFbu7uA+8RVtI3jvtM7V3/XeECPR2GR3CcOX5qysi5Jo4ePfXhsLUB5KA0KnTuvpZs0T/L+
ISjrRw+Aq2DfGaX+7HuUglTR+07TIoIdDAkoGTHolk+rVW6V7wkOOtcob2jenhVgMZXGiM9iLL4c
gqY9ANnmcdvFIIl1N/S6fbAnUN24FYX5qefrvycD2D6Sa6X+aAkxzUPq3sVAmkOkGQ2/OfHYvpuC
/o70Pbh9k0UGLB1c/SzGCke9i6GColcCX/jglzRQg5fxo3Wq8Lz1W8ib8iKH8fpFvr08v8qzoauv
Xuzem4mpXWWYm5A0zi+WgRnrHHrcbLfaWS1sU7fTN46bHpIp/Y5quwzCZDZXC9BbKlX14M74mZzg
WGXv4zHO9pJakGGWc/mWl/j1WkwlW7EmM2StZsBdpwTYiygg7etaQpxjPFpd49WnaXTanTZQrKKR
y330E412L5nCoWM8wj8a5DqVxXV6tTno0e39AqgX/K5TX/QP/DzogEcadqyW1qukOW4AepunyGjY
n4/FyA9XFLUKF9roFdq54G33uYucT1K9VScNjwfLXFeie12JbrGUsi9QU1dL6f58tayjzL6jwsK7
k57cEGi5qYnGZ+m/NdKhOnqQ8R5EaWdZ9gFQLNGtAz+uvaEDlyqturbf94++Hf0mSvFJHJjmcs/M
r1AsfePm+luXGAqF/c3LwKsdQfLmUcS54tsq8WgNdmG/bRZ6GOVRLwyghkQP2vBwbCkk4NVppcB5
E5ARCpw36zcBGlHJOl+yUSs7zhu9TGn38HdTkNm8R7RAjBGKqsCrbCpe9vaxxXEm0mzAZeDvcwqH
aIpMvQgKv06dltJc0t9Oa7egrZBxT3gM6lO5ExQhc8EdEiihbSmyDYEIUt16nyahsxcTMaaazadm
0J8O0tZtZEb4zjC/54I9KCu1/L51aUt+Jyh+rNiE1ou1tKD/zf9Gwh5r/5/sSFqh01xgMNTePUZO
61DaYDgUKzDrksiFeMy+wO2XXTb5UFlQFAx6B9mRmsAm/2q8baAtuyy+xE8yKih+bpx7nbszVaKc
mZP5T8Nsl3uyWTR5L8u8HSnGXGaZN6n3tZ38RafbSM/OIkvzdk+tcHjJ/SAakl3ph8FT0JnqhzSf
0x2HeP1SVon2oV4UoVo91MtKLFxz0g9p7gOEtTjIQEpjV3bksvsRfvY67cc1CGI3+qckgO2pKENI
SapM7+/UyqgOrqqSvKBWB6xErz6TpCDEW0C22PsVhVmCTbNO+dvEK7KNQNfcotiI8AbpRjBvbJqZ
9kVHo1q7D0r6scCFbLmxFMaCkfhzBaO9PRzgncp4yffc9b6SNuYdR0vrIreQX8F5evHU7lsKMg9y
07m5B4lsJsV07xfOR1lhWt5DCrKwGTmhnuze4ICK9zy9M6hYehDrX20K0i1I/FPvrffKRm6IYpgs
YKLU7l9AOHosapWePCd52grsF1GxiNYY+rIMlSF5UjMAJf0obmmPT9qHqW1+rPk9LZ/vO023niW9
Z/IsOYBKyFkcLsgdaRTveV7qkbKJOrVc+ySSTWybnbcQsoSgI2EqQ9ZOf8zQm5yk6j5Z/u/VgB5b
WUrhvsxkWMvz06Ai+q/VhzeyugImTDE13gch9wI5jBeBJSsgy7BIj2vQ/3W55ggc2mFPgToCxtjy
vzaZSvxBBgsWINBFNP2UUka0ymwadUyvTp7EIjTM6Ine4zONFD5vbWPMb4WGcl6BBXiTx756NQxa
suRL9bp00s4/9IBB7RtFC59lMKYgek4CQsKFo1vHG0WehtkxNMh73SgG0E8IYZDFeN1JoXtp540m
4KCv4S27aS8k3OeLhLcyiQNIHMtFEZOAORfD93Qhx5GByEq9zmQZqN33QqEc5kYuy8xUq0fT511p
GKjc/pV/PRXxfkqI6FA2FOyX15Dvjg+j5JhOXzMrHe40Hcwnmq/Td5qT/88Wru8f7AKKpDJwH5XZ
pD4lK0kt9k07XHxd3ZV5S69XPKak2GswRs0FN0EGq7aMa91aB5XuhlUkcsBie/zoLK81qB7X5eZm
l9YXvzNocPm7m7bgLoAbn1DwaYHu9Xqdza4wg/JuIJuxF60oGs1951I4ed4gW4vBJkudxZcV2XVZ
wmQRXdY7kUC2Bgu+K8fWVZFJg5nIROt7JrC/5d4bcjh9s+qi+KH+WNut9lhn0P3u5gp0MTBw96pr
IFsUOtir007WWq+Fp2zUKYrrCR4fRC9bmKpq7GsXvjoxlGEs0mha4G6+hHNR8xhhM1GsO67rcq/x
AnNnVKN31tox+GC7/ke3HNKvhWl5d/o4FpRhRenXqcgP0HgnxCGjGFK7iRwtRAHHTC3TU1UEzb5o
R+UKtaP9eQYAfQHPBBlXAa7Y+L0z8/ejQ2GqHsVwC6TVfHbzKtqJTAY/VNt3JtC0LZACq1yz/e/e
QJJQDLSpPbiWa9GAQhhJmKSsIqRRi/cl0P9/ymRG4J9YkhS0yloMfdd6MbypdL1x3nbVCRaeNWDv
JFyXbwG6Kftj6MeYZmnC1qKUEJ4sf+rWaN9mkWp/jBWl7WK+icURney36f6536Dm5BKM/KSZ7ktg
VKKjskxUBwpfmfqtc/RhbjmPlKJWxy2M+iu/TWup7ls3a0w4vYi6rQ1a3GTqm9F455L/gCVp4Ymm
NbV+EBZpYYyONlZpMyGuQB1mcRQbUW+GslwHW/l96kPjOBIzJajNoAeQWMkMaPF/yP5Xu5CKLpAy
7JNsF7Tuj9mx3CMVLdlj1/DisJOpDCaFhIUGh3Zpe9njJpeZyOba5/07C+5FdOsvJm1kA99P+pKE
HNfYfGU2yCV5ndqlsaleLc4cpMLAuXOn+VAZKUcFSgOBMGFG4YpX7GQqA1kFMFYADy4W7Sb/pbFs
4y3pHVFvu/6rTIefc6dG1MJtxuIrHoWhZRer/85LqKrsgbyZr2FLb2kMtyqs5JSAdUvJWAqRT3mW
qdjoPOUPVkUFTj1ArkALbqpCMoRlD/fVjgba4m5pyr44g29cKl17OxR/X4r2Rra5yS5iciNL4ZEm
tZCBTrRcQ/XpJIcE65/X3LZW3Lq4A7tg2DkLCoalGPdBBuJ61br5E1UeC5TCUi9WzfqqeCtbbLrG
um+a0QUEdDFbRLKTzBalFo5QfdQ7u08IAQ29R2A6sdtoQaJNrlWsNy/TNIAidGeUS67RCOkhbWLQ
FFTgxVVlAr4/LBSNsp0cCLtsHKeTbaR/gjKNxqh5U7aW4cWyCRWaimDhXH1E75g5yM4LYp58PiWa
bdp6WhuYmX9+cNECvmgDDMq/SAZzWjBHTAorqOdHs663f/G2460mVeJsF1MPfASxur3WjQMc7ZB0
6ywuFR2K5mW9TkU/2zHEzZu9YnU/WitOj6IV+Woi63qAjGK/Tpfd6Vdor6Mbn6dpjC6d5wSHwPWr
w7hEM/rRo4lQkRhHrekXIyeRJ5qu7gE1XCIgsgStcTq7Ka/ii7yI6CYBOfOu0gbrug2Wb1Gt3ief
KYYJTjfyf11S4m5dxVVMPPxDCthW/02ueA74ETpdssOcAIsdmT3fAceqT3XdU06rh3X8TN+7d4j4
Cx7eCDVSD/cpBLurDeRRMcQWDDq5xcdgrDh+4ityW3HVa5Dkp/V+7lYW+SIyTvvttg30VvOwLden
gaw9eiMPU6zE+5uHw1xwmNOKvoJzvBwfDC4AHkBl7zyywhfAoham3Hkk54PW4n0xP8iaqgJ3V3RJ
DIM3apG9UYv5qAblKY3Hb6LNG6pXStBEBZspX0CbZEZd59hQXLQgNM3TVO/BWuQisFEmvDXR6rMT
MxkE0YlesnzvmjqMgYpGJSgdIVB2aEpwldms68GV/NYCXrpo3kwLN48p8xUvcVACs9k1Ku3asUOz
g7k0TixwM+tMZHMW+ZeR1vMbebg4bF7laGQ0kaXgxv9dISab70RuhLxAX95tFxusMr6nCfmb1Pw0
6pKGs4cvUh9Eo8sAB9ciU4v5i1jMUjP0avevMtlA6POI6b7ZUxymFHSPSYvhuAIOjde++WOrTgOg
hep/pEsahhT/2CfDfFTDMvrig+CwKzWiywQecooHYErNk/iLEgTmJewam1hArHzq4WxOFyYCDg/L
GPJ65C8DfQh/qU1q3MlqtXHIK1p7EWyDLY6yJtH/4r2pRbZuvtkoie+ul9lkMQAMJ4VmfhFZMLL6
d+tlvRHKst06F2UKQ/H9ZNtHpXQgIAu8TrsaSyxZZjLA9vMNBp75KPLBLn7avXH5x/TVabUXV+vv
+26XeWMjV2w96xupKspol4/zZu9fuqzeYxcEtCj+pjsUXynK+DGv9eAxJEe3dzO9/ApuDgl0W7Me
zDG3P9JkfS/y3FfoV3dH9wBhD7VA3wZoTegaprDa4cC+IKuUX/3YfVe5AOMC59A8qZUG5c8it5vO
2fvlMFyt5rfUMZKDksfqRQY3aECrg3U3292uRbVZbuoEkI8Xn81m3WNbi7ljRNCXb3vcqIPtum/M
qyRw9yEdDPtAHx3YWuAbD3wjPwR2Y4FajkyGcmEjH9yqy1ehrEUjPOUyCzU4rW59ti3MFubrW/Uv
txQfmFmoJlIJl2x+21W3bd9cVT7Kjc2qnm2vP5N422VBp19SW9cvJkctYy/TVtXtDLbAwoH+fTGQ
IV+sRL8tZVapyouJLFc/sfa18WB2jXEvbiJqANzgKPzqIkKnsWqq7OA1hAlz5y1FmlKZKTOpxJRZ
YVXaZVuu1qUUbm4+vuyx6m5tt/1kq225uTuzcar6OqDumvrQzSzQbbL4jtnvJ8ppCkh4KQ49tkMT
Xf1YKQH67rXoai+DCLVorIodqLeg7ItAJ5p8zM3+2xvPzYc6HePFcN3/zc4lXYpXSlMMSlzGL21A
aqtxqnf8nItHeooptah5TO62dc6PlLhhpBw32Rsb2QG2nnUHMfGkREOmMsw+xbLcVXwYULhA2nR/
Zd1Undy2SR/J6tEotDQByrLX5rk9kHRMH42ap/2YnWWhLZLJcXm9FTvavTN6EQ0FBOQSLs5FrVJW
Bdqm7u7aQi0ex4hQ9WCN1n774DJbP718liV84abGw/Zh33x4P6eUMo5aa/9GODVV1R3y7DQNk/6g
Q/LT5ONQlUcaZ/0D2c/pmtVdUe1kKgMF0dO12ISyFs2ujI3xuhnd+MhydQQTe1oNRWgYQVnt3ri/
kd5ssvoHWkdIRu2/6EA3noylpyeZqdGQwVyKBi1ggFZFKWScNQBGb4Ri2C6yG8UmE5Nt/zDV7tqZ
roLScXOKJRjsen4Z6EUOWtLtrAn1zzQtqd3Or7JitZmyntKNzRygyvHQ2lqy1+U97Zdva/TzBdzN
Jxpulvc8eY3rur9BdG5LmuGsM8F727wfcigualI4DxNVPnwXbLxlGgwtr4Z9CcxpXqerDTHMBJrR
n9YyW11M4L2b3WLdpPGL9e2OUVaV09Gm5VJs3CSr6PhbtgRoeqQJr/3k2R2NYblGSWxUAyQc9M4M
vWjphU9z1817PaXDNIQ0HHy0rJgf+imwrCORlpZArUlzRWAboPrBOPeQdSFWat2Sqhz639dNRNPm
VnfJjXFBiWRjuYYoyuyrCdoOgGHLLtHC0jel1Tm2RwAOlqH3jITKOCq3G0gW2p0I30y1ptOQ+nTO
aCrR+cWnKIoX74STGMCAPTzDIjTGJ173tKuYifLFf3HbLmrCm3bfBslVnFZ/sb7Zvm/BiIbd4Eih
INn0bC71CxS4PFH+PpBM0C+1Fbwoqsz9af3fXURLBZTJU0d81rlsJ7q30jExr7bTaydjuZEXacuN
vVnu8bKW2TZsMkeeAKJZfTaVtWw0eaVLDVC22+S/2kZk/4PJm8v9ahs3BWV16JL/iPKN8a+nv9ri
1lOVp5lI6yH1d97QpXyZfv5h/v0P9eaSQ02nbO6Wzi5PQVyh87mDRhtaLpALgZOwXwf6UBBua7Gc
ILSH72hxEndRRzrw/ut2sha1zLZLbPu82ffmimJzI7u5lNaVztGqQXhYPuf2Ef71kmKyfkBxeXP1
7XLrv//mUg2ZejAG1MYMop2hmNU9JMX21V7iDbM69mfbGgCPYLUNRqTRHiVrMW5fPdQ+QvN3v9Va
nQnDH1f9KhErx+jX3QM9L+odhwRqQHwtulu/yoHG249MZSiWl5NqGXT5jsh6llekTU+dXXinp0O9
Ok7bHkUbNeFRLGutsGyIupcf3rKfzNadZP1m/54CGBsWrL1ROdQSxmSnZKhs7WX232VaFQK8KTbG
6P9PLv/r1jd2N8v/16e88b1ZblupcPjto0hVD3YcHAl00+Ss9oBjZRZPC8CpC2Da8h0VwCBoezG9
8TIVmwRsqvt58D7OCaBXu35KSWkvzjLYFmTCTQPs0yZbdyUX3cNUpbsH2UsJHB0CI7lCk/+HkFR+
yCPIHpa3Rxma5f1urQTmNaymDkf/S2Tdoqhi3nkOlvUnr83WNTYiGnKJaW6NvvYS263n3ieLBEbE
ohQLVQK8DRgmDzYKMROFzARZWbz+vuXaRvyqGLp8PhlD9h18FAK6y6AlanNsGvsLsP/w4Cg5gV1R
lPnQR0dpMlilhhKmq4/o/erqV5AcdZUR/ka8VTmPSj8t0MKgR4WWc0pAtTgBmJQ9dASsHgKlIiaZ
ZjuK7fgui0y0dNW9mIhsVQ+Ol9z5g63vxMabFGhXt83EZ1uK4zyXfzZJ6h5FnqgEoTqDIu8hdqhQ
NLy0e7JIl3XlXF5VQNefXCrJnkQeNEP/oIDWfSMXpWq5ELJF0E9tDrXTW9oC1aofGhpODqvhsqlj
WRc1CEEE/nvOaEsXiWLLI8nSNUG5peYLYN4ium62N2abq5Xlz3ARtqewLyvQAYLqqnQ/Z6MdgBYF
GdJHu8r8o2jFbjN5I2t5DXahCzZGzaSftVGOut7761JtA+tZFHbRZCCJ59NRlpvCqMzzkOrBwyZS
nXh+cKF0JC26SwrNvUgATGYySKDKW6JVMtsUN3aB6c4AfC6GYnPjsm2z7coLSkgCMCxpMpB2csNV
yqPwMQ9AZz2WtgaA0QAxvO4DSEHZ3XNX6SkRh3w4Kp1nXpKKAh29oP1qJ1MZ4OigLvV1EEOqkV5k
m19RQyxT12O4F1mukBXbbeptL3qrf2pkH+oPiksZnWseAVcZ/KUswXbTl6XIdEOvj8Uw/UebDKsG
Rg0TUWx2v5K9uv132/WKhL15wC7XhbquO3hN5B4F1j3IyvahzIPvshL0d7pSnm3w/ECoBEo+4/TI
SVwNV6D4hCaEd3S7r95iH2hUj6qKNV7Eoari6FzFLdgkiT3/ls7w2jlpeYLCLnnv00/7HPk68XA6
lL6CV2vsm6DhY8Gn88mtgQYYcu1rkrjTsTdBqRIzTga7ohjrz2bTdtRZHTSrh277tV9HEs1FNBG4
FOEQGj9zyW/SytQLBwc1U6u9GL3R/GPKOefsN3ZwtiBaeZDBeJ3pWhO1Owqm4XANKLtYFNqgtym4
VK9TJ2shHChddd+CZdLugpqj5hu9TEP6IS6Quu9D3QrbnciqYObtVMzVioefCGc61Hd6p5UAD7DP
aqN26Xy2hrqizh1mwkev8qhEiXS+qwuiVd7b0ZEqH3sFuBLZCniVWKn/QNuAiGS4Ab2iSySGb5f2
1zcIWf+fTV0SyOqh1cI/ei+jfMschk95mxbXyvdCyAmXqQy1za/6zTrpu+JKzqzdw3lMVfqroShk
WfpANKX0K6z9InY6ePQJLl0jFBzFtL9VfyhWZXnncgHFa6vRoL9r9mELLeNoNcwXzWTpDu3YNHY9
iLcMLp2nFdX5p1nw9sRQ9onBmjxqxhTtViqSeWEgkWFlOJnThuCf8JqUDt1joI3ntANhJFwlq1rW
K/eJmL+4LlYbQ4rYA6nxkzblv9jbDjh/qQU2j1aPFxlMq/doL2motaYwM8n4Uy06u1FfDDZTkUGQ
gOVms64XkkltANlr3Y76vBdvz9IN8241+tc9by6xLdcPBIDheAEQU4UpZTjncmRejscyk2GQw/S2
Tl7VzXKEruUkvKllli77yAxUIg7XU/oHEFvGur+4iXLb6sZLlptJPEOtoBQdTKNeS3BtKSRQ9ZJq
gqUgQWZOFBHVsk3NO9lq93hjkkx2/1K+YGT6oOzXjdrFfe4mc9fEIKPFRmjxo9b6DgyNRfXWVq4y
fHXHJVUtH0NMZIvtY0xTZgOLsziLcIqBEI3MiOJu2VyENx/OsDL9rq5APqitPDTuyigGFN6ES+M5
a+z24ntxNPwQKW1C1JYbFl2Spp2OByjEWz14Fh11Wd1FM3vvPClN2GeUUYF6c/HLyniMKIF4bEug
ckoao1cCF4XqSEC4GAAtA3tW1x+FrCUSepfVpguNEFpVbltDYMFBHcUX8JF3FiHkEthavbnC0dBc
tWW2LW/VYhNp6QijkxFRRquS2bu9z8Rx/zkJHAiul9vMdod5c2fK5H6kW0G52/SeUX4Ctz47gZUe
PACOHTzI7GYZpTxz47ab79LIh15hs5GZP5BjPGw+HgWu5jSB+sGmq0fHOw9+m/fAq9y1nO7bdlAv
ZPpUQBpa5dR45klWIu9flZtMZr9aEqcF2G1T/8rmRib7b59g8/3vsvVjaR2cDoZKgSllKDBNSjRX
ArkS5qXcCEQQ9UkkMkisOM6vdMrOq3gLALOJCynMU1/U1Ato9UVOCU4a0QoJzfZOkRPGdhbZDhc3
Z42WTOAuzXmpfHOQeXNy2Q42tRsaV1c9ikQGPUnBKwNyzYk4iN0Ew8M4q895ldCt+y+Bd3GQCD13
lwV5Ffgg+YenVvHJHwFvk3+vWQ0ky6uwXmXb30e0r7Yi3/6mr/JNBJtofdI7CKIA01evegpd736d
VmpQnWU6tOlDCJzN/ejUIz1Fi+XoVJayB2OfUo3K/yn1y2UKVIa9N6ZiWHcKbQBox6UASzzhKI6q
M5HJheF+9u857ccf4CtWwEZOu/txqbEWWWe0d0lRp8+yShorekwV/0lWUG+Xj2FP77w3OY90TzuP
MjMVY7pAz8yunvMI2/GL3E17miW0tIBBWd077z1DJbWzUBBnHdWtgzK1D9qy5I77wdSd9J0OG9Lv
mqXu0truPmr66P8WhCqcChilbQrHjTJ+Epd0cIIHLZkNDlQo/4+xK+tyFEe6v4hzEAIEr8a7nelc
qrOWF051dY8Ase/w67+roCrJ8VTPfC86UkRIdi42UujGvcD3gG91GOstee1wPnod6v0LMDv2G9Z4
4gomBXF1E5xI4wTlDBiQ2XHd9mMEeTqgwMAsE/a7dSo51nnUsxyjOGbKeaGRqxddw+5imRIQ9bG8
492SdszOyoZIV0VbRpEbD3MMJhinQmVWBHLUXJuoGRhE7znAAXuKBZUp6oWoC6phXE+1DZhXxj3n
SXvzYgG6CD+qnqFiG4VdFLQGdLMds/qu5MwgHvGcQT3MOXiR1+6zFAyHqCyYHqlJwaQEJTSFnHdn
NexgTN10GQp2Bu+68+YW9UmaYfECrhl8GDpIscfum5dGzq2b2RvFGIABXowpgmB6z5y30fPLQ2tb
gE7pFaB/CmBva4RH0zFvo5zVKdcXItSAr0qBT4xdTTxHj2Qa6H7mLgQY/p8zyBE587UUooPm27vd
intwOrtIQDpmX6OOscidB8/FR6wGAUWf2s12IQCg6v7Wao9uaA1XIgFoNBNAWuXecULtEngZNScA
GTMPJOe2h8r4lRmA57N4KBiHzlRhHgAHhGB5XADTjfoHdaGm1L0wrSsLEi6QYHUzQwbtCCBU9WMS
DhhecQfkebOFDaVvXVA11cktdRM9ph65GxF5kHCkoAJHSZUyY/PBSEHrHKfqIYx3P85t+anheXFY
1717ra5O/FOV8WBqVTHt7WSYdpPysQlJR1RB43sR90HLRehgsBOHHlgGLBHu8nFORHfuCn6+Hy8u
sn6Y8KFLLprqsKnegQMh2nxY78P8BoTwP1+QpzsHUgEAjYfzh6bRj+dRWH0GcDk8P8e/i/ll++8h
NlR6lvX/e5wfOsCkLK8J+oGtb0Ej53dvgRYsGJhneRq+8kak+zTO+NFFvmvnxY4TmDgIA5jnPZax
85NSONJlOn2aMxQzgQur7aNjmtoZolCxR2V61IO4NGqAqKsURylbcnA04Xzstc8VykMeaMSqPj7h
iQTcmHa+R/DC/nu0h3mLKu7osjJxUo9sFtA8oPB5d/dV95qUNs6NfTtdvAJ6anNrO0EXHmWDzBWK
k9puQ13Wxg8QDXaOoGSW8RmqNC1qu/NiW2vVqiluOpDS+hsarY2txbH+cUgO/A+CIjPtgTCMdU0U
eChAcjhCqbXhqKIfxMXNs/HB6lt5RsUzBN8GeTPLTN7SarQO9mDiEPBuo57hxDlEr6935tzyoh1L
QY5ENZVLpWXRDm6QjajYXcZUjgmlMyAIdVUvRY6y2Uc+9uggpu5OoQNMOO6kHywAE8Fnq7vLGC/7
4Hz7YFZaijnWDQWk2NiLzHJOq4kiyEk2qzRKCFYWDMizX8uSo63a6Fqn8s1NviPfhcowT/o3PrNw
a4Q4efvdJMBjO5iBGtJ2J9K246ir98WjWaLKayz9K40oLu7j5AgSLX8LWjr/0I79fK7sFC9wzIwW
lwXNXJl48mHvlDLH2zGt85BqSQ1yDKwNA8cOodgSRQz434pdqOeitATfsna8W23kiNMCfyVFLRky
MR7a0j7b9uhCf6rhT+CWlb77JGdoI2y8In0LI09eyAZFBRdAM1SwIoG1Fa7Jdj2RqggXCQordBnK
pgboc7i4LwIvoHDwIUKNIz6JE6gXHmrvgMtmaHTP8/QZWm7/eFH04Y6IYj6M1Qi16+BuJjg71TYt
uITKHWgtAEHOr4alij3KlBWQG79s5KjBBdECkI8Yapy4Lq6cSSBtxvQ4DGFYbXgIEuiJukx37ZKD
fX0EqaGGZDXNjCM6dddGaYgWMqjAaekYGvIJZAGdD4CQ1w/2ZvCiFN8JMgmwZ+RBkUr8ud8bDuoq
3JO/j6nH/WI+gxsAm8TG+uUuobgTl9w5Row3Z8NEo4BpBzGF0TXnCT/emXqLkfwUScbIi1H1unTv
plNQTCut8bQcPuVYfn05Ge3NAkn6sFbDmS7HqEd/FupF7/eCq+MfbRRSeH30817wbso6/G3g+vK/
dcvG84PKrjyAe312NAQQKhI6ngH9mWy7KsSOuhUh79Y/6Ico+mOSpyYI3W/HuPzDfwW5MoLr6X8D
ZHMqHqxjNwK4BPum0xJNjiXmbmKu9k2YiMvgZg3UPqC7ILk8AqM88s/vQ0PJuH0xmP3NCmsU6zhm
gqSjB0SY4D7yC2h6E9USy1jmUbgYp9gCNe2okMIJGzwG1/Ac/Bb1MjbqBEE0aYm3+sTee0P1Pa/D
oJ06yF2jwr3fcE2Av3SrFuIJLjiJUvAZnmhk4LLqOnmK9VDfRpeMSV+qQPhDuB1Do9qDpjHtcIc5
hEZARZ1Uzkm9HH++vTNCC291rKWgq3clOIM8S3nshSjBPwz51HHsql1keuNTxvwQeXyUBOahBbYx
d/pMzMFDEzoopNN0wgykPgwlLNe6KH/Z8M2M2tYO9SBENswj+4fX1qjj0aRoo6ZH63VDPbLdDdcQ
w8LaqIjBPEvzqK0rrDbZpNe+nt8ghNxdwTYDOUmtONIMY/xnnLWfpt4eP7lg99t3fSICMLYX4Lsx
vg541l5AzAhAQFIA/ZhoSRAarw3FTO+BNmR2Qa2SjEFVFdHzwcTj5Zm6wpyjZ1QcnFD5jgti7fW1
Ka6bv/Dkz9q6OGATz/2X1vUg/YY8WlNwC2CnpBZ7sNmrXRUha41HDag2l/N2Espt1GQoJ6bjNZ3M
sUmCoPrP87k+qi8+/4IC/Pq87gDo4b9uA+zGPHArrY539oXXYY272z0QrcPdFLJ18SFvOejoBM+t
gBfVdAbvSIldpJwn0EjkFbLR2kpjVxsXPxnXJovBTrNELn4KFTRfTPZ4VLWzJRstNKEyBRKkejka
00If3gN5TKe2g8mEfDGS920zA22gby9dDY5u6+Znb7WFdtZtPWaYuBrGeR7UX4gBk6dhBzTng5XG
i4uimJ1gQphh04nthbHjHvvmen5ysCqvvgJ7EFgGCoNx8Q0MTiVPOWAHNKqFMMDYUIH1lLqtke8N
JseLBxkbBcDAFace75G2PNQknGl1t9Hc0jDM455vktr2L7ECrF7vlpaNE66qgFEtJhEoYG8yFxBX
3JhUT9Sknh/vxxz04KstL4DOzUfAiE3rRmar/NxHfncdGxCIuLP0djH0PQCLHZoHZEGbB3JQj2xQ
cR+BM/fwqULEXZjVjuMIYYf+MBjpIxQU3YO0huYW64aHKVi8muwFG78aS/zenhMHLcWC0R4fIPyn
04gaWkivQXbo1vVB1nT2tjFCeQUHPZtRYOvj7sGZXsgGIJjRPFA3LFxonqv83HRQPLIz5JmpoWGd
gyoFm7A/l5uCXADLp+8lKrcFJrxdEH3aQFcMH8aQjLbOy3iJpWm0ypBPeI6Cr3He9kb4I7XdL1mn
2BsY3MtLZdpxEJXcfOvN0TvMokp2yuu+2eCxvuYdGP9G9gcfUDROgxLkbrivD/+gUQMirReVlPNe
tAPSzDqcbHI0DFDFJM1RmsUnF6gXSM9PEJ1ULNuEEAg80ZDUFMHOlW3ymP20EUkEtKl+2lbOiKlw
XgolejAbMIBfMllfOs0l2mt+OJeoRNcxucnzO5tfdFW5LKGMgaHu3uoDn4hK1znLkv88Jk8JrWdh
yZNtDVAhaAwFtmJT7voqabbLuBIihsA1dyEZrP2egaq2Qd0sx0PWNQlvEYpAUEoQKX5OqOvoYk4a
U7MMa83A9GGsw2n4YTozLPeIEtTtGgchW1Tl1OFLaNjmjnW4S1ru6v8dHfA7m03X+XlimLsma6oN
IQDuA91i3s41aEB8x4b6JG7ec+w2oYcSUNfXHH0on4FCCY1jj+dnz/D4vPsQOnmDvfXBFhO0CYN2
izKHbVXm9puLNNRuwvFtX4MY60ki7fcMiQu5SX2AonndJM/UZMNsbKrQtQ+rzaiicsshM7XLp0hs
gS/1IezhhDcnNiqUuEe71lXGjUzUgCOq3YEiAHxrg/Sg76CDJ5s9FR4o+yjY8fP+aLu+2Ix9ZW5A
XtNfS53ta1LjyjK3e2alKN5mZF91SrCdB/DtRuazSyORp2c/D//IpLuzuTNd20JvmD50pQxr4J+7
cFN7XniGIuF8ZbyCDbu8+errhsJpWA/G11F0INx+t39YcVkr6UDB4zQCkGha+26dJV6Af2KXDDFS
fuvbWuLJQK87Gwb+NClK+9aY9b18eGHrEdxkuBOnH259a6mrsoMCzybyjcNDPYlp25mjhYIRBbob
Mq4eqPxYgUN5jAEb36G1+B5Mk+0TshHtqXFZtAFHOvOBgYPRHYZznvH2GvtF+4TDd/vUZHgiAVNe
bMlGDc/i+bGMxDKpZNhobsYBZPAS6O/DGtdOJkSM5RBtYhCmPq2O9XXe7SLL/+11tMPIgWmqQYyB
gusBWf08/DuHovFrYrDp6EZqPMw86v+YWvsTOHiyH1knfhuQgLfZ8cBqaeZBOvbuXzLGdT1YK+Un
157iQzRLEB9XA7uJELJvzcjNTZSCO8KJdS7bQ3aqq6N2H2fNnzRa7TSkJgpL1FxQF8n1Ylu6IYiS
NK9XOIlhW0eZERhmjST9yvPlQ97+7NkOCuMRt9qpR7bZmm6WVUwnu8iLAHuMZE+JZEouozoHEB0H
okszWGfJVERxdbYS941Ma3Ia1ch5wDyOqzCdqyavLELz1gzBkq4eBRgPdB7u33k4aVjN9Vddyo3r
2V/MnkTDuQ6pdzd1ten5dQqisNU0xiI8RAauZrVocmbNjtbZ3S6kP2MWOo/D0N0PF9KfEJq/FEyP
PjuZ2wuL+QvdRtRa1LdU2EDd31DECX8dUj6cYhvlQMsFRpumuKA1sKmZwA/iggFmyQDmeaR26egV
gAHgM6bACLXN+3SCrgIwPpZuQg4uFWzhQXushyv4h4YEA3Ka5NC7VXIFAtC8RQ6IC5sKNKs0nMTM
btTLe0jYOEhtClmym6+bvGx8YJDqqfGDOIpBRgz0awkMAuqSeXFpGsAhUSr9ycyZ/GTko3qMWPWC
r91oMQ11cVIFlOmQ4KqDuC/cHYTmh+voQnuR1BUjlUJCKwUWU2s1kp0aBRQC1M+wnwVL+plnQ7fh
sT1cxr54++8XxnSxPOlCtqpso8Asimb7gWdlFQ6cBARBvSybt0TSQuwq1CgwDx+wO/0iiypHQQTS
1HMW4Yr534cfbAboiaWR8y3ZqFHDoPa+N4AUXW+chyTVu+d62Dmo8UVRCbbL5MBNnH/zzaB3IxD5
+40CjRSUqNamjeudH7lgu3y3OwaErSquxaFHSFjfOepGa1d1gHOQQ6RRe8gNMWz8eqhuNuigd64A
VCq0VAUi+1hUt6RM2T7uc2OJoUBPNNUO1cgTHn2T+TLnaRtUXT3vav0Qq0tpXllco25nHVOvG4FJ
bnrIb87kdk0L4e9zrDL6MUw839Nx0StsBgmFLO5Q1Is7NmwZnEDpvLNt2bhJoGPiVHf+MTKnrYNs
6VlGw3jm7z0akoNsQ9wCvLSOyb1OWVdYbdRrFXSITPPvO/Maf/eK5hBNy1uhGeu0dQYYkX+9lbsY
Gv7uPZLN8jr3ZNY3rnz8oLox+67eQInZDXEIHc2AMbMNoG6JC2NoG7xGeYGv3pHVmzIy51ey1bYF
oipDod6xMV+HGdTLjZjKPTlNmaebuvfAqW2Y6atizTfWJtN3DxuuTQPSoxu4+UzAcK52ZpkAdJZ/
znZnHLkWqV2bIbQ6VJ2hkm21US/ivXu07PDHapeliG526fmPyB5AXOyohRY2E+qlngynDZ/aoTfA
EmIy3AhbHN1alDs8Y9m2lK1toCQkG45ukYEBQ4fTRMiOTtc6j685hZBNK85l+KgNifdHnmTpkVLN
ayY6fs9JOx6+gnsL/EM6I012CktKBa5mGmeFpm12pOdgeweu2LFNQ9QKAk4szSh/oqYFse+Zp82b
P1nZYiK7rQ8kNnL1xxAPOZAogrYASjP5W8qa/Cl1k/E85PgNo8IHBYZirM/4RgVcHtXml3Ty/0ym
MisCuwcIdPUWEyTJOuHtRFhh2wrxZvA6kXTw2vh2GONKE7m41Rbp3/6gvxKK3Ei2d44mx9OoscM3
sg8jj/Z2pQCAeN91rLsLyMgocBo3qbtNK+DeKaa0xLhsTyaXzfs5jL92U5RdpgpyWVDVqJPNGFnT
TpKoHLlGkndotXZcrxt8nK6gqATqPdFf2KCGfxQaeJALW4K3OY4eoAbXyYN2VE6IC26WtPKwur0U
erZNeist0E6Ahn1yt9wtx8sclQdH1j504zrspHzbqbYurkTBquha82Mxl8d8wnlz6vjobk1cFxzF
ABAgDfMiMh/ZAOpRCMvm+3aYe4gQ63nU2KdOOP3jB3OC5Cbg3kPAWZGe8FeYbvjsRltQc4IuwHQe
JlaEf8uhwfsf3W+hV4xB0jt4cEBdbPOBDpy6xBWetiBeDh0oDfzWTUYiD+97JPlCqfY8z7Zi+ubZ
5fymqtDDVVpWnpzCMF8cqwQFxQw+uClKi0A0sa5n7aYOsCqQgbe2eR1RE3Zt45gh7WGBe99P8ffu
K6/dQAGnv7auLTcjODH2fpf118rzgInVjiVGaCN5Orctzp7PkWqCabXTjN/ZoBUHOrkKXAT/j2B6
SXwdbKcxqs53b2V9CeoZHbCunlX/zZoewoORa3yKzXHDwVh4ScYi+8TB5bbzm9zcWcDPfpp9GV/H
nGGXY5Uu6BunjYv82qt7s81NHAvraBhSfUkqA4BiCDS5uD/aQ2L3gx1qxANAUn4O5Lidlp/nrIVo
bROBRhBCGwck3Osjzshvy5B5bX5pZqimJ3P2AyozG6klZGzAsnTu27+IuAfjUclnaKaBH3I/NqK7
dKPqLwBt9EtvtdW+WYS4jwDTgmVBfXj1zGISx4Q3VfKvdAT7u2lAQou3TvjqJO4TNM2mb4PFqi3Z
HW1HunOxQzH3pz3kqQEFG+sY1tWhNpruwdW38F1rxKfGAikeqcaTLQnHZ4ogk6Wv7XH2MTbkpEb6
/bON58j9GhP0l20XOqGTTh8WQg5g0BNps3GjsN+bSQuGzqpL8t3so9oayarmwdcNXxKFutvHoHjp
3PAS8RCz3aFuDn1a/SvjgClRo3Qvj+Nyj1KpfoO6LfA/r27q+XMePRT+vTnVfKhNp5mfITNWbHzT
Y3sylk5fPXxYKtXrp3p9Wo9iqLfMlt0YPbTO/fqjiiLAKqCxsxQo3JHiOaNCqUIyRgcwDkiwY+si
hvt6hiXort6BhtAlOlQlZJRoSp4pQHcj7+RV4OsCIdcVBzT2II3IeuiI7bGZu/qEbNctrSMbFNva
/bMbSokMGXgiYh3+YQ4FxRreBW1geaAhCtSgjJEBvv0OnZ0IJeuWc7NjLRjXVrzsGkM9aghYexdy
F7csuMb8bmla5m4eDWVffoPccLn3M8UgeDra6WXpJlGXIZtV+jhLl6YIeu1auo1+1n2wuhUPkSDX
AfbQp5eymPtDbhaPq+k/lidXQysvXb3mCBVsoFX0QsvLQWA1mRmDTMGvtbNYOIGUTR1ModFeUpTu
lZsoKbsL80Sa78mKywQZBn5fnksUKR6LcXTKDXmo+TBeIsma6EUSWg/ilHOAzfwcLOPVfz//w1Ki
A/2XbYAApDQTA+ydEC9QYdM8GsDKPFp44LNNGKlu41gyOqyeWMfQUA38Vs+OONGMuuQ/55KTmV/L
DlWU5Ftn+7PhXpDf362m5aWMJmNHnEe/rQ56pdBBsVWEe/7YAopaExpdUvtLVgI0NXsCaQjdjO+9
Cnp41WYJA/S42pCfxtSLR5AJRGN8W6esy3wI0y82pj2ysKt7fQe8rdVWeWUWkHcJJDeNaZ3lnaxz
OmdIA0Cw8ICbUSXsMyDISa15EWaGgqeFtFu0dcO6uZJtEW82UVJxbLPkz4Q75SFUFXuwB1vuJxGK
k1t7+SuX/Ae4jfI/jXrQmH4XuFvusHMfJiDMQoLsO0/AAIcAqD5jX6gYuxRlDkZ7H5j8zPwxO5Pz
KQUi8WVw4m3TGM4nMpVWszUjcLnSSM0mUok8faCRmMcx4F6vTrVRu3gm18bOMBp/1+np2DjlJ1kZ
QYut/5ke4krl6c6MOjD3VlH+qU9iF9WXLvA4+pnugFnzxXG+0IDi42z4Ydm5e6Vn/lhH6W5mUFej
CGSUIRDYW+OGFsPzFFq2wt/gBrz8zL0cGSEDene4eHSOMeo0T31ZhI92wZFMMAf3rXHMv4ppHP7l
PxVqsP/V9e53F0zHy1zItZS3xJDuh7nMG+etEP4yF/+U4QaIEGQsNeo5xuXzbggzuVtRz7YL1AMO
1xnKwC1IiFbNzvaz6ZkmtCPqzpPa+c76ZAZ6rvgGorLoTyjjgAzVH+NnHMgtfL9EHAwecNTyS9LU
xidQK/KAzWb9CsoP/yJL++9s0CoaY9J8yafCvnpAzb+aHNrZERKfP2O1zWq9TdYN1XPaeNWrIWdk
D8CDtaMJDLuHp0TVOydsVVCYYbhzyrm7Ct0Mupiq0BtJ6pEtdHMWTLr0ihyJ50OVwZaj226WPkXh
3vs0ZWN5Wteh3rq2GTnTKca9Id5xeY1LXI72+PaJQ6TK0hhHL+r2aa9aqKeP5ZXGjg7mVi43SdcA
nKyHZPuPOeRCNSl2WQ5SLB9m6znd2EOlrbWOxLtHPHyoXpEX6pFtZeljdldC2k98ubNT7O+m3tns
9KvepV5aEHkPSKbbSBsB/b4ZVIUTlO1LaDX4MdRGwJC9jNcYsrEoxZEfeKv/xaxG9Gtd57/hvjTc
Q1M+BnTQBOG7bQKpmU3qLBMBcT59nqXGKIxvwEdm15R7EnBNV53BEPozQhjpwXSLSn03oZezKYAb
hXBimWB3VbvH9TRipRyJXxq/e+mYAu1qSEBE3MP/Pz7pkGvdW7gEfaJPrjRaJE9HVoBxHc5k4PZB
qjQF8A9fElY4sEegaG49UNiNVnpdplJsjv/3QLVtcVq+A/A5PhiqSrcFcyF6aLTnIrYy5wF7hl1S
9+JQePPBF57/RI3JaxB3teFXcxp/mjgQb7fU7jcUAFkwJDaMvj34tgEubj2TYkdIw0CT2S9OBWQM
l9WmUKWg0bY8XH6BmiDz4m5HxUxUskQVTb7jVNgJmtvVRD0KE1QIRWMTX6NLNZSZ4CusdyW4Z2QD
Bbow2SGHnOD0Df4kslF1zfzuWMpJqLbGte1kV7tQro6GPKjcKr/5SuY3MFjkt2GAzEErwUPPReLb
m0K7eQmO8jxP/qQ4ZGjhMLLauhitPK1zqZfp+hzlHVbzshC0ibeZMztXWnF9VcPIXmOI30EcFO9h
tU9z3mw4c4APfXdEfagORgZVQ8ZN45Kp0t9J1WYoK6kNMO3DRg4arg3ZyEs2GnZGOQW27PyAbCjB
MuplGRrX0En6OV4nVijZrtuq2f9uabArdbsyY+7JUQCR26XbfrE8Mw7COZ0+tbHfIdcv42eODeDe
rX3vAVLZObTeZ3CRoIjlGLL6VrBQbEre508Rc7In8LHkT27jXjiO7leyO/iy3UENCYJcpGbna1py
yU0UHEPxc7cYVes0u9oEYIzAER0KZR7VL+QpnvbeIwqmJpCpAlOsR6XYAd8pFo0VqLfu4mH+Tjoq
q2bKh+Gd/gp5mhn5GPzU0GNBhXkB5MzsbeM4n0AXpZCJ7MuxCbiDy+beqs1HslFjay/eTi9ctZgp
IAcT8iOoAUBECoaQzWpbVtNrVBEShQqqmRQL0GIcCNx6IBMENjRq5spX5b45JxMdte2k3PcFTgCe
W6agE+7sR1Q3ISslw+8sAXWyESv7cbXPIdCPisc/yEROiqdeO8s/uZ60miisKPleCBeyCjr1lekk
WB31cumRDX+cQ6FAAUxOatZYGvql9dkq+r/wIMpPc5cVkObj28JM1Cuots6gD3CvEvdcV2Rq+2PD
2BOZVjv1jHHCPp7i5gzKnokLTiDyDDKrAELUy6xzhOT9UZj8f63VVApVpGC43RpGflnwlLOD4iV3
Sr7UNq645BgibdonXvY0gu/ZCsHSMqk8f+pAcfmkhCj2FFfOJi6UKa7onCUOtAjONjQmnYv7xYSx
smPgGw+cGHcsGNVQVrswDCHEqGk01nlEjwFa3xcVonbrTSqAJ6XV3Cw5VnwbmYUDOVHWnVx8pZw8
CE+gnInZN2pmzZlRc1y7VrgK3N45DO59t0w5ncguWGXfigy1tB0+vRP/PijDOFQ2drBs8JoXoAHb
F9NWNZDnTnggGzXS+GNSUj2DX1CBCO1Avwr6TUWyB9mriE5kot8b2ashjAHDnf8jFvyCS+yAgjbg
6pUPGQyR7epONke3jvlnwcwvUFkvnmpLsE9QRUVWpuef8zo3Diimh/TJ9NQNEL1wiNgb2e2Hhc0b
BA3pAyAD8jC3kElZjAvxN4VSk0UhbrxHqL8tfmMeunOdNxfL4dE1U1CEjFAP+KUIfWcbSaVORRHH
X6pZg8ZL8WJaQ/zc9uoPigISKDwkDJLKNORVMYOqrhseejXimWSk4Umw3AawpVSHZZ+tN9uADj1E
2Mg+0F7bs7n3mLXVXllhB1Xpsi2Olcwfc394BHs0qM/dCrQW616yrqvZ3NNGUEHYdc9MP9+sO8hW
GXH5snEmEzKQFAqo3SaXrnP6R4YX4nohJpg1ZIJmgjFU5kIus9p/F0u2Htp0YQm6czCvl8y+iBYp
Xj6CYtxpgAJEokc89pyLRwdCNBvIlHaHqYi9R3JQU7VKHZFqSpbgdUarp4F7E0UYrpbUxUrU0PxQ
+o84Ps2NFZiAXKKx4h1qBlDAWCpIqNmkgCi0PmJcjQxy4mTuRmglknUZQw5yL7opPpGtysqf3mUO
RZPRhKLuDmk55Ol1ds934+RU19kNbHSzeSZbnycnYc3R+UOWbulamoZzwG3OlgJFESPranqvFg5x
WyWM+gS2H/7Z7/zbWPTsue+ZehVJuZgrYTbnwR7BpKGj0qn8OCkbxc2vM+s5bMtlkjSKeAMBgiz1
D+BRChjS6l9RuNZt3Mb2QHY4lC9JEn1qZrP8CmEtZ+ci33ycdZgzdRvI55rPEpeME3a3I28flZj3
A1Cb30IwEO8G4TBIkbfDW86mn3YB8ioU8ZrbJnLsc6ebPoO6w9LzIufjUDv6O9vd8D3kbqn/x/IU
gtvaBi95cJLBvlFjGq59a1vszhSOVcc7h+R/lV3VP65mCCVV57EWn8jUIRt6c6vjnYSHSlV5qHPn
y8oHv3DGr3F1rYVCcmCDDjwJvxBHfEk26lJjtX3fbqhLgQMTS2CrP1WN0XeH2WijZ/z2nUd7ZkGM
p/fzqE3Ui8GtLpH0uK0mj8fPeE5BkvI9VJk27mSUh8yCtlEzxbYf4ChT7GlIr1JNg7crOp7hUqFP
ZYDq1vrYuSi3tZtz07uXPumKgzd48mFtRJVFyJR3OCLOsf2XzFhxIFvhujgcUmBdqM90fUlXlXSv
mTQAlZq1ioBOwM0nOUYDSA7RpqirhakzDTyGmxJ71aSqI2iK6ltPdwIIGYQpJ3wY4A5nRK5r4W6q
fmiltWUq866+rlKwvd67RnHZQQR4eOmK4pi7bnZDGjW/UW8a0/T212qU6ZAtHnP2D3MDLPNqojCg
QH4IJwRuWq9EDUWMLa6cQScEIgftWGfFMhq30LWYtquN3oBKp2Fft70M1qVSPdd0rfAYNs6PIXNw
hU7BABa5F4iNHO8WWX4Au+tQyTZOp0ZX7s26ms+zhPHYVwrl7oVfHbnqvWNpN5/6CMhQamTsz9hk
E6a0J/yorZGla8BknUY3KlITiSGGWgC7UM8D1OeOUGvAqTMx1TPZXCvVqjPVF5+l7Vkp+0ehQ1GC
Mj6oUB2dxk+em2hKnnspuqe2PkJ0tZPAHcKeiRCo8EQFWdMjZwbEWm9PoFSPise1GISKRhT/6Qv5
cxbXb27luc+lE4unan6y065NAGXA/z7wLH8swyGs3EPN8zyg2DrMxXNdS74Ny57vaEgOVM6OuC71
0hMH2TLA12mxLbqO3bgLeuC2a1pIMWBoFA67RSUab+jmbcNSvnVyiOqwBsQeta6dyELJcY3pekCy
6DH2UNkx4sMLsLveKfbmChJNKs2sTRXL5gJs03hkY3000rK5gN8ECB9LH1hoTA3Ftd44lsuU37lX
W2Y+lxlKEVJIgXQh8vohbswepEaX5y372ZNxOsLRBUYGihkUpMILXB66FFNDmA+nbXGyGkAMoZH1
FaWh0WsZq89y9sXZ11suZ1aoDkCd3Dzy+sERvBs31GV6PFRMBh5XzQ5FSfCQEXeSuOXSDVidjD00
wBRKI3/ZGlv/FWgcmbgly6OABgBaAhn/HkbDxI5wiR5PKU6FSByUEL7fzCzqr1lR91fqrc1qA61e
vo9VhoJIQAJzK/0X8AfYmMjGuQy6oZ7hdlrJtwQmMOexg6pBZe8cJHiwrzJT0Hlq49LQeJneRnBR
l1wtfjfgd+jKHdUHSiM55Lmm+6sGFJeQjTkhCkeoKtDXpYHUs81uOif4nFoZ6u5XxIun4nkP0UMA
6DT6ghwaN7+D5HayZdWcBkkZW0fs8KNXHO7CB2CRH6mWuWHQ18TNCbi7wukI3q0EsNPYvfg5+E/L
0Wl3s8uhhKttdmYAl54/0HPft1DC3fs9e7KEhYNwBAoFMKZP38ghoEwKtaX40DYeaO6UpuyJkFxH
yazuFrHTi9cauOjNzDuJw3xkgH0WCYPz2kxx54EeU5dSkRHHxniTM9bjwqUsLqUnPzatHYOnazXe
xWR6ytwLD/h24FxQjTafU0dM56hqZ3DUYLjaoN2B3wiNC1Xc2gilIr+LW22qrvip8L6Xufg/wr6s
OVJd6fYXESEBYngtanTNZbtt9wvRw24miUHM/Pq7yOrd5dPnfHFfCDIl2L3LVSBlrqE9NkXeHtkw
YjtFsU5RYHc0pI/zAd3n+YA3c36E/Cww9ekIinoEhI6OcYiHY04GeRJImWNouWIzOMW1Trq154+w
eEiM+rnDagGGk2m/oxxQ4sYTutQFCG7lSsLo9Jg1BgySrAS+2X4LEL6fCZaswgyr7wFujVoN+gQE
FsB/bScXjeXKLeMhyorj7VHuoDIFmHP6yZms418VEAqrGQA0DGw7eqjlVJBDQXdZ9cUZXJt+WVcx
W/ajiz+wP6Rihfd+H+jCAc/PsPOdVIa4idyLlmGRSFQYtHMTaWRep+6FApqQAti9ygC9WOmuwgve
h+rfDNdNlVD4Tc2n8YzQ9bBG2NhWc3mklNCQ5pXw4d1hL7Ym/VA6xBl0ce9xXXovuR9lT6mpUgAI
wHmCg3g9y4b8fi1luQfggqdf6CVFeZ7H4zbx4dnEoh6bmCqEjxCq3tmIRxOdNdL8Jqza3gF04K8s
H3qtZmdkV1ia4r1YKDMwo/4r6rYlYCjZcOWO3V9dkVsQf5SnhvvWFrzAPsiZo9ZezRTQCFHPN1B5
D3e+ET4pPbLAsf0X31XdDGL/7tkue88rSCR0psE3MPeUtzDJ9vAT5sscejjL2ZTlHM+HMa67M4wd
wITjmgOmglxqWOU+M8Af6FK+U0ao3scJECM3drIjS5S81pGbLWITa2YImoC1ktuHomLWp0MDL49D
iA9d2K7ePwZpLo942C5U71bwfYhW9Ez1vekXkyGax/MTlh6O9Gwd6Yn5eMz+PTzP1plzsrtsCa9S
vjEjLz1NhcpOdEYH7HRBJcm6aMXmUavXQLE6It+gGTUci171WOcCndXQjzCbf3BkS6k1qHAWb8Nz
mau5vTuFezp4A4BDOzqFRzP05tk9n8wzwscgWMjhvoqwPm2H9L1h5QvRSmsst2F2l8F7dSzCTdZ2
fE+UVDpQvgotP/DACV1RLp/n0gC4qdbOdvQL5Yfa6v1lj5uo+SY043Gnx00qr1tWzG9uouAgefYw
IIQ/rPEaA2F9SPJiXKg5BAvZf8oNyIfWIp3Q1oDEDqAZw3ygMxvIbQiFpWr1yCUsl4cCLAwoZf6Z
SEk1OPJQ2eMVaxx3Q4OPPJ3ZDI9LQ4PKjLpcG4A53y0hwiEOWQrCK4NAYl76Gno3OBA7ms7w2//l
eQZf/5XHt7lvFlgJ4EhDKm0/vMzMN49rH5ckjrUaOJjNxBiJxg47mLzYAsk2HCn16QDJpCPNKD21
veeBqVqiY6+Xj1ctvlhoGEdjCWNmvH4NQyp7wWwQf1pm7ns4VNtoDPS/X8yGm676GWT9SPVq+CqG
RO/EAJ+nkPft9sEUJJIh7H5/D1CBnEZpgK7A2e8r7sxDSvph8V+3oQHPVRJQgM6HC9OstmM91Jfp
6TiQMI9XocYIjD5EPBwXz14rw16Bt/UOPujWPp58a09n2Gs5el2isgo1Lr2lnAM9Cb0W+Mre53R5
gg8NhY2AiJiAlLMVyh/u4s61/IudWeYlfMEz6JOEZRKehspfoR4onuAahK8JsTWJt6kSe1rIGhBS
rJpukWmWW6sb0dEDjB9uqHENvGHiWmsNZu2O2g6hp/jhPkpuqBTTyH/O+9SpoNFlNy9sKnfYgT/D
8OtR6il/68C9XbdeXqhVA9BKiQ79kc9G0uQmnXqW3MG/DFBHmhJaURewDNBOmiNdmKwtRhvFZ7w2
/+d1lfazZa+hZkl8EenazVE2fHdnhFCIR9HuTh+hEAv03d0zGmDV/5o8X0t3AvZ2AV3cxTSXuB05
5heG5lo1ucWJUnRQReWtWCPcgEKA89SFzvpSfppL+bSwYGwFpSZ3bu7QR3b/vOc/BH3IqUY3vDR+
0If/+NgpvE+d/zRODYUeV6DP5YffY/gqHsex4C9jBXh+ZLjTlkIXHlXwqJmSFYU81CHARgOquUCD
vAiDZZe+b+AejohmTFUOr8jwzIVG/Vwn36UsgwJvqI+pK/t1JKXc4Y87vYRcvtAECKBgD2ZW/tnO
T6KDRu6jyULNFDpEwGjaEqutR0dlyBWQSFlorDx7iA9pXcSgwtgAEz7iOIQked3+pEHDqPBup9O/
44KuSwuZBwMTC+A4odMspv4CNmIZxKmUPybzg+NR9tPFA21RhBUEJ4URAVLtx88Tt4EUwAJlRRu0
VEb84PtGkeHZKkELmYHUHfG8sKSKpSE2FNEhImLXI7ZneDaFMeuheQ+uUECNH95hdd74NjYR/903
otxjWo8H76NvNCR+tIGANsg2nVEf2nB6Hv9YmYN50EHzSUHlvm/6LAB90ETBTMN6ZZ5D/uaoR8CI
MLtyVshDP7fYvUlWAasztWvn0DILd8MjP4VOOvrxSSHEKVb1mSKTf4jE9DZplo1nK7LjZWnx8mNo
vKNrRMY/uae3k5e7XwudDAGKpMbahzs17ge9yxLyxtsBVD08QpNk2Hoojy6qUYA/SEl3AvmIYTkx
qhBz4ODkLBMuvaVo2+YCFGl7qUzsEXJQ2xSvV7WBbsHcOv10aLPNwELjUJodqlneW8nTNxhOpu9p
k3RovOh0jbdL8p5M6ANPgNCchGrUlxhNTeDQk/dZG36vAOcKaJqUY7vkHsjTNJr6w7aLjL2Qnr3k
U3LFvpwfoILIDwAAowrhEFybEpFMqu08B9oWeKTex2l+CGFoic0SHG98uHBN2cHPJCxQZW8mJ4gm
GfZP2+Ln2jaji1MA5OyxJj/CN9N6LUvU9ikUOfsc0uhjMpsnP8I4tLINVo7Tshx0cyvZ0IOzMLEd
s4z65vcg9Yb2VxqDNmB9y/oohGhcVDknR6EOlcTFCgql3YsIrXYfdQC9Uhi3hn/tlRNQlGjRvSQV
pAomMNPQ6OpeBiuRQYuHzvZ311lwB1+2P51bOuMVpPQSiEmswFka93B0Aj0SxE2UE4D5MmB8542r
3A+bRQxH1yMdSqeqjigFdEEMucYl5Rj+wcdxPjxCkXN3l1vGjvI0gwb/CkHN+YCDbgjfZtyXZjzu
QXMbaKmtpxof3F8DFIaqhIgnzNkG4EibMg2iXOSnKGnNpcHT6U3FMfqSIvzHdWDkh93adz+JUK3L
i/Y8ZsnX3q5exvklSCpsbD4rsjKHJflYrCj3GICy9Q5PqfxwzzO2ymTPd9DV4PtJNEAd0+k9rmNz
bzEHEOhJztIcmDKnomo2jfz7kr+v7itQssNKPtE1No/kaqZ4B0UN6QmAHL7WwOSsMyAzthRGaOJ3
4UdUm9XWYEaxlmabfM2caJ32cfEFUhfjE4R/sa+a84WYXqLRqE7JNG60SPmlCgE+rFw0F5nR8osh
HX4R0A3YjbnIsPv9N0dn2Cm3MLC60JXMsbE3LBjIHFm5bHQEi+O04U+z4Mo3rJtQOIMG3LMF2bs1
B1zxAOHGaF/CGnZjZVl5VZHLgpzn3ZKBBhjQB4Pl4SXTCh1eF45jldlivTJ6eOXNEexm5NKfbcYm
chhTUadW0IQDJ4cMyWgWjTf4M4EPHKull9rNslVWdGol03sdhtEaHZToS9XacKQ0nZ9ONWFF7Vkf
g/Z/T5WJ1vBrk1iuzVNFyD90VtZLr2rqVTOLwMmZjMdZDI0RVVtwWZkPrd2Fn+OJxmmqaQq1AQD5
TBMfl9DgfZ4Y4Lau0vjVN/x/pNHlt2FK+H5osTHy/Kz+NtTNevDd8g2SIMU28ofZdtW2Pyb9lcY7
CzxK3As6WEnXvEQ6vLrtVH+b4B8QZHrapLloQLyZfjjQuHySg6qvJKaZZOaPMXRQg9OabWzReyie
J/CVSP3ce6I4Ltm7aabdEpKeu6zW8XlyuzZc+uN2qoFAvkdjA2jmmKsGX008PvB20sdinL6YLAtv
zZDnhwJ+3IFhWvxUe9MPqobQQWQKX1MTlaxHwSSRVrMs0UDFBw/A/2wEHJL7L502szccneFJX+zH
8pmCsuzkrhfWa1Nw+3WUBjTmOzP51b81Iql/pS37VcHJ4gsatjGeb6N37Fohn5pmmjYaTnrXuMWn
xbPE/Np3AOTNF4EBsp1gR/ENn0cRVF3kXK0wBm8vN9G+LQ2Y1dpeDcqSBxb61Az6QgevS6x9Dsft
wg9bf0E5EI0SVE2ralf33u95kH7X0E6DRMIjR5PTUMHud3IPj3xe9gxa4xzKC5XSFxroC/Z90iVg
YdAP2IkOuOUUgqvPfg3ighBqFupjTbVEl/S11cJclAD0YucRq3NaZTOZbDK2gGnEZ6UzdHeYG37p
GvuHZRfs1xTkXmF8iVsOdXaoQqMiVNfXqZEAg49qb4iovlLedPJPKXDOSjRaoE1NbYZ65Eu/kzB9
TDPzHM6HLDbGA0eBzxeF7SxoGmQOUdhz0E2keZS7HySaxrEUDn7PuPY+WYoY/6d9tyl6MOl8O8Oe
OOtPVduhYOyAgQYVBr4r8uSGSsrv1GNQM3hSu5ASCSarMiDG+2cO71AiZygTblqhILAcZv/QW1q0
+G9VCkxTeoPTIYP3J9BhTvJEYQfZyAszrQVFdFUFQ48NeByfryoVZFwNFBCgtZx4G9DA3U3Js3w3
oKG0cB1R3+gwoTMTFBWwFS2TzT3X623qSvNKE9BVVztzwhPQAcVQBmoUMmhM+fsCOab/pCVM5007
nsXgZgm4T6flLA94jx3NwH21PqDfO91UY2O/6zL5I+6TAEQBcPNY8x5jHYFXk7yYMZyLoAdXmiiU
N7Aen8MEbbgAr3M7uP8oyelRzT/aylMrmUOADeb0wFDQD5fTcJlCHnTIraAcwhBUrvwna7HWxB+b
n0ZH8hO+7vyECkK7Dp0Je9A5d5+bJ+zV9aqLV3N4HOJBAQomGmhl4V7KuBzRfTUhkfwnJ7JSbrQf
XU1vajY9ispvdgNRyNaNv1vg9wV2zOwjFKStU1TWEIW06vh76Rn7ClK6Qdw0/pNRMWwnWJ2cQ9PA
b2zapZ1MVnjg2FkANxS4HzkDVLCw476pArXTsLzqOaAM7LM0FLMzMHUrVgZwFGA369dk2uM/qQXx
gCx2+hcoZydrHz+uILRH1Z+4m0MduLDadWP0alcbY4+9gf0yJQzg9NLkqEp0Pfgbyfu9mpIIKIZE
AvTauxImKqDxgofjf8f4H7mFAkAZJ3XtgzMXSKe6BB0rbwb7YEIdTfmh9VTOkYttb7mkOTQ79bAs
dKdvAj9dlGfMsnoazS7fNRI8MdfANrTSxYqZA9Si5rBqwfKhMzowOWB9VTRdYGVVceKhBa3vSYOA
63jjFhWlfMn9yHqF7eTnsIkhK/IYjUH/XqXt+K3tdLfoXcu68CS1LyobovMA5YFHyprzVSWeUega
to30nCN3rPi1UuuKeeZr0mfJa6HW9RzAPnW6Dd1rXed7x8i8i5ga83Uyintkdo75mgv5KfozZmRW
9jKCBVEAPaUt40s5lu7Z6VF/YVn01nVx++TxDoXeebAv0gJiL4m9Bqv4u9l6zhIwS+MKTvcP5kbj
V2EbcxWqj46Ud6rsR9b5n/OTD9ZfP/g9HmRons0fWh7lxg1g86UZM/N1jNyQIpA3sXOZx/7MpLE5
MrF+fWUogR2m0dt0g8uDxsMCKAIO7Z1ttW6a96nNx30JNWAMDeO73WQcsgeiBq4eIRoeWda9T2Yy
7LM8m4JIZuO7aWDL4vEo2li1gQ0eXDfArwJCaE/xhO/HvoQJNZwo5vFPcWPGLxJvPzj36A8ryYrj
48CA9/gUghDx0UQxHqL/mceOKsHLAl6F9MJCAa4Dm3iyUJ/79yX2yD3eYtMAYWM3HwIbeiAf2p89
J0z9rYd+46pNWv0Ei3rjORbFCy254qovAuY48gQBaw2Ad+QsaMCMje9wlGU3B5/rnoVg7IfzGg5+
6as0tC7NBExhg1LlsW/F7wMH5f6YauxoQQcZ11KXBvz56EiTin0xRux+AV2qLSyBjLq7P1LpsduZ
U3rY0+ljgfTpufvptMp8TJWj+r2MeswX0INxmQ1nlsj7UEnfHYsUjS4V2ymISSzaVnPoD3UEtgtq
FjTqJF6Ldmv8lQZTnuZHe2RYHAX5lMJLzIX71dwioENHGpeTRtU3n7D77NG5XdBI2MDqyU7SeEVh
0TUuMIYGGFU2G4Le7tJtZHbyufDy+GTn7AQanXz20RV8DrPGXSR4Xe4oJ6a4OUxR9hXNgKWoY+/W
+4Av5h0MC4zKt94cFeq1i/+LDYWg4oOwGo3Aa9jpOzSLE7iYeNUhYf7W4YV/Zr7DXDxWumoFHCMM
jufk4wBG62tkmPYySaHObxmWe0zcxgUgIfHuZzKfGIRvMnfZVwJ+CjRME2WfvitoHAepmuShhtDe
vo1Mew1mfX0TkAENpBDpN+FYO9cu7F+h6tbarIrv42wlm1cDAwXa6qC6TIATOmQW47tOdJeHeukD
jdKmhdj2RvfLiYo8zRYDg1t2V3vaOQEMkoKmiXIbKMvdNZxmEM9UVuJpcqZry7EkKiJfbqtpgj7A
zGYJ8SDLuLTPRGQxfL/ejCNEWR9UF17A9gz/+nM8k2FoRm6pMLjLOfy5/n4326w3f426qQMCH5pk
wQPGa3A0xQpl6TVBeO8Dk+iO0VCuHtBeOqsgMXOfS6ERt80W2IsugD8Y6DNYLS6SPmHPDsr4l553
O69N971dlF9ad6q3YSTjTe+F9rvnu0E1OOKbEzXtEuuO6DBBQvYauVovIEEUrR1U6Jb1XJ2iihQd
PJXu4irudo/SVTOLCtAg5R7hPFeipLF7pGga3bLX/JdW2P6hlT3zOsoE1nPwcnEXoQuKgwARTCxi
P6o2tcgY1j9z7Gdan2Hlam/gw9ncQ2+eTgOFofJtAw+jBeVcuiQZuYmNnRN9voWXMbXD4+w7TaT/
IN2hqR1zh7Lr2+OmlM8tO38SU/R8vyflujGFlkV/RlFEfY1LFC8AGvrZ2lhHdCIUz6Jphw3WAXI3
dGNxRf/HX/Aq0T9Z88RbUf1Apa4F7S4XZwt6pU8GFHTAJWPdq6v012i+GTZ2h15N1Xt4NtakXUKq
JZPnVdsGNfKH6skn6W2agudvDuQNynOLGKjqRW9BpPIe0xCgfFUwTr7YVnJ8bvD/cHObODwWA9bL
rjGxDygqycDIXXUU3jg8x6N7ovxoAh4S18reQgGMf2AJUPAcS1DtnHWNojk939v5TXB/6lMMYZqv
SYxf2uMVcX8bFJnP9x337pfdc07hrEvBwkOp5zWBYXQBacaRqhsvXOgqLcXo2BWqSX4TxEaBz42k
5aZJiydgTl5JUI7mh7lMDkYM1uaML3ocHnYAlPsrfOQGncbAi8pXL9xABDFQoqnZxSkLecJSEn5w
LgRa8HfC4u/PWT9GgQOO3uGvfCXN4lRIqCPMgzRflmHEF3QqXIgz+aK7D2h7MFbKdngALHt2SkJx
6Cxp5kFWNSawc5W5GUTl37TLsYuRbHkfLSErtyxEXuMZhVEJ3dzb6IK6iOCeKQd7VXg6XhnfSNql
n5sRdLiHA8Ry7+Jyfw3THNcSNegPfrHqDNhx4/2/j2dRWSiMuCfD8IAS51CHMlxgDCmnZn1aOksi
2cIGycc3cr6CJtMAhXlhBC7EZQ5ZZQEuQwOtkebL1EssUEhwZ7uV57FxvENZKQZUUfnDVj2/Ra3N
bhmDyqiXuu6GwijWzjUGx2geo4MFdPYaDjJyCaAOvzEfWt5dDJ3d2J70oYmhkYpGqZpb35ShQxja
2MDH7vgaocXGoYPJoGsVpmW3N0Ks8+gM3o7zYtCEiaQPReKAkt48566l9ogdbn7nZgnYGbVtTPj+
gB9XbHtYVu/gkwYoC/DAcNVBU+dxoNyfaXEKfIM98GoFJb4pYC2aHOSV9vBQozPKaRhSsRQoA0qR
8xp5sFHoNa6znTrv+ZFnZQM8OSA4BlMRtDKn8dTDpvLLAMgCZ3344kFi5zagXjjOaWWC8Yk1EjTG
5rAErXvjDV63MkpAo5LQ6Hd65hfDc+YAhqj9PJq1t7alxZbVoMVzn/fG2YndDUVgfYnn/5wfu3D4
pfk0GGknxCrFv8+ni+b52Xx/ih7z3SlL1qorYHUzV+Rzvy2HBQCDPzCXbSinbAYZj3nUtsExWLQm
wFQQD+KLjpmIaehxcHoQqX4vAwvx1OS5jQZQOv4u59E69VN8rwqAzwzR0nkqjd+XrBMgPxka89BD
baArA1BNsXNsiMNHIu1i7Kj+M276uNzhKa0XDXcw/pgfdgkW2JbhbK25OlDzKDlGNoSA5miQ+Dst
5mKN9MGRo3JC5YTuRabg+E8KopyUo8l+o4YlG4ZmRbnB48cCML1L0+D1Vniv+IDy6wCUBRZ7xpeW
VcCqDvgiUshGyHxLZwzBLcVoLAcHsm59/DQqGwDasSl/K8xriCFi2X946M0revx1EfBxPkTk/kIX
0xpvHhSqYocuNOUGyFVU5ocUYux9DVn2+YwOIWDR99yQs2GT9PHxMfh/zv1fUzy/GNZxmykAZHys
3dsSZJeE1dsy4ahyQQDy0LNcr7OyjG+tDayW8nP9HmvYlgyN+Y89s4EqBUdkIJB3U+3xjR3X5pPf
exCRYeNH1Xlw4YaSM5QTrfol0dUri7Lke9rAY8zK/epShF11kKmhlzQQYuVQMDV+WDB6WNeWU4Dd
kjaPKz2bM1gsomqma1Y9GWK2b2aR+pqXzblxozqCccgrmLJwz8nzn7XJmrfad9JlHBb1RdsN3wyD
wZ6wH4CSXGw8RcpHQzHNTegIx2yf9mBD2jUMwKOk6XdlBKupcmarJRnDQVgV3lLgslGODrJ+aXI8
R8D3QRuuba4QlY5WOhk11LASLMBziNOsUOT9N36MT8IBIszJhiPrgZZxOZ4qldkPcMN08o2NltZ7
apa3sRjCawmNZHyhvQ9KP2Y1kH58N219MyYZXp1kPMVpxX5oaOWdHYv5FxE8h6GOvkAoqTqaPva6
tPvnqA0s0ZwRO9Zb/VKyfto3PfsnBv/z2Q5HlFxqf9ikBmteHcMHXzdTP/7HBOXYs1EqQw0ddb7D
KD2wb3uUMvIuhOrBHNKA1Y/sIJX/ZrAUpnjhMK4YVvBgKzPxrDrlHqEvf6sn136e3Fw8O1V3sRi+
jyUpRTEYdW1hihvD+cbL6gW05GLgx3CweRofTB16EMQd7OVfAxTSFJrciRZQCYqh71E8RRYAo5UD
tWSQagY3i9d+n+cvDfro+8hEHS/LXPVSOcp+TnlAY5RRqQmVbz+VB8oZLB5XptIxWnyY/7j8frfR
sZ4n2F1YrXrhads9J+kK68bs0MX1GtJi407NG3p82bID5SkEJAGPXDWAIQz+Tbeo5qreUJvdEs/J
NoA9j33gBnDn9xF3Lgne49qzrgCJVVvK0XUjlQnduWJIsfSL5EkA1U23oVQ8zEJ4sG1YllMOMFhl
hJDwK4FQN8MCHYFYXscG6M0W28SfVg75uq7/4bK2CfIRQJbIBmhpSkK+jmKuXycr+2YAI/WzrOs9
yp/duzNUagXJLH1Av7GB1EB6CR1sOCebA4xaZc0HtN4kNFg+BPPT7Viic0ZhUsfrFFW9L13d2ACm
gr+WztOgjvneJ64E+HAUR080UUDzQTM1Z7+16WSATnYF0v8n5XUJt9HUzNma8xSb/XwATKaeuh28
Ln6fiTkHecRuB1XA/9+omOfRXZiwj7IyIdIy17PqHJ4YaTpAOe9PFQws+RgybY+4/96Ag3mgTJsC
6JM7ZXRQTWEt/FI2l8Jt7D12Nc4yzZz2+4frhvX3hilviZ2OiaVoAVSuBJmchu3aBzhVG68QufQ2
0mwA054aFCpTb5+PzXlEjfxCBxEr++Jl1ZK7TYl6/b95/MosLFf7ePvIoYRcQfe1s4NOm8dSjh9E
65MyeksLR1xN9BTPvsGhojvT+vy+LUEi78wn1U3iTZoflLZV7W6l6fQrCuerlSudK3Zh+lyBuf/p
ahf//ie/6vUhM6cPUfL6VbrdGmjt6mMoU1gmZJ25NqRffvR5s4c4QgSZaht4dx1Bf2LOpzVvAtdC
55ouB7UZpVpcXqVe++ly4Oj3EF6IXiZeY1WMwkFhuNAsYdkmG63ow9P+3paCPdfKLE95UoGRPOe7
1iqWtRUOT4bb2+/1d8oqd1RPPgoASwqT0AUFwK+s04TvNZRUoClGFU04anrHtBwhyYuPOsCaxTuq
cdo8apk0Q7tsI6YRjAduL6rCK6ETaV4cKAXtge15cyt7JkOkXbn3bP1W57a+5qLWV0qFSFVzanLL
cAHGD2BMLcgJbj8We1/EYDHQqZxCPLR5/fEpRxM/xfdTygqVaS/wRrfYi3paFDYIFf7kmD/idsn6
MfmRWpUXJOi4nyLIIx1CBUIAq5X4qDkE9Vtt/ihCd1z4aPpdHdU0AArV8QbkK+OlcQLYfGmAhUV6
BVouwg4QcCIpG/FNQURxTCLxnjHUc1I08gDQiDetz9WryZIbFPHK774Hxfsw9sdLXlTOPnMgQ0kD
+LbEAN5+cwepwTab+UNYo17TBp8CTZCZ+eHarveMf4jeJfhRrtO6M94b3t7voMLaCcJOjUc4QENA
Nqw0OLH65OLJuwEMH8R5AYuzzViiqeioUsJXZo5FhHbhPR7RRd1Yc3xfBcLfDID0Acy8tvLA3wqn
6dwzJc/gTnGsINFGeAwAKiHPadjyhZbd7wE7K6eznAf+uoIGotDFQKk5BOjQeaBbeUnDlxqaEztp
8tfRMJwPDgz9Eqo3KEihafNmA2VjJa370fal3qR9kWwS5bkf3YiaIKzbvmgIJD/pxmdLytvV8F42
YXSrq1yeQD5wFrocwUszjH7LLNvYgvA2Br1X8RfD9c2jHWYfFIWNGJ4Z4FDzEB1Kyz/g42dno7H4
Sw7R/UWR+nAFw0ty15reOD8dhyPvXH/veIC4z9FdbxKUARhSgddwD/9zni2M/giL07d6nJrT0Cf2
Npl5KgxknneOr/BC6a4/mHOINljY+JCZgFcryP0hENZzGhCLeoVSVbWlcOi9a+y4eg2Xtm6jiElD
mH4orgbYuvf7TvG+2CQF6IcONEeBPsNWIyz3OQMeiKE8d+vBvYL8v1scsTXnO2yl7W1bhfUJz+By
BfSmfBEO/GAdawq/1qlxdH1Akxd63MiyrC9yRAkUFEAQI7tQX5TvlYe+zOrlZI3J99Bxsb5Jpg/D
47/X3lGdWpf5Uxgj8KWKmAMdgs/lcYjSajyUAvi7YsDnOwwg1DsS39751LE8fPV6qdF0zpsFN1vj
2piDvQt9MEh9AAveTAcodE9b31Oo/CqgaaCabr+0UOdfmfBYOGgjUofWnPxVGiv3xZdFvhhm8dhf
A2SU//F1XCxMw4ExegwA1lAaX2QUGl/A/eueCokvEYVwroGWYZ9aawozq4X2e9JWa9RNZGAy2a8M
30s+UsP7pqo0vKSdP13cNP9pmXb6kTZNtXJRY9virYEQXSK3U+mbiS8y3OwnO6Cr/b70FlAJ64+t
m7cvg/t7fqOtZjOUGVvT5ZzJc4WXznPeaxOiKWiaObcRBcdb3HX2rYOxjNHVzoGiKipAk5kgEk2h
0WLG4NkeXlhdvKOrht6Fnrnt4bHw7z2wXveXRgOJ87F27fvNB7g1aFWtzTiGVJw9vadTP35lSS4C
xym6AxQE2U3+mx/nvPcnP88PvXD8OgDtHgzN+Ht+i1+yhDfSExbrejl0DXzJbA+a21ZvfEnxFgli
Ycf7fP6bwJ3vhrb/dGl1NX4pseKaswVEks5j6N3/bsPYnXiO37CAesxb67EMBDQTGADGxy95Cg1W
03ozuQ4PaZuAkDSHSRkC+wXNHDh/I9Q+6AD/x0WtFc56zrg1XSRap8BbpPxfF6Hl4TyH3N3m3mhs
OhFD/ypVxrmrIivo8QL8WrrmOhnS9h8on76W7aDe2jSB6EKWyaMqkmmfSjtd15mZvPpDlSwsNPr/
ySy5aEvDWIk8RovEcAXUq3EQTeccAO4CKQ0Uk2A0pXPwI11VSxpmc2wwF1B+AO4S23TWPupbt0n3
4JMC4PndHocVA+wEirbZSQOJ+KENWFO1qh8upcjl1rLEAIx9zU990ZsLP0yvnsz1WblWtIOiPd8W
qKSeoYwdL+PSMd8zDispNta/eo4Gr6uKH2OKC0PTbJ/R4sITAkXkBW+hRTTWkRcHrhyCCc8mmFDN
YeZCA69qYW7Rd1dh6uIK3T8m2muSye5qwYT1kof/j7PzWo4bydb1q0z09cFsAAmTuWP3XJSvYlWR
Iil7g5DYanjv8fTnA9gtQ3VIZ5+JiWw4UoTJzJVr/cZn6TXvzccjHTsdUTYEac7B0mX1CFOveqyt
5oB4THn3fGgC360B6TouJwOJPx8gK3eznLXcjIWk7v+5nHTgvTz+sZzArLXiF6Q3XuMdURFt3gRG
1h9qLXJnbRdMjvoaNkQzfczwtUUhxPBOLCyse4sV8XJcTSnuBoOfgFe04iMgC5R7muHxOd+k65Z+
k+rTX7tF0z3vPmerAkmlbr7YlqjbDH2/EbbnnRJ9NM6R2ahtbA7aQ+MQiVilAU8/NTeOQDCxUHQ0
q6o+KIlzhBHkn7Gfzle1ZOUcWAKJC8N4q3WauJ+pLufleN4W44exdd6qzLJ3bt2nmzFRLH4i50OL
dwN2ZV7Mmr9Tux4XkxvC3wrhdzqR0OX4oBrfWlmabt4PkY7de6ZQ8Dab7sZA6wtSybzZzHLLYwq9
vEm0dtXl3vulZvW1hPUNRns5E+t6s4Gw2q6X3a9Xv6iQLbvpfLEwo28v/qbCZtYlupNRvV7Ybguh
rehQVZ4r6CTFtVrbDPAen/lvy2k/71s82WfqWzZfI+dreiPFcNgZ4jVZGTGtgsBRl6UpG7yBtdgd
tqytvUukV5xeNlvDrY8IZt99c+x5s7H6e7Ly8fHlLyOgtaA5ZP56+d1JMfaXLtpqs36/QGgHZ9Xy
8yLavzRTg5N7JQOIDEI9C/wvx0sZbvMwyq5fL+0DrHyKLHKOyy9bfiAVZHPdxC52yzGztkiipkjJ
w+934D7Oj4BO5REHsdJ0Ran+Ig0uZ6xEm8LN1/Pf/BBKzPY6l7UFN7AVxNe1d1PoQXpnKcteQS3p
PjlGcRGoXrzRHAovIzJZB6tqxWu7iO+WCxponSvJwH3nZSnCNdLTNnX3p2/U5tYUsdwNlUmZL9Ix
eHamkw5I7bTs2oEl14aK/izKMV4VYSReD3oWX5Zdjy7zaAyvSPtAlcVaa2OEWfB+8r16hSKUc3VF
jwJjaFw9OGPv+6pwdo2pp/tlN+56qiREPrqHPenzw8ULxY/z+vlRL4/VyiBLkR3zjuEU2bNehrTW
k5pNiJZ9/nbbQKtvGA14y5mfYFvhuWsnNsD0z8eWxnDL5NaP4nEXDMpbfT2x/AShbXxiBXq/HPea
zF61VTbuOlY8V8e2TxBHjNMw7y2Hlq0pxakozTfLTpgOzTUkcXpddvs00o4F9aDl+PMVX07yZMwd
PopIuX85tmwtFzPWxRuVISz/9diyldTYuWr8IRusAbKVgzjrfkFS6h7SxivScsAw3WylHBVeFvDl
8wkYq+aR8uOrmVRpb5Yz/Jp4a1sRkFqF5slv//qv//zP0/Df/uf8Lqeynmf/ytr0LsdhvP79NyF/
+xf1xPnw8Y/ff7OFa0nbBXrpWK5hGpZhcv7p432Y+Vxt/J/CFuHY5ma3a1FK3NlyMvng/m6CSbu0
KgxOqS8UKk09KTbXv61BBa/TJHHuUSDNdj6mVog2CvLEzfBZdHH4hr95hVlBj75EkxL/t5DlNuYs
JamKGDCdFNZZodC50VK56z2Ut6hWGm9Re/ojHtxbdGXDg3S64dXS+P5HylrFHVmzdpXpVLl+/hCU
/sNDUMrVdds0DVOY1Ee+fwg2f4HLGF/tBOh2bVPJKVuPfdCdAsdqgbCGAQUsDBij3JpOTo99fZDr
W3fQ20tXYORTOcPeTSCkmgE29IMrL5Wbimc2lmL0WgGZ6PZtGhxte5JbrXNQRh68HjHepkf/FFkx
cuTe2snj1/GgxuNk+p99x+uJh3N15vN7j3trsvUDt7uPZF2s8hFTYLeW94axCYcuIOFQiDMwUetQ
BwQ7JpVwvxK3iHHfW5lm3tqmJo9ofL+je4pbMzOIturhRNyb3xn4OELZTc6Y/zSbeijM2yLI0yOI
7g9lN0wXt3eniz03Xlk0RKRNvDJzCnlZ7WlvUaPg5ZLlP5Wkwd9Z9bDvWsQhxBgA5Y4pUsyH+8oy
8IOFkrj8UCUA0ui1OZCd0bK3yHSkTq8RG+JAIUhXdoXtPzTltNLafJUIzXyfJC5mfhaAyJ+/fdN5
8falg8yOgUWQKYQlUFj7/u27Mqnz2hub3Rjp6a6f1bvHL42T1XI9RapdJ6afrCKzjtZ52FdbZ7Gn
G9wMGvqqdDSXXNnfjRm4vLpBPRWlVWB9WMSrTHhvmhhHLhxzguvkaf5VCsO/VlaUrH5+Q878uX7b
p6VDj5Zo5JuuUI6w5xv+pk83iSAaJoO9q6YBcajUjC5LE4Q+OgBgmVd8aM5uOTbErX+jdGcLgSl7
KJ2g2pRB6+2qckgfgE614PnDg16rdHZ36M9jhsi2RPJiTZVMIbep3Itj5e6lUaN7qebGSaM/bQNl
HUNDUZNw0QovSffHFI6IgOpSXpetFu8aUjqS+uF8YmnQOMCeYVQuQkHzjwYRppAIgzJO9HZw7Z9q
K8JZtHXGOxym5A2vxH/VqzbfofgTr8ouLR/AsgJO5KPpjA4aocjTc+6NTrxZNpemUxYGaIihf3OM
TAJoBJEhcvHzt+G6P7wNqWMKaTGAOTaJrhdvwwPXgzZ9gq+ro6tbkunRXIpIZ5jh0hC8Vtt8srJ1
QXHtVddIhdL1cErnm9NHQOvupOdbR7PQXvHqWhwsOaIW5myyAEqC2VvyRjZhjU2bQ4f2wn4bFN6N
ji/rQU+R/4Uztu6EjdRGtNFgymzkkKT7yB7cxyjyx33QAGkhv2cc/Fppq2Ie6/PCdQ+B0XxqfE2I
52PLCbuSm061LbUULtPIMWxiqjdr6SMG5ANc3+axaV4Srei2ro7RXEg1GmISDNhJA0FLpLgikRCu
KwMdqCwF8pPG/f2ABc4KBQ2xabGbgAzatfdNgeysG+CkpMfpYUobc1vN5e/G8EAIjw5TTFj3EMgD
018plhLklVs5baL5m0xG7f3PX+Q/dCtpmGCdTcxMdcdW84v+plsZGBT1ZGOqnS/LPYhEdWP4jlmt
6kEqxEzYb9Kq2jPOPJZdVBz6OEIAqq8SircoZmA78vdmYEbVaTlYSKQ2kOkcN1qENU1uARpftpam
1pS7Qw3x4gcOULDnE01g71VxyEer2AdOYR78iql2tHCbAsw13FagIClBjduWItd5aQbDTc99jtcl
TGawrfoxNJ1Pw9gAWM9nSSXN0btz4NIsu061bfBEOilDpjdfm8kTgEh9UNyMdPnKE11zVFTt3N4T
p9I0Zly8BxKUF96b0NHwiZsOkPrtX8zX7sv5WjrIm5lM2JJxTtrGizdhARLUyskvSSyYIQbtEyZO
tgdFsUWuxtak/8oTsltFho2YunJqfB/QorNR+7XgQV212qO3+EG5RRVHZ3aeD0LvTK55WlEO6jt7
Tdg2rW1b6w56LEPMCeqa9aQhXye6YWPElRUhyVOeqCEzZ9fNumxoqfu3bmoUV708Io6aX0jh5Jd0
gkiamWSfCDI32LL1jyZqfI/CDU/EaQTMrZM90+e+ocs9k98WHtxytEz4mIQT3ixMS2us9rJmEV+E
9l9ETRUkxPXG8HbWWnVXy2VDk/ubLhGMCFmkbr9e/OXnXSKGFQ4F4x7uc36XRvrl573mh9iKd2Xr
Urd5X6S7hXgRYAbKaiNTOfNKCy4N5rnezhit/rHNJ/8I6aNfT/Nu5PsXxPsPywzCUGFutRGBaKfK
V4ta5DBrSZqCaj84gPQ0KGoKUsH2aLaI12kPDrJKhy6yvNPSQHLVToNIIeA4ZE/gK6p7YSP3h4vG
p0APjzWSqkck0QCf4gxcU5YCoo+MsqWqNzavhYCm2SSaNh2cTrgnGWg1YgVtd1Ju8m2TxY2iTPPl
4HKN1yDuC6VmH87x4zBHktPcLLtfj+Ft4yboSv19zdfTSRP/GdRFewyGSJJ4Z06jik21VmHFWKcw
G0wLJ6O2Mbp8p8KNMftCumGcbfKGQrlkcQjtpAlW3exTWuWWt5NhPq5Lh0jP0FkLu3rmXdHOeZfY
AC0JTNyjXkjj3omxiM6zDz//CgznH7osCwxLuY4lXcdULz6DthqT0W1ku0ujzFu7YSsOjQvNaFsK
eYP/Jvi6pMixAXCsdWRMAWARLEmirnxaYuRchtWchn7E/Lc/GXkwMOyR4knr8R6cPSKWY3lC8Dw4
BSjSzKPo0oRm3u7cMn4fuM1wbQoeYYzQAhiu6SKTKWXsmt9cr4cnDCtbqwGIbg7+qnOG6QxB969m
2U1FT5JuQu6v7uvz6KT1mUn1LtDCcO8MGbJvfZLcDwZC9agEhatRE8YpMRSerJP5iarOsDWqdTkz
EaB4b0iAq6NPVHqg2U5UcHkRzkEygiVl4pyceT1BztQ/+RO5zIHSYB533UmkeneBnLw322I6+WSU
N75npGSnVbsduhAvmAwaRhDkJMTR96mEHp+fj09Guzcsz197aVRt2nAOzubvwwi1s9Sr9NjEzZBu
8L2tcWWDdZohzLR38lKsG92sWGKL7KZpai1HpIdiUeab5w5VxzJHbnf00PHkezymvvJOmQ8buwv0
AKbL7Ak+NwHUlZOhRpCCRCQhs96NFfsguiq3qW7ieb9zR3GsGnI4tls/BqX2QfPyYsaP1Y/VZFYb
VGqmvU8OAjgxYD+Nt3zTVzJe9bVVF+uortAx1JuLbjjVw1SjooUenlwjDY0tiewfdODf1eCXD76D
PHQT1NNRITmzA5+wgYxd4ipOE7JOOS27qk9fkSbpLqNIPpJ3gXsXu81jE7zJZtNSPlQAql/8twnr
XcpQ2AgGDg5bfmoSItDkEXIiP+9R4h/CSuXajqK0YsFilHOH+yYaQWqkIHXU1ztKSD6i38F4siwc
T/W8/GtrOUZWeabV9VjhxCcHKY2HFqAlw7Ta3E7+3M/iaTpkIHVvpJNsPeaC02LwAdQWIJB2Enpp
kvppmkOfWKcCwMtNgR3g3sqzRyrozsmwWUG6fbhKKhLvk1YcTKmm2wrfdOiJOMQ0mHj9IgIQ9o9B
tbRtl//REFXPaY1v7t4vRw1qrw24px7rp8Ka7sm6s1Sfm6rhHpZdf7iFji1gZvvneii3Onah+8nv
QKDCnN/jBtSvcoz3LsG8Zh/cTl2WXWNC+UlDeKhDA+QmG8yN6ZTjLncrwtgmq7ZlZEdbS4+mx9AF
z95O6hBOdniOWWispoJkR6F7+lquf/HSjX+6bWmbVNcJgXj53992I3OfFCLER2h43c6ZrJ7iyxSe
I7f6bGEVYmflOnXceB9Zo7NWGpXIpXHnrUmzGORNNEhwh7bm5WuQ6J+ojaNPh9b2CZdy49gMpnw9
wfYGF0WXJSg4NXMcacQJJADf+Qh3LNqbVOvRLaDxcf3+xV1aPy7IpXRdggYXFxKLZNj3d+lmZuOh
uI3e32Boe5FY4dWem3Ls3H1fMut7cXse44DcU8cwtewaPo5CuRTXIq/0Nd83WiEw9dZt1r/qUde6
Rr7QDqkLzsu2Jv2oJujRed1ItAdofBHc2NRKb5a9oh2Re0ewZRUmZfq2hyYeUpi/ilZR2qnsdhUg
H/C6ZyF2nfTbOtyx6PjYZOb4JqhltE26lkk1BApoFPzTCHnn16Bc2ZKs+v/+k1BM9nwQAjl99XIc
yEXiW5rsGzS7TajqmY9Ly9xggUBCjsTTLkMq4VQgrraCuOfsOYysjrst4A3d6APAKNxQkaxLI28z
iE7eWS30Tk5StqjPgI69fSiM8m7CGPUuqnC5GireimXn60Jv38nonSXs8dzGdb4VKC9DQ/nFPVpz
cPB9QgPHJp1lFxkanS//RX7OKIeil7JgPCGPtzepS9vUdcp+XbcAAJo2AV80N4iZUNRsueevx3A0
Mta6nZhrv0+TGzEoY8vnR6jRVvVlJgZnJem4LvQgsV/HJLKhqjnAi1GIDi+oaNABQPEtdk9uhkBr
jwEDkvToipv+WG48PwOiPAMLKyfPNoPbNtvYgRisyqY9mDMvNvCTQx6XV9/ytpHm2f8f/UU5PGTL
Jnul84C+7y95HLfZMCp4GoAIzrBRzbOVo+hcl0a37l3jdtLK/gZv6HyduI5/tYEWHxovfYsvRgBM
OG2HjS3SEo3J6dayLUwYDSYXqladfQplDOJEWq/SAuClPTzlUeE+DM1rCPAjkRizzYQfFmwz43Ud
oxEGJrE5SEM7ekG9LcfE2+D3AiIq6Iy7rB/eR6W9BSyTPFlGRmlNWp+7OL+WJnW3ws1PWvOe8qF0
V4n1q0Tfj1MmmGilk+VVunQJQ79/TlOR6UVlk4npfDSdoHi61P1GECRmfDubhj4AMHoVxDEhkGXm
xyrNg5Mm8GYrgUq1BjZkC4zTqiUy1vmw9/IuuAZhElyBYF51v/2zNyP7nNVtdwi4B2jeOcubBG0K
Z0i1q4RBuvt591/Gwu+7BmQRQaqPkdK0WQ5/f0/hZISVORX1DsUJa91YcgtcMD1ViS3OdZ7LUw7v
eCDXdm7QwyERb//VqATrAWEHR921gbql2nA3gTi4q+rQvGjhmeEAO7lRnb82srW3k4OutIlipa4w
YIsxfQwQbQd3nrSrZRNy6wConQZjQdBk4bDXFYugmcUFccM/93ZK7SxKTl3RluvQby822anDQoKp
k9rdtGYO2KKy8vs6Riiyis8zUWuryHSt8kxQYq3ddeA1/XyrSErrmnnSPDdFsBtxpSAVwTXWDKRy
MaZaBUbv35ntFD03VRs8GdQafzFCiXniffkaTDI7piWl5D8vXkOL9j8iHYCNYx7XsIlT9GExiEJ/
NEH1s3syp+5d4FYaHBhTuyqLdarWyjP5K0hP7UCpc5LHienuiHjep4lUzXlphi9bLcklZJ1Kd2ub
IjrB4KW620ZnRKijc1SNj1TgogvI/hZWbRWsmox0O3gMxLDLV7/46P7hbg1HGjrhl6Josiz2vom+
rDRwW1w+q10vJmNd+SBMW+X2QC9kvPNvxsxDPl6lf45+8GrM9nYqynNUUnEc+RI0OCvHCI5zUKHh
WrnHXsvT6+Q4HfXGNj/WCFp7XZ6t/dRp9+iLk1zrh7dulODViWvHmkJNtZ66Tu2VSKNNiIsTC0U9
Zm1PQ6mrQdQcT6ARwcFTPzfAgdTOzQFGhawmliYH9HCRBSJd0zh7exUY9/UNQnLjCNeniu99XH/c
XnZ3SLw7B0zj400+rxkc1TcbJ5veGCbexOGUFyw1ze7oBBo66E4ezrlTZ5uVJKpj+Fq/+NKsH0NA
Em5ifujUqXTLnufKb559EbAGtVC+3009psozU0Wf7P4QOM5uzFWyVrVBMcpBdMoYiqfGld1tKJAS
ceQOUbH0bYbE3qbMDfKWhfuxELmYAzzKap1+0SZwN2g7UpMDk6jssl65Hk7smj4eO3Wnh56F/5o6
CvzUj/AYsJRs9fYkAEGVXS4OtjaIdYkIhrDVdswdEupJyqPRrE1ZOdmhG4Kn//2nyKjnuoYjDB7K
y7wCkuldURRptYPeyB+A72SVth9jq4Q5ZmIumOjy7Ht+dGt4ibFGiUTupZLRg4O797nCusvXs8Ni
c9AUZXBw06X87zjnWrGenqasWPdQacrCyV/bEzpOOF36mwGlID8bPzUUYg7LRAg2NzkBKh7DUZxc
kb9SCewL1slRtcoVMtIiTsAptAYrSbjh4B3rfVmjbV8nEPc8k0rZHF/1o/jgIZewW/Jdi59KOcTp
HgbnJSwGcYLRom2R/IhXqtRQdDONcZ/3ZMpTFO+2rTvKe5ht8n6KtjX5NkJm86aDT3BBoLv4ReBh
/1hooqhhGQZg03ncexl4qCIaSaxpM1oOppg9pPeuX/2RDuiAhG3BaB0A/rIALl4ATOpH4ek3VWK1
h9q1rRX5nfDOrrpHoITnMFUwfsIU72tlHvTe6Q/ox1Jqk+U7rMXjDfPZRKXzfWRa4iGjk3aZ9SnN
7fAS+/qdDSxxM0pIocxBbyvKzacucSMwjwVGzH4J66Sw8MeYfNKHkkKrXzL3p5+sIR4AcJPvcGOj
PsvRVzdT1j0EMCzOiiSJG1lokntpDKGGxkT5hJSRANVgkp75+be8PK4Xk4hLEUdQkScCZaD6vmtT
cm1LqvB07cZhQUnJa9uimdC25QTOhnVIWGqfB1m+z3sjIgKPeMKd2+zIDYPb5x2bvXoEtseQnJcm
aaA3fhJRdp468ARZvDP4eZhHVXGwrG1NxLfxqsp7l7KwWOVTydodoRthDAGz9Wwm2wzObRnXl0ZA
J618g7cKUTasopuf37g9z47f3TjFd2UIW1AlQ+P8ZWBGb8qLoeM7ciZ7Z2Rje4MDrABuh8doGYa7
BpzVOu5Vt67HHgO5gv4ZQUilSB/Gm3JAGQhdEvEQj48TsM89UkLpofHFXRP3+qoHHY5XTYIQtNnj
bqLieIe+8W5wMYcpQTpdR23YRZQH8IwN7d3YljjPM5421DpKcINIYCs1PvEPmm+HycRU0VzbPJ2n
unJfoauuIV02JjvkcrptoPXZQ2qvzNnoIZN2erLAT/WR2uEuiXxUGWy9IWfRNVQCL4QIvympOnJP
+WMFCPQEyMI6NaVbHX7+jOUPGRNWh467dFfHZuh5sYaaAbQREPJk5yvW+1apLoWnq4vTElp5oH3W
yy6RiUE2NdLUBbCzdTGhxXGVjtzLhBksm0vj2XUCWT7rt8/HUCXdFkSP69COsleZCcXP0+x2J5Iu
e7Ucg04EaJNV05bkkHdpDdAQG83C5y7KYSo4bTbdxQpOOnGn/mT5J8QWSdWVnXWnEtFt4CcEqC7g
C6I3ujp1faVOy1Y7TLexdKL91+Mm+FWkyubrRqf+0+ys/nZkClkh9Jw+AAi0d02qqRPY+uYS2Hg5
Z/bUvcn89lPe1PGx6iNQlywhmL9CQOGFMbZbTUTum7Hr0GBF6+BQpZ77BgluCGydWV+6YMjPkKTe
yEoXlJqyaJ1o7nDK4G+sUH3LL9KyT4WSBmmFLr8gThHHe95SsYtmNVGHIizweKpHvxhUjB8ThS41
MsdwbR3gvinki9AUOb5CE04a7sbRCuD0guRsyuQtVLkKBVwoOSPz+nunfC1gNHxUTjpR6Ki8YwHK
+VELvbtaiOqjBY1rLaSpX8x0QmyMop4XBRgj5DVqAKWbrQ38nN+TbnwcKz/2V0nJm55R9TKecCcz
7A9OEEIh1E3/0W/giriaKm4Mu9mQqioeAkR+rDQs8cJkD0RTvldGg65ln1e3BJs7ICXQSLXUCreY
s+rrYlbPwo0aDS/N8bcRHiUGjs2PJH7E63mP5VJ8Meru7Vhq4WNnxJ/kAOH/ea83WjKfHg9lPqkN
nbrByiFeLbu9JGdUpt1aZaO4U8L3PKKij3YbdLd+KtiDEVCtRKVC+CYapDSy8M/ETDvpWZYEEcJ5
Cx1TkSJZddNKTq25Q+JXvkL3v2QZbncftFC7afiu/2w1b+PEmvwkWCNDHmV9HdW1to2Zzs+NR2bK
8qBFu8javfhxSufYhfPjQdSqT1YNI0WmXnJIa0cDjBwC34wz/64KQ4cUd+2dHZX5R7ONs1M/qeGG
Md3doyTcXku3c7Y2Or+v6OvJRtRt8TqxEV1N2zF/D4zlKdCj8Qko7pHPAWvPlj9eA+bGjVLVxPnj
s+eU9ygaVmdHtJ/SOkhSmNjhcAqNaqBgx1b8ZWvwIZP/fIQznB/W99KAUkM4SK7IUMp6kRLPnGDq
XEv3tnA9+o0d2JAgQjQEF8mkZzGlOgRW6BAl8bGQCtokoI/w+7hfLumdMTiWpXysZ4H8r0057yol
6hMoodXX44uEvh38rZG/7JpoIJXP1yz7X6/uiyhYQxlpNi9O6IVyV+gajZtm1s/ovjRfNbtfHEs0
3zwV7WO3CGyk+D1tKHV/TDwzOlT4OO26aCRKKJo7aZreveYm1dWxah1fEI7b5PvWIoVMLXp/uBYj
k5yfGUiy59X4R9+J02BkJrBQvqmnQPj5flmEL03fOmgVLpvpHDsVtVnjV8MaHQ+Z4hTWxFZzZrmJ
s2aN+jnoENOt7FOM1jO8bqScpx7xFGTzWTyMrPDqXYZW4crzxze5qbJzNys6ek2uYajZ3JCZaqB6
cKgx8K8bG0SiosIw991oKVjQ4jDiPfnBC1Fgi/XSuGMFWB9q0gtHUZXGbRfF/kbTGWjKqP0IT60+
lKH+Ru9ch5WhXmQrNA5A7DnMz0mDTHjgh4BUZiZ2Wj3KNrc+QmrRN17f+IcuiODXiJx8HuGpSzau
p3s10ZbaHPreovnbKHvGOea+O6Dg5pr1jTE3y2k3a+bF5rzfJcGpR8v6sJwwqgnab5oB+eSh45It
tDV8J1FcAxlCKN50pN/VrhFMu44jS9LIaYLGi+4afbUqZuDZ86aBv/Yxat3dlEaccWIy2svpb65Z
NpM49IKNGEiHD5ZfbpeD9gDK9Oe98sfpRxoCYCkZN+E6DoHt90Etc2Vo1r6OT7StT1sDaYNbA/ku
a+XgJqpnpqRoR/7xpUWBtxWmZ+6SUrQHlHe9m6WJtRH2qKYRMIQFucLJIzReNlE6DpJVYQ6ka/F6
OC0Hl61BBws22e4msZI9qzJqm3ODsM2ZJ+w/6NHsiePZ5hu9qtIN0NzhzkBecL88iP/6DmpbL9Db
p7wYK3z/mhe7/3nMU/7/P/PPfLnm+5/4z/5zfv2Yfq5/etElfKryOv+zeXnVd7+Zf/2vv27zsfn4
3c42a+gSr9rP1Xj/uW6T5m/I8Hzl/+vJf31efsvjWHz+/benvM2a+bf5YZ799tepBWLMKuYLInn+
9X+dm+/y99/W7aePL6/+/LFufv9Nc61/G4JUh41KHcFs/3k5Kq1/UwewTcNw5zGeVO5v/yLh0wS/
/2aKf5tUAinJkQ+wSfByqs7b+ZSh/k25TLgKG2wy5Pznt7/v+O55IfL8qv4ZNG2+qEfY/AskXGfI
NJA+QdTz/TddDf0w5uB39pZbhFCL23CXeCy74nDGHjb1uqvB1WmVoVCDRBd+zExgRY3fsqYsjWvQ
F8ObIcDTogH0+jSYGoNm3hzDwDrYpTiUN8oKE3DYY/+L7NGCtvlmpcVfzv9saQqABbYt9Bd/eRBm
0Ww85O9TME7EegbrRpYfaVMgMGXLzYhN2Z6VRLePi7RcgQD27qzoWvkgonvXw2EN+9hBFT31Ivd9
rOAhFN5WtslTUQCoGQjNtlZe3qEvML2xYAhUTvyOmmqztWoP76H5vOkE3XakGG/78Jn7HmTVN5/Q
X+/rW1C7+WKtM98lN+eA6nWAiJH4+f79lNAfJ79OtV05/1HlaBZnvCHIW89yqjYyd+uWjEkVEfw4
ul9BSo9LeLT1UzKGE8UPoF9VU6KMIop7lxXAdspUuu3nPx65ms2iYiy3xdzF/Mo/jICaIY6GzyPG
dwPGt7fxEjk63wbYZKE7fOeStMALYPJQhwTjoyZ3nYsTYKbncLjQqjtSachXvuy0g2VDXqNaaq91
sxsvU3uXV9a4EkIzbiMK1busjlH9y5GuncNiM018AH/krwZvfIwkruq2RHCKWLcB+48THJljIlnl
FOvG7N5CHClxFUOWJs9MpLVH7RrNFFU/lmgE2pla11X+jqJ6c8VhGMf7NYy28USm/q4JkTeO7CTd
Ka33VzGeF8Gqb+oPGgE9k6WMLjKbXiMyvGrRSUCO5sSqg3+smii8dNkmlSHkU21ah204vuudU1JQ
QW0GDxZW8D4A6veYIzNuz0gdXIJMCxCw5nxureSj0RjBNcltJuU8I6FZVeKaatEDauTNMUtMNBSa
nmlDt65mAaj2F1/fC6gTKDJDOhbTHnQMW1nOiz4WZkhWoqLQgdLsbYrQ/hESE9nX0bN3QQC5fYFK
m9q+CeHlY4PGE0ZkqMCoSbfMXZsPQEf51GwQtaHwOnw6eVFZhCVFrn7RVbCd+z73wqyrdEqHOh6v
jGr20pe+yScbLpCCVktJMc5j2cTosNdnTwxRRHCLESpFnafUDtgklHtR9p+WShFe3YeYxGlM0u/k
Rr278nsUQiIjfTMarbUNotTY6hJMb6i19SHTPoxRhD+GCLUdycvmvHTM0THfT9DyNjIdzG3ueWvw
+TCIOtXcRC5Z9yqBzhd50bTPAJwezXF4E8cTPZpyt1N7cq2Hg46zH9JKReL127gyu5VZKQ9xkC7c
MzcQOVnmavJ0zD/dqT21ol0R0IV7usNNqHT10NuoH0DOFJVvkXSYym2qZs15x3gfIvy816mhr+0x
aFHVhzGdu/amL+zmXE9InVIeXuduUG8Il8u7XIe/6vcSo0y43RLLmovv9q8jG7XwuftR0zrNpp43
GapAN/XgDGsQ69Eevex6O1WkpBKTr55MZLp12/DdiDceAFtmDAej0eeg2wjepFmfH0n3mjdVNmf2
wUshlRapU63Fyea5p5kABVc4SYBhLD2yY4GGrotd3cveay6kUaZ1pAJ/3aqIcT2LsPVBWhvxOLdb
OYVHt9KzjCqtAQ0yC+1z2eEFwB2MgYAnq3BJK+SrDvbzntrBH+Sd0ENz3VeVGJ5cUV19IYNbtADM
lQGR7/8Sdl67dSPr1n0iAgzFdMuwsrSULfuGcCzmnJ/+DNLnB073D+x950Y7SFpk1RfmHPPCPPYz
MU80AtpjMfSdp4y5DgpWUX3Uf+LIYhrQYFw1oVjEVycZX2wW+6BmSsAAGdi2ZerKQMGOeNpvmQFc
wY6fVsxPNjSBjZ7/JovyyOsYIWNaHp1MLLhRhoEgDX7UaZPDTsWddqaXeN8PLng5pPD20V0vxOBD
Dkg+rdUlg6y2Q5yktdenqXUg7hIcmcAR73bjie9lvFm9RvGNTPqpFfkPt62soGALFKSNkh0wS33m
pZxRndjN0UZvGKgzrlsdjUAm1kcWJ5Fn9ArP33Y2FKxHPBuklFcz0Q2ipge2ZfeY7f/zkfTvInx7
yalShEEpxTpXV/81WV5iJ8vmYWRovCzTSQFMf1TnCAKltrzZS7Q8u7gcF5dkeMzsPtm/PsOOxjcG
xqEOD6W/X9xlviZHon4nj3UMbyGKVsn2zaswpIS5i7o9HXkS4pxv2BxsGv/FCr1hZKmHAfxeDnFF
TFr52i8iaIeoI1PDFafVXt4i9Wl/qlFb/LdbVP/XkmL73gVyPwflPvoRjuV/FgOWSO1SrhHzE6W8
6RWioZUb/sB6W+WeuPTGlF7iws8MO2VhH2n0lprv2Fn/NMGQ8RrbsJ8TA2yamkw9bhYQWE2b8bYV
60rbrgloaU39dbX1L+2sFjfCBv6b4N3812TDNDV913vpulBd19kVU//nkEbHXJl9UabHPKpIgaiG
ONSXky665Fgo9be8aJ4KUNJnkXSN3w7uTGTPI8jne7XExUuuZz/FqDX+wFKdKrPF1BkP7xlxnoz7
l+nvEcJUXQP+N54zYZ4zFMT4TOzPVhtwz5rZH60yRzQzw2ebQsyEEvFjGFUNKKDN7Ggyt6vWecA4
SKO/DUvAOOz1K3Gp3yT9HSoFBwxkh9FBkBfLzps5qwrzx5ZEFPWLNVIOAulvhyOSvvjAblv3VXa0
QIWiFzF+xIX6X/Qg5r9WqfxUEU+yujK0rZBna//PJ2OhhgBuMsdH+gt2ommieQmLNo+giPIIQz/s
i2h6QkS6PA0I0f7ivZU5TCuleZkPrSzaKzYW19dydTjo4KZhe6fNaR2U7Op2odDQJdu58KhsXobW
RV6liQ+zHu4T3mwjmqZjXYifpOOMr01ebO1wdO21BNFqNWvHveiUudqfY00Luaw45tf41XCzKSQh
JPYRNdsP2loGNNChYYzlUUlc8Hm5fOmnBlp1r6dByw4uHA31z38+UrTtyPi/nYSpmRQTtqq5OocL
ipp//vCsaQbmIHXj4FCMo5GcvymZHpOD59h+glXZ7zWdXLnFfsj018Zgg9Ul1Tlzn91ZCuQzBmGo
aRsiV53/yzrp33s0PldOOXQ+LJJMzRHqv/WDOhibdeTQnhTs4HNlYmxUDK8fjd9KMdwKxKo+3xpZ
TqYz044MjUenZaGQf2rE0+5mq6v0GnNhIuZc3xFAOwww33qpN89aJL/Fusp+YU0e0RWboYny+LAt
zKpKxcipqs6BhKYxbCej9BuhPsIhElzYKUQXhVHdiI2W2cZ/M5r9e/y5fdvEt9ECu5vPzP13V6oN
Rt3bZakdxqZ+rZH/b0BhRKC6Qds5HMtqXs5pWgUF6L3KKMUljwyy1aX2DqC0TYcD7h336BisRkmm
L4+sRD2eo+Jnk9S3yDa+o/wkxoWJNoUg5oN47e+TRU7MYvujaK0H7CYnqYoeg2syXh1pfTglpcxe
oLhuUZEXjRYGx8Sbu1SHLpZXVS1YdHZjQNiQ84z7/VKS5uFPScTMxrGjs4jMJzcrKxahYjwk7pLg
PjN1pLuUbV1NjFGqTM2zXNDiz72HLyh+3FoAY0QS76AwPZpp/x30Ynk1LRcveTMfLbM/2UsN22bB
QfOfX4tdfvGP14LRA+8EckVGEYJ51z9fi2xuFGOiZTyoRCwfmBTcAeHNZWScIznVB1Ll9JPtpqAA
mOGZUVFfZVkdpnZFIAfFAnJEKkMzt4xgLRTniNiQYOy2upfZ8CbKiKz3EWlHVlN2mG2nYDrIbPCQ
nXhzYSB5dWzLB9FGFCwmkUrLqnS+ami0bAwWA11MFroMFMujEl1t8t9kQwWJ6+wxj6wKmYP1CT6R
UiDu7gOJFNkWh60P08iAeGkOiuy0Tc/mBNWoJtcZiCpJcsb5P/8Mrf+vJeFniKbdwr4q6Gz/be/S
FLYIs6nPhykZ3OMqmjIwhuwsVeM1XQ1SyFXopEtrfUSsJX0blVuwRLE4V8Q39cq1LJLNlJi5R71p
dH/Wwe0sDrBAq8kd5GLda2Yn67kYUqSsWa0hfrObQzd25aXuBttrEksPlxLSCeTpFPG8uYZZPdSe
m4DgamSE7GJEjbAmMqJyrMKcneVLPUQnEoSfV7GyD8bqEmh6htK0uqfl8JPI1YOVu9PDKrkG6xlF
DNedOGOW5jfTdChu+U7PyOc7DV8HmcWUXP/vS9trRagilScYNXHjJ6GV8WcYfn79zz96sg62ocI/
H2CqZCCvAiO8ZrnWv0rFSV/7DUKJoFBDMCMrZBzJEmXHWMOGG2dtQluQBWIgswKhJ+AdMiIDPBSV
jyDKxdXfl/442eq5ct35ieAH1p4sIR5bFVHaCvqL8TSNTw2J5wmxLItCs1DPTeQ6N5Geh8iKHztR
vxD98K1L+vZZ1jDsSKBGtUx86nGYMQglg8CNF61MAhY3ICEyPupw8Tx3Ubn+2ER4K085/fRaoSXr
cbYasvzhbtG2FaYTs1CuommYocxFQtimsWfT2Lf9a2rUNvPbciaxZFSga5C6vS8gus56SFMtQqGi
SV9FDBsuVjsRYEC6KWlu7bE19J8uGbxPf7+3JolCricnnJEmBXqbt8eyBOXhLoZ+sysHwMxSPkXU
jwg0wBp3RCgJFcdMiW372jGLP+0/0bYT9534nNSp4i3t1RCS0UpM/1cq1anES3iLOW+21xIBb/11
/1VFxl249+pCLYP9x8vCoz1lGxCcMDzSPvPNHBiP9Wlem6/792iT6jyxx2Eot0YnPUINZm8d0LTK
9h6pkX3c/yIiCN4mA34Gm1fjrEZDwAJoCQk7xjeKRvomR6AXlNwqGGrWFg5i0GiJsFIyNbnq8fxN
rU3lOK9psN+KIl/Xa5vJJ2XpSWvscbLGKLZ9GSE/3X+Y0kDyaCd0I11vam91Xxf4aVX9QFYs2g47
2+xjoN1TsFtUnEZQx3UayIKEkCiWTGG3x6uKrPukjz/ITA6nEq9bn4jnpdHKcORNxhWAO3Rt/riT
l5oQx7rJuc1O9UfEMfh1RDIAkXOmGrRqlBKCq2dOSqxf+r2vSJlT1PbZLpGv0kLd1nEmoUyqKcyZ
EoAI+dF+Zq6Xv199ol2kgBSPfoJx3Paa9Kbr4mWjIETh/t0QSQL+qlFAtCSX/ZMp6dE65pUXm0zd
gKI8D0QTxwwmmJrsA41V7X36zRHufwrByrCdc2305rUv50fpKvhg6y98jI984xkOgQQ3sT0/lTqD
GvKJNI8JB2/X9oF2+CFY2yEAl2WW8waMeaBE+P/7yAq582Yy66oyNOoiOohhSq/KUKbsn4Yi1BJS
ZIYmt//kpZICdlkfhELd05lkcTi15R7Rcnzw4RKCylbPdwV6CmdUzTB2rNdGaZubxYW3f1xO1nbM
LOyvc5bqL6AYQ02ZukDtHe1RrYY7WI4r0NDodclO+fbc708jFEznsM5VHFpNrHhM/IoLySDccot+
Sjck/pZ1vL8ntcp6UktJSqtkfyI3o7vz4D5qA+MurclXv2kjkxuCtKcY/v/+IGpq3aOZqTnit8/N
WBce9AnDs5GR7pLDVwFuMsZBkbFO339LOdr3frC056z7IVSEIuiU8gLzuruI7JYM2e+GSMkVQeAr
y3jlVBXo1qx1OYESMd5ckLfFRANu5hWaLZHR+PXDL2kSqGE0gidnUHQvL6MvZkSsZ+VQWDm5UR+L
OGMlSmtxLEyGCg3ZKAjXlvkoU7LUhiyDnDXEr4MB5Vdz1tFTSrgqbmRnJxO7yGJVURsqVn21eiYs
tdMVx8Fi4jyfIh3EN4+hvIBYjz3MKerBLe2S7sUuWOah9bc66wNkUufHKCufZeZ+r/ToXU4TjNTV
ibzCycVTu/4iurgPEnWqLy479kNpJ99ydQQ1Uje+u+Ks21h6k4BVhJrCq8dxPGk5d/CgQHzrjX4B
hT/LUzXoPL9gu33IgJASjPpTG9T4eTRGy1vdJqUNm/NHRjK/UZrDDkCLEDCWiK6R6RAGygg4Z3F5
Jf7duZk4wGcxqDcBM3QvXVUbwTKgmveZZWSgLwrRToraeAgC9GdtwVZr8GpLAO+1J+NlfJaz+VJZ
T5GbFo+gdYpgXaciIgQAebIT16+5rmhvdmsJLxaJ8byPD3THUKBNKS8tdIbDzF4jFFHe3Y1Udb2u
zcvCH0Za4HJzmPWJmyLqZ+owpLn2qiX32SGrPE7m0mMG6h4Vcnxx6Xz/+0WpQrK4LmOdzMD1okur
CWN0Nx3twrF1Kvu04K+BoNAwPM0Z+e0HQFxM6uiRY9Em45vqJOXJik0UAgwbCzO+Z4mrnIspTgMb
jPdFZYGw/zGyoPJgd5Um8oRayFH65dxXqXIYV2t5H9zsiybVEx8sBZKh3BNmf8iQso3o5zQhCDUM
X4oMrX6MHsU6cYnpk3EwKNz5Cm0NjjVBbHVaADuuZ4JhmvDvN7kfgqYx/0kd4rTHUlVeygkw4qq+
16nRXdcGXJVktEPET3+0K/p8NBPGuVSW6jhWqnqz835+onYmOgP5oJjX+VEtG90TzKT2vyqx4h/z
1CkHCfrba3o7WIZJObDfdoK/H6KGoBiDxMluCdxOgJkxsvaSdmV2uNa/OlKZ/LnCGdu4HV83mBiU
5G7hq+pohh3Sv5Ojj8PZmP2qK5KjXEfKk2qZ1Cs1hBNWU35sLE5tt+jxIY5kl85THTg5VUVFBthp
ZrAVrs3Sh+k2uE8LQGuKarxTl/aPdl1+s9QIcyuzFsiaxGi1HSqrGcf3mg7xtctouCLVquHtoCCq
zI8lLV73b6zWxk/YCvNTaw9Y6ibKKhQz74PiVAfDqAGZstjwhrmtg7gzcn//yda9C4BTX3NsdpE8
Iu/AkAZcmVzBJWwa+1epGx+FKL6qpYGFffsw8krvfDGn7XkawWMNqSJfIM/1/Wuh6qBsyfb2gBhl
ByJMqcxRvh+gDQ1GYxJqN59Ta1XOIEnsg9jORk2I5dGN+SrsNfmMl4YZ4DL/STYqMode6xeNEj9R
Rdto3PSfRSrmY2WDHWxoLgLGntYZc+inYJqz4J+7yLJUDka9chnF44+uLH9WmY18YoTaOR7YcElP
MM764jpZ6cVw272VZREQ/cWXalcHa69VXxh4hHMxf3IqDl/k1OneEhXTnaRAgIXtYB2tdHROhSTu
StjLg2t+Hxp78OaNiJIoma/bdQ2dI+ZQlmbhL04lLgbyQeCbuRJO42mxu/FNiKo/tln3WQmT42/J
+lsOLs/PE45fIEwa9wCCPqvNGVNDxKKiYRSdVesMp4GmB4BQ+gDT5IOg389MT+XNIfOmqmhZMIFX
Hi/G4gmH8N8qne8lQ1GWRdl623K5l6q/I7G3vum69LMqghXVWzNBFB9Awlq6TWR3TcVL1UO85x6d
yzOTE+dQddRFsfvLivLlmqDI8GfGnie52kRZjaO3rnHyoiqiR1t40csjozacx9N8ZJ+dPtR4Vn0K
HS6jyXhxB7d8pSqlro71B7fKype+Ne+jMrS3rlaJ79uOetBnp0ybUz92WBG6HVL9ukooEpPfrVAd
wiIH/QS4VfiSGICjgfSpUaEqDKtV/CROPhysBBmSxm6FDcNZr3vE5nFso0wSF5kVw7kS0jru/yUx
7OzvUpd7Ukub75IWa7HvwirEuVRTTIPoRaNZTzFhrxJEAmgZt171UwX8iDXChG0zwd5F8lxg8RT5
JXwUMlthZHGqKWO1fCmjfvWw3n+VZIZgtDJ/Oca3XX2q5jRB9pLNtMuphD1nDV7V8M7OhJWeif9h
70if6mdZWvMWulWQoZoN40ahZOOEDMq0BVeC0ZABQR7GOTxt3qVrnRLwVG0+d3u4M8ozTxtD0mvy
Vnp9tuXOT5Nzmszux35KLml25//XF5UAgSWzPyfOrYeGPhu5LLHMq8psOJc2gcbsBgIoEZemGTsi
a7iCjaJU/AI3eYB9Uw/6LI5vtiNRyzML2n8H0V4MmLbPxFETcWY2WH/NaVD9Qanq64qdt2iL4pAZ
FDKpyibWjvvhaOqJFtrxlJ3SQodoGS+Fl8R69m6CfGvUtP3Dfp+5askmjhgLUxyVfvjeGFUdaNto
ZH+WoIgp/moagAyrpkZDwC1t8oYDpr/mjasdEp7gyALD6gLhDdJ1DSVQyi+r03yR80K4PXoFrnH+
y+SzUZaleyCQZA3BVUxe7dQ4e9hf1ZravhrMa6opnq8I3z/ynpEFjYs4OoQBLkZhYvlOPzrwMKGe
JpE/wk0H30tyACmABCqTsspaLDZGXzPK/JzVKRJ5nCa3Qpk+GKYe6zKOzo473Sc3Sl4VLEwIPr4W
zRy/AombfNjgLA1FLI+yqljeAp2c4l97qZQXF1XM3/mGo8NQTx8t/r9H2RG10lTpIatAgEsDb8Na
WYjxB27z1bgzl5NExX3O5BkjXHlR9Oyj3z5JI1k/cjsyHimuvzHLZyOxafS3ox01pwE02TJOvEM3
l3UG4YIulgEAsnNrvi5gsvZ6pE9QAKiO+xtbnnqA7scgbiIjM2XbTSlrPZBvpr8thaO9kZvDATA4
xd1grDSmTvEUxQ7Hzla8pQigfWGV070a599rX5jn1tLx85rpj0mW7/v1RfncXKViPQPedbG6LDDF
1/v+dSipfpNLi8ssnWgdMXioZ/XE5jBCNj4TKtgwDtkqOmdp3leLPranC72Mov4y11uxj+zp3Gb9
MXep7vc+ch+k17W1iSemLLQWzQhlNFF+blONfJ7/V580qTZl+mryU5PjD7OuzkTo+spsy3PcatiD
tqaPlzI/L1nzy7Arg7EjP9A564ZLuqaHgW3NMbJr4RdQwq7Oul4UK1kf+pVYObXTAgPFZbAHLuWI
T/fuTdFV/bi7NcwpmUlLa5wA674dKquIrivAED1t9EuWr8EIxvnL1E089VGuv8GDNu65q71jl0XW
wkzJUp8WJzYulTLKq4KEheMlv0cEtNntz7Wtoy/lKE7FwpBVUMdkwuIMJfyIx9o8tnpNl6TzJTd6
8T3Ds1ehBsBjXP6QIbmpy5OIsOhrOskJarZqb3qv/FmSkaUwIg84SitOOkgLj4iqnpJIRseuBuhU
gD4jmM+tO4BfzLiiZEm5ydeXvYpk63xcGLEuA3eiDjPRG6euP1arKnjt+z+Tlkwn4LyIZnrVomQh
xgw9beJlSN2BsvQYC/Hizkbh7SuUpBXOcRnzcxWVj4ok4KbOGGECYh4YU5mcLllveuNyoyllpqCU
50LprDdSkvn/TvZNK4kzYJ58XuxYnlwDqUEzGJ0nx0Tx57yqHsjz/CxcA2jldnzy71Kcdy+2cTft
tqDVYTiwzgvKjsIM7EyNnzKHHBdTg8OwZETDdL9Ii7Jfc+BfXOnVZTan7M4+gWqW6A4/aQ3h2Rkq
sjYlSkB1avxe9TYHd+sS/b31S0GOYOqyuzTLm0Gu2FNLDULMpI/NVGYM1OciL4/DuOAwzGfjBPuo
8GDkHJKCC7HWN0GRGf8yWONCveRE/9/eR3djn6ia6qhPijyMnL01OxTPkAv6CWhunosb4a51Kjpa
2tmuaTtMQdUvIjS7m6q2BxT9jCQdlXUgFDZMluvnMHWLL3ryHGCQ8ObV2K5z8ru9vR6oeGFDnC5M
HxSLLO3cVZgOkaXjDzMDo3JZzZe5nQODO8BsN/KCPj86tKrjVI8nxUwZ44FEx6zOMTHo56mnRTM2
dY5VbnXpqsxHQD25n8ZJddn35v1YySeH1HCLNI7WLe8gNODFYbDl1rL6kL2yTimOejhf1u/TpB6l
PT7bnd4es5arLYo2el6dOgHeQaLHqJsTDsDnBivUManxkUriM7nf+/d5HEgVaihm0rfSqDVYSuP3
KtaJQNHlLS0Kcs1n+bS3Y7o6TdiETHKHVvdYqMZjag0fMYIeIm4JOGJ+FiE1wSK53x7GJhDJnfp5
Mg3nPNsEmC+KAYqiF0e904qTU4DaGqMDfeAlzqb2NPVfR22iWoiN1zm2f5frBnWsmhZ37FRwVTDE
6jRFfRzrucUjdtt/jDmM7Q3YACaqwtmJRBBwR/YykVVbWvZVQG543xVY2KVanLMlpMFVx02YG5Ii
Hi0nWCf7Ga9Vzutp015kUfdeC51CztrSmjbNyf4vZq7BLGjT61DTyFM6wG9rD40xmlewuh78iKdS
1LOvoCCNcoP2i5VCbhfnuikvelZ2lzpe39smMh8h7Z/KFXrjjBAeo08dGkOle6wy6ue/+9Yv0tLr
Y92NzXUFXQIHnfyGqZEvhKUML8PseIbF+8qT6SK3nr9BbrvbWWaFjFTMAwUv45Rh2+j0MOj1g8YO
xjOz5jkpkBmMhjeVxnTFHtigT6+0Y9/Nb1KNy6cq1QIRpWaAujT+qyWwXSISLexRXlwr08Ey9TOh
c3Ewl/pzVzIrtxpMWH+lSg3d1EExqpSuniO96xXXT5WYtpsehz1FGxTpLDw9XT4MjrEPlFFfNIOv
zeLf16T+0VTTM2fDc7uQTipSc/bVXe+V9+YDDUcKUAB0g633zyBSgikSMdF/E4cKLUjbyDREB2L6
OXvryt1eg6KYGY6bmFJF8sxYfgiFapNBU/yOiKa8m7SeXp7o5cnWi4rsUUmp12pQvAEu3V2+/BCi
LJMwDGQ3k/p4XjXcf3NiewtlZVhVqXlcdetuRVBUsQRRsts50VCgevmrtauYNlnE9ki12+uXbi9i
p5pEgta8KXIp3te6MIHKRKFLFMoT7+t3RrBIUFpgs+ZKUxg7pEmoeuXT7i3BtLI4QR/w1Le9vGhS
uVaMrE96DXN0bBuL6syKPbUnE0z0lDmmTh5u75J3LUrY6aMyZYc2cZ6dbazvbKpkc+rTv7a2vbuw
N0ubVZivyljqHlhi1Fr2SqR7IW8D+dDX32pSu+dYYfRhz1p0JXIqgrmi1UhvTH6FsogpNidv99kn
zXBm8uUe5vKX2Iay2vBuwiN5LJrilCcHmdRBCgHuhbAVf5+RFYTSbd+iRZyWryOFu0yVeMGFVoRG
nhlea2KFWASUj7EYftV9TDttGPk9ztzMd5RJCbIc63Glc6bOiHq9pNHMKzSgd3Yn9dGA4Ogbku4e
lEK7pYOxZ8zItbP5wTws0TwHHeFCxzrLu5ONFFy3yKqDuPRYyNNsTQdURephYc/FzLxSzsmQ1r6l
wTwvFHOrV3PEHVQHWjQC+nb7+KWFPih+ZGm1npBtedaWqD4AXyKRKtfOkTMxMqrjc2YsBwiCE5rD
Sn+wIxJoKYxMmPja4E2sg8PSfeX7kX9xalq6kKbHYNhb6aneTD3CaVqqvxk4HBRrTD5b4o8Aa9Sx
X+l9zKJdNz0ufjxFLuVgUvRmmOCUuZg0NSiF+XrWSX/X6t4MWL7/1JpRJYZyIjsnMsmQaSDRKtmU
BpuX/aH4lTAa9GYr5xWYrIl6h0xRE9/8MdIGNIFIWhhPKBrPD+UrBNXkuN8KXYeBA8/+r7gf3+ba
UTDD9JBhkaOHrH9yH/VyELGlIC8PiUwm8v4sjZbdxPQWw4a4TnmahPgw/z4sFpzVUJhO4e+fcmFm
V1w69sWYxK8qg0Q+NNux15HEXNvJXUlorGyNxn/TgUmNZF5dVuy+Y4VKM6ptIElrApgWplYBylkg
VM1CBsLsAYzQTOzpMqjlM5E7zpke4V4knfpgpXUXaGN02t9tBvpj0MhBHkzIZZ4oXSQCtvUuGvWi
yHy67OeMWlX3rFeqSzmL/mG/1Dpht6HeVi9WxcqzAdKOAI/OlF9cugSeCMuNZ0mGQzPD3XDJ2EZU
MTcnayz/tKNOKJqR3FksfK1bxBlyUFiRg9HiNrLtQ5m0Ha6gnjTLzKUMhQ/Eb4mao1n0J2VOuRPV
xby2yvjYVmN0lan9C+Nk50ULqr+igAliW2v5yMYEWVWddE9rUclDjeCcx8YiRmPms4NKhUbYigk1
6NTPTiz9Ua2iAVZTurApzYgycOIjHOjJM5aeVqRJH/ZHY03WkzOt2pXUPnaqtOaPbeMQpQwsce+j
AC+1vAR2IN1Bu5Ji+EvTC3YMppTBPl1NVwzK6IJ+2k1tXmOhPTGMX2/UxcGybXQwoIT7KdyYlJB5
3+XAE0Ht7f/W0PTiVlosSONEk7DROZntCIhIljo/CaYmFoX1xcghv21ZGjN6U1Z9ujDQgsyCIedA
igFpv6AraHnV+FDGsJvtmQCkpP2GVmE+cEzZ1wXaFtN2RjU9RQq7rUBPFJupsql7bd4394gQ0tRk
wzlqbnOtOyD8omDtOhHFpNNDUFDw8E82ssBcNj8HslBPfDYAfxpscIJ3TDP6Dy3iFRbGTUM0f5U1
2l5Hl4wNUTgcGHiNUG1Gg83wUp13CaHViurrAMghFl1zbUVzb/LGgvcLkMGvKpfBvfU6m632qvA0
+4vWvXa1sbw2Fk9TMoc2Z4qLlfqLZcW/csQYHgLN8SBM5dTOnEocztdOmh97EbY/srqxHrKJ5rq2
TnFBHAtmvDJsHUSaFnfaflBIZygOpZ5cJ636xMzd3UuykWWWZ7Bkqw7im/1Wo0kP8aaQ35dEjyaC
lgA44x+bBUvIiaaFcy2/TLrld3P6HaGVBiHKdYMR6bFaWSreltUEMzywFbAU/bBykKOXCks9T7xW
xNWFIRXn62YX0YfiFbQnuyWzXF5qNIL+2Ljudq+gC1SSyR86HfZHnH6Pi047MLbHr7rE+pFEGj1A
U/mT3K76DoDf64rFPu/aZ22FTNUQdAevbbrszyIn53gpVobw267eTQi5rDlfE9f5nVjjGLQVCkek
VWnl9vfYlLe1jvE8is9qtdVH81u7DOtVG3UfnwENKf7mhym1mtMuO5lgkvsoalImGaZ5HYSjPiYC
AuhUO+cx1/Lz/o5USXK2GwWQAXMhXJHYFypz03aU9ZWNLKDWoj65bmT+YDmzTE1gYTX+5sRr7aUG
AxfhFk/9isCVwFImTJsVU68zBwQliwMzfYsjw3ggId54gLbt11Pe3dJYlY+tfUXW9ilZYb4kozXc
xnww/XH1u+y1TfTXXQGROzFWHpRvspbsYlUmnFY2eQPy2QNIyIdd4xD11vLQml/2fmBy3vK42Gwl
dAh7z8CQYBNLFW+K04Vz4xKtfYstM71GE79eBy2EU0tJPzDkf6zUCcbzKN5b2bzTmmOF72V8GmYs
KRZmHk8qc3V2oow/wPVvbTbHBsZLUYeOVN8pRppTJGR06zftdFMsX9p0wfLOsCZxM+MyLP03lwjp
twx7FiGPoKCGgWAf0xA3St8p0N3ZvCsat0lmWU8ZgZWPztAnaBvzw46u67Q/mt2VD41eOn5v1crB
cRk4APG+kYcXxn1Wv5SqM1w1Sz7HvXHTN5DdTuwCeF09tFDPvFlB6xrJ9poU7XuTTt15ZbmxbFuO
LGU5RV02F39mFE0kxVHEmhazJ2lkL3oin7M+KR70efrAsVf70lj7m0N0lm4/OxWIxu4QzZMRDoat
BdH6Wqot5ArdpPzaNF1NLm4xrAGEjdbJteJDP47IWuRo3moWycqiNO+lGTmnlFnbFK0/91U8gxue
tmS49oaLUlUtw4Q685doQXt0LDec+gMKeLCYsHlKkcaBizrnknGueCSeuIwF+Eob1E8FPPtwd6w2
TK3PpbFJmyZXEKUNc4cuiBAMRR/8QumNQM8HyAnbqqqei/YClehByxNYc5skZe3g1qyaxwIw8xs4
/09CEQNSc/riZOgehtj5njlxy/q2+orUffV55aKTpZFqOqxkCqw2y/EtQ8IdF1rsDFmWzS6OZGye
005q2/Vt/CYosj/i7o+f1v6CvWr1IzsSP5n4aNkrzUTFH7eZcHfL+GTksoPHUWG6mSClDrT/D9ks
zykAb3QNhe1rimE/TKhCvZkygsKCO7xRajCIDaIPc6vZHe5nMBIRKDTiYXxbdZgBOdv7kSTazfRS
qyuf0AcV5clsoYNBSjG/DAmWaXM0ibFWkdMqlpZ9ESM//Qah369ltOIXpks5a6CAiXr04HLoBUtp
inDoSwounV4Wx6I8ZGa6kHAFVlA319iLVBrYtKalLQUNZsMJakbji/I/3J3ZbtzItm2/iAUGyQiS
r8lspcyUUo0t+YWwLJt93/Pr72DKuMf23rsKB7gHOLgPZcBly9mQjFix1pxjut2wtoZOvBrV/F65
A8s8nVAhNfRjDXGgghHI1ifN6R37zrgOp7DALa/hn007wJiE21i8+sp3C4SXhjIO15+vJwYZH/h1
UGxBj3ZDT791OiIOAhbFK1QtAnnTxwxh0jHt9FuMBO527qbuAGzzIa04+gQL18ZC1uDNudya4MtW
105ooGFOdhlq9Z+QmqiL7ib2rpswj1/fXCiG12GBGFzvgzDh0J5XTnoo3QSRuiOr/WSGJ11vjFNr
deKuUauwCG99feweB7/3D4tWOugS2BESYzW59Si1J3MTwbQRJNDc4a39zichnV3DQtJaIZIFNz/0
YTsdVZR3GwNuW4NtzBMZC961nzs3HABd85sx1KPHZkxQcDf86Dl33Zsx9XOTSmOrAJWtqFlRWnZC
7Q0Ewp6VA/j2q4LGExpDomcszPv+W6YVtWeGU3DMZ432TlKl64AejTfSsHicU1opiWYGmzwkYBTs
xy0S2pfB0eXzYBarubc2k53bd4qu4cRE/qFPzIsRQ3uTWA4IDYztfRFmCh/ZBCRSszSWLHFnAue+
g5FgPEfQPNmvzEPAQC3v7u302NUj2Sd136ycjsA1boV6Xc91cHAjNCklkRlBCL20Hp58GpDnts/G
Vd4zQKmL4gBwZ7jYEYPLibFsNg7HKiNfpzeD5K4S0xpsSnNM6Bl9aPEqGioHQX+sTFFIres4nDy1
NCJi00/PDKomI7u/9mXcidHvxzBgZtSzuZLA/efr7GDgKOHpi8+vR1rwcZOHzshsrKwsDwbXNzHb
Hb1qU/+El1itJ0D+XuOo5+tr1XWAqcwPkq0+jpwSwbXMRyoiiturMi7Klba1l/Kc3AFAEhMR65kq
zH3ap3cT6bySXjk58cPM/Wux40NhMS9RT6yu9i4dbcktVw8MT7+WQby80lTQhCFBNOjt5DGXcifS
7hCBYz1qwzLtkKoWiAvogMooIkI46+5NHzzLwFJuItt80jKxbyD1a3ntHGlOIMNfGt2D07GkBrF2
azIa+GTXDOLsiaW7GVhCfYMiAQCYI8c9uMZuX2vq2RbJh7wA74Z5uFaeSvP3kxHbJ1lxFMx6Gx2y
Q58ykC1ZzSV3ZGOyJge9z0Fi8QHkWe5+xk+XDdmTq2yyyGtzFVAVwJLAi9SSToAgTxiba0l3rU8E
G/uawhAJSNc6KLvnZqcvv9AOfq9Gf76LEvGoF5h+tRFXsCltZq1AN80OSg+i9INOR9VjhOveESnH
Y7ooKe0xeQiTTTjK7Jto42fAx2ju/PbQhG3kBbXJk+y7312rMx/9YrhNaSs8Ze7SAWUBN0AoD1Bw
7+HtIE6eOus80jiI6OaUccm3W99WiwNkHlWzd5zXOG++OQnR1W3ZfoE2lByRJ5DebY4Vn2POmptw
6bzEiMIsNLpFSaRmMgF6LPvXElftJjSN9qDkHK3CCoBG3sffrjObXhQjcGY/oDww831TOEgKzItW
WBdtcJH8IpwDcYhsvHPKd3IMg6MKGUsYTfRllqW4iMD85vTf50gP39ywuYmXaqltOQSBySlfWznv
5uVQGPhRzq0bpwxYAg9WF9Or2D3kxfDOYHo6DFGMzVnq2k3a+fGqFPRMkp5lzarpjF0bFGVGSKka
1A/UWiyvTIoR/ETzYkKKmPFoxWbAsQabEBUmAigK6dxnaQj3Y0J5f1UhXqWbnZXdpugn8VCShJJA
OVn5pSwuVw3n4g8o2spLeOiPxQDy1hHiFKqguRgYvoooQKjkIBTqJ7y0SReWOxq08XpYFBejQscT
JF1DsjexIVyiCxy5wkw4kIZOepmHm2yREdchRVdfdS8soQZGVMl48iqjxKSbrMwQEXlntP0tMtyW
Cm2RzAZ1kawypMe3dCoKRFn2tL7eiNHSLQWpwOs4LfBlN2NoEmeRR1JNfiEcBPZ1uW5gQFFRMLbA
LpnZi/Z30pJ95ycSzAuL4ody1EXr4H5nPeRwDA38gFjeWXclih+EV80hMKJTbYz9FuWh9cW0OLSk
016LA58Y2/AdFTEO9d507qceNA6El3nVp1p0sso6X6UibB7tyvoetPobVMT4bIS68cxA/c3Vp/js
BK+G09qXqQMxNUMWzy2UuUY7aI92+O36+FnnusfZmyrjTbfr4mzqOsO7pfbAFaWT1TI+gzzM9zQV
SeI2qvi+tKtHo2pdD1X4DzmOCc6M5nHQ1MLnftDzjMPBIqhvYrz6yLjMc5+TwcOTaSCCXGbBzo0D
v++6+GjciarNrXMVxdnHz9nouKzZdra5CsbLdUqeUopjq7CxkaEjXvUMQ9e93aGvuL7RWd0xgkAs
r73Woon2GWKHbSyM+sbVOxqDWoeGfVlhEOz3R38ZWcYNZ5zYXeV+qH3Jk/GTv2lGY3iotWg+X4Xg
16rDSk2JToNV0u+i/L7SV4lh7bu+NSHUw0sraizYFs3qm2qMUXovn3uCgruGBNFtMZasghYDZD52
a3eZ6neT8arF/lYruoNR2OWxUr59Xzs+bQNConIJiahQAQ8AnaQTRyFAd1bcbyxAirfF4JSeYVJO
1Ay9PBxgLKY0nu/mMX4pnCA9Mz4kBl7vx6OBa5tU2dvrtjq62ps+EtMz5lBuO2tC5bFsVM1IxRil
tDnbqrFuc9k/JBS65+vHEEM37wRHOfTWTMIDcjUeqt7RwSPJfJOr1ZDl3TYJbfM4zHq6sxUBKrHT
ExIVhxZE0kbd92gnl3KARBtkQvOwbhwGuANBooVhpNiU7WafaJ11DwH3Ek3ae9Qk2cvgr6MJmFdk
teVjVBEpM49aj7YPkJpuuto5WSLw0CUc+lbYKEzEs5FMBZmZ5Ua3p+CuWC6DenMYOt0n1sAwpEaX
McyPCKdQvRJ+EkvXOC3ppMt/g2UjqmilfGDjri/uANHCGmTMEyCBqs1tBT6FJkiVhadRPQaNERMl
SEtaVUdWMvImHQhxHWGKNJyTm5zprKaF5nPdH+I8n3bVkD6jpmZm52Ca8GNfnJoia1YjAHCMJLN/
CGi0qNA6oYtvt4XkMFgmsJPSaD6mENCO+UfXAxvQ/GKTaYyK5jL7jgauNOSPzJn+MIAUR/8hDbM7
ZAaCvEWbGaC+I7D5BNegP/F4AFYcJrEmH5gKFWm415hd9uToFZHyaFoV4sdDRmbJuY6KT03nY6AW
yRO8yfiUpDH5xQlnGaYJ5dnSuofBxPzjMonboUVR4AmJoAf2e0lwKTyV4TPVsn/bxFb006nhutvr
yQDhXrNGixs9gU1ovI97EVhU5Mk4CDdkJkUeqih65DXJuHGSnJtM1w46C8BHcdhhK9hqzcK6F2xM
AeSBQ11knESZTWhqnHbEQVA8gSG95KBTPl5hQPi/I58nYEHX5EoI9DTX5dJu2Yuv9/xQ98Q4sGR5
DGiCnRubCYLOZpOkw5e4HsoHkUEEAZNyvJZGju84p9QY0oNfomeMBkxcgx7LU95AI4jcbNhFPe4W
TjvPhivUlqOJxsAyc3YurQLpNWpx0SSReZ90k1qVcSBP7qhgU2aAaR3VEphVfZ4Wop/LkOtagF0X
MvM1xDS1crMpurFrKpvlAE+Ac7zPUfog+9HP+SJEB3CirXXEHUfdf40VMOW0RnGtN+G4vR7icJbo
K0XH4xI5xYtEbaZU095W4dGZNcQuxEc0Sh2k7h9FJttH6ocTTZVVt3DQdI3GS4QAjSGfqzOgK4td
UJ/Mcay39KNSFMS0k4NRu4OBrm1opSRQWEA8i6/XUjUj0CPWsn6XGy6ZMPo57mkama3urydhFMuY
8CUjJeBIW6n3kNjxIC4URFkQLJ9Fa8cImXvI/Mka7Radb2kfjMx0VhhBmoMWx+/Ct7q3sqk9zWkf
GiGdBxRKNC9touxxJny3SGG4H5guRXDVKE8IGCqJ2l41OMMibURWPzT5VqLg2M3dfApNdz73RtWt
QxyzA4a1YKXSbl0TfIO07ylpjeSitBsGa+crtw2qZL6y/Dm8bduJQw8Jg+jsiDSIo+BurLSGCGPr
xzSU6qi3/rAax+LVGsNNVNEa0BFBkQg13tRxW6zp478OWbX4RKdjCE/+fwYJ9h9pX79hxP4TOOx/
IRJs8Rz+ZyTYqmib4Wv+GxZs+YkPLJjh/oVKwRKcimzsoeZ/ocFgfJH+4SpgE9jSlS6xff8kg2nC
/su2YR06NrGNxL0ulJufaDDNUH+5us0mBgEAOBbex/8OGwzn+28GSkdIEonImQctYGOvVFfqwC+s
hobo1S7usnKVNMxaGaYNc4dN2S7rV93sTQIrs4lBiLNyBQyz+57COFynjkllGxo1MM2OFnVyhg01
ioPsROgvIwrh3FoqHBTqAPjgYMUKkTw7uW5ZtwQPmP3eruIaR2ASgt1P+zr8LEjyIRvTbp/0JoUG
w8KKIKCLkFl7GiqRJ7fspH3KqA9quJRm5Hh9F8/RPid2fMFhyWy8NVBrsGESvQth3cFdsx36AQdr
PGSBxJAR2ph8ZFRcYPlICKxdYdMZtYJ5ZGTrt3AtI5eptjKSjNWvSNjm7aDq33umI9+6ytFeat2i
QyA423ReVOhh/GI6JFLf+YVFxvJct4SmlNKaBGqhOnlHCz1hxJwzsudDMyUeUICxkmvCgBhvzkPk
zhsSAlMs6TF7EBaCJH40IglyhVmMtHeOVkWYtJqYqohv2vnELGEcPhe62xwJAoEFmLdO6OJhwtRK
O6RExFlNSf7qsmJBlIq1eF4PJV8jsQRTVH5BrG2nX6M2a1Ik131QfoUklqJjw+KSf5eQ44fRM52u
IrCPf7+aPiXuMKVXh9OUPuWOlRBCGKbBDErVRwNEb8Aqp63JrJMjCqhP674U1iBeMyu0jddBoNle
VflCNc8HifAkm/Nq3E9DTFvL11C8xCuUdm37KR2a4psO14tL1SlSUtOce86zZRV+igQxLf5YIaec
8SOXK47IResh9xsonLN54GriihGnpM3Zlzspqq3sVfBIn7tDBoLR/DORI+qdZkr2nTBOEe+5EBF+
fzUUyDN7ELYrhmQwxQtp2GfDSmLboxAtGPHD4hk9B03PsKqbCkl8CX7qyZJB1pzUiBSAeXuLzbUQ
Veuc9VRYuNKV1TpbB/LnE53+yX0ZKzq0jyhEKaldV0MAn1mW1ie4F1RG2OEsBgt+EUwYjzJhqre2
ETr9zvdVmN105LE7n6K693tPr/I0u01ATL/kehvZ38yml+ENZKw8hoIr5hF8Q9Xlt2MWTN+7AeIc
G5Yx5jReSZlIODdmILR/xEEZxdiXzUIygtGwBJhYiRDPy0k+zxPNUVLRrerrMo58Feasg33qJpOU
XNm2rf4+SVGmuwkcVXxEZVITJmuzjO2ntBub22xoGnJ7045JYll3oPE9lKVDt0tohps7ECqWRKce
tD2oHfzrjwpbT7qvZovYUOztJbBR4tsIRRHNZLbr2PdLcxF0OvOhQ0Ldf7FSFq6DbpYLg4F8RLlO
46J5d3uMGt8oRTL9HtaSXqJ4q/MsvvRtUNW3/tT3MWczv5xftTrTwMjhrHDosGEOjTezbyXDAXCd
6bzqQZqHAmNSSG4YtHUt0y6ZyML4ZqJvd7GICexI+lXlF/BIQ3YTQ3qmp1iVg7Gu9L4BXpESJudT
v+VY/trAKWm3GPgJD6mB8WWN7ds06DwyBljR96vyjQvM2b9hAuCbCGs1QjriYcBCk/ihXjxWGK5p
npt1/+jmTqHdk0VUwmRqSUyktYz0DVS8nrubSDnWZ3yNKBUYAxj+bmiMQjuSJwP/ZcBoMG1G6dsw
o/WCis5qpyzcpw7enpNlO3WK7rlg9o5AlETKzu2cGQomZ4rhRtpFX/nfYPTGsb2uTUj9uoMnG8XI
9CgZwVhiQ2rijNrag6/L4dpyO4AyIims7jnnLFkf63agjRMF+Mvve1HXL4BGZrodg2Fiym2KiJk0
UhzLk24F5gFOdsKH1NOOc62WEP+RGY6G554wOzrecLDzcFL0/6YIEEGKYT3wBqHK7BQ29aRIiLTH
V9Blfe3Rt47ao18wOUUJbj3hNSwvWo1afAlMr9wbgdEqXhtWnpbo37R+huyX4XXyK6Y0KyvVDN+r
EpbWPdcROLmtS3R36HBZ3XdmoGZ70w1EAO6IaB/yHfRAPTwNc1ooHL6L9/5aa/wEof4G+/z2P4Bp
/V9YbRmCYuc/l1uP2BC/lkX9/VcM6/VnPgouoVt/6a6B/5Xa2gBaBxDig8UqdPMv6QqpK0CHum47
8JV+FlziL25q/jICCUfQBNOBcv2st8RfQpHVwh/xqzIMU/x3yi3rmlvwX7wK3hYBQMuLu+R5KcnU
63fgSpZENN1rjTtjns++yfCfmsBtwommMecfG5GRi8R5S08TKWa6JC845aNTzLeNw3w6YiRE+lSl
4TZrcq/A4du56RH1CT0v+Oltam0dHCMcstSeEO4fuYbWaqwIoMN/qQFRW1mj2sY2mr5epcfChmgm
UuCgHPICpmE0XKgaUjK7delx9PcayUtFRESQtd7U81YMyQPsuA3wPXaZxwTqDpsGIqA+RlJkeFkk
qhUi6r2bOYemfrMdRWAFnEB07CD++nUefIuVQ9oQdkDkgB5FiVplCXIylwwLhJCOcSERYZXncg9C
YGvYHcOP9Li8mapCfEA46SzbU48ctHGI8kGoCJbXQ3Eq59bzI5Y88tuj0doRunKRsnxRafFIhi5s
zaBbW0gs24FOHf+WhvrCbtIvPTqdSv/qQMnIOYayQ11QkJ8UkTlVRquGyAX6c3l0RluF/PV5ipiy
PbRau3bo0ugtbr01hZ43GjZRHJlXhLSlrQdT+jdpuK/EDEbCf9ITRORVLRjr9Bb2FboLNEc9CGr5
qrKs/XJ1ne6eNj7NPRwivrNGkrqe6w6CzRRZjIzbl6heBJ/5MYz7RZpSvjbEQOhvCd+UJtKjnvTr
0HygIe2pTCFUeFjeOaI2T9Ac1mgnMbHfy7igks/vp+lh+V/LpVl+kAbyLtCtnWjSzfJmiAQGSaAO
bRW8q1heXL95Wf5+rwWnytJeEi3zZEUoBRZLLa5KL+OazhDtnZjpAdKTVSKW+UOKW/hN0Radhn4t
hfIi/QGNd1486Nx7y4WYRn+z3BA6mjtpa15O9pXcmZhy1Lg0eMLb5TkxKKsGwaKLjwIiuzfQorWt
XWTLw3LHdLQpw5F7mJEULjRWAoi6EQGPDKYcfu8eVP2+vHydy51GeAeoiI3C0hqywC/3e0Bgaq7z
GjV3WE5XN93Ar/LsEiZn/xAQkpklWAZHxD9CnfO4P1FlfbHm7Nj4Cr2M/QSx4XaqCImwb4FYXe+J
pAq2BRLYwh4/VU6yWe6PKUtPFg0m7viuzdADMIer/Z3pkAKacuVDfsRGezcV2g0tlF1GWyCXAB7b
7Dg7OFLMlkBjMl8iq1+1/rhJHT5rbp8xMe5kzVXhU7rIyMnG3C5XbbmiUUsioIFbijE0TQuvIrNh
MvrT8sSgEVsv1wFDDo5lfd2Pm55FA6jVAbn9thDZ0Q015GbhdgqsPSDsA7BB8n82nbHcPw4y3/xx
YT11ubuu9e6kFFu5pX1Ds4HGpERoZyFFCL5VBY+2gi/JvcNvC/TfSfdgElk4L7N9kh/C4Ayb95DZ
2bGunUNsVduIxd0jlIK8a2UXPAxqwPs5uSACORYlIBOy2P7id2W3GzN5jBusd9Z74/fhlgWZGIkM
4GYx7QBhLnZ/DrBupm5yfsZFF8wMNURaQGOd/nG0zlSYc5fWW86yNNcXF0rRhVvaTed4cEav5ljj
MfHP15ye+IVwZ0GQrV+SYurghXJaie1/eOtn5q0iVaAz+Lu+iKhkg+iJMfB9yOllp6OX2xrDdGoM
9yHP4HQ6Ds5wOeDqDCLjROiZWrMaQk2ZcmKJA5b6Rq6GMcZ7Y1v3OWsTuj5j36O384QeIfUjKDUr
6TfZlP6QoUJCsfmQ1/fZSs54esbnRPMOgWQlwHp4A+JaIhAYFGnGKRVDhKOH2BV6gaaTAbIKm2nV
SLWKpWS76bobRyECdWdMLG2b7wwQfsASw9cKnF+sFVilB//H0HOgZvipcQgm5j5tQJCq4S1tdHPb
BTkGkhHmLdMxvhpWYK2bmd+3pNDNweepZ08Lmmw9gKLZRE5eIU/m1UZ3y6wfUo61L2A2pXW0LRLK
/Foc4AYgPPFfyhTpeDYe9che2xm2fv3Wr2DakAX0S8nxb4jd1136X3Zxw8Eyo8h5pSz4fRfXIkig
gTUUOxK0yWRhyWUFsQtoqKwmM64RWEkru38LLLTeCL81V/zTW5C/g0I/KglTotwwhIHPdSlnfk3W
MzOkeWmXFDsi3HeZW5KDjZadsSHUZvaRZT9m/0r9r0n5vuyjY0PMQmyRJFsbp8RELyrFJyzEF60s
THSdI62FSzkA2ZRyCD0TqnDlFt+NnaZQiUlh3jVoUJYFmsfWjqt7e4HBMtPMZvscdRZHPXsbG7Gn
Z0+9TuQK1QIHZbaWZVEMZu0GE8VmntLNspQvX5SFIVM0sF3LfOkaP0ki0srK0z+3qXMIWW1H7nvi
xA/5ogQIDnaffxlYlVTDDd7z8yx0CJlwVNuHXAS36JVocvibGgc8ETJ7h+zg5fd2ArrP+RoJjnKs
gfH4UAP0XXxSYsjBhdkoQ9+GGelp9xaYbH8Qboouu1fMMwbxMCxFF9uBnRmr5d+wlORQTvfEEYBw
i0f4CT803KbXUkFoN7V5E4wKf/5wRsmOlxQ0NgIsbdyPtYJdWLnn3GUTyjQyfdIfxK3OrrmHMrtn
dBIQ1EolcRBCn04APVedlKAqrBl5uf1EHOcldeIfHJ3aDRBxmFPuDvLLp6WQqshJWXYzDJIrjcZG
IH2QYvmqpjroyEpn/V6+KUn9Z1s3CO5oUeRvTZaRtZq/FmDjLOsNwfBZc+Q2yJx/uGN/h8J+3K9K
kANJu0FS+i6NyF8ajYQpNmkmp2I3+MhFcA2syKMtWdDTDW8n1KK3f3hI/90DYkOM47Voc8I5/P0F
OUP3XTA7xU4V9rmLmtswkSvbsfaDlnzRLfNizYIytEZn2+2WzS9PtN3EdkaVfPn79yJ/77J+fHhb
J3PQtgwQQ84fmDq3CazciVSxG/ucGRnlBpXolJT3Qyu9CS8FFD8vweVRqBstegQAejMnRx2xu2Vk
RyDcbGgLVenSBNybzsEt3tHyeXLYgur7uCvDb7U0d2rQgPsnO07qZQrrVuFMFNbZ1+obx/zcCgvJ
ujpULYdZGD6nQCFXst40w94qiqqGvcGYLK8PMf9wmzc8JzNMHTzveZ/zyARoU97QvzyW7s1SPAd+
vur5CEu1/fdfmfjXywc+jgXWdAUHJhyfv1++oTJ8baolXxmrAOF33lLiZba2qShoA5ptSwUomgeH
OguNeHGvquBWG9T579+Htayjv6/1v7+PP4DMlRGMWQVAepfQokD041mO3AUZxwKyK8c3WpqrIv62
rGk54WnLA2iwquCl3TeXpG82S05XghptuV5dxCho/lIkRyT0/H14Qic1+zd2A6lnWLfTTanecjbA
BclSYdau2tCbYBb7Nc1FltLlw/bDUoEnXzrZffr7z2r+u9sUHilZJRIm9r8kUeTCgNSCdQeymlil
PstpWO5JXVpZLpz78jNLyZC+zWawXRY/f9cFwMawPY5U7j4rYP3G4mrjJhiVfy2hx9jaL3thF2gc
CqisDWuLIr6Ps13zUllwraZ6A9/9jKHeI7+QkGDOkxrtV6whxHjvprZf/8OH/HcLkcthUuH3xiJu
/cE8Bb+iJ8z/ih03/nLKwye+U4DdCnAoVcWWMuTbFENozHG4y7NN6Ga3hnxzEg6G4RuDgvw+Fi3O
zAdU3kd8cl6CJ245Wl4fm/JheUyWU2tKIoKDOXbyb0ZED7o8gcA+jI48LH8aQqiZyn96bP4IE/lY
aVxlwt2mNBC2WD79L8sszdCINvvIYxOnb82SBWAdHKlvItyZ8L4UjBf/hjPEyuZwy57D89zJ72Yi
7qyMs1jMNopm2C+ztYHNrTdTLEZs4dzSxbgsBvZtWWXbv78k16X492fMXDosknpGEa55TYP89U1j
KFB1AN5pOXUux2rUHGtHSfrv1n7ZKqa8J6W6X8/I67VqVdrJ0QQeRXTO2bTZuNLzYEUHzbI57b10
mMnGTp2cO57P6Nn3ye3my0ZLuyMPhHbyA1LhzbLiLv2TIQlPfh1+Wh6vRdveM3Uf841qWUgVh/7Z
3Ic2bQv+qh5KQnPsbctNGgj+X0H8ZtG8LCvg338jxr+uOnwjTAzh8rIGOtc//+UbSVkVEjNLi93y
LSxHsOUotCwssNdhP75pbeKhf+EQNbAc1LWxilFsLF2A5SPqxesQPy8rjhMyXu6xYnJO/oe3+Dv3
9uedBnXXYrZHKfxnVJYsSxKW8GDtylFdj4DsxB7f+LJOL+f+km9xOXdOY3qMo/yjNuacD38b/HbF
Jby2YCRbD1XS0sPnYMpCv1FQmf7+vV7v+t9vMBZxAsCVLaSpgzz+/anAzJb3PpxFBH+3c2s+FNik
M66oXXO4pcAaAvj0+uBF9k442gYq7Mr00cOzrSXt2RoSlJr5R0H0/7p3+//dPJ2J9d80eLf11/zb
b93d5e9/NHfdvygbWdcUNCWXk5fJ0v0zaEuSvkUPF3wBU1GHnYu79Wd3V4q/dBq+kg6O4JiibCqJ
n91dS/xFvNRyD9Pdhd4MPvi/EbS1dKp/KRWkZVtkDOimgkCm87s/n4gE42Ttl7m+SrNh2vdE4oHz
JVUG20l4HKI2ZLeozW3R2f1jAWl3yL988HVoGbAgz/N0HkG34bPB+vPLl/jvjqz/8t6kxUnRlIaB
Q4lv8Y99QSd4oW2Kpl9dUd5B19Hj8Nv7Kpz0SwFMrYgmo2LYZMZobWbEcBBBkArVGq0Oh61NR0bV
dhJabmyKf9iS/8SQ88UbFt+/sAyuEpIHrvivm1bUKTsOa2x6Uy+1AqA6IO0gKE4BGdinwgD+V9oO
IzUHqfVia8mwFW16KUbcismwHdNJQNlZGjRzBb+yYVw4jt2EvmCSj2GUEXyi7tIFxFRH9aFeRN5S
S+/NJBUPMC9AnmXTbRiju0lI4rob/JG4MYn8sGF4GRp5gM1sTs6MS81nXeQ3M/qg1dy1xuFKxhVj
QKc1FW8V+IsmzPs7sAAbB+Tr1jcNEC6ujB8wtQBdCFLoIbGxvsrqzA5o599f5+UR+P0elBa9ANLS
LILnXGn/Ua4WFfIGX8cZCYyNuq2hM67PfX328Sxtpteh1aFJmZRoSTlOHH006zHRkOpL7HJ9ce7q
r2U6WlvNycSRJExfKvO58KNibYuqOjD8Ndd+0wQHpIkC20GIanhBOUeT3hA9AwiOEvzGHMN6RwLO
oZ9zZ6P6jCmeQGFvLsyJ6y+uG7jbyNTpPPDY/MP99Mdyz6PHoIeMB6JVLTQ3TMx/v5/MolM+AUAk
Sl5fWg/0g1msx2EuPoc2p8F6iFZpaj1hlDKfHSAWIqucgz6k8+H6abJGj07ggOpLEgMfkqF4+PvL
9GeG+HLH0yNiaycB0GW1Yk369Y63sFZngyqKVRjW71dmckNG96YB21DMk7iZSnnv5yK/r+uQmU1S
BHdl0vzQiYq967AnpGBPqlVGINLOr90HqDD1KVPuF35WYbGa6lNih5zm8+YkxsbczD38OCgyS/yN
pZ2uqWr/96kZTO5klwJiky7YtCuCXtXd0bK0O4KqjmYYyfug3jBix7EC3QRHxlPemxUxMgCOumaq
V/PoJxxGjXZLFxNPU85gXgPJpOpL34/5HSS7x2jWUaqMETmhTf7upuNzimroJpBd8E/BBh/5Eb9s
+aQGARkzCNWwEU+SSvfH8Z9ANoWtFAIbVrB5PY0KskbrnjEAXaoEvJMm5gZtE+kMWObWvkE6tMZI
jqoLRfYxIvScvq4yj1MpvjgZWna/z06l/FbbVnSCXoz4tLCBpMB8jSPXPqWNQTic0Ix1X4q3Glwq
8neig1Ro/AiXu282/NdxoNthzx10P3oPoSQeNB/w4utTs85LlzDiiqipcJ48Py4BnQpxLEyEUl3a
PYWgk+1ah9tXSE69znMPCs9ItC+VPqt9WRhgXev4uW7BJZXVjdltElrZG4ngd5XL7Ewolxzgnoex
CTCwfrD15BSFDlhAphVWs7AEzdVsNQ+wdC8l4zJvmqujoRrg3URvmInzlsYITJz0MQmDzxpuSYGz
hfANzkSiXOFHf26S+tEWj3NJMapcGzoQDbNwJtlKGvGFluXXYnposhYtNGtFA83yLgt/9ENkfVrw
RASKr+gJyNvZFfeOpsUHYmQImO1RHQ8R3sieYKFTnbfjNkzp+iL3yC95fjJ0J36QCUBCrZ3vfcYW
60xInIdZr8qNyHkTLNZirWkRXHTl0NeXk7ERkEjuDT3Ygen4OmS6u0UvcMdgwbiLy/znL9KAtZVL
+64ojWJv99n8YtBttasOQJBlWDfWHBD8HVjBQxPGw6YDrHyHxpz0KtxBR0HiONT7/F5SQu+GTkY7
2ZX+Pb0izRN22nwW4fwjTB3nfQCTLGAtZMo4NwjR766/uK1v0QPhWw58wC5wOI595gPPULmlNvwD
mZeVfsDXvOyMRQh+cUys71byuSyge66MrDwk4xS8l376iiy++BLJBiM/hO5Pfrbomiw5POL/IvYr
UsfOypuzroOWyUX21NTLUad0iQDwbwSI16dQ71+trhzPV3chahwcruat7Y7wetD5PkXo5wxVWZ+T
qkTi0c60tsxqV8EueNZs9xOQvcVDN9ebEiL8/cwm5bqtvNSyne/61l21wVgA5cppJ0hz4RPDJzEN
Wl797ED0kxPYlWL0ZiSI224qjce6nQgX4h56tv4PUefRJKeSRtFfRETiYQuUr2pvtSG6pRbeJibh
189BbzGL0UjPxOvugszP3HtunHwp12h+xZ3x2Cx6/mCaNvJxbfLPTY3p3Rr6v//+JHOPldS/37JE
iWsAqKtI6T8aaWrn/34xtDu8SmCgFmVb0KJ4xzERZ+fSrR/HJntAJFjfJ8bYXUnNmZC4pf67H9+V
qvB3gnCaXeKv5wZCzv2AQDpsMKQBC66Ryklj4sFWCdPPaQbrCbz1+t8vNlO+FGRcDj4bZfvQjcPt
/79IIy6OU5PKwO/4cCYZHxKjmD9iKZxjzpcSYuY2zhoCnSsSe1JVcFxdXFzyKKPFYy74Bg2mnXCC
x/iENgpZ3aOWDT9uRayoyorHGkH8vVt1zsUuLKKlUv2qd7rx5eBq3SjCCF8A8g4rhneLF+Dwz6TZ
thAFrVwG//5Up2P8n81lBJql5ZN89BD+X/PJvv3T2w+ddSErYzhlgPnY7S6bAxprNBox47i5LWRl
GNut3ITsw96bLH1uFwEaDj7yR7sKHUfEQlP8LwJGiFEeqn4Yznhnh7PuTctRVFVUazKviN2bn2Su
MAAMljgwN9RK2KBimH/0fmO8zvI+NSkqdbum5MENf+48HjymHwYkGgJWVD88FZnTHZwe9LQhcb9E
Qg7+U5lAHDABT2V+M+BiEcNDv9Brk5QEJ4fsjnM25PBjEo/pdq6f9Yxp0rpUv/+h3FQeG3TzEIGa
Mxn1YAP9Ed/TlGUftk3GocZ+E8Yo43+XtJCPcvKXX/uervTFngb2BWaj7YbtjwUOdwoGz30ia+hn
Ypp2T87bQa9wwHup9fzP3PPvl9F1jYPedOWbOfhrVFdjg0WBUIN+7GWUuD5uJ39hnfkvpH22piHM
s5Ttghd/EZbd3FZtoCB3MotTtLZ2zlwDOF2ofJfemp4Md2nOPXYctjoVZvU8YeXql+8TeNinRhvH
J7ei3swsGOd4TfIAGXF3+i/psqjZVebA8sj8tC5zP6nDknJd+1tQQ6ZZ+PX/ZTb8+/O/33k1rAiS
IaDXjslDOWcAubdvLWahcu2tdzz60xc4oYFEm3kv+UjnpDeudmtVEYHzal9RvESxpxtHkynkA2+H
f0gZWoS9rrR9a640FVxGe6JyQASVZJb0S9EfEmex/2sRVoSoRA0u6AZYlRsrQCsHAeQ6Vm8d+IJH
Ta3uo18yKuam+/Pv+xRJexo3TCt6goZpSC9CP3P7x3Uqqi0e46AbQ73r5tZ8TZuWJhKD+j9ToD+f
UUCxBS+BZ6HPIXZ+Ia6+XScooVVzNcBbH8hVwTfVpfVL3GGG1wEihsmQ4up14e1oaQLUBPjLM2SA
BZXTE0kf5BCxLWa6lss+49VOX9a+uXKlTU8Af4dD5fl9kEPCaFW8ASjwG5ECTae1muNhxujQt6J9
HBAtSGccr1nl7FY0pZ/VVJztaWcaEyOo1jtbyuv3AwJtoBUdN7Fnlnfu6tpBq7X15nh59unqbryN
zVNS/wyt7rwTP1lHhlLlA0RUWMCAW5/ZTGdRrZI/MEN6Nuf841VvZOfE2aoPSdirvmYMlYzuGXPx
LyQzEDeGrH8GRrYndhWVq6U3+9FrHgUlaYTe88cDYhGOFrFXq7rvwEfBoAlqbpV2qeTvNTf+mHOT
vpgoG3epxcKtG+0z3Ak8kX1HsGTr3dyyaK6wbtmRJNcySTt4CO5nlg9D0BoztL16eqiZZoA5FCQQ
NjWpIv2TxUV6pkSZiW7ZKEsT6x4f1I7t5VAI0XyrwgyN7Dm3AGdav6DMJyeSNfhvZpSI7Tpk+8m7
N+fRR1lCR6zQXYCzzG5Ifwgj7W+EHRSvjM9vcmoepY5kizCAlcPC3KtYIKLoirdcT+yrpCWEc1Qk
YEyMZyc330ye+gs/u2klBkpBNs9LDD8WTiL2w0G+d6dWHABn3Ux8JztmgxXUwAlDKYzIZALz5zHw
B01CJhirgFHbk9UQsrCd21i7LY628wWtOwks5JP2bo4yRRFa3S73eHwtXMRaBGHcOVqjtR/dAYO0
zQoFKzc7bPuMvQ/dAKGRd2PylI1EHKFdpoitNco0Q7u0OBEO0MdEKchwkckjgMoZmZItqfd6MJTP
Kpkanq2/W/TOfirPsUivuqnLsKG4YysnIn8FKxAXMFHFsvwShcifzOqgIfy2mic6V/cM3xgCUcOX
MqbzYwfbBN9pewFEsx+M2Ds72VaziQMoOjdI5/qeVoTbEB9vhBcrE9MOuUZPDxrVBivBTMXPTq35
R23V9wnBOJHjj79II3JDuyp/xiW5s5wmu1MUZr0a671hJXiP6ijbHILZINajKv+seI61JBXX2lxf
0sRujl3jTZGC9BAPSh0ziHrjUoSy4rF0F552LyU5Ks7nF5h2DTS/T5e7Jeiz1ghT1/KOMXCcvEzn
cPI1on5TypgC6MDc/+pNf+Z7iHPuw08GIJySs4YGUVb7tVx+gKEpRtMirIT+ZpNhGOb4lC+p1t5G
4T0as9Aiw4zbY5kTO1z4jOD1V3eAWDo3dnzoZH6f6y4EP8P5CyzS26UGdJe5p1pb9M8aY33ADf+B
I9TiMwGNtrTr2fQ0OHqxKiEPrOfOITab3nS6LuX8IIvfs9PfZX5Z3S/FtyZy70Bdp56rWvwSryPP
/dGfQSqmUH9rX5p7kSY8sd16vcWTscHwMWUD+4N459yPbFiu3rJ5t/L1G8jkUTod6/aObA0nS+yz
YjuxtOXCmIEWqhjCEr/5fko7Ba3IfNIXGrQiHYKlZNFVtbXNcTmc5hTXBcnJmB7KGrNb4d2k3r7Y
/oQitDPv7Hbszni7g3HicTZ7Mmvaadnhk2DSWOPqSwZ1dTnqhdOhlsMUMS/LT54VByOx1cnCnQKK
EUy8C2VAAh8IOorJ3NSaE1O+16yyHhbVrvtphPBcN/7P5ngYl87eC1klh/rFBSobpoPxK2ng/XZd
6kRxznGaLIzDJClni+6d2wUOwjS5R/y8fmA4iRMltJhkigAt57uNS0jEpvSgOyIfAfvXR5OdS0r9
c1VN46Fq89dai/1nPCyBkwv5pBXJHC7OAKu0QqlRW4FMPDPcHEZntRQBYBkonBtQUIOABUGcDz/n
JQENw1BYY1u5YSRXHmF/wziaOtmDOpe3k8RPRG+vF7TZRGq16thPnP/pKJqD62tfdVKXYe2ugW93
4AukmTBymUHNjPXfjNkCcGa7uQxKC90CPJJWrtwG5iVOrPixbp1HiiphaM0X0PlHRQdnNOX72riP
ucQXaKpNsoo14bB4VCOeWUfoc+obS3cmOxLLDUSjgjUqMAcI7Sdz0K+oeIFDzVyNNFQ8kwseprEJ
65gIaFcBpc3csbg5vjfvKINMEGooVOHqlnGpjumgfnfCIjBo6k6FC0wOMquF4/rOzisLunb9R+j2
U7I0dlCvlNiOyUaW1AzmQnzliAop7oROLmxHqoopZDj4/FhTVL9601wbyJJhURc54SbVadrmEVhX
+qiA7Zzh6GWh52JgrLubnsfiuBZgAabCOsFXawKbVdKRzU2H+mhT9iT12RzsT4YCyD7XX1JXBckO
IPeHRMM8QXQTnMNTImMWYNYKX3Otjq0dF4hKnV07vhcOuGvMO/guV/sRdhlTHeo4FLo14SsGIePK
zmiVO1iZMTxdUvmAyW1qN4Z2ZWAovUUKys+gkhWDb7JEd0YFSLfhLAXVM4E9zna1Nm/OE3XUp6w8
pJjoEtpnNHtLH46i5zNYwJSKIJ2m9nuISTEj/mrvTGQbm2mDoI0KXam1Ommm3CIMPgmXx9bzs0BU
C+0xbKBzOJhFGgCGYew8u2tKC4M5COWqfrLMasHE7e27dDZOo/1OcDIG6abiu/HkIRfUr6SehqCv
NvAEGQdODpmawcKT2y6PST5QwhY6fDCsEoFR53a0xpxlc7YjnOSWWJ1CqrIJGmfmwnbHVeSJZpfk
Cvot6IcwkdzdjjacCknP0jYIsqnvJQ/2WER66+wE9JrQIeyScD77pDMFdByUltu6IfO6+JxPhEsS
wP26iXp7ib4Cy217ECm87jltkIQOgQ714taDrdfxjs8VP3VV+RFNgbwwGnJuTO/7iYM0M4xmbxcM
7XH8nPHEZTtXV++LzwXf1vzsRqhn5rYOzRogZq2LOVisXCkG5mErnyNhjsOu16mMitFYdjZl7azz
Vngo6vSytzlPAWcRFTtF5fZUoppU5MtNv4xqugC6+VVnEmt+rfEV2A2PSmfdUgsL0MSg3HOeh0W3
9paHvFh6Yb/C1jEkiBh7O9DYbViGjGbTm9CFDTLM3x07/RYaOoEsG17gKT4PY/eW1mO8KXHaHU0S
6mI+YaLq9GPShJpmJFwN8Q2PSoYHQB29YXaPVj1xY9pE0ua2+DYYfUUo0JOddLayTrCNSKzimfSq
PcUpMk/H17DQ0Tus1EGAjj0zaBEt9/MAaDmDkK2yJbI4HTj8E3otaMKxARNaunoSDaruYaTBPMiN
Vy0FDlC2KxKr2a1v4NQROtVGpGu4KjvXRQ+YcsZ5ls47tIwXqbCfsvpFHjyhAI9N7tQqS3ZeLsEe
F7rYF3BqwBS8mn4+nNOE98pe9d2sAxSUFa0ugWDUs07o8u8fZUYtDyKBDzifzsAyNuNgZlwlsAkp
SMXxbZOIXpP/+tpoaPQUzCcQjVT6jAMtjnaIvUwNCaKrOPjmlZsQYW9rMsBpW9Uy14VHlg0OrWwa
Yaj67Lz5QbRMVxJmukxi7Ee5qHuy7M+ZLUaaHQMp635aYu1AEp0btIV1c2KYhQgKOdJI5POyVrLc
z+AssE7Z/8txYIy/o519wX67Mk/jLuFR6jrtwAaojzqXKQn9njyDJKe56POW4ydB21w6TTgUCRSs
3qsvertFCruxojDnAOxnn6AiCyL9OPSUMGOkxy6tmIGUPG888hRFz04e4Y/o8/JsDVDQ+HxuCnRE
YacEQ9fNIdPIKlLFGk5LlZ97EqMSvfscVL+c9UErgtYhdUQXCJE1/UwbubyZvWVHbqubIU6NA7yU
OZBTopEkkmbHwm7SvSXJvJ3cnasl+h3WMmJZlynonXWEZFM+KOiQKzSuUQ5/EwfW9ED+qm2gjLbn
b83u72gOMDvsKHvvfI/LL52aLylA2/SeeUehAbG02fs4FkbrQ3btl1ukS6D2zkx04iqJKXV/q4W/
ZJbg+53l5I3zaVw4qZ3mZezs31RjTwW9Jxf7VDo/sTymbAY+Wx5waVrgMKc3accisBMXLlo3UCnw
TXaqfoGGoKN6dQNnXrpQiVXnUnY/c2KFApgiexR5P2OVPy2dcYWG75Cc0cY2wKOSsbJPbp0+ocBi
Nun8bmfrW07EuroJyDk9bpjX1k/Lb1fxPlWletcrvCiUDC+DpG2xl5OxEI5LF79EhlNFOXVZ4FR8
mxhd/qSWYp6ovzAC47njHMcpt0tmkFuzhgwwdfgi8yWNZsklNHSw1WAFhZPbxhFDk64Qr0OjmO+L
7cXI7q0H0jbbcxw3qIfKeMLXWL4M7nCvVY85AOrQnfs+gIdj70HB2Ke4E89lUZOcozFKVu1dD0o+
7D0ou05OWzFqsMaEJeHFxMPvohve3AziPUOm7fKzOFem57gu+pttaMdUR8RoujZmgQ0OHusmTCet
JB7Hbs4zEd60ePpfPyPhloHLGgiE4tCmChZqsleC9VfBUtNyR6bfCUcHdJoBVUuADuSbWkft+/Sb
ddLOnD3r3v0tN+yg7gzWKWUsH2E/3IHFEvhIqEs1HMHo9e5GqthTPrODq7ldCCfC1tOVlOalr+K7
rGp+BvgujpI3Tah9PttvA/Nzvp4WeKQ5O0FRxB5HddxjXSdIDyz1XZwazU5wgD22hC1E6cMimvFW
JqN96Ph3h8XY891W17rRI5F1v2Yi9xZ83vdCYqtWVvkzC8YJoviKaU8pztVHS3+6mX2YYrBc3sXS
qlD+IcPyM1TUEG5vPbPwMHFoyhtzZZdsECsjY+09Nou9i1x8h50zO9vO/G7N08V3lzbQgHjvU1SQ
j505PC1G1mJSGpIwJxg6GNiUX+X0yl2ebAy0PUCfwh2+B5m9OsoqAEXRXxFE9tbJeSaD4K32cnEv
0oVIsqnnkpT8TMoU9uZMXgFWTNBDpT6+pR3tazwt90yzyYFJv0h7pxMksw4KSR+YbCHcuqMniueM
aCsGH6Mhu6tJijkGpp037ZxsmL9FboQmI5CgTCDI1X36HBu8OLLNCfoQjfcMeuOP9FiAk776kZfx
hQBZvMbzxWvOBmPFQAzuVRn5h1pMxsH9MzENIjIA8jVZpz3AqyZDb6QMt5b4SRrjRMJL/dQYLAB8
QgmgoQU9b2m4TNV8TpU6WPpA+y9NRgRNU+0R7i8U6jOdYDGeUY/kUWfzYCFCRjzZpGffqZj66fPd
5IqzM766TTPv9WK10bBvlNjEZ7LgUSxNQzT0iRtwYuX7jpGKNyIVYGVMtuAEnqT92vaMsfVhYhk/
Gpa9GcnBuVrae+eqGORVuZWJRoRu5++Q+g3xRtqrgSEJmiyeJpPBZV3TItSled9rNxMjSTeKfTJ5
yFyViGTv7toYoBdOlJadX+C4tB6Vm7zEY/xRuuAIAbT9TRjLzKCK0RzjxNc4WWwqVaE/VpP90SCE
D2koFKzAPkKd3FIA5FTqjM9iH6We3meB9xg3vrHLdQ4hPtwnrDkJxUv+6bjU/nzFsMnRNFfdU1OA
S0fR82FtsF3npmdE+ZEkw6zMZIq11kcPo3c0LzN0SH3eG4P3Xojhd9n1b4XXovqQ8iAZHcFRMuRh
ztqHuiRdAPRClJE/ElYT1Ymaiwt+9Bcnlk/UpGGstCHohE1qDPu6/UQowtY/mQXUYMOYqOLw5KXz
bOygxNSUIx5xRz0qFcNEpGjkNTtPa2wI8y3RCg6YzJIWMdFIAMQ9biWmY+DhCgNe6eoxk6k5dAm2
Rk0p87um7rJQLGgo3cmENNMCRfZKFPKsC2PVNuEGvYI/kLgTXGYBzNZ/T1P30Y0h2DWMJBhLbElZ
c0ORmTtktM7xpdeNZwQQybnS2FRaZfLi04xFNgjMYEX861ss+fQhNcBp5KeMwGUgoGnP+4sMXRBQ
zbdZRoJj/qYz2NNSxriFZNI4e416aGt5SFT8tLrI4E2EqTlJUyiXKe/0bH3X9pVEEMTMT5epG9KO
PAE8+eUYw1+OBvAOMi3DiZEWnCT9o2SuHBJqUADHvugue2Wlw6wijKsTL4urH0gE4VYiCBmYz/hZ
rtPVLrv4nrDfKl/8K4NQpJfWCgGF68oqgiwmwDb7NtpSP7R289eZwOyPGgbJTiWPI0ei3NBqvluS
aDlsrYsjTqlH9cpGNEDM5h2cIuPcrM66th5LO/uLP6UJMTiBidZnOBGcThmtmEoH57i2UtG58vKT
MYFefm1Hug52KfHDbMTfSNQFJiXGaAjVIfUl63JIJNgqYGLjzLYP4u5wLtfiIpey2jk8Dmc1qnOz
WsYZ4lZ8yAnHxHt3cAlgvOpkxa6p8TVqIy+aYPnixJArBKuWJnImeepqvpJl+I0CbmIu4UN7EONr
ypth61R5rrEYNwN9cRo1hf2rZDP9llbdQychmc/4vA85g0sUycqPRhPvfiKcQ6EyVoQuB03hGncJ
wa7Uxp+2SYTY9BAPRY5g3IoDNfQvVPwWF7Uz8Wk4fehYiIDAdpgsmAhXSmrtLhH+fWErkKvr1aWX
3CWVj04o/QusZocpj5GBuZmeB+u5trqLS9L1v/8ngJ4qRqZR3/fvGvFeEZD8IRhYH2lTNZztpXeg
4pfPdgrqDAQ1JRPbUbYsO/h8Gx5h0PbrBcQB4yyPpVgDNHbJWaWPZNyTSy/pgxoHy19WnGX1TgVV
X8YZar4lVOSwROXlzcmM0k5Nt37ZzUSmCvmfxRqwxAmSyqo+CskeuDDu6Oi7yb+VNI+w0X+nreQO
1NQudpAfZNx70djr2Z4tdhz4qYdgrbV4IisKFeuHljuShAwQwCga7bFzPnIQ3egGUXkM42rfq6Q8
OBY/dAjge7+3GZo5z2nFQMhx22a3ic/8oZZHMXKTL8hBJES6AfPUzvObabd4GM3oUGvS+PqftuwY
pXVg7BO2ij4Taf7xD33wmp1eaOth9HDItw0iiDybI49976l/aYu0vRmk9RRl30fliNmUp4nD5Gsq
6weCXuewnmaarZ5evnB42xhh7nybN6WQKWqNWjkHO+1uyPc0LF0fneySq1EAf05jqMFFN96XMzoO
3/lTydqFpSa/Ev85bWQeICv1zuDSxM0W1dva81wS1Dqjz0inOywTj2nPhEOKUXzkRvWm2cSzthDQ
/IGNb/tgUXeFRIquAdXyn6KO0s55lxqSFAId8S3YZ6NdLwLwBMhmtPu40+yEQi5Gp5il/E7G2R+s
n7nfQ052nJbGfCK+s79Cfx4iUXBWZ6DNsAD87clYOpGDmuzYesAVbUPNzqY72MRH1TXlLhmJsBMw
YF2nWkk90vSj38eXdpz7k1UrVpkoAEz7voZP97WQWhN4CfVUUdnJo/IPmcdxz4JYnIs+m85pn6Dz
Vgpns4sVwj9Xo47dCxollfy7s2XFrdB7tHW4QwS3Bzpj7usxMyMvAaDJEtMJp5qJMKLzdS8sMISF
J+pHHYkO6YYbSdCZByZO2h6UwrIvSjPdWal/G1yOclNLVuJ/qkBKF+tcrWWn2vvsWDFeBrx+uELI
7jJSBaeK9PVV+0vgzoO+pIeZB3svOnnMV/ZsDbEPIxZGjALchoPSgeYbdgdkEMz5vCp+iMTorfgh
h/7SElDGcYWzpTQeax+tuCiKgvAC24yKzjNuUhZ3RQm7lv+Ndn6c7aykr6UMMAXjXifmas+paeVQ
4vhRBdF0hiL0q44j+brkzsvil9+LnsjAGe2bySQvQuaEWooZcThtU1mtIAuLH6xyveGU2surIP2v
ZzVXJPC8NA/erreTNZLDMte+az0n/Cx12MTS0qWdT1WwwOBPWV0UGYqI0m150dVjqg0P7I2NA2DX
r2z17v0NAVhPCdNag93z2AC+Hm9yLLLIFB3ik5LJqSO+lcof8K+TlE7Hh7CYdlCYbZDmS0b+0Xhb
LerQxO/vhCYuIh/PbmqxvvLxu2l2fIdS6smEOd4UpDc5zvox8kE3qRCB/+FuvWy/GzuN/KGN7l87
UxYh2ugjUqPSaJDF2zCsd8S8RA2IaRxZ/au2noH2vXFMwD3vjd3ACvEMhrGgTBqtnRIcVtlIOGx/
syz/XCrWtmC3uMaW26C3n5lmXrMSgCgLv5d1yuuzBU1oXOApO4X7hwxE9HA6hW7FrDyALilCBCIS
Zdj47mCqu1UbyybPwEA2vUKSF6OvScyJNGXG4lmhgeF3/APSSjSxmvVk21fSZBM8KTHD33Y8EgN0
FAXJugWyrSP9bxijNYN4AH5ydpD2iKUCCeEMXWBlzQMY/6PX+18UZ2swOy1Mfr9CbETRFSR4y0J9
Fe2+wjJTpNpeswRmc8Ie8ZoaP6WTacesR1/Y+59zt2nPtskpyu96Z9E9gUnjSpBsKSkSUO2N3FOu
9tA7OrwGZJDpCru84B5DQnA2GSMxbtQu0urfkwQrtPATylSXfM/VYXyCDiazFwIii/iUJTOEELZs
UGvdsALZhtbSPpopbl6kilWn/W5SVwUN2YEqty8Md2I6AW60DlV9MM/Nvc7YE+41cIDGbvc5w4EL
WQ5vfPibD02kO2OynmY87XqtBG5lHc4Q0gfajyiOOXnzpswDXZUEOWFji1iGhzkRKqzPM15SMNbV
fLNH5ADO+gPthEg1wp86xJm8A78K6b6D3w5jLzHxMNNbDnq+S2TXUbVXVIDpswdzKPLa+rdX2Q9Z
awHlliydugUhUmHeEUoBqWrFZD9nrB0tppClthYHRjwwTv/GQE0fmMjqACAr1qV4gxinMBHWCdUM
wG9I0hc9AbClKtg1V9wcQzpU8DliQl4JvDKgK0dGPPHCu8Y1t0k8GwihoIN70Svvax3LH1YwOTYs
ArYJG4VhpZ/po6ywmU03FEn9p+udF1e17JC3ZBKWnoc0/fItpAjZCNp2Lb2BYygZj7lj7jydsdxa
tfeMwafF7g59CSeaUFeEroUadj/jhsCq8YEPDgD12RutcPRyYtiZIrL7YRjhi56rxiehb3tdra7j
Y2Ok5hAZh0uAOxQGw+DyNVuZfHUS8B3kY3dMWdAqzfFjjoP+ZGzFqeV996a6plu76qOg3rnjemxE
fynW8m/Wme5eAqZah4tM47u0RTKNxOVPPWL+nKZPCjMkSvg0Qc/UVJCSaVr3qPL8O9lmBVxHJbAT
uPdx37F58e+MjL4V2Q97n2Ktdr7Kcib/7TtI5N/4JeGG9ozHk2Tcjaa/hPVgoVEwwNRa03vcZ/EO
vXZDzP3MHeTXx9JsLgpmLC09bGdXwBZIuiGoRuNaOPNTI4hA2DxZmNe7z8VnHYWVTwWmP1w1BP9S
Y+6pmRQ+k/PWsSRnRfZRpH+NQSXHeeZKn9LvRa4NSG4cAaYb/+ZFxOtO3F/gl70WtChdyPou/nat
q0Vp4xwqa7pvyLhDdnvRSlHtlT0+cWVw0BXbx2XpkdOav8nxRdXi8UJPKNCVpVB7nLRp2z2P62u1
RRymHdmNdpp+LJYFhLgnACbVd2zpHwcj/RlT7bLiYUGJ4v6tgQ73PAjjMCIwthq0CgbtvOJyiFj7
+mC6GCKL+rdFyuZbZf0gZnrtZwHGnhkHRGuExl7yxUpv9lN0tPn4axlw/fmKXEsLuhf0JV/isy3Y
aOTw1nyziHLTQVMLGzoXxFZ7vDS9/eWnlJrYkXDuExvjAV0nFpntWJ3r+3kYez4l9bfA5s4Mpfjw
ysQ57t2VL9hWJOnOiUf4cPftWeJT9ol2qE1FedH6IAqQrDWO812wPNpPzvq+dugEyMjea3jokYDk
DRWS/jWq4T5Giqj3bn+yW1RXjIFI09bTt3iEYILyKdJ4P2XM+mVc1Ns4sUbDDyF3T0icP2riEoi9
conBVmj3XMj+zLasM7P47C7LtSdDZWCV+Hmu/khw9bYPl9ryrA/qVzlCUNZzDHti7H/Y/r/xUyuj
Af1N6FBA8/dAO9oE5GFrqPQwVG+t6d/7uX6XugWRfT7ju7q1T42Jp7FhqRaYDZjw1aGhZcVLbqai
nkhYclG3GhQzDesA2PPVOqUno8jf6oInIvXbKco8ixgiKpOD3AyEM7bpcnE+/FIDr8jp10zipe6b
PxMXOOZx77E3aNNHf37bjtpguXkmEVtysrkV2e2Y7vBuWG2604lsE3kgvebJGJivjVX9CZkdyfA0
/ll7mq6VLAnoAaV1azoSAlZXC2YNY3NrjlysqxHEzaiCabzLveSvk/TfTAuf5lEQIrdpi3sTKKNW
mdqxuwkz30bDcUGmk6NY+OY7VyFLKgbBNdJY3/Dp58bh5nblIxstEpvG+SnzMDI7yRUi2j6mJ0eK
TXtXAOCAA/bqwvg2pJ0evCHGJkra3IjiGu7qhlsvoxLzbKG9V3UNY0x3mTqv9D0Lb3/cXfJ1QSNj
7iyX76ADGQmq6VonySa2BOtcyOFIaunF7ymKW9M4Gm03Iyujp5R+5wc+hCWkBA/EDJhH1s9nwc8e
WuJZOCrZ+zUEVaUz8zW77lX25jcqMI7WlBiUpa/Zv1ZsjRx2EbHPuQb7HwLGxOhUI2RQyUaDNNZd
J9Ryw5SNJw0mO489K5hef1QFHECiQ/ODoA/R82w8JJT/IXmCT2mtmFvE9BCN4z7UaO8ty8gjC5Ic
J2X3ygCemenKaz05393Q0U+oHlleR9S6SKgy8jzqi/wJH9FTxlNE/d4zRVxfYsPcTS0pcoZieoKZ
7DazQw4mQrnYMDJq6Irko1tTZz+rjcaev5G8yX60POHnOaxs3S7Afs5CZ+Tm4FOgVuFydbzuUg15
tGhrFeSKLF98blkox7WNDCCMl6ZGHjtq032LrH+PaJzjTzvLjurJFsuLweciSGrcShg9bJI6udv0
0I2L8hUSyf3qaRQx3IMTHdSSvtLPwRW3zBHGLesgg4bSr8dv6J/OYYZKAJMFWfxEFcrVXgp010si
gLR4v4gEzcJcqxl7F+QqakBTw1wfTx5zprNji5uVRAys2d13PnSfPP12TOQt7dZY9cbwMOg0XR7r
ySBejTqqJFurob26pvo0XEX+POasKRmWU213H11c3TmlnwAkramb9xR77qLfWmsa994WVM8psyNA
FoYtumNMKv2vdlP2o/ENxzSxAseWZDPkY5h6GPV9EnDXajmv9Ztl1vN+yvlBYzV4cHpnOhTuJCOz
/iNx92Bfql5BkD7LmWA3mILhuApSt2niEDRCklnmIx30y2AZzyuZSuFaUOg0w/A+EHimsv4+6/Bz
cCXs4ll/S+3pfeo61nZCC1SitafOYb80TUnkpv/j6rx241aiLPpFBFisYnrtnJOS5RfCsmXmnPn1
s9jG4A7mhVC3da+k7mbVqXP2Xtt+t430b6CmT3rkwONxIid5f3W8aMlKkW6wEHnkmLPIagNvQony
3RRi6VG0LfWeQrasDl7Vfpi22Z1RRZBk2tD3cOwOGFy+y9NJrg1X9Sij6nAZ1OGjQzvMv49EQuvU
qXhEHUoIwojblcVKDwxrmuU4wweVFIYxNrLCZzftdMTbEf7GbQZZX5vT+mTNMhXGCLXUxyAq0tFk
hEiqf4iQZiftouyUSnfXuxetYsaF0Z62/1dALrYVK58+M13GrowX1ViNS42R4drLc40UUe3Dwt20
UXZO8g3ltXSic+CU+zIHDO/STNmZA6P/ibCvgc2YFhIoPLsEwGGqc+8hs2+qFpEgcDwIklQaFh8g
sKzCjvD+1xxVW5MbrMuhesIpE3SycHA2SIkoV6dilyEk8LWe6RMaEwAC8rcE+Ru1fKQt8L2KaUeG
KhSJJUI0pKcru6RQzmvf2ibzro35ExR0a9ODcHqq9x4JBFE1S/LZ3Fl8fGN6E85pcMYSYOXG1Qxj
0QlAul77e8B4ucm04kumHZv8X8tW8VKvRbCsPOLDyFjU1pEdtPT1KZ3m8jnVOCtpA5OMNgoPTuEy
B0tG+r7qNzYWDZz2cB45v+/Q678xuGGwZK+bJkacmNyCvr4EjUkVCME3HS6YU5J7PIX3MYtIPS2i
l067DO7wsNsx5wQUQtgZ09WYeVvODED08/BHj7hlP8TVOq0In44nPqZVoG/QW9hHHVD4dlS1tshn
SY8mP2IjmFMR6m0B3wiD4WlkppxAYIsL85IgbASlFLx1VuyyrtKTMd9NXGHbJGG9Jkl06fjAxr1o
gKtiopvmlYJaoxqf29GaVpWHsNK0ol04wxsUNsWFSmHHOWH6SAOTWXCElS2wf0aJ3Ck4szSCkHuN
znQm3BG21jB82QWZn04Hps8/9DTT58/+Q4V+eKcTxP3n7LPhFFrtNrGjauO5NGza6H2YQlAg/SIy
lLP0W+cEQgfvspPvuw6ZDUPLdRB07Qma5BwjFG1tnGwITe2lU4d8IRL/xUdPPlrjSgdf59Dqp/kO
F3rM38Kp1Rj1wUjLgvI0IgIUbSBXGjluGLavhSeyrSKmRDX6EX0PaAsrIhDbitfwealAJ9qxQ5Hu
A5Xt+B4OkRFoydyW9GlmdXE5lGqTCDb7yHHOpL2heaYaORTzWKDo2jsw82XGMHWelpbkSQ4j8UAY
JWS9DEe8OIgrDGpXAHdt6/3M0P8slWZ9YnpxEY0P7l/bTOV7w3hNghQu+9HcJi3ygXAaz1ob3lJd
0d2pyF/kNrwOrbkYZBotO6fRN67tvwBZtvayoL7J5a84dGg3CF3bCKVKJEfhPsUruo5IGB5ISdhW
+AbWfUYmqiNbkJicMWJ9k/rRgbyRWzIRJpPb0Tyv5A2DdkfuMRPXS1780nvzTyJnFDUtUs1TyZHf
CW2laWQ7OEojh3wMKQ6NgEHf1UbRHVGebOF9/y6xWO+HSq59ogLmDuZvnBOPhgpvU7O1LnUKbFNr
fxX2aurm2Xpl18iaB7HuXA3t8ECBLOiRLMb0lTkaPv15llmO1RdR2IhBXbQlsqQ6ARmybkLgrmL8
IvsiWoR4oxYlqgSmCeOnOUdCZUlV0sCLD15bIDQx9Z3Jpg1UjxYtTfB1bbrVMpqYM0Y55ZmZhN4x
pdLER44EONBWuYCUb7p0YBETSnI3xQbgAFHTdYF0UCgSTfNpM9XsDAUZYuupTjrGZla8zG1+mKSk
MtCbGnr+i5+m/Ii6hLQczx92YO1x6MCGXwT8tAWY/zPelqRA02jExh/NL/Nl7R0yFh0+a9NWl7ec
bh/9pTZcoaHoIVkGb21l/Q3i8oYAQyf6ewXHubpMAZZ3VgWQ/MbCHY4koaKXrDAiqXVQM9awglhn
rtOc9dr4LDo+PDrfBpT8JLz2NGpGdU00XfH2UYrFTfVD5GSmV254pqVso5tqR/Z0lI3Dq6DWWyLn
JxXUKR8G44atp2yUF7F6xZ33HUkV7BW+Kc7CBswxmus0U3Ef9r1zjWJJACXiexwPn6SYtsiJYM9f
YtogS2cU5VqPg/jiC0a2QxzchOabaqdlWFuq2TU6gR9bgAgyNnFdBdfMYquJfXdrdjnvqxtn977D
K9J0+lfHQZPmUXBAbVIsVesh4FXlvSe1huopvueqOXvDWB4Lr6kLNpjxtVWlxnSf/gij2gNbbElu
poanBJ3QKJpjkhAr7WYaEyTfmDIdEYTrc2BNTYJIo+80tsO96U7DfKKMd9JEXpA13YNTD7EwbZ8t
cc2HP8u4bxZE2A1XC3P6JW7kT8VYPINGlFfJnijJ3+gC/f1oDifTc7UbM4yvwhqw1MyPOrNbjqbh
HvO40M916Pqbjs62x2BlR4rKqRx6RJNmgTSroo0TILhd0wFBoUh80bojqPPQ5HltoOT0kx2SeBcM
MR2aZ2SjnHMbn191QvcPIPnP/z1faSrdYsRPdtGZU1ZNiDgWnwkF/7JF+CIQ4TzUgJIo1odt/QyZ
awx/Sz+5BgXgevukqYIt6a6QAdoZSQvHYJUKo70hKHSwvvJ9OI+YuMTRr9o1jTUlv1hrNEkX2G2I
DRpCb6c31NyDM+wBWay4n9MvVP+sdQjgYi2zXsd0Qi8v5/N3bZuvZBL8rEi6pf4xpneZMDDQRRxe
iOuZ3jNWtz5Mm0fY29ab4WyfUj7Gm+GdKPjL8z/JHeGc+tFt6MtW4wOmwdYozOxgm6gQRZXJt//z
kG3vopX2e9Ua3T2t9tIX2cOcLwg6yI/GyKUjlAAJC7dOd/KjHPtt5w/I1IR7bDXLv7RpY186KSE5
DN4mQ4V59Iih2MeG/prGk4TmmjqHPsjQ4k92cnYbiJAlWY1i8swjdzwv7MC6G5IUcvzvMnSxcyT6
GVEXKe9rPBP0KB3V7DHlqUcWt9ZF2MQylamxzNKq34VWlrzBzqUlP8jH0OvJG0CVCwkC8uo6SXCx
jO6dpHR/aemt2FWNNjxMSCz3zPuIx2l41KOZLFU61JtnIKdm5Fh6MXPUHUFEZuoVVPreH8Hd66gk
PSjwMsQDzhxDgnI3k2U3a3IhvJ05S5lsdCPrhupkF825tUXERuhU6QcGs0MO1mobY/RYpUEoPkPM
4os8S1mlsJkuRle46OtqZldhfU+k8/uJOkGgN9t8yQTPMaoCKbAxEtP6H10kl7FhZrsyIEejbZR+
el6aOS75v4eCEcAiDIudoBm2I9qSEAyiUSM37d7cMfDPjsu0y0T6sCLd3ES+p8cbrBE6YhqrfzfK
KkQT3ZZ7ojTWQVu0x1Sa5fm/i+3xoc7K+e/N9sKRAo3I/178WZ7au/q5Qje8z54WeZSxNUcjaAaW
ksESI9XIUYDcxaRvmhOapXWLtOQSh+385xZHy2fkuNBzjEQk9ZDjLLwkOFlpvcOS7u+ULM2DVgfC
WT+/7KBcpfhpl7ULMEL0eQzQ02CDMGGI1EV9HwkZwF04pod+hotolvcFRajYAqUXR2cOoI20H0YB
OWHtdr33xsauLbiXmzsHNnQsUY/3B0lVcTLH4+hl2UrXaM7qg6EvczOLr7akdzYxcxDsNs9JQhk2
hxS38kZPihPC+vbbkObZTpV1z/XpR26MxJn7ALkd1jfk6c46HSZta5gXG//QO39ciyWDmF+TXm4a
qQ8Rtzqe1QS7hNaiOy7pnDqZ+2vog/BoYhtnuDAyKvSMTZeF477DQkDZEHCMSQlUx8Wyh0+D3G4Q
6loUmbMzUirxFFvf0s7gKj5fh+fF15HgtOWwqRVsLp3W+rEzrDOKemOvZg+479GjDUPseUJM9TLB
r7KJm89/i0WCe2AaiCYmb/ydCQx9AjVVpxJFwUqfim75fOf1CdBtF4UWb6FE4I+VqDwyu6rqnVGJ
9xhnEsMvmd4YNKp1xi1JRWSVq3iQeMTj7EzCTrB2hmA46vhuINbRcSXSboXUxD2i9fWOwsD1OkXZ
sIoMHYswvGsE5AEiM9N/oJjbD4PPBu5O6TkPNLF0NTs8aqgq+taeM0i3hXWxKlHd/136vLiGdo58
OCMu0StvPT2QW1RNOv3s0N3W0/RJSBlIWdOD0EzpR6fMvqW1jaRXb3sUw1NxmvooZyUb9lEhk3fe
qODgk9u3wROQ7pJSHHpJmPJKpY159ENw0U7uRachr0rkiuozLnoahJbsmTtZr5Xld2+FTXKGNVFX
Nkp+iLDCK8iWqgiN3IIUyF+EydiIyULYaO07SQcECHXgu7GD/JCDtFZ1TZ6Z2UTvoZxAQIzGSwWQ
+pLwIfJtQ/+aEnWLaNfufcF0x4n7+ENRY621kQg2ZHJLf5qSo5ychIOog60Xwg5Kcx46pVPupr7Z
qUEuc2Ar+37iDITcnVU7xyPTZh0mqtFYxbZt3vJS0RPu64rmbVltW5TglwSR5wUTCb9Lq/+BuzSt
sSEgdOGIsGJkDqw8KNAl2QBAnwyhOHH8G209HKU0urYToTqvVThYS8fBtpWOKfw7LXW3VWhTKhFe
pQBwrbkdGWpFzXiJnXfMi/05001tmfTIRNNYEyfuwtoN3hs9J/0TFfSr1MCil8W9Gx1jTcOI2sQK
TEw9Yx/vhpb4rOfHXiRTy3Ct+WVqjfmioj99S/Fr0pguEF1A98ErZyCEZJ0IsMmlEQfdPDqXUo9P
+FCN47/FJwa/8Ez2o3H4StOVVqLX16hxgvyqgM7ThtGh6eXjTwvJhyHdZF3NR4mhBec1Udod+GiS
n4fdSjCP6fdBGuu3TGv+iARZVuFLcSJaUqdirExCZONzgPMaYRbYBoV11S5N3B7uEB8IucpuUxSQ
VYPCBqU/RgNTNH/tQqLF4q88jyTNnluIEbsqlY/OwHZUVxl+oTl1MujlHvbw04ZMI6+zjDfL0aHD
5CZlfOZiorXCdR9i/c/RmCywkBmr5xvrOd1D6j0++DKdjp41yi3myZQqzZZrFmwPA5HLEThotVMg
CfVjcaANqtfjaVBUYJHlIZmoi9+1wSbvcwh4rlAta+GGCvivIWCqB5EDrmQixwxdqbcXQaYtcRxN
FMU9BoixxogdhJ8+hIuX3KeBTfFn723OJ0u9k+L4vGgpQH7UgDN+rEOUdHVqlwMXS5/mygSnuDBX
Ikn0w5DQIS9AgQ0B4ArSuxbPxX8Mpnhp1twHToLUwndbcXxeBmPk/O2mGU0YlzI5BvGNg1czt4Hq
f6DhwBxWBawhLlTpKIDXHoO4PASMEtejNUynfr4MjVMfGlqdRLNXeNZNezxEc0sPOvnFondnkRx9
9pkMXdnoSUPVrepQROmPBJTcGXdJdsjQ+ixqaencpAGRF3bZscmioDBx+22Tmvj6MZ/L6N6/Aftx
t7kv1L+zTw227C0DfjGbGt+BG5jnTlj1PZt2lUX191xyhqA+mG1TEgtCRthI0rgpexqDQTVc9D5C
T8xStG0axyFQokffMXePaYcxivHSeNXGYty1PiG+6AEeSMDJ9uS7tr5Eh15lmbXNSovUO4qPuoua
E8mePWex5CVl4VlhaOrfKWjKTVJNAd0pMh7CbjxhdtG2hVebGwwg9qNzWCCmeD7TmyGHTStYWZYR
bo3EWjVet1NVFzwyj/qhxl2ck2o2EUFzqisVbORMv/j3mw9h/3OYV0Dku7fJJNPMHjnggI4IAO3M
JZ6GPLiMMLllVTGs9PmWERg5dsn8UCZdsB21sFwiNfGOfFGiWY9XVZlFYC9QNQuzbqn4cthltYd2
s6EpGOoGMg1/2loFom+cz2Ss057a+2X2QUbvuB0CRx6i1CJhLGQcj+RaXXQ78VZ20gyYgdJ3B6fc
DrdgwtEfDI5DjN2y8Cb/HEHwcgmO6frPfmrtq5nTv9DpVPoY9a7Pe842CrGK7MY+e73KDoFuvFWR
cegJzfmAEl5vmla9YKKtropOtWFZYL6oShf/4oOTNFmVZT6rePGKkLuwEKn/MwVxvzHdZNqRmsud
yg1LQzAaTs+v6uA0WF+zF2iyyGXG9WXdBGXpzYpR9ZVktiWeQObzv08jjwPMBHYtgbGMysxcR3FF
HFzSxYtemvlq1LWtHlryYjUMxjgpyF3UufIm6nIzcjg700Xb1mVUnMi1ra9YELyjXbU7Bfp0rWBb
rLKuiqEg+vFZQyPIcraa5Gi96nnnHDH9kNZCH/tz7OwVe906dTPr7tCV3rYNZoHKKgrmlaF3Gs22
PBpT1d2cKE/3DrX8QnR+d3teSgFsXE+/9WS6q9Rm5k1x6YrhlpBufOzGGg6VidLGHYtjaDXHPDKz
YxW17t20+s1zM+inkgij513W5uoHbLOrofFxEE0cv5amzZvhG84KLbDawv8kp941zdUAAApd8wid
qGqXDkFtR6NNIOsM3NUT3qdjXghG5m5N8Qc9D7mkkT2ifNI+6X4yszAtf2tlU7T0UsxUZRXNTqrK
vzwvlhT+pfHVeKjias/QVV/lRQXdJerhfoZyQKxhRNqdO49aIvYewM6xnrdofXN7KhkY4pmOCAha
ab6rrbUujB9SvSYA41B4g9UF2XdqmJJujdyhmVKUMSV0TNR3Kxj5RIK9uqLpNEZB7pGdDCjYZtFe
BPNnGg8s4AYQGGuLsqPyq/owhcB4h/litckni8LAlhPGx8LOy41bgFce0GG8jlQNrdkyIh2celP0
rbvDdnO3auEdW4MToEJ6fSAt2V6E80+SswivtMufhDalR1O2wUuI23xZGsTKdV0HyAbx1BbJEMpc
3cbHTquJFIKgRPoqCdi11KXzE3NtBu64qbw6ubkk7DxBUHE3tJuw08dj2CLaykNlb5uYmYCV1DDW
quy9bMve3xP0BCF/6PJl2iT5EZGYv+pc6PUaZ6dF0TbdpqBzmuVGeklTs7tjeyq2MxoG6ZBBCo55
p8VTv8iJXkYYJd+Uvv1njDep1xKSMVyXnbUYj5oYOXsZSXkQvfs3GmV1aoLSxnHB3Ir57rQnMX4O
DxLBSoxOeVO1bm91/JmHiiTHsz/6ks67ttSiLL1mnumstMgA2FU5zuL5q7dzWqjWJ8Hq+RCDDSta
RigNpQDW754zj5lxMGwtbE38Tmc8x7TbDXeV96Y6xsLO8U9LpLCWhnbaI1QvJrH6wrIL+qEEttil
2GyjQatJgYIoJn2cHkXjvktFWdFw2luJyUGdMCvql9KorBPlmnUypReS/Zm+WGW+iz03vE3kbrzK
PmADqiNtKxIkg7mYqqMeNCVBJCbzeMdatboR/kBFCpgCgeZlHLRfkUX8UEqqzK23g+1zQdWaYhML
q6cBcS98Xz9aNiEIWmCdkbrP/dT5rwwxnZjsKStNIAyZyN5+fdKVymTfu4O6QEpSJ7RgcCZs5Z+V
ETLbd5kWo0ptyvGmrFheY+fTMzWql6pf2gao/iRsL4I4x4Pd8DMwEDJ04fRCS0XKw1gfizSyQEfq
xD0Wd73tmILOXS1OLQs6JtpFtM2LW3gxC6b5o7bGaW8GuI75P3YMyvecawm8eR60jIwUARoFuF9c
f1s5yazZdNN+J5hbHgnBZVNjnaaZDK5RTj/HCazGEwPVGu6tkLp/TD3SPq2EUt0nnMvwk++y7Va+
GaGThntar82EMK9n1LnhhdHZDXUAHBx9K6MDzKCmXU3so4cwPl/1HF0OT26bJe3PcqqYFOLGXtel
05wgjr4HGCAv0Xyxaus6qCo7lPBEpN9vpZ2YV26AHsSQojGBjy89lLVFy7G0/hA4CW4h7oOX8avF
zrFJMr5T09vpKKx2bXfsMQUczrER2nsp6ZHBfPKZg4p3r0n9G5Ck8IMIOpwXZWUkGwPRwSaNQGc9
rcjZmAXnlnUtyX7Z0D1I5JrT6kXoXP97mJaqOyjQTP/IZ7HeuduCMS5OnsTbBqTDt03xJgy0t6am
jesWSAtvqCLkQW+creGy+dYxsuR8Lig6orxAEUS4XsPiTfengxZEqMKSl1mxesHgH96el3ikILDi
Qh7xJGtviIMWZJFqjR18AWxlBOvX30aMN5EYB3Mn8oE2m9oGvU//CMYVFAFsfysvw5tpaW65zjWi
cxZtQcN9Gtvu4H2Xfd4dqrJpfjCh5l51ftg1xtMi8VLyaApi2QPO4VU2bTyyJ1B+l9XO1LvqnmSr
wRbzOWXUP3Nd8n654cNJGfLbdfcax90umzRgdiWSACcw60PrlD77jklOlYtux1c5i7bVegdE4Zhx
bKiGUqt+VH7b7T30VdeQw/EySVzoaYOajnHo/aVThWaccLFbwKLJYoz+THSBg3aozS7acDB7vQTL
Ah2YsD1mQ1TD2kJTxklpMD1SYf3K7HJ6mKG8gFlVV4GyX0DF/fcowSArIdFvdOgEP6bsQQvV/sxM
nWbqkPQbSfbRZ0tvCPak+UY/DZuq+gCD163z0ZYvaQTVkCT28AjFAAwsM882TD6lNpb7ChPPKmN9
z6D8vGj4oFbPr8KIQeHzq56WH/7cfq0aZMqRGRr350WFFYpBGxXT/FQ7OMllnstWlsOQsmyOFIvp
o0kn/RayY7dRDdCUHZxquRoBDnQ6OrH5MrkABuhFN0tqintvpfqGDObZ3DjkSHSw5DtoBk5IjOxF
pEA0WH3g7tNgEjhpOBE0vWT+q/Xn3BlOYkLQqQzKoaHdcziNjmquJsqeY49bxa8WxKNPGCQf+Iw1
igEQFaFImnM8Un33zOd3CazkjVmiYJdQUrBC2N8lFptbRyld+H9oPYb354WxrdoF8y9kZ9K96X8H
G8tnqPnd3ZR4EgM69ndUy5wu56osHuCr5ILcDT9Kf8doYemx1/G1xEyw4lz7u8+t4rXTZnD/zAhP
PBd6GBl4eBtvJsozO+laRM35atLd76FOs5O0/eJjpVqKKQSrzsNqeBGLAaRDPt8keVzeOV75X11H
PVbBgUKfUG9ts0jfCMKoFygOBDLqEFEhuAp9atbDoGFaqG1H0GdUEGAmk8+pD76gGZF/JB24wQ7l
4BryqnkaiEqLYrv8EeNuW8rgu0LNfKyoEMy6umc6/t9nHdzl9QUaMgcArXUV4i0SMXXBgYvUKmzL
yHZtVKf03rx1N+jRsRzcCDW9jdC4Z5XuivRIzXFkJLSBEevuCajTv8QU5LvnxlGHSFw8Ku91ouWH
LunHH0rPmmWduow7KC5iDVJzPekjez86vUm5CM8xlh+wYBn8/G+9BBTSD271aqKWhGxCIopINZDp
a1J3+kWiowcYx1y82piT1lFTi83zYWdkMNQq8QKGCx6iwzTdDAbnqyy6ayi7/L2vi2pbaw4y7KqJ
XgNn/CVrYV7q2EwX+M/UJR1xN2Voanb5hGRv1eakrcSjfmYWjDNk7ouWeV3fZ5AM50ae00y/vg+G
lRxgEwEmC22+xW9Iokt5O1OtPRnuMAIWpBeaJo35S4/GL+rT8tGganan+spyV+wAeJKvlxT1tbZZ
YLQpLLapQW+cRhSO5ZkFr2oOZMCQcSGOdJ77yXmPNHluJyv9XUPN8pWxAQmkP6jbxQMxBTJ/HeW1
cpko2DAG7lU+yyBLN/4l8nbblRSNumT64FTxdOqUjelofllTezh2DpAhiYQOOWxrbApZfmELwRmY
+3uWHucQMOZd+ZPdvej0bSpMvB8McRGwCCzyfh0ZR1os6XrCjXsbim+HEdgSTkj/QREAm9q2S7V1
Bt7gMJ9Tn408PAM4Cs+OlzMp/e+xbKOXiqbF7vnUf88/v8qDhpmKBlbJTb1+A8zGxN2kT5f/LnYN
aNu2vD+R5je75/OB1Q0MCcS3bjSxthtpQh8H1MvH0aqNvdcq8YBB2r21vyoDhSAOApyaVTPeeKWZ
1jkk1LGqVVcvA5nkNm74owOPtPIDFe/FDHmvmnqH6WunE4x4g4hiPjzPO7M5jD86BqHUGQL4WO6+
5BFSHkP+yUmkwVXZqjcjYoMP+3pnCdBfz/Mqkny1J+9zkzO35XZDNVe7tAyfTYlSh/sx4ol5lFJr
7rG3Fe/wqdvfxSi6pRHRTRBE8x6RUvBxsOBCdjTsnpdeH+BsILDlBX+jLUDOV+ue7fmidXqhr4ba
+MvnkphW38j11b9/wSG9rXuiHf/7bnBfE7iAiTKEJPXbYE9/aHgY++ej56UEGb1jOyzYaXJRYIdC
y1VZw9ESVb5SEtdlh/MX+QB5drTN73XsqevzqeclyQPBzQ9u5//9g+01b8Iqr1UBettpguCsERgF
cSX5cKayPXR6p9a8uhOFlvG3j8byE/cS3f/JJ5jMTNPPcZXM88tcWWJvV8WNYpXOsG2oRy07Tt+T
UO8oZviEaXrxFtrZY6qcTd4W48/ecus1Vm0G2/D69rDpNiOO3pepz9mjvVFuntV1lB1RSS/z0JeH
JinROzaJtkjGyiPSr2JJp1f1RzkBJzAja3b+iEwCjtxfOFaz8a7KodvI6kPX9b3mA8+qRf4CkaVe
yoJHIEcZegNqYoQ+YRlbRJW6xZG/LHX5d7A+aP1zNDXsaJs0uACpL5Emq0gimCeZXhpIpzW9Otiz
+5iRlouOMJnXVDSqNm2EKvjkWKFjyTdpB6vWRhUgUYJ4qxQeGkbQqdpo0ZdkEryToQPojsk4opVV
YENStSLc5y7lpoNmjuE2ho4CmCJolvyoy/rm9Q2SpppkvnxEW91wg+S9NxMDkQSbmlyMJRmxDJHl
ErVkDGdhtqfRpUP23twtr2QYPv+HGchPWhTx2tWc39nc/VQtonxG/MtWVHA7OBiuy5qaLQg4I/f+
n4H+t0mducQfzJQGSHHVZeUFxxVMY9p7nnsdpRYBxHScvW7F+1CBLGEAWhwSku8cmCpLpypBlAwn
epjdNcW8lkfEHpfF1GBMJbaVqOpgPZkcrVvkaC7xRKcWw4sVUUCxk/3yPdo2Pv1YpBCz9VONnx7y
t0Wmi+I8FkiVfdV0uwY7ctJjC6UBeRhqld6nhuUiZJ5bKFphswXeVdG+84gGbrNT6RNv1lCnLyYp
oWCE7JH031Zj+115xGRQUwPYzf1bq0n3pJOKUTgtQJWOU35Y4NSmmqFjqQ+LsMXGG9jIztt8Hwl9
mw+kdSin1ja5qYP1CYeSBR9TlwmNftmk5U9dByCRdCWgF6Pw1p4q+A5am5q4hHZcLAMfDauFSnqw
pPqp6d3Sc+toWU8R8GBR71OUHLs8xKHZyVvA7PbNCSx8F0T2Sg3purQRLZqNd0MrTPN7JopOnjZL
r9jROARt9Lh392VnXOnBkGUcMrMHyb/38jDcd6W2qjjTrBxyBjB6gV+bEiAgo+d8BuR7Nko2ZI0r
excWqyD49vCNPzwIl31bhPuphRWgHP7kBnvgIWvwKPgR0XWz7BuvjNlgnwJCu+oy4qZ6iIyV39Au
xXRUji24F98eALcyfh4XVT5UqCfiB3QDJldp9weM3U8gHCMIRdlsinK4DgUmOQyiycyxFCizVqM9
fDoqgIwYE5yOyvngmPEbgj21hnjGWtRRuPbmN4eotWGYfyw0ESvXmihpho2aYrGRXd3MQ9J4ZXEI
XhhtobCSpRtddt7BKxFNJgDjmPSBWwRByKhvooiT6VusMTrOpP+JQ5VWY/5NbI7a2L3RXiU6UltB
S5yK5hvHuflesFDmrtxOk/cRpZhFq5FBpYkR8zCExqdmY6PLLfPmhyLFNIcBWwvUd2jbvNKB9tOl
UbohSXxnB929gCpMWZxs4gqfxUHYbnx1OSEVk3sSHPt/yqDZRk1krwVrL6goPm+q/K6d7tuLmUKS
GdIuO59MjGIst6AFfgV29jWYyQwCmcFIUNeXAWqucz7fCo4uxdqEJ4vopav2wIA/JrbljpCJdWu/
FvQPrjKCwO8boBag2G+MIFenMPQQTlcDABWChdgAWKqMArKNhPdVotO2RhwRepckizonM6JXJBl0
y9oqvkjwuYTSKm6Q1ekZRwCO6GoAiqziP/UM9rGYI9LFFeVKVDYSbHPf6Fp7aHvrOmbqVAhk8MyI
bo4Bp1y5U7hvDIu4NmyeyAgoOYCCojTozi3ZVIs4Qvqtd+mDoCM8717xsyvRYYwlJlBv6spVYBjr
qcrUAfohoufomIEen9U8l8HObm5LfHhh+ce4FH81Wj/rrC92cZ8QRTs63sHi1qOpM00rDPw9nZ2K
siPvEX63qJEBr/8lC52w4Mw9lo0ToknXP/gkfZQh3EK0cxvHgoOiamFzq/UZeFZesVpUq9xAxady
FGmaCU+kTf/AXINVGC6z0sdMLQxwu+91AVA2SduXuNTcQ+NdywqnNT4R4uLTFhWSyQTDjUEODr19
TUqINKPfo4Fj3dnIm1azd9Bj8h+Vi1bSYCBPvWfsZa0le0yGuPiD6qQnmXshpShcew5hDerR+iRA
QFY/Twb3mqjG6KwN2t8haa4F7rNtoRMfMfbib5FlH3Re0EV58d+i7d6yavrxP9yd147kTLpdX0U4
1+IcMugFzQGUyfQ+y9cNUZYMeu+eXos9OpL+uRnoVoMfBXRPV3dWmojP7L12NYmzHuJlx6JTGMif
qQhn0qkO98alyY4hGVfl29CApmnV/rUcLXuv1XjTen4fYy1c24SKcdL47IT5uL+5U84ivlGzbWrz
+bCbLRv2ld1L7cBH6wGgD11GUtNkjRgKIMQhnt9Eo9LvIyRhTpRZO/DTR8vuzxbq/z06Bbjgvtyn
7kBCRYDTpFHKbN9K2a7TjPdSjBt1GOkz/DI9xz3h8bb4ngL12nTFRQtycXLqeF9WwdaSmfbizPIQ
ZDoJcmn57rqSByUVj+A+7aH3A6IwASj6aOYEI9xFrshoPei+ehbj06iNiEvDo2mriBNzzmChY1ES
BnoR+OmKeseHh3cdN/R2kNmnC8cnUlp7ZTbkhqqCabPIm40jqDxKpVeX/higL2vMVYu7+WQU9O8Z
OCirEshFkIx0efrDiLA7dw3aVoMMBQZYS3e24yOy9OCz3iaL+IvJjm4dJjB/OE7NZ1YQIpFaxrpO
1Q1Z4e++Wnxn5oCaCSwCo3e4EFp0zlQj3rJQWJAGrCgtA16FPEKB/2LDpuXWKeIZSl3k5J8iKt7l
0H0VA9noBKc5a4a1PWLm8dRXIGLtpPjFkfcb6dkNNxROBHYCW2egIuwal/W+K4u9NlTFnpqJFfKp
xP+yKFwIP3pFvgBCRHPtsKt4LAbxokEXxsqdVR7T5cQHvJ3FuY/lebojrsVBHWfbWAImDTvnFiWI
ot3cBckEjGIlnB4RmImCzDTaZVMMu7RjOmtr5MP4FIL3ymB3oKnwLAcvjrCVs7q6SQ0cQsv4dGma
waGpamPXK93Gqu2lVTnTsUpj1FWVa13MguntdAkRyX53vUJGNZc2cTRPDSdXNQMohfXI27o+l8js
pwTKr9U56/63CbRmJQygDg0qkhylcNO5xa4QmFWMITxGdc6XMtjY2GMn/Fonl+Jq0cQd+RYFqZhm
CqBRUT+coNAuReqrF/DdjaMEWxeG5F7L4jVqKkqfcXoOJwijlRG/Y/lRHgytbnYBYpfF4FsvDWs7
L/a1OwMECzGamWxRmpjbsXbAKRCJY/Mp2bKohW5cQCbx9aG/pLha07TR97TL/zXsWQwZ8YxQabI1
WMt+V+JFjQJSfUaVKRiMOYmpXWEgYvYI1YmJSYPijNVPf7Ty4tDZ0LAG3UPdI3TkvIN2GbIw2mbS
3tFLr/PEZbnCKnMbxKQo5NPdin0aeXLDzfFfJLJqcyB1noxBnu2+//5vzIccXViQlFzNFibku/n/
/7/yRxFe2eD3MGhXE0kzTgs4J4wNe+WQqMP2C12JzY2IaDDIVjVPNepmFAJZ6zyI0fwM6qUjpM7S
DOVJLId/kcks5nS0f3p0pso/oOnYIS1WsH99dKBi6H3GhkcXcG/EEYHvwHr8W2uuMRfyVNa2XJup
ukpjY7xreoOyQb6YWnji2lHWdQFVj+kbweexBpqFkyQTTJZTZUv8h/oy4ePBi1z8i1AyQ5tzDP/y
uF1HtRxh2wT0qjZjtL8+7qq2QP8kLei9PwsTOLTxGb83+jN3tI7otNI7h9MHVtJsO1Fh/UMTAy8H
PphikByEe47Ftdkzh6vGtTJW1r533HpfDd0KNVL8aIj4MXDHdB2gG2Zp1a45xUmuJUDjjsVRvbcY
u5QaBt2EWZsUC8gIaukAaUyeO9Xsjm0W9XiJawH7wQw9swEJilkJGKRBnEGegxfwHXlE8J0egnwa
vBIXBYWSvmr9Mr82rVY/8AQYgLtIgFAKQF91VLAL15hQJmomDxLu4RL9HHHYUy85sgeYNE0kORWh
tW1rsFww5PA+lYXj8OqaUNlKbOj0Ws2hyyATxVKbF7xwN3O3XYFg42wQsbsPMARCnAVpy98h8DkJ
ZRPlen2arDzcGOEYLMPEaNbo6cu9WSgw+Ocvf34JRv05Qse4/j+/lYRZuGZ29gyrgb1YEzNG45Ig
j2r+rj/f/+db7dAix4DcGMOfwos1fynn3Ggh2uNUFVgwclpTDUy354wZ603WTJwB4qvsa+eK4H9R
zsPEKuidB6ZDhHtowM4F3U/cNSOQdL4kNdyJ1kSZj4Ht/Gf0VWj6uNM6pCQBg4zVoGQJJXhLFIkU
TBVyvLl/vlia9YQe2djglYpWuHlySCulvXVr5auOuhQfMqQPkhrz/Z9fGrG8jKxjnFod9lOa3tvG
LLfMapmjKuepIRdr0sWpc5GCQhB71agFd2OoQ2zXiohEAzD7Qz1aN1EVSDcckh7ATvjHP1+yMgFS
YddgTY1QOaZqTk2sNiTHUGfdqr7QnyRARVeJpocpywSCwkl4AbWUFgb2e+CKHt8WCBQ9IKNHDKya
mrJfWpLkmoSJNztOFP4jr4U7GVdRnGLHdS6NyI1rPZ7t2FDWZtu4e2dAUNBXDeBa3RpoqU19TxoN
lPeiGo/XgXflEY9yhcrZDOAH1FWzZgXit4vJlsaxoS9T5mUpVq9k/0eHyWXLBGY6DEqQnQkUK1kf
Vj9ARwngtNMGT0axFGWv7QfdxUsqRuXOtIS1KNPQJSPKiEE1cQpZqQ3LeP6cNPOnI1u5gZVsSfLL
X7oiixcB6y29Sou7AVYQTsZElMIMEmCj5B5NDBCrnuOcRK0SMj4ZY4B11VdHA3xhdAJ7FhzraxLg
Fsiz3PZCa+5hZAKtr7YRss359rY9VHuB3XZB8kKd1tBlKwcjdYS+gnWs3I9O8F1zQ6BOGY/TZKDk
hVUvRElQhpXvGieqdsItKM2Zfm2VUdZn6dd4SXOUZH7psjGZfy/ivCG/DOtJVTu0KpTQKECdsuR1
VfSDrbhnguZiHm0RHtFQfPlmPLDMPlE0GEffMJGvJtkbe3jzYPt9AO2owhAY1+mqMrBEjvSe/hxj
qhcG7Yma1StJCtdmSDMEGIr2g5pifA1nXLqbpwQ9Dz0LHBjBtTlgNUYNniKlQufpuOEvrl2xZW9Z
7FIokl7PcbOsRwWmZ68W10ifgi2W2YOduPVFl5VJsVrET23IR0Rp9rmRJkfEhdG6qx31rNiMOZzK
Tfa6jYrXyPuTjgscS6pOqEseQbYZ97ETRW/tDHAe49YmxkBjqoHeATs6Wg7ht59/fECklE6LSHkh
bmCAUbV3RkRB8GPN9hm174GBm7t108HeSLX57cIuvclkKM+ZptqLRtfbMwpGYzU2ujyafTxuO9G9
5R2Tj67HLDzYg5dizBx9q36ps1dpINkNdHqMqk9y6hMImEl3bsx23q4o+Qa7RndxLHfvh9pJEqFy
8X1D2Y2ZUxEoEi5UX6d2gJp1ppZiIzfRdWh9puB/q7p1mrfzEzqvKnWMaQphCsz/re8CttAx6qFG
NUHQ76v5i8EEbdl2wlxBM+EGtUtty7ItfZygc29tGg6ygSgVdR80UyJgDIHG3EnyMTyFccGn0m1B
7GQHZjXlJjX9aRmMqJWY8aO0TtOTwbPwkvY+QFPfH/YsasU/Ymr//Wv4b8FPfv3HxV//CZT+youx
kgwO/+mX//GYp/z33+fv+d9/5q/f8R//3wWAEz397/8Zs+19NB//5SdrJIr2j/Tn7//2P6r0J5Mf
RH7/+c0/1eh/5n8b1t/mwonywVbdOQCc+uof+d+G/jfDcG3bNTXVoMgy+Df+V/y3of1trhKhOgtN
M4Rpk5iM/K8J//5vuvM3R+eiVS3hOo5wNPH/Ev8t/hq9bOsmk3TThp2qGiaPQfxT4qwzWHWrhwZq
K96KcQpmTsvyZzWfvosmJBw3rMENIFu8gWPJgLkegsnZNFCNVraDTmVSAPoXVnMz8xq1rO2ueubN
batGa7+LR68ilAZtF7FpND2nP1+oCiYsjEay9GvxL5KkhXD+qQmgGeR/1KqWapmGA3Dyr+Vq2A81
0WotAV25+Rrn6avFDbnxm5ZIgtc2wsJSKxUOhjnaps9LTkBnG84pirgA10OvXLKECoCddr3iHjlg
cxlWGu42aciHMei+1cHl9uY4VQagXxYT+SqdakTo87oxVTTPdbVTLNr20E3xu0uUEXIiaKtpH6KX
5I4gkuNKyMGpzt0BIJfqe1kRvYfCYj3d3NrSSbc5OwpKVy5WpyO6yEHx70NARXYkT6hfmck0Pyb2
VI/AnTWZVtCbquCbQJeXKiD4FfNk66HUfMJsvouhaE/0xX19NaocomD2LsNfpU7PbB2b3KnwgDsJ
6qcUwZ5qE+cULgDGPJugz+ABbuGBXMxKvUBcvuo5waTaO+5TtU1OZlB9ibC5Cdm/6gy2C8zVlKor
yuJb/QQRYDsz6v2k89SA8Z9u3PU4ZxPIin7C2aLqOhYS0F5jF763wmBJHtHg4ugUlbireXtpx3A2
LewUJgw+U1symjZ9axzAa5zCfCB7zj0X3NUFoq/qQuYwfB2lW2sz09WACR6e6qzfRJlPxJl6L7OJ
6VH4qCMXB8WkBxtXKYg9omPV47fUCQh41nZ0OjsnGfeuNB4t8ZAQylBE5U2dEs+G6ecWkH/TZKsW
AqbIRwsuQK31jS7kSZKwCaTgpZySC3plio5d2uYHKHQgiMDYhaegKHY1qGrXDCKAMwW8SAPSKETc
YG819t52kw2o2O2oKMeCwD+HuKliKk5DRWCJRq8vyhJPRvpWuTr0g4rdG5Z/jUROIHAY6VR2eCzV
vxSZvJnm9Oan3UOb8wbNDeAB464xIkDxyrnVukNDDAFQ+HWkxF6gd1smtk4IMyKiDC9K/SMwtVe7
QSOJsvLb11ke5vgcq+IWO8qhDPVTPCl7oCOAUYsrQzll2Q3OkeAQGM28/2P/WKOfYaD3GQOvK9lg
gUD8EJJ2RDRKylguwgTnv5WgrVEgzZdXOhdetLNFMUBfH7dsro4mB0mSKrum5BqNoXKgze5aAIjj
k+LbHxGg1GUPu5TVCkiXuvrM5gSJPjw6Q/NFGc1+awJu0AFK6lImNYyGb6CHj3ZePGji2W6jcxLx
7q9gKKXk67mwvdE2OHKbm+Gb4VDAJRFFYICVU7DsGAg/qJ+DCp6E2bAYndjUhZp9Wrvh8I/3U2Oe
5j/iCBRoQ5Xe3Q4/Qaye1EAjcLR97TODTAn9CU9BmZrv5RhTAwK2CqeP2og+QIU/tKeyFo9G120d
v3socu3kVu4ZatBpGsKddNn3BhUZt1myyNLyaYK/CoViuqipS14WEUA2yBdA0rVONmUO/1pP+58C
kXoxYSPvY1DV7ciWqhuYTA4/dLALzCyfsm1fC2tP02W09bejDl9BFGIBd+F+dcpwrXIC1lrf/DUt
wtBVLJooisFbIBNHhqptShNSZvnauuKladjMRfGldoyftlSvNUP3PhePiZuYXi/LVwfly8LJPsdk
PGhtRSeaEgiUvg9F9Jhk1kvmNw+wPVZQODyHeerIp2XkzJGAzrpm2Jg0XtogrrlIGNjIRyFsIrGC
GFEsblW2OOxrCXgMMZ6k7i0ERD4/hX6RvhPM1SUYdko1XfkhpKkCUS0PhdNQfrhN88Cw6Cimblfq
014PUAIM8dmK0htsSdqUC1PEZ1YOj6HvvAbKeC98OeMyNjBKH+qgvRCiup1fCDOOHwTfzhnwUiv3
ou5n9fRjYkaXELr9FgF8JxWQPAgI8UsOyE6hIhvGzibcYyzHi8/mK3UFZAf7kSg0mu/CWqKYZ+sR
vYQ1KffMGhFZbQNr7eQQV7JkONRpQgiWckgBeWRdtM0hVpdIUkjN5VUqxuN8gDV9u3H63ajGp0y6
v8bAEouR7LkqNyY7azVwMZ9nF/RyXq0LeMs4lh3OSceH+CbWbRff28h4VczppXPGT4udbd1Ar3PV
Ak9bhiRjHBcmAANWNsxVSweH1M5KZuu0uA65wekcPLe+8oBhYZtVcsvbwhOxv7eHiBDCx1rKo3Ye
R5gZXQu6zrppKPR9/1l204PZtldGSk8EU3bjAw/tVFk45XXdpnV7koS0zaBWBOSgq7UbkRYsaGPs
ANjuNf9VoF6z7A9yEPv81Vf8Hbi/dePYx7Tr5gvR1JMnXBErkcQntX1MavymEyyHBMOr3W/7DKqc
P6CB1sObFTTIpstnJ+LUq23slw3mn6YRJT0B1B7GyWCqvd4BtVqE2q3PJ+TebENTSRScGPoXC6yt
6GWDDIHv7v3yOWAwK5W1qKqznsVvfiR/VCv87NQWYA87STwAl4zXdvTRyQUcanF7qcrwHtXpu2kX
L6XFlZElv8gvH+kIN6H+3uPvQFj/Tn/IIMbod3kcHFVCE2KmK1Z0SvPhgmjr3iXGc544h0lT96wx
5vs+0MZ9EI9f6CyCZdL2Bxubos5TNCp80PjrnDz7hBveUd6h+mpUkvtwgIcl4CHHB1qrTNcwA71s
D503yRaRUvvEWvvHtWFfWpDLmDltNaISkhGTqLgmMry7af1gjPkd/TQu0PLlJ+KM6/7x4DFOk2w2
f5z1Dk8uJItYHdeOlm9S/haTC5rEixWvAoNI3HXZJgc/aLVQYqYoPaFdOwxWe7cM5Y3FxFMlau4e
c/uoq/W7pFYxMAPmGz+CxqNW+kMFWwdE5NbO5fsc+0Yfd8lMCiZd3c4JnG0iCcPAhbKcOSs51OaF
b5K2oKo491TFwl0qDzGSPt9txxMDKQIWkaNwXFg/ORFZNnf/OXCsbFUEzFOsuNuHbv8AnT9CfrOn
yqt2+Dluo1aE16HO/FOCNUTqxj5mY7sJOV/xqUPu1LTdaK9Q0Vf0kMEVg7FYq0b/DPVjOQFnXs5p
nnwCKV1VxPUbU7GiS9Z990NvbEvWsbh12gNhXLtIlRF/xwyhCYcngvawoyPTMAcnYKFS58T5FA9x
Pz7R7lDtTYz+DdBuYx1/xAGz1hErV+Io0zpWwve6cV8U1nybQPO/+hhzV2ZwC9lj/IqWNF44k0v4
OHaGaRKQRHLkuQVzvRUvh35wAwrdFot73vIGLjtoQyVhsi4i4lKI5wolBlt2n8iJEPjhEN6NSctX
CjlwG5K+w4zPpI/bhlxY86726cV1p+3UBV+yKFGfRp5fKsoJfTMRw+30S3HyONXWPpciJW+JxxVZ
IaStEdRjw8ClOpHuA76qNIjOGe0PnUZi5SJU8sHdI5vB0udyVbSNPr8bV/g0keTIVKxSsNCykQSF
wgBZiuyhhgWFkErzqmJGmQz+r0zUcxrGvwqjwFWfcuEx2EOJkn1SvuprfvTjNGBMw9KLikfEWO6I
x16spQq0yqAqWqTkDRUwHRYa9OUpUvwtHAFOOuwjdGHLNIoe+qxiOxgReKZmuE+HQf8wWSiAPMUV
2e8pNCSnkLwabjEuywDmGWD/kK1s9wZ4RwkqA2sl4VuVjzKfyD/PN9w75Drmb6TyiJKILlnJoxWi
ko9DCFxTY0cXeAnrOoyHfQhPZKFwlV2cQbcvvgPKw4mdz7pspEeQA8k4TlHhs0WfHNoQu7sEp4xB
0knr1wQd9PUiNulS3QQAcmtl5ClUomBFDCjPB2uCh4RVIvQZasMSTvhU6b85EksPcwHDPRQZGWLx
Dtv8LjVR4pi5BEAzQF/Wpv6pR1NAgVxdC4sFNPiib7YtpyaCK2ZOrIUZ6WOJSfZh+q7hUEXXF1kr
oXabFm2SLcgF4rPi+OIG9skvCBAC2a8YzMUmJMssR/GYS3tgDjpWmH6j3AaD1WWrfLIehenv2aDW
6ETKczfTfdDinCuOGbI3UPAxsOZWsmFatX5411LCSy2Z3BzmiS8j25WyOBPaql6qOehqmIZToptU
U/VHYpvkKiBpiHTty1RYuDbOPaihzjT804nZD2uJY4EEJIxBGbUC+QKmOo+ii5Wu8zentMEgi/UX
NXdvFi6bjSYlu+/Ojx5dynG/uY99JXErWLnXdFa6KASBYj1bw6Jn0NrBkU2KzEab3m87pfJ6tIZJ
Q63aD/mdDJMXkSrGsjSaAy6TbOlIsu8GDTiqcQ0BXqwFgSJ8xM1FZTZbXae3GUILqrq4OS3pnCT9
ZIWN0cTNATC1DQpbRAOy5L2Ro84pC3xmc1NbDaR0sGK2E/zLfQXeFN3VzXcAyDW/2eRuRj3eOIFp
7rtaTVHeZg8mrzk5z1ezzt4Vq/s0zDe96/D+BxZU+9xYNhKUpYmnByY4F3bWH4teeSXOU10gu8zW
Ku4BYPlg8lrSKDlV3RTm7U5kvfCUcUYL2Mk518srbB9MBQ5AxaH2bS/OtBIBUOwvwH8x5pcIMxLc
6VFwKhS4BU0/WRB6eU6C/H2Iy7075puJNKjRAM6Twf8oDgF3CP5B8InoUj5GmoneoIMfXq3yKZyk
CkgKJoFmV17kE0rggiAPXeb8hloBzKhcfHoWPC/A7KxpcBYlbeOZ/CGcey2slC1bhmdrfDVzuNpF
A7GrInJcCMNaCNN5T6rmajgL6tONlCRfhX9S4/ocg2yhgCIxSTSRRANOanLItd+IXJeloWns/6a7
OzgIjFOEnRpcsNE3HhsrAKcJnNMr0emBVuNRGYPxEPit/ljF9UuazJTJeDY8nIYp5R8uFOb6Vf6G
SPeu5/a3Vgm0+hmdoA811eKjdLTIOvaUEJZ2wqVQseJy0Q2uhrj+YXj/osBtzuHk62H/LGshFx1J
P0jrHLQ4PQGYG9dAV1Uozi8STn2ZYlGhbiTNVVPEO4SlbNUEJTsDxLrCKL9ru73WEntQnMCGqtCU
zCWyUqB6nf3jPC09ruiipWFO9t2g6tvMzq+DC6gaxZTn9/3Vr8yrAW1o7dQcOKHkwqsm4ufTknEW
qdHPaGJ3gSV/BlSxQ8COWVJM4MjiZ8/63yiCm8ho8itj44SFZRYRUmKPUXWS8y4aC2kDhtn4RU3x
RpTPrYpZfroN3g6XXEN7vlxVkh8cXfOSgLKsAfmy6JDl25LWwG6VYl1GPaZgLugwIS9SzcGWZns+
KxLYOZ1GCJFEQCoK4yvs17tSMiqP0uoSdoa5GVsidchLB4ExNqBkDP0pYA0ZROZRM5ppjXpxWWMu
k7nDpuE49LR4RSVOiCTY97zO+3B8YD89uI5FodblEsYx2QpB03mmho4it/nkQEVisNEgA1H4vJi+
zWJTK++Ga+5LDeqfVVApBlBU1SRhOwnSzh0yhhpusyJomgmiUz8Sv33Bf6swPAS/8zIShULXKXEr
MKHr9Lw5jtUlzuucjp/8MZFAwbNZPje0cRXGR69DjpKGw25ye8EdEBMSPj13AjqkZAEysDwkcr57
CcTwbShsfQginGRA6mJLHdYq34M1gHnVRhvnSQ8xAeMwC4K58g7PpAydojA95MAsl+hBRBFgPHE6
wirIpM8N5RJYJHiPqn4p7P7mgCZOOr/0pvCc2pC3c0vcDJVAEI7IRxrSDVzz79i3BC0dc+/4KcrZ
Tw3YhAujLxaZrkczZfhLe08CUqaQ7pEM6Kb60q4JGa4zuuq+UbeFn2/amHkJC2Iql463iWEM8Htz
JK4lqMelzmJVCfXpMenbNdY+ymnF73YTXooViuLfkgfGggnJC8lBpo5XIjQ/B8xNwGLYjQw/sZY+
aXQ8uFO9fHDtU4WBduyHl9DxIWaO/lULOm1dxVyloRM82YV+hzO0kr550mxsuW1K/lbuIihk/YWW
2EnlkbZpa4PhqbM680p1uhDOuciK+BPLLI7sMbNxr1I2APnvzfKZXoFNjtjXnXvWHfOOl4toZw1J
rE0bQ2zsQ46JEArlg6GTmQrBPgDNvWj/tI0wKnyLjyZ+CLR7mS32eZHfG5V5IA74lZ0SMCdjXKSk
4RKmOflb/IDweOyQkM4yWjqDoy4JmNsfMy7ala4hF1VEMXpMf964ERWCg+0lEERoi4IMnZaMrRpW
JJbQZkksobpXKRNxxZpeFM71BtUBSGVyaYHYHAeYhmi7gfHj46pwa9HqN1q6p0zLn01d3Q0d0X5G
EQOmvjf12q9Y78eaIIsEkupSkUAMY7HDv6KtRR490XQwEhNZjhgzQX7jg3+y7CuypnnFXKHBZJE/
1fyAEk3wkp3qKhvJ4nJyV9n0gpfZMqFktKGxgCzIWNbBMknslZMiLSMBCdqYVKp9nsV0gxROblOG
nm6xxFbw2vUyVJfSTz8aF7xjMaNvpLA3iBB+WFN3aLlwILXPauPDpy2uaCEgJSqMHxRIgRWRPbGG
yJ6Ogmp+Vjqa7muVqMiSc9f3ir7AXIjrOshvwZxtUrnMohAIgloOpuRnRLAHxQ/WQ9vstWJ6tZq2
8rqJZojAyitiyq+AU8Bzh/a1ztSK6KXuewKjtlCRm/sOoTs8RtdzdfFJg8b7MAxA1/T3tOMXAVyw
hay6b6Nq4dnzcONe2QubY5umGmZseVVaSvNeD4tNnItm3ROCww0Nr43kuUVX5kQ+Z8Olwii3yMSs
gQ7i91JHUZAOzjK3MQn19XQ1CPJYIuIikg5mNeeQSr6MCpc7LinWKn78aI/AxMZ3wQOZFAGZPm0e
S9siBIXFNkv4ZVOn6TnT5U+CV/PZtukrhBbPYllaSheak1X8WAriWkFGuvwmU3Bc5vrYEPNrvijQ
v+LuQYumH9ofrc4PHY51uG+Pfja9o9dgUiO+ic4eAOX033Ar9zVvL4KV3u0Ulwtr4s9YEECDny1G
1KzlXjgItgfOexuHP3btf4PaIN1l1BDWOYPXFN/Y3PgxcFF4bpvYC72DntUnd+gPm8CiYki0Q4jR
jh0JE6Jhg5mmIAySVPhoAlww2bi0tQTUvqtH7DxwXoQG0GyAqMcePfcaJd4xqFSy3saLae1b3d/D
ankoGlCqdhWjDxjLX610bz6aauBRCABaUmYclI6yrYttk9FoZjNFSMtPejGDl43MX1OTnIa82Q8k
YVryrIjkOgVyDbr9TwwEvAPlKyXIcyl4+1qJPpLewzO4gUVfLtkJZivZpCfNbHmv9eDbO16n1NEP
SCGPBcaWZOJg0dt1U2N47SaErJlKAaePwKpg2VnGb6YpBPh0nbswLJpm+1mIfqDu5JntVTp1Rawd
SrECYMiLqvAO0lv4y2MtG+wqp0ojXjDz3fuI73eZG3aDK/BgNdqHabxZdvPq5OrL0FdvIBJ+x7gn
zAjHTOkcSrPrkULQKFOUhxGydXeT5MUuCl6tYNinaL+OQcEOamzh5hBRn1fkXjTVG6gkqWbwDhza
xKjZwApZK+HBLLnHBRPEFkq4qoiVnIedabdLZbiqK2s+8pRqgYXR+UwxnjDDs9ZYgKKVqXKwsakz
dlBnLBVqJQf71i7KVZr2QJy40XBknBWgKyeAuKSENqq9plrdtKH8yDr714aY7BWDjYCSF0jNy4WK
J2OTSTwgorC5Qf1zCqV5ydQKIC+S4CHDYShj7n1cMbMGQXOG7zjU0KnPAs867r4F6XEm/nNTlakX
4qCAF9CtoQtfMHetrbSQ3pBn4ypQrM3QuT+YH9W17oSQfN195yjswrS9BnMJR0r51EbxR2BQOFA1
7u35vrfdXx/RhScUFfi3Ao/CYApYDZC8fP1Vy1l4iRviOSTmLcNbw1Y/WgRdnnW3bm4ZQmSrGiIs
KMbqTuk3Yd0/hkIZNxaZwcveCFuv1gq6lSBJvEyx+Jz1EXB6B/8vWToqCpicOyfNoLib6GHQt2YR
2uJgVM+hm5WeRSqu0Pqrng144Fpbw4P+04AY8IyBvNDY7R7g17w1VnoLAK4wLECViwksaOBXqCRq
8F4Ui75GGUnOgLmsmfKHDfQ+uFf+UhbuJQpk5BXxiE574MDahLiwYERuLbQe1kSukpAK2azmrdaQ
wAFzYQiil2+aVHdqbBsskCcmFGSl0fp25d7JxMC1pyUHt1B/IXlFW4IE0DHlMB0OGhELXlcar61p
mktrtLtjF2dfdeEUq6rhw61IlUVIdbNEzgqS8WNaWt0fag55i5jfDICvXUv0ejZuY5WAGPh4k1c0
eADMuPCS0XgF7cftCzxphQV6RSnxPI4Tq0Zn1wbpSdakKHYT4T5kiXXpw8QUYYm3egX29WYNJeWi
wyEriRANIobOLMFfs2giSSNymSzNeuxewCJSHwUxEgNnrB+Fz/VUVWunYf7oCvdY+8YhGCKHmNp0
Z1bFpWdxu6xCGG2kqzCKvPA8wBWdIdeSl7KDQLsmswmlvfs8YNlZ1AWUhryOV4rs6S2p708hiB2z
mrLjRHnJYInwE3wgxgaczBUnloXrJr4hv7QwX0BIMbqx2PpNtGlrfjiJldqrTeGs6e6lJ6EjecTc
WB4V1h0p1vBW9mKpgP48ATfnn3bPtR6MmIMUdIeE/6gupTwFPLy2hIGeXav4ynEkk/wp3HVRwIks
Q8vcKKWCSnt+lYpIv4FPMqwL58u0cRozYBiofbi6mWz4+TF6xlm/nyeFFW/SrWP4v6HNlMRMCx1W
Px04S8kk1pkyj9oWzsIzF893VVZPcGWkh6V4EyYu4CrAxZ5w1GD2tz33bkdIm/BB3q790O0ujVMi
7kbKRchA9DWQW0P1wEihs35Tl6IDearjGfU5kLlHaK56YN5L9Z/pKum1M34qpd3MbH+l2MTuaOG3
bzXbflCaByGecibhYR7fqwjD2mAg0QvnOAJDbhxi6UNb3qK6eTXbIHrBf3kwfKtfkVpFMF2oMMSx
gE8bBZavQaFk4kPHvTySLe/cK0nmUZBfiYTy/yd757HcOpJu61fpOOODDngzOBOCBI1EifJmgpC0
teG9x9PfD7tNURSP0HHv9A46qiOqQskEMhOZf671rQ1UtYWFV5BwdkIx2RzlF30KdFjHYRV7SbLT
vWat5sKzywl4F4Q4A4N2ig5ws6VSy91lKwp3lSiXK2lEgxV221J3H4SgNdnvucYVV7YKUrRG7QDM
GD7lLmGpcr9+0UwfwQ4VJCkEOgVUl/sTcXRXupVl3LqNCclcbBgU43dLXX/vJ/KFZcntpWym5iIu
H6nVxndRL2z8EFdNW3lEMwj5K294YiOxsdJ+56LI1SQJN5fKRO/k+DWsJZHX7yucW/Qku0iYmH5X
NJc47Qhe1djga9bWg25GQB4un166YMNAZJ5olhdeV3pOMmqUVFofdjmHbaUX7hWz0XaRWrxrSckt
ea8bTlui7YQfct+HBDVCDQO9YBjl3gv1YtHL+1wkNitphU3kXyrF4ODP3BQUUAa5ugNHG3AfYCJI
HK9y9pIu+t+0bxdVIW8scdgpVH76erg143oblvFGnTL+yg3hmldmFNzgOLk2TTI8vCm0QiC+5UMd
22WRJYc0aJEDVP1vIggfFcN39MzYR7H0phPYQkoLlcEOSnXV9igiciipCfGwudYtSGi9N7i35kK7
BZaXSuOzHCRPhRS9MBa42bj38d1YxP8hCzn0vfXLdN3fYSsdihcBr1FKljzfHZfvN3hNDEcbTCjj
Vkr8PYawh7hNf+EsXMUlrjRw6g9dGm4EhtqaqhbKjwTAdf0O+bBgKyP6pCKlv0DlXE8bkX7kRrPn
08zzuUa7n1yYmXAYIqlx4lC7zSYUm4ROavnfY0quWJlJuM1GPuZK86LiZrMK6VL23Y8kppLUJ8mj
pDZ3lam/GYJ+FSfyQmg7quzay3/D2K1zK+J6ptfjpygQ1p5I6lOo1TdGicE8F2XKa9kYrXTmoE4o
HVXzleybTxHUBJQpcQ8EIWBf2rkRiXZDay7yRAXkzPF/nNiSnuG+QxXDBZzqv1N2bGS/U73t/J00
BMYqImg0UDdlozV2EXODayQ3WVW8hK73/N9DU/aGXLXJSvH6yRUM4zqmciJFRcCZXAgPLeKgwWxW
8Nj8ZaiYGz2vSJ4zyltCQwhcJig1L3aegLkYOxfagCGIl33n6UvwwflW5t4eQ/QFei1CwVq9RuSN
u1MwTQPDccAGX+0OCXFmSGDb/6+5/IdQ8n7IUU9+ZE1al8PtJ9+B9FhDaSJG/N9Fl87nr8/yrf78
9be7mn9Uf8t+/+2P7DT9rL5qMae/8/lW1f/zX5Ku/F1UND6cMuiFYzEmK+nfVVkxTFlRTV1BV/lv
MaYk/l20RHkSb/IvFFnFAfNPMab0d1HWuRYREW/qyDWxJP1LJPpFSvuXtPZvaZMcKMHV1f/8F+rF
L14bU7T4E5IhEUpkYDuVVeureBGGgGZN9/Q3hkawjkbZJ+1ZDPxQQC93R5gGZFtxsMkauczY4sLi
64SnQuGePyDTdsIXROGzVQRvUmY0FHkJn03GO9IpVkpo3TT+pey9SeRoF5qLDgIN0EQDejcoUQ0Q
8qRMRywCdb343cRALi9k8Zrvn01cCOzjX70q2Fn6ocSvFfhcl9jdgk8G2RHLRCR+EP9CRiA7VPgF
cFt0aqKNt4UK6mcyxAuL//nkzwZviP9wznCfYO396JcmGXbF7+4q4U7BGUmm7t0oFXtJvYUfTRdL
881y02uLO25io5dWqZPnzc+PgSKCkARzAOmhC/vPQACmW6t72Rx+K5S7ZFl5jVzvPdM3mrSJkcrF
w02Llkp6MKBd+vDvATIKqBO88KEMrlMOeIN0gGqouYoN2GfhdXdmfN2l2wAmiTbc5eohb5ESdObO
NCRb0VjwCnedN+gqSvfSBQ5IipxMKVmEYGiy5eTEOqVCmKDxo0OlfMILWbSptdZkLqn6wg7BRIXI
U5Dp2IPa76ezO8A+5Jw4QKnBq1Ls5DK7k8ZYSrB5je5WJniAbM2qVx9qcontrAnWRvvoEToeyIS3
uMVLyzcr5ZZnQQVn14YU6eoP6GcLa/JwlNFdJYcb/IPo3ZDn5Rn/pk7eM1Wakv5uesMVKKCrVxEk
goXVRdfsZi8ss/1taj4CqFXZbCPjwaeYpARPhtt+9gp4u8Kl0ttdaG3+bBAeh/fIrtrikltoF1wL
Cd4Ot/qoE122WxW3tSprK7qH5lkdXMicuq0iQi0EEObyW87vA5dr8wnkbEjtEZKelnF2IpMNrwO+
cXB02p7NAbpdu47L3XS9Bqgx0SCshRtoIxd1ky6ofi1l/50wrgJbCRFmYq0/a6kB4EDZY/22j5af
f07n4+k7Tc6/jHL/mLwTIF9B1a1ruqJ8nbxg0j2KBGpw46VPolE7JrehWGYWpT5ceHW6ajxsIfFM
o5Oc+adGJ/fekedRBd9ai1iXbzS+rmF7kRcxqSG7n3smnVuXjrt2IqrOQ64oFTByNy6gpNbk2kMd
kpVw56k9NzMB2dnA31Kgad27KeVrX7/X01e3VZbDIDEU38PB2zJp/2/6TrqDqCP5Zu1myT7uu6X1
cltGoNua6r2t7yYjV2gcZro+PcBvD/iokRP7IylG1ZBKMoAligjE3K+6KwJaUFQthFf5eVxxjU9E
9+bnVr+K2P85lI4aPRlKOmBdPYl4q3rCvvJaNfdDsBKN+59bkaY/c9o3Q+Nulk+XwbA9aaYcSxAL
yhDeaAv0WUuM8JHtLi3bWDPNPVtYNouZFs8NpOMWT4brAGVyrFpaNENpjad/MKybmpM7U37JIZCb
GI2DO5ncHemWkmCbqC4shPmBaEFBM9F/sEtPuRXH8ezM/LZzb/r4t50OcgqsSl2O4U3tNCvJ0RwE
O8pFu9HvrLXuVJTG9+aMKVg6N32P2zwxBQtpRLKlS5vuJzIy67m7hVCy5uCh7cl6N21xmTgEMJoz
M0eabB0/vXmsJ8dTR+Ma1xKmduGK7Jp1sm4cQjgXVDu3Pz/VuQ5OA+JofQpyAxNBzwuP5PvS4vu7
s/Lbn5s48X3/Y7YcP8STXVNlZGCvDNpADLIwFumL8Z7Y6lbjrYU3jGQ7tW1j+XOjMwNZmx7wUb84
XOWmXvch5+d+13Z4J6rIJmt2LygbfyRtsp2bOtNC88Mr005WuxAcxoBlJLwhiZUP7MrbcddPxWzB
dYodLOeGyLmv2dFD1aafc9TBojREQPN/mvM2qUNhxlGdch2uf36OM+NDO1mCsJyOcuHSjBf0Czn8
FWKt9biO/7kVaRrP3x8e+2oVxxO6r5Mh0nqUqlyqtjfhNk9s7S7d4rK5weqC7deWHdDvz9JjexM5
c+Pkf5nh/275z0w8eo5qrYm60dKyvJac9CDdw1PULoRbqpULEQfhAvsB2PbVzx0+018cYhJHGVGW
2YycDBaPOnRvUcu7maDZSvdsKJ+T7C2gUGU2+cw7PNdHWTRMXddMSzJV8aS13FKtUhXz8Kazu99Q
RieO1iJcJnZD8e1KGVawnD+GTdnP7UvOLNlfGj4ZpEoQm0OvZeFN2g6HTqeCzI5w0SMJAHTs6eDe
fHeV4R7fJtDhoZXupb7aNMLNUFVzQ2zut5yMZBEJFtVJHoL3yCOoFuly3IDuwAVim4vqUNri++zg
OrMKfen/9JuOBlcIgnJQYvpfrdw1jCfD2GU25DXHeOAx4J5YZY7nmAMo3sXwNNv81KWTWSWLHFOh
9HLgMY2TLqdamGNSZFs4NU+5hKo6R7AFEh0EhqTPLLnqmvtinlmXaFMzVVyLkiirp2NNHtnKoMu9
0bGSd8LgQM+2BeSxQkbXk9c4sxY+SmsxU7bi+JzKnHtwV4xxvvPi4l2l9OhHT4qnOHX48fOkk789
D646uLfUufWSNEAf06w8eh2Dgpt7UGX9MAD8kYFMw/KGWcGp2qcuPipgFFEDypZI/FP+ztFzF08K
rwBFqZpT9C+2ozDAE5M2wYBELlKdLOgvAo8rsxJpuhcLc3ue6Wl9eYPTL6ZqOC2KXA+I0/J89Itz
Ask8TvH6oV52K28TL4m5/fPhJHZ3ZpX4NlZPmjrZ6uhxWcoa0RyHbkyuRWXfYcE3GDEZYDadonau
aHNT8tvH5aTJk/eR6kUYBFPvkFOYubcEtrBKs7fCT7ZGW4PzV5ZyjLRLBgzeRe/yWNuiKtl9CDTI
MB9/Hh3fD1G6KjI2TIo7OkAV+eRZGyWM4tIylAPQLhOVXSALrwg+oXGFv9P+Vyf8qtjxIi6IFyUJ
tdbvvsXPEI7onUrkEAH8nASAqOSrM2/m+zng5JedvBrDTNHu94qCacG8QSCxK0xAE2N7ZUCxAg27
HMzrAYClEks3ulluemhqkZnOva5vK6iOx0OFiEaxTSbH6WQ5QfBpZolhkgODDbX5qIzoVlOJYUda
GuGWF0xosSpmkimwdhQvoGmBRAies6Cb+yXfBo6uW6puiRyKJFXTTidynoGnVaK6O6BPdFQPbU2N
akhs36kw25EeYiYEFulr4WXuU22Op5Ro7TJslEXdjzbQoeXM2JlG6pd5evKDTrbRbo7iQO/z7gBF
d6M9FTfBRbzEtYmm366WwxL7SObEa/kWP+/PTc89ipOdU+n7Yei6RXcwteem1+yE/GWtv/m5kRPI
EPuxr/1TT7bTXSyq8Jz/1b/IDlaU6+ulsiZSILGJhF6izy1XM61+W/1OWj35lkgQjkdfpVVxF2yG
T4aTzanLth7B6M2stN/H9pcRNdWQjxfaVEE2HeBzOHT9yK3zu5nMPMJpjv4wQk7P8pUgASEzqu7Q
ZAdyQ6nUYRSMriXulWee2syIUE82HaLE1Z6h8NQgha70bB2z0eNuWl8M6DlX/kVu2zGIxplxeLZ/
cL2okZumYp1+qbpaCvpIDZkBmHpqNUbZIiyL7rkxjJnZf7Z/Ry2drIam7hkwD+Np8gP1CSn7aL+m
MuTMY/z2PZwG31EzJx8nAweYG3GqO0zlhnFZH3DgTLPaX0Z2vFCfh2fyjLac9N7nzuRnvkRfmz5Z
TdJ2jGGz0kMVMAJZM6q3C9Xfag7qbRU75iGwA+Kd2TZistoZ7Zs/rkj8i5y5LcHZSXH0CE7WFr8a
gwqIdHeIgOjE4pva9XML5zSvvk0LQ0OSr+gyLuCTb4ruIxxMYTPQVeEDNOmWhL6F8ltecM23nBuj
yvmh81drJ1OjrYYEWUbSHVpd5vK+XmGTW/vThSRK/xwZ5RTa4aLhJm5sQ0iH02iBoxjjroXDZOBt
HrqXNFG5OElWan8X40MJRpcv37s6PMRcV4hIBskRQEmRPSYNJ/++WgmUxsUmGVBwM2YTbhSawQnG
2VFzdrU8epRT54/2ikP9r28Q3p5lfd+s6w2Xucv8Vt7MDQwgJj+/tpM5WBiiEYVaNq0xnWkbTnAz
nZdLVLQ2/suLuZPM3Hs7mYupoNY+cnducElH9Rr9voZjZwSzn/G5bp1MvDLruCEX+QrE2wBZzsJ3
zGWyVR1or4iZZ2s43w/mf9aYv8bjyQTrWiAFUsR4BIQOluy2usE2dKHcVlwEIUmw+31A3sBCeplZ
22b6OV3AHg+VmDjBwiXql9cXI13fYL1bUK3CFW6jmFrOXQRIM0Nzurw9bk+1ItNDzDI913rb7Nmj
2dpaWtV7/BQz36G5oWlOfT+aBnFLnAhqJua4M5If9acOx7eP0GM7Wv4H7c317WQFM0U/1tXmz2It
OSC+Nvo2Xox2uJkvxk3D4YfF0jxZvkKv7UyEdez1dPmx1dcFiwrHbFQwJPZ1+ZMpDAv8EM7Po2Vm
8p0Se0iU7jKT0/JBwMhTopzL4Uub1kwr57eYfy1ff8BBR++tEShg4fdljPDWdkji5VW/sVbRdowZ
lhOwYi8szdXPfTtztJo+tf+egebJykKqnlqnOY+0+E2E3yohW2WvLvTn5oBV8Mk4SIeZBs+eFI4a
PFli4OiVVU8Ux4Fa3IpIQuT5dmFndr2JgbEvBkDjK2mVr4m6mpsa53Y0mqiQOU4BBHLVSV9zM5Cb
KbPwEAE8knMcToECA4VILR1qO/2lWP1zby3l3JDVaFLTLclQafbrbOS0HAjpKLWHFOdR4bv7Mh/7
hQ+MWh6Mx7x+ErDqRuptzuER+/MhLmQCd5Q13EIMJaBXuWTp9HIzQtwmxZtEaNcXr3TxkmsqLjmH
DXGd99Yg2S2JHpPieIlq1g6TAGlCJe0bVeGCnkuUMnLGqNzo5a2GotVjK2UiNvVL2QlZAUG02CRY
cko0F3JHcGe6KnpkqomK/xY8DdLuoP+s5LuwfXeFrRYEayFQLiQVCgjfWBwffUzyKbH3uJ7tLpfW
XmcsfP+yHLzHjoRJnAML5hEON+zrI7FD8QA8RNwoKAOEYF2gQZ4sMnGl2SruwWwQsYjdui0iBwiL
C+xda0ptGNU+Gx2LkWFB0Gsemvq3mSkIe/FKG6/k9hCEOdyjkn3IfBS7EYLPkDglIerWCo4z0b9t
4fvo1bDwImWbE5aRQznVUS2OxEGDtnVJOipV2GHxS+mm+6yRXyMDy51Vbkz+GVlTqAgZF3WFijq9
lSSNViibB0jraChLLLb8+g0BQOs+1JexgaCP6IEez7pcKxg19VU3IC4Tu4VF1OjY8KGrmgAAFeJX
HFuwNDZ95bO/wjQVvSK533hytxrdnGNmvm30F78xbRlzgFDcYbp/8rJ2H0e3lFx8HKKAApcDDtYB
82CE3d5SggPGIoaCLKD2VjfigA8vEB0XIHiP1qPimZoeBn3icWXydpLHpKwesgLnJEbu2P0ouhv8
FkBY/asBi86IAhBl/3Wh1fs6MR3B04E9UqEy3qQBa3tDAqOML4LstXh4TQ1Scpt8JcTdupQ/GmTu
Bsj3OLw3Y/L+BCgVqMBLT1qiTFhZpJykZI7WaQR+8yURuuvUUB3KTfYke8ZZbhf4CYG9oekhYDp4
9kicbVz8NQbYTLNcA05a9tGtR6J2rJXrFPE6yj/sYr27zuJgWcTC2lA8p+vLz5LMRaRLC18g8+FW
j7mQMx71Dv84CsSqauwYI6XoS1tdCZcS9guBsAnBDLfxpDZS0vqFqKEdcTGPY8R6rVyXZDaPN730
0JgfYhjYA4QWVZY+PPT3Za1tS0Vy2gDfjSljEwEx315KqXDZS8ZCE9PnJHjs0+YQi5JTt/jvY83O
dZIijeZTHkj3EwbKgryIBFOwZDiJIm1HI/0Uy3Rdq9W+G7otdKiFavS0pm6sIV276A1KICgFGSDa
DleS6e9BuBGN/dZ5n5L66YcvWBUXptBsY9Lhc0NZuC2IVZPFKZHv3dZbRwWbwKB8krsBSQFyl1bA
CCAIy4ShpmISCmPlWR/eW31lKR9S5UEzju0M730Pbr6TjRWBlotKJ1CeRTZU3hLAkYkxOr16U3MV
kuOy0+JiaaUSZzqK8wiTS3TxFgXl6GbM14OGabRzOg3X8gQ79t98fxdWQLMRjvr5cjKXeyQeiNqt
mW2xJRKdxBmGEA3YUdXGHBHoutRxwcgmZPumvwT9kKIP8bN6SZA6oNDrwumSV691GvGzzkXCCYly
MGJHCPfEZOrNVu8PuvmoU+QerWTV4nELsdmp3Q4b4zrpJzRhAxSViIzuJskPXvlQC47bm06tXIvF
pW6xvqaOF/zqrbfeuwrCqzB6lVzUU+ljGr9B5CRnK19A/Q3Ghg5dEBIy5V4h/DUfSvc+wqFbddmC
sJdAzLaBB3gVo5vcmLcNC4xJzLOX68ylR4CiyLdEG8n0wmBPpCnaimCWu4hZRxDXMlXuLe9FxYcr
FMtqcNJRXER1CqMd1jerdKGR/hEhShIb1i28dOKlKnLaJzEHRjo+LgKCM5Tfkuukcri2prQs4aYQ
7g1YtnqXbaQmvAyZsGnkL9Xhzg3xXQrxFVuQrSFHT5KMJo/Hm2FVaADNId7DX4Ws2dqlxJOQH4p/
WnmcoGVj+dAPkFeVdms0D0PFtcMgX3gDqS1+u+gMLFsGkAXzLdV3bvbo9s8JRBVh/OgS0pfiy7g+
xDA8Kgvnlg5Iy3tVCADW+Nap1aMbFc9Vif106Bd1Ua2l8CUqXq2k4vqtftSLyxQdvQrgQ0Y7ZDS3
SS+ux65+tAy4yiybGFLILHrtSG5Ak3ilduqLpWHYMjm6hzfZQJZKDUKSM43R3CVStQwILlQtNI1Z
BFU7J6yTVNkiXYq44KO83+SDtXUlhcyFehcrW00HPlmANu58grc8CEo40s1dO0UDxM/eeNegz8sL
lgnY1S2roJAGq5GnZ4jx1eTDMMN9bFCAxkjDLU8Ji1wZDMcS977vEZtaOBmgntpzcbjulR5cz4WX
Pvsu6Bp1C/kcIEPOV8OS7+ryKifhgSQiFsCBF3WTecrSYL9R5ZadKMp2bG96zweo3yx8EdwRRons
VjW9dYhpkQHS0e1WlvdWyJCuwkXhNpcNiLcAX4aOlWHQJTsF36c2jsKHWce8C2NvHO/7UtwR4bOL
wFASVLbxNaSSLUll6laElKAg/BQQ4A0yfMFBXcbZuPBJu7SCJyl5IqIPz9Q7Qn3CrGoML9pWjq4x
4G6jIno0c85GPTSeYdeFxSKvcv6rKa0BkFtJibBx1wTJr1L/l089Q4xxTxgPfSauIuudzEEZsKYr
cBfVIAc0yDPEmxrl+J29Cyl/0IV+mXkwfFEJmca2mXgE/O4poaLiClRt8fNkgDUvE9V/cDH1iUmw
E+RnMqcuwmai4gV8/wibgZpsVO8wZtZC69+WDV5m7jGD7KECM9IEwtbl5qMxxlXm9odQHh2tRdCu
Rrs2eW+elI9GYvb3MHSwGHlWtxY7Yly59yMvUmD8DPKNCoyvIbjFjQl6bst3j8scUw6dSPwgSn7V
sivp3WyXYsvrrKnwkG/a0r3qA45b8lplGdVqb53zAYy1CPvtiLP5M7fYT5CfAPwMxB0hNdR9bl31
Ab7lml0FPOxPUbgU/REnqXHFRcuqIEdnYXgmhM0Pz28c34BNLQ87See/1v2r3h/tyHjPCmOtN/UV
stunRDEXdalsxKK66KAdqOy+AOTYkIa2wSAv4CUtu1gCsko4JikhMdjRXk4cQjQWGXfeE99HhmYw
tjlZRtbKBWRdM4Vz/3Uc+tWIu3UI66U85LCmUf929abMNY5HG6U0t4LyLnDdBZfWaQv8yuB7NHaN
ces5KSvG2L02XPoaLAKArUG/VXYVXmvss7Lh0xTfJOHOHA0n9PcDPD0WaQZmamdhgt9qEzQXYgGk
YNr/YzZ3fRk/zKEY954YLljv+oLXp4qbtLGgIvZXnUqFTff2GrprTFVx+961jz7EBs+7c32AmcQ4
m790ZV2Jd25GFr0p2F5hLYTgIpHQoBrS2hKp5GbGJjTyPSJlB3mfLXbdWq2bbRBB0kDvZRJkamER
bv2Pggfitw+D/1YaV1nBmBnFYEvFlo+g+TsgeE9u2fM0zQYXiWPVph153pNZyJxRzJXXqJsAHWwl
EomXR8TjUJVwk1VNqoGe1+QyAQR1CRzFmZr2Gd+mfBmhEOHvLiXlqRqxL1ck83pgEOiK3EfrNjZQ
KwMRUFhqBkLCRmVlgqlMwaR5T3rHhk7pyAC8H+OP2HoT6/vUQ/aqZhBIPlmm4JNe94m4HV0Nwk0N
N2EH+4NBzAtJMBTWHMdBntWGDDGBhMWZI/G5+gJXeLCUuZznfyfHUgSHSZnnRgtMP15k3meTJraB
b/Lno+i5WjbsYV1HTGla39S/YqX5DfwpDqIQMlyeWEto9s9NnC0mHLdxUp9J+qo2ipI2iO1aldv2
urD9Jd/Lca3teNjpQpl5dGeLXcctTs/2qGjix3XSqCMtglVfgotfojqj6utflbvgWtnO9O9c2RDd
BKX6SUz0TdCr10HTDwZXIhUqIhLlrieNW7Ps2kW79mar9d9FkFRHj5s7qeRZGJO8uqAi5G9R8XM3
QHbpul6n9lx9Uj47OI46dlLDK2Tdd3ugcNRDqYysCB3YJQQ6E521ljb+nbe39tH9KKz0pbrAWGAT
agTNchnqs7rFs78EBQIqFcQRKGm+vlC1KJLKktP2gMHMFpQWzt2cQmcq7p5WEScHyz+bOFW8DRHw
ULcq24OhcUDiQDOSYJ26GwEeDQAUxP+o7ygIeGwNZgbQ2QrUUdMndWBepoeqJmOqr+J7KBB1uSoe
CZZY+U7lNEthrdntCg4PCAV5M1vrO1d60wykP3iCcAAYJwuN3wyxGFZVe9D39TK4LQ/DQxJR4883
4kdxOSyVVf1K/vqDdf9zt88ucJYui8jg9WmUfX2nBZQbAcgeFenRB0Hy2WpYZsEY/NzK2SI7uSsM
GhZR5ujJwzVBMaR+3HYHMtzw6cCKSXN7yvHTJRJH4CwR8ggRCp4g3AogDTPNn+slfZQ1XWZ1NU4r
fWZZjQ32G+5LkSqpdupA+EYZzYwRndoOd/Er98FPPzc6XTOdDuWjNpVpqB8tf8S1k1k2PVlfspya
GL16wndzXKuMl59bOts7VTQZPrjM8IF9bWlI+5q6gNpN2hcJ7pVx5/afPzehn2uDWanqClQeE776
1zZSpYQ2I9Ebkb2zYGK8b7JrBZd4O3BGzH5JlbHO4MNUGBuzCBxKeZlYVx2RRZzVVomb73RUaG1H
LMXYOEO2NxNwJgGwdFBwNZflNURL0bAWRQpLBJKdinxIU/KVPlYXAaVHUSL6yWgRvFqOHly2014O
9K8mPetUnOD9LUT1zYe6Hm3wpBfKnTdcCE0Ka5JzbeXzBjpbGSg1YC8Vg4+SMAx5F3AqjAHmN81d
gJYWRjfnDthoJkm3aXltDc8/P8azFwmGrmr69Cw1yZwe89GgUFpJhYutdYeMvWOX+us+fpAUdRti
m65CCe7yzmpKB7pX1fRrWRaWuQeXZwAFOfNLzr7Qo19ycktaj0I26STRfKhOkXROKIUOKvEPj42n
J4h4oeqLim0BOU8PaO8cDLCXBKZvoNQuMlfa/Pxzzn1aDAMmuiZOsmPz5NMSaTDQ+UEM4ZjMCOmF
lKafGzi7G2EbJ2pQ2ZBYni4Bg4W6Uu+b7tBLl1R87WIXcoHqthfhlWbPX4cpZ3tk0RoiV0skq+Pr
mw7aBDZkJ6JPkOr1OJhbn2K9ZbVLQRdskSKmMD7K7ZtSbHxvXKoywCOcwG3hXnQix9yUhNRwF1ji
us483gbu5DGBN8lNhTfFhxGLKEIZGz1vU+pY3DjyclxYhn2y1at0G6J8SuvsIuys1cyDPNcxU5SR
RKBFNOTTlcCK4lqKCzqmvkZX8mpiZ/oLzhf3kxgeEH1kdxdzt0NnL6OPG51+1NG8abNCy9yUKCfN
jLbEYa2APTeVsvUpD4RiCh62BpoByh4hjJmC8cUvCnoLGiRilGRYzjyDc2v78c85mcbwmWSU4yM/
B/MTqmDVNi6ki/ZCsKNL/wpMFxFyeNcWc1qDuXZPJq0vumlGEGJ3KIv7BJNsPgR74EW7LJsTv3xv
yVDZivDFRJRsfjv45N0ohGi02euxzFcXnp6scrVeV3Dkf36W37ddU0M0w6QXDf7f1zcbFGUHY5BN
pUjhFj/ZojSWI86/pgRpI29jXuDPDX4fv18bPHmGYRbzfato0G1Gu0SilandzGo2ze2vn36aQJv0
5zyniqeehkIVxzIBf3wgu44/D3ulBSZdNnYQxStN6OfW8ml1/NYe70gFdGQgbz/ZXckejLxSsppJ
qtEB3XK4WTA++qV0WXHIi1C/YLpWXhXu1myJLa0zt339/jGhw2BZprRHModOTwaaIJvuaPp0uLip
4H6X0qshzW3izg7Jvxo5PRvkBNGJHPNaxBPhQcAwCmeUjZyAXnBhPYxY0CQUztBKl9L25yFz5rQ3
9Q8B9nTykb/tziXFM0pPgwujGJRZlJFojGplFOJSautNBck9I5tLrQnRxIs40/a58apIIqFEGnYf
viRfJ4iuDeC/O7qNb3+xFxbaRttMRg0V/VT0Mq+fOjd4j9o7dadZjRCrXutxbM/BrDfvQ47H3PJB
2kADl1Ln5+6dGzmKwUxRRYppKOS/9q4ssLLngtQczIzboDsC3do5j9+5cXPchPy1CWhzQiu4NCH0
cHDyqzpZBykVj37u8Dr91tNpqOJlwb3BFFCmTK7jj1TjhikmULM9QFmwh7fUSdbSWgJXs+R+c2Y2
nBsVx21Ny+rRB1FvrC7LILQewJrBowff1b38/GbOVIymBeWv7pwMvLSrTdMEyX0QbwZ7cvgiBdkT
6oNaN75VN3O+5enPfXt6JidgTEGyytbza4/qOG8i10V8oq7LrbKZTIP+f6BT+u741OmWqWkWu0D2
MKdKEzHh3pl08j/6MiIjqU1ZzvhkIe0EMz/akAC31KIJqJ5bpc+Nw+OGT16ZYFSDrEFM5RA6gmmo
tqWs2/W2Wgfr4VpfINMHY/MxiRT/A3Xp98LK116fvMyIZKl/aFndPcksC6oa/iKXpldqi7ZKLIUT
Lqd3O/As2DKxmOY7LmwD3HcOgMoXsrbQ3l3NrqznPv8qX35FkihlYyT6+taHWFKBRVDdQp7A3pi6
PffiCI5AQxo3wDmmd7H2tyaXEG/Bcm4/9edlfx90/27eOjmkq3kZdsYQdIcpEF1YmTvlAsymcNsm
i+5jcOrVuOqvuOx7zwlhmhsQZ0c8o306DCqcSk62Pvlojo07SeYoDgyMQ3ovLP8h4palRbyQbNOx
1vIicLiTmx8T52fCUfvTgD1aQ/LUG/06ZyZ0uwjy17LdKk/GZrJPUDmVL9vVdG26IFdsZnt0fmU5
avhkqhu9CAFsZKrD7SCmZNLS2e0uvehtYd3v/wMj7blvGgSrfz/pk6k3illdNw0NZr8VZQldWr1h
d7SkqyukVK2+lG7rle4Ud/8BtmCqjHwbYkdtn4zwOve0Ui14yso16qJlecDouJdftHV36ZHhsajm
nu65T+pRZ/WTMY3RypVcgggP3Jlxvbq2LqwPbZOsJ8faS7kS1om3nN8Cnjlgs8L81c/TEl9OvoDR
tzQ7WTtAnK44XTvjbjJ+u7YxEy1+duLi59DZ8SIZpOj1dexaEqZG7jopKG41p1mzJdpbq+TSvLRu
YB7tjGV8yc3qcrid+SieW8T5vhMXL4q6hY30a7u1yOawimh3vObyHmWSbZDk+NmSHuAML52j/Ear
gSg/X8+Z6s8+YI1tEnt8GjZOXSyaxottorw9mGp2I2hEYZF34aXpRvVkO+zUZTVJAo3U0SI+nq3u
WCjYZrp/btuhqbxoGcEk1I+T7nNXV6VYT9h2UC3bdWsEIgYk8hfppkNeH6/iG+RHs1/OcyP6uFX5
60OPuiaUC4NWoRg7xW326jOS/Sf/cXK5jA/RErAH9/z/j309GWJ51XmqnNFqZ2vWotw2JQQtu934
v5Eaisty54oLgTCg1c/tnh1hR494egVHq/JYSVUiupy8uxglC4oT1Vg3YoW4Rd3+3NLcyzz5/jRa
PcQGVfmDpFzW/aPQvP78989UOxklR105+cBkoxfVVUMDXOBfmr+VJfACFAUwRPm2sfi9Ci/EnPzc
6FynTr4tphe5YZfSpm7dsfWH6jPn8Dz7gqhTTr51kAWnh13v/5B2Xc1tI832F6EKYZBeEZgkkZSs
ZL+gZFtCzoP46+8ZfVsrcoji3LVr981VavZMd6OnwzlGKFl5XvdHkP1JjYExx6eoutVQK72uybLD
60RTsE4KSl++J5SDur6vp4EdHxaP9906fkKxHCmqO79n7h/0a3FbJ+K4j2QATKQ+VSEuuAMIwSbc
hbegtHFB1eUPjiGw8kWXPhHGfRWnZKgko2K6xY1jAwHU9kF9ITjApaT3RCN+laQbAlXqewjpV9au
BVLNuJPWbCFUF3jSYkajI/TjhY79bJ1wrtRTBeCPBO07VhDst9U3VnYZXcVNsNIYC+stC/00dldf
8jjPksJ5aMsK3wIjP2qYNmm0o0kBI17egKlHRuGzMEByCJo55DqCQ12+uS/RnIMVqi4p8vipqrE2
ACH9Q9mEPoZCfcCL39rPqVcJkYDUZZ/7EsrZpilVdZdN6AsHP2osH91gVFx2gae7B2XvKnKBtvli
P1DHvJtWmo+xSHz51Ndqn/nVU+jpIrsSHQFnvE2fGyqmmHs0/0FQ7IPjYx0dQKDooejsNjtM530f
j4JjVxH2+TTy5Mb5sgyo8KzYAAr4Zwuz3xYew0ihu/rWWk03oliwGEQNPMcwkoI059PcT75BZqvY
CZF7PP2rjyHBOFfwIFBnKSsGtMy/EtgvOJFghSG2ZGWog/foreHm9ylx9IferbfKHSYYUGp6uS5x
6QnA9jzQfCaoy/L9GMA26q0GfoEjMASJ21KsPEa7rMr2gLeoHLAMCvzkEo8TdYZTgZzJKjRKCiSv
9KiGqVe3aN6r2LuA82AomYCSZKJgCJ8wfZgqtp+MmGXEY3uuwWHSTvczLTZKMdxlNnA+YkAYg6oH
fGtR/JyBWTYf70sQtoZ5exujwTNimF6X5LWM6TjA1AusfcnYgZwMqFJsIuGhyqVBCrgsKkkeoMcI
8Nx28CbpifFwXL8e5jK8eZ9K4eyhNyRtHvWRHo0YGKNBCrq1fquHQe8qs7zXq30FPr+8nAVltCWx
poJmlg2T0BU+p45aswrw/u+OA0CE8wwP3kTbG+m4BZUNWHHuGl2/U1HLFxiHsijXAESELpuyZV88
XzqwbIQko0eKqJ1gQUAuTRkzt+DO0STlZx4CKhSN9ijs3walTF3wih30IfTnNl5NMWpTOcGgZITp
ZSX1pMz0m8C8v34jzD75GzHx1rAUzIaYFyMbY2eqpU5aepzU6A4wI4P8YYCriRBsugU/o1gVWMBS
iD+VxwLgSURQJQqg3Lyjx7r61SXIEHOM+2AfSgPL3XXNlqLbqSTOoq0uDjKrgma28ZAPL/L8cP3v
L4UaNLOxxCajenoxbVJXaYLpZ2hipQDQCkYHcG8rFWQ9BMT2joph/+vyljwUgL4omsI/LYU3JlpN
ANgG1fBR7xn50Tcr2CXVz+syFlogFqr0aNFBLzYtxH3zokohAJZsuyONfxjgfABV3Lcae0ljpqDD
GhyodpPQdmPa4Oe6LvrSECHZsAGp8tkB4QvDFcC/genUd0dQhYHrSvXSXDmoMcbWUcbvkmYDIO1f
10Ve2uK5SC5267WEUay+Q1cCrDQTCMjlGenc9DbQ/94zgCSwKKmfUw+YUDq3+hYwXGZXjVjp3Nmv
3Tq9A1mbWz8WO/HM4qWZnIvicsZ66kATMkNUoxwpQK+UKXdAkCu4rYVXy7kYLj/sCehgrRpipG/Z
Y+vgxXxju8Oq3IJVYSUqioh04i5q7sdmJOYAlkQA+oIwmdzq3ffrtiASwRn+GOhxlmgQocLcJmwy
yBjiAH2vwIkXHstn58bPi8kgK8GgMc5tuG9uZ4KkqFwbj0BKwoA9SllsQXzwRWAJi771ZX4aV8+R
p56oFlOusM01iUPwDgarGOAFBKzxXa2vVU15/5PztG2bVbEYENu5xduhTRKL0A5kB3gkpe8mCKQ6
6/d1IZchHoeJsr4MiDJg4fJTBb1caeUwfgr5yKobaj//3d/nfMmkRZJMCQJE0GXOpL+otQizc/Fm
TjTg3CiWR3uOJWgQ18cGy0wV6Gj7+KUrf9gSlrjQe76u0cKIzfmRca5kzYWm6gVUwmQdOC0GMEwh
73cyb74BEvsOgIjdvKruY/Es9WK0PVGV87AwCYMRoNfMibEA4oyr4CO86Q/ZKvDUR8jNqQ+oSz8U
QwqrFznOmc4mVyqPpk6x4xg6J9vWcMAHne/yNXnU122wRiK+GgWxZPGQTXR6LBtjITaSg3Pj720l
Teyg6o4lxRoZWC8G8EMMfb+P1WijTO8TypjgFcbqK5Bz2IighMU0DS0pUECjrgyKmuu3zgU3zGpg
JA7FXBS09QU/aVVZAlabqe/RA3NJOjtp/qMQYRuKhHDOEjRWbuehpe9nsKJGWYgxgm9TIELkEknh
jlbDaHfBYEb3kwIs6PYX0PFAayMa/eICy8WBcV4SZXIQ4Tz1vYotJ6knGGJ+uX4lSxIUoK+CSYIF
Lj6baxWlJ1E16fuqS7DGZnup1QlS7aWjOhXBfsJJqh3K8oThz1nfU+3ZxNZJ/2QNH3+nBfsJJyJi
m2CgvoQIOf6WZC91J6qHcEHj8yJOdeCMqteNQZ9qWd93O7KbvfHbVLoKmMrQu0SwfMNkjDNavoaF
YMHh8ZnwhWTO0Ca9LC1bUvS9ScGWXVmA6Qexy6syTI426Dsr058ycBs4wWC9t71okUd0d5wBoi5d
pPMEvUPlEYSMhoZRr1SQlYpMkAvIcYCx9R4ACvuoPkT2Y1OKFp749t3nGcK+VVCmYFzN5I18DmRw
apm2vsdDX/+mv7ZOtwY5w8/wtknc7peyAzqEk39DX6cTvr25oH8hm7N+NSN1ok+BvkcUcpttsYq8
5qZ7nTxQGfqiCYOlozxVlPODAcPpCQVZ8D5PX/C4cnIs+V/3NL72fKEP5wlxWMjgzJT0PfCu/Mbe
oHBx328I3CDv1xjFt48iKH6RUpwHNJhvx9gzAroBTmyUEJypXV9XSiSBs3IZhLkyJgpxbGED74pB
8izAf16KH6cXw9l4mVOjygJcDJkOYVQ7GTX8PsJok2GLetVLLvslypK5LMPCnG2nqUzUGvgpmKRy
AdBbbE0/VJ0QYxYy7A6crF23un6IIrlcpt3nml7IOgzDToEanCerPCJOJsn+34lh/nYS6qOp7AEa
BF/WkTYGwAxvAb1SJFQQd0XaaOdiesVE37vEKSbW4AZZ54TAkRsFd7Vsd9geRFJlYaWEOzJqBBYo
xiJj39LSTdX3qHm7fljMrE6qav8465cA7rBaWuA7YYfG3gScOtZi3IkaG2jjt1HmqYzkNE92vSRw
p2Vj/5LKnV1gViQbWkhtyyOeZIASzIHnPjh9GG+u68dc/5p+7IBPjGHQdLWyCxyg3Ov3cXXfy6k/
h70XIrfv1MN1Yfyb+eI0mc2cSGvlQs8qG9IawAy7Rb5CW2QF/mn0ESJfbTzVK34AR1zU12bHxStp
YsKTYZdjWJHP4usmaBMQARp7SXEmn/jJCsX5MHXCNVhuQXrr/T+eKkvmfyqTi4hRA9OpVcjU8TSz
LJf4KcicAJ3qqa/RQ+AAukXfAuhWcMRL9noqlguTMQhpe5pBbD28kcreFAC8iXCXaVbsI8ZZ2hEv
ttrtH1wsuusGmt4yhnt4P5zHppZCIBhB23DfNI/g/GKDccQLDkXzjDBzI64lLZnuqUzONc0yJOh6
IVyW6AUoPaPH+h6BXb3B4HMLVNzrKl7cJ+aDMVEO2GoU/UAtwbkkCBXTRIm6GsyA2Nftxt/1COzO
QRU0OBbFmLJsGqi4GAhp5x6C7U4pIr1eH2gj35TWTdbHD4pKBVbCjO/MIZgyJ1K4owNmQWYCkAk0
kk3sDdprreUOCgqOBCyVricfvSIJjk8kkTs+Klm61GRzfegb41tZvivG7BYz9STFeOhswFBJtXv9
wvi3u0I4JbnQVk4YK5lbtT5IRehGCmYy82jYSL0Gxl/sYDO8nggbnmm0JkGzNg31oVBGtwiVbU3H
9QhYj+s/6CKof/4ecJKoAH7XFYNzzWjGNplSG/g99T3VG6cygWVhHuxeVIpatqF/BfFVkm7OrRIL
2PVhjqJNOG0BQ+TP0et1bZYv9EsIZ6hjlwAybIA2aom4bcvOCGCkgn4YQ+Ir8oH0hnNdoEgrzmZr
UoZdkkArG9AsJN5pdbUy66frQvgZ23+M5kstzk6nojW70YZa8s5KNyBpmh3lJX1iQ/TN7KKNin0+
7B+6w0Z7vC5apB9nrvWEloMUQz8DpR0r3QPq0A2JIJ1hf+TS8b/UYz/i5AOcTPpAwAIIx++tXVUH
nlwU/nU9Lt+K53ZuMj84kRE2fdi0zPwQTIjlgo64+N0cuzVb/cmcuHe03EvUNdi3/eBBBL9w8VHg
hLN/PxFuDzWWhwm7PwPkQlHtTi1MEyzOZQXsHEFiIboy5iMnwuowGVWsGuHKEmB3x5uKmk4Y3F8/
T5FGXNhQsVBsAIQEx6mpGF6Rh3tNvTc0aCbi9hGow49fxQHppZCp01bhqux/zBnZAMBB4McCE+Tx
e5Okk6RGZjfUwxoAlyNJv66fmCDQ8qi9AGYssfkMCbVd7eqMOgGAkwxV8bSy/6+v0nNzs7hwURpJ
ousRjswagOeB1W8TUFgk3A+DiHOIXfMVz+Xxett66mPCwgOhgGZS8SZQFC/Kvgfqb4w3ujJQTBvR
VfHg8f9Ew89hC4wUXHBjIIGsAMY3QCgYKLxhdkesv0iAgHPU39QHY+8O4GEuUJXuJTEa8rKhfAnn
vGvWi7ShGoSPyZsyAnppqARf5OUUwWbrbCb6GRjRO3fgAcMRKVA6a8yGBwGA+dObdm15GFIHnyog
oZCkYy8YmGiCuLFgoKgqKDJL89Ce58e16tBIGyNE+tXEeOA3yM5DtHa9eny+7ggLoQP9EoBMoP0P
RmN+hgro1ZIdt3CEWKv9IS7dIf8uAUIxko660gsOcyF6nAnjrisjcxtGKoSRBm5QbHSA2iWwlOsq
LUtBARI6mWh1cg5H0mwEki1ByJ1+pMBEMxMgVYvqZUv3gy7/v0K4T7EV54FZsK9kDPh+TNA73fii
zu+hJQjtImU484taNAzTCMl+TVOAbf8cALBaIF5dP7IFP8LFfGnDtD35SmlKFwL9GFKI/W0Y70Ja
CQSI1OC+uUk8mHIZ47io/FJ0+1b/jQv6Sxm8dVllJI29xr7rMpDysH4XVI4Wvl8/qssCBRjBT8+K
+9gOIOmwSAQx1JvQ1MxbJ1IAlqA/mD96vyo8YAinrqipLzg/wtUbwXOayFhUqQ8F+A+a7L6BNRiy
aMBRJIVL2BUd66G1Cc+JEcDL0TWaxwazTtcPUCREPbc1ape5KmPM6BCXylorBrBsRy7WOr2/E8NF
gTKwrTgboItkrQvTBKoeAMirl78TwkUBqc9t0tS4FhuAh3j9O3PcOGb8lybHf4OsplMw8g4xDbhh
rA/7hvFfdKvsTV01bv/+R99VNI+xUaviWaZdrHDr81xOQFCuDwlmeOv+WzkLPjuXaQNbB2ZLksDG
kjVwap1bgWbnaTrSpD0MM7y17I2HrDB/KtIElIHIz0gAkrwGsIR68nuOagxUktUw255Kh+2QT7dx
DkygCpxbwzYx4/X1W72IhvhtmLkDdzd23zDMySz4JBp2JWo2Vli3BxkjxXiRo7k9+9dFXKYVTAZh
mrO9r4tx7LiUtMyOIQPQYPt2n27GTXCrvBCv8/SP/Ffhht4oCsKLehHNZND4gLDh02o9HWhaZJAZ
okUnVb8sUTIhEsC5dl1gKKBmSqn1x4AOT5aaggxCJIEzm7IFq7xmQEJSlYBi/m4BZOn6zYgksH8/
ufyhm4PC6iChLx716UDDj7/7+5xxjcHUJ2PPLgEP3vRnZip/qQD3LW8HUuSNyi5hjP0GgxMtUGv+
QAfsLSJjNFSi8ZBXnTU3bWJDhA0GECl7bxSRqarsU3P2lmH+wfJRNGywRP757yfXYMgNzYekaQ8t
WnjeePtD/dA7LOIURyC9edZv8wmAYblXTyvQVLsYQAH8ufknap78BvXcFHqwFxRDg98wY2RHLoA+
nAo5KZnBXtOTM+hpipPcjFqmZ7DGpnzq9xuaO42fPSQgpapn4WITM7BLiQDnAKyMxmbkz7UKhrnW
sCTeHvL5h5VivvK3LiqRLfoQw//4nwh+BR8MGDgpAqVMBbMA+btUPvyBAZ4I4BIVsC+OuqFBwBzO
To55+zYTuRHP3qpg9BqfQACmsbkuoOBwjppb4diowUwPVpq+4f10lLvoGPTtjZRmh4pSbHr0HijL
tqFCfTnovRzwauBbcSeTelWdvoNe9BXjS0/xPDzLaoauQwGcQjBltLMNwOFeVDy+eP6zH4ztRYAx
Yk3lov0wBH0R9LOGH0yAs9eFQBwfV3Wh7FDn8tXihxWlW1WKBA+Uy9kZiMVoAO6ahYILSjUzq+tR
0Rt6wCqBiQoD3U5UXlmoK2va+BymCchKKw/VvtQnwIK6bggsmPHGDBRfLPRgNJ91Xs6NWZ3LJtcC
ND9mKXOMFm5qWBvShDeVLkj1lmwaJKRg78GGqI5Jv3NJdtkFszSX9KDI1A2teUsm0ZqwQMTnSZ/E
vNBIyGjQmh5IdSM1+3z8ff2wRH+fO6wJA4p2Swp6kNotCRNnAsj0dQn8pPin05yc0ue/n6iQ1JRM
WYFTQht8vs1Wc7mpEx/okN6wzbA10aFrLEgJlk3g34vhKyVoNppYtYL92X3hdhqrex4Hs8OSkShY
i86P/fuJcpKcxWpeVHAwtBDrrnVHyxYc4FJwtnGAmgXWaPtieakoGjDIYpDloE83GR02c/qsNUK8
P5EULkUog8Y2AgIpDbAkUFcqVor93fYpVh11t/4WgBs99bFknQs6l4sHeKIdVwXoBkXDbF1KDwX4
F4AQCwIMgTGo7CF8ERBORHBFAHsMJbBVQAS5r9+mt249/swTz0bR3amx2fLQegqKkdh0AuC7xJiX
QP4jxPRbdoOTX8EFCz2Nk6kK8CumnepGIAhxAo8NMU5ecx8f/vNAGovAX9L4uNEW+giyXPi1oT1q
JVasJFHavfRpsUHdDoMEWuwFGp2uWmUdGAk9jKXdufmYeXVePk81WDSMlwHEUxap34lWCb4tC66N
JSFUlRmsKqqUnL0Y9lCUrU2bQ23mrmo33yX9tTTXNNCfrsctjYU+zmzOJHFmM+S2Su24bw5kCIGP
3zTrOB8CN2yTxonU7Bew8MCbpuvyUVOLj1RVn6f8pZDjEtULcqdaMvFV0/KLuHoGd/ZDVyAPGCYJ
LDJF+paBuilo8nHN+KeM/nWO6UZWcq/I9cwBuwsKVaqvAxC3CiKBPyy9M4FpQlTVVDRNRX3+PGbJ
QZlmIeC3Dw1E7+IKc2qS+2t0rVdQFAaOcQPGR68U+PmSVDbkge1LPPABdsvlTli/BPeHghyTvnZv
8VtyLHfpjwpA8R+G7YBgDIk7eG7ArP7fw+eZXC6w4bPcy50JuZp9GPWt0j8NVKQbOzHOVM5kcEZp
N0Mm2S1kJNvxNvPAdhGBP0m/Z/AX1ksoXjBgtscLxN6hbKITgE1AHubWxBvEIJ3dHKwnAhIHV3OM
9eyhXwmkr9INfkcf02qgvv6u3kS+aBtrIWRjcg7AlyZyLOViIoGqSprNAbQl5qudbwzz7rrnLZrK
iQB+EiFszWiuOiZgrQJ6R78pUy/0ixfwmK0x6wocxtS1vWktELt4qF96mVwuRIFzXVsUYltfWem3
qR+/lyAKJBuAiNtIWNRV5gfTLbYvC8vvnFbQFFz4Ap8eq6meu2XQVVWuSRAfh3cjAADorTZsBSou
ysB+twq2YwvNK94J5YQMVv4/FV+bbQoy6dA398QpsJcO30/85kmE+Hc5uYyei3IilPNAldQg+5jw
MutXdCsbbnLI3XnPUMCaXerJii+a3V/WEv05II9g6pZndKYAG9FCHQKt4Gjo32wNFH8iRP1lI2VN
wH+EcJlfEWCnk0ioBBj34Sb3y7v4bqse1d8MsFPxo11pAV7w+vUtOt6JSO72OqlqpTaDXlVwb08b
DdRT1wXwgCMsV8dVfSnFXVU6DDYaZZCgO9k23LTADbT38y7a0DsRgNnCh9xUFQv/YY8GUA2ct8Wx
muJjh4JRjc50qTO4oFs7fG2rQnBql90Z1vM7kcQ5VhkmWaFXuKkhAi01ELdBy4Z2DPa0HfCsOhha
i8HmKEYdXDLDU7ncd7ZMuoRSDXIBCTx66QY7dj+1Te42NzMyiBYovclOG4T0wyKxnGGWSHc13WQl
qmDX5cd6fAGbtMBORDI4S8zmOW/NCTLYMkJZeJELyqr38cFcY8IELWk0JEGRQr9fF7tk/yxfMbAR
BA4dvgAYRHozB6RAET641aTBCQxRC3epcgGw8y8RnK3EpO0ommgoxdapo7a1b6TTugLceKIBFmPU
H3PpkRjljWxUotjM/jT/TT8VzZmLQca4z4KKlf97rzp2dxTbHYNXgwY4Xomah6Kj5Iwkj/tYnQ0I
G+sSgy6lM4imnC5n4pjbnRwlZyMUmS0JJzh4vwKrkuTEYH54YnA2BKgXQB6lYDz4hTnSF9HbZ9E4
TwRzQSzR40a2W+gmg82uLN8morh2ITSVxQB2IoZL+khekiJjrRPqya7ipT4WnXUQyYytKx+H1aQi
r3dGZGNiWESRhtzTREok4JtTiAbpbIDZ9ByThXczcOkrvwUhxwavWS9b/8nn5/RC2YvwpNYRxJke
ZiD3PtSgJVLjW0sE0yJQi9+NB3d4pydS2R5SZEAjYHrLj0y09MZu5YqXfb76TpQgtWnlAXPwof0Z
6vdyirer+q2Nckwx09X1eCWwEI0LJpNBwUmnwBCLECBh0y8peSExyAq1RvCJEx0cFzqs3DJzq8PB
lfGLXdz15FUZBUm5uigD80eqhZereVGGio3MjLNQRb4z0PWQTk9qKsvgGrbu2gF74xV9IMbk2uDA
o7G2i7rONQOQFUYK+JbRBNcyr03h+HXpU2v+2WfhbaVmD+aQH4I6cO0gfU/MfHTCfPb+4BbQUAZl
GJLBC9T6rAyMvpet9qAgwaAb/EKnM34Zuag7sHhAX3L4kosejpTqBeTUs4qVZM3Xsp0m94JXikgK
lzbNkZnRLIGUsbDAPvhLD1/BA+5cPzKREM5w04ZYRQYE1EPRhuAvBYV2+10rHq4LWcygQSdgmipe
sgxR9TyeNFpat0ZgIz/CMGCyxWTx78it1wa6KmjyO7nqZa1j3cgbIlh8XVbvSzAXPicKziYjgeAJ
lQjrmNS/VNEbViSCj5VzV0d2AxEWAJ+QfILkYtfYotLwYoD5OkF+9FZpW4oVV0hJsXE4TgOIpktf
By9mFoyPf3dbfL6OxYexQfMQ5g34hrfmN+u5ghk5vk2eR58Ct0QCayQWpUW4QJeD4SyPOFGSM8Ya
9N/tYOGzE3+AeV171J1qm4PYEvXTFuC8GK5ZKx8EZEr/D0D1pWvU0MZSsKGP5jYPh0SnTjPHQGkP
XUbWdf2jH7UV1tH+4DtxIuUC9C+t0AtUMPiStYiQEYA4hxsZKL+VCE95UR1FBiY+Y2LBRva5x0lV
00hZiaMcwtqJpYeqp+AMEa19L31iQS3xrxTOvQJKaDSrKS5Mkbdy/2ZIz3KrAw0/dqPy5bpZLmoE
RgkZfUa05fkN8zpOOiNNNdQy+9ozwXndakAyxeLcdTFLpSENO+xsOgdC+EU1MKiGdp1LqLd11W0e
RXclMLFymGMObnX00J7NRoTUsigS6MuArcO878UUriy1uowyanNo8a0NQYQyTAAiziQ3GlNfqmc/
r0ST/EvhBIXZf0VyF2cEsaphOrY5RJ3iBOA4acOHov7Akrbg+yLSjYuOLa2BiWHi1uJU3UVms55i
nOCwyrAAONqv+SSa4FksbIAREPkLNtYvp9eGtAuDbooQ8ovnsqk3tB+RXlq+bdDbOsxuZlAyD00J
iOlkUymRoEC8ZKWoQ8nYFkAGgnrHud+1IXjV+xqthNhKdkpjYv18RD9N8Cpnp8antqdS2PWepLbg
ha+tMmlYa+TVyLM3Uy1WWVQ9S0ay00vTTczJDai5ue4aIt24mBJkQRTVxtgcFMnyo/kWzWowi4ve
HksxBcv1xLYUzcBkBZf2pGOrNk2mQkql39IQVO7AjMha17Jb8JOKhpkWdTqRxn1yZhQssySam4M0
j7vORpHSou7Qv18/uSWdsBKKThmg5lGQ5U5utCWjsRu0siLpRwzS40ojfjiUDlAgd2Uvcu5LnYDD
hZOD/YFjCGD659YRRrNlD42dHGflo6tvGwskUYkocbxU6VwIV1ZQrMioyJykR9mq3DH9nnQgFAmJ
02e/tHnwr58f+2Pn9n4ujGl8Yu+KxKZxSgjTAVgZJz/yUAATsFANOpfAeVQ22ErUy2F6JHr8TUmi
b8bQ+Xagg5S6hA/TdYA3vxbYd1UTi2SL7ouzDiXW6VAYcQoOSRewsdpted/VTr+pPdB5k0O2p+4I
fHCAhF4/1cUrhO1jHtQ0NXDCnZ8qQY1ZormWgAIUOHFg38ql1DX0xAO05UYWITEsaYkKOppICmvp
apyWctu0fYIv+LGPQRISlk4YZ9hR+hNTYSh0MtqPNtIFzlQqzUqqfszTY9raLpkHgAaVgiTuMvpi
2IgliTJjN7qYXm6GuJukDpo09oRJEKyO4czKttwGpebiX70iNtxJuOe3ZKOAJ8DcHj4uyIE+3+0n
XpDM3TiTQoqPCjLgojILF5PaqZNNxYYCyjcYunUQkxX6Ph800F6vG8vlG04H1a4FglF0DnCw/HZy
A/KOYaj1+Bjdyow9yu1GN3e1bsVYue2PxgX0Rb02f18Xe5E/QCompVGMsIEJqvC95GKw5diwg+jY
5fSYlpWXgFvH6DJ/0OXdoIJmJvl5XeKlohg1QNVZRVqChS+brz33ampqkokcPWw1R+8Hp9QwoJ0W
/kjfMyP0qIxdKaptBjyA2koFuxA8M5CwazRGeDwHtsDcLhzn8/cw3ATsngC9kXNTGkTpEOpI5YNJ
cuTsOconhxiiz+7l4+tczOXYpt4lbYzK0jRAkxylxl45WoG8UaPAs6zuLjStOyuv3AYYXG2K6S6t
9crJ3NYaWecV8UujQnvl6fptLCoP+H3MFwI8AsgK5zFqNiTbGkFTfpiz0knHO5O+2UIQP5ZSnH1e
oDqAmwGMLhOkHHwXEXhLet1jEe6QJQSXmDl0Rl8jteZjO2peIx8aSwEjsfQwS+pWLYX0SZfyVQ39
SzxqwGV7+eaQpnGSgjboDuVgbzFz7FlT6ush+Niz0puC0TNq6VA1w20TS2trygR53WX93kCxlyFK
YC9AxrOAC81TTvKgMc3uUEVPjRk5Slz73TDdjBa2ztqnojDuskxaWWntA2QJOLOPmgkiT8w+THdm
JOzOX3zt2c/BuAE8H71kRLzzO8dQgKGOkdWh5YTPYTWDD4BGTrgzMCIwYZgwfAWCABBNBbWiBceH
XDg8QEYxrmPzVSq9Tcp2zPr+MMZS4qIgsApN9K478KuF8o+CxN6cqDu57x8q6Qhgdwce4hT4iWrb
u3P5dt3yL8M9O4aTn8NC40m4j6t0lNp06A8mAYDnkLl1absWeitd/6LnhhPFWHJTcjdMhYWYJYPU
TYx8GRpbT+FH/IdWTjPF6PoDBWpsjd0p8BtjLafx2m5ydDn1huxNM7ODVsvboXsXKM5y7nN3BH47
pq8Rf5EsAKP6XPFsNjQqASn9EL5Za1t10HRcMfKNEOClITpkoi7S5cAeaAMxRQc9MSR1OcRclUqv
RXnaH7rGWBe64k4TM7h8Gt2BTBjlivyRVJ6W6NTBHs19OkVrERHVZaDTMJ0MpXHrNgZuOB80WtJP
WjZ2h3EE4BEIzeT3JhBVEReFwMAVFRmEjIfI+cmmY6DVbODmEJPvRMp8ZQTUWypiAF44T1bjIphh
ZeDiF6mCHKuNWVoa2nJmGTl2p2cerex9Gs9uNwx+KOugmS+bH7OibTFXcadF1VaLBUM2LGM/tyIi
A3UTYQQL1EDKYTZ+4j6wLXMwBtIdInyiay3e4BOwG41y3RWD4NG/EDkgC8hRmKjQWfuBk5XKJMPP
QJO8l0enM/djFa1MkpWu3ltYoVOb1WAe1QzgIAnA6dQMsDY5ceOs9UKVbs1ClMJcRlAio/+BFAYr
OmxV51x3NA2kIp6VDnOw6R5LM97soP5X/mLNWPOtWht4UgseEzwDAjiNmEwMGn5+py8ytS7pCjlE
LetQ+61f9aBzAd7FoawdybVukw+aOeoKWMQO2cSe7cWiSaCl61aRsBEQgiimygcNjDrKdt6GGM8u
wasBgMtyVtzU3uXCMcPF2wY2v4ZJJyxNAxbx/HSVaQLpZ5Wz75P+a/IlJ92FI3C7zLvBA87yoVl3
P0XqLd4oCrnwXYX9z4WHZtRyc9AI5tzr0B2U34b8SxB1Fw8QOTbWOSy8bviHEw2GOrNLg0Kr4jGU
/dZF4b3f9C75ZTnK2zgzxOZV+1NUSLgcGmOGcyKY/bATR9WVRB4C3WgwUlk9Ft8zr7zT9wUzF0Ag
jU72JKKquhwT+pRoQyiWwcH6xRVIYlOfwXqEEiEjCX1miKHWtq/c6BlkQ67sFHeZG75cP97LyIuC
MoFvgEYclFJ8iqWMSt/lXYvJ9Bw8H9lRCTDU0oq2q5kV8DHvVAqXMhhWllnRpNNDFSLCIivJsegx
Fu8gCQCWbihy+cs04VwpLsykHSrHvY1NAqsCL/I8rqilAhFT8Uq1dYwycLNaYXWuW/AnZrKQSPvi
bYhrPNGW58WMu3QO6hrayoyka/aqFQizUg91KDebnADcL97s6+hXoU6paU6hC1oFy3eKRWH4C54P
fJ46pzHVgWFJD322yqraLehzlzxet5slvweUBf4OZu+NC9z7pi2nTK9j+D0xHBAObUbNWl8XsWg0
oE1moHUqmpRcOBu7tFcHTeoOKCtvx9rG4q7hd7RexVPkYpBbIG4pzjByXFmFNOxtsZ9z4u6yHFdW
DAzCA0GCPSWRo4OSIwbJyJAJzm4xULNdZ4JSPCoW/DehrbGPJo/QrF/Vb6rbOogxXvA7dTsvcLqj
QZ0/wXWEVaLKBSYslBGQTnLHWQ0Aoo3yAXtWG+teaTAopHn1e3NDHPpBn4fb6Kb4YW6vX+Gypkg+
kHQxBiJ+0B84OAByKXGowy54j7bFlmFYGtvx3nokjrySb+WNaF9tyfpRYrb/x/J8saPb1ZkWG1LU
AWLhJ5EMxyK/WyICNl9ycVRi8D+u0bxYV226sdOjUu4OQaQ6jU5dPTzm6Hx3KlnFPV5djQB5Z8kZ
sDypgmQC16jyPl0M7VwkMd4eMV5Xuvlu9INv16AS10Iv7ESzA4vqYVpFY6mqegENPyMdBPb42B6k
pHd027hRa8wfSjfZkOyoZPql0CWW4gmb6UGXHZW1y4Hprp9rq0dqjudrsZ1z1OycZDVVqGO6kI31
KK/8BkC23r9uoYvWYgIgE2y3wJTgM9KuybMKozn0oFaxQ/FmTtOnmvznfjR8DxUUVAs/wZr4ZQm5
GDq7JNhUCgFQZs4feo1tTTvdptlDhQ2b6yqxrxv3scVyusxK2qx4xEcXo5TauKswXzanxdoe8w3A
Gz2bqk4PsLf/4+xKeyNFlu0vQoJk/8pem8tbt+3+gtob+5ZAAvnr38HvvXttChX3jjSjGWk0HQVk
RkZGnEVrHiO5dmOj20ifa+USiDVEBJoaw/2Ly5WmaoaciiG2uj3Z02/9EO2R0LzoFr4aTny3Bd5e
WTCSCHQnuMWYE1z2xiKhGOJBp+e6edHonwldqeuvcf2BoJkNvVEkMH15IESkrod6xkSoZ8lTbPGD
vwo2AetiN5MGBCfZ4oyuPhKI0nO7DxYoy/mYntM0GsncX6q5naMe09nWSGcljWCPmbjNz47WaC/+
POTizKCioHbdud9DQzt/NPZ9a5mH8oG+ol3+XDz2zOofuz/1x1ZaXn24b5EXJaAkl9hoIa5+Ce4k
g9nYUrwlsbXSmQIX8FuMRd0njzAnAzmenk3SemWTOmKT+6QCZKfKvayFoDFm7hX7xKfdOOhW0ggu
9NhrmO/r8zDk53sFXjtMYOGHi7YEi4jZqMGE5ly2hbJcaYYriINGDEyBcZYvwSat0dZjjvYbNhmh
FpikN7iW2Oa9fK+feie7HW9EC4xm0xG8jd1AVrIK1qSozvNvSJYv3u2gZFoPdZjurEdz91P3ktEO
S6+K3foeOnouwPDV1uVypWEDohCoehrmgJjjLHdEWxZ5r+rgNpsPHL6Vp/gBJXRuhW/Eyhw13bTc
WPuMUKABPgOFLV70ol9iNGSiE2TZICEClR/TE2FJmtcbm3Cl0AT7CRWKNIvbXRzl0E6uVTXDkTNA
0W5glZWU55r8ETcxuWvVF9ppOL9NtLukC45epcSM4xVidBIPN1k837tUTMIJJsZq5PYxSAVKOECt
Wbw3c/YoEb4vSHOj6kLQw7vCEmtpY5/Mq+Tn2TTvD1xv4V1s4A0sbriN3tQJQLjyuSxbP5wqHy0y
L53ifSbfR1X+oMij145kI5VfljM/o8656Vtpr1GS1Mis8jmlL6KS7kmDBmoBJbHwpCiN12e5u7Fb
LrMddohIQGQy8A/MiH5GrAq1KHgZymAxMfBusrtQdcaDBh0lqMdOGEkKgrVFqLhUr8LSmTUvYG8K
OSWy1AYZhbEbMxNBFT8KMjd9EArLtKWA1nvT7lzFo35T71VHDAbJ3mxWXy7rn9Hn//7tJcsdTL1D
HdEHe3DPzawZU+9RsHYBhxm2+REyT1RP5m4r8NqS+v7UiyOtwiBWDY3/e2opyPz5SUlgbH3S1edD
bQOnNwmqHksBx4LrcmnEgvxFjoGxr61Ch9twC7stbcVCK8oVAxrt+3/6ar+FXqxfNVRUPs2vFu4D
ruQkmPha7eiX1A/FA7MHR/O6E/gWpYAab2PvrCQRfNdvwRdHWyxAtjKcEBxTL0dycq9TT2H41jqj
W3lQkw6Dsj9VlbN5d7w8cRBYxkwA0FcF/YpFMga3K6wBUJLPxedkR0HpFb7e3uon0SvdIQCnYWPP
ri6kb/Hm3/NtAauQxCVGjXiTuE9VlzFLae8xAIDTg2knNZqo4bOCOkLfjTZ3jaD2tzSgVxqAYCOC
oG6i/kO7czkbmPe0lEucnA21+RMW6qGPchs/7KjUfMeF1C86iOiE8V1IDlV0MMLB1qBeTrttGtpK
BkOjHoAVMPRnj7DFZ+epxkKza6WzcRpc3eNBm/pEudXt2XmCg4DsJ/JO3HKSWTnxjR9hF1mkFXpW
9jqVkEXmojvHQMJSdq0j+IWn6ZsH/sqmRjhzltUTwbtebmo+KXpYxEQ6p0R12uJVkTCTEV6zenP2
dNmTxIN9gQclFTeWy9UckULRRvKVHuf0UZzg+OxVHhSrg42VvLJzCBQCZ0wGRgEX/aUeBt9Dp3Xk
TFt37iJXNny9JUuubd0v3dKHvOU/iIgCgwCstjapFJuJD1OmkDN/o7v2rnvqveQ2tEo3+w9YYPPS
WxQRGBP+O9giHdY5RN703CBns0v8vtItAeP3lm2pva3tAJS6aJYpMBC9AHxGgsbLqAnJueWCRVJh
34787vp7u7yOodP4LcQi5UDhtkaLKkJhQt4n/dDIqcP0wSHKryna/Earrw3dHIyUgbAG9+RnfhOi
WhQwTJHPcuZNmtMd2U6HwCNTsB4cIbbNO+6mbnLemiB/Vc0X3wsAFqx/qFRhnPkzMIGNspyyTEbn
MacONXfdBBo+fYDoh0vd7FZr3b6wq6PxVk84SGd/tPTun5zfBMPAf/2KRWbRlTEypCif65MYl9zG
TgsILMRe7Ub4BU7ZWnAUiFCa/QPhUg2f+VvoxZsH7lULI47QGvRBQUUTSba1AefC+do7XlyvhUyv
ysjAO+4cZXLBm/dng8LsyD6rx8im/maxuZY5IZRK0NMyZg+rxUct00itMjEjZzlyTYjZxn5sJ67h
GMdZzChJnDY8zZ2f4rwZei29gXqNJpNoQPV4eYmQUc0TrcIZocyKI+B9d6+J7jJbskGi3xXVxsB+
pa0A90BQL2SgoDDZWTaxp0iYQgFyrxDHNJwkTP2MF14ttTvS12Blo5FNGpvRfhcbsXc9QaztWRlY
I7SgAP2BhsDPrZPA3rFjIUJLYrgTmz8Rpa4MOefrUdbS0PcoizQUGS1tDPS6zlhDXhzF7sSeUnA8
2uIuAZXrerBLIgR2g6KhQ4hWAq6mS8BmAqXCom6AXuvHEc0nyuwOJ/ugJX4Vgc7PW6fXBFdJVVtX
6jOf2MY7Xf2e337AUtyFD4RNkEoUz9yAEa1oCo84QGABA9hSSe2sSW+7ND2Okb6rzS0az2VwCDcq
UDDG6lUMbJ3FF4VbdFaYcdFjow5uuK/2xm7cT8fybqt+vihn50Co2wyg+zHYXWI/YqNR4YYE8GCk
15aSRpZWa4GhCAHcMexQrpxhAnHBaB+vf96LU3MRdrGWOqNJFTNHCyWksRWHEG7/uB7gEhWICHgg
vEDUw4BtL7JpMhRpLYVKe5bP7IiBbu4JbuQDHRla/G+7y4EGSO3O4S8bcS9E3BZxFylWGjSelC0a
3HKXPnKt2iulZqEbd9Oaijs1jROFmqsWocM33ZMvZT8XseeP/e1uArxlTaYWwzvmCeeBWsYvwI2V
vYzrWIzJYXicXtCZVl1UeSranA5Svj0F+UncsiW+3L3zL8GuBXwK44WLKiJnOkgwygDCJwxT81p0
RzL68sheFW6MlsJGX40hAy6Pf0RenCQhu9/4DPMC+nHS4QdAfxeerXMRg0Htz1cBaJg0UYgk4RzX
0OfQXyMXbTQvDoYHYdsy/OJcnaMBPTTDT1HaLhNwOVVTWFLIlzJvjPwkaHCuwvGUejhs4AMkpNsy
fWs76HvIxQ5qq7pm7QjUa+tOWQBbVU8KmIXDPPcMi/2tnMTb4jCu5QrcgFRwgHDvBLz15zsNQyAJ
hlgDMG6foHNk7AYPUw5/KyVd9hLmtynLkPeZoTXoJf+M06R8JNxEm3zuEeHxZoySOx5MW/YhymrH
sF7f6iGvP9q/Qi7BGHk0cbD8sVzSWU3IN3bZTnL/g3podVlCRAiSh5quyMtTTWCT2pIeaKHW7SK/
fIRBJDTttKMK7FVrZZvyKV9VzsU++HfA5SlWD5rRsF6leJfoIXNH92SMcFKLPJf3UNk9RY76fn3r
XRQj89f7FnFxdLV9WGg0CsEhzB/q8FE3YNv893qI1fSC+Yk429oAI7gcM6hdrhs4nTF0g/vkl4Mt
gBjufG2tP7auBKsbDajTGVaGocayjswrqZnCHuOisXvWBcnqYFT6Dx5nLh7nUSWZMY8/F7zKGJ8t
uttz1xgB13hQxfVdJvQOYUlgMOmgtLrTlfmnFGbo9EBwYOMHrC1LmM1oEhgyYFsvG9E6tNBLKRQh
2CVnx7FO0e1WyVNPxc/CiN2i2UkDWBSydMSy/s06TL7r5PP6b7i4KWDZGF+GAgqYEsgyP98BA+Oo
B4IYo/0usbUo8tQsBFYfZA5Q2a6HUucluNwUX1wgWCSgaF52WczBmEyQv/G45bns1N81Bzk/fBeb
GyZRwF+JNyUfrO3cSQKMAn73LB5tBf5MlIjHmL7S8Rdj7GTGNGim0yh1FriEthLFpoWBM4dwCrEn
IMYY+1VxuieF/FxzDbqjykk2gC01qc0lKdBhTjwW5QMnpRURPUi0EiQ2TbaMov8YpF9V19hiAWHg
TDilKZLD9JQo3a05Gj5G3XYvvV5/L5eNxfkbzByp/3sv8zL5Vj8kfZeXAMKBEM9DTxByT52qvZSJ
dl4/Sm1nC5JhRVXlAfURxNpgSaF5THK73+Izrmw5CTNEwBsxUMesdJFCWNfrhRojS4pwrEzHPxLd
YCBfXGXAzACkGY+pAPh70bThuSlJeRLTM5LVA9FKZxzqd0YTL84Sh2rCRqtt9Xm+hVu814zEXVxn
KUXPWHTMcm7Wbt1WVrYP5g2oP/AFxUsHe0YgJIW6hJ7zI9yNNU8FRsUdA7Ww4g7QLfY7gSVwb4mv
aCRu4cdX3yZobhBq1FH+LJvAEydjlKbI+PgFAN1G0htL1MBMHiXlVxu/hdIpHJ41vNXOgGJKmla+
ypqHVDfOZUqcxkzA3zTEjfnp/4KKF7scY2HAjVF/zhoqizJiqvMha/Kensmkuk0i3REl/5NwrFud
6WcWvhc5bOZa4idcPzKI4OcVALWsKq1WST/zfPRYKnpVpFuZCj5ZVmSWSjUPI0+QxYiXqilsXYxX
zWwCZk62qucPaidYbVK6WLzoQtPCU+p3SOvbFBIIDW46ff1XTiFECqRnqFi9nJ1I99E1+8hUbQ1f
SBI+hPpOnjKnFwxLbhtLMwt4/IWY2mRvcgVrPGWfjvByU9huSo407C3DzGxWa64uJAFPzQNGQGCA
vSjNL4nX+x4ojRo3H1BdICi0i1hqi+y+nZild79ZK99SuCWnAuyLc4gklSUIQ/U+Jv092kTHqGki
MMpiXABj3Fu4JZsYeIeT3ZqDJ6mRo4etT8rmUHaDUw3aTlR+lfKjDm6Njo58IgPcI5t2GP1VYbeI
oYRgyu8C3odSC0E5Kk4jAtVYHbrhrYK8r0jKe62ZnR+V45TVhwoWxLoRGM17090MuMroAtye9dKp
qbjLaeZ2Zu6MDNxNM6RY3VANgAsuU0RHFQqvlV+zHPSFmNm1ChWDIbwxC9jyXM+ZX/3Qi1WGSerX
BGoG1P/MmTJvWpPJDT1X0IUgyb7RyK+hveUZkGJZqgdF+UYrZvfKngCkDa+GHdSZ7UyYXLiVBoWs
ObGBJ0hruwOVecjcSZP+lAYMKgdcIGDcp94k4yGHYojQ4PKq/k7oNBs0e7nBrUSFg1c02TFiwwLY
SyMo+SbQfh5vcBBZOTsWOnEx23fYELlCUXssP3XpaMFfCtTi2uIDFh2ImYOYQdGSRVjqsVML5qkU
iNMyI9AL8dlIT1Df8yZZ8GUOmIw2/CLt6IrVrY50WQ3NPpy4zZXWEiMVDYTKS1LT02P1OErloxnL
vpaWuxAyGtff/Rfs/OLdg6Uz6/uidfrVRfl2XlEhLmsGsYBzQand8soG4PisYaFQNfeSmu0AaO7R
spVjmCMXKQBFTwoH/bfFM9Z/OxLbQqPaox6Q5L1R7mg2gikr7lnS+1GCFrP6e6pQIMPIsyjuzbq1
ZfE+TXbiUFm9GloJDmI1Nn7xMbkxjdDuK7BGNOz2vn8Ka+FO5fmpgQMoH1Wc958KP+SAE1RUgKKY
hrFhCl0s5qTIGbqISXjr66pw6Ii+V82P629q7QACqUmHogiqvIteqMDiPAwl3Kh09T6KInzu9+sB
Vu5PKI2/Rvtgx18gxpSexFHfQwSm1iYr16dbppWHJEt9hh0nNaYPCqnHYNZ8Pewl0gkHOepmY/a1
Q8GwvJJOoh5lRgr5eNXK/tY7Yhdu6kAzaBakjGzmI4mCEhG7W7jCS77Qz8BLvnGoSWUF9d6ZbzK4
6UvrQyquvzVttCX7vYo7ag+5SNUCMBbb4j+Z9osrjSY8OspXNDkwDyaLDocAfcBBitHgGrHEqkZ8
lofiozQLn/eP7VxR6hCpk5/FVLc6eACZem91yr2e3UXaQVBPVE9PzTg5ctQGrOP3Sfig9prNm+hE
lPYdTrm+1OheMcJIrSg8MZI9rRKdkmA22YC2GepOpbxJuuFgQYDue4r4XsN0TRGfJfnIjYdKbWbu
uZuCRJU09CSMf3LhRSK7RPQweoK6fLMvy/QlKVpbHyo3ERK7GRIr7u+LrnbDZviAEcyfyrjpJ3hT
vmQczUkhv8v0l5LnDiAsDkpTK8wzW81v5En36vog4SAaRDjXZ8YfkWLDFmBCyqlrTPcZQPpFGX8K
AvLnAF8mE12wKXITEQWS8tyXdxx0v1DhOOVfmemm4+Oo3CvDDRl+DcZbqmx1mMlc9i3TF9QQQF1A
nwyA7UWZqxJxSJsM/RSalacUYuxa86YCWqkJjWVGXWNRc/ybStNdQQwwyKUB5FXjEfejY6HWAVQb
7UHXAyroezFq/E7s31UZFFNFvNdZlTvXt9pagSnjjoihNHB9ALT/POe0QcpM2Hn0ZxGQ00aPbDl+
0bTaL2i+VcuudNPAw9PBQcAUBWXl4r0YfVTLXS2BGbPXvR66vZPPnjKfurOweasEMUDtG/lr7eqD
AwR9LWNuul/IJpQag8RIYnbnPLc5/vJ0L/WM26TyjMbRgOYlB2nYhkPNt9rlEoAeBXC8Myb6gm6h
CqEUdhQeQCimBpfYw01/Sp3ytQzg0au84QqsBKWvyhsfc60thCWH3AEYCW79S0IXkptZDjKg5nOL
rQbFMn4on1oHZ95RewJN5x/ct3Dq4I8FJxvjnAWgbwYdcgI9znOnuqXYOWUsOCzm98P02ZBtJ5+1
1AgSPNCDUEEDYW3RS+ilphE4w6lQi9qDEpoB1yun6I4iE72+gOWVPAyOaXC/arqN3oK0WpTgxgH1
tRnle+E6ENGC5IkEJyRg8GxdOorquRUidG2gd1qoj7EkO0gHXqI17hh2Fo0eNQEXj0pO90V6qkfN
MwRMmbG7Waw7TdLukuZ1qO5J856oka1hTQwUsGEjtCA46KsGOwOcqSWHGMXJVD2ng9cAMgkhS0+s
lZ2m8QfDHO+q8LZWy08AWazU/CWbL2SqDhnQ6UZ6W6A+GsEZp7nkFy1YFbg9poV2H9Vn00wcibUP
Yf1Yw4svEtLHNm7cMssdg3GLir+pBmNpyGAKjYHa5r2Bk2gTNjYZs3PsTCZBY2Q89fTQ1gcev4R1
aMXxS9+njqq9ZGlhRdoeoIap2w3RWynAJiX6rUH0hsrHWjkPNdgkHA/NHDre5xAsJfoxpy8DdI1Y
ZNgdq/y4hUtNcpdJXiKdqgyapvJwHFlhdeYE7fTkd8tHq6THSsPtZVTgwKcU+wnuDJzcdGnlcjm7
bbPHTsL/If4dG8/oPvo6tZviPkr3MXtlJV4H7mt1JrglbkNGy3c0euBZC3WBOtDK2gWe4BATZhv0
1MoQyXrkA8oO+t6nAkjSkFvYKeOnPv4lTLAFkKppKEKvlO06mT/XkKLhPbo+HYy5X65n7bX8Agit
hnytoJG+HErTDIaKod5BGwNGc3VpWkNa2FKykT3Xo+BPx6QSwZZVWI4RbR5mLZhqkehAjMPKJERS
uo2sBTTySrqET9z/B1pWXbj1Sn0FRelzG/ce7MCscCotuAujtMfSZeQ9zd6HYlcJNhcprvGdFxVv
RdwFkalYU3hgdFcwbC6cYOaj1NwJWe3X5YmLt30cmLN2iDxZbHyCAZ1o2BO11Q5n69nUg1DobSE9
FLpVirfTK43v6iHII09KK6suvKi/6Yq9+S6p7wVWY3YLEy81zS1uvhLuwCLEaqibCpZUe9HwmtLn
rNyN0V8qeWM/WDBPswmp/FaCQMjwmhuJ048F1nFtk/LQiLZSRraCsQ5UTF5z+irQA9HukSXy+MhQ
LEh/xcZvye+KeCOInI3V1TdiZk3jPi39unJIeCL5Ac5H4rQ3a2gf/8mGx3D0eB1UuptDkxX/VmQe
GU4tXIKyuwH4zdjLqW2UTpHYPHOg0qHXN7x2eBlE5FMHtFTwa31PRQrPIWfo9lp2rzw08aNRfErF
yyDij4J04E3aNU5IdlL92FZBKfhanUE47i9NHKP7VWmHFnPYbi/VqVOzxh6xr9vO8GTUtIPxLJDY
13v9GIcgw3LFodAOl0unp7lLYRSYZ9BowHMCFxTntQVKn63oN0b7JxFOiSE4k4aWDYPh7qtsuqYM
jGD5WRp38KO2euHcm8dCeFP5ibC9EsHkCk0DtdRFK9UhdVA9ZLWM3/METGsn7kN2V5IXWZa9DLJZ
I/tTD4al6+/ULFFwy5Yg1pY4IS+g6i2jwZZb3RWVd1DDrTYklm5MdmHcX9/cayXZ992wqJO6xMik
UQETiBLTiXU0XJJjjGOlMIaNkmxtg6NAUTDNBU5AXFaqtCct6KhQo5BDbuvjEEQVszgr7OsPtBrG
1ABIwF0VU53FlYb2eVIpEscDMWrJ5e+Y30kg910PcgkeRRkCYtO/oiwm9KNCdLNVwcoU9zMwqNXs
2eAsfIDNi9/Dz/npery1q/GXvwDKfMyrlsMGqjdy2BIkxwHSiapY/JJTsMMy4kgDoLFa+dn0IDOW
4sYnWy3xICSOOhqgaJDfFgV73AyyCnm8mT5cPlLJkgL1Htfiyupu6B5qZ4dhk1GvrKTnbyGX/RgI
IDcgTSDksIf0DTDvsGWJPqCF8CbZaJwGhWFtXsTXLgtobKADBGE3EGYWjynTkqC7BIsBsE5PYDva
hYm7JYM7WVolDvrV+6wgHouN38yYLBg8HmlGDzrKgOufeW3t4mfMVySAlbBPft6PCJd7zGggQEZg
BoDky+hHGm1gzFbf77cYc0L43u+SEtFI5QKDcSCf4f2XgwH73z8F8DKzTB/UOi6Y2FpuNHlRQEe6
qD4KcZ8lpUWnu+sxVu9as+cfEGvATFwgPVu5ZGZMcOlJfg8urG4euGHFHtnBfOMuDgrMmV626B9r
cCBAuL8QZQCXYq7089W1XSgmtEiw6X3udeZuAh6+tirfvEEh0fvc1X8P6KNH0ObexOuv5OkfsRcJ
pwq7zggNcM1nA47mpsF80zaf5sE/Q8PwEZrrdpF6IKptRV5ZLwiM6yU+JCjTy2sXgRKoEoN3fs4x
w0tRxY5bwiBrDbgfIeaf8G1JmgWkWnPwhL9wNqHf6HZ+C0C+l/mNI+qBWTi5azrjrXSWtzgn82tb
3J2xRiGZA4CRCMWCxaUylnP4TMlqc27gTQzHY0vuNCfLjqiaZOay7Pf1ZbuywQlUc2SMCwE9MJaE
aV2Opxas5gY+ki/N8NLJj3zc2hnzKrx4JJD9dBFPNlM3f75NADUks2r1Bu1M1IdIoJolOzzQnDAC
5BuIWfgsgk+iYhJiybvrz3dJDAOsZ9aa+P/gc7vq26dkA2bUUoTg1WRxT1Zd+ciOAKh4mkO0gH22
RxhBue2hFezoYQuAs7ZHvpCOGlAA0AhdpPE0aVPoXSRQMk5LS0LTT600Sxxa1LxbvpLzH7V4yTMs
cL6aAxgGxNbP55TGRu9TQ5pQNsE+VUmDEreWrDfvyxhkEtj8NnntDpz619/vatg5s4KLDn2GZVdL
jsc670I+nQv4iKlC6WWpapHwgfZQfwHivRXByG1/XQ+6kvfgJjL7gEPlHrSL5cPKuRmbQjZoN7Qm
rqSmQYj28EiSzGuj9NAiCVcwjqp48TKSaI9V+ZCEA7EaA+SduM+DjEGW1SAbx8wXouXnNwBzFj9I
B+gUPi3LgrKmbQxdQMW8qfHUpdSc4FC3K/UYuNrBE5MOQnkVjFlyTL2S/ljlmPnlBC6gRnqcYL8p
CXGQQcxTn9Bxj0K7jlH9A6zf1i95QxNLwEhfG3+3bbtRPF5uUPzuGeSHhIM8IC+OkQJYAYmji3gz
z4o7+lBOIPsn8HqEC1CebA3WLzPcz2iLg6OPMHMBaATRlOoPh29FmauekpxadBqYAsGgcXR5oR26
CmJ4FOJBBp1cLpZBBupmlSV3vYZhsMyM1ySiwfWVdZkO59+G0QMA2iKQS4tdFBZCLtalZt6ISuYC
87oL68IuZX3jHay/8H+HWZQ8nagmVdQjjNbrtjHJVgstcEkEyyyuoCG5JaK5Fm5mK6B5NyPLlkVz
GI+MC10enaVShvc7GOy6biuC+pQY88QV6NkqHc8J1DhY2gWTqrkN/51NpUer0VdCelD7/lNlW+7n
l9kRzEZDQmIEBQ2aNYuXXU8ZFWo0Ac5Nqnla/J4ZOFfR/kiqLROirxp9uTPB5MMSRxP8ks+UxymM
aHsSnScF05wuZmiH5UFrJLuKKSfaT5GVZukuJ4+KUGwdQfMR8zP4rKSBhq0E2SO0pxfPCYFtKCwq
Ij9jlC/twRHzYyezeQHfBUu1SdBsrK7LAulLuWNmo82F6PJuptNIUXLa83NWtJZSw7FFuP9vt8nP
CItDNdXEmiq05edQnfZaLvtdddsBjnA9ygpkFqU0ruco2SHpctFgLw2tJL1aiDDtPok222UubFki
aD5AeDS7re+qxINi21bUy2U5R8X3kiElOCsc/zxJM6mbRmlAVOYxR7ExRXDM+2of7VHZgm9MnL60
pieytUm3wi7eqcllBv1shJXOmt/fAEhXBiT1p5dsJzqpG2eWAWHQg1K70vvGe55ryuUChcYp+hMY
hGmQWvr5xENqCKMuVxxjX6m3CYbMQAtnvuR3ZE+8zt6Wd11borMOJmJBP/sCCyeP8JqDcMh0bqFY
nE+AcMkbmXylIYLP+C3E4n2O8pR3XDQn6GeUO91rfBrEfzksoYFcd1Tn+iu8zLA/gy3eoFigUzzR
mJ+pVgViCIiU0O/GSvF0lv1ikvp8PRy5nAUhnoFREKoujLyWGV1tOa+VVpsg7Mmfkyf9DCiXC3H9
mbBtOK2T3pSJTXMLGWYmom2TA1Z/wcywmf+ewSqLJ47iWFBC9AbP3LTa0pe0N2JDmg5tUPtNfANw
6hbG4uafLj4psi25ysF0tgQ1VspAXFm+/YZ5lX2r7SWhNcSwlvgZp+aUW5JDPmSoo7ixQ4P2GQAX
atg5+kKZ19fu9S+wGXuR1DWx7dC7Gfm5wrCmA0DLAUyjwN1bcZib6EFVG3YME2kbbpDeFpNqJVfI
oFIDWD13G4CM/PngahOTMB0jfs6paiUYV6cQk+2Purox4Vy5CAP//C3QolarGVizUPSfwCBI31F3
6jP4AHwM9pndTrvaj3/l97NBKsRjn66/4Pn9LXISIkPEC9UBqpYlxzJRIiHTqoSfFcy8MvWxnyQn
LrbEydayBMLoJqRjsZAuWkOhBINITcdJBo5LYg1+imwP5ISbvEcQqdzs663sW8WEZP78NyT0lpm2
jaCtQdRwOI+wvDQEwc1yA1ipm06EcwVuUJkBPKDxLHXm1npdeZ8/Ii/2ipaJvVF2wnCOd/qbDr23
h+ouwZE2nYWTvo+eR+BqHjbP0vmsXHzFH1EXuyQWdL2TYBZ8JqLqiqy+aQUx0AXZq+PCkbXJDSUI
lxP0pycTQ6LMv76IlrdTeHRBSQJC01hCmOAtb6dJqqm4BIInohIos/VAB4aaleeq0ycksbTEOGnS
+KeTtZfrcS9o33NgE31xXFLRnkMP9+cGLSpZGGFTMjNiJK/Z17eMWaYHv4a7zDfdELIw8t7cpwcS
qC/o0Am7rTe/PGAXP2BpateF8C/gA35AgmqFTzsFqnvXn/GiFf8VYqazQtoBxcMyCSlTOcbUBIUE
nDzJAyBzH4ED3VlAH806GYnXban7zdnm+2pCxBnfDmEhlPCAdyzSHlMEkWkhJL0n+DFEUnYbplD7
FxNumUPhodgAbljecF69SPT/GxR0XVyOCXSsFwcdXG2gPJaBVgGukZMcahhPWOlDVtngG8m+4M/8
Fiv/GLgjv19/w8stu4y82LJN2iL/h+3shp1bw3DH86dQ4lufca6DLl/qv59vsUXByhBDWuH5TAjc
72uv0GxYpFEXrhZBbUeO+N82xb4eC2luPrln/dxFfW0C0klLCY9VcTcrVC/mp0ruMPDeGl6s7AHo
xf070KICHEKBNN38/qpMt+PiNg8/r3+glfSCaT5SNhhGaCIt2+9qW5nGNK/HIk/galvsB2jnVND3
k3l1F2exVWDmnYrRxlVhXuaLLyaDzQICMBQu0e5bbANxogyzYhPJJe5fOZDguQzdiGR66PVPngvW
9Ye8uDvje+FshFQvrH7QmlnSQFnFmjzpwOPKC76rpGhPeQysk2gx3t2BZn3IWAPGD4fmVfdxPfYF
mBCx0UebHZ3AaQGJZ7FWwjpvuy6aQGiKjZOYDAE1JGD9E/kGSkFuUpWqL6sAqnDRiTCstnEhhrEg
OAXchpHGw6gOum/0IiRgeH8D4p2txRDB0OVnpSqexv/+lJ3LlVmvD/eOGTWynPWGg9r2ZiSON6Vs
wGlZTKym6h+7WHtqjB7IqF1m6LdgS33oSmiTUAEGgt4mtEN3OM49UmxZ6V2uUAM9Ych2zfdn9cIE
ATKh1RBFlXpjqIVdR5FtjBWkk4IKApE8ZKjccV9otzTnVo4GyNvJ6LkjUcOxZPka0qKRh7jp+5s0
L08TT4+U9rfIsG4SosyYGk/rAa+CLfegAEcCVJKm1ydcgDfYMpfnBXQGNRBP0NU0cc9cnMJIbcaU
ZGN/ozURrJEwAJC5CwEqhxQqMNztr57/t61UKDUSBasMrEoc/xeOCx3P+qafQn7Th+1NJztSdw+c
LGA0t0Kuu9d3x/IWoGEwDKYXHM+wR2a9KuSJb9efkYR0CpWkvzGSp2nCfHqEeFfP4bCwaSSxTKVf
oaAE9D+kfVd35Dp29V/xmmdzzBy8PPPAVJEllUIrvHBJaglgAhjA+Ou/Td0Zj1RVn+hrv/S93Qoo
gODBwTk7zOQy61wPtuZ1Y2c4iw4yeIzA5epuk+vrvufQrxg3RnNTcXWFNvRxUu2HrtaCvgPq6FHV
i4VodOmDGCjhwcRktns4hX4JaaKFwzJxyKXOx+5ZFXHp/7ysp+/MPFeEO3AK5rQG//m+rHVuyElK
JnHgQNSV7QxwNLd902NOQ5h1zgHSU9eEs83Pw56e9n8MC8n42eHWPMNNy6StlQR6n0D6TA9Ehmj/
kPiZePh5lNNXAqMgHUVlcHbSPQeRJk4sdcShAvBzIyRd7aOX4hqps2oIO7SJeYybJarxhYkBXQ1p
XzQZcZk7LX9WQ0/kXBjNYQCvhxBzxRMRqtnx54mdFSSgx4PKLp6bDjmzc7YvrcXAoaSdHAgEnuQM
L7vMHiej/VWU0o4r8MnWhj0bocqs4Po1qJ4s32am9os2+lEqxIqZxb7E8dE6icuStvcgePgn49Hn
R0TOhvfIgBTVKZpCdBWXJZgRHgizDlPWhSo9OANIOuCkTsWeFI8La3K29POafBlwjiBfIoQyAdiZ
5hhQ+E3ukhwuFz7YZrMEGwnMjXKjRY3jJnv7mqzacBYXhHbRQxpUT2y1CFY4vQti9ijm4j6Eq+8n
q+b7h0mmmnZ2m5GDUxmQGwe0lJLS0xswOKoHg4HnVHe3Q9G9OLmzkiEV9fNinL3W34f/THO+rIXJ
5H6gJSMHSqywnio0RHNQDOtgcnAdNTuAaZtraLmFPw97VmH4Y9pIdiFZbKFUcxKlu6YwOqvg5JAZ
sj8k2hqe5hXIeyxEdhqmWblJWutN1ylUuUaxS2yADQzzz+prz58CvVJgJmYLRSC5vy9+WcpV2bQ2
EIQKkIYxcLnx6ueJXlpfQBYgEIoWIrpn8178sr6qNug5LPrIwYZFlzMlDzmdMrdXKneatINer8q0
2Q9VvxCtz3KNz5l9GfdkjzuJNSQyx7jCcYGFKkNDAHcjZJTqaeNyH8jMHvJ/C7vpLI7O66kBWoB3
GQSL0/Knkuul3vfYzNUIclabPBgt9WRerVK1CQgEFW3IDfy8wPMj+pr2/zFR4P8RusFHPsuFlb6r
eULIYaxDxxa+goJVUT8yWASQIVsAZV2IHLNbGCSIIcmOe8b8tL88zSyjg5XqkhTZ6pOpA6DPHT/t
9IVO1fxszqb0r1FO38mxwuqSAaP0ytHsmGurH311JYkFSuXZFeZz6b6Mc3KNsGk/DrLAOFLnuJNh
eoQmOzUunpLK3g+mEZgywa6RmlWHu8LPj21pjur3lRTyiF5+i7EVdK0p5Pey5LmrfhfsT4uL/TFL
cDRQsYVq+CkqIk1qQDEMWYrajh4IINHc4uEEYgrczz3WmGFtaEFjcN/pRdi2xd3PE724P9HkhN0Y
+hJnqniQX1algutSNBpkq/evygAkO2hyMmrUirIU0C5u0C+jnbz2LTfjQhBVimTU39uS3OhMB59B
Wgov8+M526JfxjkJnAM4VEYZa1KUb8Qmq/Zw3wIrF5qskLJOAQKz64V3YmkZ58jz5c3TIeksN/D+
iQAzcTUdelc4oquOerS6TtKlN+PyMtqw3EJUga7USbLbEIlmEhxdI1vi19xsKdjX8rVURU76BISa
p3MB1d8hsIop0kCVpkLsSTr6VoKrbbNQ2Fj6MPr3qfeD2iS1akhRxm/Lejeq1222VM47z0JmbJ2C
NBHeLShmnDxPO1dirQGf92DMkCwFTGVg7Kt8r6jcK6UrBfSXnKteOSEbgujJz6/IGUgUObAOxxWY
J+PE0s5EJcw+a9C0wujqUd5qIfORhj3V62zvrEDOQFuZLsz3fDch10QTG8EPQOKz+9KUM00f0qo6
9DN8v0cNOmFbkYEaNQKgTcTS1f88C/g+3skjxComxLKa6pAaKIjq9Xac0I9LicdY5VU2gX/PcDNB
teDnhb0wTbiigjCMBAswuNMky7biMilMDIv7MNQAWAADH1/IRWBRQJji/ubPDoe9AzgJaJyoq6D2
/X2jOl2faAORkD0T+ODGRzuOAbLP9kUz+FORLUzu/LX4PtrJCdJno1xKHKOVw67oN6lzmy4BOs7X
D3ddeIOiKDt3LD6RbV+CTjxWDtzGDC0SBvigFbImarjIf2D2p7ncIcHP63e2SwAzsDQQB0BYgJ3t
6UlVJh0EJSw+RLni+GC9paAKWKOXUGnFKmTlQuIBLYkCHuFCwJv337dwfjLy6bEBvHBswEgkKsAD
0pgUNtRcaJqeHfjzEIAm4zUHEP/sHCR62udagSGE8R4PiOEkXzsl7FaXsqfztOZkpJPJINBMRqdi
JAVU+ATX3KHKw0Z5Z+Oj6KsVa9qNDczDkvDPxXHhYIHCIiTfzm1c834EGD3Oh6jvIfJRTWFrvxdg
VzJ5q9e/kqYLcuDZpn7h2V1aWIBoUb6wZ2Xv09Cd9rwHHXcedprcood5G4XqonI/pB8/b8/LE5z7
Wqgeonl3CjGve3CP7DYZogqkurZD3qYCvTXutSnMeRNaubKO08aLF11fzsQucagDUgGO+CdYDT2F
75GFW8wx6kYzIwiJPscTg5E9yGPpkKI5nWe/iH4cLXllEHIlmxMSOstTG+vKGIsr2S5XefveIi8x
JO2hqR4Te/JJ1q2AZfQ5Ek9h9ZufF+osMsE8DCEDDbnZKPnMiKoRVQFalqxGMj6pnLwbzi3RFmLt
xTFmhhEeO8Bzp9eebABEqEHqG7Ukouy+L+967fXnaZxvLMfUEPaw7ujanrFcpqKRCsgKqZEV3wOZ
6scQCWu7g1bq7s8Dnd0aUYdH8QPbCtR4qCqfnBtcyXjHWK1HfaMFOq/hl6e7QEG4BSgFDL6LQAws
DHkW2echIV0C7vvsO3PKYqUtGYBMbPWI5I0LUZ/1IO9FA9Spra6VpchwaX64GKMWDT874C1P5pfJ
FQQHbZxUPaCBAMUorXE7SmKj6FlIHXtTF7is/rykZ88O8/s6pPr9hSmK1jSLguiRnN82yXvh3A/Z
I96ZhXvAxWEgTAKoExBXZ1IwUGPJxNShu1zWd0IRh4aTa8VKQgAgk//jUCcXAIvnaUoBmo1In+xI
M/oDf2grNbSXIHJn3TV45kBLACbryERVAIlOgk0H8C3AvhYeFwwnhrvQzN320HjDuon0a4gKz2oz
LHPpERRSbyb0pMdFQfOLC4vMFEcJpEPPfH8dZqS8Az44agLpqryT3OG2f6e32o2yclb9nfVOAwdS
QgtrfF41wtTBHsQehbY5WBMn955e6inTGKQLbZEELRjAUDB4V+5Sk640PY46bTpg5dxMvbF7unW6
WWZL3P28dc+yIHwGtFUB4zLnfuFpDUmWm0ymItcjE8bjloBHblXdNmN1C1JFBC+8sEciBnWAJZ7C
pZCABgq6gjjEz00S08o0EwZsWaQIzTNVEQ5UXQn0/fl0iyNtqXl0FsAxzbkcgcWWcXKfHttkxJHN
NVuNeMI7P27yvdEm73WrLNH8LkUfCOLJuGNBaxPUsO+hoOKFPRQ116LUybF2jZtMsmvGqJSpA0xK
mTdq9dI+urR9AV5HJRAogHMebKwOOiHDnDhDc+dgf0D1D6r8fuw3T0YBuXqP3kC4zpPXixHpDB09
v72zF9OsPwJTw9N1lUwhx9KExxjz17Et93mar3pS3XRgb8PUvnVVsLd79L1Vpdo5YI7lpsjcQak3
NR+3zZJm3Pnd9uTznMQtlNCUqa7xeeQtu7bW2TbTXfWp8mcD9inKQlT4lwRuLm0tvDzIPoALmiX1
vz9xnDcDvE+oFhUj2TTi3oFJQZ0oCxCZi6NYc1kLIAQAyub3+MvlqGt5VaGrq0a9dFui6DpZnZtW
bOEguzgK9CZh4ggu51kwHqXaHHL04iNrZF4xPqUmNo+1BAi4tF9tlK1x2dPh+np6QssVhYoSIzjH
RI9u0G8gb4KKHcslaMzlcXD5wXUcThWnrXenAZkD6o5apMjMoyU06dKHnkU1W4ouOhb/24UOuw68
jn8OdAp06xUwzfIBW6B3DkLciurj5yC9MJFP1d0vD58lmkTMLNciNX1I8VLpTZy5UG85QBp9/b8Z
CpQDbb54nAHqiqrSkwTHUtTLkjumte/ERcDlNOSiWzh6Lq4aOlLgziFyARnyfUvbSYsooRRaNDuS
Dim6nmxhhPN+7PxgTEjzITzORiknb41ijgqRGdejGIy22zZQ9mNE1to6WWW4dUP1C2Zmeiiv01Ud
ZrYrMW8JJX3G/Zwj5AwVhOw6sm3YHH+fpWSWkpU3yA2bwEQMit3G7UFHVCCNIGvu+NbB80YZ3HIF
XVOowP0vSNKfnwDDo1Q6K7aeXiRFYTU6aUssAj1CEdOncfm7ZiIwRmWT8hxwpDG0yu4K8lHbVOaQ
EIUTSGHAIVZvFcjayPB1GJewoZ8nw+k7g7NqJiUBvnhGSJIF17vKQOIRP1vw1Zuh66anvAKd5DUh
hGZ+zwL/y+7kl87nr8POr9qXV0niTFElOGVFSp2/1ZoJtVpz1Y+aT/syLG3ZaxO6cEH9/0zVwhxx
m8d0TzZ61iVxnsvYAspt92iNoRZCwiWyNxQR6b78ld7QdXulP/S7RdPYy7P918jzK/hltukwtZXT
xBouJmDBrszZQGHG/77Xa6i71B/JXbuXH2W//h+Q8y9lljDCnOu+SKrP1LocI7egDYErxAhkYIxk
K0tDVNwCwVLXHNPncXpPRL0QKS8dYF8GPRXlB/mQSwaa6dFg694IXf60KyCp9fpzkLw4CpBVJk4x
5Zw0OFk0jSlVtYiDi2A7H0mOwsYS7+FCeDQBqUKVScPt4Kz7WZSiruFirEUOBJRxhXbRqFw47heG
+CxBfdkeeaVkvW51WmRWZQhZ3dWgLDSSzkDoCD6YBYzsZ7fZc0WKWE1sqtFGizpYjvFte0+vsiP1
E096lnGhy3wYHgWqC+kkv/Tjm2rhOLvwpL4Nf/K6C0kd+AQsWMRYFxLgpwYdEmvSEvVqaZiTIM+L
QUkLSCZEE2s8hQ9uTR9ta6lzc+HOBC4l9h1AlOi+n4LCDEXXettGGjB11C8g7THI+ro0DS8uKxcz
XVi7C8EDCjdgD4CWjcPrlEnej3KutDKuMrymN734lTa1iyKrSpNNrzKIXb///FadaZDNvlQ4D4y5
SaSdl8AaZjDcH6iIKhAWuk21Kh+cZ9udD+h4CSOpnu/9GSOJjBpcZMBkT2fH04mUzGYNNiakZGtf
2qvH6tfseFFE2SreW+jF+2It3U+enrjw2PbZUd4xb+kgPA+T3z/HSe2o7wtNSgt8DoDvQrOGD9bw
GzrkLjUMjxSxl6Hragh56c2XL80fGR4oR4AcIwk7KZPlNtQJFEurIxxNgaZXvp7n14W+1uGtg8M/
qEnzaufFVtVQ+bA2mbOPeeKq/NWu3vT8LUVFuBDPAugpxdgQ0IZwT/A64/eEFriWgxILjxLzqh4P
cDZD6GLHaog65PsF/aWTfp2Ug1u1YDFM14z8ktnM80zXAO8ANofwMExu1j7Ik1gzNQ1hnw2pBNm1
uekbJQR4p98CetQEYkBt98oM1J6dENQl165foT2m2R9td1Va95S1Pi9vYJfSQNKcHOpp1YoRQBxj
M1r5Km2OHd+nZP5sljtM0FZBJlZrsqeNN4ryZvKoSHVfh7yLpN2b1a2uvhkQYGRmHgJcHKZ2CkVm
KJRpFdSpAYEfRhB8tJXGnbWAGmNRDbdyKa/bTruX687lPdRUOMyEOsiMJBmmAVhL4WWqEbRxvsmU
Fl4Zk8uMG9rt8hG/QJa9Gvl+j8xRk171EbQlVONFEkLwIuhxa6Ifav/gUOiUTw+w5fOlHEbIYwEN
zN0AATppEl7ePU3tljnUt3uIdSe4DJMysATzNfs+7a9jiJTbIr2X2O9KDmbN8xSAbMVK3c54gLh2
1TRu2SUruYUEMUggrf1MwNYH4s/jpuxa/bMDILUNC4RWwJlp/Bigal5q8oE27LkXyZqbtSc7tzr8
kywJ0Ovs1oLoL9LdAoEyg27fCI1/B9ezooOKuvUypZArbovrgqiBRK8FwZKMo6sU8iore6y0A1FI
5g4Qzhvtj7rrgt6Y1tD6b0wRauhASEAVUhCAuhdJo2EsVwHNn5wcFpdZFsgNlDJRluHSypDLvVI9
tA5cIWuobhpk30rGVktpKOE2AATLHVSOIemchw6mp4Peaedka0AXGT4k+xaP0WzzwIAYptbyIHfK
bQMsOZr+bjklYVpWa9T+3EF6MuAmSjVoZIp84/BNDk0+FXYlbVXfSgrzpp7eW3q3liGd2XRwKkfU
iVsva96G4miT2jUhYgthJy+2AZqMTT/PJL+l5gYKxSDXQ4YdpUoBocJdn/ukm9zY1OERoBzxMhgM
/DrwFXg6hkZvBFkMHcaeun3RuZByjaTyPRcgpIHh2GT1MVcfkzlt0p6oPP+OJHcFigC1Zh0yp3vq
rQ7vTyqOXNf8Vr4v0yJwKkjUD0UQi53QIdDdK8HYqoHsRJI8YWtVvmW1fptCWJkWoTJZrjUUbgUo
fKmuuxYK044IhW6uurwISltaAezipjAxSyoFqnvQPwWJWCEPham6zihvUmIGSfkUZy8VB58aQWRw
XmLoW0OJ3WPkg8hQU02yR1QEvEyrNs7g2+amVJ55/VjX+XUiGy5hzZ2R75oqgfB+EibW81BdO927
A81ETPfT/DB2XNEDaW78HrGD9ULa50BsKRqYHlBcz97afmeU95mAZ6l1XQljoyS922U7UWzq+l2d
3qzmXU2e6ikyYRYiOx8Togxnd8V804O2kj34XXroW8nn1pYjhZQIqMu5cT1CgLYy37saFi1ZHEDK
HqF2VUFj1O7jnSN99BqEQHV9FVe3lsFXln1LM+EppPaSeNHBaL6dfL+owX8XxVMADWbq2ylgGAYc
mWSPkF81rmbt5mmN3e+3n4pJ87VhiZl1oSr+fbyTlM1IzKyCEQ/kXpEF6F67Uh6wFTw+24Z58usi
HfbiQfhlfie5m5GQWEYluo4ELqHQ0jzwbbdLvNZnB31vrmmwWPc/zxa/z3BOvL6k3XBh05xRw4i1
P/hGaKAgkV+J9ayGHbvDCkymfre0rEuzPKmEWGreA9o0j6lXoQxVILHUnbpQC/42rdO7V+b0FZsk
PDh9ZW6TnRzlt1Jgecaq97sD26bHdnFW2pwd/bA5rZMshjRxIpfz5pzVtrX9uO0DBSmcvVX2WFrY
ldMt/L182DoFWYBgCcmTlYmABKTTCNMYXH/TdRb260XnnvPkGYuBnBnwEnQdUCH//owlOy+pANAe
i2E8wp5Ws9e1CLJ1ss08NLUSl9+BxTLSIHU8usu37ULyDgL++dIYOohgM3tkFmqYd+GXXVbTpMj1
REYbTT46reEWenntaL8aSMAaUzgN4FVqm6HdymkFzw3ZB3gcFYnJxS3pMJmvlj0FGgRvC+n3RO/b
pvehc+DZEnWHJhr6dxmxPUc2YhPLB5PqXjFfy/xQtb9UEDpyq/ZqfXBTsw0H4ELGgbuz9JQ5pwNN
5zMdsGw5SVZjmgcTt9bzOYITDLK7r1YXKTkUaIFriMG0QEqkR5nQQrsVrpEYKzWt4XDwXFrH2mnc
CdQ/1m1MbYwMafLQnJfTgwCxvTKv+9nVB83tsjwm4tnSr+N8x1NQaJX3Usr2cGyOsmacmZmuOt5L
9X4mFNpwI+j04Sg1XYqztb+pqLxuKjWo5fsEy+jUYhW3elBBydjqXro0ReMcohf1OxnehflYjI9w
O3TrSgoc2ruNVfhxeV8ldwVURuJkCBjcFkjPwlSNPxhQEUIZfQb8CpFXYhQeHcC+B1ssUzYxmJyK
2jzb/KCBlSfDrs408y11brMcO3sI1fIus1BJtLYSJw9Sne4LRX5KBLjlCnTCofQrCXbbS7lrwuZO
HqlvMhbRutw5NQ53cN/AXvSqdK8pul/ov3O0i7K4C6oUXdeU+XUHjTyYbMjKvhXQ/5RfK2SjNtso
OK2Yprhw0fNgEjMW8S4nppcJ9doB6oakD3YSBykwmnUeb+dsnuX3UzZ4MfjvvXKnGm/daAEy/gBs
fthYa8U8ZPa6s0HMh8w4t+wgG2E8Ah376pFZBpI+PWC4rEjTLpH8BB1ZCyZpPA1G3LKbViwgzz/J
gSdxBT3p+Q2GFeKMlPj+8rRFY7FycrDTGew/RxomtNukAkAxAGLH8a2uHDduw5bHeFjXkKfwBv6s
0ztSbGfdZ+0DRR3XXjvSA/kNi6V0eACcI4M/E0tB+rC725GIVa5hw2PFdBE01Z61V0r+wIY74nwo
w10t6ErtobTcVNeUgrAE8vyMHDf5EHRwhuuhhaEcAUtYtUYb4GUPWdvfA6YCYessICTbQpB+x+Gy
48gsdzlRgml6slLNl2B/aA4znJ68SbjpNdzYt7yclajcxD5O032eTxB0NWcF32eNi2uWNBBmTmCI
IYdmk8GsBzq7yPasW1rtmjpepUMChU+21QjZqHUTmnBccvoGygq610k40kxYbnS5/+9NAYFAwlMR
GTyIJQFnH+qxJQjInCKcPb0ZwIQOE6oXp3dbpxqSsW/GJoqFBVr+gGdUBLQpXFbe/1yzuHCUG3BV
/O+RTm7vY1ekamVgJAtK+C1U6eGDoNtx8PMoS/M5OUyUxuY6rkFNZEqwN5Akv6gjTjSYlCw2UC8P
BbQORASBhtBODlTNppWdQGw3Qgi2Ye87p18FZIsqP9k4K2D51kB4rZaOywvZyVz1AVQRWkIgy55M
kFftlFVT3EQ1wUPiD0x5/HkFP83CzrYE6hyOYjuopp6ingyJtmkf5yKieXOXi9QfQO4qibi1hjfF
2Ctc8a3e8bP6Jc+h9Ge2a0dFMg4YYSPZXjKV4Ncj0tPhl1anT0aqgLI8eq35kQNWBDJ8mCuqrw7v
vIq3AlrXgy4FsaqvGzkcYCuWxG+d9kC6JsxTHlYdnATlZJVIuFv/PNEzqYhZjwlHNQo7OPqhl3yS
zmojrj/MVJMId/79AGFcLUTovMUNZNjSQ4wailuv4sD/edjz0iRGBX4NMjawRDjTlJGUoiKMTgna
0/Akgg9QL4+B0gDRg7hDWn3183AXLgnfx5s31JfkBhUcza4UzHJ6M7cTd8laQVMv/8UmDz4JPiTw
vZ9HPH/R5wFnUxd0rC+IhU0g07eqkaCTItZ9AfpFL+8a89efHQXCiCra+whcsnMmc6BPZpcZsQYd
SlojF8IJKL2MwxIL8UKm/n2Yk6gl57pZCwvD5JvqRWzgYu7zlelD+jKAn0Lhlx7z/vwFZNaERaSE
uKWhnAFjsq4Tmpx2GYAx5UoGDcmSl3jZ5zk3hgC7F10e9FnPIJTAFMA0vWJZVDUoyqll0GoOaiyl
2wwKin73/5Rl/4+34T/JO6gm+QgKdfP3/8Lf33g51gmh4uSvf4+St5o3/EP81/xj//1t33/o71fl
O7sV9fu7iF7K0+/89oP4/f8Y338RL9/+EjCRiPHYvtfjzXvT5uJzEHzS+Tv/p1/8t/fP33I3lu9/
+8sbb5mYfxtBoveXf3xp8/tvf9EhGvUfX3/9P752eCnwY95L8cp/Jy+nP/H+0oi//QVYsr8COY/K
ugzgMprO2F79+x9fUf8KrBDg2qjv21A3xFcYRyaDH9L/CvAuvobq2Aw8NhFhGt5+fkn+K1ByqFLj
LIf+O2r2f/nnJ/v2iP71yP6NoTzIEyYazOT7vQjQZkiiAYIK7W50nWfPvu+hQ7XydEqHTqyLqoOX
O0x/mqK6G6wh3bewvti0c4qnxJ3s2zgrNqQFjdMswdXuZL6uK8NeS0qM+rbdF0GbcNgdNfBULofi
2qjxqg4i5m4cD/hFU4P8zs67VdLirOBseuRDJu5bYzJ2OAeDUR+cHfibLGDAVuEbOuFChhQcXG5u
NAv9OF2BDSlLjXwFyAcqbVQ8tDXMPmJDCb88wH8s09dl+cSo/OuA/FwWsCEAWQPqB6tzilNoO6dF
bZg2awjDHmrdrNYJfsiHuRpFebFNPIgdJG6j67Vf9bax+1wrLo/GDgQm4CmS6rEb6ZbI5ZWlUMnl
E8m9QvCHBDIMTZPDGSEZADhWkCqPMtQoOg2i7YYD+KpC5WDIlCMVcRERWwN4rWiSlVpVuArAtdEv
8BzxAlMWFLxHxa4bX8casrGklx47R8r3jtztB0PaQOF/Q/TE8B2YJIWCvE9SskqziW8Kjd6b1pTt
xbAkgfHpB3i6dNCDwKaaJeFBdfq+o/BEKjklVr2GCImxU1sGB88KvilQVMEpDc10opuuaQu+GdnY
hVOLCIsOCYxAX7Qcnn0Jw5XXEqlXk+7eiXvQl831gPzVxXsE9KCJObNiBG1eAn4Nf9iBxDNw6aGV
40NxYMmQ7ntLat4Khj57lkNpB/hUCMl8n08ut6k6UKVZW/PI5gDQgFlLvgxe1aoulF8FQROiMPJ1
UXfKAs/oBC/zOTgAqUjSZsdjeFWfFKqE2rbCkkqxbnqIIMhDoW4Lkd+x+cF/bpxxeuxSbYL6Tzq4
apLq10Q4mS+D5rnu2fhh4gFsMnWAzbbURawaYa3YTspCfeWkWfnH5wRtCBrNs5AAFDO+LxKkD4Hm
nPA5sVBwl+ulaUNRyqUVaunxFO+oQOkf5jR4zjg/QqUobkfwKhfSEkh/ncczB2oTKiQWgNYCjPgk
dzZLyBU7Uw5rOZJvZXZAVBxQMtdsOB3JaYBdeB2bKtSR2mFrKjpsbaf6ve6M0U8V4yAZ4pZk6Gyk
pq5G5qSYECaP/UqdYatwU2LWJoU0hGaNz5TPDldVabk9THELS4YbVPco9dqVyEy4JQFRkthV6kJO
GqV6dZujbefWtU73A6oyU2zsyjLvNiA+hgUXdjDlWo2emWJtqNM8mF1K/GQi1KckRb3EqcM0Ff02
rrN+S+f/K1mMu7ddNYHRwh4sgLd8EliSVR7aAjKJRHiNXPBNVYLfnwKrutFsXvlakWkPqjHCbrqD
3XJfWqtRpTnUpaXMbTSVXfEc3roJwb02pjrZQQC3C8uRZmGMxt9YNDvU+NKjM/bkF4/7IMPRh5aV
CSRpa0fQn/oAMPdWN+n1hDi/yWTQY0xyrbVTEaitXUNUrHwqahPkimR4BA4IFd/XntYZLNwa2CGR
PHM59ipcjCQIhkCA3U+5BMVOauieyJRkTVNT8+MWpnIlireTzjpPVeBBPsSSWwB0YNNyM43QeUoz
eFyqJSzjrCaG2xJ1wOZoCtUlhn1b1OqHPpccQKU71kI842BLV4OFqlvSwg0xB+AP3NxXmIhTeJMG
HYoa8WgMeLOkY4LZ6dbtGDtHyVFvLW1E+ULmvZt0muoXHUK5no2RwPhSrmhXpPHMgakBqCbCdeLm
YUxZvE77+l2u2pfGQk+my9uNYyBQqiXkoSlqC2Axwm+MKeTAZTjMVKb+kFQrTR2dQ0rKwrWcCkUf
tT5IU1kGopBuUcX2mAoO6QgFWICQ7lWluZ9K2CPn5ToWr7FqvKA6h3KJUsJnm6og3HeH2tnUBb0q
jHHdGSZoXGKC+lPbmMHU64Fu5ruRDkmUDuzF1gZrFcvms9RNiN7Cr8W4VybtWmnHiEr10+Q4QFZL
6OZ2Pbs3yr5dpfCDZnRfGknuAQVubfLmuR3LO8ITeEuUjvCHTL8RZpt6PQE8ySwndPUqi4YM7Vre
TXGEP/jOYjTUU+Bk+hK8XLi6YH829LqD9cgq1uCSbGmgDTtOrWxj2j/3HVriKcUhbaYmlOCYvCaJ
gpZZMz6PidaFaC9hkSgugGpqXEMhamcpvzuco65cSBNeCCvq5+ZdxR0IMFcSWGdKjqqVroAcnMML
QEcHk9iNcUXqPg9GeCgyWBOubKocDDOHCSQ68F2F2tCE643bqeOvwWiFN0g8igt8LqeA+os6wRui
rKwHvePYmNnYe04H3gE+EuvN7mAWzk4echJV0ImhsJOPwXH1WqeWPLkdNpyJVwmdhrBJSwUyj/BE
pJuxJZsCih8G4TaOhLhet4OrDMYvOmZJCLX1t5Ty9yYlw62CUJXTXnJreXo0wGrRE1Gschg5eEDS
dM/SxoSbWtbE7YaNleGrpAZtSFeeBgV+ChpJf2VO/gFv6tHrdDldt3azNsdJ2fbcgN9NWqMingMl
Esf1QybXjzTtVH9QAWsoCnNlczRcYUquUdCCE1uRPOEk5cFBZW7gcGFVp/63qMB6Kbh8NBmcECAu
ybxMbx+6Es4D0pRBPg347Bj+RJltZGsrrSFshn0jHkGzBnJCSHoYJ1R1Ec9VPEF0kyyJANLQ6SmM
m7JnQDzXDK7SRzU/OKPS7TTGgoHN1dajLMP/rZhNJkcVDeFxmq0rIcMRTkq8FlbKvZFlo6c13W8e
owEAgMIq59bzUGyKVHtsxrlg6cjcByUVFcKkWJfkmGjsxuLSvaUkB7CjSA4vmVyqV10CJxRCa0/t
tAxEgfo4jmg4jEY8oXTvFfi3Oik3Q2LAKnY2w71Dk9QK1ImKQACsAcsGBcv6htTTRlmDH9Bd0ABC
qJnXS0fBpMlVJWiUdKny/zg6jyU5kS0MPxEReMgtpmx7p25tiJ6WhM3EQ8LT36/uckajaVOQec5v
QS5rKvDyCY3vENw3m9gPWQsp623dmbtyOFJ8cB1rsdOo5/KWCmLjgjZPrWrhHiSkpxKrlxTVYfGJ
U1S1R2NemP/Souf0zPvPm9pg0BeyZIOyPRrLYMZGR5PGPtSXrFlJKGNWMfP3yobEmJsPWtpegy57
lSL77oeHHDiX/hD/dx2Is1CieeJuSMdlHJNbb0wyDdKLA8NNikcCNngxu+1PiAYkaib51Wwle5nO
0Dt27LsgNFFd4NyxlPhrVpObWgY+DHeujxjGavoCibtzmjupw/70JPvZeRYhD9ty8VaLC8+ciatx
Pwybm0fkzaMTYOXoO/uWFTy9eT4QWlbB3qzZZx8AEqIV1+1kXoMp3dm5+4Y8RAxD1sFQlBP23hvt
f27S5K6mjFqdjSV4dZ1tPYi6faq3nwl9NBFZckssz6AufqQ5jlzccS//OFVFv5+NMSrLivvS18Mh
DIqXttcD+WeJB7J78EY1JJ2iQXiuaK70eMPiAUA29T1TxxZdep34XXjjcHSVuVG3Ex4nax0uxNe0
aDjyxoq1Lvb3BY+b8KpfQbdzZ3r+AMeRy/tW6ICoEh5rHgAEjJag/NIHENWtfa16YjZl7t8O0eO6
2B4VFk0IvTTf673K79YF5sWbfT5adyhJVpy967Lu7t28qd8lEhHUDUt213TjsatXeZw3I0vKyq4T
OTtnzvUfUXi/55aYJIkS9KDy0L+Kialp1d1PE9hpHZRFZNaX1rb+GcUexpUxZtHgBufN1O39EM7v
4bqgOgp6dCp7RtqEUxOnCmUQd2116muP53GnQCqo8GNq91+lueBqH9y/as6zXRZxVq59FMpxTAXZ
egHCsftOIY3bGzbkbv239dZTaHNUdU1sDsFvi6xDaRhXuqa3I8WDVVTfurN7Kz82Vu1dVLiNH7Cm
v0diERi4jLuyMvanNlya47wyVmj30HbVqy/qb5EjqfBZkyPHL94HOl6jTJh/Ot6e1bPndO9ejHwj
s6JTvweDPiypzYgyphMpBUFjvrh6XE9epovI8/IvoQk8RuiDZ+lNNnvSzNucDAOvJEB4HUu6HuLA
kuqSl+e92LxEBe0UtbP9kbMCxKFVPIdIlmx3+6wYVAjKElP3LwTYHQgtiVfqNM1hH2JQ9Uj61lNv
9o9FaP+uVvHVh+1bW/4hFvGv5WZfk3BWriynIyGu7C99Z/7Z95btwWFvVG2kRuUCHH9mvlmT0VmF
qMSUmQ5L9s+Qw485T1914ejo/3fEVlDzWa0rXvSNzlFPp5m/Xa2ZoiFXrw8GsRzp2i9bPIQMq33x
KGTxN9sfDWt9lGr+Txp9lhizEaYwambkaWKBvNVl7ye7E0vwRy+uxaLeJ+zmVMO6sdc2P+z8W+g9
T82OFEmTM1s3BaQrD9YIvMOsJq7tENmWYZ6zHAam9o7C7LfY8Ed19hYKYDTdgldvp2m0b9oEsjax
2+FYdcPLZCE19Or5tS9rHmn7z770SeOtF+HP7+aWferdNfFSoBOiNKi64XsHjxEjWkJhHMn0fPLC
nY7mjIsUESiVpNZ1bl3OzXB8KHPxZAli8j3ZNlGJ3qbI9uuiA/qPtv8yk9Robb42hAeZgXVZdiRA
QuhLLzOWDd+7WKzAUbvVDgDtsiYlFQ8cIU4Vk2BFbNrMnDlXX5PUxBuJu8AJ763KoYiAvtK25Rrl
HfjHTIrlY+7va999Mvx6SnaD1lVV382iCiFL18fcIJVchsGXt7H2VF04pnaJ1b616+0wGVNkbi1f
arHfZ7ev09EUeWTnE9zQsrzSN9ZRPK06Xh6GS5R4b2MzUcjMsvoyu+u9GBcr0oSVkHNBeK+NIKyf
7DEuR6c4ibU+Ef4WYPY/kLjJxrDB58vJTSy3KeNSSWrbLTWnQvw0+eqc1J8tK6/LAD1pmtXfrjZZ
k1b/KHl3IjckVKtfDFwGRXj27OnaN6O+30STDErXJLD7Ucm1N1Y4AzHs0Dic29fWNhsOsfAy8WeH
agskOXlLvHt7WuCSKahE0nkYpqGX0X+51niDHQs+Zrt2vcRA4gb/mqC/ZgtCPlc36O2U8WJ23X4a
WA+cfIaB7X/VXfFQcb6S4BA+ToH6tLc3d1AUVTfTxcYmn5pt9ackI9qv/vQZgr/BQyMwdaUd1+10
JPi2T415vhdWM15QNh/bbGnuGkfEc4cck799IQrzInLKutuGQCy7i4a9thjpcNq3+/5fyxcgqP+4
reZrTmArG+B65WhMLYrCUvoHPIJpxylVXng/K6uLV7P+mMqtRzqJWLQJ6eMkH+q8rSs2Hrt6CvX+
ayKlhkoTs0vW5cWsu/1JXnxQMDGIMs6DvLso+pnnzafr20rb3gnO1o4yNpxowVqWMOk4vnbbQe87
bbGa9YPRt8Zl2ZjiXV9OUWlNTdz05ZpI1VydXv6pss2lb7hGipEf83q9g1p+96herMWr47WoTap7
uKMxkfly5szjD8gFThZ1bw5mcLFGjlpnfWLVfsmCYD+Unpc2tme9OkaXR5mdz8lywx7KsdcvStn6
xd1jo0WAQB99cxR2g6A49Eb0lSHQX6PrNEBCInLOlcEciDmQfne1gpFuSjFQIeEa6kS0c/ek2zkZ
hzy7uGF5HR3jsnarkeJr8JMyNAkQ8oqner2BCvsYJrJGTrhTQDFs9L6pSl8ycqlORhF856vZHirN
noUMUB8HP6tI4Z6BLrmm72aX+20mVSPDScgLobtTODs/Q8O5Sd9Pdwit4V6a04ikUd6vmZTHtSiX
WGb1i1yK7jCsIcd4lDvDfgkAFth8bfuxM5e3pv1sRZE90y+qorms1ssu9as7ZA8Atyh7IAUpki+P
qw7zxLWX4IXasTvCOkDZpuZYbt697fga7xPpzCpYT3RFkU0qchEHgBzpfuM3tYX2d2UU7jbrl685
/zQX0Aw0GDtl9mRnYNyTsI5g5UhEyzCWRnk2JB+ZV9o5H3+WrhlgsujayHCHP2jusoTGvsPgGOhW
+uOm9U+gUJEYxHFuYRUmb/5mVtHQBNjDh3Y+hPaQ8/r8cwf/bijh8xdH8tvlSkGT4cSGS5Jm7jCx
N8r4bZv9M4h0GRUd+lE5VjoRO7ZW3q03Oz+t7TayCRYgs/slAykjiMt+teWSHcpZnrt5GECbHVDW
vnsv7EAdh76gSLSTr4FR2dwy2W/6p5KVZOSLXQZxP5ZfvJF75GT+nDhYJMDIBnTTxnIqSu99kOua
7OaSM0dvb1PgX9lkOE3pN2pGBu8+82mx6UxB07YxpH6FbkE2/Io57BljAYoj3buHUU0Ty1ztpAYL
rlhcO6KH0I8mhQS5mKEzCmN93fMqkV59T8gRmNLCeMW6xnXinGnQbS66mFrqjvZ7q6sB+5qAEHBC
D5Uy0iW83b0hbrGszSgXtpqHevgrqSU4hWBKdsG3sFmA9eVTNYLe5GsQRNnefTs/rsnT0VTreRfq
ggRj5Md1OH6NHjFlJc2kGPyvwtmHi5XXvxe7o/m81Sw2YDMFS8+ZUdWIZ9VP51kTeoN/N7V5GO6q
tZpPRd5TjV4sqdH1Ncqs7G7pM3mcXOZO1ZaXoJQGn/VXL+o6bs1ARdiNOjNLlQIVaLBSBOaDmJub
5oaB1x7273nKGUzlxOSrxzNnAwptN3iT2kimfPkuG0nbF+6liH1J8LohjJ5t9c826JfsF+dZsglR
CKMXiurFTz/pOfIKn8brEMOx7sLD5vpppV8Wa/jMXXOOp3WjetvhkHiRG2Wgi0FKZ96XZzdY20Nn
2u/W5FIovbk/0rRfVTO6qZ2pf157bbPtKd/IHXJQ6LtWXsW9IU/jstsRcrU1DQ3x0Pvb64TD/mjc
ZOyUCCatDRLH/Wtuc5+aXYOAqcgvvL0PhdUHd1Nr/hcOKwtBkydGzs9HSzmHJkNGslVOG68YjQsW
wX4K3Yd6s89ujUXD4Zsn2JS+umWOytUq0l7KHyTk4uAbWRcVanIPglkiwkyi5G2EbeK+8ccTDaFo
uKbEL6e3XYGvqjbj+jtlOAXjsOMaUR2g8EK8qNcuXYI1QnR6PW7981R4JrAEz2Bn2G+9l73avfuo
9/rvtPUcBQZ/bL1k5iwiq+w3pBw2PZdrSZ1Y8Oa6NXCwDE5I7Y+hPf6H6OlATvVnUHjZybQPcmQ/
nqoGYJi4gggQ2It2P0ycbUCMvYfvLhXUca4FYUeF/bA7fMxKGOJx2ar/1gDwdfSFe8JuVvNFKUzT
xcFcXGzFrnxu9uZZgwRh6mmuunuofXOF2aIBh3znHqtMkyqO32xGm29pocF5EDl6QfFGdApzyFY9
hHIxTsVgmfzGdlApdTJCZ2R4ymdmAD43g02pFnx1MQUb74mxxeFkfvHseNCcWc4JAyp3Cp26OVHq
+WCjxjMtUUeO13A5qyo/0syYONN2Hp2xTfqca8ao0QaAFUWtHzAGBlXw3ATrfeu5+8O+zcgbe7ZL
2cwtw2bDoJmrl2U1iLzrt+ow3pLpxoZyTR/N574233khd9xM2R0oQBWZrfsife/dZmtLGTTA9YuZ
QDSBopSmu/Y2j/ohR/rWMYmMASOMmUM++GwJZXbsDAPclBUvXuGqSq+yLxyOL8rCweI7fzerfgj1
cmfo4ijpnkwm45lOjDpS+/I6KeSKs4MHwerrny2/rLK8eqdythjEKiOdiurB96a/IAtt7FnbzEY5
di+zfe1uq/zuMnXtyAbTOazYeBhqBd9SFExTfQd81cikUis8SCOnSz3v+0Hb7h9cHJEzjXxNwmDi
clncxAuWu81y3oO8/BHBcpB1eJd1Gt/IWQ+CRrFdgFyY7DhNm43xkIUS3WE8M9EA6jd/fTuLRNP+
LZnMjkNBwHYY+YP7Eo7dBNZruXjKtZ14F4FnY2kHK+5GxhrLr5NlDgEGHHXsJKbv2ujYD83n1t6W
s97R3a5hha1nqQJmmO48zpVx9AcTRDJ4trLtxRjKIslWYvOmetYn5D+nbV2Ow019ukIuJvPKKr6t
pxxBrTOH13YujzlPoC0M81rtx6DX2/1shnxy5nvr3fL+jKlLncyKgrwGcRsszCz7a07bYG8oRhUD
2VSoqiq1YS92eMKUs1QfMjcdMdTkNaOdPfPo1hVWGn94dkrWGtvutrOtXoBt4Rbqfkk1T9MSBhxT
A09+JgY/2icH8Us1vw2DcC5DiAwalJ2qXL7fXjflAcPy87bvXjLU/jMR+X+HyX5s0T5z/Plf1aBT
Z1qXk+OslwkTI+fmEE0bJU8m1JbV+y9kQv7KfMApHV53sVRXVGGsddN83nxsMKHuX6p8RssKxo43
aXwYzSWt2n5EOma1STg0bWqbcomZ6edhJElgZW/jzZgOxp7jUrFFy6oMphmoDUPJIq9FVTNbjYn2
AEVAs+DIdCliIh7eMXYmovrjUfWVLKvTJY1YhmijeBbWTs5RZvIzLGtpxNCcsEBbdsgzVZxP8Au/
F1Ftr141BcA/p6VqdDp0SsbNYF/9mrlkGLYPxxSPPORd5A2czT6ypnhuYEhlg5VnJM9p4sWJ8UGp
aCGthevB7wJx6izGSpdTMCt2GVEslwo/M897GBwWK0MtqnESEfGflGS+pcr2z7RuPZlF+JcpZDuE
Wy2SbFIb3OBoJUZoz8lcM/wSVRxPml94Z5QcrOESq73p+ZaqN4dVJinZFJy+WYmYPZVQWod6NR9n
60MNUC8ldDi6XYuykmq+CEql3d4FcOFBCHz1Oek/jaXI5DOKX6qen7pZ/tN6MH9NavVineUfe9ur
mF23RUixHhs59Jemtl5tMTxX6jNz9ZuSrUib0b/M4WJeTNDvwF0NdCP5G60BiTf3fxmFKbwI0j5w
26fSgQAzSv6P4D6g/DNi6nl1LpLPJtlc6afBVnwG636phWGczBUkYPIw4K9BP53MPWwA1PRZdsAg
BmVI5PrWycD+EqsyfB+cs5PN9IwWr6FukMPXbcDP3GAPX1+ROiRKjM8jqGXpr+BXoPhGC0pgUTjk
D9ANNpyfNQUgk9Kzk23XqKfrN8K8bYZvcLPAWw8F4jfeBR5my3hyO7biwVyO4/7gafTDRPQbd3mP
AtPswV8zryDFGbhTVk/5wCIxWEfHnLIPsKTryA8el3Q8xZN7kibWCkHAw9mu7G/T2u63tvn0nfHX
soxMrwHJor4NMdD5OQBevsRZI1u+f75vSlr6yGRa/HWb6OyMG2+dh/vsCcspZuCyQHdN9l/dFpGS
b14xZ8e+7F/XHIIIHiwSs7+kchZvzbjSQ15N171UKe8cL0q7zrGa6JN23LgzuUEsa67TVdPfBV/1
W0nl8faC2SjSNoZla7+M4mZZpDtX1J9NjUtEkjoQ36pAhMi9IxpdaDTP3hmJsM3NBobzbv9pJ3At
LVnAQg6tzvqQYsa5UWLU2D7XOYRTWYc/ppHf2Qpp6s4QErUSa3w/GdfFxsgKNZL44pzfNutyZSy2
TX2QAPAHB4t5ZIS7T/nK3pym7LULrX+And2FckbLAm9Wt5QRZz/uuU+XtJ+viTsu0eouzn0hP0uj
ueQbHYrNPmXHZQchXJz/bNTpWWkDc8D2xF2IN5heKSjU3I7DSpy5qWkUtcWXP4b/USqQjOP0y735
OyfMKL23HNsqy6PW0h+CzvCtI1ZFIzGLatZ5vJP2lmUQicMvV3KKNct9O7nwmPZkxyVyO7D0nUDC
EdjNmHlm5x1v+w7LfPRt4yaSn9PNyqj/9Ze73F/b+1rVTOrYRjwueeZbI0AJYykLcGp66W1xmRZ/
40F3wcC89sXNVv8UtLV78MP6s5xNGkHzqT6J6WUivP84M7jFdmW89oERW9stlMbqwhS+BIdHzusj
tZf2G2zYvOhHy5FTmpmfol50NBo1sSkqy2mtcL5quwrPcm58eNqR/bJCCVEQexNkfeT3jHcOgElR
OJd9ZKCb7U2hQKoK6GfY/9SFIbuC2y1pJr7lGnCyd7JMaaJGxAS4rzMZJsE41oC0Kowyazy4dS9x
o7pAFEF5AbOdDp21OEd30rdwe7cEoTP/FoAm8SxXLDHlhp4s67909jBs1Ve3htfRHF+CEPTY7hGe
rKuIlqGIGQMpiCA6KG6zOvbYvsDLegxeJW6USvCPu2UdAj1/06+SzC2zw5wXVYL620xzV9Vx3xJz
Dz5q+UuTFoifO0M/3/S9FyS2sOOy/OIpcGIvWG/J2xh4FzUc9zn8FfL750e2x+Y5B+llZXPuci8t
3eFZ1cUvv/hppto4FyU0qCHfqrD9LDL/klNal2cJBWYcrXYtYPsMrtDytsbu5ruEWI+nPVzvzFvd
isLKvLUHdvHxKkLNXJd/LzAgUeludhL428tcOEedec+65KfQKRwIaawFWTHL3OmXQr+X4TjH/iYg
r7l+I6+zh4RIHcL00B6IdlWxFeiPyYZkDxfJkFBnh7VqifkEbY9HOSZFx5RHAgnmEIeEXvVnbDgr
1omnvgyZjAVCRtlFNXWZeLUUtnvDteJAOnf9oN56RXOZX/PjDuV+mFw7O3lMCKNvfSmQh1S3Ff6B
AeGVIZE9rcbyoYqWkuU185LM7R/2EoLWZIUTuszOdIWTBbbc2sBG91wabuptw3ETt9uvN3/l2gJ0
98WhrJoqrWyFsZiE5qOVWU9oBf9mFe13aMXu8lIUh2W1/pA0Dxkic4lqwiAMLwNY2rf8qhz9ZITt
cz0tvNwdBB2LxmEsqdieUNC0DS++k/9XezlvShF87Iy8zqLnkwkvw+w4NRBdzpJYpflfa2KPkJV/
ClVLoLnPQo9AozOn6pAt1SEwhT6PAYhDoMKDcrl3BnucjiOKjLZk4jDX+U4C6bU5nI0DwDhPf8xZ
Z0lHGAFAFxE2E9QZqyO/z70j9L7lGJbelRWlSVvrafQHEhuJzU9a07x4/1c4tQVOrS1EgxByDXv9
b1lsl1AxGZWePs1Tu6Mqae9mp4Iw0AC0ubtCOfA01TnsSSFuOen+PdF+y7Wuf28VR8Yw4/HuK1J/
2RqSITCfDbe6awwAInsljMStYXYRjbL7DKnS819nCdRhnFVKc6F9yAMqva1ghvEqxyfD5Tlnethm
H/hSNfeNGsR1LLuTrtejqUF9HJQuVwcdmtbVeaud6SQQLfJpL6/CXwx2dGnetfuD6+wkNq3qyUdw
lgZhHgsIpcPoiH8NHPBSWn95DQkl0HD6eW1ccXwgpBbHxUVdiRTgKw+5QnvZpE2Tfyi2DL8wt9jc
STfY2A68ufoJ886HEuZGUYGLP1vKeOX5zep64yar6Vuu+uNabsyb4w8xk9XR3We0VH5enHbvFZVC
kwilgN96sAtBB95q/Q760jpyIwn2LAWi4ue/nalLuHYdkEAseCGc82h5X+YmbjVQs5m6u1chfBDZ
s4PuYx3yRGWDE60j34etxXvpI2Cy3SrpBIZx3+hwjiswT146nr13MW0qqVVvxDudbWnnB5BagvUt
DBUzmym/rLH4bdbyz56t42kcnkOlHoZVYlobCU9oRufcF+3bIIOWdqCBOauQ3rmuwSW19U/Ro24q
H/EvaGtgobLNig1d8EAoxGpJzJULX0cw9Y915yerIRB+TO0jWBmVzrMQSfDbcCA6N9fe8Dqub4zv
9xAKTvTFEOuitiONVXuKFL/+ZdMyqfv5KArWmhDAkwfOxy3BwatKSq1k7swRn1s6GtVjNiuQCn5h
8TYYAhYUHdQ8ZPx+mBMJUrSO9Xltynfu+9M0EutUYfKIW46FABuGy6R0MqatZVxdLl3nNqkz2l08
jcHvbe22SKKJiXv3Z6nqMYZa1QQ3nKG6v+m/rS/hnn85TS8TD4axVDiAmWzifFcfXYM8gK0gLTYH
pauvP1dADjTR8ief2FHrUq2JWr+nwGq4qBgwTGCpVCLhzMdzFVKdSIIezCnalmi08+8TcbNfNDsR
JRJUj8DQ0NnLNAMIDweoGnoP3OrnJps/8jQnJlLE9KY1idZtV4e6NNaoa5mABEHQ6VzBOnjI77i0
kULIIIGsmuKhqxd+PBjQQjXfrJpnryqy09CUV2NRqLh8RE7OhroBtgC0573w8/FZr7UJE4MyjEr6
moqi7FXUJakcvBQQrHmM+C1y1+aVSS68F3XqhJVz2DfrwvT+lVVtlawedwrHyHxhUcxTJEHmgveq
LWNlms++ABJGqvsF5ZkES169OlKczXp4KYcBwifof427j9XYD8/u0HH3Lyk0KK1fS+m+MeYmCFCO
VtA5aIU1rtKwvFfh6hz4/dxbOY676TbUuCGpNZkgxYYcvTpee/m3XLZvQaQHNADS7KD/J7CE7m1x
LEfs5pVvZknl1J9BZiBdQDMP68V5/heo9XVYs280IfdSOeMRJTS6vG3/KHW2HTurJH/DupAqjc5J
omYLDDstAi87ULiI5MglMKTrv7XT0bq6D/+tbflhumVzlKLQCc3Pj7t97NX6Zfv71e3kr3nr77Ru
QQMKgBrH+wNviF69Ow6BBZtrsm02Po0c2chFG/reR3gax9nlvRgeSFCEepEfDWmKh5ZFlMfKupCG
amGQsw5DPU3HQAIptjffm6QKahmtU4g+ja6x6bhuaHpaz/vZ3PwOCFOf5M0D7XjlnLrcueOW/UcY
hn3cB/HZKc+MeiGbj0yds1FXlIXYhPNs1S+xMAyw6JHsn4XxCs6Nq15AmFZI+gz+bHa+xVgiLGv7
31b5H1FfZlRQuyv3/uI00kmLgr+4lEG0C208+EROBsv4PmHsiNZWKjL1/SOuDd7VsC4TaYfvUx7w
vOJDdqHuOEshPAqkX6P1MQ0nR41HWeQMHjZrrT/8WktbpTPBArRlWAdeY6Kcz4GebkcEa5Cys7jC
45F3MB+lxwbqrPje++lYOWZ9mPu5PRX2dPR9rEu9PcR9NoLMWVFXVsF1toqD19X22fu2yd9HlcRZ
uuryewuAdHtDw6zaJbocZDU0MGX8LQD6Rqi0Xm6C6eIIrOZheCGFhH+JfMhOqgHlB97dvjGqy+J0
jzO8YSiK4k6aG3MxeSeVNYQxYfSnFYqsM9cibmWv0q7L/pZ7uaUm6k/hDdVh70B7zbVqkgwKJlpM
FXI0bXYssuZx77j0fQFll7dsIsESV7bJZDr6UFsKLYIqECMZ94Aoy9VqQkBx8gfqEm4UWdfO/cTY
d+sQ2Fx1sfPmx14bFVXjfsPAsjM5qNQD7ea3lkXsL9ZGx2P+ZTqTlYR8t8nkl/mp8TQ7Bs5mezUF
Uw+LhnsyPIvHSIFi4y07BBlgoNuXL4NZnBYmBrS0BmzS7H9vzvyBru/qrG/OYFd3obeijXQRu/uV
xBNzCDElodwY/BS56GUUbpEEcyU5KoCbWre4KTbkLxM1fQLVJ6M1cy6c0eivHKIH+DT5KYdba0y3
IhMDGMz2cklbA38pwksOJzd/bUvg6IxLjsRB8Tj0KJV7szu4zcgMtoLSoPHKrpDl/3ZKbv9vHMEM
/aixED3SFoeDHNlZCl1PL11W53AJU3Ud8lNrF0fD9Ozn6T6Xs/UQlP+a3WsfMBgn3mK/Ga3jXSs9
347AGUEAzfWICc9dIWhRbGx5PzjdW1+SSaxWuz9OOe1FZT15b/Ngp6ImmWn55e1cTHmI9skmviYs
WD/noiWzmv/2/99pBqF5tQt0TIsLj1byZiBYivK5JvtFixW1plcnSOZia9ZoKQoUA9N6b48ownut
1/Mi8peCZ+8u1PMRB79xNqYdKhCPkqtnYPd5M6+iuDRqnl5MctX+b8cKkDbE/V5Uly4POZCK8TxY
25+cTeJiUOluuIFKB4UwylBucPi/X0sXXCbCzn/5N+y7nLWbCkqNUlmDaqFJZijfgvFO5n0y9wzw
3MQIzxWm7Tf+lnssEDwy41T76yDV/WeNSeVhKSoFC9LIaJrK6iYJ48fOgVt1fkQYXj2bTfkiKQQ5
gnVCVII9It1jlBll5t6hbSOSD4qg3XSYtEg+kwqQNKFl6cmarHfhu+9BJZujoa+O1v79lhVdqtdq
SEdr2GPbHdVBL5IQmpvXrVs+sfSqJ9SV3mFcqx8dhndz7xSvTb3/Nti/rjgjzqa8tdDj7JBV7T2X
cpdJPzVP3TCVxy6YukudSYQEpflARLO4tG7nHnMzPwtnxHqqMgH56Z69vnMfMr3HszHbjHc1SUig
J8rEM/F/35tyUWjwn9+rJkzENNakcOz5p4m6yHKqpJo4gzrbumvVLdpg8NSZRpCD0RKEpkjCSHJX
VEcbcd1V2Sbq3FYcFbnk0kKk0UIbzqj70Q/RxFNsUGnNtCZbBjPCL088bXL41gD/qwD0G0w+Dwae
yR33/7F3XstxI1sW/SIoYDJhXssbsoqip14QIiXBIxPefP0ssHvmqjvmzp37Ng8T0aGIliWrCsDJ
s/de+1jPkiu1aTc8j5yL1bYHmZjuyZDJ4lfM251JGTLtQh4DUG7y5JfjusBcAlYrTHdGGjaYiFkH
c6CMzhKRcKVa5+dc9QVexEFRaUzmb5JIaq0tjtXYYUYxHHc7BaN+qyU+3iRH46y4fTYAwjGsYwLm
8uXoJ7dl4BbbdnlBu+XXJqmp+kr6b5+ZrmDJJxppdGpmnjCpCKP7rs72WOySY+WkxBzIZm68qtPH
1LzjfokpRi4NLlZDhMCSH59/8VizPFGuGvfK0uO2JcK2Cstg2iclD8l2yD8yl1FySnlEFhoDWDEP
NZoQV0QiwmLjOOMhJ3i5iqdYIamugorzeGfM7o1Kwk2foD5abI2OOC69FfWo41Zq66SkSm/FEo+c
U41HboKaVsrCP0ZjuGXXcd+DL6GR8jvRxexe2mpjjBw3o7DN4WzU413p+Tc8yvH8ivo+UKj9nxHG
EGmZRWR0qGvux35b7MYlmxk2LZ/vq2Klv4VjAxbZTtXBqPSNyXN4LZ2qPxeBqFjCBaQLI3mw8Cen
BXqZ0aX8dDJON6E77GY3QcHMs3vXgPon49FczELTtqx76yLYjyq4ehe3Q75PMnFh1bu1ctf7yuf4
FC1bvKnHYjWmkq+pSn/MoF82xfLpglMiVjEg442hi+7o5cH3Nh/uitSk5deKWJLlWMK1cIAU8Nur
UWCMju3tD8h287nr1H6iqz6QY3AvBxY6XvKsUpcPiBHHK0NVPGPz7s5rpH0j6hatGGuMMWBBpM9N
nvKhOicp8iOmtGYtAj4hYWMMhzqNTY5F4zWBCsIpsxA7v5oenal5V1nJCTB8y1Cl/wjE/RmJ/kve
9+OfRbIfVcF/f09Z/yWd/b9Lbe9/qiXw3Pz9r/o/GNhewLv/PLC9+plHuJZ+z2svf+DnZ17bJV4N
mXxpUQqIZJOH/iOtbX+RVA1QBQ4f1SSzv3RZ/JnWltYXDBBiyWjSe2AS6f+vtLYIvgjS/TimTdrR
4QyIfyet/bcoqrlUIS1AWPrtKCvy7L9xHkyRjpydYQCGpBzXRQyFsJHboc4fQ0chaosHySpi3Yzy
+Nvr89/kof8eq/zjX4bsAp2VjDMsoL/mOxMVqSEF+o/AK4Y1vKrH1EhRfTiqzb/AWx6R9m9kvoT1
xHM4OC8mJ8FOzNcxClmNnIoTNAEcAVZ/wut95znD9dzc+RRI4UHubECr1UC4fB85YUKghnHI8Mu7
sSjf/udvxAo+ew5+yyfTS4HlnYoZy5Wfed4F3vEbLKObQEaaYWivZgFp07LSXTnip+3c+SXtayB7
XfDes3ZdN14fbNNiZotbGgx4zls0tu+DvVho62CNg9Rerz1ITwcnzF5TTIkokuMvhlX0rlBb/L0Z
NxIjweMTxmtH+4fYCZgmQsyRYYwAXVhb4eRnTnE/o8BZFOk0RLnMNhKY18apiGshOSLgtIFcT+aA
2Bw7qzjdun70fShxXbh15pE+tm8Mr3/CGuW8yvLrYJYfwvPJTNZAGxeaWWTXCyORL7htO6JrNQm9
wsMlFPyaiLut25iEQjhQN2qc506kz4lTZ1eRdteueR9b02b9x8kgabC0GcVyXPUe/K7k3FlD49Iw
vzEJVvnMbBYZCbuogPNp/VZ1Mj0ZfnI33AuHx3hTlOC/1LyaffikJo3uTZ/fep2DWAmkTGrzjHJv
b6LCkpusGPJrioeF3baDoQ+ortlSGYPN7DC3Fe9fmgWnpB6GizMCW/KI02HMWtWaoTGwy2SH+5yD
TSY4xfpL52Q/Y5XGGmHXR+z0zcatkpuOvtVDkKjuEtlZwYmAfYMo0Iako3eRxitQpdlEzLXbl/Yc
7nLqyPFbZ5j7WWSScHnF+BNvNDuktawne1VV86NO3mVF/C9wooegCsHDpoxxnm/fZfGwNhuPoZoE
YV0QQpMtJtYovti1szeUyalZM7aCstnUrvmQdK3mINT7x1lv52m3cxhSb6zCCNezX4Oni4OzU0P9
8nufcMCocQyG+iBMbAu+G3pMR3JnitZFEaxS7BLEgYC1zI/lyHhS+NlX/DI3ecSKP/Pfpsj4xmF5
jVVLb+WSgZlIhWr5Sw+KhJGR4DomSaxq9VXUzUl60GUXLQBj1IVsfsRJeuYLYObtxvHYSRJiwokv
jY5OhZMcJdJjN4/w793qQRc+azNb5uvam35VlPV4i6qBri9W3jUPFbEGl1FuPDL3agd7YBCFw1r2
Xk1423Q31nieDF1DscIQOuJ8O4Dkjq9RxTRfBLxqE4m11oLVMAv7FE4zoWycoUmZsKThtN06U3+A
drlry7G/w6zoFunKl9bJr7u3zE8pDW/GccXG/yWxknk1jPl3CfFhLVhnD0VxIyyitOweXqOWGomy
tDjvN0ehevtcZ9ltZZP4HRz1qizvyvmEFi/pV3Bx+UwVeZyjsMsPLBLl2q1QNrFovuWmsxHueW6X
o2NQF0yYDwH9SQgfJnqIX0HpS2BLj4Z14AmF6R6vUtnUOPQK3IoV+VQWBcMexvCDcgktZ6qiCj3g
AKnEzlEdHpsAnQnkO526XB3ZSColtBxozGrYeSjQ7g1upXllBUuorUY47Mzp3Cjvgld7UdjKh7gI
T14Z/pqjjO4iYf3I9QjbIocB18eyxzbNLr7q670TOfludFsDuYB9z+jI3RwW6SYQYNlSjUvU5q4Y
hHqDtE9bZpg8REqsDSfC34DXBEvncBeyEvPM6aExCueIFQAKY4P643KSDW0iOhMLKV+0R+0nj4Oi
CsjVDrQXKqYapTci8N8zywIZnFruiwXoefyhcvMbKTtk4gLdPS3acS2a7tpE+t1xwrewtpyvZgQD
IJIcSUY3hHZ7Evn84rSlA4Da9Dax8VUm/Tvqv33vuv73OOWyTsOnRPAGFx4ZYsNo7Z2u3Z3l6qca
S/au7curgZLE5pl4qjt+NQVCXPFqe0CSWTINiPBq56Dgr1iI8a4oD1q1EVMEM2evuDBZTSBOzp71
FbH0RXpLXrj2UQHK46TOdYuV2ojFuXoi3M3ZiSWeFTwXDjKqmtT3MWGHjve7WvWwzAr+HSz4Wq3b
gg6U0CO/b/lPmHXGNb68fOPG7vfUsp67fPEjpEGBE7Oy6NZL93omt5Q5GmOYbHeVSf5Ae5uc+oT1
mDF91O10wJ536HOOZXhGG62Mm/pcsovZWXFVs/kzOXxXvxonvyLlHzFsEdEP8aYHorinM+yYz+Fb
Z+TOQXZaAlMB3lDOik4aYL9J8Jpy1wAaOj+UpMOx7ShnT6h+XrsGCR7EiJVqqAUduQ79OVSnKtTp
jrEuBbH+FljeGzY7AxHJw+1TiGPXstJDriQeVrnRGrl6HTTtulD9NwWT+xiMhIMz7e9nP7mZQtuD
eMyywR9OdXFL0AEoeZfCjqySl9GMlztB1W70EO7SCHtNhiLWF/m9OYysbOpiZ/uIlLHhvCeYv1IV
nWsPJ7TPs9hH4yGPosWafdYReZ3jPtlPJNXFDCw0OiZVORgpEZJJ5Ta+c5fyDorKd7+KBquL2wl/
BQqeiroMSKMlUgwgTcrF2UwnoWAwds2ib3sToo26kyOuicTCreW41dKfFd77nvHexkGycdmbIJl6
r83oPZSTH2+KoiQWhmbVPzOv8b2wa5eC/SKddhv2j8Fuxp5X+P0FZEt0rNT4FftNsqL4EdmDG0k7
fQCLmBdtm8vINS9d1U+3yWL6qYfM36v42CXy1cq871Z6o3qzva2i5ltkWnf1yH0l8+LLrJpwHdgz
cbHU/ogSnZ14zZEeUDQbpwsvdpHeGM1wtOmHX4LqsDrK9pcRtthZ2A9tDCOLtsPAwwJgEfl81el1
k8btbR/tbeCR0wChv6sfktF+Ip5BphuPybqwM2gqIVbkaRbjvsy9qys1M2483aYO7H+fjnIHtSr0
o0fbCR6MWvurIdbPSEioWogu1Ao+e50vkRvhXXje2dDNzgbWX/Qee+v2A39CuI3safFuWJBbJWDJ
rPzGMRQzW4JOOgyIU8GM/dHs9X2FMdwdGr2ts4Q9uvHd7wouS09kq/lo4hgFTkTyPl1sBf7AwV8O
W6Io5b63k8vyxdjkaONm3I7SfO6lfe2C8aVu/elQoQ/d1YnDKDMTKWNnjt4C8nE34KIg5hOdPZ6Q
+8blOWY6D4ny53NThv1+ipunxjHHUzM2Byw5EOjghhzM0D862MtG3e3CQZQb9vt1sIl97iy6BjHe
d9krmpj7UKOvGQw+UhrDTo+1fBAWu/FkTO1b7iQPsDK5IVthtOn0cJSt4e4Ytl8aED27em55LljV
YyxsfcAVktLhCO5zCuf4bAc/FIydDfGd8dMqeoKgCut37PBn8tWssH/MlE0EHETMBmkw9ncBUiX5
V0cT7CkFTnD7h50MxdMU/mp6t9mXqvfJN3b5gQm1x3V6CyChO80jrZmtW25ETSjBwDE2tLnePDLx
Wo88ro9AYvmoSbYgLD8Eq5r5sROO8eKhVyeeaF6FwFtUp0Gzm9yuPvCShaBM3HrjMetRtcNRSq6R
drHOjQVRDiN/joPyDUCrDyDoBa92cEmw8G7R0I5hEL1TSAC/NKw+UpkGh5LEyTYaQnTYQv/EAdze
5VlQncnW3RqZ/ZXn3fxaNZrqSZO9jC7TbQ8+bO1HrG3d1r4AYxj34yjysxVMXFdm3GxBZILhGgcQ
ztbZ7CyfuU9NG2FW383BmTjhdf4xVw4zkDM8IIffaltNu0jWLIg7f16gUKvQUHReWQEvoIPevG69
YY8jFo7MsEqB9gDwcB7mrplvZTecUsv+pnx7l8wdaSET73EMBHGVcARH/sHONeZDsBWEXo3Z1+zN
7Y9pEM1aYyym+sB/dRZtTldtxzyfXgtFtcG+yY3otmjTVxmyzCzz5GA7DWOqabJ7NRjqPn9wJzHs
Blk6q3BABBhM967PTLVvM7kaKjKDzaRu3fFN4G7fehHo3gR4gKme8qm18SK0/lm6ScYhZN73k/Vq
cnDYZSESzjwbj7WmWbYWcpcFU7A3SooBoMSupoboxISL8ES7JWs3/h1VZzzmUp4Fg8mY5KcwazK8
mxf0rqdRRe79pOqnpnRPqjc+CPbbRw8jacmaa5jdDyPnsRMZqmH3npObwJHDXZ5MWa/6a1JMPwz4
j6CbA2a6mfV/P9TBKZq9VyeIyp0eZgxeQ/0y6uRacARAyGYfVxartJPFOQtgkXDx6HL2d/YSx04J
AJPgVHu9EDWGOuaWRthchcEdlTrsrhPMNJ2tz7AZHIz5iblvzPmtC+NfamJKBnn1k3PcktBnVFB1
g0e4H2+0ScmHDQxn3Tc4jDGvYM4Y8XU4Ql/S3NObqQ37XdeOFgPl3J0z3+uRd2wNoYpLP/JK5ywj
fcZgYLyaY1ztPaOnccdx6mMLAhyJNCuOSZ2wjE05sAl2kucUvgK26tpdV3ZPNK7sGKjDHviSpfcR
d2OXt7Rzs4YBKZhWWe94256TSd0OjFKTRUgsUhfZ9y9N4NzZXJMrlpB3fZTgSi6Y7E0X24aDeMrh
4mIE/qNTGfigo3crOhPiJgExhdteBC/WlHyI2cwOyhKYBLznLm31sfoA/MQD26Ahgscgl3CJrz9s
74xAxQe/KM6cibHDZLQpDPTRrDD7Fq3lbqueTJzJfbPsUX+dlaSzCrZI+5HxxttdzMTXPzqi8a6M
eAl0sTOchnqNs24d5DlLhol0t19+bwMvpgCn6tDISBJm/ZE4aMP5GosPiRwp50trxq+ybZeRzboJ
KnUY2tjc49m8EZX3w7EtrGYFk4escHTUlpy2QpsnCj2OY48OjTZqXrIeO6xKzHynksnZu03waMkM
/SDRwZoYaYlV3V23Cmmf5w9xzyI/g641V6JkYkgAqoRl2b0Ve5wZO6K+5YPFI8utyLiOw0MfD1vR
8cyOa++kKe5Dsgp4oZZlPYgD24toBLReYTWwEalmjll+JaAoKQKK+FF0VKR7Iw/BhpXG7YzBQhlp
ctHYeNjNYPC3rOY0E6M/hyjV3EgPGO5+LgyYWMScbWr4B0a1CMNlmoBDF7xCGpqPxyjJAF0ffGpr
Ur+8ZjBANh5hR0aH2xDmRa7sB4CwPvn49JcMjUdrzDiMLtec/GQHgZ2/SY5mE+MJcCNvn4zUtVRV
eqmrurkWrcQWTz1Ma8E/6aw+eopzwhxFZWPljJWP57l2cWS29n2vrUNcKXmuXGNXDVrcpw4BbFkY
YB+clNE/72A99NGjHhHzjV1dDd2dXxvyyItFEKJowD60c3P+/E2KMz1WXmhQoYNNLsZ3e2lwFvQU
FV7UnK0ja2gI+hfdTiNvLdTfuyzCvwmFxd/q1nv0amALHXkMsym5tNAEjo3I9iKqn5ELi7s/fgjF
c6uhbWuxMm1jJPojyN5kaGLD4GMXUTxAbNz+OX4oBVARlUrEx7Cvfg6ZeAyEF3FGlg1FTERVEgw7
ZgWMKPbHR6RZ1knT1pYW+YQguWV8cQgkqlftcPHLYhSrSTX1FU7MzZR2N9gvOHgjmWBFfnMHYODx
YhDCmbuZ6VexMkIay7yjzixEbOAHkNAMb1OZmFHmETA90cMoq+7a2v2luvhJgvnY1W4HmWcRB8Fz
wb6Y93Vk3hMQSHWHaO6JH5mGolNUe9NJbiOTnZ4i67UyDbxkYTMdymgmBCEYYsJlkvjuhQl2P67w
0jMPcnIzjhZw71VLTdLUcCALsVLCYDRBQetkGyW8QsVg7SzDcvYCXMw6wqsEM9rYzOwJ84LtH/yE
8Jwonl298jDaZAnptd4zMCUC3RA4qKQ0D0GnU5oLslORc3wl1UwtUDi9aVCq67ioW+wQGE7M6Z1f
0bj0m5zAHTV6E5xbQ3GJJEX3bkyMCTjfqtVcPIKOmIjoSXg6Vdath8axtmTH8EBCUN8G0Tafxu/s
+bnwmE10Df0usOt72VP2ZdFn1NJ4kIwljUNT9dEw+ta27s/1aB5yw4A1pYZqm1RrFMvy4NSc3Dwj
Ls4IwrvMgfOJdPSj1N9L/tmL51JYBGsFMKKXklmcOXyx87jLo/TEgtPcwdlwuDlHLZnbamjU9myN
tJUkbJJs092OHZexWPQ2yzR2acLugTT797oL1nme0WEhwvs5L9lymXhscylW3AevgbPAErBIAdJL
7uJ5upVpTrHVMC2NEoQKyAS4snCe/TH45Qf9O/XVBskuB3MAC+Rvw2hhtdSWvY4n7oZEE9MCHERc
Enavlxe5LlyWu2ApEt131CPZp7ZV4qQLEFpV6vu3mdUSIiTBHWg2kiX45U3O+n2lNGeFPNWH1imP
mDkBg2meGa6bbaWbAkUwU8WHyz4PMBOIZJccYrwrXil8noWzcbGZN6Kqbnx4BTHG09OonqY4Lk7e
zAvNHn5T0TQUkZHnnTTu/TYMV06JbWX0DTbKbbpv+nbfzqK7iR0yZykuLl1VxzTpR5gV4U2CRLL2
Bmq8k2bbps+F4uw3oqTu3GTYF+PNLH0WMvTqJlHytTMRYD0FBzCL4LX4/dnV+3Yc34eBjJ2bTre9
gnruZMV0cIRFNkl8c9mNQbvmBhZl96KkIJTBljICh8BfPiQsVvh6dWPNHEqix66EMK7f45G7QpCO
Vy/CQegn0ToDO0VZ3xzvlzdyXiB4WGVEFj9lXqS2ZuZdQI+QRJa7tJC4BQgQBs0+tWPC/Y37Qoh7
M4uGkdKpwn2e3zi7JFFUHrDpJd6W3Q5ZDcPA849KJa95bnlHd8Q3VzgFNQ3x2e2IRVM4fJ9WV6/N
odc0AoU9+0rRcv6VksiLARcsauWHVcEXS7FXtNnJKL1tE+NsjwpGWNEdwmy+1fGEGar8YbdygjKC
p9Se01NtujnHHxTzzFoczQAouBF3a2wg3EHsnIAYK+j1FAXZmonRaydMDrxUA0ncXRJ2H/Td733D
5i4QBLuAww9PdAEhwe3vhhnhFgySRxR0qJZ93QaT3NIbxnooG0G/lU3k7t0KJaDPaTUxIxgCRkEG
B3D2WVmUdHRcGK1/KR3nI2l92m0xErOKgdkgXX3QDaB2D57XRrnuEiQg/1z4boIVjGHQ9LDjkWlS
LmZdWOxgc8PCXbPq3fWE0VZC0FLKEbD22QzkSZsR+ser6oDV0b2aD+7Y4oJhECQJsACquLur4j0Z
kmrHg+4lUAoD5oByXcYl7L6eDGIEqazSFs+1jLcnMN9ltwnrwaWY71JUPl4xs7wxE15W2gPuawdK
ZMCTqRYvJgI9q4CGu0ApftXuvEj2yZ7PPssmcrmcTFCeelK81swBtRjUSlopNsZPIwvbdE+QcPGj
6YHYIuV/UOSiJrmf5iZZI/BxayxmB7+bOnisA0o8CrwuWYBHre9vi6h5KSVdc3iNbI8CZ7Rbaz1V
B9rg5nU2REgs0mVFYlnFziwJjdXdddL1ResxJjBN66Bd/HKa4Lmu0XHcId1aHocDO8C5GhUgHWT/
EgzWc4dDCM2HAqekvjYczUBPvEwZQuI0Y6bWM2pNND6yQjq4HQQZRA5sTgJUkKC3Mu+x/sX2gyvV
U9ZJY5U6P0BFNpsJLuw+k+ZduhwuFPm9nWM+W3MxnUY4lIGkH4hQtZSN3rUxx+QIXg4LTuMUGfU3
yysWdxUdfMQ9aPOjzJ3YS7cj9W7d+utox8mJYkCIK/C1cZUU7eusrenYmYCoZjkcytJ8CwlQ3nT8
BFyPjQ+bdKVDgviV3d6p0YpXMA2yrbDTd4xM5QbsbkA9JitC+zaT3nRyFsZFChbPxxTBZ4n9pptM
dJRVxrfJXdKUdnuiAGcyoeS0XXwdUuZynXnunsDRu+sN/XmkHqkVuNRLGXWMF/GTkQFSCMutYyW/
am0FV1BbB4dSClGM0YWsF3KLggJaZOJgeeZjlnJXFCzCCyNY8Sxsdp0/XqMWXSTEanz2J6FJtnKB
OQMvdMLebtVhmOGZyn6I6xZ5CyusheOj8m2s1r5/btnz8HjJWcZuY50+9+N8gYjn7nQWveJ5Ca5e
iX2kl8iLUZredoIgCitrJh/T3rrx+JhO+j6tCVUknrovk/g+6Zn1SUMROJ4f7bG2VklWok/07ntI
nshgL8IXoZ5UOrorhxcdLNTwq3S9uynkCBeVIy8UJ/sh4gBC1KrdZ4EPsNKFZ5NlWE6r+aueHHJr
HDdG5bbHuQZC3KiblpgMVDZ2pyAOaOkoyGEEXrdN3KLaCr/AXs50kUZcMHE7DqDgSCOSjh6sZbdQ
Jt16dkc+UAUVE4XejEF4mqfUOSAs3MUGAM6ISr4hHRemUT5smq63DxIveN8mZzNqDqbCvlpgJNzo
6kYXQ711PNZxA4SxefL3NT1MmMbIiI/sMSlkOIRJ/sBCK/PmraSxu8hAXYECHldlmJ69NlxbjYz3
BDco1ymfgqzEnhM64N4IfJqpD/UoixmwD8U43SPldSQWuq+9Qohrkyda6t9p86WEa7TIKbgpi1Cg
EzoPs81M8GKjobQ6xqFyKKk3DJwNfQfi02jKez7H74kf/eq6S6D4DtIY6ohy2CpV4UjA1zNWZaUg
b+XiljgqfqLahJQk6x9eXuNnxNTQtRj1SF7cgzIw/fbOpl1zO5fDizmPmqIpKDBONqzG2xqH3KoN
hucexAfba+9rl/Pik8T4oWz7MTfgUIJrXWeT+1pN3NBqD1+/nIr9pP0OGAIzQ5Gh8FtZ+pzTlHws
A1ge8IOO2RzZuxCpfZeM1YnVPJsSnu1rrwSCFKWfiQX0bE86mLbBGuH99nZ+al1yy7gGr7vMRvHJ
oXRsxwTl1Mu47jlRTesqaKAKNs2zX3QgN/mCsg6zgdmOUAmnB3jpyKZBF76IeVndWIxkhn8vVJxc
RlOcIKzPK86KS1reWjL7gIASXb5+nSOTiasna9lO4zO4ZWc942+XYxzhKqh2sjae+qanl1XLfmvW
Xn0MIn3fju0VVNj3anlqf7pJ/t9e9S/6MDgF/Wa7Wfo2/lKIwSjWNj/r+nv7u8Xq8w/94bEyXPuL
hZvKNOkfsk0/8PET/WGzWn7JpvZABKYvBAg0CW//P1sx3C++TZEP1mvH9Fhf4I/CefnZiuF+oZMT
2xaRZ0fSvOP+Oz4rYneYgP5hEpJ0Pni0stjup3XLo4Xmryahxs1jPZfAzfqwvtp4dSoY4BrivwGk
ygEz0eoYbTvYVLPJGeq5tYy14Yt9HqPAQWDS1zJcqdza2RM1xVzcenoRQXCoB7YrargI4oZNrjnF
NKTwCNwyn0v7fc4ZxnCHqFTd9vBnjLy6EGqCIu4fPVFvRdYDSmYgmhBm8NhPP/B77RviQVYzvnAM
P+XAyeYWboP7xsy5qv3mmOB3iefyhsfgmSUTM7gxgUKODx0PvFwcMlkhHAA9K4a7mJZhRuqVb5/R
su7h4DwQMPqlPfDe9NbZU/SKxSSVySbld8E1tWV/nqDHGH17bMlwyOg81ZS+B0xFXMt6pgQx3zjp
lZ05x6RwG9vzqanUcbY57NTnmEG2bDb2lK6xj51MIz5aJI3yilQnyxJ7uPSW2jp1vOp7kO/zj8LI
mNLoKNc8kOB4kwhmP1HcxM1wGRvviZvdS0IbEa72hcJDGMp9YHR/HOzgKfYj5OsZv613TXg5yd4d
8K7cZv3wUYOEaWv6reHVeUNwAzLRL4atG/FdVOnXJM++SQAEoe3SPm2jHtATyT1yTEgoZ+3VwC5a
G+lXyAELnvm7XbKtV+Ol9LG5IifjT141QbB3++R+rFmykyd/A0y1sarm2YuNRw6tEM6mG9sfHv7/
LvW/ae1xuXP8cxPo9qP7/kPVv9+hlj/w5w3Kk1+osZAQKz/vM5/dPH/eoAL7i+ni1aLKB1wpNRO/
1fZ84Wd8TosWD1Gbm9h/3Z8M8SUIqBKhT2ZpIOXO5vw7N6jPJtff7k8W/4hlYi3xAzriOANRUPS7
iTGMzJZuaCQQETcPpCbA5/Fb//hhDH0myn/8/z9+WQdufbBmAcuco/xzDjIGN1rW3aOSQgJSgXEJ
427YB0kasqjQAaegGOd93ds3KYIDLv3Ou7K2irZz1DUPUR330Nt7/UJGSa8S15i+24Z3N9SZ+lVj
DvdQ/rF1mO9TXr4VOP6ZKtm4tqlf3PXLD4GNKcjtaduex9dYTe7B7AmweNAwxQZMyD6MPXX+8+ea
+tKPdmdxLiMy2sZ//p+X8QuFY8IT0Wr7xx/tQubHsMWm4OFQrH10yYUAuggwzF3L/33+wqfVnvIK
77ZQG7Cu6tL7/r/oRrH/WsQlLd/nCUd/phs4y+dJLL/+m+FU2jWZLYeZ3MwHf5OFGe3mBl6qCkJ3
GWL1AnfuHAaBVpgvS5g+gjDvMLhG4EFuIt0+FqZwVqA2xdkN4xHwS0dy0pyTfQwayVaF2EI1psbb
Wsw6eW7vRzSTw6zTbqs6lj6VduUuDLrrbxfMf+cKXqpv/vIp9Clg8T3XDyzJOnsxS//+ncXMzpZW
rrWNByrZ8aJuG1lKPjmB2vu9iQBs0+PQFHOwKxudQwViKcz1YbwA0tq7Sp0jhInH2ap+Nn5Lx0WT
R7uW7kO89OmEnpojCplFsPfdiH1jkL4OvtU+chHu/cFHce+w+pfNWAJTTm78tPgW1SOPapwD0CgI
BbIl2zWRw04CG9S/+Ob/2jTDGykdFz84owJjgnTl30YEEZU9x1dyHM2YA92N59O46Ct1nN9QT8MS
oDIlJ/L4GxtyDmffyLTxFYPJbaj0PiJQ5CcxhJS/ueJBN1S1jDaMtLiWYLXJHZLqEqsUlJVlmA/Q
DMsIAGBF1HQNRb85ctyfWCvP9ZHw/kPXJe72f/7+lpvf729uQGvi0jxG8JApbfnxr2+uh0u08zlq
bpEYkPSGelfQZQIaVV3SEoJZEtOS4eBAyc2YuHpcvoDyTS5D77c3IG2+fSahvNC/lzphI0TXGYPS
FKwNc+b2FBX5ekwRGP2SEl8hEv2S8a7VdkzHrjaXEWPasPkuLrj1f8iBZYlpn0j5MrUg4pC6H2AK
sNYZcmfXxeZ4h8HQ2yaZ5OwxG0BiBDUsft+UW9eNZLOD1OhvSgjpsOCvAjojWuUsBk5gObepYryb
kXFu0BPgYgfES3SftmCio6sT11x8rf4QGXtg+AGvcWXJs49HcBMifc8WO4lBV29Uav5sDfUvyne9
xY/+20XG++C5pI4Zdx1Wy5bzt88ZiIO6Z3fJXBa6LKNJcSbbQMHAaFPz5IifzIoSIj0jDM0bfGK+
j1SRRKAs3lrT3XFBTpvecCDBLNlzn/DSxiYfjlWJEuyufLYXwDozZkaicRRfC5pc/Jwsc2nV8uwl
WhxkVdRXMeuDmh14qlKxCI7ZRgnJA6KNfOIz+nYcWd7qfJyOc2FwebIm2PoSPnIXKvbChbHJi4q/
FdT3nQKtsaejiUTscnEDWABR6wy3rZhePvOe/0HYeSxXbkRb9osQAZ/A9HpveOkniCKrhASQ8B5f
3wvUG7TUHXqTiihJpSJ5gcxj9l5b4ZRlw3lh+NQcDU+CvwxDkp1H70JAEHGWTYXLYeq63UiyEkzU
/tgKzG9RzuGu81lXiX6oWxfM6IR5qYm7DaIB7FjjpGM+0mPa6+HNGmn4R6014EWZ4coyNPW/2Cbm
UuDfnx3timli2GAv9P8c/X0UKg22prHW2CkmWcalR9JUKJW+6WwUVkPryytCG48RPAsTkoaDoyiq
blULVGX//UJbxmzS+NeTxFlFNNtsSfF4p//5RucJACvkZ+66sMfhFmuQVtlb1Fd7LMFtVrTz7ST+
YnNr3VQUwfGCg8FiIfUXqquSp7Elpo2JaLeXEMoKGVf3JgpK/jP9Y4q86vjjXDQ00DKCNbuth8Ua
AzTWRk0dGVazJmlj/yhKj82wPy85ki48sxSeiKY6th573oJZC2zer4TqfJ5OGauK82ZZwWTHEnH9
+QUdslz6sy1Y5ixv7AkjW2Z68bbvIXX5PuN6jJX8jxziE/pKr/ZwInZh0VabcLDw3HfJNxuonHeE
34WAkAJbMFrRUJ9YiE4itINMHXhjnGR45E7COghwpxnc9EDncjNm12ce4UXu9+7YGQQ1RaG1i0dn
L1qDnS3yGGT2I7QAq57Wo+ZrjzBGfCnQWQD5cMS1m75DDR18DT3lChj2QcxK82p1lrsQipcGTwZe
wN5hWMtOUGMmSpxTGbzkUfiJwm6rNWW6D6S1QXvnP6aSP4IELP/EGmcVrLYae6ivVYGyuZ1DSUpw
Tjcl/I/IRS21Aj0B2me0qpMhCDjSKiYxabT5uZ/ycTxEElsAnBUPUw70mLLWQAwJZ99yfkCF1DZc
svq6T80OOSKG30Kz/N1EakzpVMGG8b31lj0yET15yvMPo5Mn63w0233otJj6wMUBljlTeaGwLvis
jXjUoGZm5s1vUFhKEga0VHTsG8L6igOAcs0jnQrvoS1ttNqAfwPiIpEST+e6QNljAaLElppsXR6b
ez/MRokQGJnULql031LLzo4WQRbrHIXLom8C7O5t16CAaThTgjzZayVJOpwn8piFHI0aMrnedkA9
1oa1a1Z+WxVX12MgT4rSIytIN4hryq3M89ehzlQ11sZ5oAtDTbK6XwdJ95yHI0pYRsEbz54ihrgC
NMdAKVuDzlSefmIHjb5/fhHHPIUUaFT3wDYdPMLzKU92W3uopuzDnm+fOA6AgiP90OwQCmzlZvtB
NdETN+/OrVx0JyyecIiU5jasfSBmdjwtPb38g1BY7Lpy6g/qpYDdtel8K37IzDhq5GkdyV7G0Lj+
+6vomrVj2d1+crBpwnGgpond8ikLmy0+dbTSmrReMnMkDhfWwhofj31ckVsPY7oeVpnZRmuNEKtV
HPBkEyYC4Lon3cWIMZSU7uD+z8UQsb2qe1NDQIyiKiTMY60L1SCqPTTr0LcxAai43KRjPKzjUWTX
YOUBQ3kt6LolDzuHOe9HbC+nqcc14LKDujPL4XrEjXsuQV/tiuaUWolxI6wQHBHzUWxSc+pWXXF1
5Fecz/FV9/1yk5XGWtdcm6KF9UWTg3gzAfGRP5PqiHKl2Lc5BnvE/N/M1oH4m/KTkXp4rs3sV5I2
GQupcgQrodPFJOa4JaNz+PtsGgybNWwHohQtzrKavdHsOZJHNWl/TZqAOGDGkHk5KZ/lZF8Lgl6P
OuYW3MIeovkwdAfs1xiBO7IuVwgBoLxNSbz97zvB+9eci+LCM01cfbpDD2njrfrnlUC9wZZ4AgaC
RRYuQ+KC6PHiUz3MXUPI8z1FDiWXDVNt5Ia4yQ7nEe0gohO9AiYejWaJkybbprFT7eMqjh5dwxIE
ojzCwW2QOXeQGM5uwhcINnY+LbvG20c1ATqMtP0VTDN7lVkKzUVckpDg2HvSJqDf0qYuJ0r+C1N7
QlS66BTNMEYvyZ2TpxKMyOZHANRuSxB1RCjEeOvsWL0Sr8FyZy7Qfn4ZAf4nnTh2P1+Na0u+JF8/
9RaeK8M/h3ldHESZgiJqL5kZY2qYHOsCg28XlpKhfQ0MO04zwhTDIVlUiKHXP/XNEHQo/IuJjFeT
PT8FUQMELSGCygmqbeba4xEJN24chtBJExkrVhv8UbecDgrvXUlA4iMwfjWG/+STyvqo4qn8X4oP
e+6+/nndM8EwmYjyAeMXc//VneWj3ahsKAmOmEtfrxU8ggqv1E8h4vr+2onyTVu0/bNh8fgnFXpY
w4G+0814bFfk5SHysFLrKnkGIPIZG/2h83kjkWwAfa41AgUHeShDeaWRcIim4zr22KTBeanYt07d
kQhJtUEvyX9VQgCpOtRzqAuhUbpxDSGL3S+An/hoFh+KB/BoxzEB6amxCgzv2dQAXADhDI++2eND
MqP3uPK61X+/Aob+zyLNRVZB9yo8AuAMW+ji310swvC+ZwQ8sxKJ2dRCKKcmIVU0Fz8/qYT2le0q
UvmsZVIqDZKvkJp+YS4YjrXxkRgYE7LKHU5pM35UZfRam7E7E3FhYOadj+KfssEgjiTtsztBwPuf
8ivX5XgjVA+8NARCO0mHo93F481XAL9Yt+0g8zA2dEpxrBR7GNUQt9IHxSGUM+5jIC+mbryVHMfn
3IrGa4thLRKWfc6Ty6TX5TaIAG2X+KOqtJXH1HNeSGI4ZyNFXKKXcmfUBOWECGcJDQjoERwsxUPN
65yPjQ4agNWS7avveij6TT5lz1SOzj2L+22AhO3v8p1YITqX4og08UuE7YYVmoVdx72MMQ5KMKn1
ZlI1F4Eus1s2nAhxkSttssKzQI1KnXsp+6pfWorwaFBj85fDdBX1Mp7bjJwTU6XGoilC48nKq/eG
yW08lHPAixAoiRUbxAz1UdwQ51VGWrAppaEDhHVW3AXZTYf7+PfCBzP8/z8u+1/hxj/PyrwNoPG3
LHO2gv/zvEyjjFiUAboeO93hMGX60nOAYvV+j6xDC9cJIVHPdQ0AyPDxMJs9d3kCOrvK00/Etu1S
4Qw6/BxZoe5dujLxVhM2VO51gyROkv8aHxxN1U36jngYlEG6Vm5cUVuHzDRA5Ej20//9Anj/bPT5
nhzd1XnFLcZUNgOd+d//X/OpCMOiZsHfWAUDh9faxSn1RXzVto1KeNwJK+R8WkeGrT5+anMzgb3m
9P2X4YVzfhADrCFL8nWTTp9G1Yy30YrNPZyiR557G70am6eoHkG6Jenxh6LihM2mgobGkJ8HZBx8
1qoz4qE23ZnniM4q8uBXVvYfz829R6/Gp15XZza4HBmaMtmCgGuIi8q4jJhZx/d0/rSVtJCqIoA5
2DJZI3LULj/1+kAUzN8Dx0zPzz8N55gZxjPpUWC2G6s5lHxnRhKOt8B8lawXtm1iZyim82NWSf0o
X/G5iVMBXmNVA8jLnIc7pju3J9uKUGZ/26AyJ2/jreAYWekNBs6+APnkJF1yYs/lQ8Txu2QX+OjU
jOBk9in/BSlk5ITY2TZP/GfZE/njh9YLWNmX//50TSbM/7gH5s+X4aPvuZj4bYir1r8+X83kxXGm
NkTCMUuiuKzCrNwXzSEzUDQZcDorRtqLntg4kPD4iyZLP8jW/I2hAPEbsu0F+YvF0tRxWhtRszdi
RWMlnItNAWfabMZ9dxdq+EPHJHFRBsxlOm8D9ktQfq2E/q5PMywt8ecgTh2onxJrPqs/0wivuzAK
snVVeh18uoMmMk+M41Gkjw44I1GvpyDZGjHrHQcc7MaDoL1mg3Irh19Fmh+ipkdpmEbhOnVguVWW
A6kbvadeED1b5Qcri17sFKHazYltNOFmqG9Q5zILzu5d6+yKnBFREXl/GH84OEHBG6S48GPvBdEd
ATCsKbEmyI8ENyg6T+QJobEeLUJcuNznmDOiBeTE89+Dm2ebk92IvBcL6rf21poz0T2Kc5DRmPh6
n1yYwIs58slqqzttTsCpQ/gCDgFaFUwwXggCG3GYwhX/bfMsEQ0S7mTiUUAowAOeFWdbI8dPZsRE
kKumXObSJapiYoo8NhubALBNbgI44cldoCOl1Yxg36bYm1W0xTQRk/NgdLQ4JVvKiGwwn3Eccisu
5mj+pZp4pxyGD1NLgUyo5BI8HjcftXpOGPnCUrjoFZQCQ/tM3OKtD0iKNvLhtzWoQ1+b0852kXER
LU/DuaS1azd5D7mSKQ5oM5wNbhjsrTE/mL0n9hYHqNszH7E1fgShEe+jCEb/WFVbE+DSYhqkvmty
dJ/m8DLDKF+astM3DsPQRTn2n6QwZwyHTRThSG89fwe6JVrKQnvkQeOdKh0pvsBntfZm5Ws0ZYhG
fAQuI0jutWH25IfBNN1wINwx3rJntWdio1vVoEHXtPWY+Gpkz4TP5bw9YDCFDYfPKlELFxIUIrCc
TL9Y9l+91mNTbNIvOGbRoZLbKuo91C7l2xzsewAf9qqquN1DNl24MOfOsfziyB9XFbTLpdK+MjIl
aT5MFy+TrR094mg6CR9/zltfFoLPiDHtYSwBdntmsA1GmL99adzYLUJCyEAB1Mkk+YF7+6QwINIM
0SEq+keuRQ0cOX6px6pdJZY/QR+GxQxvQYcguwSE0O/zlFCZCT09dGrY0CgsWBphaGlhE5XWmqWL
vbDGebyWnzoiVzeFR4RIyVykKsHcNHWLmL8ZVga5IaTdmLsUNw0RFfHZarpfXjP1a4bg6K2g/9oO
yiRmT19mr/1SGv/nCIslfR0eQZ1SCxhkNidRP7CqkqSUkT6DDdzjnSSJ4mjRWSij4tOOUH+j2LMh
oFjWZLDQwRjo2tpWCLyeNlmdbcfnbTMfIOMo5ZVJqwvMHXc5dBw4CV8z0oRxVUqiFGh1yiVoHuPM
2xOvLWc7jmra6XFcQ5fTnj0RHEI9ec4EW/CMdTQErhEyF/NpLcg+PdF/Qlp9GjntDQCay8LCkhDG
eJFdxQHLZBVBeO1xi2C8CBJaTCbdS3dsnSfs8hs/17wF4VNLwjSYN4Dixf4wock0S3SjHmFuJlt1
RqzlkdV+EjO+1R7Mfr7ZUTL7Ib8bGqPcsZlbp+Zw09taELxVJ3u7+NNgdGwDZuxRaKycOCk3RFpv
JbGyqwQEua0XBF95dbawWm/nMQilTRuXdG6UwWV9pmanjUm0D2cKSc5JDiEF4alDeVdrdQKwmS/T
HpKXOp/3FeBjLk1BTEe9yW3R/RZdjTTIa46WNwR3Fz4s1JJ8yUd8AxuNHyimh9ed6KryqLkEcPN4
WCaiz6EAO6D7nzBU6znZ9BU1wd5niUck5N2PJvNU2GiCawjxDML0HfHYcUXJaE0CC7biUM4rs7tn
cwwbfnXftIdTh2CW58y9BKWI7nnG8Y5IrVrhMdnZmbgoEWP3Fti8HZfaXKbNPSQMJ/C1+vzzu1FF
w9VLYSYS+BUdPNKhzpnoEDZEldwzfhz3XcjRXrhqU0V8Q5Nr93fNlf3dzwvKQeAYCaEAZmxD/ebY
Wtd2MK1Elvdor38lXaldvQK9A4LsV8ydGLaZVVxsZFAx49MWYMKVL1u/KR3ho28U19J2eJIJyvVl
p1bAQqY7VnFo2Ba+zQZhVdGujAx3UK3rq9KJgcOQPoV1O5TIWS0iVdHaQ3UP55SCWr9LOU7nfPQx
5fO7qZpTROu23NtWVMJHdOnMJrgRRUBkTjKZlKZ6a9wxJAXbidTL5c9vuwQyBGEs4PgTHHZNAB9g
ms3LvX12AGthiHeNeyErEo4R3C76JWPEc2byDHaT+IVjS18PyvNuOGy4paSiSrThu9kyxnylwx+p
9K8QSFfBg84AuL5YcVedDRwuJN348U5rS/vJMfjijWbMLzbBqatyhnrZADrT4C4KYAlEP8FpqCUc
eLu7pvS8Gz0KXwx/gHxpuSUDs+GXhF72Oy3qYyyrbyfuxM2gFSRRBtE8bddRBvjk4Vrq6FmNZm0i
en+zou7Wj4b+2w6be+sF7bryCalPyEZeu/X02yTYafNuBi19kpZfBgwOVGBTyYWQLMYy4i/sMU8N
HfOnaQAjQ/Pzmyj1ZOUadrrjb/TAUpj+Gge1vsidOT60iKpV7KAhktMNDGHxGhrIkNDFt7e08vuN
HnRn6hnCuEl21NirYHoFYKyamGlzHVFyZ3q1NtjG4uW31qmL9dywkomAtKA4K0WjnvqunNvCHm3f
fgQ1sTJLVWDpWHZ6tnbCmh2dqhkcpGn5nDuICFsRmXu2v2uTLPG1F7s4LBR3amQbBKW1mfVUVOcp
AMNsJGDGk5iItEDUUHjR+/FV1i6PfTA8hupOIgUogTzqjxY+R6ZSEE3mJjUIP1vRfMei/20PTX1G
0lWddDIo6Scn/+bV6TsJiMemEfeRlcGr3RZ/tEyaoNk5t2pvBhLbfxTdyhoLFoEhADqCYZ908PeE
S0RSWmJabfVDr81I/QrSf53OQ1/2znnzGExsS47/EpvVCRY8Si/iJ2wVFBtViPqG3Vce2GEkxWfY
V+8y9tpDxId2K6RLCCE58U5DxBX+OtxUbiS3pcySm0k4JG4qEveCDOCNBAzMjcdIzIynWxP20c2d
1joDbWjjMI9+/qa2TptbCOrWr7jb88bfwCLmDzv6tJFN5t16Hl5wL/hC6EmdBc9pcGQufGmwsF+i
GMvGEI4XaZcgA3DKc09FaIhrwLmlZXwOzKNnflTMMZUQ/EECQrq3BFnHbsP0VRynYTvyoX1zV59D
48vLepzJNtljFP7oUbmmFQjdLIk/hzJ9xfeLYrbBQeD64QQ5/Zb4HEVYszFvJFdyaS6oYAtieso5
lqslSqcpStJRKQpGtZsw2GPYew+G6qF1BHT77SPi8KBLfkpaljnI6MDdoBlNkUEMWXedoJwsJ1EA
X+JXDiLAx9qMsB+ld6jsV1moVQL1DKO2x7pplB9dXgQ7LjhSEYiDTX1YLZq6q/F35zBgxyh69WoG
2yK8CLgw61ZnmAhVa9lUJMnqdcqtg4PETYBZjTGQrRLhWU44qvdWNulnHTP/pPPlxQXwrJqjG+Yv
fV+mMOhTciCa+qYUJYOZ3EYu6YXZBN8OiShpgU7dIIcjR4yLZsbnpRBAnSgRlm1I1zLBHEGHCNx5
xJTVD/c0jlYWfFYsc+656fMDAveNISi2ApJBcKzgLK+0o+XEn4asXweW79C5skvmm1/ofD56xmBy
nHnnNBWZXZ3igUsY/MDSiarZ8wlPSwYpxKql3w07bbLPhSHOdcW41B/Fn5wUGixnLMR08ScrONjJ
RqgdjAaNob15jdkuqlGDuMCUjXMSt0GjvehSp9cBArZxbLUb4/7muu2JQ34lal4JFyTLIvTaW2Kp
GSr1l5LGaXLDk54pMuggdi5rIokLqLKseN+modrU9vwa1jW7BDb600TYkJzNUNvRKVcygddpYXvr
GRNvwNPcGJUThRn7v4CLLkRqf6RdWS+6ONuPdEVBb3z3aFdXmg61v+y2XibuqE/wVQf6Wos+Yjv5
HWOKyryHPzsh2p4iTPm4RN1cfQrQHrVtfZS6XvFSi++xJSutB+/pZnO+VJhcVWs8ygDqq5c5iN+/
wzxKT8ifX6sRkrWNyWV03wEJBEtTAwpcOeY5crENhS3z8qw+NzqFfGOwGucnZPvYt0iXxdP2hNO+
AJPJ7l/m3e+BfefFNc23rC6jA4ea2mg9MZRG4K0aLx4vlocVv2FmuoQiG8X0HCxKPrOS5rEUM/sI
Vq5uhC8uxM8NtipeJPJjRc34Q6kw5VaopjWY5j+1BcgzgevipC+tASqhNT7adHqiGvur6ssHyRUa
Syemh9r4BXKL+qHg/fHx+eKsdX/5ZG9PlPYyuOgGdA0xWHigNayTuXqZKphgUV2067jjLrS6HkkC
UneSKzsIytBWLfpnA4Vro3+PDVleTpK/WM4QL808OcC42ArFkxlEpAY2yUUjg2+RkjS+d7NvyQWF
SiD8TAZMZGzOWKl5u0kCx+BWwfdhhZ+Dx48e11VSqS9rjRqFnUjfbCaZH5Uuwk3bFd9EB9FUVu9g
zbepFbBwF/r7kGv7TuMOGfwME4BPEwBLPsjnV3XYSt74wG4+AOJyJZINUEd7EnxYkVvm1vZy7moP
QnaCKYjPG3wevAW9MV79vFuPjUgXpQEHoVTWFjUTLTv2L154/EAhnrne/+0rp9z4rv6JH7MsScOC
Pj1BfXG/h4QDNux2UdX0Wwa2bH8s/gz74GfsL8caQCYe7FZSbnVceKH7YvkOFxpmYW9Kt1ZZIfJz
OUrJ+wq3vvyQnf6VewzL66IC8gDQqiaqsKV4wmkQzFSQDQPV32iO0ALHXLw+XVUZUPeGEPpJJiQU
JIv2zNXgIpddturN8ew7LT1zax9xvkDUGwmfMPGRApvPaqL94k7HYmmSLUrNUcznQ6Io3XLaAe54
FvNeDYqhYkFk22A5MsA1VSXog2HSoAamxEj3Q7uhGHMxsb+zfcK6ZVhwA+rmT++bQL0dprFJYspL
ItnNxYzvUT1PJI2QOWKOpU4DV0x45co39kURbj0dDCBHxy422Mto5sSyw+Gb6esXGTLDCcMZy5/B
MnH5CTKBDm8Jmr5uJK1eCxOQylULBd0VD61hiIUTbYb76QfNmiMWRLEE9k5fT4WziIFe711FXKBq
7y1TnquRl3xMpHJobbAfaz9g45V86ZV9GCtTAbrLuP/sGFmQ3638qNnpCLM5BqpN7MvnJLJ+m1lB
oqIDkDLorW3UxHBlhtnd1vJDZyAQGz6SRi7OHFKLn4Zym+OvXZZaB25yJkhPdrHpE+NgVcberfkJ
2nIgBpF0wF5wN7eDvxw9MBE/w9kKVmal6WKdxHpznNl/ooEBw90asrHkLiTGTf4aHRyJfYkZhODx
37HJECOvyasRzSlKqKuYiFmLooBJJzMoZyVipoUSxDRaIsBjLrNLWslo1bbTXgMEuCgwSy+Lsblh
UWm34MblhtSMP0Mc6sCBmV+QlSiWXTKrzmJIDfRrRFlRDhYovOdt1xx9Eatmx9aFjoHL2Yvtp4aN
P6N8mE428n0nS1eyqrhReHKp/Ij7IPw1K3pynb8Ss44vuY1NrCCNcZ1XXvWUjcSQ1qS1AniY1q34
InzZeqQwIXWiQ46F6f5xgmVbde6G+Gq+RgueSZvszB57cO2AAkjpZDfpELzw3tmTe1SlOoNcy1Ya
sJ6qFXg6YoTqw3WISsjU4a3MOFZcr21odGL4SMBmfW+2zStvY5Tuew30lEkCaY1H5Ls4LWumq6iW
8g2q0JU1MitsXBYJUerhADypTJ4H33mX7vgdVZO7MqVGjtrIMjSy/XdGXQc7if5YQr0Zcf4I5vUP
IHOCJJi/4RsgQMf2/xpCIde9QpkgvpQdPtv+xAmAEwGYJKQDrftTxeglgkdQgZbIZW2doKy3bClq
nruJu3F0V3WU36vG8WaZyVaxzl3mrfOXMsmZ4Lh685zqUGfeFoHDG57PiOT24lPLxVOrjXel878P
ue4Qw6FsBFkoCnRl9jhu5ai/x0QBLhhNNs6wFVNABZbLk+lEKVJU5zvssdwFrOqYYw3j8Dnk4r0f
gnOi0Q9BLaEYN//k+PT2+tBdBpdEXIPQx6FK8209hO9poff0S8EZTpu4adZ+TrjVoawtYgI5l668
tQzjlf5d1lm24WCVYL7n9CDa8TSvB2RchbMhw/eu9VHMosztdmrqHyRdumdj1AmII995JelClqJw
PRThwc7Up0/P1PbRGHAsMgLUQoc9wESGD/CuJWHbeJOjhip24u3JYGMk5bPD00ZsKjmimq5IeV2g
cauwxjFV9QZLkh/HrK8ZN7VFmdiUOdlmLx3tzhUt+bgZJrz4vuLmdtMCwhMZUuydrZ2qp3gzpJyT
YEkdkCAhKQRteZeQvsiUYHrdepa61CS4OrqvToGRLv0y/LJzQZVpugg+OPRXnjygyyBzY340zVg6
O7dYjGQ+HmJPe/XVn3wSpFHKvIaXX1JpjjjiG19b5HpwKBp7DnJH7V46mJYHAIbwEcPnaqBdgDO3
jQP+nWw8dx2GucEKBJJverYG/qllTgLEW0arhBrcsAdgFII33Aao0eZzsidNN5LvMcI4TSN3A720
07HxnJOeM4JViNK6YJ0gHQaboLiqU+81sMmHQFk/nDFhy1kKFsQ3pDVyMzk6oVp2xqGXJptAVERC
GR13gbvpdXNnzaTVWtbZagrFJS8rHa8rn4AV8gGM31MH4ah1tRMn+yZGtEe2afvHQWLPLYugIy2O
4Ay/KqOeeTm8rX7nf2fgYNdGWWKfdQDV69nZjRgZN36kTmwRymLAl/OKwqTZZ7JBSxw8txDDrAIY
AvrDeapKQMFkk0jSp+wP7JCs08zLrL1ijI4SrrpOZLvA2kNomk1lvG77VNuMMtjoYPXxhsGd7Bsi
bGNmnL4OoxEyE5ZlasPCNd1t1DtPftnnOHS9tRce5OBavzVDPJXkA8hqWoGcLnDkFxPgEoiRfqqf
B+5pDIZZtEXSCAIgBUiLR4mQVmG8a7YQ5KJBxq4VCkAmK/dAqu6iJ92F1k0szDmXfsoI6iX4wBdY
80OJZDY3loYX4XdOBG+ATVhimzmfKVLQNXc/bbCpnxF1bXCgVMisjdeW2NtFR/e/pdXfUosyacFU
vBgmvFkSnVFGvRoXaOex3QFY0kiWiSIT5GlWM64nriClzDlxPicVHnfdTE4j2dML71kkYB2dOQzZ
hGnBuFu8gWqDRuCG19KjlHcTEK0BEjCrJ2M8J/HIL+fQGw/mZjrUrMXYE6D0lms9z3hf+d43vf0Q
BhYsc+QGKoLc3jsTaKkejFvUgOnUzPQpUPi23A61mEi0e6+4ifv7NBZiN3bWg17oW9Mw56q6PIgW
ogaKGr7pKsQBnaHlhYekbJJY3bY+NXr41yAN+CDuVO9G0X7yv8l4iQOqDo73F3zD2MkNMrmbSjov
vcLiSyK1uVUgVMNZbRuMNqMNRsNknicPGcBwC8mUgS9aXsgpatYQMBkKUZ6hHI+ciwufhmwXiNRA
JMfPRsWPKvwoaTaWmWu9dna4Ip2qPk5ORWiVLy4m+QCkp/Jo8XoVbV1+WW0N1CWOIGCG/IneKrdx
Q2Dsz5Y6pYjRLXJ+hWix9kthrzBKN6vMUNo6jThPDaYJhnqLVVJ+pKLAUeH87lumpbIJjbfE0A8E
zlD311P61BrxGW5acZWsXFDVaMsoN6Z7rBv5hgV2vqqJsTmTg4AqftZd5sH2R50ZTMQwT5PPpNn3
rrwAX3+LGuj8YC5x1dN4S42TqOlfVA0J0Yu6t4zH9IwHGsOg1b1kUezcq5KNaSSL9qARCvrOXZzy
DR7KSI3tCgYbSwp0EHtbDI+xMLytnvYmaTHdtEVBkMKUtvUTqY0MCviKlnkBAZkjKz8kgK8B9RXl
NtdRpU1VC1sux4yHGPSQlCF9V8hB4+vpc8aDYzfDxq+lvMYDsQkK6LHSa15UeyKokn1jEPiEY2kT
U1Cg4yM/BgQRNYxb0t+YP2YlfTYYn45TH9dR9KUVt6EK3GNrlvaRlRtaMnlm8iOwS8/i6fmXlL3q
fRyQ5brQoxX1OmmJpKgkcbkuh+RRwms60BSwCSla+dSaXUWOnMUkIgrIDHMzvq1ZdQDFgbEgKVc/
ogP50LIvsxiGW+Mn4k5kjziDsiPvQsSsiDL+ukBkp59fKMvzU2j1I4/2+LDAax3TKoOR7QWL3p2c
ayfMfF1ZzQeS5V/VLLRo5l80086u6c3icltCFQr30ofyI5TmH0MvgkaQl+qkpR1zcI9CN2QkW7T4
txc9iyLCeQg9RkBcO9pvEr1elMtGOo7eI0ItV12jjOugK2dX+UrfukGPy0tnwaiL9szslDVphYDK
JwtvHfeTR+fDer1NsTQB8CdhyoAzH/Q91ve+FE+dy52YunhNQutcCdYpNlqDVGjZpe/zCe2y96sA
WnMgxYoV59CaZyuHgeRF5MMIK7WIKGFQhQ0mAgbAlmeK2zcA6IR2N/VlKmH8/FgXAFgDVp+dPJmN
IhHwErnskLaFkQMCNR1GdfGQPrsyuVJQdTRtEo0wkh7CW3FSdMAzMcmTzubBvQZM3kbPrp9/GiAf
2LhrTI8Am+yAQn72rV1fB77fC5KYX70KDkbtyYvRe/UTTll1anL15umMxTPCSfeGgz4eLYK/QVg6
53nl9L5QtNYuXLiLgxx9OQ7MYv2ija6R4OnoIggLmvcx8xOJqOUU5nXe9Vl2ruw5iRmp3fpHQUNm
wbTyjTQ/dg7x7fA319Ip7L/1lolrOke/LXe1EMP37Lhz7Yjlm+jS3SCt5ihqNB/Q8h5ms2roV4gi
dno2HnrIFrgCTNzXXrftW/MRDr3xDOrbLnO48VNfXsJIXoVb+1sUPxbtwD6SmrtHGXC0QcSeRVhQ
p9kN3SfRzc9GH30oy0zPQrfC52j8U0fQayQ4mKurkLS4tkPxBKA70bWnoSTIxU+U/TayHV940KJP
aTmJVaIQV6eFehSNS3VswkAhmSGY4vGOvI5Nsk/WsuXxkEKFVeUgHwmZcVVxj1sEHD/2lc6aDWHC
+I6IENpapm6haeXiVG1MvBQ+OH7knGZcvhJu7NbOemopoh/WSMUnxuyo1Kc+y7FCKp/S3hg2tWuh
9wN3A5u6pf+2yO7b/fzDbIyCk5b/0nKV/tXC6Q4HY1z0RJiwO3GkwRo0vedmXe6ZuYsz1FK5zhRg
FcJQf7561gHa/4jOZWw6exBuBp6yCMJqN7oPL4IChYn9NHSUFEtk6c5a6CwZdDMMTyjjkQUF+b3A
4qE1xcYNm/HJJufmFmUkqplpYr2FGW04IpBtR2Px7P4f9s5jOW4t27a/cqP6qMCG3WhUJy3S0Iqk
KHYQNCK89/j6N8BT9xaZ4iPfee0bUcE4UknamTDbrDXnmPXoryPVtJe64p0HzthfvlmNTEQu15nh
b970tWrhr6YpOijSGx+6oAQWHZ0FBNKt44o2o4e6xxDdT+ZSeT36eBJaCjJ72GHibEB8Chu+IsHR
HtZq2B4zquVXfOGBoiL0RMz5E1DOH1zovZaQh+fQoDmjFA2MsE/9M2EfLT/tkOlbLx71kkc6bPqC
4eSOMuy5Z8TjpdqH+qFOqgsJkcLgAdJIIsgHjIfwLOJ1gixyLcdmj4NueiycAKCHQis6G1EBK5Fd
04fLaXmi8Pv3f2mH2IzaTZgUtHfUlECgQg1vBhvOntY2+IM6I9gEFcBtfL/9jVejuXcQql2Odt9u
iPJmXZgkf0364cHpIGUMuEm6NpVbW2tBl+rWBV22XaKXyZM2UIQQOahBxOHqQohZvZh040Ml0P4T
TPkKxlhs4GTnP1UAN8WsyE4yPqyIh+4YjDz68ZQCqJnvdFX3gAaKobiXYfY8QFd/MVtkXb0dvwBb
241h9SBZ/g+R46cXfWU9yNG+YcntbmrMq6uy8l5oBgq3h2d6LkqyHUDFbJO8Ua+GCcFyQRP2Keyi
XaffQYqdHvsYSo5hqHSSiolKT6ocO9k/dzyBblWLG6WK/AsPp85eKxq3huEAMMrxb4hw9C5K09+9
/UpRx/u3VVrzCIJ50/VT6vShC5PVqMcBES8aEVg23Uf4NeteouXFQlXtiCSzzkjqTXdIivM1uiG4
1CzWzSImAP1niX52C0DpvPfmvhq1+B+d7VFWAydPM6FAfyQU8DfTYDtn8B7rJQZo1oXSap2tr/U1
eKqfJnPTvu4L/bbsgS1AZWKyqIMd6XEJDDrWxy6nt9dEfeaWRUHamXN882D8ZW3MHAwnWikrbCN+
ASmpTO4s1CGmoDZtJX29RzXIiTYBGi4oCdpaRlgAD2BbP/upMR4rio8XcgwNToeFSeAruWZ+qeA0
nNYCBg2MUbVJl2/z8NuP2o/OJUuV+7aPFqWOVJqJYltGyGIhd7fc58ZxpddTqEnD8TJH/n2Wm+ZK
MS2e0QTWzuxjJ+dRRZToFJtSlRoiPHNb8PBskaZSBKp8OkTV22WRHNYoQLw5B9vRuI0pi55J3F0b
g5f3bSKOE0D9f022onIWBaRacvBC70wakZsTEEv3vNfPmQTYy6TZo1849otEvqJlRDossALFaeXd
Rk5/5jUGMLIAc1WVEy5q9oHY6dFIYLoP0+dtVXZEQjREo+vzYrmG3JP/cLxLgzr6JrSEPBq9/iD6
wXyM5VguzLDEvVKF+s+0JK4XSHh/puNxvSVkaiORjLPPaoZLpeVWYy26VDs0DQ0xxYuiGm8tGmLA
9iEeDtqo3gERW6MluvOL9Kyx05aIUjwLJc/LSEuOCHu/R/ZVpPPmg651Q5AzUaiAH5VLp6SiPaX1
bW55TwDSs1WrGluqRfmiagBXOGX2Qp+NKgXiTD2jcxZ3l4VJxypsfqlarbhcGkRapahdHxcwxFpl
UVEVBllZrHpLveqn7GEuJNIDvpB6xd2N2InnmfVcmiy4bW1a1HnPMyU4H8bA3lD/K0jODMGZR8ad
mcMS8dNpm0EFxiofE2b83AJQ2jn9dCSkcuUX9m/H7zhlCUpAXlldTYHgwvjyzpiblcTN7mM/hJSU
PWhg3SDIBddSr+8R4507nu7TUZDaksp+Ry8fE0TZKleOZ541iX1jIcb0UtWnvgvAzUaROaoeLlmO
/0Y9n+FTdFnUgRU2wPhDMjcK+I+4LW9VNd5D5ztAe4bD2/jnSV8N+yIevSW2WmRdxDCugxJAnOz6
xzQLVk0WN9i24PS1Jm13Mp3Qhov5tEaAjMd+zZ7pgXrRvxJgxTnaVCCXVMdeoqXGDJVQmuAhjcfm
h20q0FIjC6/drNfQJw7iHCjwUCAxmwxiJy/7AJ3HFDZXEyEZq2yilRwFJAMPzconZ2nf5N6FA9Vw
Vpf1a7+zf1bg2a0xuEA1/JKx4T1SdAzmM262rrPS2kKJvzOUTYoGjENt4y9JeX8KzoPc2iZh+aqN
gMq85KLGIrFq4VbQRl4nGL8R6WywX4CscNg1N1nmUoI9doCp9NT63StNtI7j9gCVq1l6EVgo3Rbw
VPxbOyROMzbG+0x3jkFjpmtMxdEOdDJx5u6UpHsRdpwCFFY7zy+2dtRlLqDTZeS0P5mraHAww0sK
diviIlY9mkFqAiyWQNzp7SbRdszBCXjTT9VXjyHMfN5EH55ltdPg5tbOoTZTTgG6ctMm+q+RRgaF
m+iBrQ8A8/iBEA6sqdheylk5kl7EC5Gld1Dr4lWocb2lXdzpOhMK0shydJ6ZlZ5I+KRAnd47VMSy
ju5WveiT/pAX2W6OpF0OA5WilspD5XUuRaJuq7ZL2ind1gpW1sD5ehjLfiUrF02gQWF5SQb1RUz5
ZC3t7FWozV2YeAfTKUj8kMK7pp9o2lQCzSB5VUaBjdYnWcPpn0ZxOdlOsNJReNLmKVcooasDXRcE
PFJzNdwpqD3IgJhjZUUW/egI76FZ9kzN+2nsA1hcCFJi/t29qhQbogICnb0qzRbg5Vp7iVfOLWx7
M+ctNEF8xSt6piZEZpipq1UoB7J81aXoL3Oc5XlhHGkU4s1MsudOHgds+LEtEZdHrKkNCLGx+zGp
EbxcKV4pUh5hliGrGqIJl23+Ip35enM8y3S0A1Tfeg4OyP1J+BxDzvN2c0iwTaOYKC+UhMZxWZOv
4fQAZTn6OXlzKGrjjknuMtdmvSnNUllkGogy5H5O090FSoDs0AbPPDg3HTpiaHnRWku9XZ+XNwK2
f1ZlZ7pVea4nkMan6bQ3vfbSNzy3lDq03V3Klt+n1ZoWNG/65KHU4tssLgDr1ws7N+/UPntQ+iso
C7sGHTpGuIX+o1WJ+879a5Am91lBr9AoS55iNbjOgbEtNCsC5pQT1D6o5k3T0+TK2Y2TsIt8JHSu
phQegB3mBw8cYmN01WNrou4KI7f2kMfpyKvhbmnLuut/0GJ54kR2Cx6AGS6sD9LsirWsB7CuKjRe
8yWnJSEf46r9bdgPlZf0R2Pi3dODhr72ru9poDc5+dVdOv9fPg9o+9tKMdqqUBzoBMfHSRlgcS8z
T/kZQEC2dTqZjkd1sw7sO1MZMJ853SVtoa7lzsLZBtmokMo8d3hNNdhEgHNJLqPdIrl3SG62nP/A
baOYCfvpJ/dgMSjVL+kRi1LOU7qiklCvVGhsoin/7bDVRIOYzi2ycjvHplEnAvRObsCyBwPmWhpF
e02Qacge3kdGsI8aDqu2li4HwRrbJRutml6IF3nxrPncyNrb2ZZgHZdH8nOpMg5spbtwlig4izYP
w+VQXvnqvBkQwYDGsyixYvjs/62WvPl5Iy1JBpTeb87UP+wofMIy8ErGzQolAbYw8N3srFJOWJGz
mduNU6AhKDdXWR0/9Kg1Ku4hPljHiW4NhQ/uNdktNATUYAn3RbPUFzvkqSuM9mCPNV27iXfO0KuV
MRcbpbZrI5/qR27yCDvmXT0fl1W9o/a0MgfDpTh5gPeyaF9tgUZkou/XmUKuMIwgMSl3dQcgvCyM
X+2k3FdSwDIvmwtuRnz+g0RVmLExczRJtlekxWK3QH9H3l6OZE7aasZ8XNXnvW5Wi7YFb5lYl3RJ
JCBW2LDKXNGzkpLHM1MgTPs/QyuvNgG0GmZagmPrtt17cCOXIWrHFVXOc3KI2WxQ/fEqozyT8w+t
Cq+wl5xXTT6u1bbFN1FZ7TOXbIoJ4QjI9IjEthYR0cqg4SNimnmlCWkauOgZwZgwF016/ujyl6ip
Qo24Ek3EVHj0O2f0040Uj5EZUFGC2DI5ymXRBzR9sbcqcF2LnpUE3dIC4gAa/pTef5WO/QpLMRvu
Xn2OJqeBrmI7O5WWcKz2l0SNENRhKzdQZq4G2nQlbm3XYqvrNGVPijwCamLA70gTNDZI729jTjWb
NEVpK+jONMV9NDbIgLEHsIySpCYqy6HlHe9Sy0I9OEVsRaDJ1kqYAd6mF+VTaFlmVQ9oM79B0HqB
GjBlIlwSf80rPi3JnIn+4s/8L1vxZix+/+sfz3lLYuV4/dsP8+w9hExiz/q/U8tugt//tX1kB/h4
+nf+DS4T+j9Jm7WlY6JRpg+t/4esKMAnCp3emWSjgIx9Jhb9N1lRh6xomdCMTBskIzbA/yGX8Q+q
Fk55fo/UVME//nfAZc6pK5lPBTfJ5Kyp6ZpmmHLGKr1zG+Jf5AzQJVdoTiH3R/E9MemgqHnsvYZw
2IZiovRRTxIjG8T7gKQ2Kk+8iupyUpPnodCOWkSGOWocfPfEWQyCHUJa3Cojc2qiDI8lSY/SmwWe
JvrvoHggJxeZtFFYS+Q6QJ2r+4GKfdM7JsIE5zrSshxqebDJ8gl1NQv/nr5YtbfnH//5ZdD1HPs8
zHAYx//9R/76c0y2blGi8+DF2WJturH14KLKQ2XTbEQMxNDTUJw6PcbVMq33b3/97YeldaxucYF7
VfaRqw3xJlWbGi5xPvUrQQF2Yagt0W3zD6fWR9qVhKoOzlM0bsLiJ43GYjmo9mVmBsqm9/NqTw0S
vY0VPpca5gEmSlW5B4XOGWPeFqRvKTbmHIoX+1q+b8K0dzl505SAm0DgOHNIaIRrguPFHguqOrhv
//n2g1rpDn62smidkcQvjq5LW4XKIUkOw/NxZubJS9fL3H3zAPhiG0SNugli/YdlM5ZCrBTyCPuc
3BYXSI95oHufaGwtNZXtTdutiBZj15RQ6VBEdE7Ztzjr8uqOWLfoCsyli5lrcmsd6IJXA9v1qy36
Q2ichMJxiFQeA72mctkSzQjRCCdS7hpstFDqedtanVnqNTG2NnG6hM0ydZn1tSyaJdZ3/abt0u1U
JRzDLSQG0kruabkWO2mBHslV1dwOhAzotHFCY7S2cQenRE8hKXe+uk0Q8Sw47BFyM3n3HeZ4N5gc
0w1VOL2t9ZMVxNjCzd2FHv7fqFLQAfo9hVq/a5aaDprdG4pbJxm0vT2mSLAi8DYABEmKT17xXiCo
1YhdJdCBYtlDWWB3pOK55ahO4HLa3Sl8DlTzVwCDrTPMboIYxS4EszB6q6KkT8VitaPH5K2E7B2O
cyZk6uoGvmBx6FpSfrDm38gyr4+KblHK0pzoCdTGM81C5F+KUgOHVs297Si0ErVbxx6eejGgogWn
39dNB64fvh+LQtQhjXeCZ2uiaYsdBcywqpPfQP8HFRYJWldYLIM7jNFIhP0lMvN4Z3Os5VyuPKIV
Sjdt2UcLdl5XIUABWi/BbZZ2IOaFeW1FqnLMQNBgVklWARKcdUfleVt1neKSr3ObamQMKppt34Zd
mGxVg5ShtmjOCw0dagVCkbBFMPoj2ypYYNqqBnewGiotpO0Pe3nk5KxV6AKcYCp2gn8zyuMjRPOJ
RY4jUoqKKO35N6HjG8sGh7MoIjBlpdwG7Fbd2CKQL3W0V1Rrm7wlgwcAk3auju3GCMNx3UU1jurO
izZUZi6yhq64SYXoTOpxh5xBDO7kvfh2S7XBoqVbG2t90LKzdMBKFCsYbUN9vJZ+xNNHrEwXDOSs
qJwbgsHf6qnRHJH6PZXqlawA8IVGqnL+m1x6QdXeZwMVBQiChHaYpO9GeKgWQrLK8+gSCGtLZJq4
vz2yp/RMNMcplztpcu7BBW8volaTq27efAxtER7z4EJRcNPVqVC5WNTQfC15GNUsY7+nULipSRyu
a+xKKn4farfOnam2M3rfCbbkg5iorFNshTl6WLvCkUdcw1IzFOKYI/t8ImnlUsVEVnVMLViL4g41
+JictWK8ydgb31mA9HsCqhQj8wgAxsVEA+ccKdWzakXK3gJ+uei7QNlNjeJGMlTXQq9uqxYl4ICI
JUa454Xs18TALUpLf90OiCTKwiZUopM0DGgw7LJCOVqBPVxaZcOmLUeC0bX6pRiDcZUZO6Aa6VJv
rPzMoS9NxyIgH4QtYRZX1rU2mwfrbl+gzCERhU67NhLBLWUiyDLB2Ue4kSRUEENV2frVHkTirV6z
uxQtBs5JCH9fRVDL5bG3DfUCqBa70EG5hK57FZCIwqnfce2a7E7MqsU5Furj1CnFVW6122o+1gO7
MbZWkf7uhwMGen1teVz/YuAEnEVAGRWa1Zsp89Gbd9wOLwzwX0jur6CBSYVbQ0uYd1v9evKc8FIR
zjYf5zhfDNsrW6+oXglvnxvA0waZSRctAXUK6uTUtnWSiM0547P1XSJTcZf6PMntKCgLEday6okI
54BUV4dkPhhmHrxxgPP7vAPFpRvTvrMRqmCvB5YZkq+hlxwOMygraHmSpRcjQbO44pRGbQBwyhVR
hNi9I+XCZzu004BmEn3a3jiTSSDDnEBlChr6ChlBJBXM7mDCBTXvLJoqZO1EVC4NRbqD1cujRzO8
UF/7supoo2uwjaU2rFrkI6gywnMrjzehlE9+so7YQR+iSF63tHvplAEpGQRhlwH5Jgvd2Okm0t40
4qHSNbRvdOKbtUATtSs6ojBENf1CPDMCaooNMBjRjxoK+gY0VL/ojIbyNOSdCGgfItf+tkOJtVJt
487utXKpZhTvTQWPWjq5rS+sMylg0od9fS3MLlkjlAOJpVT7hFjoCFDeMeNxqzMCVZkRXFvcmLx5
FWkbd37oKxdJoP4oBvlT5zB0Fcy5VGB0Xk2L/EErTMl9KKz8aHi1sfPprteQLZLOBGsdsb5W+Jjw
cp51MlVva1vrmR0zTsopsXS8k2mX4R82BmLtmK2TyFmrRV3slWi8I724X0dsHTZ5jW8G9SIRfuEV
ge0tYhxmRK2utr5KECNhrpyy2nyHeOWccEgfDlDvrwYlKdwuD7J967D0Yts/lPkoDmFP6pMhCF5y
Mi9cjyP1z0ar8Ham0i3MdtdaOoqd8sm0gmKDYP3RNHN7jwjt0CgZUTBdbW7l1G6NSin3w7yd6uYf
g7DRWaacmTd2rtw6WMvpp4m+2hc52YgyKoplBGJhP7bS3BdKlaz8CqmQ7oTQWkprrhFIZyfJ9mZX
sh2z4Xf3lk+ZlIQjSLHsRUZvQSGmplEIVten5dvg+HCpRcpsOEO6catIUmaK1PYw7eQd9rj5Ryj1
bN+H9ZEag0c+Mr9KCjgVVZaZaIppj2hGfU0AwLDAWEzRqqvDbN/MP8SYLI0C/Xobo3mwW2QToF4R
e9X42EgFRssss72M5UWDG3VBLsoBn+p50DYXqfDJxJ1/xKbzy29xLmpTvgrC9GYaO4IYOS7yBC2A
X+i7vJgaMlc4I4oZ6tCW+7JD0sZLROVzqs7Dnp4BZZU7wvImiFxoanLdPAyJsYJRQIFjQkredNUy
jPOCUyybOEtaC0KRXwIfTy+LKBY+T18KA9v4/CsUVjRye07NSfTa87QsedDvygjsMdgDZDzFT9yE
IPUQ4BF93WIgnpOKQuInNfOB+ECHObF8gk3P/5UP2BA4AvcquEojQP2b9h3xW1QNFnNoqa2TGkbl
d1m2LEz1qK0yx7PIzCPERirWeZlymVqdDzEMoDXY4XCmTppm0ajRmVo5fJOeuZ9d1bqNSaMeaHdA
2FG2ZpmM66iZsIBiF281H1GyH9FN2NQD9kYjZyYvO6QF/nRRtt7KpOiIEJ9NOo2M16TJ6ouki27V
rmErOhXNmv30tne2VoZBXItoc3L8WI8OO5q6HC7t1wbj/kqbzJuyyHGUmTlfQJTFhjSlZBlO/nkm
DBKTUzqGuVqsFW+ibRjv45H6i+wq9tYFOmOKoteyheHCtMc7g/pfqIjanGQZYKFcRoW+zqzx6e0v
gCHKVxizz9ASBIv11AvmeCV87XLlQXPSR312OoFHdatU3HEuokdTUT0rVNwboeBBQM1BXls0dT/m
nMOoYfIVDhg7evGYjHAxIhpl+XC26axjx/StYvCbLKrxirOOQuSJOaFEJAxZAOt8Yxk16RySLpVN
vLf7nMPPCLExQ9dgWMlNpeM8xWrE1IyHoK1KnUep1dgI1Dm/pWw9URcrpRnOy3CcgNMLJq7BdKO4
lQtDq4+J1pTIZLlUJl6fhZ/sofGNa3L2zG46jnXM3BscEa/REcY6upyqYdiawUab3xXU1DtyqM/Z
3earoX+eL1Sb82/NX519ozvC4FzRxcR7VCkgPDC7t35HIU7PMWykKslUtA2gbOWr3jKgWS3iqn7M
B85bcPT5zfztz2nwcPqnRocqMlH4L0YP8tzsnPO08mxCj762yAGZVbhrS+Ljmq22ff5iBRJRllmb
bhzgFqpMWAA9nsuZ8lop8WPlEHqp6xQ3q1T5jdj4ziiZI4uUzXVfJRuwOecjRs+VXRDAI9LZX0Rc
FkCcx4YNCwHBKlCHaThWWfQKqe317Q+jBbwarYuS31jSJyKGHsijbbpeIWfZNhHFZxFNxDUp2ER5
EypX6+zNlCeVlLIFSYhYeOwGTx+YkMziigMDeUVpgauruUFRB8PcH9dJ9hMmhL1zsPQh7Qz3dXdn
qPUutY38f4tev/9fUP3Gl0WvJaeI3+/rXfMf/+8kEeufM4SfChWSIUvYgkyQ/nfd/OsfilCdf+LZ
pW2jGbqwDJW/9e96F4ruf5qqgYzAsMC/AVUG5FX/FSWC3OCfpi6FYTlv8SOa+XcKXhrjv6PwAdYC
/66arCU6q52lmyfEsJbeS1sBNjlAR1oOK7knPmkzrYKlWECVXSprRPir/Dgsqfgs5aLjvVQ3rNuL
Yums0Bh8QwX8SJP+8+PMH/dd+W0YU0GSh5gO46sANFdguU9oy0TlTkbfwNLMT785N4WLbEPWm3HE
74ZCwevlZj5MJHzidsHVrKTD9EtRrbEARdfZr+8KoZd/gQ3/K2vTyzwkXuZf/xAzvvg/vMN/fzUG
os9M6dM0Zg7Wu/FMLbWSjJ3IIUDnoERQ4MhtsaYfAbuawPwVyxuvf5yGX98M+9kVtTRGFYLnDGHd
x2GjgLMLerTxQLXvWe7Njdxra1o6+8xNdwL0/AI+/l7ZfQdo//T7vh94Znu++76ckO3M8hk4ugxe
OMztgDltwRZdBd9QQsX8jL6/shqvCoo129RMYaq2fjJSpAfINopE7o2BpEwLJcV4VgzajhoUDSjK
XRBRWF/0ZK8Z+UbLbzKMD6Jiwmb9Cc0HrLT4+sR35Mb5yr77WPocPKDhZuBFB19H1fvjBWg9XRPw
SK11m211xHnqhb7VdFBiy1/o3zjjJ+k3rDwxf9N3Q3IZNKlTu56nG40gj5MrMXAiknkoQeImzrBO
kABECWfJfrCmxZikd2jeLzU93bLt2uJoP4Rz+7jWxr1NAPB3ZPiTz2LwAfhAYOFNjSgS9eRVThKz
HRTRedsB81KLK5UVGj9GFdU7PWiHq3REALqmqoz55etn/uTNNkjo5HnQYImbpnCsUyS9ZeXDYJm9
7eaj511BGiFlIVb1PVJ745tn77OhiFQxmIuFzRx+wiw3pV7I0Rxsl90h6TtxcijUCSa2U9z/ve/0
152lQaI6PEqcqT8+TKRSJ3nZOM2W3eAusSnwpKJ/RmNw9/U4J9OFYZi2CRJesFZZ5nzbPo4T2lo3
WEU5uLUTYqmMJZF6od//ypESLQ0VmImmF8k3k5R28qq8Pbcm6SMaix2IHftkFVJsPxyCosKeVgnO
1eVrGo0V2v8C4UBy10d0ayOwWFtdgIZWbDyWyjZUAa2Qp4G6Gf0fmZJlcTBV68LRIuBLoDE8gT0Q
OMI3F+iEVzhzWHUVgx4zOlcKhu3HK6RbbPPomaRsnOODMMJzQ4cipFIARFQIRH5EmGCk/o0qC2yC
Znfh5ATYyyE8oysEV6SOH+XE1sw2ID8LXA0zqgU2Mds/Od1Wlsr0VP7oHUvBrkFtkx2wcY4ZctpZ
ILjuoW8ZSCe7Hv4JyICY8GmvL66q0GyuyxppCKL5AQl4c1c6yIfQXJz3Q3KkxPxLRwZDhT+vrwOR
/QyjeEZssQAERf8QdJhAw/YMcOiPgrRAio/+Cy1nH8Fcd1BJjPawc9NSQd49JsrPZBCHNAcWmGmI
C0adeNnZualmaetW2CkXit4Sr2zjvIPZt1cmpM2yd4OAymtdvW1o/eCb935+B97Pfm93xnHUORZN
nduMH+9MKYGIUHdJ3Y5+vOnfd83D1/denL7u8wjMK2wZqI7bRCZ8HCGurRKqEQqgItRwuEbZfhr6
awwTt3FQseumXgFH9Ek64VlXZrMr56c3qiFnKPlsaHG+agbxN19YnaWFNW9WlfFI/jHlOwLaQY8r
xc1CL0R05KFHbBuhiwWdDEhsFrnA0ypukVd+s9qwP/1wuXkTpJTzzhFromYaJxN8H+YlGqo2cROz
MW+oAFK0sJrGyM/UXoXNqggatn93TNO2maJoMFEAs217/kzvNhVWb9Mcar3RrQRk/MXQk+zkjqkz
qlvRpWO9QV9t/92FjOXEwjwu2MaTdWydTE4jpZOCw6J0S0OrFmmVI1OWVG6CnncNPnrsX379mJ0+
ZfP69X7Akwtb0C+JCpNMY59EgJe0IOHCakqSQwN9+PH1UPM/9f6VeVsqVUBlhoWh9o97WJIzHWAY
lW5Wa935pAX6Ek0UIi8qA9u8wKxXl22xGCQzWxumgLe/Hv+P5UZn08ZuWPJC8SHmxv77+4njX5sK
2KxzB5PWj04WQd+hKM8QuF+ie2qf64CQm68H/eP6Um032Jw4pmZJPsDJ9WVN0NMkm1TXAm9slfeC
kOo5KPTrUU52pfNKypuB1Z3/sSN7W/PePapa6dk9YVcqj81ItxwnWHg3DVTWVUyVTU357Zuv9cf7
OA/IzEd2vKPZ1unmDyPZEI0mX6sE/tJhCB/UG0dFR6kMm6+/2h937WSk081ImoYDAcEqWe+/UKaW
/a4If2J0xHn3zSb6k1tlWJyctVn4AQT95FYJdl55qNqja5Lks7BKZzp0tUP8rd59l4Zzunpwv/CI
zgc0TbUFc9PHR1EPgY7RU2YoM05ctU0uutgJvrlyn9wj9jnk86kmX4fN+sdBzLLqQ41oFncA8xNi
nfQywCx6SPKmcfjbN4kxdBYFvpkqtPmjvHv+MrOu8RbQ+SCf3fDhxpTtiwxgwMBNy5s1ZUPPX1u9
lnxzy8QnFxJBDuw2VcWzZpnzPX03cDCZBtC8hpYLdutl6es4LZvJdxZ5u/FiHXJV6V/1beqvHWwQ
+aKncXvZdygDmMfpDzYG7cBwKHZfX48/pjp2to6hWW8HcNuQJ9O43dhqXJfF5NqRuW08HTGKCZYJ
c1+OA8J58IfWLYkY/HrUTx5gHiZOgEKlEGSpJ6O2WogzCgW9W0ZavlHLBI9wEo0G1g6/uf16rLmY
9HE2Z0kUhCpwPrAtEIsnm/fap+E96EbvKmmir7TChglW5EQHNhOa8CITS0wlIVKY1HwmXIsPBd31
IPT7tPNZZArV6vcT2AzSrEc58/WbemXSNd7EXqD+SlX6rX/3E1sGWjCV6ZFKFKeak2dF7euEfO9M
c8Gd2RVR8AHGvnK8ynT/tlP6e61Tl3XhrLK4vhrrbDO1uiup+0Iq2rQcagP0KQp2lnC6s72Xrz/c
H+8qXOs5h2qeVHXe2JNbZ3a13RZWObJMRMfSyV4qO3lIEMqr9XfX4Y+nhKEozaBloGaAkO1kWtAK
0TVRHE1u0qEQoJNaDtaS/SUyY7sPn77+Xp8OxvGYdUKwVz6d6KJC6zzZG6MrsdOzZ2XXluBd0ONM
+Wa2+3wk0yZhbE5LPs0gLMsoIoGc3RqC7h0No40jwiWhSt/MOJ/dKEnxkq+iMYefPvaN6kX6mCqj
68XDFZJ0eOC04ILWv57s9JuH4o+lb75T78bSPk5uoT/lHpSWESl8cmOlzoVpFy9BIB6gZRyLKPhm
73laRaOW8XG8ebJ9N5maTT6JNOUSWiM+YQXEcOHDm53Nl7VPoOrkFpN9zNP0yiC36pvdmTg9l7+N
jk6D3aHhzNP5x9FTzyCeCjMq6EAfx1dNkhbnV3bZQWO4TVohdMcectMN7UCDM1a3qalruxEsX/nd
R5mH+rhT5UJwwHFUjc0/Is2PHwWbVOQVzjS6zdgS4qLW4/irtmV1hR+BrigZewjZsJebRXAVIBB0
Q/gZqxFu7kWsqCGgUmU8Okjy/vYzLik68iYhQBU2S/vHzxXGELyQJ0IAkOCZ0Z78DjwAq7aNSvrr
9/bPK/BxpJP5qKt7UARpLF0vUCQ5lFPf4Zky80p885X+fJ/mgdiOE8lgspSffCWO/4gZCsV2Y4U2
cmZMOypc15atPxQ5J6Cvv9WngxE8jEqPoh039+P16625dZ3Q1M8J2oVFOQI2O6ZiRvp2BqyPhWN3
sMO/HvTPiYlvSDWc0GPOz7Q9Pg7qVBoGVEp3xChpAy6ZalhIkPNL3IzZN3ft06GoSoOZ5VRH6f/j
UGGsO2Oimzb2UazKQaAaC80XyR6FWf3NpfxsKEvVKILxzdjAnmyWg6kGlhFraJ7IGrivzc66hjCB
J9aDhvX1BfzsrpH5SSVEZw1hj/nxW6VIS9q2FdKt9ADMbODfImd+HBtlp6n+49djffq15nYY+wT2
NKfrcGHIolLb+Wv5muF6Bnpan7DClZnr1jdf68/ZnXtEd42n3+F5tk6u4JgYEcU/hsqgSyghKK/A
0dd1PZ5HjrjzvXDz9VebX9mPkxrj0eIjpVdI9CYnD3+ABGsc4hr9j9/Vvzub+IBE7RGBtzm6IKHI
fZFBGPGmeFh+PfL8L/858rwjpkmhUnr9eANNRJnKWOcSk2E4bqpQTCtqd8U31/OzURymbB2sIKV4
7eQx4WQXhpEVOq5Vw3oAClS4WGG9b97mT0chHcae21wqYWIfv0vkdD7My8hxffqckLY8rD+GNnwz
ymfPBueH/xnlZFbUBjwx7Rg4yD2M6xKrHUAmMiM851wb60dJmOI3r/OnA0o29BzgJFXNk1ukmREx
YxPvGEGfbikArbJZn+qZgaoCGi+S7d9+JDSViQr3A1tRzT7ZhMaSlF1LwLIB6upfyAjtStGY0TeP
/Cc3S3ubMXQ59zLeMmnfbWhKY45Hgi3t5maJgNvIkm1A0e7H19/lkznjwygn38XDJtuzH3GYdaXQ
FvS8IB/KxKjOO0CB/Td36pPZkEbf20JCijqHsI8PoKjyojUIonW9ROm3JavdlvgAsKtZOvwII13/
5hp+Mm3QKWGzK9iVcWQ4qZp1aZViXjakm9axdp+Q/YR+LQsk3jHTDO8d3zdvFHB+F5FONOP/z5cV
5AbbiBP4eTq45wea0juUQzM7AscFZ1lYT73m3CLW/OaR/Ow2/h/Szms5bmRJw0+ECHhz2xbdJCWS
otHoBiFKI3hX8Hj6/cDZiGWjEd1B7ZlzNdKwWIWqrKzM3ygfxlJPFxacdIhIj0c8rttoXYSY98qK
+bsztbvL+0VZOGwqPnsyZA9Zo54+iyF9N2CQ1FJzDQPFSFyB1eQbgul2vgqdLFZ3bY0N8TqTHM9F
GNFaY3ckxXfwHaH+d3HWNGs/iEvEkIrutoChr6/ibmp+DH4gvteUlPTPB3CsklUCHjcVNZ5pj3w4
R5BOAUD1XB1dNKl6Z/JkEJim28vrsvQBeAAbdLwsmuvm7GN7Ph7k7RBO2S2XE/4I2JAjy1GVCqq/
CQrtl4db+gpcFOSBOkk+b8/TSalCbRMa+ZZb2NyaLqwHxLL9IUxeKM8Z0Uq2hfbTkZxavXKiFt5Z
dHRwk6edQTXamIclL8kNmCAyCU1SVf+KdoiOZdu/0jFuEblGkMJPKJfFaYeuaKmX3wJQ41cuy8W1
JhklT5R1lQh8OvkmKP1MU9nsRaOg2JB6R9NETKiMxZWa1FII1lhguuR0yjRtFq4C1JpQku1tV0FL
ji4rF/KAFceVJV0cxdDh+oF+YrTZ1nGA8NPUHWw3GoL2i5EG+V7xKvPKjllaNFBLVBjIrVWyqdNF
Czq/H6kfInku9B+G6r94iXprBNmvz29MjTjG/6fi8PzbqHIthQim2m6t+G9F3GLdYboBEUDVarEq
sTC5PN5ZJY+E6eN4s/srDguVph7jgTXEdSXNvyLBdqsPxXfykFt5hAZsOdVjlijPlwde/GqmbWia
wbc7y9hQoZITMCSEFUVHiFxNK2Rl4ofLgyx9NMqTJpAdkwLUvBRbBW2bwaQwXaNHDwfuUQuO2oQF
MWD4/fmhaEpTgJrapOQbp/tDbvNORJTxXLtT9k6NbEwhmkcEjv65PM7SB7MUg/mQ0mBVOYtcCIX3
Wm8wTpUDws5t6R7f3UOaF6jwUYbwsjskRw4dYpFXDsBSyKT1K/MqsTHYMWYTNLNhUGG2mW5Liv0Q
BTbwk8TBWs8zYe5EoOy3qQSi5MqwC/sEZTgmy/Us859Pn/jj9SOFdh9Q/XcRT8UHohLFRrVif3N5
VafTO3ulUNHj8iHR0JjibJSms7uwjBrTrY0gRqFUNle5LImvhR5Va6c3r7WbzgBUNOzo69MjsLGk
1Hh0nk5L8kSMPSSMWTxYcNSh0otyRBGHPsLyXjS8kULo5Va0MZzcBpGHm9Rn44GbN1CytrtK7VYl
6kg/RZ63z5fXYvGKsmjo0Abj4GjzL13RTrHlGnHjJMW3CCs63d6ZCIhN8lClDKu4NNa+g9FMO8ZP
l8deSjiJsShaKXSSeDKeLktY5jzgxsFyDQ17elmGpjD4AOi8Vt2GTvNLGJUrmdbnvz7A2OlrTChZ
TZ4FQfQ6sxhiqOniOiUdM0qN+EZ66fdWSRTXqtAouzzLaTfNdttE+qZZI+uAe86q8H0UeIbwKdWM
hYyUS5A/1ehMu44TX8ONLSzoyVCzfdZ1WqCYAUOFObqbtfYHOXy40miTKgFyRxGi8lJwJUQtTo83
F5H3vfc4C1Fh1XXoL4eWiy8nmm0VdiYDOhRbWYmvtTkXghICbA6HiTeCQY/ndL8IoRlOUkr+oSSB
R4JU29Dze4wBuCJts0ar+u3yl1sajzyGZAPYmkU96nS8ulDRAYsG/6CIFH2SxFeQq4vu+gQpjyhw
4/DaVlkccKpDT8cBYepprT+EP7uHPJ4Zin8AV4gzC1L6aTmpFOJFMwGWn4US/P6LKaLWTQ0cD13S
ttMRU7S6NCnruENKu1nFEvzl0MxgKtlWdas1Sox2YlW5lwddiL9gOE1DRniBqc7rYWaS6kWEtBqy
PNJr3PS/TLN7auvyECFj/f8aypqVioSiTV7ctn/IaqXE7kh5o19b3/VajTturT1eHm3pLHyY2PwR
W5isVZxZfL+8eAk0702LnPsEc80r1+TSPuH+mkp73GDAGE6/Gk8kunhCZZwRq6a01tBACHTzXzZK
kGzyurVAjCn9n8uzW+jbTHh+g2YLxgM8a2bhpfcyE4MjR3KVQNGPTpqmR1nq5Y0SE0jx2NEOrTm5
z5jidwjbCPaOU6961Yv2l3+RpekDsiEE8NIgm5zdG4aKvj2uKojwITn1qy7a4bGmdIBQEXS34M4q
exUcvCR70pW+2RRg5qEc8Q5doxr+Xlo9XfcuqTxYva1/QK7rpfFCOMPDo2ZR/kF0wuvwEPHydH15
skuHZQIyEfW4rDCpOh2z1gxz0BQMkzPFGMM9CqLmbV82nThYVR4helZGqNteHvP9fTOf6ASHA4JH
Fsb75HTQTjZ89BKL4CBZZYyyjwqZEPn1Og5uhT5G1t1g2Fl9E1lGIeOXUm91M3roIq5VdMlgUB3A
2SHiJGEGle3Toq9DV0bWXtkAbMyzz+f902HA7HsqdnPLnv6yPXcuaiYQ3301ML44iLvzQcpaKY4w
KIf+9vLaTD/tfGl4f9omKepZ3wBVWzJylvwgi6w9wHHF3EcCvXd5lOmrzkeBQ8PZ5tE+tZNO52T0
Q4yJLFKW1kAVrBp+I1TwXErNlct7YUPrpPiKTKfA4kU9nbQPF86AaDg0Ur5z6KXfUh89FVWiHlI4
qBAWN8i0bmtZuoLOmE7nbGrvMDmgD2RhZ+B2OrtJ3CKCdcgMp0qfjUFqf+kjr9LbwmylFFk0uUI1
30gaGHdKQjU8rj2czi8v8EIMmSrgPG9A0lHwnM3cCkQ46GqIVmiVYUihmjhnYfPboc0Sajg4+/KV
aS8PaFuU+qe7dl53l/sGEE2FnHdmYiMb9eNzhZYIymq72kf5GEjPNQDD0oiKTuUJLhaVjHlBBt1H
w4rbUHK1rnagWfUtohNaL8OrbM2UjmHbyxzuziDJ2V1e3YXtO7WfeFBg1Q2DYRY/xiqQHIjKkivJ
jJOC8LxHetLfQK5vPx+TaZ/Q5p2ISJRaZ5dBouc4NcqW5MpF8QU957fJcgG5N7RLqyOwAkRh0mtZ
xSwGAFxQyVu4fXVdNhyex6fHJuksr6kwzj4iWyJrK8eXUGpSjbzJr1z0s+D/PhCpJ5ho8k9gibPQ
1qWhXspKnR7rYVT+FGkeC8o2Lej8YjQwLJOLSNeuXDhLkwMDDUkDJLoJmPp0cjW6aeRtVXr0+iFr
1m3Iw2yF9Yz5cnmPzLbn+9zeY4BOlKNKPgtxQ1EUHUYi6VEojQJq0cRsJzCkQ4yrBzptUOlDK6hf
Lw86f+7+N6pKH0pWqd9QDDudnYcMgIUtc3qEZvDuP4uzXa61D0BfzXXgeM42qxrtyWm1cWfmSMgi
yBN8/qtC81AmKhf3+VkogImCgncZpscmansMi3l6DHB9NalGPSI3/rSerF8bc568TRMH56I4jvpf
uXG23EVs8Dj0i+TY0UzYSKbubcIkf4wj7ZXih/c2aOW4R/8VBkJT6bdaP/wDyGr8/OYCly1TagAm
TRY1+y1QvrbwshrROHOc7N7HsOg2B9R6ZZRZ+HmfK4h+gBHQ5EiQZh+5rrFV9NsuOfZdh9N5jvK3
1QeRGxui2V/eUAsnlPiKrBwVpSm4z4binSQVkoFDvC5haZGVsvFLl6FuIMncFNImKUiGL4+4cD7R
eqAjSNJDGjWvkbWxPxSoIsRHMQCFW9X4NvgrHO6/Xx5mlhq8r+HHYaaJf0gNRKhmeKd40REnOEQI
BjnX600ACrnCRTUIX/2io+qYOXGer9oyxwr18vhL06QOyEGheQGmebawiMenKhWZ6CjUJlVWapZa
907fh9Lm8jgLYYiXPSoG8K5AuMybQyTSOW19Be0DENRQi9AvKosIgQVryNfkjz9i8JpX9ufSppli
qw1BgtbgvCdu4hhSFEiVHmULpQCIA3CSw4GdCvnqVhv8awCUpW9JdQZYDWVxLuRpDT58y7wE0Zba
BZuUjsOtqZX1aixgXYTw4L6JDKxm0aXjelBxebq8urNkb9pFVHHZq7bN0Mp8s6btoKKGlMZHVPlx
rhzNETvdAeW/bO1otpdjs5WjgpWWlfOUJIrz03fQ17n8OyxEAz4w6w1WhDfzfLW9Cv1eAdr2GMW5
di/YwQ9oEQWTvckn26fv02Un0fynpGmTH5wutM7TsYnqBEpwr4lfIrbNYQXoFnH0T0+JpJWqMBcI
E5ovK00UCc+uMEE8rwq+Jp1k7VqauTdq1l/Db7wj+j/k6+9zYhye/DxGeHDPDmJk6gH23Fp8ROMl
LFY+KF+40Ii5pwAgrPY+aKz6WUZs7UcEyfTWSXGQLry4fevkQr9DGRA/l7yQ+nRjjBTH14bR+spa
LrWIWzYU3/Suwxs6zzvtn0xB73bf0R76tyt1J9zUDlyoFT7dLba/oDfv0RD0nSunceF0UPhGFYG+
lAqnZnY68BIIRIyv6lFpjdBbm1VtfJMDW8U9RRgFyiuiag5AXOhUG1gyPl/+lAtxjgwPSCR9d8qM
8/xV7fu69nK0Io2SlocpFd8FSl7by4MsBDlSHt6sE+YciMz82o09gQJ0RTA1/QStYq1tVmnW/tSY
4k2hOek3KdV+Xx7zvRw72zicYRR/eZNT5ZvPTO4DlGhwXT+WRTn8QZPJedDCpv+iNcmIC6yC2Fvv
FcU/UWeMD56u5m6T+RXCRQpoLvSFWmtYV3WIuV+dVyhAqajVEDB4C/zqWppTKx88BdS5dlD25agm
d4HoumxTSYH/DwX3uIDZ47cDpksY0ulRMeXLlTqkZBw9KqNaPWBhUHnoLK1UbM9RSEdm8qcXkR+u
UltKnis5Km80EmJEXJD0/F5ogYlzCNnAS2Imxi06a4i0G0Vr7xPF8uqdSMY4WMUcRXPTR3JAFlBL
CdIuBkKG+8vLO28qTefSYdNa0KORKeCVdxprNLypsrDVsF9rRPkkx5pdTvTY9lubVcO2TgYtxZvY
FF9TRwBWMrzK+0bxovhp90r2gggkymVW1GMtf/kXO99r5CVcNOSaZNj2eyL64bLRckNCiasOjnUh
YXnFhy3+7eRAxcMsqUAhVlksHftMy/4iKLLXiDmTWsO5MkJiYl/I0yw6jmaq3VYx5sphSg4mgyb6
fnmOCxf4O+mHe42+7FndxAdP4lUFyUmmGRJaF6L0sczFH+mhA42IL1UsrpQPFoLUBJ0GDT5hK3nu
nn5trHTiUOkVDOtbO9kjx9VsM6/U8UbWvJ0B92tdFkiN5VX37+WpLt6edJ65uya63DyXjtEByzC1
Rq4Ql7kNCBr5YLeYXQRy317hli0NRbbARUV2ixTN9Ocfdo7n4Mbky2N4pKKLbW2IfAq9e3klEB2/
UjVYGgrwKJgs/jfVDU6HQv5WBiDQxEdsBMNn8EEj2DrL+EEJU9p+fgFt0KoGWiLE4HeM2IdZ2ajk
9f5QxsewydovaorwHLR7HpZ9rjz9xVC8rzTEZ+AXzb+VVrYoPxbMSsMgebKsHSx48UavfbflAfnf
y6PNKXnvEQiZIQf/JN45AO1niziaoRJMyd0IvyhFbqY2M1yEfKNYtfhJiJXUO+JNiur8V6xa3s92
LNBLVez7rldxUVdjvMdXvRV19sricyhXfr/zb8zzDyy+ChaZQuP8Xi+Qoe16GePjpBViDwG53fTo
anwnqQ9+XF6KpZhHNKZeS44tny18i+SqlzoN5ps+Lo9N+lCEJtwnP0r2odGPuwCBzivb6jwETTVv
4j+qGhM6ZFb36tPQ53NX4dHpqn+HKMANhFZmsZJiPXgKEVG7knKej8doGtjACWFDjJ2lEA6627Qd
RHRUA2tQVpWGo+VajDW5bRZW0aOA+nyt4Xv+BRmT14MiT/IhtCJON5gixei7ZX2ES3qZfpHlCGtr
Wgp7vaSvffkLLg5FZYQmKCrJiGucDiXKRq5yRSZZaWTlFmlsfQP0Vd9C/RyudBCWQvnUPQANQuf1
rDiaijSt82gy+kg7/S311GTvmQLp4KEYnoa+/R02WrQfM/0awXqh+DUVRAix8Lin8tfsEkGfMcJ2
q4yOtl4UbyiCD6TmemBGX5rRwSrdkQM6dkKIEV1GOfuGik78mskjHlGfXW1+EQCg/DMVTqxZ+JV8
OgD0OPiwWIxv00bQQQotcxc0o33lnJyvNkOhA0AeCheU9Pf0w9aOHGdyxb6FuPLWSWm1A++mH2MC
xlbFofi201Cq7oygdi/PcWlg8JCINMHQtRBrOh04xj+r6YUTHIUtGV8AiETqCnWLVEYfX7ffUkca
b+MsLu8SYVAAvTz4+WklCZviMjBn2nhz0g52VD4iURJJWCxjldL60XM3SL+cyhJum43j/vJw56dn
gvJOwAVSL2pAs2Bk9rXkVXQHj1pc91unzaLDMGbIDZNYX1nWpZlNGh0kGtxwZ99ztFhsch7/CHtO
QgYZVfpybIobTRjoyVpltrs8tfMKhsZPomtIRZy301nc0yTL0/C9PTa4HCCd7PtuGct4KyB+fQzw
YUEmvASt0cbZVqtK5+Xy8EsrSxGePUyeyaU+/fmH7EEpYyV3EGM+Nr3vIUOsiv5bkIjuSerL6nB5
rPOnKHcXFHv6+/81HE7HitHWsf1cDY+TqcPXohTKC5Zv+ZUPuDQjBMWA8UwY3rOLqw69MvfViCBE
1fAO10693Tj25LFcVI0uXYk0S6cQ6B1YAUQzpvrFbE51j7qeNoTHlCKQS+37T+wlwdpXYg2AbZKh
mO2hiB0V1/r2s4H/o9hOlUtzetjb87tr1Aq57CV43q0VyLtSqMkNUKLJWF63h6fODMcjbZF4Y6F8
+rkV/m9oyt+AbCh78fY+nXNKIU6P+npwUTC9G70H1NReMwyMLu+W2UH831Gmi5lWBt3F6c8/7EwE
afNG9028FgGHHsxKrX/3WRFhFi/Z6xrXyCtlvDOZpIk2zDlkPSfUnjM/CihgDUbQ9oMbCRmzYClJ
++MY+QE3tR5FXyIqCDtHwlFYSMWfIay+Yi+H1jE+Amu1S+RvGZ7GX3zAvJiD6cNwjS8229fTemgU
5FCmUCmzKHNWmiDU9WnbjXQZ7HCle0OFkVQ5rEYHhYTLSz87qP8NBaGACM/yO/M8PwKBphjQMolE
Dsi0oWm6fF1EsX+tOL4wp6lePEkOcgT1+TUSWaaIYhFbblZWBa1y6Z8xV/2d1rXBldizMBL4FuCx
ZLP2lJ6c7qYyzEJnwO/ClYSaflWEMgicJyvtNeHV8DdjGYBAaTpOKNBZSgCieyAAZTKurdgIdFgg
UyH/PrJ9Ln+m6ed8KIC9nxDnwzhTiPhwQjp7tIdCw5WiF54K4URJ7yIrGZ+RovA2wVjmN6pfyVcO
/8KgXBbsCzCZGlSM+eGfbDUSBEHdBkrViAWw1rvQhf1HwxmTB2XSmF+Ftd47nw8HANR5kvDWAhQ/
h6prdtV3uC3IruWIDNsWTxp+YkKsOysdPcjftl+m3y4v70KEJYsFRAiUUKdLNJupHyCorPuIJhih
Ih4ju89+JFXwRy6RWx/hiexUtUK7W9G7K5FoaWCTeiZPL+AVSGycflcfgWvZ5rXg+rny0GNpA3uH
v/arouyNXL/Z3ysZhUmjboYrO+qdMDTbUhoZDpf0dHXSlD4duq4QhIhNT3GVMEcQ3LCSWFnXlWQ5
CMdj7AHBx8jEBqaYpPAQ7YSKIH1MuWaQYvT2qyrF97Po0+wa2GSB6kYuz0OUluQEVJiHP2yuEdaK
EKbCxlLCAQGD9+qfog9jZQWpiWpEEtq4nsZqjCZwHAbNBnmJftg1iYkpfV2MqrfTcrkdsUjH2PvQ
Y3r90IgieWsiIPJBjiHMlTA6LdZsMWE7UtUygI1RmpnC7IfzOY4FDQ3KyW5u5bTEedeu26zbQSSj
rZo7D5/erjwrWRne7ZOG6WzXjCP26mpQKK4UFaO50TrFa3e6mWNDWmSR0a8qPR3+rUQinhADQTjn
8vBLk+UZBNoWaRwAjLNEqM5ar4hNgh62UM4mqBT8QfSoxEnUiAeMXQbLbK+s78I19S5/hdg0ud4Z
zjex48mnmggnodkbrTDSCawp6+vUTx9I+lMTqADlzAkEOAvodqjB9a00cO9Gprx5OHDc10AYfcTl
sHjaVNrYPktSjutGF5vWNUzDQjjQiQYwSeixTHZxp9uIzjjOuyaRz7Ni57vGexNfTS9Ed8izouqu
NPTuXy+pxSajTPPv5a+6cG0ShUhsEQvBrG7eBMhwOYXBhg5EleDWrCHc3+HsHFz7kteGmR5JH05K
49eqiEOGkeLkMGr1faw6yAl4z5dns7BhLNINGxTXhOaaRze6PFKbaHgfxGZ4UzWYXUQo5V8eY+Ec
nIwx2ysiFbEP8cRyLQXmaYgSlbSOwj9ysb88zuKSkQI4k74MUl2zcYrCGmOaNpbb2wfqKFjM4dTX
dNu/GIWfwkATQWF+FZlJ4NuNUUOh8eKDb8Y/FDw/Dcy2Lg+z+GHYaDZ6AVzyc+aFY5eZnqSV5dZt
Guw7Ccshr8zyz9X/p3zJorqokkYzmzN8uY8PStg68IEyHJ2F5+zJY258cY1lsfRlqCBQloEso1LQ
PN3M+EaPNJEdy02JGRNAnbC8toXPvZmqmXoNw3c+HDnCB/7PbDg8WcoWhrfpisj/bUDfPk5Qr52t
9eLx8lda2tofJzYL8bFZpkqteBZaZnh7IHQvI9nb1ivFuiZNsLQfJiD8RBU3AenM4oE8prlOE9Vy
la7/Kfk2Mujq8HnaNjfz/w0y525gCpyPcWFZroen8SYX0k3ad/+03JpZ7+DF2mdXCrPnX2oaUKcs
SyLjwC443RgNMlNG1aNQZCpPctgfquwpvapxM/2QWdJxMsh0m3wIpUqKxbNEwuYmTfiqKlIFKKb/
Y/giha2afs0a8/85q9m3qkokBrowQJXIbzcJ5buNLAXPCa5TV677K8s3/15RqzgJ9DbbbUMAIlq3
quth5YS//mKTg2KaoDxcFfO4GrS0jsArsvXCylqHdI16GItKFWEz3Y5/caLQPprSNVAMNJVPP1ZV
Jy2OdyQWfvs8FI/w2qgXvZjjta2+dHL/b5wzTLwTDGmg19yvXSHflpZ4KDFfb0uxAfniXl6/pa/0
cahZttJYAunfQOWOpSaGcYAIDo5vXdkKS5ucoinvIwgSRL95JIJA5PkA74l5OmblcfdcI8u/Divx
Cx/oTZlk28uzWlxAipbo9JHjnmmllIo3QAniVlfV4IsY7bXtiHui+et1daWlBaQWQoqCpTb+wbMo
AW5Vb4Sfkgt15R1aEgdnqPdKJu0vz2jaWvM48XGYWZzwU1YtVRlGreJta79J5l3YPGV4v2fy8zC+
dNlfbAyO07s6JYideTcXyEJPpkqtR/V4DA2dmyXB3jCla8O8lx9nMwO0RusLBD0Z0Fz+r5EwLhci
Md04r0asFicZjNT3DxZWipugFSXmozKe4nrRcVXST6jVgHSwTqytpKXtWgMDdhwKaTgEZZv+UCOM
grPEUp9y3ct3fW56d7kzGDv0gPpnNStwdE1NnbWL4+AXgCDpweew37Vm3Pwcslr9Gvp6++pFhb+L
bDn41fSV8pxjs7eJ+HdPod9DLqVEvwVARSI3hHKSrfAYHdzUnAz90txc64nm3+DOJLDP0gG9ZDli
LoGp3/W44v0ezYiGXto2+wnrhLyhHbT/KJRIdn5eKA92raFomyNQLXc1JIncDzAYjcP8xivL4rFv
FHEcgeEOq5TF23hRRlbcqEP9FaUenHKDULm3+tHLVvWgZTeGUjmPzWBp+2a0BrzA8HJ9RKG1+lPG
fXhb51BKw0ntsMEw7YvsOfhzGWZ50ESiP7aqBzqvxoztQZfyN4FL4t63fH/j91GyriTn99SR+IYe
fr/Dv6258xFOfsMiNFylQSxhrxVbq8Lw6i9IF6TfqHWPGFt7IvgKh61we8sKd61k2usyNfKt2gz5
PhsSe0vFAnhdVw83lTRiuxCM0h2ZWXobGm3wPdFI2TDeLQKMGQzzpw5ObtzJaiN+J40ZfKuLCuIO
9eHwpovawkWBJHTHxPIepbRrngxn0LaN0fM00oZ2g4I2ppdGKGH9Vo5YdCHJXOzzFtGdPDDSW1r5
6WOnU8Vyoqy577Ra2cdWW/5u4oG1oQicYDdmvtB1KLZhio1Y4JX+HmR2NSGOKHVQvL7DkaJ48PjL
z6jbdOu+Cuu9h33NDfUze62CdDwgVuVsAJA523505K2OEt06D4sSLotWUQRFD0c2JWjxqlUnG8P2
xMGPc6zvKsfTV0DekEqCfRegJZAb7EFLBrgWyK8cAbEKJwRcjWjQptU7fY+0pbymtm6uOZog03hO
gO6XrSTYVEpQ7oWv4sHgdIWDsX0X77qkDe9aYGXbRIjhvvN1IBuBWvmoKEcpNbfAeAwqET8ltjwp
EuENcJthjBmvrDAKt0h+iVu5hB3XyPn0oOOQ+rzhX0JPVPeOlNZuCBA53bQBxJnVYHTDqyaKdi2S
ZFiZjd7sQR4Vd55Wmg/RiGpYOmbNoVIxMJa0RDmUio4rINVhF0Uu0unC98NV0RchCVUo9XeG2kUb
swWkUDSdRFVO9AdbwYw6wS/559h0w/cEZegvgq4bHulxsZeKVt8Vba3c5mEvf49UYSauppeOv5dZ
5T2z8be20ZVr/CjLlZWlL5UWeNsibYat2ft8MeRin9hSPZZ04XDXAGr5EdtRdzNOqqGNgwAPgj+P
fly3QELGYtuEYwoituTgORQrsT6PzGiN71B/73tR/1WhWnLXRThLdtjv1itbLdmUWEuhpd+M2a06
IiAoe41trUKvN7elFo8uNqTy3tclCCy9VSJGrQ7qw6SBFKzQb1ceiCneVgL1fqy7sd5IVWI/FIEc
rxWzzR6jupe+mzVVG5UG8ttYUZ3DNlnD2VS0/YvRYJCJp572W6XB/cWrovrJahRAjk2E/TkND/Vo
5qo+6RwOX5q8BJlmNElxaKCar0opHfYUVcMtipLdLzn08KUtjJcoCMedM0a41YeZfOcZebtJc0m5
6f2pQmULu1mDQe42tWY3btg4eAkbirIjJllrv+ffOS3+VzpWJE+aFqhbrFDKPVaL/Q1Kkv7eMIyM
uyxrX3qMqzG19dO7QLMk0J12txv8sHg1uonO7JFP6my3daCa0WtSp8a2qofyQY5j70uVlRbW4laa
gLEck4M2qsp9NjTmd1EIe6fWTnuszcE7xIWN43PmJPdm3gwrCVwb2akdDvSr4VIA18PrsR7A8Q11
9bPpwvp7P4TKzjIl7TZQEoyD04GHW8ZtuI7LytqqY4rNux2MfwYTsy/VaeMVDfb+e4MD4H5AKOSg
8EG2fWK1P6zGM18NQJB/dENYKHW2hvjiV3W+DodK7Oyqa9d+5PlfnC6CQ56K4LlCUmEbIIS1kyjv
bJsiadZ9Htjf0yHBVrYf43JLbdRbhX0dbT3R1fej0AN8JnXxpElh84o4srfFxKZ9tXrP3EuTZl2j
2+K+wy56L8eYlcLjnJzANaxbwd5GWGpmWfBUSQpH2qAh7I+2+aRTs95qeY17uI+xDQB3dR9XGgoF
QeO5kUpVj7/RuNLQJ189zfEPHqRr6ATcET2I30Z1h8JqNvBxyi1wLEyzEVrZiMpMNwNIZLdUg+ZG
i3wN59lSz9dpZBquxgFYe1hC7rNaCzGXmjxGB6tdJ5GarAcnwjUzxhwGBEedbng8mVjBSMPOKjAm
18uu2oYCoIVVpPyE1MKlVA70dSqE8hj4jX2TZh50afgVB61u4k0DW2LVJk6wlf1a3ntxmt1VwjSg
Rng61tumnK8IqPU60XBsX5no1W2Hvgm+Oli5/5t3hX3n+FF1DCJT+2GTnKgrrRDhQQ5t6cuYluyO
yU2Bi6GUgqcSvaK3Oij1jZYTP+pWig6d3WvrUMqxQLdj+QAAyYd/2xBNIbj/8Lh+vzcRv4vp1MVd
xY25GeBvr4u8GzYamsnb0a4cPqbRvzROLf1RfEXsUbYzv8k+mvtV2JekAb630jwF2x/Qd5sybKKN
VI7p5x+4cDBR6YDkgZvKnMEjp5o/tK3Q3WQ0CHeed4PazsvgXVPzW0j8yfhpNk3qvudKOYrh+bbc
Nrqr5khX583WqsU+H9Mrif/C2wkQMzcKLTxgLvPuvc/WiyKNYXpF+xGn3DtVDsYl6742kv3HEuqV
5Vt4aDhQMJFSB6BKc2DWl7A7aSyzPmS8yo/vai8z1G0gvNJYOaMg6xLUHaNN3GXjC0gUJd0gRB1f
mfNCPYm20UTgnQjDyDafvrPrCF1Qyys4upnnvzaikfZVJa7JDi48EjGlmNw4AJ4BWJ2NEsRJQEy2
VbcGZbwKKMXdm6DOXCPrjPsJpvoXKzs1s+GaGtgQzEHGU++r6cdUpUo2hF8bhM0rMrIMWv9OQ2i8
X9N1t7yVKgVytdJgwRi3hdTJ16Y9vRRP31tApZAfBqoLhghc/uniWoGOcBippZs68U7q1R+5Y37B
qOMuJQMxs/Jg9hSNL79ez8/K6ZizoqdOOi96aKy4MKdauMbD3tc3dieTnTnKoHWHy8Odf1m2L8rb
cKQNqFdzkYw06kSFmp7nOh5lz7bTN01RbnNS2JXwwyvF8PO5Mdg7oo9M/RzsmyhDXzhOJLmdcN70
ruMxUITaTV451RVJxYV2L1B4kGdQPRTdOiOa56GW5SpSpa5XhjHl6ZiIsQ6GcRi2RRh7L30Wm+YG
nJH6IIdSl25BhfVk4CX9b5RByiLZ2hj4XnNgmHNPmD6/F4IRk6ImQ86d9URhhHnu647bq11vrWrb
8qQNLpEhDzm7lp5ELHBfr7SGfjhRK7lNwVsUMPFjWdkNVaclKz3Iffyxh158kkbw3y8H1dGg3Tr1
kWb7vdA9r7YmxcucUPC171PzSMLdr+N+/LRxGMcbUjUa4sD7gc1N+/JDMVeL/UguKzSi+Vs3RipV
a2qI4I/Mx9bzr/Fbzi+GKWaxCcgzaDPKs0DNO7erATo5+COl8KN0+VHqxR4xVbSpmnCPOfvTp08V
WGFIacgcTtjOebyk+uopmIW7fVsf2ka8Unhd11LbYx6vPlwea3Fy7wRDNPQ5x9Oh+7CSPnAR1cpQ
yvWwPF+lvmq65FE9GYY/3KtNFWy6tr+mc3MeGSHFIs7LooJjWyjvjgAi/M5BnGYs7lu/ozZgD5Pv
S2fsMhCDKy+ansbCfL4824UQgt4nbAGNkAzzePYpY6OwKmHnjtsMqrFWJDnHOT3tVppztXV7fr0z
xw9DzU6DFiS20qLo4nay9Kzl3att5HeJmj7Lwnu2o1pflUNIjyg0r8Tk5TmyYyFlQYyfq/tZHeKm
nZE4Lu8s7JjAD6+CfnhW4iZb/cVqIpRjT3aFMnnT6d7xOiR0cq1y3JTy3Yo3h7ryR//G1655Biyt
JakZ2RJKphQuZ5+N7c9F1hGOdT/94WXhV0cCu28bd5Kf/FEKsUsL42sMJ+Py/JbOBoAN8KuT48MZ
nhNRzCSRs8pz66iMV3qDynljPtEDw0avvU+G+P7yeEvHgoYlTWUdMDAKzafrmeFOEGa67LltUYPk
0Rp3CIA0+mV5V+Icr6bKnZXo3y8PurRdEGmGlTDhDc9QFKqZDo7vgMoMkTqh0iRha7oWFIHv/4ez
K2uOEwe3v4gqNrG8svTi9u44sfNC2bEjFiEhgUDi19/Tufch6XSla+7LzFTNTGhASN93vrMgiDm4
MEQ67lx/lkTHhwmv4qMbJ+gAJy9yRRRtgE202kUNgj1hzIiotLHrNv++pTNVCbha+PaO5lRoGU6L
oNBEi0Xwwo4gd7aAZbd7g64kLapQGqApjn+hXDj7CBFgCVIcSBJ/cShTeN/CbV9WSF9IZg44dI14
yeqx+gRXjqwXvrpfQs7ThxgSaD3hYwDuyWnRpSxLecIR3qMFIHhkrNTTuzsP4wjsepUvbU1TkuG/
gMoWrIH6TZGVqKymrPtO4SX/n8kDqOthOAQl2q9En5OHbfGaLbwEENcAnLnsYeVS+HQeDm3L2YXi
9tz3gfEFqN1gQ2BvPf77384qsSTWruDj7HSUGJuRgA1PC2JGkqugcqa5HP1jBpZYYv+Dw762K//7
sgJj7TjoQnjSX/OTqa4jg14C9trU8DwUAZTLBABczIZCeubCwXxuEYNtiKE4NlgQdE9GeQF8Y5SF
eRjIjhMyxPrluh3Cp0mTN0cPFxqmc58lBvA4EX8JJk83nmpYuqA1XbUzgoodFwm9dhSVF17fuc8E
bSBIlLjQMR705PVVHhVRhFKD8BW+O+JIvUvgDhkr71K+1LmH9/uljj/lt5VSI8Mp0SF8xFnLnsxE
nmsJyH6W6b3x/qPpzbHsxUQVGAjKcnwFp+6MauLT5M4uZq6gUj+MEPpvB49Ome4E2qB/L8FzJxJm
hbCzRSMN14ST+6IGrbRAUbXzWr+Eqqz0TPNIGHBvi9nITMQlxvu5Tw5MbeC0YCDFoNj/+SBRoq4O
zN4xiLcmOER9HD0h5Ma/W/SUvBMZeI+CL+lzmmpATv++13PvEHK940EB0lB0WnavpiZ+RegxmWJN
N7Jr/R1Avy6XaQ+tZ+MEFz7vc8sTMAzgLGxmR5bSn7faO/gp5jg7771ZXGkuomcptNwk1lziUpyr
ZyDqBAsKpyF4gsdb/315YvCvIcSOd60etdxLq43Z0LhXP5JqtTX6Ooj3ijGt2w/A3FB9MtC2Ljze
M7eL2FIYGIQgUsMN62QpORUUQAmT4MMYfVsb55osUZhrEOouXOjMe4T4GtTXowsOIKaTM39mBna+
dZCA3TM882q+jdWwgXLowGvx7d9L5tw9gVYMa1KU3rDPPLmnfsTQk1l0oGgmUIuCD5S1imOE1dSX
wvTOfBh4CbgbfBv4y6m+aYIBQ3M8q3asCR2d+WIUXyxS2/HdB4K9tyBpsTxuRgwRYcVRX6ijzj1T
kBvhIXmMfPqLB+b5a5dOLr4NVXf8ZpiHphiWiOYtpNJZP6Bd/PeDPXe3WKbYcsCohHvYyYLlBFb7
/bIgl8GyD79bXoTF6Wcrd8uSZpPO+pufDheqqnP3CK8tEDnd42T29GXCc2rp4FiS7OCT/CVVq59H
MyJZYrupkDJ64QbPrRwcSgiDxONE9M9J6Y1E7KkfGRZpHwfdIdEmyXpSyS0mNf7u38/y7KVQnmLd
gEz1FxqqZCzJwtDdx33aPAYwogEmo5ermCaXHHbOlYrwWof70VGFi3PjpIiwQbeYccY6aeqFw9Sh
yxIafiQKBqqwEQpCnBmpt9GU22KFSdu+d5xq8+/bPfcaj3Adyn5AKNCO/rnXUT6kQg2eA/REyIIq
38lj3QYH5q3DlelDeuFN/lIsnZTHAMkAqqNAxOs8xfFFgLns0I/OjlkElpWz8k1VHjN8Xiq4hmCO
6Mmo2zDYcv6w6whXZY5cdv+ZhTXOFb8yYsM902fYMSHJ5lWXK395SAwVGDitDR0L30qvy6ROo2Ub
8LpKAB+k1RaUDwhTq2AeSpWa9UOvGMABXvDXsEy8kYicwJsm2PhBl3zHnznUG7ihikOYDviB/37o
Z+oElCQwWT16vQIqPX7Pvx0wnQYFEJxKdEA+a/KJqVfPxNc0DO6CsT904fD0n66HjvxokoxuC4A3
ElVOywQHRrzWH5pkj/hM8+iDnaqzCR589ysd+jVLNa8eUlKBr/Dv654srv+7LgT9x+EFXvfJfTLw
kJC458f7oJ06kVHqsDFvfYQZZb7XdA+DRZjVvy95Uiv/7yWBOWJtIQkXLhx/Ptq54jVRkLfsaTJ7
962I9Y3fJP6FVXz2Kthtf1lHInPC//Mqo2hiy90g3mNOst5ZS9IHlQ72AlR09vHBWwb+YCgo/rI0
lGCUzGk/xfsUpLHM12EIIU4tQKiq74xspwttxt+Xg34U41MwfI8BU6cNwCz7mKweePl8qpaDA8Dn
lnjrG4/SZqd7Ti/c3d/P8Hg5xBXB6O9ooXPyDNWAUIuun5N9CpfjG6+zYRbAaGHz7/VwcjRiPeB3
AjuFPxAmTn9pJzpH162hWPrOAOBkCmkIjly75FHY9Jg3R85mbb0492V3KVHw3P0dkRTs70gt+Mvj
zwhSEeRKJPsGdXgWRdQ7xA56nX/f38lx9ev+YGyD8wMP89i8/bkSaz+hqbRhvJerDNzSdVjYF7D2
lzyLKYv+I2v/1+VQ0sC+CjNlHBknxwVBIbUEaZMiGMGfCg5B3lfwc5c4Q27aJQu4M68OcuEA4nRU
+xBBHNfrb7tkYoN4TEZJ9g7RhG1gWQ0OSWqofsJ+PprCxsssMya7KdoA4dCXpGFnHi0U3CB8oQLH
FPbUqC3kQQ2blTTcw2HefQcON2OYA2LJHZj95lI4qX/mblFJoRIHIPargfzzbqknHQwrx3A/UM7S
VwrGuwQdCUmXJbHaE5njuFx8HayYMU6prQaD0SEcrELkV8Tg/1mzWaNqsWXYtc0z5nuozVasv3AH
B93kXvo0elyXoZJvgDPIeMcwpx8zyCJ1nevQo9hcGqgVc+HaqN9jYLi+CARvXaHXJf6mIvUYvP17
7Z655cDHhgN2Ap4ylvCft+zgjyTw2o72PnHcu7Al81670Rxn7iKcLcZYc5WFVMkfowMf5AtnE3pG
/PG/VSLHtYzchgT7A7ZWECVOqq8AgsNoQRjyvlri8VFXddVkEzQc96OzgFO1yrTJ1t4EWxTxtTmM
K5xL4MsknUKvHUxfm/Ba1awqBtbr6xqzc/jaEQfGj9HnMrmqqNtpmDKwbUMks1RrBg1jmJGeHK2Q
pucKao2io4ieX8dAfhXMq+CJabyXmCkN1KoJpiKah7hsx4RnCqDX3TKwITPhoDPYXHfZ1PgwnY26
ZaMr6WeVx/qdu1bgCYvKO4Z2zwoFE5uylq91hmq2Lv265hnRmOWAXzwVmH9DHNjASz7FaLpgCyyQ
MbIEORH9UgE1xlgOIW+yREZrlthUwuUPea9gtVK8I4QTNRFIsxVklZnvy3twG+dCoJvM6NTLG4pX
skEFgHFohNtvrQjvzWAe+y4KriaT2GKJnfR6jmZTzrVrSghb4quewB0v0rMDJKGJ77uq9ooaxNVn
JCggQyeFK+sIJ4MHyGrfLCYpm4b1qpgqDT9qp5Px3gnWtWgWx81bZ3DLoQ6+0m5MSyvqdTejY8so
ZBH7KOXps3+0fYzZFEPATz5soGgOIOV7swZBXi2UlE4LvTZimMh7U9fpvo18gaISDK8hmRJUoVAY
v2KdySuV6lsOV+OfQQ1/P2gu4jGnSTiAljyu7zP4Dt8D4etcR0Qi/HdM9gLpGFfQB/FsxCaXRTP8
Q1eXsxyRVu1DXcMjoRkG91ZXXvsaLEyVAU/7raudedfTuAPvLW03KQ3rJ+mP3jVsr+QhAW+F5h0X
aguUu8rJ1Ae5rly/hIDwHl/XE9jkWAxc+3Pmcr96Yj2bDyCZfKyGfejUOlszaHerIp2gOG+Ozhwo
yTcJZjiZEw9jae1kHvWivoT1bK+QdIGemvcuvh0Zj4XhK3nlYhiKtpffLJR4JU36t7ZSrymYWlsy
URCsPB6X/95Lzpy2BL4pcFgEzn+M5zjZS3CyDqFv0z3oqLXIWz3QZ0xjpkt+Xyel+3HTgJHiEZLB
9A512Ul9iRQpRZ0UTHsIlaXdJKGFg6vnduobsy1NN25LdF+Iug0uzbnPHEcAMyIMBI/Y1F+gQtQu
Cyw2bLIH05FsFQdleR2Vwa7dxhfA7TMPEzQB3Oux2fbw9z8fJlGBqhvmxPsJeQhlO9TVI/zzxH+b
3/3af3+/ysn2DyTIx6AVBVJde9WGTx0KF0hCEREfc/Perq4uEjCXL+z7Zx4j6FRHe4KjKBqz5j/v
rYI/wDyNXbKfA6ILvwGJuB9D9pQM5FIGw7lLgaQC9zRMRSGpPLmUpC28FlHY7+fOhUWb6kd8QsKP
vqVVLx7/vf7PnKUwonQxfUGmNIIdTqrpKLTCTymJ9tIIgwTfKCyIret8pfRaN9iRYBdejBBzXhiK
nmkaQmCH8LCGqQbofydFWhd7g1nQBe2JllMeJ5BzZKMDo6t0ANY1Ayu/MNA6c0E80ggSKtQM8JU5
rt3fqkJJJ9jXGgQiiIEPoljapf4ZSRLj0KkFUYWD+OkLOvoz7xGXxAQRlAjknp7W2HMvAwJwwtnr
aV4PSJKDFRRUIFmLsfuFxvLMazy2KS58F+Cn8NdYSdWkbWrw0vadR9prHKDkVmNPLxCk7RWOTnlh
Q2fZwaypLf69gM7cJL6GIMKY6eigc/pd0HauTGC9ZL+ueroLo/4HM5TdgaUQv/w/rgQs4lfDcqRA
/PkGDZ977qf47pmKxRXs9qpHIg0iJkl96WM/s1iOGDBKTBSZ/l9+pvPkpZW7pPHeWy1FtOuoW53X
iRrfFz+tYA3gQrN9YYM5s3kiIAAf9tEV8m/NHXfn2gqAhXu9JvXGr5PkNY2G9oK15rnXFQO1AzkU
/kN/+a/ZGDljZuyqPZ0FbTOGwRacNatFPMVrDar6v1/ZuXsCoAK2JiRqWB0npbIe52StobPfg1Hv
wJysma9gc2V3/77Kubf1+1VOPu0JBiMz8jVxIFQEWlK/pUxkAlJoDZcU6X2dZq+5FEJ65jki+gPc
FbjHpHAoPdm/qiZE6DZVKBujbn1RHLqWbK5AMU/n1rz9+/5gvnGmfIBDMoywMGQ9Y3LZuE0EHBPb
ZTTxMCdjimjVNlgW0I3oGMU5uKFm3I5W3Lq88Q6aS3ih8cWvcniKmXwKGDyEoLfauN7wUanocYjJ
1qubKlti3eRLgxClZejq3LT0pY/oFQIiHrthMoXqvB4RVsv6APb9jSA9v5vdgJdqaX9Wc80LeFy+
+X33Qbq+3y1k/vTGTlaQU/S8BW0+mK+tQtsLh7h2o4DUwhcTvPYxN80soizFj/HyCKKfCWPjKs0h
GWk2sZjVc2hr+j3urEjyamrnLRsGhpgDnW4pgvlUAQyWbwOQGApDgdQpmfj3fqCCg/QlDAV1+tUq
5sMvqfHyUWDylsYaUj0birIx9jFxwaF1un7oMkUWiEkgTJy+K1i+71xVu/uFD9M3D6Mn6A87kYbF
1HB9O496vapcx93Yjsy5PEopJuqru6anpFCTVVu3aWSmEp68aHdInvGp9+jINJLAOlI9jVrMEPe0
zbaa7JvvTZ8CcMtW1nOZROyltbzZjsh8u3dUxN/8pevG7BcRI+yOQsMRe101+dEbC/oAoiloKHMF
TchVPY/dtut4u23N0t/3aG8y1L2u2c5CT5t0Wex+paR9a71p3Wo4dpVDC7UanFbS/WRDC7K4hqOf
PYD+ilQLfLt5xCBoslDogWbsqqYM6sWUqIGaknkzWzJkqvVpYZOGHmLoJ26mRfSvAfXlThuf7qwa
4R6nKMSnHroAvMjXkXOkmct+Sa/DoR6fwIzv924CfZJbxeH3BC4lBbxegNgnGPAtrHdu0BaRbEKX
Uw5uWpX9KMRLpZphFwlhvtKpYnsDLcWmETK6n40EML2Onr1rq9HL+RK7X2PHGR+5mOMnI+2DU2mx
NYTJIhnhoQ/c3sW4hH+z/jhdB7XjHJJupbcTaqVckbrPnW6uszaZeO7aWEPv0USwvyHhxxgFM0Kx
O5+/s06E2xDK0QH6tX4miC7Et1HKJGiXUnF0z+vEutJ0fdfiVtfqs6qhGAuCSnyBiz84PYsDAtOR
k/2Bbrq7x//HD3JNoLZF1gYI7Wyel6+OS+M56zAcuEqEr3JvNFHhxnou2s6fwxItQPy01gNw0Srs
9g0MhoFFgDZc8H6FcVlgo+8N4JObVbn2NvTno9Jv1HdmFBO2r7j7ju7rwRni+Mp4S3ogq2kfcOJV
PyOXx29cqmZBfhy8Ixo0OhsauvwntsfwaVgbu+nnei7GaH411ZJck0noGxV0cKOCFC/3kMb6ZYUI
qAhbjk4HghsIgiGihNT0zvf1nJmRq1uO4/ha1xyKmwrDZMZXsfenOCq8seYI+RXJu5hpJ/OIGvOl
RVOL1lE1Nxi2TwWBRP3VW6pu5zQ98gOCWW6iNgFAgs/xFjqxewQvkreuXvqbmUxuRpQL1MExiPJN
UcWUMYqY3PAQvplVDQGSdsj0w0lw1qO9qvaDL9kmlhPfY8zDPhE73IsstHH/ytcee4ML1d88Ihgu
X6GgIVnozhWK5ypCqih0cznuLS6k7aYgW1v9ToVtt5HkQYZAg2jbUbypbIWJFtxMehQ3sD/72i9+
/WDHddwmzjDlxrRkC+1hc236UcG4nh5BHsd2VxW0e7Dh9VkxBoF99GqG7Xf0EvMwQAaHJOjGuaWU
QdoVhyMYLL4wUN8FvmN12ViPftJgpATYYFTBgZ813ZpVIsWmBHrPlZhZizeSHsdmrFVPi3LZ1tee
i/uYkCjRukIeBUoNUkOP0l7oJYnagYU/fgHXO3ALqgesVKRcJgfrMdygq2vs/f5PmDR7H+i38Il5
QLVUFvct+QyZI+4gruuuelfPuRWSX6kaXG2vJezbjDSTjwU42FVFwznvxgFgSCCn0UVYxAJYMjRr
/b7A/P4GvdzEMgxywp+M6CV3Vz/dcePKR4EfU/S18G9sp/x6yzvdRhvZtGtJsCUcj65l8XPsa3zL
HcufnaindwxfMGyv5jA9+CZdfmDAjEzfsUboNZmaUq02voNSTJBjSIW/iWi1Rrkd/KrwwNS9oUw1
xQL6S4cghygZMxxamDPG8bzTegGfHj058CclyZuaq/aHmeMI7YKPjNhlfkndXtwMvcO+dqSBTMKP
9VenJUga9mQjb1tOlheeuvxqrqAfTxv1Xc2R2Y5BtBagnk/wZYzmAhE3zsYVwIGnsN/bwH6kYaOz
pol0VvMael+iHqB31YWX4ID2KlgGCFU7uwEupEhaXKCFVsmaGTPcop7dLjqWAIbSZ97r7z21HzrA
MVs5zR4sAET4LSJ9c5fh1jhOlPMZUl8yu3uddq++cH/2vttvOwuyH4mEzQ3E4uXaBt+NhYlsJqpZ
HHqpq5uhwZsWvi9uQ9dRdWaGdQoLdzqK/Hq7G2byYwR7IudVwG7QyNd5P0/wEW4HvasD6V0ltXmP
2vVFhm3JgJc9WGgRj1r8V+v3C6a/qbsVvhXIMcae31VQ2ZZjX88HRYmXCQGgypNIerI4SH64BnZv
hq3eJmRD22aLAeENAvGSy05toqkNgCRGatd5vC7mEdpFEOccmO5gVAql31wGfvwzoKgTyNxfUUe4
udKzwQYGwnqMuquokOeGSPuHKarGzAf2O4Rj9AVnjd2lU9WVUM/tUyZGCg1huxVTcNUHcZ1mLfU/
e1QcXxIbLtcjr7s8wjT+uoWCkgNUFnvPZXBGQHlIE1IXVkRDXkO5XWiD0PrK2kfiBMt1Vwt85fOQ
jXL8HrtQVbouKk9a+wqCjGHIV7KqIlpAeIc10nsABWhuCR3ydHQBxAf6VoaGZ2hgviyJfsK3LLaO
ZjeLp9rtkHKRR46vnqJ+srs6SlaGO3brAi1s/aKJeowBnefj4sOWINR49LAYyzBu6a4VdWkBa2WK
YzCp9v5SqaLj4zeF4IQG0u4dQSYhMmJc9lg5TN07sY4fkQuIsmmUFIDxOG9sYPoXNdVvTEVH+lk1
YbYf+TlaQj/DKsdxIlFSTQK0Ce7IEqrPB+DnmHirNfeNkt8ocPfNTOkPO6ZuplHywfdveRu0T7Iu
ESobVx9BvxUJt8AV+31Ml1cHbhIbucBRDhrxOV8hnstN7/FS2KjZ46ts94I7IncRLlQg8HPMF0gZ
iq7m10Kr235tgOIiLnnT0OnQKSZQVcbyumO+A0B5XPKq98R1FCHno5E+LKu8Rd4Djxs2tfHNRvrC
ZtBxpy/VMCaHUAbBJq34WFJD13wkXCKuzR95hmnBtRrr6uDJyblBhmGURalOdhjHNKVrwnvA4AhG
wNvIaQAHb4wW9E+frLcpn707jD/uyRLYLyloEZmnhVd6lYYNZZLeOYPTZRjJlBwH5wt6Qol5PmSw
qPCizartdGAmGeHZILon28Ss0EHgZMDJvCKs0iVzkSULbMh5D6IFcVL0xVPOtlawnKjl+Dx3i7Nh
pgWjqPU23Wg9LzOJ6L7wCRsIw3TraxehHKF8dq+XrqaZA4PVTNdwrFYkxDkKh7kDkip92G2GEcJk
4SAQK9dHmpwJr8JmmjH2WqHyQNZlFg8MRgttaEuKUXzR+lWzm0dF7mw/8tJxp/WnHNIFz4LiBEBF
F9P6M+mXoEj9Y9VIFdvoqUVb1lUPCqjVda/gh+R4KtxgWzVP8DhI8hoW/oUI16tWVR9wMaJoheR8
qAE3X1PHl98iAP4ZjVZzt0aoHhIngPUByFXduheTO5Y9a96Q95vcDFP0UCmE1lVz68L4BmvemWpY
DEzdxneROgjN+rHK7N+xoTeHOKXfak6+Ojb5iqDLZMOa5RPxrHw3BbHKTV2xfIinOz9i06ZbxyZb
cIrnkuGFxZz70B2oDuL+imWRwX7ftvGhkVwfQszMfAX1CnOGuRRVYvNhih/DhlPMi9p3eKzIA0KN
MaaMO/40iCndz860fGmiEX42cHPJEAIxHNyUwjRi7shu7WbxUg9DOWH6g6UV3xDVjV8iMl4bEVQo
ZuyTo/qhREZCr7JuqJenZfK7PcjgU5Ga/sA6dduS6DOsnechtI8ClAzs2l0Bug16YsT98Z8BC3TR
cml2omseo97fMvhmgAjUxbeyWjzI/fV3jENR1vhMYuNjXQG9r84F64c8TJUB/3N6ANMcJCMO64oQ
STlURm7uQD0hs1Atj+3sXaN/p5sU5NQcZemQx2uSXGn4Q+IEOYpG4vm5V+D9Y5R4F3X+i3Scq8jn
91E7bKJUuaVH2yY3voPwxXRmpYjNJ01GVgSGH/uphxUIwIZwFt6GE/bUOkGbIHwYXjTxT5YM0Sur
wwDyd3rfAXPIe1jBHOK5cmCLDTVQEKF7DVc7dZj9Bh4eKQRJoupvY5iiAHrpu0QeRQrIAFuwlYgq
fXaS5IWopEUILbbKhNEdDPueV39acnScd7HbfvOcoUWrq2gBHxRoGlzPPi3oS3frwparmk7rRq1L
vBF2Du64g68ACerjYdXwGBxJ678PjRh3g52jPImUC1FEIp47q+Nr1tRXyULCp1nCY8BijJ07uheb
AWSfQxiI72sfIkSnk0jLDdhB1GOEXrNCCMGMZ8zcHwPv+w3MEZ6g4w/KdUX+skwmgpUhdm0s53Fj
bRTfOzYcd54/bAdV3QolfwaW3XHiRuCskq88puJz9QIFdBv4Bxng2ZTVHlwsPOarIl2SXOEwziZd
32vlh98Mmn2ESq4ROxzNnQoVzsNm5E6hVBgXPrxIek8uoP/BbAgGP+9azbQcULwW8Iftcgd62myA
mDLrwNrPAYovBT57Daog1psfopZBP/iUyJ4eYD9kQP9IvjRz8L3nyfHUmn7ElDxGbXiDzMGtFn03
ZR1sOqZaT1dDNWyCYaVb2QfqwVmi7hlt7JulCSbBFYuzOZFf4habbxowvh1002YwAzLbtNJsAzkW
tpooQN80NqiKMcLZuoOZbzTFaBr7c5upqbkyEXYPh4prDCPYr38AqflrgxLagY9pY+KbZGGvmDY9
WeHpnDY6zIxkj5PxonIl2rtLpKpA+YxQaqs06OH3Ey0q7027YvMlo39DGpi9DG3dYz46NF9rTt0N
FJPurYnDg1hN9Lh0JO8XF6dLQBQ+whH/BID2y5rEy6YP0T6tFSGbqLasbJOkLzCU+qqRcrilfowM
0sG98nrSvsAgdcv0fAU51v2A0vRxcasHig0V35BzVwPMruoo2JoAuSVrzyGHW7qtq4KHdFS2ALT/
zRLrllMQXYUgPFS0vfZn/ZqI9aFfGNnXlMPpRQxuEbL1YYa4LPfd5SNIOllYyh5oS8k1nheB6cYq
CxxrYY5htMndwcqig1XKsyWoEIwP3o8GLxcZ6miAUs6CDAYs9jqVEpYw0hLguAr5AH2dPHrgAMA6
CBGWiek8li/GArSgFTzqnEfe+h5urHuxrbtsJEeTDQgV+SJT+hTPcZKlbW2+AL9rct6IZxj2jNkA
Ajl8YnpRMhid1JmAdVYR1q1uM7l2P0XYOhu44NymYhBQ6qlPqPZgO5CYHxRjuxs4U00lTZujXLsJ
kcODyQ42jX4X0+ads6reLxgMbYVcRFnN0Z0EE2kjp+HeF+2Y9WNPAIlj8j34I0N2EPqKlPv3SC/k
1+3oIo4L8S9ZKlHTcghu89ZG39qp9TKQUWVmKgK7YtSkyK/bJy3bg7eWYsesdZZOwaGdoi5zVXuN
vAUF36YkLYGzJAUdj8ZSqajyNU0+Yc30WoMAj7H4XEoWobLxAgSEMnE1AvSUboL9MQLxcw3qa4ix
gd670NQaf71zpKPhJlY/qWbdJ7p1c+J1H0M6oiupHT5ljZ+wgiIAsYjpGGx5Q2gmCNIcRw/4Jhvl
M6mWV3hAfmN4NfCBhH1YX7fuI6HrgnFHGELS6glgJf30mMKraoWbUYEyHxIOx3tPWtp9wIQ8LZZm
hjHUKFnZyOSV+UhMw1p80pA75J23IFdvmT5hqFPBR62lt5ix/PABDgAva0TWaQxVbXzfG5gMISb1
m8fZu8eQZ4poY1wXr6qIBuqVtnbxClYcO2gB4CuVwrdLziVMI8wn8ZpPp/Ke0HofT6QQzmrV6n0E
DtZ/tKzyStDhiz6auCsVRyiaW5a18MG6WuHnneNxsI3nM1QHw/gJK55XS0W7i8IRv6gNnXvPzh8i
4YgdouvdjEoEvIveu0OJNALmbD9gOHZkDsfrLQzn31ar5W08ed88FC8SiZq5IGDfYA65lIFaDKyy
ghfWWcgZxVSEszduEjM5mVmXz96kOyVgiFOPAwYaIHYdzCrRFHvNjo0NwqqjcJmv4cv3gE67TvM1
7micecbQe4BOa1m1LSloZX6wORwLFM+06GM8xhkRDXWlu5sgnW6Htn+3aEpQMjo7OKvB1gc1x0cU
22/JGN67vriRjoVcLfoypgKrDJ1HNrIquQWiANqX0/dfSd+T6zbABtB73l3XV97BU/oJnnTsgfE0
BtZfO9tYJg2+PzTpBKPKjMLprxyQCoYm3XngLVqobknfmQK0nAOzNnnPyJN1oY9vJ/el7gz67MTx
MukPD/CWBRheB00W44EWeJQ7DaL/ngO5An7SbhqJ40T4ffgg5NzncaQAwcZm68CVpRwRuQibzm6E
Md4xLFpMcS5UyEoPxkL5NIEemDLj7QcE7u1W494G3owhhOe/WBL/wPTxvkIgQiHVkACXZO49caSG
I9XgZZ0EFypqZvkJCTcM8NXc7mBGqq5nAAd5qLzw0dGIow9EAtcw6D1RH3bBO4GryBZYtlv2Yn0H
PcMcgRNbZRqBVLnLHXqHOwqgp2ft7er5FLrlie2X1hcw3evQVNiIAsfuuqTEV2IGIGFDspkwL/g+
NeFnAjOYrmmSRzvN/CrpYcqFkK6+fyKAR991nPwPZ+exI7eSdd0nIhD05JRMX96qpAlxqyTR26CN
p/8W7+BHK6ugxP0H3ehGG1bSRJw4Z++1fzZIfDd1POkn6bcuRU4MIMOSUNed5kdFcTjooCW0oU+I
qWte2aeGtwmI2qZSlb6JM+MxXy/buV7NGWqJWUPWpT+y7/Up+cfLgbWzjgj72oqmdispyGlRZcDS
QihmNu3IyAZzhG+A59hufK2RBOFNGX09cll3CPLm71W5KHSL2qgHIulzZg40EdsM1NZQpu03gnJu
8vRfClh/KJnfbhMgMUHHcDBQhdHv0QH97v3yiVMvr74UJ4rCNCApsQhTA0Edyg5Wq6g5TKbxKzFz
cmtb7zEV80GZ0XjgpZ2PrVng7hDjb2l5jIRse/7R2SObhWnflPmCUKlUGu3hrLpFR9vtFDd4E7mI
t/DoGhz7RgeQh+JJ9vObOVRqB3TOgG9Vq5DdCKl9NPmhZyWvGVEGvLPKHAP6nW+GrNUuG9eTFmMc
Y1d3tB2DAXvQpkv74UqLRRc4svohq3Gi/SHMx5gnc736jB5qiDy0mCdGbzN98SWfrisSbo+TLoxv
eeelVAw+UM0U+uyBGYoIdQ0jdy20wDArj829pknN4TdcnQmh2ZTem+PS+3EsSgv0oGbo5xB4PBD9
N4yP/KCd8uLDtnuAWHj8dm0C/VR1SN+yru+o/ssC4SEkFVuN/7RpMm+NhtdIE5azHVyatyXYT9rt
j7O13NF8AJfX2vVuGuP6Pe4rFD6RLh9Su/xmetl3aIH1cTKHLuShPTR+9BZnzM7p4bfdNi/oy/la
v+zyJK0YE8rqZCnGKKlXt0G7msdHQcvP9+XPgo1pXzoZp9zU5nZgr/ggIHbVFE4I2uT0gFD6V14m
w1bHsH3vLN4UKiqXnVZWVx2xWb9TsibYAAqO93apfzh1qm9ad2h2ei8YHmTtP6OVL3RUnCrgvNcc
61V5t4hI7tqmyjdL7jDBMv3hxzRQNXTjkG7LsgYzXXoWbfzqalmyX1LY741XzmHikFicTRwKav85
qVx1zBWdIWLqkj20YJbMxBy3qeMB1NF+T5n4CTuufS5mZjiDbdN8w+FDsLG/HLq+Z0u3imHve2O+
bwwzC0vXrcO67NMnL6cGoNo3d7FWvfggCK0u+10Vwt3nvTIexxbq6gx08Ah9dp08tI+FjRI2jWDe
joLA6YXG922uOmbD2KgeKpMDfNSJ58KY6f6iuWCwudgHvYlByfWVvdEt1n63xbVs+RukoODBopYD
NSl220kwkV0Ev0QxIC31tN0jAei3bLzpkXDm28VfjxIFf0ruwVBdhPtjSlS3XYbO3boWn0FcTU1Y
9wOd7cKpHvoqUdvFd2DpcDC8M/Va3Q4xpUVSU41oGp9LbqXPvuabnO5bey9pWJ1GTiv3uaSdagy+
cSWGqlKBLcufWibfUF5NvPB+RwO9upNp+RHRe9dQ2W8KK3uO7eZnAjsxWNxM+04rY9k5tehvnKR2
7pI+jnZ0jd+90rlNtfbWs0ZrP7Z6v0ktPfqdJFF5ZSYs0CXOxOu6B3s6tpa8lRoartrInlOVPbDb
Dgh3abQl5KKZi31q8mrcRZ4f05ch5ELVRX+jl6W4qgoVHzJb8zZaV8A2deKfbOtkz46zFtDSP+RS
jEHEuTwAqPnOzazh4bVPMa8Zex+dUzVH9ziWt8s0ilXM9azVaIIR/NabfjJdGpv125RWP6tJH8PJ
zN+Tpn9r8ulmRkqBbW1UJyMrmTcye8pQ29B1z8qN4fceUtdlO3tlGTqt+AZFnlTEfv7eaPUDWONf
dZowclP9a2PPPWpoFkbLKkuaX3S4e1p0c4quWozp1UxWBR1zQoMh9NVNsOo1kQS4+nOCDwTuatRl
39J8bYhkLrmdasLvHerNGAdJjryVfvpuUJa+m6ys4CRVverd7AMPQYlr5vJWdf2LSuIIfRnud6Ym
+QE9w31TFhN0VeuY99YARrFvNppTN6/xBOy6ajncs3D5W1/p9zMMR/Dy4Jib3qt2MWkYm0Wnp4sk
+32oQboubuXuGquOtsJphm2fJvFG2dFHI2CLOl2U7gZdRzRQGv4GWZ15TPtmwoy40MxP+Q6bDBBk
VVf8fV39MPjiyS9HFTS6cxiHRdukSTuFgCrx1MXZT51BQ1fW36KlLncZ7M0wMiJ5QPfM5153E5ry
6DXCtHqqtHG5zip/r2vk/zixrLftbMPbK+k7UynVvLF8qQwQUl8+6MN6lGqSj8noqp3vjHcswqcm
Gb6RCzPQsvbkNaLdGkg1keBaK529yGS+yaQdbSByAfbUcOf1iLhdnarQIm/6taqzh0EQSGgCUt3K
MnPDkSDqHQjolgazaVxrzvKqXGt4aGivUVjSZhkIYPGTCmhr5gYOLopjwrQ7ZGUjF0pO7ckfFgbm
HCqNtH0vmnoIBFGDoTDpzqPzzjadXOYTvEwyaQTFxsKs6s4lSw8Q9FxtekeJ7UCrPKybpi0C5Pge
AgrB0dQ33kh1RFmeUnwa05hdKYM9w9R/sZY5bFi0ZOleJ6GWciDXyvQF/Fv8M6lwMnLciqHJRJeC
975QUyFZxBdEYgj4wnNFdGypzB6qxT1mpqIubiPftBgMVpkZ+HVOsGPqa3NxQb/4lZwKt7qBK5hg
0E8hvpZVk1LYou0zmjn+qJzIdje1HlX/TBU+qf98MeyjPCJrzT6EQnCm3UpJLXL6RUZHK5fFyZAt
RXicJvdIwc0LlzJWyfOfZpHVRMlRD/0b8m/9TLSI9jrtVNdEqPqopjaxWLSrziyWLlhU5KY0VDNb
39iMGbIQ2qwXwSiltR00TM3fc/CedElq/5fSwCLlS5zd1342DyENljbfJrmeJLtydQOTCzfwv0Qi
71q/LsjPVg3w+W/gVq0i4TWR7Dzzt03yflGFCYgXyo65zSJf/nYys/89lZm4itjxXiuvoSnamCgi
gliqgjY7fxQSAi/36Snxpl0S1H9+Y5hxCFSaaxwv/IEzQX3ux7JA6xodMRwwRxNlvGkWR3EgpHp/
/fsd+Ky+41o48sBVoOSFNv6n8jSNTWPpklY7kk7n0fHxMcOY2bIp2zjZZrOJ44H2+fbvF/38A1f4
DiYjRMsI6s9DYcoCmoRH0tcxbcziQHkld2MvzE1cZNp/tlSiUTZWLyUgDC54di9pNpTUAawkUT72
DMANKCSWLy8IXPVPalDTww4HSJq4Wgvx5JmuvefsmjLFSE6MydoHa3TcCvthl3tBM86pc2/2ypuf
58IRnL+TwsrDqjF9ZrmmqO+7Uku+Z0uu3/Rar9U3XR07l/gLn275+gdiUSS0BmrApxcd+gqOOSGS
k4PugIl7grRlorG47xDBPf/Hx8u1TFwS4PlcZp/W2SIUF0ViDIhTgByxawU6uLxi47KtZwG8dWPZ
/P1y6zrzxze8Xs5FPIpCm2CP87y61CiYaPDJnIqGknbsCm+Xa9r8TPZxAVx8tnZGX6ofhtHUF16u
f5P4zi8N7xA3l07uC0apP78erRvL2hVJcWq1OGNP43jj1OVbnEh5SJYqvhZzPF6VOdoqqdnvUjB6
/vuP/7Sl8eNJCoROJEjOwwbz51/gjAXHaCIPT9KixjGG9ETF7u8NK5ZHK9bmC4v+V/cabTV3m1Mc
JsczG0yqT71ZDVl+Qiwzfy8VHcM5b+vAVPoY8JIhMPWFs+PofInr89ULbMOFwJhoson/axb9H5PD
NHYUp0mfnWSjqQ0eDuR1WmbwqJ129/d7+uWlcMMQY0vzBevpn/d00li6jMHNTkO00IqDa7r+INqP
Om6mv1/q0/LL48Oi9P8udeZR0Sx9aETiZfRrknezH2i6e63aFnmrNk7XQ9oZm0uhpF+tVWitfeIK
PF7Zc39KbY5OmyuNWO2xGrYNWIYtIvnkvyrX119mrT4fE87CJ7JN5k9RX4glI5hlFNDzHDZLNlaf
o1LSnZaRM8mFRfire8l+YturKF8IY/3P/+cN6cmDQNGX8G5qWb1lutNtsaGiAC+YIYHMmAK1iP9s
aednwu3gw1uLoE+o1dSWxPbafH+F09eHvq2a69m+mHn81VcO8pQGFC8+xuuzdYZpHXzFlkem981y
Y4HqCWpfJbep7ctt1HqXfN5fXo/PmwYJIcu8nn/eShsxQO3LCkVFPlZX0jeSG8NKH8nrxRKtmMH8
/Sv4alXB3IPsmDA19s/1g/yfJ6fn0uudng2D3ncaMOb1SUJARCtUgXabjJSAtD/UDsieL3x/X30L
LGaYRri31Ahny2du1iT3jGlx6pMGEyi5ggDxQfx3cvv3n/jVy8mJgwhphOkeMWF//sQItDLi1bw4
xWNbh13d/NDGjs++1/tjb09uONXGBT/M+pDONyesiljXKdCxVpxdklSDrlj8rjhJR8sfcIu0oZGU
CNzHvtjV46j2ZqyZCN2GdEeOyYWrf3VnfXiPVFNAgz6ROuqII8AS6/kJy0JMQHeTbYciv1TefbFU
U73jKjGgvTmUy3/eVjO2jNJOuJGOFTHSX/uLfuFPP4yKfvXfn+AXtxNnPimQzK244rkbLE0q3UOH
kZ2WdGkP6KxxmtuFsZFCWJtCkcHE23rVTCN5xZ2mLlz9X9Do2dPE4Wq61vqFuJ/e1HloJWG/KZdP
0kQnvl5N3+m7ozrL5UyT2qCre/LTWE8OSZEty9HQZP2b+WMxSGIpZgYpyTC240YrXUMPplibEoQa
pXwqkL6/NmhcfqKwTMx9BMIKo7VXAcywysYkqFqTbn7ToR50N7ZjLK8Z2eDvjG/N76Vol4/JkUYU
NEiWNdhDTX3BUPnF8sAZE0eli35DmOc1jm91Q0edmZ4ytrPveukw5rF4q1BLOT0+fSMLKb+So1Uj
iP77Q/9iIQSYA9UG36JvfMpCjhB5VZE1pqc6GTmlFNhkn0hxI1vNsCPTvPeNfrY2f7/mF1+OwVoP
SWRdflHf//lOF/Voj7C005M9OIOzi7RM5deGiXLr/+PHYcfjyII/HCTG2eIHhdUXqaGyEz0yGtn9
vITC6MqjtBoaWfr8H7OB8VESocp+slKegEzoZ9ej00ecpdlmp6Kd2+duGidy2Qh/Qfdn/ffqg5oc
9+Z6G9cS5M97uMzKGrV4YMOkKtiYhTVuUMpTj1sabCti4i5c76t1iIUW5iPQGeA2Z+uQiDsn9207
PRlCWa/elMqffTbR4sJ3LS9Aib46dax1G00e/oGc+uzHTajBNSHSnO5dGicbrVfuMfLd4Xvsu6tt
LoucB4LKBP4BNS4Nart8ekefYlxwq3916qVtsnoEV6Y9Jt0/7zJ0NugSvchPAEXEEGY13GK2Nu0q
roz2u/Cr/kpm+uRuhb2kzzBc5oeumHL0THyud/oErwnhHLLYzE/cC9kLX3y5HMqI2mbRXk2nZ39b
M1TpbFgqPmHMMQIZG/p2YOZNZBZJSWnfJRe+2i82eGynHK3RCnNkOG809I1mmuZqLxSZx0AtHoy+
u0KOVKF9I0foNaJbFG9jvmPnwrv31ZXXLEaTDgQf8fmVE6T3Lell8Sk3UiIdHERb/rHualcPvT6h
vQ4rxNl3xMnOFzalLxZm0xEQfz3+ma/t7B5bAEDdvnHjEwLW6rqtrfkZ1Vu/IeN82dl+O+Go05mT
mcZ84W5/8b2ZgEA5hoI+9Gh0/vnmkVEWz5LxwEkbRbaLO9/eelK3dq2bahcuhS2a/7OzrZe+Lbgl
ZJ+cZ86hBVoCW6SSaXzSyCidt24s5m8M6exw5QY/MjFC8Z9OzSHvm3nrtEl6rQAV3sQmdlVOVz37
VlbumM6Z1ymw8i1Ng9/kCAxtQBbdgm5UR36a9FQsbSu9+9i3lpNDEte+8Tr9wK7mB2bCC6ukq2Hr
gD8euhNoA6Tx1Rx0Lclyhes2JtqummlHn1XIXcDaHUbS/Xr8H6Z50FkzPmSdtG91PsqFwDC8NU7S
+kfNX9RJn5P5jVKOaaIz9occHjEQG50tp6A/dOsZDf4H6Xn4WGy7NcD6DI51FCWJNgRdTQvRrcVi
qhBtDsYP39evUi5+sJwl2QwOTs6DhdAHgIw5IDldyo2JCZLpOpybSoePUKRltqXvxTDKm9RwLZGF
Phqz9mRVi71x+Iru4kUhdGE7lq/01OiGIudSDwIvUDCmZs36zhNaD5cqsMbB2NIL/4a0PD8p10VZ
0LREdrHlsXPzX9rRNZhR0/smOb2r516MVoznnoY8IGb/xdG6D1Bbw1FpDdpP7Ee70osaBmEqu09E
ibkNFTVFV2sGMBrdcOlcKEAWoYa1mzthPq3+onlVuJS5bHc1d4J7nsVXWkU4aNjmRbOdu5WflQ62
uZ3UVF2K3v73vTx7b1cJxAqUgjX2aWFo8pzEMlyAJ3vS2idUlzqz4o55Ljq4/GZ2SM2D52U9TUNh
PJojlmMkJLhJVFWU+yrOzTUts9szW6KyrI34hGULR6npjsW+0o0FwZRod8ZcI8ZFRbZtYM1t/Ukt
N5mfmdu6z0lAzHutMehfL6ifBZXm0SJLEAdy5/2a+8LcVTnhkqZWRodhmpoYTUUNm6BZwPCMWX3v
91Dq+XkmY+psui5z28AC3ri3NV6Em1zrGfTmreaeeCbNA7wfbN2VZVzXFU1sJF/fjAr9MPPVZAwS
tH+IMRslT15sk5TFZPfk2MNoUs4n3TZCkRl2lWF4SD4SPRyJBdj7tbJu8XTku1a4+d00p9U/C7CK
rYTS/eBaRXun8m58kZNAU15EKztsaphYc/cxHVgGnmqJQlGXlbpHpR/tpMiGrTJAN6Ea0LPw79Xj
F7sBDTJoFbgPAYmdF3WJPaS+oRnpqW8L9Ahj3CT7aXKQTldSPKUWdohKc93/fo6m2bMGQdDXtz8d
b3Ui9ew+sZMTCfa4HTRSFQmDTPT5Ur/l8ymMYtUn4GiNXSdk7WzL8VD04F/ihexlY2PoMaxnM0oh
3IOZF47iJEYe8q5pZLSfLDv9+R9vLj+OdhZSIepK/VPK0tpEcIwx8o/ulBrXjZmJk00+4kHvjXaD
pE7cLd4y/tcynYvSSzMZL9gcds932bQyVWRNYEjKOunuJQkJ94ryLywzEy+Q7kQXKqdPt3i9Hmd2
zj0WIxOx7r3/241RhYa/LfaPhLSmeYh61r2fWirNkPi8gvOmjjHUk2mqUDah4J57QoAvvE9f/Q08
YB0kigsZ97zba8+D9O1poI5xcvJyU2sKXDKbt6Wb67gmmvaWJmYJCcOsNhN1yAW8zaePyBWU8pzB
mNj+27748xYkqed3HvO9Y6aV8xOCZcWWiz5+X9rO+GxyPjoSEHdpivSpZOWqiKD/jdajn3FeZ+gJ
Q2t/RbPEU5c+j8Mw3w24np7M3GjuzA5i3d/f5k9F1Ho9imPYLBBHmZL9+SstrzLMpgafBfvgqcLD
8WNSTBEMEDDHv1/JOq+g1ivRvFzXB2A65yVqkTQdsY+8wuQ+mvscoRotfMNqte3fr/O5VONC5HgR
uwNohN919pMcXEfLWIB9qLyBvgdScoRmZd6hNu/VRDSmRdQYEcSN1QamRP5YDhqWShGn2Q/N7Nm+
K9dMX5BDNmpfEE+wnNLWhTuHLjLHbO+2Gfaspvj19797/bP+2KldsYbuedhVuEXgPf98Eqmf2mO3
lN6R0xOAhXZV3M2lQGlS9xf2hy8vxf7AEZxxpXW+mvR129gNrz7ivNh6KcSA5FzK8XqKrG9//1H/
4mrPfhVLiM4ZnKiOz8B+UeWT0eiFd+w5MeFwXO2GwxJvdW0hi1cn55kd1iQXVzSnDnvNofac5mCs
T4iU10vplV/8cPZE+vQc0FzekHXJ+Z9ljfhCs5wZkB5JYl2ullZTB1T0djgTqnxh9fryNVwp+0yq
jDX74ux5tlahU9bOcDTtChNCbS3dr7WJ9o9BeOR1XNfjG3rAZUHGKdUHQE1cuNjGiue2GLQyIDJD
PphWOscAolcxWhWlGF6GNPVPyHqmp6UUl2hpX3yiLrNaQclLmwuc2J+3RxBA0mrMc4+dGQn4mHXy
qPTq0lX+TWf79E7YHpAyojUZo61P6X+eQskDJ47QhqPXNf4tBnojCeQCZ/kqzojIDiaK8WunQ6G1
xNGyAZzfnBjh8idBSuh/qKrO7+oFi1oQ8XNG8CbdxcySz5sPwdLQ6UjBpGeFjObPv1EJh6TmQTks
IuQsB30uJNqUEv1dpOUJqsvEc+5610u/p9KcsGpyOvq49O2465Tx7E65zNDpJUH5J83k7K8oxobI
z2oyUb2WzZXhKnN5GtGfdVsE1VmHX7Lq46CYDHqymp+HE1OANbc7BXRK7705Kqj975wzyzfXzUr3
Ws4ZGSyatvozVB691LOhU/XavdfwrAITnpV7O5ldh22hqpdXY86RR+K6a7e2i8bYnRbz51w5nUOk
pKeWfdFVVYn+bZk4AHT5BOwItIoKwc3o1c4Z3AiwTaF5+DU7WUZXjtWV08EFFvcoOflc0U3H1MG8
uj9ZMd0gRPNgUEeos84GuQ0u8wUi3CvpxhMrh5POz3k15VHY6en0NGcTOc3m0urv2OQ6yi9K/Gqn
fCAcp7zr4yXsOBrBmPVwLb35nNxeNcNIgAkvOtb1YlkwwTaxiK40Dk93tDjM67Fv7Xhbi9mvNy1s
lFVCb8khaKVP1jzBKPJjLucEm6sx2Miqp/LDHOQaoQFx6VWQg3zj4p94SUzV3agsGmWgLXHzS1O9
9qRleSzDvqJnBdCinhiYgwjZdBGmkIpTShn0M5BVrEbxIXLKJA1YXJsxqFZWfyHi5X2yWme7YCzZ
zSXQxmPa0ubhQ7FsgA4mvANMl9nYho0TIbHzuzb9iRtiQFa5VCBx8O53fWm91qM1wXj1BM7BpUyq
sHdplwbeINQxSdvoe+TKmksI3zkI4EjPpdfmu3qKxnfRzsPVUDiaF0xVix+90lUH20PPO47pLFP+
xkicygilVNav1Cj75jBmSZ9eA2PuitAaa5HfZMNcHyT++n9A7LtvNvZJa6OPonvLdB4uRBq7fm7n
zp0CSTOr2afokrDADVrH6ELOvtNfa/pIo2UAS5tue2VhWmpc/6PCoK0wJ2cIK2G+SPPJtXn1u8qV
vxTRkXMYdVGfBujDxdFdlHyRbZUdABZpNxgk48c8adviEOkuliWRYoZMdEvuMBLKrWO4+hvg6Mzd
IF6Sz8LMyirQ9Lrv77VcauFSLOp6xmiDblMY0jgUaV/UOyfPzVuEx/4mxe1j3EZLtID2Q1hqPlYI
9etA6QjRdrmD9bjsOWkOmaemXWXlNFpcRXzYuLTwxPHUXBsdSQ52hOnje5JnMaajBJiS406nzsry
e0Mgtwx4PPbeG+J8J3PEwsgyey0/uSCY3zMM/zJUaNAf26hPMPT2ThqUSOC+U1kRw4ZPwnrHsuRp
gRx7/51AE/0xS1xrJ9pGwEYYcx3dOFxmiAuInjZmEy3mRixz/g0GeLPqfbT2XqRK29C88UmIzvtf
hZW6mLqUlAC0nMa47VOn2ypfyBtbiy0Z6m1ebUZvUXivRP2cpPBgOBKNgZmK9lbNVoUHvsN6Ws3T
UmJgBBm0jYpiPLGMeQ/Av6fbiKXmRuTTcscgqrsWzSDCqfWt370Ev0vMXDom23JZ/OvJmNqZ51V5
d0YyGkfPJbmTj7p2PvKBPODC0tN9ZzndTT8TBR3Q+/ECN58rifpaYzLTNLFDP8F0Xpx5hkiDzqzG
QTv1uwwEz9OaTYasOkolEGqpd2+2IlzvrkItpB0jazZW4goOYrrnrhk285y8GWldQPuqtF0M8YWJ
nTE/aoh7UEf7kb0xkCFvl14ML6NLbRpg34s8AAuT9zvOO+uIChzGzlTk/Wqd667TNGlei8jtsYYL
R5KmXkmsZzNCv8i0eqrvXuJnoU/f7e2IRQnyvxoezCUt7hiolPukXLIrNyWC3soSY5OMkwtFuczT
XYriaFewzF5Lvj4Uw56dhlEddz9x6X007FGA9lFV7iKyfJewT3GCB31LvmhYlIY5hy444odSme47
DSQ/pKFpN8FQGsynIUDfWZ4myY9r1Xjoh0o/tdw2DBQiGdAa+9F08hOKpC02M3dfRn7SMAecSzhm
qYieRBop3IpTi0eWa9UWXCl71SaZVnZbJOzhksATO2wazf7Wxvx6yyCgR+jaRx4nBeXgjL8xiqX9
axhxJcRSWlhOcg7CWbT4p2k2spvBhEwhpkEVhz4HYBML23hOYs3bjUavrjHBZs9CLgaRyrSGWI77
bBNNwnwlYZYEYK/D1l1kTbU15qn4NedkXTM+sJoDRbR1jBaoebAA3Mjd4Bee56PFUDrZ5B0+WzwX
o7p2S2aiobT42Zshm7Ao9pPjvBiT634sRq59t5a4XdecGB9zVPL0GOoGM13kOyxQI/L2xLfeyriR
R2T9bD/4TOswddJsSzj18tRHI8uMjEuhDowpx8decB5yOzO7sgFx3S2DXIEpmVluskTyr8zEAeat
4i1VSKZv0LRKXBq2cr6nbkoIdaBSkzmQtYxIZrNIf8dTZYuQUiC6NZIpCmCZ4UnFn68F/pjXxzpr
vZMY3HpvZLNRPtor2Au0D8pzwSZRbDxziLgCeno97YQKSn7xD5P5yL0+kIDKW1kKIpGolEbIKX1W
7FM/MV9s4oTaAPPGvNc7D2w4SsYrRyPYeA/vQpZ7i6b0CMZCsHaUkrfIy0SJi25gW7tzgFScRKEZ
c+DFBQzFecg/XJiQ2fVSL9r33qpKyAeyWvZkfqktahIA7XlmPULE0g4lKdxrIiv5XsR9HgwjsrYJ
lJHt5Lk/s76wHjA3ecMWgWlEdzLlta8tPb+Jpjxj5WLWFbqc6YoQApf2S+/kYO3GXGOZ7yXwXc5y
ywkft0h/13niDgHxk3CctGR0f/GJqD60M5HvkoyVxhKj+4A1Hxko22T+EfEk8B3nTR2MDo20zahS
+QsDl+eADhgXdkeaPKQTMGAsAXUFkSGt8QcbcoxbEW30jYQZIsHRReahsS2yLTX4keak+kfmX26D
08+08KPZo0ezTkQ7BmQ6eWN1dooGPnOMt5p+k/G1znteY3SMojWubEdrqt2UWFO61xhXbIc0KcwQ
I398u5j+0gHqW4wXt87cW1lqbv9kFFMZh46qeEuZq1gYIfryldGYLTayyjDcVCRjjPedHPNnZqLZ
FjuQjKASmWgr4HQe56TOXvBOA+KTg7HPmHdcSdEP381F5QXwtL59hASpH6hT0x0fWQuUr4si59SZ
Rp8dzayWN2VZVNeK3XdvJrykoQ+bEekxN2KPqzZ/cUCtXElG4leFLax4lxl5twc5YrP61u2VzpRU
QSiZLR45zrA7QShTGWAst1nQ85q+ql9PdRQspELReazLg6wHcePNVvMSCQ/L54ysqQ1bGrFbocfm
R+ZRzlr8BSfo9QtEQfoQONJEB/nAxkw6mVXXBXMOUY9yazUkZ+l9kkUJkIPCOnRUuBTCY528zJWO
h670IXj3Fl8r1s96Ohgwd/5RXTt+92P6J6GCLHFveb310Si1VOFQec7GHdV4Q/JS9w9BGnJXF7Nb
hbUOMrQm0UxuNZe9xGMgcR0jr2iDQS+G+6Gu/PS60b1+DyGTyZTIhXlnYJY+WgNilo2Ru+l9MdX6
jSUS55+oxcpRE2fDquAMy3viLP2hV7azn/1k5GOZqGbjBK1lNBlbKEbQMI0U6FiVqpBzeXXUa7M/
GTk+Jn5bWZN+YM3XvuF1SGEG7yOdO/vQN5H2MoIX+5Hm00hl25Bi4CzyOjJJx2oGv/wx+SrfuCw+
O1dzF45p0bLTI3d+xZ1EXptm5WIPvlbAvFi8wIoWcGAcD2z8zIxlfH3SmR0XxYN0FcrmEgs9/762
TvTtunu9M4etWxCB2FaJftS9pN9rqlX7Ocb1MYnZPQ5jVIbNYjkfkWJM5iiyDH2cgleJPnkbdMLp
hhgR0lSiCLCObRIiGQFtiYnHe2fXNULbzcwrTc8WcsCz7JfrUsITtAEBk6p547jNuIHXl2zsrFNv
RTIMO1VJzETkF73oDPtQtWntJoFtsbX4tJYtksOePI0cMWY2DvFtO4zDHmQuxyAvqt/Z+Zz8VHld
/4hqn1Zvb8BIQsMPjU43l1MGjzbeEhqS43mC6kKkNf29BP77P2yOdRlgQG92GLzda/CPME/ztrme
3LJ8GVwTsswARDbo8feNgSOW7k6qKLvPJrOVYTXH6BKEnWyV1WNwY/SKAT0fxwb0bAK5MIdBgRDT
us39BpcrADZOrL2e9U+CSn5bFaP+Rvn92sKDoIxOKD2U1OsfGMlh6wkAo+zdc7bHZ+FverdYNpNQ
D960JAdbcF/N1i4YU9KCDZWu4Q0wiCUHiJytQ8SMvOAwGnnjy7iOmLklyabxan3vaNL+VnYx27Mf
Ofm1A7oX9uJsjCeLI8gd9av5VvoxWI6lrDZDKeWRqUxznCBPVWHeGPqu8Ytyh9ynvWqgxG18Jg6k
zLd1ASSiZnI1qvnN7bLssbMzbHhml79aEsd3LIziAK6xPUblQuu00wY0Q//H2Zntxq0ra/iJBGge
bnuW7bZjJ06c3AgZNc8SNTz9+ZQNnONW67SQHawA6ypsUmSxWPUPVqYp493Y59K3Elj859iBZ7dD
3ZRaQQnTTtrrci+9NErL9pD68HtNFCaDRtrD5aPFT7ZI1WfuLOngpKjHorlek9jaw0ecUFEPUa30
m5SgdZkmSA9z4fTWS6GbCi+9cKLdldaxsJBhzSAWbUBSBWfPRwTfa9DeKVryKCvWxBN6+eFeQjnp
RCOp/9o0hQZXQEB+ViXx6FH6uLN6Wd7lg9P9sGsne0hqS/1e9vBHEXH0X5vK14KtgVD1fvA1ZGir
LJbosWHn5lPoOCFamkQH1UnCX3YjBFGNZsrBzltpHzP1jVrXxr2sqQ7Fli55DFrLf6hMy+8R+daS
57JjE1l1qh4cmQuPK6S+b0yQmhpBYjcOkOk2Ua6hwSz5hksepL84XqJ8grjXHUaYHq+iyuV6F3E1
BnCw62wbjlmH4ImjoibTpyylZIr0USiW2GXtmG4pnnZPwrbp3/Gayg/ANoA4VDnn2e7MXaoY5WNi
l8VL3hXKrlJLqOt8Wu0ElUvfWFI7elurDmQeVmh8PeSy6t3LME0L+MOK4BL3LDe2eLRTO+mx4eza
R5LNiU+ap6CKje4xNcrADdDOQVR1kJDjzRBuNDEOyu6tPDD2kVEVuzp0yk9DZwYvWdUhMRZRvubN
I2mPTae0H8qWYJzi4IPiRWDdc6sj8h0OUfRRghl+CMmcTnkVmgcfyNRTRxnmyH6rHkhBqhbVIxMN
/Gjshwcv0sNXpXRk1MSU8ZdqSChTBwXyD1yE+an1df/UDRJrpAiNoJnFCH8nbbOXrVz/zkO/PZuS
RfFbQR8JI0D/gH0WHrLwnu7Y69JPKQoqkE+qdTDM1KHNrmlnRAftvVeIbhcqWOiEcCX/gHbn9ZlN
0msl1OKzMb23USlBSb8igUSTwNt6A6dXlQL5vqsL4CIUV1wltHIkr7os/50pbbJDoWLEgQhtZgRB
ahd1keqVm6U+W8jGPdXUWF16m7g8qfyuoovsfaO20StqSu051pL6G3CU6KzbPjCCSgsPjS0lj06d
anAIZOzc0FDZegliMpT1tANlG4GMJKS5Utf7HQQRdHPYwI9o8UawLltE6LYyRCmuA4j20HbysyrC
8WWEBvuJbMnbaBjnuP3oRB8GXvD3U6l0l+SgETbtgHePy+tNepXCOn4jpNtfVNHXZzWnMFlBXOk3
ZVAYr1EU62ezMEht6HeMv7yubr/qyIocFT/R7nJvjD+MqeIfYGHU/qYVctLuqqj2PIjHrXr2QWs8
6MkEvky7UdqjrqMau8BSEHDKtZ+ZNEp3PryerWmRviCvLW31sBafACBryQ6sh3i1kGf83ftOw7PN
Uc/04hWIUJoCWsXPiGUI4B/Sxote5EIbPwyR7p1iKSW0hZKkHDtjalDFseJ8S1sU5oD1irPS2KO/
k6kM770xUs9VpaUvdaXqBuEZAmaYltlZl7L0u5HIAQ03B7TPMCBSFlCoJXw4YY4QgWm8wJ5S/sRN
Hu7RU/M+jyEaQelQy9siM7m0E/IebDGpKuBJ0XyEgTPaG7Npx3stHsRE3rVzaoBZdF+Ucv8YVSA4
DLgdP9N41I8GyJhH2EuR22iN+oJ4cP9oZ5iqpmZv3pegPgDHkWM/ouuC22it2Pp9lTvGndSimLxp
Sz8/ppjVi/tMTuMjGTSfKCTGhEjLJPlRWLr5XRmG7hyaqGuMUlgdm6Iwf9ttw72G6takx1mWBz/V
sKRvzE760VSqgwVFjHQbuFpBJtPLhz6KEa8wnQJtTonnse41YivZ5FFjYlBk69Jg2GFvVT6ZdiB+
KRLPhqp20klOCgloreWWqQu0e/EOtR4jWzTsUaiwEbxqBf2hvFKPSi2j54pRlnYHjhBfYGOAN232
LbkybwrrWdeRzKqQpEP2sWZV9QpzNd8Q0kcq2CgYI+hrVpvERCaHoF1kEOJRPPXjTn+LsCRAJFGL
PDS+awr4FFR7niqZHzxEHB708nl+fxZKVAdUJSlm9Da6xcJXm5PkydVRq6LxqQ1854mqrnSs8NnY
oZzXPhq9nvyuSDq/o8fWbxO9rd+qoSw/AFymSBMr+NPycjSegU20D+gZjMRurzroNFpfzAyrvp7y
0bnIhbwbp5Y5YhPk3AkXtKG09WMU19GzNTT+N1OWOGToGItoO4SOfc6cTvrpR4O4t5FNzfam8BEy
JTDd+WnjPwS5IlElgX3rDIFWnXUqo/l+yMyJp6t2SJSPWnvWmxG9M7OhGYI7XDG8DaJBHgQwmctV
VlO0Rlb7kEYhSCWn1t78Km+ehd6yxVLBg3Mb+fh/RU5rhvcCOjSaALJh7hFfjI1DqYSBaweFaLdy
XehAnpIWiLxPS/A1qrthF5cBFoSVPWB9R3d5j0EqwixOJeU7JXKa/DFFSvg1ccDqKfhTf0e6TtW2
caiST3p4brgIkoZIztnULGwbjZf7tK+ax1KlvM3BTw7QgrTPFCPLD1Kklc9ebqcfoqELz16Q5ndZ
UiPKVlMTV+6GLkCwLEV8eCNSkkmZKuITQrb9d9TGq3oFNLnQTaRWpdA/g+93zVaoEkwUVdzy3GEo
7X3OM+xF4kW7hoSe+qizHhk3Jz3/ieQLiH3WTUzGKESojr65FyaIa4+cKnArCsDyPpJ3zSh4Ufqj
wzNVyVww6dExHrGxsDKdl5VOony7a3fdOPzrNc60ca2EHzlr2RXUG/vGnJxTWoFbC7mihIa3GTpv
miMNv9XKqr/FVmd+41He/opg/rUr634FVbWmDjfgJGpB0MXmOPTSQtCyH1uDp9/4iFoP8iJJLU/V
V8IDkeF77pntjvKJtMJDnaY2+xIQLXAmtUzykStYQdW0iV7gGe1K6MrcxVLtPBRdMhzwN/APQ1h9
baW+W4EyXAPhmS09WsDnYHNBNMyImhpEY5BakYnwd1R1B6Mi4O0sYLzxPa62yUOLM91DJahm17HV
I3tMQf1+8MdgWPklC8gd/L6AmetACxwoXqzOu6424bIwBWhY16bCt0FtuNlnHeqrnmSkW+o/azNf
wDJATrUgAgLJBak0wzIgrNFJMOQg0HvGW+0gldelFWrDUrnGL14cCYox8JSJ32DPRooTC/o6/WF3
FBpTy5D++ChRWXIFxp7lyvlZGgyQG2ARjDXgqM++J6TbEkkVvmenj+ei8ITbZlqBwzN67LdP6kJ8
ApqhYowIqwfOxixw2EFHtgO+z5WFgx5zEla8X/Wa9v7+9kBL54LcQ1cM7L0Ubb4zvNygAkKDww3a
GLUbHgyPWZeWW9QTs0Pba9TtOq7n24MuraMFjAPgCaViKCaX25GHcFnrkMPctrX1nxR76AnzYkpp
Uepxla2spbIU9uClwUyDhq5e8bNKWtEgLz3dzcfCeKiqCpf5EKGxFDeVp64gxdlIUZt+bA27kLda
2CdHq7DDYluUOTLuKhhGchnK4Ilqdq+I0ZNuIqiZPSftWLtNBNDX9htz5cwuLpKFqSO3MdtgjgeS
fN+RVAURCmSJWhyCDfDzcdEdABGFK0MthwcFYhAMNsiDs3sB/mynpg3hQUq8O73ErbbukM8uJUc+
CKGZax9krswCvInMmnDEtCzDmNOFSwPMeWQ6g9smvEiwHyi9b2M4ssU7ne7LplJy0pBOsjppX/U0
/Bu/zfLj4KUo0v7bVpx+Clm4AfzcNvDqnB3p3MuMtvW0wfUi54h8784LJsyIpf7553EAzgHLxVsE
jsb84oPiIBOb0s5VDE8+OVNXLsri/tkrTPtwe6j5HcuU2OocLIDOUwiZhUTSsihFY7F3Ba/Qh15G
ab1AF2uL76mMYTA026wckaYS8dt/MTBNeHCpuOlczbEYMylBL6B34+a7knzrte+K91aPODKYiMY1
K19uvmn/TvP/RjNmUg8qTgBjr2W969jf7eC3gqIrL8C8Xvlw8wA5H2a2QZoopuY85L1rIYtYim85
6UqWo3VTf1NaeWVOs8HYHNOzBIEkQKgG2C71MjA6BUp+9dAhrM/rn+YIpGyU3ryKZ8oQQ6vf+4gd
BkffpgK8EgOWhgZiC2YdXRRw3NNyv0sRghq9OqutdVTTu/AXxUlgWNw9KM42HmiFDarGaBanjgl7
5Pa2madJ06zh4XACdVsGEjsXhZI9roKQ6H+ixiaXJ4dyt/XkY64e4InUfzarAQnLTYcCZbuJQDg3
Bxl8ETVrJMTbf0zZ+TGYBfNzbMD7XIpzEmg3KLWvI5LiohChe09eZdQooeLaTl+xLBGrzCVwFxsD
oG04ld0xRiv2I33+eO/g5P3J8NUqecDMAyW92+s02/B/fxkIe5JikirEAGYb3qt0K/N5NrujDuIk
rfA2bV+ivr7LB2uNV3y9G0hD4TKDUUa7xpwncJbW0eUH8uZmFEilXYmMFupzdjtiOYILJ4Z+YVI1
+7LEa829Pc1Z6vN3mmBToW0inQw6dxa+9IEngN5EEW2VTEc1ufQOZtrIp9ujzG7XaRTQ+zTfTB5m
Go+0y+3eCS1ufD2IyXvK7LdXxcHDYPbxU9aKfAWsvzgUyFXEBix5gn9fDhXHVa7hKxe7VD37fa/l
wwHNfOOhQAPgy+1ZLXw2ix4sTzsbfUqeOpdDdVbdAHcw7FPha89WMezbAl35CkOoENc+NKpXmO9L
4yFoxFIiz8XDavatTKnhAU9v8MRy1oe+yKtdnmv6uRjzaK8DPdwVVtetpA8L5wDagwY6d0rE0Ym5
nKQAjyhI3ZwTscDldJ4gGNN41L3vzeitcRDWBptW4F1YLC3M+2xROyfgvZ9aWf8WBO2ToVkfUR74
evvjLewTy7IVhJLAy6AVMTvfgTegV0nl9BSEknyPgYnzeYISouBaeq+3h1r6bjaJt0lFiFRhHuzN
vuuqUsntk6V0X7LJMAL7kHOQNh86ZOM2+Jw93x5w2njvnt/TcaPggHU3TRrqx3MD4aDCTQCHCvsE
8hUyPVXuqHHLauyxQYkUvDu6BmsbrZseyF3ZVs7+9vgLa4uoGMyOiQHF6222Z/CK0AbNHDx8OyhX
P8peKrARtZSMfqAo15x+F0IY1H6oViDskReRZ1+yyiqB06PsnUqkOugAGcabbpXaCg9qYU62RsLO
eaem71zleWOMfH/WeKcenrO0NQZcbA9OqIofEJKREL+9gktzomyDoCIe3tYV6Bx5EYwc7c6jp5Ta
f6KBnfzJdEZ8dW6Ps7A14cWQhHAWdK66WQjztLBMSgtl4EpWw70DXzvf0B1pEJofh70CfPxI179f
kQpYHnViNvEuNQx7Wut3x1xVLK6BcpBOg+CePSOwA5+4wW4qOASJT2+siMfuJzKZ2ufb0136iGQ/
/zvwbGPKdpM4NtnWyQD96QLm1vZqbYlDQAFlJc9aGgrqnGUbOrUZsOWXc2wL31ARi/dOmW6Ir8ie
J8VnE+euD9JQaNbKZ7weDFaNgl6jpqBygqLG5WBSiOUBqhbeKZBSPd23UPagHg8W9nVxEf/890W0
pncyybpsgzq/HMxGVw+zGBlWua/od0hxo4luZvijgA+sHm+PtXQOKBxr3ORcfPKcnwSyMUgDNZFO
ZtaZB5JaFcdCW6ws38K1A4/fmSRWJvHAeRLUU9cqdIBgJ0dKq/GQ04J0czjhW+z0vlsD8OCV+uj1
97LITxDNg1kJ+UqbLaHcDPhj5qAWPNC2hyyNsNFMWuUMeWAtt1y4C+DXUHQ3kb2A5TXb8i3xHtrx
wP2N5xN0Z/GgFdIhwC0Qa8nuTy+aQ2j7r7c/mzJNYHYDTZV4apIKQoRo7F7uEdMLS5kqMBd582Os
nM0IaLjt8NcuQWWA8/zgpfZZVzsU7co7X10TfFlcXxvKDyqcNqyZWaZUlIWwAZlDxbUj76dtAXMb
OT8pjklRuFZgWVrhSRSIiigKD1y6l3OtuDJMc3DwbE1T2ohYDSM9aW85kh/1EChTB6zcXxPUWpoh
j0cHFR2KbQSay0FHWdCvGkrn5EM833YNiFUDnuix7Gg83f6Yi/Pj7PFM+Ct1NQsuch2ieScXUPKz
1v5qgJvFfwO4zUtgB2SAgO8Rwcaq98kYyzVJ3sVpTu9USlhIws0ZnAEVU6kAInXSaCPvuzYodl6q
dVSrMMO4Pc2FofiKFHGQHYZnbEyh6N2lJFNfCCHGe6cxdLC0K7Q6w84XewWcQRp1XKvKLsQcZ3p/
m2jmcDat2f3gRV2HlRwAcLz4uqMU2S/CiZPPQuqQA7Dg0tye3V+9w9mJRHFOhlOKCBu5/Gw87Nia
tMRp8ZQAEwdPHIngTDyFyIR7WW8frcHyPragz5X7ogcEvBGtiUoCaDjFQREy6zISRhuV/MqWQWJG
tfZNBzwPPVHvvEMaplD3BE6nAO37EqlwEMZW8WBrI1ZItazmWFNU5ojNm1qkMJOwxHixeyl4TXDv
i4+3J7v0KcmeeCahJ0wXanb8o0T0cYSm+KlW6WVqdaneeeEIrjOhcX57qIULCkY6p4N+oz0V9S93
jTmAOPOF5p1UKBYPRUmNBC1oBY+02+PMSaRTTo/KHKUIPh5IiXk9Al9FHmEaEVVBbOBM4uZ/QeHS
aKDOqpSQ/daH/5dnlv3S0vp+sQMDJH8Djyw7RX2Jj443BMqTCsQGcz3NarVjgso2oHsRmcoxaoZH
hMy6lfrO0oeAUw7JlkeIcqVH28lKJameZmPv5GubgOxkM8atvtcjTV35EEvnSZWposAsp9LtzPa3
jq11OU4B0bDa4MUQbXKqYvyHZDbtKXWiNSGgpamh/YECxPRleOZcfnh0DCH16rlzatBgB1kY3IdK
pW7JmFY280KyDOOT6j3SbCyiPotLitMLRY8s+5SV/g9haa/4Cn0JNfEQK8qDg37JYWWnafzyeaRA
/w1NMaIg7+PZzLoOXkYd4EEOk8F6Lqqhd7FETl4KhH5tu1e2Va+rdyQwA2ZMwjvIpo+1M6XWU6JF
5cks4E3c/kkLNxA/hvrU38bjVSe9hDPW1maP5R6mkdhe9Yj8xpKIHkRkIQ5qxAlkujH5HbQo/9we
eul8W+oUpE1LR7V/dr5Bu+lKI3mEaRVwLwQynWiVODEx718HIngwDvJ0VEJpHF/uJ5HUXtvRUTvJ
fVw/F5h2vYYpBie3R7netaiNEkZQF9CIkH91Jd9dcqLI416uKgsa5hACs1MGSErA3uPRXNOovN63
l0PNJkRV0ZFQxbFOqic/24XmkuE+RlFzBrr/sVKtNT3B5fEMzeRNArFnXnRIrDTM9VixTqlpf4xL
zA2rpPqodM4TSLonlIJWHrHXO4P5WZQzVU4JT+jZJVNKOYOg6XRCzkJ1JwGpQ+oV/9jbJ+wzCt4s
POum7N2efsW7DyZnkRnmvFxO0JSHk6Lk0Rn3U/9AUlGtpAiLe4MSH4AVlZrDnPMf2LqvpZhWnrpO
1rZ2Gxt7uQMcEcSlthKsl4aCr6mifztFtnnxzYe1COKJbQgEtN4GQ+4fofZ/J+dK9/++4RHpscAr
ULWh8X65fllUy04s53ylAMMSraq7nRKGb14HLvL2SAs3NNFZJUqBeCFazHsZdjjApm8141T5w2Pv
xU8FxAFLbXdAsTSwqKl0zNv4sYN2amqAr7i7ZVyjLbxB2x5EV/gJpPquEP9cEEf1i3ogqw3i4MrT
gbojljsD1ccgUb0tQq7D3iKd24LIKlZi2NUdzEuWPwhfUyi2Ufq4XGzYMLFVhAMCWgBuR/hq1OK2
unMqxZ/ba7020OyrOlExwSkZKLJdM/pDykvVytn2OP/cHui6Wzab0vRL3p0/S5IDYYLexSOu++i0
HIdyGHd4CR11bTA2yeTThzgrOmCYb64JwVyFmNngU8h7N/jY9GYt150GzNfEWzIpuecg5uxuz/Hq
MP4dxaBCAKqHnskskGVyGJldgyogZO7PTR8CqkWNr3Pw0ro90PJX+9+B5kWBoo9FIhkyFAEcDDey
R+kBDSsF3SibVJ2u30q/ZHk8sk8yc1BYc+UORRSm2SBTcUoa+2yF1UMk2ccOD+qyM59vT235S/3f
ULOcaaQSloQ+U6s9fINQBQFouBKer5Kg6TPR7cddnjTwyq7IxFGN5F3XANKgr4g9lgJisalejNSD
hfhQoSxze07Td7/IAxmQdwZdO8rrKLHM9oWD8HMFfk8/KU15X7V1gX/o+KqMxr0vefvYUZHX0J8x
Qv9HrAFZHgPDnwNWTA1JsWanu08UH7q3rJ/KwXxRIFZ4iodfcd584nr6fnuSS6v6fqz5+aYlaxSU
/U9RZIpdn6tHAOSffcU5QLo8Qyp7kvRmrc21dOIQEFFslpe/1my3DLactr4UGidJNALzN3QBGrv6
SD9xpWlxlRNN2nSTshNVTYXscraSSSFTZUR2B05Z+CWw7GgjC4gS3ZOn6o/+4Kxs0YUDh1gQHBVQ
BfIE9r2MV7olHB1KvHnytOYr7FmxKZokehLjmKFlpK0G5ymFnO1QuqB4BUzjATadxUenkHisoMtx
wq+48rd6pwuMzZpA7nb2BDXe5LUpJKDbAxq8VKcSaRPru8JzICoC3V9T0F74rPaE9MXsBpVNurSX
06/QjrACOYVHq9nVjsQNNYM0z3AWQ5Dk9rad221NZ2SqHeOloU6Kt+aswKr4tRObZQBhrTV4/Pwa
RLWL8d5zhLGTbP0EK2uvorEwDM22RIpSxSElM79UzkBrx9wlCMuiiZOO9d5CcNUf1uw35nJff38g
qE1Kaqjjs8tn3wbmGbIbWDmfku6LlyK5qkJB6LpPEZKTKZzsMPkml2+9rv80upfJvfL2As3VqK/G
n+3FXovjIshq8xTjJup350JCOCatQLrf+f5jZHyLm7tS6b+nwYMW3tNeOahirWjzt44/36DvFmGO
d0MqsA/VrDFPefHBHr46xs/JhVzL/a3k+T+a2t9WRrPBymiPb/HWKMyDibZhiJi9U34MCng2VGi0
Fh1S0sjOiDCyN+8zxTmRaW0cdXJSgG9S4rluQ5BxYjyMfwfRtzH5eXs1F+KIzUsElBseeDqFiMud
XXYg2uQK73ecx8JNBRr5hNpwcGrrqjiAVQpd+CkInN4edWkP4SjHiZqkr8gr1cth9XEIcQDNjFPW
xk88Z3dmWewKp905aX3IrGbbwHPJZWNXG/1eC5FaFWsWerOLnec4PQRQ5TzAGP+qs4Z5DHJeDkb3
ge7nn8zc+5xPvMLbE10cxOTyppxPwWVeC05ROlaaTCRIKEcoYhgYm2hm6h1vjzILT/+ZyrtRtMvV
jCu5jPFvBNFkjl8Nv/ueqcpzixTMymeb3QJ/xyEATmxVjVbrvOOEbI6mj1KXuCWEt63ZGageJ0Wo
b+rYL3rknNq1bvksU/nPiLT+SfRoOV3B0gNZrk1g1IlbWW37qQkN/5ToZdSAJLNGZ9MHJYyZSM5I
YSjCpB8SL7d+317c+V79z28AB4rkLdkZt9/l6pZJUsJ5nWaNYOxrXVn9OR8d4pxtVJu0wU4Qix4F
riLKXmmjo9gWtG+6GEKAbZ3+ZeXXTN/yXeCZfg09UwRLgRCgOz4vW0ldnseRqHPXioxj498ncndu
uYWs/kVr7fshbo99+pmUexdq4a7ztW1brGy3eQ/wP7+BE6NOyGN+0BRU3r1eqHGJOrKxWeMFWu9p
vAyvMmoLW+H0mNiq3ANjiqQCgE/zJUs8TjUSrwS/oVwLJLMk7+8voXoy6eUAPqZcf/lLdLuUU1Sh
If003UMOwVIX/I7SMY7gHX6qLcdBrVZeBNO/Of8CBg9v6pawUq5EH6tCJE5WOYxpByiQqMaL3SVP
GN66MLJ2+AKuZR+LA2LJODlDwX2aN7Elx67N3EwyN8/tey+SHkcjx0jIq14V0Wwq3wx2tzfZ4oDs
d7Bhk13IvAUp92Bny6DNXDMZv0RppTyixvECSB8LcBH/thrhfLo94vw1/vdDkvAghkvJjXbC7B5q
a4Tr85otJWhn7cBs1U9tVAR7vETkM5qAqG5hZbTphd2dNUFzKhJW9XL7RyyE0anGQ9bMRcjcp6T0
3bZ29NoJ4Z/mrtTY+rHtRvVOpALxBFRn/puhptx2OsGQ9mdDDV2VZKHWZ27t6JzSkmcXgCGSvIoq
/O1ZLQTtyfiTVwI3PC3ladbvZqVEHvIkmshcw47efK/+hRzFTlHF/WjXv24PtbBvYCMAD6D450xe
aZdDoayhSWNVITrRiHIfgyM7QDy37mqf2x3AsTjQQGxXgCQLIYC30F8+3EQ/mDOXvLAw0FsSuWvK
3QdH+4GBTovBV/swpMNuyLvPKpqTKxfhwk55P6Yzy9H9AbX6yGtyN7BTwPlhC123d+sg+Xp7QRe+
HW4b9IeAUy2YIbaZ2YsM30VXq3Atq0VbbrBKR38oOlahtfbqWpzVRK+jpMLzY96SR3DEN+NkmhVX
x95Du3OjdMDnk5yL/r+YGM87mtYENN6wlztF8nKztrwwd1ut/6zHyDfpKYIFsO6xb6nhPN8ebmFj
ToYeUwV8At3Ny5d6nmZyEZqZG2ay4Z3wSfMMsFR1ZW4FGjyYL2Eyke57v+ubL7eHXshgJhoH+Aow
Ttwas5M+lmWsioKZwiT+DGuEUjX8gE2ch1spVUi7I1QriycjDv89iDMw1xSFP/6bVwhaefBVozdz
t0GXSNOylygxf/lIOW6GEp9ERd7fnujS7gEjM1GRQKtd4VZiSh8UJbLCTQz2KsI26cbyIhxEDGdl
SXU2x+wCRrHdpqw5YR7oM1xuHj00ygaTNlIg9Ge3cttMUrnCXtkzix+OJwJAI5rOHIrLUSyrKW2h
EldSO4xolRivKNz9iJx+2zc5G6Y+mk6D/EzV/rm9kH//5fn8uAsn9soEP5+X5/hmphOmAwlGEdNC
AIKXVNu00tkyWgFuDrEA6g6neCzT57SrS2Nb1eO5HhLsUgeEWWs93Bp6iwdHh+JXc/DlVnL2itYW
8a6XcbleiYZLUQoCkU4LYsLyzfvYwrOzuFG4zHrJC3eirT9CeX7TiuaDcP5VYZ74boN/5ihhzABy
fRZ5sw714sQmF5KLrDK2IvEoQEQmargr23lpk03MIU4t9sYAVy8/P/7OLUJlNZMKEpRm2yjbRHW8
spOX7q73g8yyHiEhWV/itulKKLVtMS2jGVifYqHt1M4+p5r0HKLgdnt7LU4MnAngObLJK3e2Fqnr
KkVVw7WjTPkRJ7bkdnJlHv+LUaiEck2SQiKVcLl8EUJVVF1IkgUa6duglgDlGmgH3x5l6YyCIAOA
ArnXukr/WxsgbKKS/oNqCJBaVYBBjsmmzkNYTdYvP272tWcd5Ur+dXvgpUW0SP1ROIdZTFXkcnpy
l5ARO13mqg0sr3CYVK2j2F6zvF6IqRNiDfYOUGreGrNNiIt5NXDUcxcu1cmSlO+k4L/HyF4Brc5L
alP2DdDF4jix4W3W8nI6eNr6CGgmleuA2fo5mLnzofYkCak6sFXmCN4oNPk/pLTDo20UU8Uqibbo
GijbvBbBDuUR46nPhe/eXual+cMdm5Jk2v4gri9/Vy7lft15WumKukArXE6Q/45TGUuUYY3AvTbU
1YZVW+yr7NLtBrM4Kmh5vhlqEtxVoCIPt2e1EC/J53iy8oLkET2HPk911VBHX921JP93NNgd1ETe
zGaVHyCqrBkFLU2MUg2UA9DWU7/gcg0zxBCIy13lao0RfhwmFVyjaMqdVrTWynFcCGew6pgZxl8a
AKrZdg1LuyjQYanczlG/emr0qhvW0RTeXZ+Ne88ydj7MvpXL57oYwQmBqcsZgWdHTW+2dzvNKdGs
lFHMiyiuoZ4CZEt+dczPlloh7Srvu87/gcrdVwGAy9ZWevD/z/BsTRB8U1trClHvnlepnaYTA65w
pd78KRvDLteyDUqybzK6zUAu87p9HO3otyremqpaOR9X8W8qwlP8gIzvgOuaW3x3aYt/ewvHT+r0
fRGZH8BeDEe/0bVN39vhxm7KYhPI8UuveGtaGOqUZl2kKQxOW5nLmGcs4qWzmee9Y1RhZIXuoKWp
ea+Y7tjX4rNXWLW4y/p+wvPuEQ5FWArzj8jJ0OXUIt3Gy8An4W80udMf7UTKxrswHsb0ZGst0mwo
iKOu3SUIm1mSnqIzD+iUAASbZUdZX0pXOmlXmxb8BI06UhcCDBfVbNPm8lCrg+6FyMlQ40hFhcSd
8SYHqhsF40OWqG4cOSsH5er6mMYkqeSbUULjFXS5aZxQZLCTGdNG8+KIwKp06gh1K0fj6uQzCk8O
0DE0a8gnZ6N4Rsflh3q8W/cIpidN9Oyj9XqfNN3ay/FvEJnvhYlJCDVKBYksz4JMGgqomEUYuSkq
9nmCaGGp9c/w73ZWXd5R4Md1wPgaVsZZdpptn2onSw2/QlFY7Q5Nn+vql/A4AFpFh5SL83Jp2wrN
MaWsI9dEAhNxN+H16BDYBfYIdTngQBN0fmVtvB56RqtIidhV+hB6G4MuJL5/Ydg9IqBUYJNAh9y/
N2PHQVvYs43XcqDAstWAMzhfb18IC78Zihs1E6ReJpjr7CRV2ejT32gjN0qDfV3L+UZKy68o8BUb
kKOfvCEvTrdHvLqC2BA8DifsKW99xr5cJVVPWjTcBCLGWX2UFV77qmFtLHwN/Cb9dHushSCFGgbw
WBWrOhzdZkmupKQ+Kok9X0RrcoTgpFL9metJv5GCzJ7qw/auc2KQ55SwniO0u9zb4y+sLrcR+ZOJ
vQlOurPxka/GzhBJaKRtzL2E1jt67melAJgFrOvA2U//9X4nMLK4yIDAip5sly8X1xaW2qA0HrtV
rSloNo4+AnJYTCFMLMmO0mzGNk9WFnnhgwIgNsERAvOZovHlmL1CwoEjXuwiDlrv5Kb8o0TlPRZ2
yc6M839E+dEHn7in2A6iSUsHb15PwVVG+KPcQsXW0t9J7dyPlHkQNRj0fw9hQGZhf0JtoO0+/3ap
V4aKlyuxO4jOu6sRTfwgcES/l9XCWkG0L8RkhoKpz8NInk7h5QqWOSqBaT/EriO37a40LeDIPNBX
Uu2FmDwZZXHkpuajMw+U3NUtbc4qcr0cbeQu87hmEpBFjR32+9v7fmlCJswQmFokJ1cQERkHxQDx
1cjNHTLaXLX8XWDSF/r3UazJgHtqH09w2ctlQ8MWeklpTpG/QF0zDrJ9ZdpiZZSlZaNTT6xCzoB+
7SxeOcKK6ySpQ9fJ1RiFS9vYZ6Rjm2A0rX9fNvIBmla02HREo2b7IMlDrw/sKadK5ORYogF5p6bA
0v9t2eguqIRUVPwne++r84pgaijbZWS4lpoWe4TVmzsb1/nvt0eZh75pFHA71EqAeQE1nlVLusDU
izQpDVfRKvGc603+FNRUHY1aij4NYC3vnLHtVhKq+bf6Oyj1P7JygCzXZ7bAr7eIZQNTxUbsfFzg
TpJq/Qm67h/ZnfRqpirQBKHmES4D9rrce1JJDx9do97te/FZbiE1Dabx0EvR1mpw7ri9lvMI+3cw
WChTOQNRk/lGV/1AroYEVZ46KSnE4UX0RTF5cuSW3WwrpfI+/vt48P9AXaGvAXxgllI1PlrOUei3
LuQgJDw9PfiQN5ndnEi2tHarWviUrJyyOfZoWlD6jKB6aKiglTVPCwwvSCytygbXiaDM/QkbUzIf
9cSXg+fC0lGywes3Ut1GRTd3H5eZ8ozHbfTHSDvr0GS+MWzamPfzxkcwE3uBATdIAGqSJd9FRdS8
5YPs/RROHT/UrWSqz6bTKWsFwoXPhCckqH0yevLQOZuqS3VtDIQ0uJYvxiPYi/TU93Vyr6Wx+pOS
Yfd2+zMt7HYqFBQlwaFPt8csMmmBqgm+FePhdIw2QrwN7PwsFPvnP49jyv9D2Xks54msYfiKqCKH
LfAn5eCoDSVZNqEJ3WS4+vMwZzP+pZJqNjNTI1tNQ4cvvAEQiUM1CLPW8+VA30z6qV7Np0mVqGv1
Tnfo/ALQhV82n/Af3hSgWQbuVk4ziedhkpyXnYifK7NcLZb6qjfaSdGzxQhiccf6UC1KQvWi0YEO
bx+saEC2qHc/jnQUA4BLqNZGYPec5esMPF+AxkOR7aJ1oa2fjLRFo3WqB9uPnMmancPHr+idT89j
g6naGvMcPmefopWT7yyjNp8Wow6ep2KG2Jia9bEbFush1RE3+Xi8N7n/9p4odcDC3nqrbxKsfuyl
pq3edMLiLDH2LVCVVzy4n/WxdQNw63ZaH0oqPcHOWfr2CckEae/MXGr3mP44zSeH/RbH/jvz4Wng
ZXPfk4DwX+eZD7eVp9WJ7E/B3HaX6Sjso0QlB2/JROrXjW4vinNqRanDG8UnMfY7rx6pJ640Qo0N
IXkW8laYCal+8LqTGYg/qVnGvSFxnAlGPTSX5DN8wnszxdJUJ7rhhgah8Pe5380uThbL1OFo0ik3
zmSlvwK6Ec9yxgtoLjt1ZdWBbEFAFv1nAl/vTZW9Tgz3/87A2VTbfpotbIZ6ilwb6sdPfrTdGGdz
Noe4XH3S3D6P4bZvygbkFqd/SXnpLLryMfro8BvvTp2ZFbfGUreR186fqbq89z43Mi0tZrRkKcr9
/T5Bjq04uVRoMEp7jqhcGIdWms6uq8RysBdL2/VQbfaBpsuHj7fQu/MjlYDGAmvtjYu5TIh7qSd3
p9pSxiHJs+FU1V66+3iUd8IggMQ0mh0PwipIsr/nV5SNMGtAl6ehMsYdfnnsETiyEeYDVcwS+VHW
sGQ/HvMNbGz7dJCTKKqD23GBKP09KFIIuYUsY49IcKsFkcoc2hNNV/s/LWrrOOwVja9H3PyVHVuJ
P/UHc+Fzx2MijCsPuFuBvmCqsk8O923Y81OCpIBvCAFgk9L6+7HqxrfBa2c8VmDi7Yd+dDqdVqyP
sbwbbVg3H7+G9z4wg1Hq2tqobw6lwvIznQp0z2fNM+TKXSNanU5+8rLf25MB9Tt0ITYs2Dk8PW30
Ej+AmlEa8S0oNZC4KrgNzCcz09JPTv1PxjrnuniwUxfkl3vKGdkD4RK2TEm+T2pMaoL2M4fhd78W
WQKbn0CQlPvsa9Xz6K4WFXVM4DMdGw4F/tzw13GNBC38z3AS78wNPC5aM3QGuc/OMQPdImhZbBul
cJb1K3vK2evWJC5nSu93emnO0cer4+302Brol5JmcWMDdfl7em3vTH5PyfqEo5ksvgSFt6bXyjbr
X9M8D08fD/Z2cqx4akBbJWiDmp1tyIIolvA1W09Oibewk03AR1GxT4fbubQ/iQrfCQ1opBkg+Nlr
rMnzEKpdi6lwBWEheYNTwuxGYqQOg5VWTLQYPcwa/PO8ByTjl9dg6UUQF22T/dL8HqE5r+Bfn8T2
77xqrhEapRs8423HcpamWoPKXE+57Vc7/lwSZ76/optSfZasv71OsFQGIAxKFbop+jt/f1UzM5cZ
pUH95ExixAykx6LXa+rYCfBTCjBYjvVqsmLcWNTh40/8D0zw79PNpNe15dQw3Ldu5t9Dp2iA26sK
3JOVFn0CNkSfHus2W/FHoSpd4bFmyzLKZmH/zrJs2uGTZvm7fC66cl/ayfgzdzBRvR48FESxt0Kw
7nKpKl07IMGSVXGuY+AbL8U4h9Y8YwfcwBePiRB1cWcnAN7jWhltHjtqGKqn1VwzwH2DmVmRDtBH
P/j23PRXAqr9fMHImh2lq2MXUZcF5jEP8twM2woPAiQ5E3GB668z4CyR6l+Ngdraf74JQBCjPAGF
gyD/DacH96xxGEiuT0pTzQ5TJRA7ndY2RbiMc3H8+MtsUdGbD8NBtp0sFqpZZ2vCYZNwuy1Ifjt6
te9ksl5bolmYbqFf1atU+1yHpuU2vfGQ5rgdfzz8O6uf8Am9YNYk8C/v7KAxcwhvtZm7p009+FRi
fBiOTt8+jsr7jB/zzkzpSFJSh19H7n7ek1sLeiT4qXgnvKvU1yTT9S/zBIcirFi69EUoUd86wNFk
2MmqO6ZB7n/7eLLvPQG5G7Wyf2qZ55XMYBjHusAp5+RKY8liXr36bes9QJlJS80LY5pR3SEZ0UMP
RGEVggnLjU/6om/OgK2TgQYO73vDiTvbz//VFvUnqxSbjOEpQ0k+bGeZwOFtR7rceMCcFn1N4kRy
CjYpSeLH038TctBjIP+3tlPXtt7ou6LR3FclxtAnH2+ix3qpiq9+u3xG339ngiDOaaGQ+qOgdC5E
hXmk39jQUE8LFnAHkzbCyXdqMzYqDx+GpNXjoDDsozun2AZ/PME3F9k2QWCawCcRRHmzmIFqCEpU
hXfC26za44iA8ynVOOSpuxGXaaOvqk9273uTpcJGoRKoDZWOs+1DktsUE/3lE+Gjc7SU82020qvO
gNJUmcHTPBjOYU2az9xF3sTtIEQ3YD86W6iwElD/vYh66aTGoAbrJDuPtmxDgU9Z7kNSZNMFmh19
uEmrfHKFvDkpyBA4ESlgELzTPT0bc/XTafCQgMSSQOujrE/wmjPc8r7PjM+EJ9+A3mn3AdGkT8kx
8Q8x9u/55a6WtB3W9KdBH+sQv+jgsei1TfLH0SGgd/5Nhczmzpj9LHb1PDhScKj+6y3AM4B3B8gE
vAg9w7NPOw+b1+Hc6qcg6xA40rLuQpo+5jRJoO0+XrfvbEzCWBpUlNfR4jqPCzb9AEfLDONUqyBd
QnOctSBehIt3xscDvfdiyTgIP9BjgnJ8jnlP5rLSZJnaJ6xQsMdNVBGWxurGou6AHyhAKBUbO4Rc
9tKMZR/PdvbZjfPOJmXVoiGCHD49+HOODEyC3h+DxjmZeY7xU0H03kndDJvBmg5kxPb9x3N+Z91u
CHGgaBS/UBTZfv6vAxcCvCymfHRItDRBL26tyytjWb3v+AVZvz8e6519SZpFt5FAi4Dy/EPWfu2g
LNDYp7RNQYRlDa7nhPDmcCWt1G12KOUZ8IKSFGOtj0d+u4Rom1nUCSi0UuA7nyUwudQQwrVOOKrN
l7MbtBfwNKb9x6O8fZeMQjsef5WtonY+P+AZWi5Ebp+k7hUDIatjI7pZo7ATesopfn482tuVQu+C
HMijnQqU5nwHOqsJjnGpOeUokn6TGMBHssBd1cfA+05pa7n7eLy3hzknOZhWsgFoE2+qZ41JzJWC
T6GS3GSxjtVj6C62vXcq+6Xg7tzpWgaKuC3STz7e22XDwIxHxQ7yPynj30tUEyJQcIWtTXA9P5pr
PuzztFtCK8nnJ6m76hLTsPaT2b6zYqgrAQShpQtE+bwyqfLFUa1b67RZ866m6tIuEmfPFt/6j1/r
m6iL6hyBjkvAg0AdZdC/Z5eoRFSTGvUTxp2RXuSRIbHeRHXXpfDskIHM1oWnZf/9nf4jIUaWuWW1
5+UcF/PH3rRS4+TMZRphD+duZpLyFjy2eMWxGmCR0IxPyi3vrKC/Bt1+/q+zZhAjeE26MCdj9ZKL
wJGFHzVUdaDt5tm6hBmhPS64kLrCsi/T+fTxmz5fR5uqA/UCQFsGlWZooX8PXwxG79R+Hpw279Ah
O7lBGmp6HePrsNlJfjzY+Wc9H2x7mH/NtaG+P9uIRW797RDHnUib14vW+LKN1Ol3qemHRf6ZpuM7
B9Cm6cNuQYaKy3J7qH8Nao+NKmSrrSeguGLYFebgXIKg8da4Sdr+E47yO19zo/ts2cImxnt+WZoi
xwBPbzChmyd/twTjoSq09qedQqfET9XDBnQxvvczTcePX+07Bx9hz8b48wH3vgEoAK+y2ZSrcYJk
l4a4ZVY7jbj2Im9LCOFm9h8F79mZRHSsl426BRTpHJeTuJPhT92MI6CXrDEyisuxKz0UtzyjiscV
V8L/PL9/8EZEzNBi7HOApMDvl6IdnlCyUO5j0zbdk1ta9rAr5eQ90dHrPkt93padqLg4yN5vgBn6
E+dSaXiRIbCyDjbqu7Z/0bv6shdmY8Ykx85OFbhie4H0rkU7ADmZlyVebVuGWuJ+Zkbyzrelj0BA
QqDHk5yfhrmf5GPprfZJc7wU0YOqxvp20ZvUCFfaV+tedq1dHz5+4Z8dDGfn0rTOs5eV7NU0H76Y
lE9C0PNY72rHQRZxH3ymr3R+t2xnA7coaRjRJgXFs4NoSleMrf0mOHkLnMOyG4+oKH4S153PiUUL
9gmcKHRKGgrn91cm666pVGWfsGDWw7SXXVSaZX+LRp2DhbTzbIpxOn78Ht85fjZNXuLmf/Bd5yqr
lZp7BF8169R4nd2Gwqqz33o6Nw2+z5DM449He2epMNqWWm69kjfnT6Iwre0nRkNUvQC3LNT9jFNN
nKiqPdW60v/7tsQSDhQWESQb5TwyXxNOMq/orVOwdtqNkzcSi1/TunXdLLuTlvJ/fzy/977gdlkh
6GygiX+uZeP6mMwqFMpPKSimo+zc5KJfl+prMBtDnC3mhGy23vz3sIdKG0A2ClH0ps/rz+DK7Eof
OFvhfuljNHscb9Ew2umvjyfHYX1+Q/6TZqHBR8WHegRI9L8vK2zdfQHsw9y2ugQrO+MgNY1Ofqfb
bRPNMwowAw5MR7NaLbABjnj0pJHHylM0u8qpD6uBcqhtUBwK9ETfqzUXsWuPKtYcrT3BJIJO6AGk
9BaMZXg+FA4m93LpIaiQJ6ifbkv21nAGRTBE5oiscHq2kvpBaM5ShdCAJRIRvHpoY0ZIduSfUK2B
aU7gFLPh0Hkz4ChVg9ZUuGjkD01VBtHir8OrZ8rhbjW1JvQLDdqJp6eb3didVxovDQbllK9aIzL8
rsAR28pfvFmKR78en+XQmCHOrzKebPlU660eOThjXjfmwoy6FuuaefHuimpcv/iYqAfJsIBJ9vd+
1o7XTSMxtKWsVJtFErm6bCK7pruFMhfOzQYaM076ba1cfecnbX6NtbB209f5pk+Gffzo5340GLYo
Ir9Znl3wO+ESYAc92MPy6ngC+yu6SeFSJ07cpB7A2CxfT32S2E+9ra0Xy2w8at6a8F6qb7UmXwps
jKKmaJxdWejXhVjT56TE4H5IZnXMGz4rlk3ta1XX00VRBtlXY/LGW1Ekv72iqZ+6Hm95pSwvGjyN
PqNnJurGsNCHTIZy+Q2hR0BMt2Gl5/oPxS19OXe4ZsO/s64rv6iiNRBgx8cFr+8caXRoDbqKko7S
uwR1tM+1tN0HQ178LMrp9yrNb03m6zcG59iOlfnNKqYKwuuo9pNt2VdaK4tT2/ved8Ov0ysgOy9K
K/3YMCbE+pvsZs27PFoEvJUaMS0c0RXBSdrsNFfL7xbflnuoWDeDszx2XVue+jk9BrjMgxlNp1vP
6bBBLtXdvIxl3Hi0IMJ/SitFWf7q6uZr4nv5oVngVRdZ5WOdruV7z87UBZfwPdle+YdOmXH0e6f6
OQ9CXDSabojduFbLPej6+jXPkgerTesTFRp5tJpahRBGv/VJatyIBPnalOrCVTX5bhGK0mIbARE8
mnV70GxjOvLNzAsrFz/0WlV/9Ny/6zXPeW3IbK8aoxXHCfswLU7KOYM6POJtnaORfrSxZg57N6CS
ksBwMZNefbMmiS4DN2QU2PJbOaTfWcf1lea6CBfNSYsih44wS6qLfWrh8gko/aXUgkeVJNZF3iTP
ws+bu3JwxkcJTnFXWO33Ju0pQyXB8+w5yua//MeKfRRaqACFJiyJsPQtDLSTqXzF33YJa51/iEDU
u9xkA6d1a0VmFoiIUiHkl3lu79WkrUd9MC41w5OQRlWmP3etURzrLE+jxvR/JY2OETmobe0yb9vm
PhfGfK3Pi7rICuV/ydJh2hVOZeFXZ09Ia6dkPNKjC+sZhR13mXfUSlDmaJwk+TWemF/NFRDx6HXf
wI7KizGFkrv2eAVnrVs84D724NcKx9MWE/TAL+XXBc+gcdLr0A5G9C/s/KnKg609ks0xnhzlvujl
n6W1tLCt1anw7GfDlE+tMTghRdTg61LX817pxXzXgYHZAbqqd8xJvxhRSJ1GrYy0sgkikSK6H8KJ
ULezVgc3wZq2lxJUxHXpTqIMa9ZlXCRlxnrzzdAWIHmLus6uFHDZ/ZAav5OUdt6obBvGRLCJmo75
g3D64Ep0FpV+G2HBIzK2yb5N/d++PTR87VTEkz/mP9zE/wkVvon03FkjZ9EHvN4zrwrnxf026VJ9
0YXTxu1S5DerazfxnBjjKVlEF05zRQgnwb4VIdIBJUBDJJRJVoofUzEMsFt0cSV6vZWXgVNcDqap
7adEr6gvNm0kZj8Nsx6Fj9Cb7D4uZ+ldin4t7yd0mV4WR1sfNnH2NKTahVNgkC0pe7f2S7oWWv9n
0M1EhsLtkiZKMquLnbTHuttO5siwRzfqZmW4YTnUBEvCd+PNflUL/dUf8o1+1ZZRq7nNXiIzf+Nq
aPKkStCGLOdmN7alf7/kgRkuq5S7eq60ndb30HRS0R2BhS7Ryg0Q+9UyXVnWtFwU+BdEJm7Aoalz
Ka158kfaQf/Yj3keVhTNuDYcFWlYnX4ZNLOMZF6uoXSV9zooPGQSJ7cx+M3HqDZnLrUJ7dpwLeg5
h30FGUOY/NZeDtVXciItgoS1/LT0LrsgfHBUqIbZ/5HIqlKh5qb173oZ4N7aBUZ+zHe4XAlIB37r
bFw1rUuvy1Qg3VXuWl9WgZZfa6XJdZMV5k9kdcc/Tm2YcTM09k1lawjYWlVx4Y2wrfOgsg7a4s4/
liRdv7fOYu3rpucAQBLK/EHcZD56rWPcTkn10yzUKS01DYxz7b0oUsl4Fr0ZF0honHRMwqO80bW7
Cuc4PkXthmvX/ILdXdxV4Iu/z6uY9mat3WWuFuyVPxe/m1EM0Qp0EDKOPtfPDsYckNDqzUGx5Nf3
mlHuktIJTmoxx59lmrk7kOP5JsJ3Nax+BtFofprKKg8dmkPQ2vTfKViA4+CUCXWhgj6G7V/JBStd
TXbaA+LvwyHXqss2KLCwTpW5s+Rk3LUkWLGiIhJrQ5/BjFtTiPZ80XXOX7rWN2KnS8oYX+hrr0y/
OMox97m0HhqxDDtC6Ha35N2XZfam2Mp9+smgceLEEkbYmavYq571in2DeQ/jAT8IyeJqM7AKsk4v
KgQEftoiaUKIfuM+0bBBsZDBOlh1NYR50817N3OoWdI68Dux7PVx6qPGkJig2d6zFHO500fEe6BJ
L4c2y1DbtWb8pIOp92/GDb9aLVod65rCOsBc1aECRHRYKq7O0nBQx3P7JM7xWeKKW7J7U5u7fbNC
lK3LxrsGY/EcTLkX9qVu7sXgPpgqvdbz7C7NRnwWu0nG/dx/scZ2JHiby9jopjYyFy+NYPhaJzH4
LwuuAvGsGergZPPEUW+tsUbNOwLmXYXEFngqC9GHgcE8NL/ZO4pOgqaXD74QX6a0uLamPt8NeWlx
nvcmhluuuk0HLTmZwrxDt8HcYwv/XdX6sVpK82gLdTNljhUhdXzwE6nu+0RaO1cb+QWUWUKxLVrH
GS4HdIGiIXGLqJnEiZoiJ1evP6ataPgMXfeVusl4UG33SCkF3TGqy9Hi+N1FO9XWoe9l9jgiFRH7
s2kcF7O6VHbbxgEy47u2N4w/Y5uJaySOXvEsrkJOL/2kS0rdKQSg0OXsj5RiTG5EP6xb80VWiR66
oxGEhe1Sb6OcdBJNtQXQvdp5Y4uIwdhp+jFTHB7dUOyGidvC7MWL58mOVec4SYjpqL6TQszx6OZf
u07DFXpEyCPZmBDNWm8SYr0IfTf7I2fCmWla7lRiLODJPRmP/NGQHSIRi3EFBarauhxKYTromrvy
hjSCS6iqk30iAgKUrt4NyDxHk52royHbbDf0KyBdXLSmVN87UzH92BTEHmTZDpeT3mNmMXjpg2bl
9fWi5X4VKh2ZL/QU2jBwcEst1DTvnaUToWsXyWOwmPwd1KuCPUJxNZbEdvnMHW4eOlON34Q3prGb
J16YogYbLm1d3PS9s2di5gPsJphGZbf9sH3w3aX9QSb4fSBiolUPU1ZxQtjNlN7pfQ9c0ahtvL9W
GedlTytiWF4sbTavoPm0J7tYqW5nw3BvJdz9rWVZDzJv892UCTvM19TdSbXFUVN72xk9HDG/9mIB
WObgtOrJ1FEw0Dq800hWkY/DpsYpmOg0wo20lt7b8XrFRedPB6fo0tukJ2UyWrMGCy7LY4n3DHeA
Mx/ngvhN+kLtqPKQjHn1dbGMP1ndZiiMQh6dZPkihqzZATsIMFMOXrDMbU9Ftw4Hv66XP6LRxkfH
Kvt9NStYg6YqbygcUIaUvvquocIxRjDQmt+unfJXCMrIQQB01LP3vXQTsKtr+5iTK8Vpa7uoeltL
nKpmDnuvAOIq0LkE53aBBjKiuX1FPNhn/RPujdqdhzV2WHrc2uOaZSHr3vxaTVyraacPz+NKK9pK
mjKyE6GFCsLDTs2jtmtK3lRXq73uD/KhsKvpYmmXNUSjhqw4JbIrTX3AIMU9BaJyb0FlNnEzzgN4
JJmciFHFy6CJ+soril9c9GKn2sZ7KZsmgNHiizgAF3a1DIt/szhNclvkajjmKaGhWFdpEBJawa5R
hC/60IxRI8bvBmz/KFu19b7idjjIqvHCGv5PWJsrzlVq/dH2xaMl0iGmrOyFvmn30eBjqpO6ZYd8
T1bE3RBw/fcaWDVXT1k5zQlxuwROKipNeZN5kdsAGEUUgjAGvMc14CGk/woxXxC731SjbxzMdOgj
0RF+lWOWXTazlYL9R4SoUZCEV8/qQ62R42XRNcNNkpfeZZct1yBUWESLZmLBkOuxXFk3sqdUIDL+
1rQUTiQwY2V/3lWBSqNMIhmqBnvZ6apzw1GZ2s6tZm5L0rV4aNcnNvJPDkQHQq/BFjeUHgPA+m3N
+lU/GVdTxwp3as4oFPWr7YEZep5/cWU5ca/rFS05nbpioC7dKc1fmrn6YRtBGdrK/CNWL7+AzyLC
sinMfW/2f7RR/UKLcolkua5XjsNxMztdGq6q/pK2y2U/Q8aWqQotvxiITdxXIteJWkU77wa76F+c
TPf3ZkrSNObmEBVD7180XNVIRQTfEhCgF21fZpfwcL5KbUgPQzVde1lm4m1vaGElyjIKukodU83M
7uYcDVpDz7UryuLXGXZBV8mwLpElPDtOZfJqTmjsQyjSb4m3yphgd30KqrQNDcESNAHX3qrRcqLa
45RYfOKnpMke86KtQ2RGsZToyFeC/ntbp7di6Z3YddpShnVq2JcS4nmEYHAddQ555OjJX33vfcHv
9gYDShBzYy7xKnJc+p/VHyJfl7CLMw52MhRdvoYdyjEvDpPRLExnfikN/24u/IMwahkh0vfdH+p6
hw7NN2nUt/iEjIfJnspoTM1vmlYUsWn044uWlPdNselRAbC+6BJfRu6gXY6coF8nw31a7eleIVzg
9FpHHQq4ogms5QvCn1qom8qLUnexdtm4iWqi/hlq9dLs25aWYttqjwAKU6jEQFJmmoCPTp6ZJAre
ugPdffD9Qb+ehtk+tlQxjgWigFdN34sIpy4cB/RZoy7EFTviFrgb6G9Hqah/0ruFGNgX8ooUMoFa
Y/jkvx0u2uSJD4GafZZ9e9RqzYgW13YPEhfQuO+5CmqyU8ENENV5ne7k3K9R3RnZbQFkjF6vfmcM
45WT1SJGu05Fsu1n8H9pFaVlVsfNJk1cw+Lbz8tMSEdOS4mluuKAecoKKzmtGkFZU0nkSpzuoWd1
hJPZPytb24Ljqlu+pvW8aycrPbqV89ymUxbW3IZhOq+cnaOs6nDMyylKreVpNqpXyyx+BooYiAOq
P5pTXxxMdCVWhOr3k555sSeyNpzcdowDFPf2iE+/DGZJgYpQaVcEEOGoBGQ/km6xfielyS7JhyKs
8GDTZOOGczf/ond7r5L1zgf9AWzbRb61yPdTO5XPhtENu2oApmFqnJCeqUlaXhMCN7m27OUUDHtV
ud8Hc3g09dbak20tJxvzSpy3+u9569vRMAXVpZM0+ZVGZBgO1lY9m6SOUI6xdyAKkU2mp7xMx6NF
2gGpYvqt5fa8x2C2P9ZWx/VZttXLNLnlXs90euS20UWq639uifB116Bs7qb6fMWl/GwnC4cGZwzJ
mH9fLTkVoKHp7wLpemGVk+XaEBqOGN5jWp1k9kE30/Zg+i2bZrIvEgo+CIMnv93cJKvVvOmQeCX+
F7ZcL+XQNzdKrN8RpmyOS4Vugi7bJTRGkm6SODMGdTuTTJMhl8K7rUV9qQkb/XXWWehKMK0ZsLyw
gEO5m2Bv7xHudE9e3e57L+swNKxu9EkT8dIH3VXrWk8gzL1dadb5Hr4hqBGtOYrZwJMg67uQDtYl
hM4+JMLNYz0onmqccqK+TvqI4ixVzK7SL/N1lqFudX0c2GKMMfIQeMD2VLEy40dvYIlmjrp3k/TS
4o8F6i5LAn+XeU59GHwTd063sx9nO3jWvFRssCAmOAQqZGGw9sdRXIxDPu3q3l6vZS0KQu3SvWjt
yf2JM4l7N1Kc2JXjUt14ExESmQboaie/L636h2ukQ+jp3ZVdVleZAzzG74ZbCpRe3KMNRml6/DMG
JeLgvqrirCRycmVX7toSCuu09m6Y2dgdFaMw4iTfVKRVSbGgKuS9qDTrBoYXpR6A2LGTG1OE1mER
4yD+ragn7yg9CnYdbtBj2JUEKEHeexHpj7mXQ1DclyWdsgjesc5enH5NS0PxLCjz4aZsxiF05tFC
cNZt457+BhmUkOx0J4+NtXbx3ENf3hTDGA28ftJq4RzxdChDeoqPYmjqR1wklxtrAVGs6VRG+yLf
mYvOVWTr6lBXGaHK4DYRywfiKHSqKOP5dqBh0HryEgM9coNz2KcCEdlFuh5Ar2LKvHbJLrHb9Nrt
fI3B6vyYeB02PI07HbHFC76Vi9/cj2VhXztUtXhryeOadrf8j+yq58aN7XK870AWXkpzfq307rWe
l3WvOQORz4xngz5J86LqsGylhyn2etNqUVMhBmfgcP86pzOHWidpSygvnSNrmIzQsNJ+w0AmB/hA
1aNq1L2bkQ/lAweQtNb04AQJ7L/Ff8oDwQWCuCGPawuKlLlYE3/nlOPJJaXeza2Z7j06Npd6bTNN
L/jJ6pUP+boGu9Jam6805DwuuMCuW9YZ3nvtMPePXuXcg+l/LeruwfDY+wmNjTvP6L0b9FGf0fJP
kF0x/YtBNvWh6Jb1mjBZf5DZvFCR8AHn28Zlb3UU6ALnW2clr0ldmLdV0luPQm+pYereqk52l2V7
/MauWr0zAArm3v1i5fM+mNoxzLupDudpra9EoRLqgQhvFAlNw86AFqgCi9Q1nY3NGyPhdKSYOs82
wr5V8azp5nDZ9IP+lOb6GlZybve1psp9Yzjd1aRmtVNpq4c6lpRwC5onrrAxrnvVxla1WPRIkuE4
tVgjSwg6J+yglx01OYI8WiPCaPuoJrHf6RWXMNC9PKRLlsU0BviEuXFTJWI5jgogSYBWEBmqq2Iz
X8jzplHuFWTEe20UIhTTMJ4acxqPQ2NNe+y0RJx2g/UlKKi9zT73ktmKp5K21H4yhLMv1tk5ZobU
v9RL8ZxqFThaaRV7e6We7BTZvT+uXSQ75j1jlN3PZXCtzVgJ+G3ioqqRi0PqElpQ8wB+ImduFA1R
MrJ0J56qxYsC5RhPwl+uzaVWW6pKMg7gPRzHto7yKdtCOOnuxoQ7jWnc8RagEC8ezkOpvDXEcl1P
/HylrRWzIR8XtZBUKGwnldejG1YSuw2jFwcFxiL1ZJeh4ZV/ciN/MsaljeqglVEj6XhRTX5dCRRD
UA/VtcFFHlGsbCI6QDoRyZSG1Zipg9tVydHC2z0sOB2ioqqpzFhdECJnZf+PtPPakRvJtugXEaAJ
ulemzyynqlKppBdCNuiC3n/9Xax+uKpUQgndi+kZoLsHYpIMhjln77V3A/m6O92vP2l69+Rl7GQF
ljXa63q+0S2OKQ3qQkrD7vfMa78WaRvfjZbTrahYMv2xu+CM17Q7iAe3rj9zSm0o8oj2ScVesW6N
JrzjwRsrfaBwkXeDdbIKqj0mud7HmoiTzVw0Ll9H0+/mPmVPRIHwKZ20Uxqrz72Mf/oVK7ajP09z
l3GIzV8TvEsrHKnU5bv6J3qAemNrrdy2wkuDRNGG8Uf3NVQEiNI7Kz9kRl09mF7+OhhUF0uzfYZU
1O4IM2aENsYv3AK8O4ODN7oC54ubq2PBeFm1LWdSVIH9Iku2v0VFKT9LJ9a3k2uOa9qX1p5czHDt
Fc28xFAcrrR6TRq57zwcdE4RBCzyEnwjcGbeN3rZIdtxTNX+ELuY63cowEw3KGapSzicfpGty0np
FSGp0BG32MRde2VU2QSESdfNu6ZzwEEUgxBXeBN/ZnEAVFkEoVCfBCKJcztwIZ2Q4UIgu2akYbMC
EQa528rh8a8iS+8YoJ1GD5QWcmoFfaRTrUOoGO/CUtK5s4T8leYZBbC07CfoChZEXr/tZGDIbEbX
biaLtF449VNdxdWrFTvFPXXkLlkTWN5Y2y6SoNZClAo5O/K8+JX5fmwwv0+6FTRRxZuLMQkQlZ0w
a3BcEPkVhcGZgmKJEkT2i8eU/gHyn3Mdig3ZNyvwfu/JVsp++vZkmvukl+wfrBbD0YazHgvYv42G
t4sCGkJjxKrAN2C9Hw11isnHQOezV7Oe5OuGIM9PngEsNxh8XZpEK6czB3ZmiaM+D1IEhsq0W20A
EXPT6G7dHNlmjfbHv/+sM0nO269ykGFaIPEQlZznmTiUnvMW6SpE1bZGHyMz6hPJfOVTOAdlvF2G
UA/Yo4JcQHKY3t88J3Rz7nNH27eTn46nmggKijELinQTWkX9imtkIJWQYUT7V5Ay7W/j3NckWSZ+
8hFdWFZ+ShKNg5Aus/CeWneKUiFRzXhyiO/JTnM6WrtCo39ziievQhCBNuha0u2FcWOjW8KWtchy
ody+vwu98XMWBy06lEUj955CtOrOurjv4fxsutK3ruizbP683yaQ5akhf0FXhGKK8/i5jWTyjNww
Up++clO6j4ZByz9RQrzWlbyWNHZhHDAfwIM0kMPZmI/f35rNN2tV4xwfKNxlabCA6eV6ntz507+P
N2/xtEEiIBrxfLz5E756BcRwT51Lv3WNONmalXPN13jhwQmw+jA8LRe967nKN9THrnNcLdw3JF5R
zeWozarTpyZ1bbe9JpA6Eyy9DW7UZrA0iLcHT3g2LHAxQ51FA7+PcqV9QE2spmCe7crZz9WvFgLI
Tda5/bU05HPTxtvoQBTuE7+AHhRV3ftXVtt8uJJty57qFmcCucqVQZVeb7aaVv2sR3aTRpuDwdeK
A+r8Kzq7ZfE6H5tMnvBvFhU+S9f7qxcFOz/cQDHbHdNbWxG9bNvroAOI+zz3T0qkB/pGH3J5DU5w
aaQCsmYC5btA6Hc2j4YUt1LNmuKDXhl8D96I9l5E6RVJ37ky9L+nSyrdYvzHbXQ+UBOME3TBKjCX
TtrRDnZzP9ugBnCGg+mp0VyhlFEtPal++FWr1P5AQTPjXC7glzb5bMdXcGsXfxCztGBUk3wu9DM2
lQuUuF1S5Q8ZkLzAnOcfdFvuUk1vghS3nmzzrSJ52oQVmTgiMO3yCooNDe6Fdy4spnDkgAvi+2zE
5cJQlL1EdIAvm1POmGz3I51JfYPG64c/Zs49EinrNA49EoXZqVZED1XfWsPOvmgORVedg/ntjOwv
D9LEmfdUf6NHs42ze2+io+uWswALPeTjVxrP+hBo3aIlUuHSV2xTdyOzqt/2XZ0daWz7r4Dfs2LF
DNp/cJq2ApJUtmv+bta3lLIEx1+/euKX9sXKzFFk9SqV455lNjbuMZyTA5u438061FZm0rj7GBHe
jV3l/roGQXhyi2EOaiedgyZv6Ig0LAorvRlSfic44C6264+9Xmk7rTW/e73hUHRqjAOIjnHH+fR2
DjPtpYmpPZTOmFJ9tfnnOW61lP3XkTmCzqaSRAzUBf6qKawB8XK8eKpna/hFCx3ftMptf1WDIH6x
wVsE2JiQr7SIEOjuNu5JTyv3WBZWuqM9zZHQp1kpQMuuLQo6Nx05UJuhNO50dlffvaTuS+Qxjvmz
Ftn0EOWiexamIbdq8oYT55NqTQRphoTVKLZ9gihrdvvim5W40XZu6vKzhSf3HrybwiYV5cXaba35
gKp20FatqVMHHCPpfq8KIiM22qzXP00NRPQV7euFiZ153UFVojO78Gm+n3XE1Mb1nOvh3q578+hp
fb6tLFU8hxQggr+vVBc/OHthOuH5xrxlny2JXhjayuNDPozCOXUwLFbc6446hhcoGX8tM43nXhw9
ET92g7Pj63+68gsuTXUImXHDoUBDjn821QnqsEU3sSiDV/O1be5T99yIxvLX+qRck/6TWWgbL52K
j42w462RoX2m1ZBTM1piSyilRw2QdScblzog5qbVlV+4TDrnqwCUQdr7Fh4eaKXv30dsVHPKBj8+
VJ5/MFRd0S/rPkam/pD7/n1hao8emr3kTTJc/XN4KNuj3y9+PhiEdJvSp/DdNTVhniF9X8+R7YEC
bXRl23JhiedSbPxcrBAWyuSz+0wppmsUdA509tgnj2NE2ZZAlKd2gOIoVazWnjVeW+Iv7TepEOOo
A5uFreXs6SZ2V2GP5unGvf+17lFl0nGhs0YhQDTtNfvFhW8LItv/Xu3scWIFKY1h5GpOU45r7HsW
YlyKz7N6/PuoWR7W+aBB/M+jwumJj+ZsGaFvVpZ1BTFSOJWWYriIymrlKEo4gVWbaRREw5S6u1mD
FdV0aS53f7/+pZfJ3IHTna0TMMSzczmW25bCVsFed1T3WWWs2tS4LWe1TkRO6bm4ljt+adlEFu37
6MtNJN9nDzaVeZYW0RgfKAzd1VDegrwabmY9/Dq2zR2q8y2i1FMxhZu/3+fFHSJQThhVfJuQfM/G
Tx3G/uzNOtjs0fiiqzwlb7T9oLxo38z0t52lTWA1JxUNj7GeXNkuXBq8rLIGRjvidKiBvP9klDYD
HOEgf1Agx5JqekIiRw5hnTx5av749zu9NFFikqSAt9h5sX28v5blkMigRBcfQqcviAdwFpg7hWta
7n+/0IVvBDs/my9gf9gkz2mJOuIKF8iUPORmY2/cwQxPnkZ7MqfMdOX5Xbgnh8XHYpjihmDgvL+n
UIsNZKilPDj1UAaiTeNbuuve099v6MJbchbHHHYSDi7W+dklrKeGSS+Wh8axdOrA5gn15FZpaDhc
J/n31fvdxc6GRJ2TzdFXKbc0memmGdz4lFizs6uEO1/Zv198UdDZOJ1g0+Pre//0TBWWtZFJeYgc
fxYb1ba0KdjGSDZLzEvXAM8XHyOdL6DnTCnEDr6/nJZOohnpDh0AdT+6OmqMcEr2GD8fLXmNlXTx
1n671tlX7ZUU6q2Sp5hlCgtIp/Rg1hrcatnPv4+Nixdi1lo2XOBuzuetIW/cCRektneHSq1CzONU
WCb/PkbS/e3vl7owRTpcAmwf74z/nK2vTWx78SIhOng6WKEVINT0I4qVUaClku0X2qphvrXioZpR
MpqZd4ts15dXfsSF+3UpiNsASvCQ/VE1MOHAkJIU+XtakPZzQhTDz0KJ9qhSNX3+9/tlC0vQABVI
k1t/P14oPvZVDm18P+dLkpmnaabAtprW5qpCEPGazQYZoeOgapLyILIT2RSN5ubvP+LSoCV+kNkF
kr6Pi/DsR0hF2iCS+n0NGe1HP6Jl39n2ZNvAmlDybizZD9d8VheviYmVqZq0bqri76/punFtRBFA
ncprt6Lrj7L02yBsnI0zdlf2GRfeJ5jt/73W2f2BkVca3Sp/jxrNWCPUmXeI7ucDzat/JWgs5QKK
yvB7wG0DnD33j5HjLU1lVj6yq2Tr5yOKpZy+ikIJ0j9kjbrX4+SDNg3byLx2Jnr7Ds/2U8tOeMn9
AeZln5cqZkPqlbdAitDQ6mtpDhZizhCwbtShAx7wd45TB1818TuOMFO5cdMcrbYxVYvItb/SXri0
6+Bh+EtNCNv5H6mWKfu7Go6IvxctNtag0+klNEMbrQd04etUToTNloXcZiXeTA+y2aMzatcmybPV
EyEAOw+Lkwm4fWom547wvGeH3rdYTWtbdEujbRHl96ObBn//hs72sv9dh4IIHzLle+GcrTN4QsbG
jUf/UFhQy2YdqHswE7l81IjYW8OsM3Yj6QaLmsy5gow628b+d2kw8uRq8d8/sHE0UwavUKF/6IUT
fc9FysNORoUAwEMaVwvNOtUoiP9tB7Rc1cShzHSBXRqF1NkHHLmNqyRhnoee4t+9b8fhA/puxPbe
EP8/L3X2/Wr+aLoheReHdo7VzhyLfq+HhBcK+mOHv79GsvCYeH77iN7uiyHDDZnsuiinvp+YxqFM
+zb1woPTmf3GSmZa2NNUUm6qhp+620w7woGy7QC24oZoHsZUki7B2omFWI21xG92Pg6GV8uooFhl
+QjTYuh3WZlN65HO5x3Y/2LXgRFflmsls5XddhPiW2R3SVBEZryhPEbbv+gXY0JZfMtzUXxNQn9+
aaN4esERVnyLQ4ywOEi7fWonqbO2EWCbeCsm+M1tbeP16UScB1IzjB9UFvQPjd7m6zyl6R2VUAJG
ZJM/qtQwT3pTJDsHQ5RaFZOsj/o0FQjutFaAPs6w0iURjoMoDk9C1D22qNo9unhCkHhkCcwKDyoq
CkTifrLMhhnth1m+SfMRhXZee/JpDodo5cWi24f9PH9rR7vFI9H59UOv6+NR+VgtKRYbO5lq9V03
OskPs0TdULVW+iJEmK/ZZxcnaZjJSWRpuWtMvdz5tnK+Zt4o78ah0vX1JJE+bp0Y8kvXeeqRX6kn
27yle7F1ozDO11ND9gZiWk3clZhIfrRYSh8HZYcPtdT6da/w1zWmmu7VKO2PFl1pfLN4Hck1b/ax
kSQnXNjiiAvJLDckz5g/RN+5v/JG+mgN4sJ8LiN8WU0+KHml5HthDlvQL/wFLJv9zPmQnEk5jL1B
HnO3ip5jWhqEqLtWPv/btvxt6JNCxhetL5ibc6DFMKCTsYxZHlPpGfeppawVh3eDuNDuWvrF2fL/
dim6gAbdcMiixnmO7VQXHgFrc3x0qoygvG6tSfVg2BMiXvtfQV1MVL9f6mxLOTSCVDXfio/WEH30
DAFytj15Rn9lATjbuS53BOOVbQbYKhsQ2tlLygqVhmOiRUfPmtyTiKJqKbeVd6Q9oDp1U+tOFWP2
ZYxnf9uo8Vp+04VFYLHKc2LhcS7ZVe+nLRY+BXRPyGOiaQ76xixp6y3w0uxjm9b1XR1TLqQnFF6L
/3uDxpzNl0tLEnowXTbzjwXWbbKkykI9WjxPEX2PtvT3TWXp7b6rXM5ado83NkDNkBx7v7VeZ5TJ
v3wsjF9LelYIZsMmwZGH7GJYj1MBUCNaVNhr09euvKELS/Sb/gLEDnsjGA3vHxFdskaVooyPYyPy
jXSt6WXQkAWnoAwwMgmERcJ8bZK5vYL9ufD9UjRb4NEu25A/wAlu7paOUcTyKC09vBWLN4YBMHz4
+9J1tst9G4AO1Qiiyzi6QKF8f3tIhB2MEhn+b0Xu5EjbYYcIq9zFehhemZAuX4pCKMUzPq3zU9ok
DdWZmFWPJCOGG4tl5RlXRroqo8m4MiddenbUBk3wu4S+Mf29vytHeh1BmbV2KKqo/upTscME6sv4
WrD2n98PPT4CCVzdIfvlj5ZWKQ2/yQhePQh277usDk36qGGnrdBoWaumTp2VKZ1m8/d39h9U8/zz
IXBHFwRAskc+r1jNyFO7VjjaQZVkLe5ST0Q/B79GxGZbGEZXtD4nPg87HroPRla1W/yVefHFihGd
7Vzl6/VqnrzsW+tnURhUSY+rL0xSmENJleK56zoDyVSJjjWxbYkDilbanZtY1kMnvaxbYaP0nqtY
7z4KeG53OIQz3B+szHWgq8T9OBJ6GwZdGw4fzEYYv6RdN8k6ikv/FsfpjEPRT8tXbWhxJ8g2fq4g
kCAZgk79SZswxeH90jA5GmarfjaJi+6x7ux8DORcLl7VuMcG3meLO9nrVBmuR2AuL37ZMIVVBe3D
gfOSi1IUw8xipzLrILb8NgxaUVaPRtfS7sa0Ur2kqvYe+r5CVlfPrXpZdLTGqqtrZ1hxPlHLbpFN
ZDA0RpavWz3GW03jukXPlxbJHIxCZT2fpV7eGIOBSa0gxasMMo7u3aHq6j658ed5qjZz0sUWHroU
zSvNx1qsmJUrAtJatoWbyZHdHslfqx/ZrCNmz/CGaeuW4/2wl/SMkpUetd4rC4XqN3mmD18aYB1x
0CSZfiTYqM9XfjK63+p4uWMb976LFF3ricqZ1FBjtbd6c+v5EC6I6501KJvZiOYKgA84enKjH/TS
Iu1Ept7gBoYR9j/scp6dVeaVFj1jdvP3jZlioWoFsv4g7XtxYzdD9JBEEtoGBr8mCoq+nX9NhT7s
I7vsylUH2ebH34f+pdkY0rXB0RC69h8yqHymadX7vTyiLh43YTt7P8246b7Ws4kQNtUr1OKjEYtv
/VSZV659YfcB7NGmdot2l8yyZS3/DROWiSzOGwArRy0Oi9c6A0y/7kxZfEBX2zxiXIuuRp5cvF2W
ZR9BOYe0c6ZVSIc34luPjiUokHinzML61HvhcCNn174Rg5cdROoatx7qlOhe+Zb6UgDC+DxZ7vAQ
sus8jXpkIyy13BJVqTLymEpGpH8k4Mj7VnUaPvq/vyCKFTyG93MTWwaO7wYnPQ4u50q1RlRli+jO
A/gTFrdhlUM+nqKeSST1gByKQhhD4Klo/krmfH4bg+nZuHHlHrS+FsdZqR6d++y6H1FIdNjna+sb
9p3xaYmUOZRKzlt0nFW6KnLeR4CoqrnlX7vhci4aabDKqQuU3bsQxiukDnU7qBS9qWyOnD3t+8oy
I/AxUboJtW588WqELjjc62NljMXjZHXTJ5UXBg06vzCegVfclTbekL7svWUSsQLHk/5K0Ty8HVN6
/HGEWc8fUhwoy6kOPy0dlXyHfZgAOK0rn1KgZ/lL5sloOpSOdOqbkA9Y/GyHAVZC1kBHXAlnKD8X
es/MZxtzG+3tyOtIMQyxIBwjLIo3qMzhzPReWn4OKYO9lGJOmqDrfahGDSd2kretyF/xcjEuTVPU
fbXGvvvS+G7x5PdWeLTIFMGjmYz117LETp4XMOnhnwBSzj3snJ1Wn+yi0B+ScvQ+4wzCTiRiYz2O
sb+GSOzd9FCst60/DXcx4Nn1SIFsH5mdITejZX2fqSfcJuZcPtiNbxarwe3GhwrW1B7VufyUe+Rs
kqGVfm1Nrd5IZ3ZX2BvHLz7r53dnxBPFgd3ahVMkzR2W/+LQsWdmOY0MdR9V5vRTZfGbSwjNbBBh
PhOY/PBWC8mUE9QcYuPNnNr6qbQTazOzQbwxO2Ig+XNdd68Po/GQglRgbHXItGXYfCumqtoZdjne
lr0SezFN050xDqixxywS30usa5jzEFB6Vi7zoAB684S8Ob8Z7CK+ct74cyeBKIfzE4v5Uj841yVx
sJG13bLbQyL4tXIiYApw2jc+BOgn3Sm+eLWVXKtaXLomtDjKToIsWSiv7yc0N+JUkqVcs0rk9Dhq
iNyzAcrs3LLpb3P4PB4b9V+dxIePERv0xD2V59gk/70qb1LUd2g9aKKngRG5yc/Yr6LbDBmvDEpp
D8OVmcU2/5hYBOxvBNFLR5BOyVn/p6z7sG9KLT2O5pwB+sxr110T7KTjMs894yZF+xuthtxxoQVZ
ww2F+g4VEJrkp9GwVI08ubD0G6fL3PHUN64JlV7l0fMAleQly93sO2EWLR7g3JIWbGZqGEHZar7k
hOEn0GbaWIdr00fEgJFBf+gJM2anx+eJXsryKiKYw0zJleLcbUFacMS3UiR5eBplM+yJYzXiU5j2
iRZEYRgWCHT88CHHT/rixHxfm0y1jb/O7MF9KXu7+YFJgKLY6BuDvoUZ6VfbIra7cYd4K/089Etg
GO70b0xH4ieaHX5F1SIg216b0P987EtzD8EH6GqG59mylxM53wg/iY9lU6v6YxlG/R6tlT6tlbSn
71WqZ8+RZUcn0xyyuzwFnbRCEje6gJhkcqqgw1tbCueyDoTX1sWVrf6fg5hwKKTY/MWa88eoKPTK
n2M2qXjASagEwjAEUlAsUvOwZF83etCL8pq04sJRBsYtpH3imygUnCOLi5I5bcIPfaTtWa4S0PN3
rhp+JeUwXDkFWm+hq+/XUywABtIKQOmUV85lvNU4JH1fePExbf1x1Q61Q8OHrOSQ4zN+dTy9oB/8
wOunfp22yn/S8ra/LzOq95ouipXV59UxdnoNYn4/bNIhBbcG/mRd6A2lmsRzmXQRgBmlfVMP6bOF
q+EZTpa7UUmDQyXE+CiHetxB6MCKUkZqUwyDdZOWwgY05Zi4wKsyUOj0k9xQgVuXehCa46MLbRg5
9Yy9Hz8yCEp3xBtK3MbcKD/QYq08xKXM7uZWjsdROt/cVBu/aJlJXT/r4IjpApyCUZzKsHwlUNX7
oZuFt3bE6Owa2DbrXJP5vpzZWmhF81D1xq8yt+ydVwzlls+KXQadjWWTqN8xd4FAN8r41qqzioJe
596ZqtWOSe7intCluyWeBuNSNFf6yhINJIOox2nR2OkGi318jxmHRCBLqwBOeewHHPd+0jXjVjPz
F63JP6WG/xnF53An5NhtyJLEQ8MvfbUBSuyc3AbYEPO8m7KCJYHi955VYFyxtfD3uj+98u18iOYU
8pAGJailx3RoObc/uVlPQ9NnIxPpkPlK7OB3lZ5CwMrxDXPkcz/NjU3bYIgA6Hd1nH9E7tU9WxFl
K7bhq6qO4Ifxe9KAo3m58jv9lUQjgnA5jm/KefzgdyDSECERJdh4ixs/0R8yVz8BccihGmA9AHQ0
O9YdKq1+qzU49qdoNtZtkzjoiRaqCy+u3UxmaHBebIpnaPAGvrNqONauwO1kQlBK8ZBXloDQVPsP
fQHBU8+69iZujfGmnht/Yw1YQMXALqkgzyWw5vx72JvmmjTx/4SqCAnncT8nEExUW35TyiK/xcrt
z8PsOZssL/qAdSNH1JvVx7BMEHsW3fzq94b9pXPiYcf+V1tXUTWIFclA0SOspPpmmcRQa2rDdq7M
B2ySKYKe2tgPA69M9uYPQEWIG2EW4sTDcFCnJTbIojCO5B5SGqYMuXK5X3aI9hg47qiv+9ay916P
uRubbRxkwJ7ACkILcO36Nemznw22QLgOQ3Nw6xqTSoKj8gAdPVpbWLh3XUSQjWVxzkpKPVyXlMx/
jSW+Z/AexrGeByOwHS3ferSLbqsx11h+QI9MSqpNnMYQ6mhgfJhU+eSOHMPiysDoW8ZEoGi18SMR
pQsNIafdU5OgwZD90E5OtjFIlT7asgePmDQ/W0ROQVor1IqwOla9MdtBbEQ5zj6FHUxZw8Zwk13K
jgFB2+CxOc7mL/bMXUKGGFcOncyVP+AOLXv/JmlinmGa/jLcHJDEXOZHZh82nF0sbkqZF3dTA5ui
boavXpP/tPP+S+mK9pDDj6BuwP8N+JT85loU+/Mm7Vg7J36etAU+YEiDU93UqzahlmED7toliZ2t
irmXG59BGszR1KwoEtqceqcDzTw+ac2lsaq6Fx1s0Y2pecZ2tOx2OzvaZ90si008JafSxdqneSJd
8S6pMOpmvIqaMFnzzNlc0mpnGnCmz7K32UpwxPhiNmlyi/Wk3QuZRvtYxeZ6yjNrW0RKv8UeB0Kh
EDjvlBpXfR79aL0aYCdH+XRNrjOqozisNrWeK8nDRz7uFm38qyRKit1HRw3LyL5TEvxi1e58m+lW
tZ0hDVJLqyZmUKV/V6ib3X4Qe6S6i3ttLnYiS6LNmNlq3QgYmrEup1XWC23re1O8T73yOc3hziFe
cFcN9gOoHySY+14T7Ww5g38EEbIOQSIR32Tzxdn9Q8y2Bsldipk4a/E6N91DIsvh8e87jz/P2+y3
PM6S+J2ogZ4DpONWRWZkUMRD+ONsK0BBGzTsdwwS4tZ5qPWVDebZTmJpwmNgQYSF606H47rsP387
3xtt1Be2xPbRY2QKsgiFga0/N1LcTbjQV1mKtOSf7vC/K2JQNpiS3/7m/RUtmn+57wiNXWVa73LN
1Df2nHr0qRjwKsHA/PfrnZVFl0v4OmIcAi8WI9J5WFKPvlU5jant5xr7OUbkk24n1zonFx4jQetL
VRSD4NI8f39TLmx4wGHcVFsrSNAc+/ypvCH84STIJKzaeL7y3i7elfB0x3GWnr1xtkEdK01rmnTU
9hDV5TqNQCUQP1b/2z7zv2dHhRyFBp0aujbvb6tKIWBwItT2cTlSvWsiZ51xRGCbIoxNLdLmoJnW
Na3r8tN/2/v9d1E0GVSwGZZ/9NYs2HepBRt671KRvR+8xlnHmB0yZpE2fZ2c2tySfPlZtZ4Jjz+s
rtzzxSfrsi1YDl3Y/JYv9LcvgkWTCGfd0vYjBZPtAMFlh+DCunYOPfvQ3+6S744oB5OBibLn/WXy
uPPLIdMlCwMdii2VN8X0nZLiGzQz9omVWbfSQ3mHxX01lLHd7/SJPy3oq0pG26aQQwHTpjV0eM/R
0ASGh7kcBDAuF4HGe3j5+2dknG3/334w3X7DRh1E8J57Nhb8RrcdemP+3tQ++dS0KDltHNKZ8FkG
XonjAUbEWEB26weQqrBGPD8Yc/iAVY0H4prQ4byZ9t/PgX2vo6TH7Hcew9dS7PNmKwn3jlsGdp09
VdSgE/zkaZ7saOHhNom3pvgODYoK79cB56wq+y2nzc2gAOkW8+7/8IDsJRYapcdSpz17QFqFmcX1
o3APdzgYxAfgZCtTZV9sqT6Eloff7Ody9u2+pzLCCE/bQlhfRyoRmFKuzA6XjBhkrDPxsYQYNNKW
Qf7bIK6yVBYYZ8O98NO9O/lbCFzbJvrU+/5T7nBGZFNjVR9tPzvVwLquPImzaujbu/n96stQ+u3q
slHYTGs/3MdudsqnaeWE5Q0pXvcFlQKnte/iMn9wLG0bh/ImH7sr1/9zpJKOh2mYyYPF1DxfQ6vG
wAeO331vQD1fQY6sAMSU9UqfwDL9/Vb/vBSrJ9OjTqmAjul5edzzyN8scibIcLA3Q+idbA2xioqs
8t9Xzd8v9KbF+e2RYsanIhVH8tBZcbzyw/C7n7h6UFr1bRaOV+7q0hSIUxDRLdb0RU7x/v0RKGcX
s0umQeZSp9YhmcHzleaV13Rpnqe6QsISsyAv7GzN1GFmLA1LeUhmojqxPYxBN5bajcxwvNsu5oJc
DDOBmBxOQ7u81sY8ly/9NwOj1UXHicP6j16z4ScKXT9mUHyZ4M9TUZbPVmHQJqQT1tKOGxu0gfqC
PV7ZBSDAAJ3S8IUY9sG/MndcGkYoAzAELUQDSh7vHzjID8ygACD2AISJnENzxdYaJgfpmteUK8sf
db66Li1i6tZcD7H8+0sl5EI2ORH2e2ACABQBu93oRQXSlKL6XnNE91F6ttr++2diYWGngcT/sN69
v2hdW2YB3J0BBb/8xQGifNv2afk4+3X39O+XoqgsSJ0i1oKArfeXGhxZwfmotH3J+X9bDcg208qu
GcXudOWbJHn+j4f5trVk8DgEaOCve38xzht1NUa+vx+NMLF3FuzOzwDzumDspTRgiCbUXXS41Os+
ljUlls4DPujmGraB1Pih2rSC0OFPJPMimk4q01z1IQDcTgzdakA7cFApZ9ZmDqsbZas0aBM3XKkY
qZrM2P5kZHofuE+oHwhHY4yOYARnH6JHXGUevcFR2YeBnvGhLQe5gfu2+CJohQQy5VpCwyEh6HUf
OQfaWw9w5Zaj+fwgXaXdW4QSfoUBHQZ52YNFs6ZxZ/XoFv04ik/E7lQ/Gwvy0FSXoGuRuYPZqeKb
kB3bZ1RE9EByT+zBUC9IyCRN9848Dhs15eUxR+N3Q7r0tIZlOt1nMvFZxO1E+5awuTllNjUPDQj1
jkaEf8O8am/owbx6tYoJaQRxuxVenW5KmTg3KnXHdWYScVtn7YutyNiB0uVB9mzytTHEydowMs6F
hWE00KdZd007V9k6kdK5idIo2lmjT65kkjbZEUOycwpNt4bYWbiHWcQ2G522f1RJrhpIUH6VL50z
99GORLheyM4j5Z9UrS0tEfSqenyu7WzRapqi9lB68/xAEC1vjuJWszdhORwoKzS7YgStv8LJoZ00
22VGT1X/SJcwvzE0gxw/kUXrruySu9RPzB6eZe6dyqiK1qabCFp93mcRJ80Gk+6TMCO6pEQPbeB1
to+R4eeH0YJuJCy3eC4Bfe0rV9UOUaxAuAiMT1aZtBsV4A6qv0C/dzfaJJ1TwiKJQsD8Npty3OHZ
nNY4KW849wCJtztzrY0lHN06qjbZ1BkHFjmkElxtbQmED5nd1EejScwH9PspSN2q3vj59OiaVbyt
IWwxpzvig2OLek/k5fwhBOOZbA268XSuxjx0gJVN1bwOjaqrGDzhLq76bGO1SY8gzR1vB3NoH4YC
PGdoaAUOaE1fLPRwCgGYRZF+knAtDhlVJ7WDyJrMJ5kW87DWNDd50WPLfqIC0n0m5cx8AiSc3Qxj
O9H/IDUhFiDYdpOI61MR5uJ5yqdK25h4+7RAaD30UoDBNpZxoTV3spU+PVa7tXEnU2syKBS4EK9k
/gtuLZ3fbADVHWAA7Tn6GfkLodQkXebwZ72AcBb9fzg7rx23ka5dXxEB5nBKUdEd3Ha30wnRdtvM
qZh59f9Df8DeLUoQ4RkM5mBsoFTFCiu8YeKFibTc6xTfj78jQJ7fN1og2MFIW1krseCinY7fJtcg
qQxca5Pndlm2V9tpcPA9bg+jnGWfE23MH0z44B4F6ewefRGHfZZFX0WvT9t/vIoZ2ZxzVK59OFlL
Ll0lFynS9lZ7aPiwKDhLCqE6TXCJ4lkeOcbKRC8uY4azQPQh76DQpViWMrBDwSpYNppDKsA+dwo5
QNxTLfIntL1vz+wieWMovMy490lSucsW71kp6II1RozQpmGgUa8YPwNfutPNwlNk/+X2WBcPNh7P
4KzwbmROVIYWaUWpt3WflnlHMy3Pf2oTIvFuT8gSboIoKY1jnDeo9Nq2Xa+9b5fPG9RdaG6EgKR9
/Ix5Gd4FnSFpRFdpoj+0vt99VQ0xfDaqLHgaTmWJoHe8z4YdajgevScX361sQ/1Wf8BjHBhzRcWP
Qq749M+rgYLFbFOFjMVM0zz/SU3ehuQuanfomyR+aQL6buDAUChvp/J7YETmd+7LYCX3vbKzKFjN
yDMKLXS3FoMOqtI3RgeWvs76XYT4veP3WxU9sNtzu7KrIPkQHs1biga1ej43VJesyQzT7lACbepN
dI6JlVQTImO5sn//QvPPosD5ywKSVmm8UzRYnhU5pWuldmEPm2XSv2Beo0nbxI9pJFnhEI6ubCrd
nWQY/ddSysYXkDbFV8WsWlBPRVd+B5KU8e7ZVfqht6oDNnFSgD6oHeC9oEaF/fH2wlzkI6iCUStk
/8PZ4NgtjlsaTLUZVk13kLLK+ikLw7mP/Dra3R7l6lemlADdmFUF43i+/L09FFFWcNAKyg0ubkMB
8EB7L1fd9vZAV7/zu4EWUWPeGULqaBHgT1r6+7jJqdEPwJyn0EDtbaDDc3u8q8vHxShzN5qEqYt9
lbSGXOLBzJnB9v5gUCLdRhqinLdHubp870bRzpevztpKHhyWr9ebX4AiUTGN4VIN2fO/jzNjN5gK
9UGKdOfjTFOsdancYYRX43Lcqo9dEmwrMawAd68tGg+mjI8bOSKlyPNh8lij3J6N3cGpW3knowJ8
sOVsTeLsyuXOhuYxUXiDbapr56P44FEB99ktnTOTBvLcV+ER2NW9uVOTfl8gdn179a5N6/2Ai71g
No2BjxoilmFeP9O+2arZWrJ3bXsD6mdSaDtBalucI8AdkRo5KvLxSVBWOzpv/S6o4+iFnY6cfZB2
crayw6/EODaGvyaXJncNGeb5MkpF3CQOILqDZOE5tE9k2sbelEvApeogoh1pBmqQ7iJtSKINttnF
uHKkL5YVNgP/gF8FtD43Ac5/gBG3PHVjrx2yujym07gbtXzlelobYnG+2s70UbQZNPZ9dAjN4gNa
1f88C5nHgNyZIqaKYetiGUXrmDnltOmgi1S/E4Va32U27vC3t+DFRUH8b3GPgyKBAEi0dr5WIx3t
KrO16dACUv7gjKb0xAmU9jleJD9vD3VxvBiK3c7emFWpKEmeD0XGCoAGwZWDIY2If0xdWv/E38sh
9RH+D8m2qniTwZb+dnvYKzOEewR0BZoL/QttsY6+pNdZiK32QcuqCRHubPjmAFlHT62XVkp1a0PN
f/4+RBMxmGgEJw+qWUa7KjKyTwlmiUfLGsdo5ZRdVsxsrkOONXIflEuY3/lgkxraJS3q6QAyV/2A
Am0gPL+JhnBLiSXBf7DXk34Tz/VDerRO8rEtUTP9WFfFmqLZJYGXz6rxnM0AIYCXS/G9poIdl4EP
PJC670cBMn7MDtP4K5CDB19+yOJxQ+N+Z0wCpJAEB2ztubu45TjxM8Ef2js3t75MbiAywh6VW/RQ
0z+W9FpECqSdu9r2vX/dS+fjLE4LalRIAExMNAN//iENKS2gDSQ9s4Ojw+2hLk/L+VCLG6bKCqTN
MSA5mDXeCBHi3M3vqcMiUt46yufbY13uWy5MAmq0gGXStSVRL5eNLlYFwmvCBiulKf3TUDhviH0+
3R7n2md6fzEvHlgzLyaCuFE7lK1Ke+rbLLpqZfoGt5Lt7ZHmzf8upDY1Aqu55MiZhxVIV/38cPiA
xypoXckxQwtd8bQ4U3dGHQbpHXqhg7NBzLuzH6NaoChfx2OOnPztH6Au1nT+BRqZ9ozWp5RCR+L8
F8DVzIeqjZKjVBmwV+3apvKWNpLRuzhDp5FbQUhB8RxbTNxGA/BI1NxoMyKoLcI9kM4PrSwj6j8E
gR1ihTSlX9vGGmlU0fiNn6dJiT9VGIaley3VRtuz5aHBRCsJs/sR6s3odoYmws2A152ygfKSmytL
fHWChP/Mbeao/70U3l12qDi1FoSE5BhM5qw5S/tlmq38pBls5ltfb6/nYuv8bzlR6UW7ZhZPW55w
aCUZsEGRYIJpOPu4axN922G3123qNEmkk4q46eb2kFf2EB1NkjJCGcTB/qKB300QYX2EPgXC4kbX
iiN6dzRd9CGS0/uwIOfcTQPqlYfZoL3Dg3CVanptfXn2oWYSlKJkN18Q74bXqCk7YGyz45zZjXj3
aensgoibqavgN7L2nizum78LTOMWCR30bem4L662KoKNVFp8zlj0R0WucNi1O7zVJOxu+tZtNWcl
j1w2jf83oo6EFRm2Qj1jccNRKomSVATJsQQT8pQWCjL0lQ8KH/9R7FvV17JLEygjQNEEig+eH+Tj
nl6Y442VYbsobs8QSZHtktanVK+01oqC0dUlIa2hq2iDAdLmL/TuCyhIl4dyOMVHygS566cYoqpZ
dLIyXI9iJ6Bxaq0AEa7tcmRFVEWlP0Owshixo9xvS6YSH1tBHlrJGlhxwJPmoNA6H/9Rf2G+od4P
Nv+Yd9PrJ22UBl/Fccu3PwaxfMSXGRCuVTx0Q7c3i35NZGQRNP/94EBIZuw8/Cmi2vMByyiGeNfm
yVEPOqr9mlHte7Dda5TiaweHJZxrZDbLqC4ODqC0xsR1NkZRTy0OsYV9Z95a4B8Q8tjdviKuD2Ug
D8b2RWd/sYSZ2eAhnKTJcUim2DNRB97Kk6+5lQNE9PZQyyDrf6sH/5dWqQYQfilVSEhJqaKMkyMa
f0+15NBY0beNGddo1soHZUyP0yD2s3y+3Kl3nRzvbRx/V37FtQ1K/ef//YjFJ+wG0NdFyS2hxURB
KahPZAra9klPhuIjQqDdygJfu4MpMVK1pnQ9s7nOt4zPs2U0AQtMuLvp+vqb3QefySG2QVscOiDh
VWTtby/0ohP+v3WG10ccSVyNBPD5kEUS+MFQ4ZJdl2WPKqIP7x0zu+dSnT2ijGjCvTL87dO2yHmp
15Lnqws8B9L0g4A9LQFysuLLTdIZ8dHPa6zSEljfUZt4ulbdW6z47aleH2wWx6J4jnb2YnURxoiQ
ew0TTB17UEzBlFIisnsPxdYSK6DQWbne/gLhFmGZBsSKoh4USlQUFgMOsP+cBgb2sSlQIzgMBeEo
hdXGzD/FYzFqLg728oA7EfJYL5HVTFz4Qu06rCVG44E0Skmx5IxGeqKOEuzJ67rfuBf7H2RkJkGK
GziNbfpMmgWncLrKVh6EK8d9fq8AL8468FA9zrdGC0MyNkY7PoYVFL/aSOPDVL/WubZW/byyB88G
mj/cu6sZcUeflpsUHy0MJLCAUz8abWlQ1FUe0FN5xKeANt+4S3BMvb0j5g9w8YG4nOeavnZJndQM
CR4gyPWjblDTUEyCVXyaVKf61dhF6MqhtpIyK9ceBTop1IsQilfgap9PlRaKPnY1YppqUw3aKUgJ
ATbox9BGxyI8prisTPaAA5GCIZNZVQmlcOTqXgO9kmS3gkZibYQGnwnXiUrST3LdS39uL8qVnzif
EPYtqYRJ/+f8JxbCb8wk1JIjEfVLLak1nnKZvbLy1/YWCBC6gxR7kLJd7K1BVcdONdTkWOcWKO/B
UPvP8Ril4pj4GaI2t6d05eTTfSOsRCgI+Y1lOF061VxcIpwGhe5hh3qazTI2iaZ/asoh/i9T48zP
D/9s1zGv77vdjJVhTe7J+sXwUF29C3EqombGYf/HOvF8d0P3n/FDDsuIasX5SEWczSKwjKQH6g98
l58CByOa20t3bTdQbACHC2jnUpkRf7UYAHtGJqLq4r6O8/QlxTFiZRRt3lSLkzjX/WgR8xrQL56v
iHeLljTklU068vJBvofbIEn+W1WqU7arJqelXDaTgH1UaOtN04EtTJWhFJ6ZKZHYGX4LT1WeRtnY
SHmZ6ltyw7H83E1kUW44VhZNbzsK72AnYTuZdQWnTYvt3nn0a0FXYiITOJh08SMYf00KparT8R1F
3r34XU1B9GiCAHmbZGf4TWegTN3At8q1jue1SxA0NTc5kFwdobDzFRgpDIc0MuIjXGg8uMLMi8Bz
ApV5RXLBq7vslOTqkwaF5/YHvhJzEGORvc81bE79omQewidqFJjiR2mAGZE11rDJ9GJfRtr3GOEH
pBjSkxLlK2/xtW0FFgt4KCg8QGWLS6aHXVKxDxD8rOXn1Ai+GEU5rGyqq2PQJUf6hLyWuvL5iuLm
qfcd3NJjBxkdtzDH3siw5lZe+Ws3GXV3ZHWwKGHzzuv7bue2tSwaQx6Do4M4ycdmTEPJhVM23JtI
JqxB768NRow2H0bydKqQ54OVoUWkjOTWESfHGpKY/QuEC80bpVl5qK7txrm6Nz9SxCZLQHEf8dxn
U5IeOQrbnJtzaoyfVjPAhIHXVDqkac04fG5i+x9ZIX8vNVSIsamg4MtLuYi5W4THithQyJMz86tc
T6csiryhkt7qtgZl7eOEdvsAXFtTlbYDEhc4N1IOOF/TRk9bwEqsaTb4b1xBmEpm4QkKduPdHmhZ
w/47NZCWmMNwyhWkLRYjKcpITVNKjk2r70y4fFmd7WSkFxtN+gaR+xnvxl0T2ojDruVT115AAOIa
dG4azMAJzoem/FeD5GvYpRN2g1FQ+zszx6jBCDvzA0GJur891yuRFZABFvOv/KBmL8YzMDOXRgU5
5MIoExAaWELTac6C0uVTdAX+337zlOl+u+Ylc+3QW5QhUYvhX2K684nWAf/b6FFIxoqv+IBxer7F
uDvZ3p7etT3z/0dBnOR8lC7uawJ1RjEGxBvtKPrOuF98Inb3PwxENQZcLo/jhbiHmNo2mkQDI2R0
voQ2+LUWvbK7fPp+e5yry/ZunMX3wklXLyy7lg4ULey9OcTdMeuLNf7VtVvFAvwBLsvWqFgsrq+g
0a3Bl8Aapw6ENrUfzc8KIsF7uTXQF0DDCdaZFm4qat27iCLl2+1JXjsEs8i0ytakyrVUSjFp90Vh
DLa8lNvTmJnRVoNGFNattcHm9z9kT3BV0M6jugjJZjFXWvdwpFSoREpcgy5PZAB5Ak9iXXKald14
bV4EDDTrKaVRLtHOd6OMu3gjxTxBvZbdlX71O4dPi8/RoSqV19tLeO1cw2WDrQf/f0b1nQ9lowjp
DyATD5GQLXdosuEHTKLsXlUk8TxHGTvVHtZCo2ub07YBJlFGQ4l4eXmBZJYLpUXZWhV25ZbKYHl4
w+grT97VVXRmZzUiaTBXi4dHTvTJqEcBZWesoQin3fcJ+56cpuNG7aqVcvC1daTOQ1xNKQ0h8sVg
vlMOQ6NkwVE0+daeamACQn12Mv2uGjgLCGfkK8/c1dfn/ZCL10emK6wEJkPCi59pbCHW4SUDN0lb
7UQqkwUnkQF8t/zaNXG+m7JKXxFXuHZtUqMkOWKZL9UXA2GW9WQY4VErZ7myXvMhjdUn37HWzEb+
1gcXCQUbhcoJKhVEMMv2O4hZyikmQ1FlVnc5juhPQzUCQvYHhF170uanMfFlw9Vjs8GmHdBy6tr5
6Pw0Rqf9hqNf/bFJErDhs/WtfYRK7nzsEf6fnRZjO4RXVNMPRaKkeVNNwd+LmkGcSO6jL/oA4720
e8NLFXV6jlPRnHyYJj9i5L72emBLz3XiPAW9Yb5EuIPvahP1EldJabOwctGnXLHbCmlxSzzUSl7/
qMLM/pW3aXiU1S7+IGEdNHPyQYe7qa9OULErXFs9+OKDCoUjst58JQm+TJGp4P7USLK5iSW/uJO0
sHusJQQgUCgYnTfM+FCMEnUn3CKIuh86ZG5MpmPqnttG68LXaKq1P/iiFunRtpq+epAq3fwhuqFF
HbZMpqcyDKfCC3o9BPuqdE20k30gACRR40rGcOV4kiiY3NzUTigNLOLsTq5BuUxWeBR9ZZGeGP49
1DuBQnff7Yg21lhPV04ogS/CcQxIV2QJ/OvMGuMkhGmPEq0410lJIUyg/fHk7MPQ/2lgcrjy1q+N
uJghuqNtPZgdI6p9AkXO/sMTesI8IMaHevgzpt2n25f5kqo3B6TMkQnSAoNCtpxjnjYjEkkQQeEG
qJumjZ+xjb4HWf1sNerLCFOhRmSeZNVDvGKbh8bKw0Whl/fi/TGdfT1Bx8zXOiwoyrLn74neKQ4y
hw4WYWkve7zPsdvF3V44Lfk3vfs7CeUHhO3Cb2nqSF4io8XsCWf8UkTofeHoDjq+0BH+txtPFWW/
MbUh+OKXqU98obfWrA0RusoUnjRk5T2NJ3nnB0iC2HZUgZ8o6CWo9aMmabHrZ1n4EIWGspWR8+Jw
FY9JPL7hMPxa9P5bm0R0z6eh3uWjpCPd3DyiBmZ7gTRmntQaWIhJcK+lpNkAXu75C9YnX5oGT518
bpHM+proyH0nNmb1ptbC+y/lcWsU/ugOUdnta6tEWgZ10sehzCDwZLHziF8e7uS2X6M3opfBs52R
oADBLvA+re34kFm29DJKUIZdKZdjz7c6se3zUN/isikBm+1ojfOEBaObtJp6EChRfgaAm34W3HIf
lUmTHyotbA+mKL4XuGf/TnroPxOmBhurz8cfkYYmV5AZ1WFo1BIuhRxsIauIewd1uHvEC83Hgrhk
B8ZI21G6M372eQapw1JGgHcoi0m1Wm6MFMG0HDmEFymuW74iflhuqKTtZ8PJ7G2nJvbXSobQa+Xm
iINc3D6AKB024M9zTy70aZcVSDkgzJo+2DbsC0dJqY7a5t2UyaM7Uh1+k+zQ9ri2zdDNqJVtpiIn
79CagJ9AUXdEKhohe/qMmSpDQ5ilsTslCN0u8Z1fYZF1L+NgtK4KG2SrlcP0rUxqCSkd1DHfskBW
TqpeGVu8q8aTGifSXZv07X1RNVLotpHZnVonQKcqUKj51U2cbTVoK26rIgghy1X6MbULM0VOBgN5
UeCVQUPXsbwmR8VKEzYwtLiyj70ydV+FQ5XN9a1i9JJZDGtKE2Pf2TpqQ+YslICFd/VkTUK5Q3Y8
Pow6/wlID763hpPvWz9TXqwEqEnmwEDFaSeQtj7CQn/ww0Kps7Hq/lFCovxoKlN7zxNXPQZVyyFR
xx7tDivqzF9Izpilh2Cz4vmOiuJmhzoulDKhUqu2Yq/t/RTpjrT+6scifW0kZMnR2clfhjjrt5Pq
D14fdY0nDF4chEqG6dEPonLfplpy6KU+P8ilKdWbVEZqXADnLkzFOY22o98NcHOPbTs1kRtHIGu7
MM5Pdpdhv53wZvVz1bbdRHXs/M7joLlX0J06GVPw0po1gD67dAcxmxGnyrhHwbBz6dc5m14Kg6ex
sWn7dP7XqHLSj06ahzN7SD2Fpv+CimKNWkkssYmRFZ2QX80m0DJQgxQPwlJ01GvfcEPJpOcpIsVN
itY/BnnD1oTtaym15Wqh/KOGAr5Jh8ba9XnsY02cv+ZtDHWoRiyZyvRBb6hiFJpD/aSZjC2gqgcd
W4c7ETOQ1Edo40VKf6wCbn1ss5NDjLKQG7Vdh+qbMeV7AWrpNejzhyQuuAGVoHqw09p5SBv1Ux8g
G+DUzqtmosOnIHaN4hrq82HRpvsETXRXctonszVXsoJlXsctjmAW/fX5JsduYBFamiUKM1GbI5vp
+N2TFWTlLs/U0s2dwESix7I3UZGfTKc+yE2GfeLtZ2wZVf4dfQY9zlkdqMfFG5LPAVoRI6nc6IVA
3Kkf73RlSnGQRzb+n4eC9U8FAXylSj4+P+Hvin1BqCZO2ps21fCkuKdAq3yulV5DiAtB+ZWAfRkO
MC0SVbrtpAh0Zy84yqPoyAvYZSOCyx6vn+mFyMDuh1wWcOrzMXfnm+3P7Rn+TXMWLzIhj0L5BM83
5A0W31KCIxcISDfHSmtRo7HkDl/7WKkyw6M2gEJvldjma6UO8QnJcOOuLkhMPaDdYbdDeqsSbpvK
8MRHrVWekRMz8TeIAqP04B63OPqGWfAZlw/c00GMQTZmEOOQx2WSuome590/ryLFLpP2IshovHuW
am4WDvI9mLgENTedkCKS+k3G9bjV29zHA1NyjrURrtHBlgkrnw6HEfgt1J+IHo3FjuyNUqlVpeSC
6NvmIZRBJ7S+Nexuf6or+x7BB3Yi6RRV7uVmNK2kl9SslUBsIRGGCKq9ZasoxyrV1+xs/1ZdF7uC
sfAempuWhrwU+I56ozNwQpeOPRmAjjCukkoYzxutcuckbfoEB7nudnEciz1qPrXhogJmPkCArxNo
OZXabojqqy8j8ggPTu5HXPut9i2Ox0nzgggkv+eHOW2lMqW+jVwsovNuXafNg44YfOzKk92doFLL
B0tk+gvc1eZZ9Zv00QqNIXFhdXc7Cgeq746Gye1cti1UZpSbAsnDL8H80KWwJ/HaVArhZlR8H0ct
MFIPDQPlSxnZRo14OFa5WxgD6q+wk7tHyZHG7y2ibwYxpa7ph5kBmG2sTBs/IYSuGJuO93RAmq2U
1K2KflfhSbGZ3aH/21luJiz7sbHjvHMhHINiG+gcveWGJV7Gvkp/tVmlPuDYgIXhhN7h6yQq8zj0
EJghCfjVsYzT5GT4Q8ZT6Uvf7TQcjrIsTDxc/GhN9/jyquGQkAbI8xysi26s5cP0TvIkPUXCmUNb
LVW0TWEHDRFL0CP8X6iF/ohZcD94t/fwMqvjpNBzmmWnUJmB+LSoJzlOhBMNVvHHqpLhuOoZhfrN
SPyB/lPaa8pG9XMl+Hp70CvPFa1gCoCUByiGL92GEJcdyW3YzGPsCINuX9kkrqSDs/uYk+bfDX7e
m5u6NcBb6l03VCf6csaaJ8OVS+Is9Zn//N1bEuowwalbpCcQHbVnpKl2QGtIrJRclL9socXRpW5M
mw01Ko23a16Nd+MkILbDvkKnTEaH/PdgTdouQs1xE2v++CT5tBvgtksHXc3M+4ocP3UNK5Woghnx
U9yPFcFWls8afeqWHd9vJsk2H/Sm7R+DMAruUKLXUYFOq1cdSvEHBPrxgkET+2A2cbLJMVva+GpW
3tN+UA5BXsHzbmLlhOScsxtax8BpYeZyhxgTm+VUHpzSEciwBc22tNUUBeXCKSkqmOMpLuao0IpR
1iarM7+DUZVIi7hBnAhBl9aOEJcpLGNvgqT4LFo78brJtvdDXWCFpzUakDWY2pEvo/ExmM1Bw3QJ
W+4o/9ihqnfXixYKNwJM276o7I0BentjaWV5JEUo7kwnsu/h7MNlz51pXwm5CrdCjOMBcHW3JSr4
LeNd4ilNH91X6AR8sJsx9FAANA6dE7/JDQkul4p4dvzWdqeYKgaXkrWXzO4t0NoIMWDStGyWqxtC
WTpVphZt4lRPnnNrxJcnp3FT2gKV0QDMXdCE6pbrVvvgUDDcofw3bms4z64SjGKH5aAPDx2l+HDC
KlqXShgSUo1cnzalG1QRgp3AEMlNpML3FKP/nYZckm1QEj81Q+T1ZtodCejrem+MQ/iIBoDzYCuj
uVWcttoip0c0EjS9+eijEvzbb6fv9Ij7ws0sSzqV5oRWfq60ORJNuhXtWgFNGKS3GbiMTznDtMZd
J5pog+WB7TlOYbu1Ojq/o8TK3uw8tTeNL/qvAlE9D+vkYt8l+pvII3vyMG7Ofoq+QW+qHPwXu5LM
ZzEpnScpOZ2mCNzwY4j85gacFXoVIhf7SknINRIz8ka7aTYAJZ2Vp/jyLHOBQloC7s9jjIDe+Rkr
Rr1qLd+kU47At0fSNRww6fO/3L635gLQ+UlmFAqn3F0OpsZLjDTpiVZaaB6fBG2nfU7l8jMdoS+y
2WgnMAX9Blseww2KQV+Z3uWFycCz0JAJFAzPukXY22Um2pkdVxXw0/QOfBMKjcPYvshpKW2ValAP
vV2pKG2E48aPaCvenvdfrbflxDHloD+FRxBN2kVMCswjoMnSJKfWj0Tn5apQPyG0EfWbIpRCi/JY
5hdumDZa/Qvj3OBPYlS1Qh836Duiz8z6iLVuidt11YOsFq0SszNipzC2RVSm2iaRUJ08dLJRnhAl
ypBWtZKgcuNAG3eUEezvQ6UW5V4DgnsnweR6oZOZ2yjE1qFnYjP+FYbrLMvednjN3p77Rdl+1goy
dB3KAXQx+6LVyEGkUjvEzH2ktJFM1vQUGDFGHKnWfZD78INcGIK0XDN26kRhK60m8e32b7gID/gJ
M/3KJIhm/sumj1YWklYimHvylcDfta0wD72hok2cx83WAIl+6AJ/Zd4XgcE85l+9Z5jioNAWIbQZ
9j3yiRnqmoXk36HnmG5lbDzgecTthgZ9v9L9+Zslnu2xeUAN93ZcIekzLbm9TadkiVE36anWg+iA
TGOxjYcw3MWp80x/PnOhDA14t0k+zjaytAmtpnrxExQJ1VR8r2wr/NfMZf5BeOoAwOTXQJ4+v1NK
O8uK1MqzkypqCDRJV9pvgRXaTzicETCIqqxeFd9Bmf3217668sgP0goDLgfJ7HxcrbDRblfK7FTq
fnEI40ocgT85d6EfhA90Avr97fEuLhfmSdlAmWWTZDLOxTzFaKudLCS+dOyHG8VGDCXBjd6a5Ow1
VPJXqRzGne1PiL4HmrOCfro6+OwADCWU+2WZHoYpBchsYJv15YRQk5+3Xlvgl4BMtfbbQhbU60py
YQS1x31pN/9cT5jnDkaCL0yuTy53vtZimJJM0wm8KVSGd4jRtk+ZHD03cbOGHLp4O/SZ7sb7RH8Y
LO+y1G8SfUkTmcipJSU9jFU8bUi//YDipd04GNao1oa6Zncwxvrn7Q98QX3hCmNs3h6gilfKQ4WU
USvNEMDLbLO9V4IS2LJdBKOzH6WMc2Mo1lTgxplQMkJ4nnplg7G9S08++CBXQxkeysrEYaedZFjV
s62WfCrgJEdYkPTi++1fe3WhZswzz6yFEsNiO2apELKcOslJp0z4odZxGJy6UBEuzLb4Dj2D/JHy
PrJPdqmvEOQvEvp5nWg+Y7ZALgQg/3w35JgbYcvIN5LbyIAsRwD5E4XniaHNaeV2uSBY/P0oAEjp
jc5QiGXNTs5DG8Uktl4s6uKHA0fZSyJHO/Jmiq1wyLfrRjHcIZD7TQPrbGt1yDZvmjLB/MNGs+P2
sl+5dZAwhPw1i2CgHLk4CVNQNLaUMXfc8MLS7ei5biPFbDzUm4yXtID0cXvAi5BtXux3Ay6+s86j
ao15xYGggvWRxqh/Emby5fYgV15OyIIzwJH/0GZbxIWtZIpW1aL5FbOre1kd0RNUMfZA7jhAbmqy
o56eTLOyha/FDKjmgKHjuAPhXlZrHDQawxRK3Qkxh9gg18BrNp2Nfaue1pBtRnfCUgTVD9NH8M2g
EjPKgf0fvijKiVA75ksHdsn5blYKO1T6ImWBJ9l4iUql/Nblge7O7goudaF/xfFRbQMSRAHYgUly
aUwxqdKoIRuUnfIaqTvAYfpjXoT6zyareu/2Z708qDT6+aDUwgCxUp06nxrNUF+2RJudJj9wfotS
C56aQO1cGwWV/zAU1GiVUIiZXWAGR0MteingdaylsN87TSN9wCoo2SkYya2g5K/NCow3DEz171Iu
Qq6g68xuLOnFqkpmfHYcsAI64muu3AR/bq/f5R2LVgZ4/FnuYa5vL7aGMSijlIdFehp9fTgBpZM8
G3E7SU4KWng4CDn1eIwTeY0rd9HwnvfIzDQCv0Quc9HwlnOZJDFT05OOoFThGgm+E0ao+Lu+FM1j
UUW9GzkSMHI9ExAFQ2oheDrQBIzW5K0vrx9+iTM7QdL15rCq51sIx+tMTkScnShl+F8rv81puCXQ
T1ZO4dWP6nAkwN0x82VzxEwmQJcA4U8DASQ2wt3vLvfDVyHRdr79US9v8DkHBhWG8Bq5wlLBQ2m7
lqycJFEfHMebzdtoVZZ44CZSepT6vtndHu/azEiLgCjTHJy7P+crOCV5EDXIrYHk6zEVxA9oW6Mv
4zl9mqxg+a59LBJvE3VlYNfykl8/tmrR6qLKTshjl89KKBsHvMLX8OqXj8WcZfP+8WKger68tUOk
GrMwN9JT1Uy0wpuhvo+x4H1sUCzY5LAc8Pk11rwt1flUn+c9jIpvHDgM2mdcZufL6NBoDDB2SE+h
1mfVhpxspBOKV9KXKDTzr9UQ15QA4zZ8KfC4EfABggoNSdQfAStJUdp7dHTM9i6HUy0f1cgoXu1I
7Y1HmhY66WiRM5l8Gh6jKRkLl/zd/0PBfUZe9bZKgJEn1UrAebEziGlU2iJzvMlxdxZnSxdSHMtj
Zx5tCQMSGUzwo42A2EMTVtrz7U14eaMgsTIj1edHXp/tCs+Xr6uV2Jn0wDlKICei+7QS9riNuXsw
mQtwCD8MiV19ikOI79Q3JQcqih+iezREIrVOwWD22sq5uBLZ8UWpGRgwOiiXLI98opqlHigcjCaH
D+Q2woyxCwptm8UOK0HtZpxdOqKyDl+w2EBG1bGJyekNm0gPmz1eoqBJyrVKtHrtgpjrCM58hnin
F+8LTz4ewlaYn6xRK2s3SYyBguRgF19DkAUfB3WQPybKOCCABmb8c5ANY7NRh1r7mDkdCpUlLqPG
tlMap3aRxCsOiVPJJ2g5FtWQRjW/aU0knqcevAHPCZA6bxwK4fU4V9hbIDLDZ3/oC6w2UkOX3BKR
hWRl6a/dEwQWtOIAvs+Kl+ebwWg5eZI5ZScrjPLUDWM1+pZjc/fj9qa7spCGYfJMo9QwE0vni+Rd
RV+3Ke+a8uzpQmx5skzANJUsBnfE1v6DHeva9vZ4F9PiqWYnAT2kAQjLZXFF8Fa3Fewk4yjUMjuW
Ymw3BmjZlVEuo1awaEhNAs5BkBsx6sX+GH2ebCiQ5hGxVXhHFeYLoZSDmslzJ9wrGS8kWAjhoSeC
Za4+yYeC/uFKHejKXFFuxnUNQBqFt6UmAZgZwj60VI5BV3f3kjGOaLjG6ub2il58QW4NMHfgCJDX
5JwuNsoUxlo6IlQF6SruPIBRb2Fi4zsVin7f1I26srQXLwu8Mo3omAhgFuV35km/2zCjFaROXTXO
MVSH8rNtYr/rICwc+xmIM4jIp8A21oxJL2I8xoRai3gojWOmOy/BuzF73wkEn8w5qiNUVq676HUE
7HXXq/GXnM1710uadCdo8h1vr+3lF2Rginiwo2bl0uVkoyjWByBtzhERZk3gT0JsvS+ctP19e5z5
G509nMQCXGQ6ah642CB9cz5BNaMTa4+9dYS273h034ePUqe3e3rla8ILl1MifYION5df58RucTI0
Pe3SQS9AIUv/R9p5LddtLG37ilCFHE6BlcAgUqIoUjpBKSLnOLj67wG9/39zgauIkveJ7ZLLnjUB
PT3db8DBQE4q81Mzp0GwkcG9PSbU+DVqqS/1ANTLzmdEP9KeWnPi7IdV/ksvnfGUSGliuSOG15/b
PBvvVFxQtxhflxaS6xqAP1k5jdnVQubprM7gFkzf6mf1oCKq7U12Px8snc7z+3v29rtDydNkIG7s
C2iQFMqJM+c6h1IpvwZpgKddN+g7U2s0v7UwzXh/uAszw5KH0j3xjIrqemaGOqhKa8yOj5UNyOwa
DbPvTSRZH7MhSsONua0/uBcwr7xoxfKwsqgnnu9eFNVTyEs78rtIm/0QgJCH4mJ4orKj79I0z3d6
AQZST3R593fTfBkZ5WMuPQ7Pm8wf0VuRZoLWh6SKcE8iDo/WGsqDOYGJeH+o9RH9ZyiOyZJsafTA
zidpOOiIVnUf+lBBvtqhLujG5rmrgD6dVR37O7qi74+43sNlRKQ4KONoQKGRkj4f0XJEI01pglmO
jJtXJHChCWtVuHrfqBslqfXp/GcoGOPIcVBZWAsMO0JKDMx6Q1Sfkvg+1Ib2usVz6GgO47grmnmL
K3dpMXGLod4Gc2ihl51PTW81LlYF3lCuaP406V/muv+a0JBFBsRHu3BLdOni/Ohf0lmAD8Ukz8dr
JT2szBxCrglI+ADPH0wpwEuvF42A513/fn/n3rR0XtZTX2ycYOJzB63CJr4WOWJSsCZSmsv4x7XW
rmrRJcMpNkBYI7I/QYRM3SYay6MzJsZJD3T4GRRFbxSgDbvWDLecP5bT8vrSePlJfJ3GAnonh1ud
325oamGUUQTrLDaB1UWPgTxs+WxcXOdXg6zePxEYeTRAl0HCvHaj2u5cW++uw7K/d+ZoAxJ58RCZ
wBMRJEdPy1gdolavtAwnvcivBJCrQRnvM0U/NoW2HxI8aXLt4f1dvTQ5uArLB0Ltmjfk+SGq2kKZ
gsmB1S1sszyWhhnhHhjqIZCGnHQQAwdQwu+PeWmO2otrM2yJBUNzPqaiBSBT0kw6NZotvCHJH7uk
fxpj+TPF13u72nIRujhHmwflS9eV3t/5eINdYiURYpSCGp6Sgs+p2kOI8trDJJJjIztUVd6f4KUg
R6a0kCIZExL0+YCJFlf61GCSoueRtptF2gApN76EjhUc3x9pOQ7rD2CRytXJzOixrKdW9cBQ+lSR
TmZgIg4YCVAZdVKW+KQa9qdMlbsrK6yVXSN10888jOWNoHDplsReiOIAancUplcfoCSwWJi1xYMm
VfGICJ3QS6csARxFNlpHnQxBoxH3+FunG3npm1LB8u3/825D0Apw77IJrzJiqcGfuWkY2hlH40Gf
wuGmA1eZ7NHyrD8Mog8/OkKef9dqLQ/4cyjB96QUk+TWVVptWc1dOmI8crhkFjVDWVvW6dWPCVXB
J5rDYHbs8llS9aPS5ddhH/0I+2KjrXVpy5f6Eu1NnsY8/s+HSmZodwh6wPoN7V/FQFG1mbOTGLSd
LoobJ+72YYlJm2IFG2W7S6d6qfMuuZ7zVtuq1nQURDJI710+10DRVAuXcQl8voVE6/vH+tJy0kSj
qkG/hf7Vam/FiPs1atqh35YoaseBZO8ro/khrKYAKlYbG1/RpYDE5hGK6BIu76vzJRXqlM1RDjlt
amvVhSF+m3XlnlZFCCd39qjq7N6f36V7i+IndWRAhIv13fmAZioiGUA45FHkC7EGqppwcXAlZdnI
Yi8MRFGcQuaiCMbzbRX6OlOn0DDPhNq8iW9U6I87kfZbifmF9VtUNMiWF0ARKPfz6VCHmltnHqXT
GIovso3ObBw8j2m8l/Pq1Oc4Cry/fBc+gbPxVl9b2c2tHgU9tOk2+kSL95hUqj+EuR8p+V2cTn5a
619E/9clFULO2bjL73r1lSMQImeltIQc+o87MMehh4XjLmoNyY00imla7CdS+UGP+is5/NsK/TL6
SyuJxzFsgrVKglYNjeMkOECJnkpfqsDtwttads28tTa+v0sbqi2XM7CV5X2nnU/UmusWBi9ex7We
SPCXsWQikAVXaTzHx6JVjb0xytVGfLk0KPcYmiuMu8iKnw8qj81cFGjq+qOpf1di6Wlu20MCTa6N
ZArlU398/xS9qZAtC4o8IEcWGAUWGqvPPi5LvRYBTzxVKlq/lDVsoSZoSU1l2F4oFxoSGxTndBxM
n/qkjqEXFfbv93/EhUgHTpvbk29zkQlb5UKy2oTmGEsw16Fy1LtsqHUNSnSQVcdYk8FkDJLdbTVc
L9zaJvIlskUJiwj0QiN9dY4bS65xoukif65D+dTD+PHN1Lm36wbacZZJe9ox+qcKH7KH92d7KRzx
gOD1gJQDWPXVFoeNKTJkxtHAy4P+Ppvzyke8Kd3Y2EvTw1tkeT5TJdDW3Oa8gMqGnnBCXG2va935
JJzyJpPTPyj0/JLq9Dqr9Y1tvDSx10OuIsNcm03WDgIhusYYVbe1euNDkTRwzd5fwOVIrvI9yzJQ
3Cez5B/WzQhdj2NTOCLy7cJRPFxKb5RwmPfldoy9OBIBHfAM7AvoS+dfI3ZbaMTrfI3yUHfftLRJ
/5iB9buoy3+h8MbXTibDIC+85fORIltNNKtCHCJqBs5+KN9CMJqhvGQb6LQLm8RkMBBYuoG0rVdR
rWmtukmGNPIFdKIbbSxMtwGJenh/iy6EsbNRVldu1VTF1CCl7RdhontIQM+wXKonNdPuCxk1K2Uy
T++PeHFeVPsWbCPvxnX6YiWR2WqjnftSb1cn6nyyn7Wm9Jd4BuIFcFlnkf8iRlP6Pt8mNbfkJAJU
5Y/UkqDrBL38SR5wPseYgzXfOOhUad4edXCElLyRYuG8r496ZaRxWgpmpYeyuI1NafwKV3XaYxaN
RpAAHd+23b3WiXpnRWbjKqkTweV27iPIB5KO4luoN9UOblV0bGPtAda6fIN9/Dety/pjN6X9rg6V
5M6qqwdANNNh+e/6tLiqkoZHVF8/Nwb8YLTcvqMo8kFBIyLsp9tGV6+SNngAmmd+aS0DtWnQjCPE
Z4Su4V6Iw6wP8yE0KtVlJeHvpY3mUa+XdnUUy7eF3sMqKCFOKa0W/ArHyDcLzFU6XiiHiu6xV5Yg
NbQ6+By20QBXtbrikKYuhOnhGGrhtySYFAD9Q+tS90J6whq/lsPwJ7Kdewzg8UmxG+W60NVdbTkf
5BZ19dKG3pXjMdtAOeiyOd2NdfIDMfTs0YQpuwuHNPOcwrhRzURxuZMcT3RJhNcK1Gm5RkGjL46D
Fn5pSvsE2zd0QxUaY19Nv5tg+ErWUuwQ+MI4ypKep5ao14/OxyIWN0bUPNlpcW3M8qdSdvbxKO21
foivBsn5OnTyF2SGi71aw98PZyd0kY25n2frZnLEDzk2bxKp3YEq/V4Nzm05YKCZVjrOhaFtfiwM
XCGw3B5cFDG7K2IlRcUA3YB6uo3H9KcYWDRkDWQ3wrERNL1Vedk8yJhXohtgKmF3F42DBBA5ODjZ
7Pej9hk9pdizI5kNi9rgmkOWuKYRf0nHZSfK/Nooxx+Yt9xJCPD7SH/cz8HYXyHM3x/zVO4PSglY
w0xM5DDrPPHKHgsgbYJggrpxDNnC7ii0DMBiwqr3Jmf6FuLquDMb4O5CTpyjyck4WrNlXydOJG6a
LrmXM43npF7J121f9rezQS9cDE53NKKpuTPg858KK2hdXWTjXq+RP1fUVL7JoiS7Qklv8JTllChl
7BvGPB4wNHQwQixvnVm90zLzR4MDsdXW+glC4FcRD41HdKzdNhXyQYJoOpoxMH2nyK5jOWKfjfHR
ccbCFaOJNvZAwXHSUv3k2NmtkZd3Smd/aAb1uwPFVfZiFQp5FHfPGnSCI06ctpukSv9s1ag5WKrb
6IV1oldzjMMpvAftgGduZwwo9ozANdSuxyxDHlw+ViQZ+kDZq0L71aAh4iLgfq85QXWwG7M+WTil
nMQcJjvZTmlPw17xIgV1GTw/nrVJ+xxGk34UaTLf61W94GUVyzPL/L7NrGspLT+qWWvtzQGDYPFC
jlf02Y3zPl/I5V9tYUF8iOh7SeWJaufkAmdj7hyKOpdRtp268a7r+PM8C6croAClZ0XV7Gq8093U
lGtvkMKfVokQHWJ8wz6Y5HpntubDAHtxX1TxMwpKUDcnCRNvCR7FMH8aQv2EoGbhYuWRu7y+TmEQ
70WQ/MYx8wiqHBUMpdEPdimpgHtZFgeZgkyRP0ZRcdImJfLiPLPcTJ9OrTxMfDrDUxyLwO3sPD4C
1ryOM+PZSeOvpJuwd+vF29SQUAouteAkBdqHCvD2TsDSui2zQD7yquq9AMIjIhJtdTAtIlmXxN8C
XGu4BNIDLJvfhdl/Lqpg1xYwveJyByS+PhqV/bGfnKvS0huS6voGrQ6kYxHmcUsd301t4EO0xnJ2
ayC77sgzxxUtbM3eTJWdJdpblSKslyaReuhi9ZqU4bpPh196pD6YSZ3uMgO1fwjkKn0L43eVG/ep
2fYwwiLrjyVLf8oCwieEhS/v37wXsnebHJpCFLgzqtCr8pdtFf3sWGXhs9kTdrTIviV7FJJIobEo
1wmRpRopGwnGheueQZdKExVNFDJXuaZs1KlJC7rwRZxMXmFHGVrOQt+4gC9Ojco6eebCJl3LfWL8
qo88IPJFS7y9hZWLXEunyODDxrqBUjgl8RbP+0LKeXbjrzKnrBcwGE2HIZvyMRkMtNqhSDjVj/c3
7UKCBtmLu1cmB1x8vs4TmbzLtTHujRzxxmaPhvknbRpuc3O6zTtzr8bzRnb2cghWOTvtWNrNixME
fZPVIamTkbwsxwpEEgKtDqXoOnKaPnhUcn0C/Q7XSmob5cqMhuyXEYcBRwjDcuyKizS+08ow+zxZ
I1xIAaDE9OSkIFa3PbdwLIyodQeu0NTDsizojmnC7e4BDTO2MBaXNgcKEcLPFOwpy62S5yI2oxa9
98yPOmPeWV2iHpF/FZjG9H+rQLFkmvA40BqDMsP7dLVByH1qdt9NmY95jeJJMXJZOGn0lADGZPf+
Wbg0q6UXCebAALj/xu1tnKxBGplVKpET1O1PyFnfWqR7vPfHufAkZfspNJCGcOys1Rko4gSojVah
+9WiFodPcPS5R6AMdiGcN8fkL7ZBEAUNGG08ei7OkMqmDi4W4rKzKjWOqdymWYT0bD/11j6bgQ9K
8YMYwvZfhCVqmhSmFrYTHd7zz6qJmyJU2zrzs0mxdvUka8gCTfbGdC4uJPhKHOBYToY5HyWIpUka
A6ajFep4THPzAWUfze2sDsKeiPtbNShTxDaCagMldinqAtqiWAuv6m1RoULvJQznJvObBPbabCgf
p0L5F20E+/Ugq9lh6jRnqLZnfoBd+UenLPi6Ayk60iE3985o9hux6VIodCjDmNSyFwbLcnheFYKC
irheRUXmx6PpK9rwZDnFdWGMyXIPh7DUu60CxqVrhb3D9AbrORTQVzHelmbLScEU+mI0Rn8qLArS
qJHvjBq7dXRuxdaAF8//qwFXU1REm84zOlE+L8WCWDnvMXu70+qu37gwLwy0EO6w6Ka2harHamZJ
RvG5s3qiVqEpdJnyQnEx6wbBFNTAQd+PJ8tBWN0pZ4OtHuNWV5YpjibErVHwoGmuoew/ZY74ZsJo
dDLlWHeFb5IHbcSxi5ME2rrAJfEPXKsfDFI5UQIYMhozeMU4s6LdYEDVuvStt5TAL01RIc8hMBO9
gBidn00DploCjTClWoN7iq9hXzP7jZ3DKbUDLfuGjbv0NRuaQfmUinBUH0dnyLP9++u8Pq5g0hb0
OLUp3tLIzi7h6NUHMupKJyT8ShE9rx5yR/9eopemkhd7lCH+8i5axqJZQ3lKRkQDYuH5WIZFL8jp
7NlXmrnaBWPdwesZeGuHWyyYdRBdcK70a5aCDtx37r/zkRwIoRnCb/RJZDP4GBkARvaVE4qnRa1p
PFLO0K+0luYe7Kqx2+JQXFhT/E8o+FCgZWXXvkepCZIhw3WaLzK4DlP7ocgDX1KGa1RmtI3vZB21
l5kuSKoX+OmC1zyf6RTgMjA7zHSsRxLYaYwDE/lsSu0bA12c1OK3YCkGsN41ptAotJY2mD36AO5i
eC4Fpl920lnXatEOH2k0fP/rg0myx9MdWCbQhjWIuJLjdkqmYvILhSOS5PVjM/UorYVWC4u/30Cl
XFzG/45mrZIIFDrDGioFW1aNP+0pCA9lP259a+vYsuwVagw0RLGso/m02iuwCtowO3TvRqcRzY0K
VfIBv5y0O8xzq0UbX9tLd+d1CH0ZDokBOsx07FnJ86Oh1Sr0r6YSPnYi6aPOm6rfkVVjN1zrwg6P
sjkZ4S5Q+7HYSWZsfheizeRdjDI0fhd5bd42lWl9pNIvfUzMuX9UZOF4xWh/sUoEJjUp/Z1Vs4d4
C4ot3fiBSG3VnmNmRuEZMQm92xZj85QopfZ1mIvpAfZt+SertTajouWYEZK0ahl6uVKhAqZHdfl7
MpK28ewxLdWv7x+nSxvMSwhRJ4LQW/bPqI2NCFGm9TMr7h+TnDanx0NA7zfi6QtIbL3qAFZQPeDt
BcppFVAh/JvF8kjx9SCQ050sOuN3Oepxsw+ksYVXaU59vcPSJ5UPvdlzfRaTKK3SHeyOZ2ea6wMd
z7mn4qigptPsh5eUFkEb50orMsXvAwdaTdBRfVNgGn8S4TwgDqrN9Wep1EM0aKCN2Huc16yfRdXL
+clRIuxJ8lJDXtPKjccQbU40o3u71A+w9sr2odQrioFCC/6aZMmRBwVA0Z5wyKaqqzMoo/RXypPw
qyDFW1sMSpXsWAAjp4Kax1saeJeCFK5gfF/caoCtV4tv61kZmHIw+fNgxV8q0IMhddEpCW8BtPbG
UZKlRt7Y8eWrXW+4uSCU0IsjK1pPse1EY8UtBMQ4zGO3z9OjRlkZ1TDUjgsReRCkNkLxpbMMVZdA
/OIZtA6NRRx1NP0Es8zb2c0BSNGM53i8/8W8dBFXE1uU6GmO8eG87R4rFk/03u4QiCuAiHSzG4TB
3nCm25a/DxK1NOWznJ1Qbh56UG78QbeocErZrpEpdz4kxYdplpCTnZC9fpqt9iq2/jij9cWuns26
ciXFb/t7JfprVo0MAhcbbpS6iH4Y3Z6fOVjaxSIopfpJ1FjXvWqXp9Dp243w+laKmGFAnSDdho4l
sO3V0ebK0ieq6QruhjaSdq6oah4T2aRSs+r5d7M32NP0SEedPwjQ5vg61gptkDixMi+ey+aDIpVz
fYo4lOoJlhxKvQhb6J+KLkWXRRPUp7hhDToUMf1y3QN8m3xuxqH9EqtOM3tj0simG3V9rUESmyt0
j+1ZuVF6ubxWQzN4Nlv8bFBAMbsfsVkpfyyjyx8HkaqfLPSr5Cs6/kq4G9FNGeC6ddFwFeFqjCow
VfHRdcbURFQv1+kidkKImS82K9ID7pEoBY92U7pWMzulVyUynH+1raZnpRid6NRKtlP4Tqd3R47w
aGJVhkipJ4Q53kuyEQfehDB36SHUW/xoGrsxjlVD02tfjqIjMAR6Grk2LRMcTyo1/yYNVUwPDNJz
62lQ427BrWd/kk41s52SV+lPx5mkX2MudAOZm6YHUKUZ+bNp4dDkopmXIqxbQQU6DDSOwBDShNqP
Isi+N3SimsP7n81b9QpYHv9I1iMPQlhYXbtFFyFvOhmz34aNK2TkctWcgtXojggda9qtAsIr+6gG
t33XntKmPXaWuE3qyQuRTWudLbO8N66CpAG8L2DUUElFLWJNPk+1UHKcORA+NLrrSOpdxzkigOXN
dXSCyOXlYXIE9Ob2zvcpDfbWeJeHxkmpzV2Fl17xGWWj3WibbmpsaYwoFxIik7sSOyQNzsMbCkJu
kgq0YTn7HJX94vPRJ8outBfX6faXUIBahhq18sXYt/kV0aqS5PAgA0oqMrSTteYv336sFGJRi6sV
y7VYsZ0HjrpBctGZct0P5mbwMN5BWtCu7+GYPW+cEevCRWVRQeKkAHKA/rc6JKWep1pMT8pXZllL
MBmw2w5E4xCqHhi+sTs5yKN9yDUtfk4ChEHhEQ9XTuIghzChfxxIaesSsrtPc59JsDWFKvcur4TH
xEKKuy80VMV0XBLMqjW+jh11B7fNZlTNShQu+yHMnlPG/FkZWHdNstXS4y6K8m4pitwlZdTu2kmn
g1OodfMwplp35OL7EUx6dgBPNfgYASafoKIFdxqcjRuyoRjF8cEaI76uHOV7fQQIUFZhvEPWIb/T
NAi96F6qJ0sWZn4QdPH2OhjEXaR2pWey9F+K0oJ8STN7Vznl0HnZUFn08TR9H4VmS6t5mDxbG3l6
cBHfx7OGSlcxIkvhBPHYuo1jCN8wkZpzrT4PQ/7AGZ+7MmqeY2M2bjEPbveqVeq8IfAQvHLmMPec
qCw8jqd5kEUlPnY22XIxzMmxrjXzxgn05TOZJm+O8+4GxFHmKRPL3QVy6YbCEl/s2tZvlYYWbwah
HpV1oLn7oI2a+zo0dddArJYTPMzTvqka5VuBtTkxKhZt6yo4Tdy1TiDRnM1pBxmpY35SpbDyUL3J
bnA0DvwGxdujE0XdMdQLYx9p4eCZqdZGrl4J8VwriNKqTtHfNSZyquFoiMepj7tdhtD7AVfz2NOb
hriawMNElFC4kFEXdvEQHJqa169TFPIhcdABz9MIYLGRVx9yJcgPljbZp85RuyM2CuZVYBXSdVIl
ygdS2MFLAkn1gqCVvpmL8QRqyvOPiFfIAS3Vst5JBsJqB9lR6+/Evgg5v6r7UorUOYSJdF/UdTme
Jiwpfqiok+nIghUphhIK45QyOEcw878LNOpPg4WXXIwdk+qhuZ1ERxSphVdpS/aoZHacHtMiyzCx
R3Qd7+kegdagGtCr1NEjfJpNUXJnwjTQmiFzEzl1/syg0ZT9pHcxHc4pvJWtsgf0VvZ3qWl39cZV
cCG8LcYwBnASkL48Bs7jSYQ+UTSRcPvmoP6JArxoStPgjjU3NDsvZKAGCahGmg3hiET0fBwbCjmk
jXr27XFSXFtL1eE6oEfbuU5qIRrOo156bNt0y7TrjTvpcrUscfsFqI2EyirTkiX0JIOaq66yh13W
G2QLH6bUuQJxss/qp8nSd0axiKLf6CCoRwhQaMkg3LRVm7h85776IasV0BhUhR/KD1lcn+vT7MT7
shyuykD1l4zG6lEHUumdZkDXGlougbWL7OLLIGme1XyTxJYz86WlAee5FIJRGUeQbjkbr+pq9YjU
XhmGhq8CE5CuoiifcOCt0kDxMg7htBdtUI2/5Ui3r0KjVZ4ko03x7y2kMfqIWLLQvuTw6xOSKaeD
tYY38F/zKAE7kSTTKlxEod8wY3SVWzUNYtOXpzF9sEZZua+MqHpqM1H8JbRquVmBoJIow3VfxOnO
V0PVaisMRKb7ZRLKVwVeQgckBQoY71v6FJcuVoyfYBZBpwdctVp3pGcJaZKs+yg6VL90JdF8Z0qN
p7xpso/UrTfKCpc+cTQAF747n/kbq6kqm7KqkFIDnWszcC0MSfat0isnBFryz+8nDReHgnyH7Byq
V0BGztdwysgRerRUfHRzS2mfTpYcX3XKbKGKikjvFk9r+WRWrz/KbkvjkF4U5bdloV8dYEkfqTsM
uuZbdao5h1hqrTshdUp3LJQ47J5zBT+knTV30rgbzMT69f5s32CXdUrECI3wsoKAa3FAz8cP5GyK
xlCRMXSfA/2gISBM3lDFzrTDgry6KnWjv4mSsXmo6lHrvLkC2oa2bguE4/2f8kIRO1sK2IC8Lkij
QTIv4ifnP0Wrm3xojUZB/xn5OddMmk7yMsQyrkWpx1e6nD5F1KN3qWZ+rgsz/YB11vwsGYmzs8Ze
uk3D7ItWoUQXSBPvsSCYf8PT6PzMybQvUTkYu3KaG1BEo7mv4RQJEFqBXu4GgxzYjc1eC3Zpl/A0
KGwbpWurq+zCbfgZ38wuS7BM0HJEV7pGnT+C6AvBVDfm/LM35+RHn5fDvWSjnE6+JTkpOC0NpR0Q
atVVNTvatRbb+WctC9VyV462Um3UKtbfIxsIlkOhL0w7Z0Glnq9drE0gR4ba8Z2DSI92flNke336
9P4OvZEwWY+yiv+CW97sJ8QDuP+qQ3+UnvK9eaMJT34OnuY76W8P53q8pbXz6uPIY6MWQKUWsQJv
vqsORug66GkobneUfm2OtnzZr8/farQ3j4XFqjgNCocejbuDFy4/6hxFV7tlwOS7I7nBvr0Gi/P+
oq6zimVUPj4ERfn+6WSsdq4bwL9kauzgZJLugYx+1zusQ/L0hlO5E9lWueniHqLWDjFiqfa/kaER
qpDLKU4cf/wz33WDqz7+Z4LlIfu+varr7tsyvdfDrcKpBSQ07xF093XhqbfSU2S7+s/kO3ATrJ3e
X8l15F4PtbqT+lxF125kJRH0OyCF6FdgPULkid8f5tKMkHo2EFVepF7WXPeyTYY6DzmUuOcIN/z9
snx8bSEw140ZXTqRr4daBee80NQRDBN7pV6J+FqLNqbyhvv4cvhezWW9O6ktZhUdF+bCJ9Yfqfn8
5gvTbvWfy3y2Xv5b81ntUJ3ZGsLQzKcBUTmhnpuMp/c359IZeL1iq+s0qfG1NWomZHRXqfYhmkEJ
byRZFz/YV2u2CoJOUkERzZhEbbjp9+oQKrvy0B3fn8fFzxR+1mLuwaVIl+M89OGUXtKXbl5C7fhH
fqwOL/vCX5bBtr/TSwv3erzVwtlZl45p2jo4a97q0ZVe+3lw+B/ntAp1sZh7qR65PlpcgSwVx6FK
nt1wak5gVfZFqXtaYX1TNOm6U/S7uc01r7a25BTfwOiWM/96pqv9C6aqoobA/iHO0+NVV/vz5CTY
Wk0f7AG+ViFfV0F/1cNPkZTyY2l/K4P0oXHqXRnkD10xorLdegpvXVOqUe10Srd0FoPV4W8hJ+tf
urr+5r7h3fufPZFxkQHEvLUnG9u+JpA2Y2Zo48Qxi/poZ1EuEerNtCU5ejHMvFryNbxVTUfOV8nG
az8jdcd1+nKV8/f5kTBTHjav8qWut77KXw+4CpxFWhU6vp//iWtcPYFEUAO4r90GT1tEneXAvDfY
6lMtjTR0EP9x/L7+iRW8OxQo1as3WngVyIe022A3vpHP+OdUgAtCewiq0zpNkWgUa3rH+b12Tssd
buO0d1ePTO1lQaVfmynK5UPy3xFXiLwcua1kXsJ2Fn1qzNtQ+/Kv4jb9+v8/KfU83GlKr4m6X+J2
ekhMjIx+4V/xfvjZmsXqTOhmI/etYIgGCkix05HfGNOP/9sY6/u0aMO4DXJWKk928Sy7U5/cQbT4
H4dZnThHC3uoQ0wln5dgHYlv+WZlZdnUt6f6vzuyuhCENM/2WLHp6XcuuuGhP76kBvrP+bE8/Lsj
ZkCe5abjSbqG6sYlXgpKx/UjRY+Odorq1NX1jYv74gH47xhrBKsEYZ8gzxipuDMFZwzfvfz7+wfg
UoaD5uT/m8cavCoCBXZnxRgdxVTtWxX9LWAPqi2uaVQLLCo8UDdXHQ0bWgzQ4HzwIy12g/ZDpKU3
etr/7JzhT0vwSY3xKQrnh/en9aK/8fo0MCz9E+h6WN7Rj5VXV7cWgmCr+3LyRRSZspdLVfVVzkEk
fg94pY37sMaXai9BtyofKiQ3QfJNs+iOAgmIGn8cRG4V7NCCT4Ue4EhHIXH+lWWyNTynrUzpHLeB
PvlpWoGBKGZTh+FDpJYiu5Jwl/idDrZTnpp5Uk6m5IA9xiXVFbOkfetAXJedZX6zK0vCBQwdHWsn
4U2V7zJUbgvPlKEXYTTbmuM+CoQ+c4lLNsmnKfJn/DrgbBmVFH5V03lIvc5pxg/8n9JsHwm6CW5Z
TFFwUwZW/scOuvE61wP7s9QK9ZeqZov7j02V3JfkaPSVsBSYI+ndPN7Lc+m0noRw+29jGpAsUrUh
wwC1p2lzdNA6CY5zOJTTblEeTT+/v1dvUkf2Cqw7VWrKcrwn17gFdEqcInaUwW/61jwiMBX+hl45
1J6ORaDjMun22CZZj8Zy19Zin5uDrtwnXTm0nhWMFhUUaC7BRmb+ptLEz7IQ5aPchFkdvnirkxtj
sM06VT2FwqSSrlO0YIJrXG4DbVekYflbn5HVoRiTJ7yjQPWaOah2vORwTjU3wN9L7Fqd5qXgxQ9B
nxiF2NVVAMXaCbImHnyjyrodzjJQoDBp+jnY9I4LGB8bnYNLWwL0FGwYeNdFrGMJtq8KGV0IMcrC
xYItieXmQxrXyT3KwTKt15Zq2C5BGPEeHTizu7ZytYyvyrnMPFkJb0210RTXwpEq371/TtbvWJ7+
S7tkqf0BEjXWbVijk3ujbeTZN4I5OViV80etO5SBRWAdhBW7pX0w+vaH1qjGxsjrF9TLyMrS+8Vh
A1HRVV4bI6RDxqzSSClDxwM4wQKoWeXFmo7PR5De9lG3EfvXcZkh2WaFoInkxVu+uzKUmRkVmoCr
U5g3DUXDu2rIg/37S7q+YZZR+J6gZYCEx2Jytc1lH9q4MXSyH2VS7+FjZl/l+ajts9Ca/feHujQh
hNq5Bij3v5WacRK7EJi6yT5mvvQzDKWovhZ9mGyJw13Yq2WnAPiSVaIhvtqrQjIdqcej29fkuPPn
EO9We2gnAuiQIOA2wiAG8bZxQF5USM8/0EU1BAGYRZ8AMv8qwckK4LF6PEOmBTbd78OuwOkjcVS8
o9WsVhG/t51acikstX+qUC8HT+BIGOALp2pPBebKvYstzIDLJHqgoTcg6m67Xd9qn4J+MA6Qhrs/
g9rH1c4w1T5w6wa3Jhe8pa24tJNs3VcRLrIXqihsbLDqEqgfHC+/IMs9ArDslD/KlN85HXXqGKe9
wa0gnytwx0Fct8WsfJ1FBi6F1q78tW5T80ZYs/q5kZVywPvcHIH0iyCtUCnItftgVNrQm9AHubfn
kdlFsj1sIZgvxKCFnYTnA7V1DTTVaieRXIG4yUr4pZKA+SiccV4cjCkSenbahpLXtkEWHxTdyoBF
gKz1agUSgJqG0EbLite7a/0fZ+exG7fStesrIsAcpmRH5WTL9oSQvW3mzKoiefXnoSfHajXU+P6p
sbeqWXGFN3Rlc2mDrcOeLjU6dXQ1154VSdv7qxGXJXcI6mIBMTq528Ua1B19/9inxz8tf+qgK7A2
Txc5hr1axusuL60Ld8OHjGo9tuvQNOr+ikmeBDfCbu1C6+blmM4lXlataosHL7a15z5HA5VGEFo5
ZdN36gZLbbVH9TX+nSWe9ZXjaVihL7QRdReEsy9d0aeZJSwruGTrX+GmpkJ88mQmQuIqHMsCUZdY
Q7e/09pn/qUGMmS2h9JL8uvEK8erYWi9C8Wa0ydyHRo5SDqX5GQODdb3y+I1dEknF9aEtRrLYMNu
C/MOIYT7+CIo/OxQANBp4bPaH1TuqiKvUiRui6MBgOYwm3kdaZypyJdQgfM+0f98fnV+KEf8/Tb4
qCgMO1SnT4mb5Qw+th+84lj07kam3pXlzneZ0AGmxA9xNf8aq8SEOOHusmW6lbPxdOEHrNnsv3t+
/QGQfUFIr/uOmOj95Mp2KqjyI2XnxGNQ3NXOWLz6ky1j4Ije8DsxY/NGynyJoxR8y6+qd2Mzkkqj
Q20LvwTAmJnWhVrw6YPy9zdhjvyX4gCQ7eR60OrJsmYsZo+zpnlzGJiLGvdKQfC7sLM+9OzXkSA3
mQHd41Xg9OTr08IwvMyYS+5YQHxRB2WyuCkzxJNCWbZ2R/BDS+SJADl40dWSLVsjz1uU2/xGvoi4
X7VB694DqTm5wg3pnmr/B2o0YUJAeIRyCEyskwAREFMmp1jBZ5NpEJHs2OE8dpdA7Kfhwt+J+AsJ
WFMqypLvt0FWGrWZBJCvhiwtnubO9SDw2uXW81N3+/mWO33G16HWriqBHh17eoXvh3JNDRhE6uD4
MQL9LEG4hxpw8bRM8GNfOiDFlwRBz33cCgv2/3KQQCW8HxHPqrbWJSNC9zCfDVbX2WQgx+dQdMl0
KT/lj50eqH8HO9lSdiDGJZ5caLG6iXAc9YrZaxHozIsQVNfr53P5wZtjnUzcwOAwEVOuTdf3n+aW
y4hgAOuGYk7fb+ngl3kEf4ZXNekxZgVa2zcP2KcaTaj6QP6SaTdj3pB2tbWLQdXm4bIY/v3M7BVR
Jd2mC+HudpR4Gbi6zXRpQcZD8gTvQ/e7hhXWG42gVuzGLjGtmz6NvUuAjo/LxRuzpvb40CEPdyqa
lifaiABnhvSdN0EscckPHVzhi7QJ/YTMMPx8Ds/cwXiykqH+1dZaDTHez2EuiPGcNsiPypg3aP4/
2wiDLO5y42vBzTIvW92tqzAQ4pj7/ZXfLxduofXvv98x78c/ue5GNHRKEWir0FZ5t1D0p95k/uhN
mhN1+X8YC5k9k/Qv4DScauNmnc12Ma382K1PUgSgEQJuLCYwBvPSqFcBVjO5UCb+eOAJ9XxEqhD2
xFDpNG7XXJhGJfbvR8PEaiwbJd7vbnVsAgKpTozf1EUiFPvlzJxiZIDCCLQrSlQnayrcHJ42yhVI
05RL1FSJ3MK87vcise2brE2LF72yxc6f8ua69eR0VyPOFAUyae+WWfM3CTL2dHzaDuki7sCwimfE
SD2fsr2wvwa1YV37i1VHraHZB6dN2icUKU2El5LsChZWvVtad9jrIhVbsP1cNxXkpzRxRqCIltjG
uOB0OEep7mFyAZMsfe/d0J8u5hAZnDEchwz0nFMX26mmco/4ir3NVW39zgDmPZtL1twtha/daUMp
91XgTZvJFsPBHl1jN3rD+EKBu480Yuwox7ht06tabnQxB3sCHwuZJtvd+nWsbUkg+z/S0NKNyCES
MWz96MVUR0KDvbKRVeB/GWttuZ19p33xMyEfFgQ+IwhM9oEsdtg1tj+/JLMgVchnbUXtzBu0XJ29
qclndIX6TT11D75yJgjYntq2jfslLwbyDSMvI7QJq3uGw7i6MLtnfRDjznbGBFOcyY5gwxhHENHW
Nz8u9aPeakNU2UW34bH2D0GZoccy9+W2GBxnY1YUh5sZoSObduXO1RAD8m2t3tlmp+01R3NRfJT5
0IcBpbGoS5b2wuEyPgbJYCMRsIUKjsMV2fD7m6RC0bgoa6M8doCpXttkEL95AtM5THsQuGEjJ304
jCN2dzf1GHdDJOA7ZuFcg/3Z+1qi8m3ZEmrv9WwJ6qgWowo2ECyqmuYehYPt1E0VOaPKL1a9zx3S
vxR2rl7sk09LMDFYZNNdjIw40PsWx+KZpPE/w553c4XBtswuJDpn7nguXJ0yro+P5Qd7E/SQimwq
VH706nKD5Xga6cI1N0a6XJLgXOf89Hb9d6STNclRjraRuMqPs9upYx1Y2TW8guQOBuJEw4+GxefP
ydkvI2Djq0AH4sv8fg/MVbJMqVNz8/gLfdrKL8Old7I96p/B4fOhzlxyEIE9iJMURSz3FGNJQRvs
Y0vsXisX13LsceqZSMPmDW8CINIHo2iVv0uHuvmFT649P4PXT5yHz3/FufdzVeOFFoVc0Mp/fv/F
TbtUQgazOBrDkN7XM4JSyCFgIhV42T4bFhmmfmZsfaS6IzzqUb1KueIyqkUXajVnpn7lHHL4VkGS
D/BWlMKV0ged7K3O5/+8uZJ7SxvcR6nMS0HDmV1F/wF/CQrJQKJPg1iCl0GreyQYXLVojxyoakur
f9rKwk2fAP7kF1KiczcLENDVPwxJ1Q8gVymzbLKrmVfTbe5GQAIROC0oEPhYtniu+rC7wtH2pgux
0ZkZxUFq1VkG0Yf/8knk7GtpnXZeKo9dXDdbxxRRXTR9lGKgd+EDz0wolEraVQR+0IJO9VvxCCrs
QHbEWBMFly6Vz3Xs8yAFw49Cu2SAdmY2oQquQFdUQgDzrp/9Tw28anpDTn0sjt5ibLpM/+ENQo+M
AYqibdc7R5bk/ZqVRZ+flHOz6YG/pq6A9RcA6ffDOnjUGwZG8Azbboknb2LZWtD59EvWkR8aHKtF
j4fuN1QjKsCUF96P5BqI5veeI47T6IiNP07TViTTcifj7JuX22vsYfRTFxJVLxvbKYjI0AsvL+ye
j3n8+itQAQYpjazX6e5pVxg6dSNaDYFX791ZldeDA7Pl81k9t3MoS7E5SYCgYZ/M6hJIFNwnFhMC
xBfYJJHQYUu3wry2y+D752Od/SKwdhRvVwGG0zS5K+o6XUa+CFTwsqVlUe96T/OfPh/lzFvMd/z/
UU4SgsWKB7UYyzpvwZdaC/pXNg4i7t6SX8VabhA+VpCePh/07KfRsF0l34A+n5qsD9YEMa/TxXFx
1bSTgQ2f08RM4vNRziyWh/Ed+wFIE4pbJ9WMoPYgK5UsVmHj4dwb4Wynx8bRbnUjVReegzOnnF4B
AlVUcnFkO22tLZPqbdQQ5NFAsqlACkHE6X1MIys1yqcZsbm4mi48/mcmkW4RD/KaTq48i/fnrpRu
Z2CSyVMIYB+FL6/ZJlPlX1iqM5MIkRDAFRUUcv/TUSbsxzP4aOx4scy7AueoZxcywkO9uI+GsC8B
s859FLbwEKxZtlUq7f1HpSNLUwW5OGpZHhNre/NGJITzn++MM5ueluy6MTAxJipcf8W/d/KSDEHX
KnEsjQJ7guEnbjF66Cj/qpblpiA9ubA9zkRPDMgykZNSaTh9BNZGKC2Hkc+SVoVYU4aPn46gYwx2
/dDOKtvQV6k2WEgVOyXxO/n8e88uooNMOp1fHQLjydNaG6aY6iEYIQ3HWz0e9nTxsysZ07lpXfvC
63p2CbGe4NbSwQqfHm63E75fu6k4OpXwSkT2BmFAPLCt6UKu//GJQ0/HWK9HLuOP1UpdWLqm6QYv
q6+sTWdq0A2cwrgCcSEvvKYfv4mhkDnhslpNxE/XL5OQunUlxREd1vqpKuo+HFzRPn6+TGc/iFgB
JQuqJvapZiQs8kzvKqACvtHZf8Ao2BJRg8K/c4QRzxfAAGcGM1DtIwJCSoT48mRPeJRjkmRchiM0
mPaqH/r02SOmpyaajpfk3T/uP+6pf8Y6OdWl2Ui4WIwlF0x38859Dbo6mlJD3y1BsPt8Fj/wvrk1
VoM+NvsaDKBy9/50J6nbFdLtFxYLfRmzi+LhvhSYWyBL7afbmWssx3KyV1GRtREn47qo802pU3cr
iHM//zVnphmoBd13YhOeoFNVKk9P6a6WLtxBI6m3WTZ+UTLJdmQOl+6YMyOhyqmv9g8IjOunXJip
EgaNuxaKsZjsTdc5hOzJBAvfJpz+nz8KTBRhJZAWk9HW9f7n/oyNBtekypyPfayca0B5JUTmCsdQ
w2ouPOIfr2ruEMrOGNChu0F28H4oX8XGmEzefHRyZ19k3ncR12mEb/xuEfKP1pqX3LXOHHXSLKon
NMnWiPJkr/paLAy7g+09wMqOZD9XrJp/yTzjzImAiML8reoENH5OHu/FLGRlBP10lHqAsQxSzXsd
wMHVDA5mExv1pdN+Zhrh4SIcAe6FI6GvX/3PinUlA7paPx+TuUfu0bR+izamEOdZaptXtncFpur4
+SY5M5EMSYNHXy3Y+db3Qxqos6Ra0MxHXza/TEhl+2BELujzQT7GXTR1/hnkZLXKrpzahuk6Von9
a1iC+TqvBjinljVt6q4eblol04OeFP9z54Vx2SIcA4y9P/RSE5jJqGib07Gyta/eakHeDek2becy
nDL3y+cf+UFri83IaEBCaJ2aPhny+6n01BJM8M+mI3ZlI9T3uHjAV3k8zJjpvLgyddPQacr+e+3U
7m1VSAdBot56TjtLPdYotT9WZdbsyypOqRV3IxXVxLopG715To2iuLbGdBgi2NxmZHdecV14kwIZ
lQ7X7TAhvTAmnadCu8/iXWxXehlSdY5vQQP1oQ+i8GhU0riqqJE8mGA6XrRpDLyowxw2/x8reUAV
6Etyj8JUoBCin8xDq1Fc0WvTOo7a7JF3Je38nEBY3aWVvMRfPj2h61isLyUJMkdgOSdjJaNqOjQu
7CMePtMQjkumkk1pOkUaiSzPfhadl+kXnq7TI7OOyWNMYZelptpzctk1xYznY1e6x8lsvX3a2jZ9
PGWEn2+nc1+GN5HHEBSVGPL9bpIxjMmibd1j6SjkIYpmjERqNZFZmNSBi6m/8Fp8KNqtn4Xi7Doi
e5fmzPsBNc+c2TyOe3T7YDxoTWuGDQoYT6OFNJGbdOC4cjZu2aTY7PqYseu5YaEFha7p519+egvy
QwhMbXJO2POggU6AJdPAT7EKzQXxMra/xDQ2e8MQ9dcgr+J9pY9pNOb6JSmnddH+LQr/HRT1YiqF
UKtRM3j/9YGhSdWQWB29rJAHo9fS3VA6/V2ZY13w+fed2T+r6gsRMRADapMnV66NSkE/LbmHkYPR
03E2C/FWDgua9Z+Pc25FyWeoKlEIsQB+n2xUsBJ+JTLpHfWOuQ5t6bU7XSCFUGSQhDrlwRqtkG4Z
UoUV7pC4Wzm4/k5PpHchZj63pBzT9ZkBfPgBK1S6aB76QeYes0HZUWJL99B5rRPl6fJDWRpk5dGY
Ljw656YZINyKR/fXAsbJ15eahzbWpDlHOU3eN0UwFFZdql9Az545psBRvPWxxjWGGuL7fZPS5MsR
m+OY9gFaKi7maEGizZsiLrLI8vKL1If1D55uVJeIZK38UkA7DVUHaHedwPnmiP0Hkj0xOJNtVs15
HBq47DnXBWA/sRtmRLfo3js1TEmqrEi1ZFIhGkSUZIc1FZlL99Vp8rweoBUk5QDgIIg+xS0lulEn
Qlk4cvvxKlM0yQc7boZtAj5uD476bUT35sYp9SHKa2+48NKfW2x+8yplQeODctL7ZVBw9fxC+Ggw
oN/ztVW0L8HZm98+P1HrJXA693QzAFcQaK3dqvejVHFjp7nHnewKQoilKst90kx+AUSzmDfmhO9m
k1htBHT5koj1xw80VtXKFRewQiFOOShLmvtNmXvg+dUi5RY9JorRMBLkBePNj/uZGNBCWRA1f7QX
TnVkeqMY3XnUzGPrTr+BByG6JN2XWbP8EJWXS2YIZ4TJUJFGOA+QI/EnNeH3M+oUseztqbCOJnHg
EuqDO9cPCMGhedks7nfita58oMuw/KfmMvsDrsXWIk9bAGR3rq4t0UIDdNzmnYWpShnUYEFwv5nM
UPl6U4ZWafuPQydnxDEB9usXahscuA87gulCwh9BY55Mag7vf38wD3lDocg6SgfR7WCsr8nXt21B
mmqrFrqi8twbrS3te0fDAXjGHLpqAArzNRgsQ117FDbeRFbt2ntgQY+pGp+NWNTbCl/V3agXEsi/
+mkB3d3WQVKFo4N5jxSleb+4gdwmegVgx5Cas2ldCKJ+ll41WWVtcbnDtyUmU1aTnu9nJBZRFsz0
TdmUIhy0DoFRiCvbQsl+P5juc+N2V1WAXxSNo+u+WRsfGWCBZnZ/UZrDggO5ZGXV7R0WTsZG7zoz
NDTvvrCUjoGR7G8bkSXklv1t343f82SYbvPU/6/Xq2tarOZuhtOG6qde7bB/+m2mTRw6MsjC1Gk7
bGfmH6QAwe0Uxz+WNP2p+yMqPdagwliC+FVym2bptAWsctVNqt21gD6bflGhF2Nfheapv11KVEhE
PWRRjhIKqoHaXuruFfJOZrjkc7MrWrN/UP407/CWG8J0aIpNzjpsBhuEM6l4GwVx/mUxfe1YLzRO
J9f9mcpAP9g0VV9gC6htFdd73H5AKC/OjbJzPdJSuDl+0xWY3izeZnS6F9BW3uM6AWOl3arA/eU5
w90yNMdulHPY96sg6IC1TpC+dEu65UDvcn0sozQeFjClhXbws/KtxmOozLr4aQbmHgYOrKokwwXF
7x8SzT0oJb4B57rDlG+Brl79KYWWbl19GZCHM27KNt2wUv7ezmroal1mb1GdffTE+DXzk7tgSiMj
qxo0xFwKWUa895omCYcGDfJAOX/suj/Go/fm1b0E+NXuG925rhrPvW3mbr/k2k629pe0KjGmqrMO
IEPqHLrM16BTuag6Vo6PS0/yQ0h4O8KQctOOrRYSecmbos9/Amg1UIsSV3NR3ABUf/OnxQqp6T5n
GTKJaULtR1e6telN4FZZ274sNuGKrIoAmdty2ArcQ3ZT7B1EJ5cVyh5sPSEgbOTUoVPWJDSV/haP
mXXofOQxrFgyO7HdH5Th41KGMEqYTflrroK7XHj/Eda6ofCMJ+HM1zRYNsTJy65WHtNgtqFEew9x
lUUdYj2TeE6nRpgWSaQ59pcqsH55g4F2ykQ1Rybdw2xMw0HrlmvlYBxWDF/atAsiU+/RaB30a5kY
8W3S1k/jMHwzZv2r7NQrVUWk+/EO2haYRYZGjx/v5KVQXUCiRRBr0fYT4ntmyWvkze6Fmq+gvs57
KcxDojVXll1129YF5lJZK20oVZFR1D9mUT9BX5nvlkr+chFg25o1tq7LUgewzUy1ul9hCNdsLc9e
IjMpu+2Uu1dZo+VhGqfpvuz7aechPh+2nVFu8C77BhEehUZveaYE+zhV3lG4AhnoAbCNVpFTjnF7
WzhYgZUNMDnRxLeanaFPkig2ypK8prH+Hy/Pf5qvfRWTZx4Dr/ySVTLH2U6Wu9E03oYOoHUJ2N+y
wYSVizpWRnLHPzh75WoPFn6NIelXR/xTzvvebKwvQemqWwyhsAZb5mPX+w+Oqs07ctTbNc32WrPG
xFZ+VZ0mNrOWf4fx9hYHyxgilIf1qjPvdae+w1VG31h5MG65mP602ONdwWgV99birA56nJEcjbul
cyNFn3NftNmNUWuvg+NPUdd4SdQmsYcxFv5zsOMDdpq3mpXlPxytu3ac5GcdA2lVeI3tA3e8Hfz2
SreGwyxyPSwT9eQE7a+yoxOb2TxjfdP/Stz8bbbSfg/s/ZdljmBUzOCPCIy7JDZ/8gDCkkurr4nm
fatq98rJTXPTwIeRXX+bF+4PUAAvgzELjHSDB2D5YNcWqb7orsjQpHWRis8JxYty/JG50zPN/60z
+i8ORpjbnvsnVLU93RYy/7oCww/cT+bO6V1x46VOepOqdoJUEnc3XPICQzjqt43N3+uS1N+gQYm2
NVnXLeWlOio87VnZ5t6NMfESlfHiZfLV1KbjwI4eaz+5CoR81hL9jtpEGMz9M0/PN2FPdgiHcjOg
nuekBtqDGprObt8itNUY9rbus592jpWHA4zr0Cn7sVvAoU9AMOa2+jplOMXr3t6TwZaUDIshtKwa
WU3ICHK0O5VVu9FOttkCvXOiH791BnvaYEvXRshQ0pHMrWjQYRnUyf3QDfdzF9+7WXk3WxiDp+nw
UK/+glKXb/roP4mAa2iEnbwjNX7pARVtaLzfiobOrW5TFaXXEuKa+ZJR2Zn6/Ivy2zKiqv819zos
/NCs22qptU8X/XGhycU9E9yKADlgPWfnSD+4SyukjZblymm0O9ewj9Ttf2FTcd/74r94Mn9Ae92b
tfmzmhUSy7W2T534lcj5rRroZjWVEVrSeYplfXC66sobca1Ttl+FgNUfnIRXgXDt+zjOiAdmDZaG
3Z844VYfXfMNZtAPU3ERtPG0M/pqbwscCBfcNPZ9TWoBX/YAvPG6oxhc8sA1FKjCrvOc0On8Z7dw
LThZvEhdXdwqb/phV4vDLjQfq47KWKZdJxoUe4nzxwbh/0MwatexdJfNovnmPsBpLGyt7t6Xwats
gwcttxGG7dznEZ5kqDmZxNKP2cyr5iH10iSK+/iRUpuFwaP5mBbNrucZD/2lf5vKBnjSssNGdUM4
dJjsDJc5vAqL8UvXQCifnSCapH2lGSaF0fFX7RvioDTtyq806kpmHdpe/NvUY7yxba3lrKDok5l9
FrZ0Eq7hENwnxUqHaLwr3JkrRlL+RvNVtYdx54VmNT+k5O5h7ju/WTWfRsBwNyfFI84VEe/S7TD6
Rkhc3Eae7e/xhpZhqSV/fAuek5m78rYMMHIuE9eMVGHf1HbSFqEYQO4yN9ptOzpMgB2Mj4npwzMz
J0SXzTG7l9UQ72o9/x0vU35TYMK2ybsaaPpY7kSHQ7zQmNqZmzEuJU+zGp0teduhx6d6Q7ILGU3N
6XVQu9kLndTvTpvn0VQm81MnZCTaOts1bv476YEg2cmATeRk5HsbYkvYYyG8buE3BYI7dif3ht7A
agnl5jeawGdUTnYe9tp4pQSwIiUqfU+g30Y5Ss6HcmQ7YGt2U3lG+WuuGxV2GkxZU/j6T6fuikdt
MOUuS/I7qObPLWjUA+6nMhREvtd4ZNyVMg6w8yubrcoHa+OqGN2PIBCHApLBsTZtZ2PEhrMXWfkV
swArzHxjq3XN917W+bYwQKmm3YgKv9JmEkCZRJ7LNT00ZrMlsEedtkD1VC+fFun/jDur3015ytPZ
OnE4J1Jsh4VIZUn031Du/tAteZRmic9sZsptTnt7R2E8wGZw8UOVLIeYVvWGilUXKakPV6KuQOma
7s+yz2/gvuVhk9d8ndHiku4E15RSFuIe49e8lEGYoAYao8TZT8adMep1SE4r9sDZj0Xu4Rw5W7uE
P9q53St4+u/0bn86XQtsLfYhk1XOtHH6djnMskb+Rj80QDKzDCUWfJi/10hch0lgPkmvbMJAk1z/
NnPjze1epZZEda3Rn50Z4qLwsvtF6Yd+Xn73/jRu+s54wCPzp1YukPXdMtmDAEteMMYgYUNzKJxl
ZoRJ3LahawKSRmeNPmC5q7T+C5WqH23i37fIVW6msTKiKrPuGnCP29aAIIzpzItovW9BO6qo7Qrj
kc2QRWYbPJYaiuKtoXLomAZQ6KDujk4WPOZ+S9zlms1ewxnc9rND46ExBEH+zisDDCgt1HZwyHTi
SI7LCCi7mUIerH2ihuFNdNptvVAj7IcZPNxQJLS8pl9MYRz1k5ZFSln+zh5QaKQm3oXuFLebcvE6
wuP+ZTbcZEtVV8PWsXpcLYlCxfLaHXHT2HdpqBXepnaGB11vttR3UL+uaoQ1jDmCIHCcg7FB0zc2
rqZxlTDDWH6buf4BXfMlqgpA0/piYcuKIsd2dJv/oDIaB8sZm7BW7MqEjGsPs7G9wkTgJrBJq0MS
JT1EwXhTaONwZxV4Iw59tSst8bsY7TaSJNORU2bExxpb1swG/ilA5DzTfvlNnkZt1e+7QLtzuoFr
Dwq1XqufU738nNlsPCzxbw2gG6FSf3DF4F5jIWsdSoeo3epFewRTuoUxOL6pytnoQ0w83h6XdMIe
VR8faTfQA84cj/+uCkJqjU8mzMadnJ23yiNoKqr0ZtHpj+dNsM+F+UpNyLg3ZvwXeIQPuuCFpWmA
XsP4o0pr/eDVttrlJl3fiuv34FXFba2qH85gGodxaNnbJcQ2ZUj/pcFKMdS6/DkfIZ2mwk1QJHJ9
xKfl+FsraXiOKaGhaV1T83jzBM0OGLNcAONbMoDW6krNvK7N4K6mXXqg1nwH4+h6pHIbjXVCzinS
idet1PeDJv0dwfmjEKD+q27imUqmH9AmxpCY8tUTk7pQLP4rRPy+tgXrltoszDeKpUidvK9k1Em/
uFWjy2POQ+3f2IsByb9p3DS7m/1gSB5GrzDVhtsuz6/SqWjkLhg6YLRIRwfPdVm4/WYAQO3cgWfU
fZKLfrY3OBHptz0ie8O30qaZSq7dj1/FEMtmo4+ZrYXIFtPaD2aNDZlqkzX+KVVR/RDYCJBDpSVi
o+iv+MGumAZy9dZWKvsyTE2CPYApuBYAbKeXfEE/8JHBDjIHNF6g/jr45pzUdbLJaNzSH8zjvBR1
cAW1wqsftdZJvNDREs2/rpVk3co4Neywl5On3eID6z2a5lBk11USEFMCi7IvlDk/FllBXa1IGhOW
IsXA00VCjbXTJ2QRhNAtrogiuFEWXA8D6G+kphSHq0Vr9tY8JFvcbLsLw3tnqpBANoCZrUIRHqor
7zdJknidIZJWhx3Z9NnRyEbH3dhBgjy66jPvZfp7r/hWi8bpUPTiRTpDSz3UUBTEyiLT36ZOz4qw
Qoh62il4591Gr1MuwcGjDhh6eY2PuGgJgHqVrpWt1hfZLm5BEIaGsua3ptd77NGbZpjDahrgC7p9
71bbeISRGZGr2o8WSNc7YMrFT9eo9AmKmJ58p/BQBRt8Wipci4U5YlRioJtKyDu1OoTSanojTY6/
wfpy9HAZhE/M7+bFsmuV1W+mIWm/gORfMRT+XHyDJqR+F75d2dztQ4GxcIKKO0V2NM1DtUy1vcmh
uvA0xHGwb6Qp/5vQd203sATKfdsBVWiaSd5IiAgjpkvLiPhzVr7axRRo+0AK5VHGsapmk2E4eVX3
jY2cI0aoIlroa6hbIGG4qydZ4F81DffupoWpXGAH3Sfj5vOq95lFpzoLhh5NH2DEpygIwR3vzlNl
Hd02bvZjncrbzC6sC7XUjw24VZ1i5bmDTracU6o9eHbpECCpY14ElIsy/LaDvTGAnUa6MlWXDGvP
1LnhtAASpuiMtPApYpKsucncolFHHYMC72se5+Z/PdxFl1w9IC2wujZOLmAt/lKnT+5Y1JfoUMDN
QGjltIjv2KNVGqq1j4tmV23kYj997RuyQEC26bJ66+Rqbm/pJ5Ur1jFlt8zCKw6yLZar0i1jnlm7
69d6ROpv+ySQ3mFcUte4yvW2/KGXC+SxwVfqXnSjn0V1O8fLwzA4xUMcU7f5n7cFYg0eAH2sUCGM
rzP8D1glqbHHHrLBOiapkT7rBcWlCCkmSM+fj/Ox6cKVB33CozXrY3G+bs9/xumDxY5NHDKOk57g
uu5o401mlMlzTfnI4wamBbqRmISoEGRvdREneebKhf6IiSeaPCjgnsoDOmNbgkFNneNkY0lz77gD
SvaNiX5GqTe9E2pBF/sPUMmM9MacbfdrX+XjjOVQM6hNhUk83IV+FHWkt9h0O7mfarus1c3kRvUN
Zhw1PYHnPHNrM8KcMDNerd6pjC3fCV8ss4wnvWu634ZCdzoyJyi9pE0GAm4JAkrt3qEu9KpPICs2
qiuCNoSobdyPRomdtSqFrW3aYTBuqRQ6d4uDAlWYFJP/6sg5GUnL6vix0XTkwOx68apoBoLoRI7Q
mmw3LiKZt66hdfGjZ7n+T2w/kaJXdje74TTw/17oEf9FX5+cDoBca2PTpsHpnULpJbUcTSX4RlOs
2sbOd9AXh2Epnjwn2fKOXFF1OLS5s6szDwQA9WF9vILBeWG7nbkYbGJC6CWoDawYj/fbDR4K3rsu
KNzEldSM5nLepHprv7a2RkPFypPt/7y9EcNf26Z8+Uc4qaf3hTNYjAdmsL0VSZ/9mtPMolnTIQHl
q/S7RxcocstSXRj5zL0OuB80/NqA+2iHh7KIKpA0EdhG9uMGwIm+m5fgEpf53CgOlx1caqScPpAx
+sbiztNzMHRpgklN7uv0E7Ti8PksnhuF+xQVAZi/LNvJZdQHpTMlXjIhq9wWDVl7gIJiBif0krXT
h+sAQ184NKQh+PqhpHTSaJbN/yPtPJbjVrI0/ESIgDdboDyLnqLMBiGKErzJhMfTzwfNYshiBSt0
Z9FadEczC4nEyWN+Q8+w79roMFsGrXI9Mm/GsVBW1NfqfaEm6doyQ9qL8ywE/m+04v/xQf+uz7pw
tYFWndIl1EWGqynM6ECdN/yYQlcPKtH+KxDRxMpdZ45vo5CgfjyUgxzR/tCqcN/NWbaFcBgdixqf
OWb7XlDnqtioVmhdCAAfAj1TdebOELBUCLMMU99/eZ0RYbpudvFBGIrcof68SPFF0/24+IkpA0pj
s8UYAj7FP7vFLStbSJy7QHIBJZ+ktaIki08NER+spKyeUqVC+dcy3LL819jCOiTNyDYtCHX3dNpt
WHk0hmkYH9J4KflFHm67ckbEAKvfvREOl+SLPuRUrIceBB8eODX4VieHtZtdPU+nMTk4AOOfK6aA
/mDO3q2ImRn+87lc5BmAPbIWcexkCz2nr7rRRhwOgKK6ddFve8Az4tLpP/NAGG3w6RFIwGGcpqK9
I1tVx2LvQBtf7sjfO1+OWXFsMYXffP5AH9FTi9wSTCH2zUUg4RSmRQo1q0Oklgclx6S4g++4bS3n
Wxmlztd6UueVNevGNqOQWcuFvkq3x1mFvZNd2NkP2Cl+B2gManL+g0jWEvre5D9FEzWzImVxUGnx
B06vpUFtR/2mauNpg0jSuKpwhn74/OnPLUqMW6Cs3A4Ae94vWhXMehvGEYdiULNAwZGLzpDZr+JY
M4Kq7tM1ifwlRSnH4K++ywB4VCIbz8sxQj705LzWWVc1iqEtnLZaTTeuwN7CF32XfOubHhzFEFqv
XZzQ9CkGy6Hksea7xKyTbGURV+LNEBpawpA5nZ4Y1VaPeZ7YvxtdjcQ6UZZBr6VcjZ3gaqBMqr71
czbO607LPRpoQ252GLOGKorFXa3Z9ItCiaVDht5NYHjj4ibkcJ+s4wKTDawJLeuLNwlxW1lV9iXz
gIEE+qBjOuZIL/tlt0OubFRnAMKgGQsz1w114143EhzlGo5vtKICIUm3i3B2rgetdaI/RaW5r9Gs
T6+FlWQHq+uGP5nWim+zU44RQ1stfsgQbcCecYiwmyyqMWfo2oLrI6ZK4csG8UA/BanwWhpiYg48
dPI3fqvzMcUT82tRI3O/qvRpUDFHG+rolTFizZDBBZR952iZI+8zlHhKn9KpD7dTkcHK0KdOuXCo
z8R6kh64ahB7wf2cosWGTJUhLuDlwU10PzLAzRQCkqFNe3w70yCoGQMF3vj981P9IUswFhoZ/XyA
aqQJp7m8HhYZY6SeVbXOQ5k4dyGVmO6/5iLLKriCEjJ4PPM06tp0tYZmbstDNLdAZbA2tjLf5WJr
g88f50w0JDIBOzJJr8CunnykmTX1qZZr5UEtFayCQzPSUFRVAA5lGTbrFzKPM6stTHpnETEw4Eif
9J48dcxiIA/VIev0FEvXJqPljD2bDv7G7BGa//zhzryrxXIIWLcOIe8DI9sZtGLsG6M4gNZXvjHh
bKdV23We/h/WASNKW4tbGTbjEgnfhNfcbGMPa7ACB67Y3Km5a+/mJNIuwEQ/NhRpmfGOGCDh+/2R
b9f3oKbyOisOSaSOKz2b+mdXr8MbWTQFwJNEn5tdPafevNM1qmqf5kX1IlwrvqXWwugxJVpeOD4f
Kp2li2cuAZeLhX7nSbQtgEkZqMLmZD1NtcJpTOBeEyWBq1Lcqo1o7z5/ox846GSV5D4md5lOH4kG
5vutpltoFspg5gcj1kjmRqt/UkWD66eSNy9IsFh4flqi8vVoaoMW2hvzheISTePcMX77I06uU8Wx
EncO7fwAO4LhLvTWXdUC+Qj1Jr1A3juXQtBSJwejq+58NBN1Q0u0uBsSCSzUa4K0rppDQ6f8AN9F
/IoZwDP61HXmUnNmhd/RRu4VBnmj5cW+Cqej+ufItCSD1HyLA7rzQem3GnDR0PI4PRQitIIpcWL8
kdToAuX5Y2xfVllkN9DMXKT03r9mo6lyQp6bHBaOFoyVqTae+9nuhyC02m5tlKL+JSocJv0Q54PP
z9jHqEH6ibAb7SKHKcvp12zJQsapaJND7vbY/DK7VMSmk7Ivtv9hIa4QwgYEow/RkBFA6kZGRmot
apNhvj5W67lrrEsuO+c201AxEIQXhpLuab3ZGMZQQtBNDiQ1DVAlAxWgRqbR0zLYWhki+6aQtASU
L1V3YS8/fikAgNGSMSBgL2X1ST2mx27aGXmYHnpzADIiE+k9jBFi5P6g1kjWfr6hZ6ID5ABuTQID
JSfQ4vfHxoEPajRznR4o8LZ5pbXDKnWo14IJ7qu+aZiSysCG6bfTMyd6zD21xVO5qP/Zrn5R0KMJ
zagZZ17mze9/h8x7OWTKHB+cwQoPSjuKW3uc5w349flCgDi3w8j0oXsAv5Am58mVCq4Ts1TGV4d4
cJ2fUI3lgwksYT1R/K//w/ZCP4CnubiwOae5j9FXYE07atxoaXSuZJJZV21etb9NEq941bayWvdi
GqOg1V3QwW6YwrvlShp/ff5Lzn2iPC7XIefK+RAeXFqdUKZkfOiVafgu0qi7jTOaJZ+v8vFyQ3ua
oh4v5+X8nl5uXZvpCdUEQSjmYltXdvsHDIEM6kE+6qmBKfHn6515lRrVNsQlbjfaJsv//iaNmHPD
GsMJN8ZUjsVDqlpiK5tePRaE9Av39sdRLbcnAvHEHiaA6FmcfJjLNDxqEoKcU9dgiVtytoc+bCrP
d4TTChDmg4yCIu+KZ1vGeroZB6O/n5Sxnp870q3ODydbfSnUKEHXAxW5fNcayLD4jZskGCKLRrM3
cG/bV02LIihnQw3OSDSDtP1k5v7EqLfBBxkkzFChrWYx2O+tvj5OFBDlhpFvjX9RqMwPw+RKBIFx
jl/QWW2sXIjCy1XyvmAkj2AbkFjjSMMxfb/rTZ5oPWpo2WGSIPk6cw595NZ+Yf0a4nAiARI7mr6b
Z4gZZV/FF17Eh5C1MD75bHkFiKTAfz4JFWpXyLlQ7XEPSOtrmayLDJpB5RtxemTwdGxkBZc+fBWJ
cmkocnrclpVNwhRNECQUudLfP7jVC6uXYT7skV7I9oWxtALMpF33UrkkHXT6Jf1ditYtzG5cABn1
vF/KtuuiFUU5wHDCcDAPVRBDjgkMVkIRqLULe3raeDhd7eTBYj6vzFjmclmYXwHZPTam/X1qrZWX
1U+Zbv36/LM993DYz0McIuSjO3fy2dJpVzpNzv1eyZVdDJ1zttu7LjSfgcM2/+HRFitosgZE650P
fHyByydF+riXoLTxEqGhQBm+jiWTfLEoEgrLeP7nx+OM8HSEW3xrTqNgjWh6pQhz2OOyzfede236
MIXC2zA7m1CXbi9pE388l8QkVD0pstW/Xav3h6XH+slGrkLsowKUdU2l6Jem+IPHyYXNXM7B2y/f
oMtPIbXwzSzmNX9F+t/E21BT5j5VWAiWbx0ott1dh9GYXti/84/zf6ucFIdMw7LWKzqxt4vY3CQZ
3l0ISjbmlzbJmUJ9/rLOLkZfgl4VHUdGne/3bs5idJ07UGlubTwJV/vu5U4VdF76+v9a51RYTcxu
iwoF1nKxbPdmnK1jdLuDupfp6vOFzr2jRfoInflFwu10xq6Ivs2USco9aAEEPvLassvVoDTJpUz1
Q6G1nAasnh2GtBw8+zRLRnYUGGHdi33TI2Usv6eJCfraAeiePWT9tO7nEhMV0B5hafq4ha0/f9C/
4fbkNOpgCSjxqPBJn07OSWZ1llvmTsEoDdbDsA3HfD/E0671xFZNnQAW1LYsU99xrrIpvK3pp+He
EFiVduHAfoxnZHhcRfThl1zaPckoUf4bK6GN5d5mqOulibIylfiWPPoxsaxLiciZxWxUkihw2Xyb
d3ByYMOp4ZU4zV5mYwjSWaui1vV18H0LtLopvZ3ZxEq7/3yzz3wmYOh4So7V4tJy8pmMUsHTA0G0
fVTq2ZU+ds46TSbr2kYc98JSZw4wvbUFaUVIAx178lrN1MQCKQ0lu5mER5ckAxMNU/36zw8Eexjx
FIj+Sz25bPObUKb3PaDnzJL7tDLDhkQl80roKKa2SZFhTi9EmTPPRKtI5ZXxoTBvP0ke3Xp2Wv5b
uS9KFU9fqxjXxGxl8/kznUmNIJHil014ZvM+ML7d1oYdEvVyn+uvE5TMwNGTLY2WwMn+MOjewlG8
C2fjt9v+/nzlc8+HPD4TdXCHQNWW4/NmNwuzb3CBQHANAbhorTdQnHBM+NcikcNOU5LZEExpMrDT
/nVTNfi4JhJtMmP4JcJ0DSLe8/uZ7vvnj7McsZPI8nahv/v85nFKJTUaQGLdvunsh9kzb7Sp30+D
+zCb5gqp0Uv9hjNfF2k05aG6yIoySX+/fXEK7j/HomY/TFpFP86eEWDqYnGnaNG8/vzZzq2FxQWj
HkjNH1uvtcm0zEx4NjPtWgyWnEe1aMqghXTx+UJnNhFkGXcEQC8Y4vpyZt5sIk24utdBle2LEbwy
Ijsk7MOxylHjrewR5ZRLoI4lBp28NSRCaMkvdRqA/JND2KH3maqGjnSiUF00hg2wS34jmCutqr7N
f1tqQnEitFke4ZqM39EinC70+k4bR5xQ1ifdJLWlHD3VCRBWVXZ2brT7qZqSIAonHJHwzbgWilAO
Ul1QZTlQe+2SbfOZS8FDDZMsd0G6Ya/9fq9V+FmFko3tXo+G6DuXJpYDXqVSnTVSD+y6yy7ABk4X
5OgQnPE7MHnYZZb0fsEwllEZexjkTNBPr5Ewia77uadgAF78vdS1S5Puc+vRO6VJRCf/o0yfbpCk
5Xmq7snwsw2QsU08D3Jj6MXtmJgXHu70E1keDiQEepVsJniTk88xD2uGZFWEwxWa+EeGhAPtGeo8
4WaXWqenB+bvUgu0BUszljytpZNeN5oxzNS9C3cRIoaxahpjy5w08t2csaozhY9xo1xoFn9I3f4u
yzFB9opr9uPrC73Uq0EG73t7TBFid7aTRGYrMh5s+6fuDffmYISQBbPrsQS1q8H0+Dw4nN1ikiVE
PNAuY/D8/vyAKYiSqQDTLHQVjm9v/oh0iS9AW1xSmTsNQ//7qIhR0c5dQsNJcpbbiBFB3Vf3ucA9
yLemuFrBjtF/17J7cAY13iSTUVwQdDgNRcuiqM0BNyErpKxYXvub2Ef4UUy76LU9tgfdADdNgUtL
r2gVY0e/ytqpDoqidLdp2YwbQbJzQQ3q9D5mfQ29DJseuU2z5tR0tNJgx05MKUH1afpTmcfDlSr1
S/SFs6sADl2afou55EmETyvUvwXYeGprD8VzLCvW+tyO/5g7/X0WXt+i9rs0UU/COjRPvj2HowLo
1Ni5JRZtXVtb/3hbLauwZWCgmB8zQzl5YylD/FICzIAWDRlq8GaEfsvSDEZ1nAL0INsV5qaXxqBn
vgIWZRJIa5HYfXpdSDRJYx33l73eGBvPkdupTQcf+MulofW5N6VDawRUi/vOhzBTIFlOdRZrexWN
CdevQU4cR06Is/r8sz4jLQLIagEY8Oopyv52Ud8c/NFxUmcEEMxCchV2v+fpLpu/5DEI+gTuWeVT
wa/c7DUT3tpYpIcB96KW00bQ4szjHGu+sFEUa/4ZBMZEm4wAjTiDloxhL1Hize/yEEXLSsXS92T7
vW9Edu7nTvLYzli0F3p+4ch+SMQ5TSiTMOuDjL+0C0+CTtct1HGcL9CJh+vXNPu8NNduqF0nhbOR
RvuaoKIBiulHY2r7z1/BmZsSYDhoi0W+l3T7JLJmOKQkZeHpWDoo19LW+0BOhq/UAr4Wxn6fL3bm
+nq72GlT3DKk2yCIpO/NELCUryeVOfhVhgZcFc7hneH0mC4BVCjFgaoVo5Z/X96yVXJ1VMvoJZ5k
ISr+4K3FMGqvZrmzHnsRPSHS1wUN8oNYyDoO2sEcJS66S5OOM18uA0IwWjA0GKuoy1t4c57KpAtH
R6sxCNTGx3DgJEeOfmf347fPn9BYTsrbpJaTRB+HXvMy46De198vNOpygn+azHvYBkN4bBLHyQOZ
696Tgx4mh7d3WpTsHVn1Bwwc7Qn4e9oeC6EarzB6BcxvBYllXk1itT6iB+4XN1f1n0w/bdLDKQl7
bKnrGiGNWoPrAPjBMHeiU2S8yswKABTeDYOzBYJv3pWOrlc+/7hHm+hR+ZNRVV/DygWYJ9LWawNp
T/Jfq7FlC1DGgzJiL8OXUy5CWzpzGxcCMUUL+ZGumJQ9TNYeeTy7WMUptFWBxtHu840/8xktQKnl
G6ZYotf5ft8Lp4JGq1Xzvs3MP/RC15USXRut+3UW3oUv9kxwpmlE3cxhWqwQTk5xGllNUeqIRcrY
Gq4y/An8sA7/1XJq2UXUrJZeHeMX97TGHFBiErOH2i5OqsZKScNHVCgf9dJTA3Rkvny+e2fiwrvF
TnavRjzczhtz3iMPO2xyRRv3gPAKOKo9chXxYG6rpOGoKkp9oXT/iPn5+5xE+EUUFMerk0ifF2Xd
IlU470dUoq/7OB5vZteYD3O4HF0zTx/LegYM5HY1fMtY3ydiGHxcDW2/LJR0/V824v9+zbJRb+IE
jpFMfm1t3vf40PqZXu1lg+4DEJSuRzCubr+F87+Oqf6+aZBFS7dp8UU5CRmzxodY4dS51zEn39p5
5VxrUfebnbiUmp3JrfkgDRqfLjJ8MLreP904x4mVNlSBMg+v4nG+gp29tjGU8ouhf2ly7ed/2E3N
YRzGHA688xKV3+ymZXWQEbxu3sMGTfNjUXn1QoWtrD9pWRnPxdzEj1rtxgjWq4r59fPFz4V8JDg4
URTaS+30fnGiJiKxlotHdRPO1tPsht13t0fA+9tAfnwhHT0XfuDBUISCIQWYcfKkKEh7rT5QoAmz
r/y2s9dKW8IUMf84Q/6v7ae/B2aBhzFopKl8CmmsImByuHdAcFXadOXGLcpKSstEO7vkLnAu1AEz
RhkYP1HKopMDEw5jMc8FUdWrauammjRXDvjeCzHg7LEE9bbgHMjpT2P3jOaEFXoGl7OJaoNAWQ22
aRUjnpCF3p85vOS8fS7dA0lC84ePbXEGOsm5pkSMNt2Xv0rcGLDFNTwDGjGB1+hWEJuInlg6tK7O
u7WS4RX75EtthHPHBRlIbkiXyThAj/dn024oxdRWnfZGV/xGuuF3MXrPYRFjKxlX/15bMkulb76M
GT7ixakGlUJFuGmP7OZ0N6ZReCv0urxwKZ772rh9QW0uYC+SvPdP1As9dfMa9erQVn5HbnnTQeLw
y0S/RNc4e2G8XekkV4ew14eZgRj3aCtIS2Fnt6Isq9ZJn8wbT7HLb73S1Ku+D9MNFinqlTYsgh+h
0P24svL/8OGDbwDuyyzJBlP3/rmdDhevGefSvWMOdTB1WA5PSVMgVRHpaxCs6X/Ic6iIdEZK3ECk
B+/Xk02auX2PGpTp1Mdo5lvUQ/WpzSpMirwLeNyz73Txj3YBm5HRnlzNmmKM+pR0E8UhCjBjKVC4
KfJ6R6/EvlAZXFrq5N4F0W4OCmXY3oYzv8+zQX0SymIYVCw6FZ9fDGc/PlxZwJ7DTwLq+X4LnaSW
MvRYq1PrY4+YjQA9EkxGejPZ1iXF13MPxovi++O6/ahWH5m2kqeaO+0zbWiRqJtT85sFbwGpDVGM
xoVHO7cagyRGLTZEP9pZ7x8tnSM9L6U57dO+RdHHhRJurkYDjR1sJqsy3ny+k8ufOy12GKD+L4R1
gV6+X04gwRFDiVX33RRusEL8QbcuWzMx2dVqeW9G3kOM5ubna567kt6ueZItTVmTVTHUiL00k2QF
97M8xDGMk89XOXdGQMQBQeFfE3GL90+WzxpCXZL7nCr2RarJgzkgMjYr6raszAuk/r+YhQ/biITG
wntbqsflx7xJk4YsBZ/V0TFLh0Y7oJWcrLraBoaXGk5gNkLGN3Wsl99lWOVPU2prVzn8hZu+V+XP
sJmKQ5yEs18VMtuItsw24UJ3GBNRHsza1R+7WKk2w9iPAfWQcgU5c0DYoTG0YCiL+mlAPsn3tNL6
JRz4JLIKm5WZeNEWsKnt+DF7scpqJX+tQ7XfZnEkuBXd+aUQnnEHUg4wPHIbKCL1be8nWRXe5bMi
DjmmGo/JaGnbMEJ3ztdH6WxQYLa/WQgj+ITx5AumXNimZGOPKmTSXCmjmwdDNduB5ymoyPSDl8Js
mjAz7ePpuTdDgZBmYV83VjH79DBzNAKtqfwip0pZxVmmrJkpFbelI93Ex9usR321DbEKcn7KNIXo
o5ft3nU785fQ8+R5NoS2t2aJ5Ftv9Cv41vy/tAzfg6i81Hk5e6AYGpIfAvX40BdwvCls+p62tsGe
40mm7gZ3uDLynNy3w+768+N7LqMCJAPAHHQ3mI+T/MItQgdBwJkyJsu1O4D1u6Gica7o+QZ1H32d
eMK40EI/uyQ+hJT+HJgPVfGo4duJ9qq6t8PBsxFWyfIrReTVeGcnjbD35jykoC5NeUlv+kxAgIVO
035hEACxOMk8uhQ9lDgimQO4NWKCI5Y4Z2pz6G4/31Qgx0ti+P5LpY6heU6zBRcLaOHvv1QaW0qm
GjEyRM1c+JNXXXtytP2p1h/ijsq8nNvrutb3sOe+K9ZwLbP0jly9R9zQezYbuUZ7tAj4Z1fp5b4Z
2nWbuveWGweKdI9eo6z1IjwqqrguXLRMGCn9du3pV6crjzEKd6M2/elimQTYUlzlgwILJFWCSlPX
bdusJlEiw5h3QVJlNw3u2H4WoRNVOLgjA7r1aw1Z2Lx/qjrwP9jWBTKONpRP2z710E3x6mfNy7Z9
HS7SeOYQeJ04MHlGZqHMtW0usjzIyvHKtjqsvgcK4+a6sKPnvq1/w0uBUmgWxqqEOhdK99pBS3DV
C/OrFVbr1sxv0z55zUNde0gi6zYqza9qrT6PqXHd1fnWQ7Qb7GtxlRVqv6LptZuL8M7EbF1tkDMq
G4QvKaUs/DGaSkJWmL01RtQ/GEYR+HIckeH1EjAj9dYuknWWL7yJhNmU0ENiDZTzYM76e2iiR/7Q
dThltu9O8U6ko1/U2Q7VwG8Sfk+lKuu+aP+0RXivmNrvBlsFdQC/m0fdtVtOr1XJToVw77I4uxGe
c/Q69/foCRdj0fb7gLqzjyTVXWhhdWFEztooum08tl2gpN5e87CoLsbNjOZcN6qrdJTXWdpuEk37
5oT92raicTWFBWAC0N++OTHKSw39vh7y3STaJzmJr4Xb35Ra3NERcn7L0XUCOF+Ifab6dxiV38Zk
+IXE+x+rQ0Qz1POf+oSzs2xmzF3nbeGWq8mdHnP12W7KtdkbL1E6rzUFJHQ12KiBZsmLIcKXOq5u
osHb0gq/mqDM+QoIB5RtryDrFL5B99LnGrlO2vRWSzFLMiwE4zB8A8zy0gPtGtLwJs3Ke4kzS5Ci
AF8VzQ7k5k1l9ijrD+muV8JsM0/wtRI0AxNpEtrNcVvXXFNzB/o6dcKasjNz1+WQ7VvD3pV9sgAs
VCiP0kXNxFyrdnTQIySmEPfZgH2+l2HsBCh8qECwkxcvbK8mh0aR1iNomofGHaYKP+cEERnqwm8w
y2I/sSHo1WW9jftwIwyxMWW/RYV2hVDVi9V4kFv5DKqKbnnoaE9YyXypHTdHBXy8wtbjWKQ41szz
gLRwMiBAba/43pFwsJPtrM+vM2JzOYBWDmJxrTg2UnewydZ9zDZaWobLhCFHv4sQV0XyBOzrkxqN
4gmmzFWVWneu0/6s7GJxFVEe6zzinMP6V6wMyHQ0BG5UX3lq95iJ5kpM2Y+iqu+8WRzjzvqqlf33
pNUQzrO/Ux99UWFJ+sZo1X5dmE9uYUi0zaMA6WhaFeiGjPDnZjP/RX7zg4bcD97NdaVkX1PPuZ69
lLPRWk/9oKwtqcLjHoZD13ubSEa9X3vdvcyim6mZ7lLXXDuEhRXeCgFTyJWddiqqbrO9sSPjSxxO
iW8M1s0CRvxlFNNt1iYPbSERbi7rvWPU1zSqf1Vdjj6L85BG8q5RJcqmhjikWfRLnexrRYwIhhoM
Zm2R3Fel/lWZ1Zckrw5JGa9Roal8pXHAXefjsI4YMqyoF1GW8xIUQauhuLIUjR1FR2gl5zIKYpc5
VwSFBVx6fMgavu6ii7/VVm35o7QfOnQABlnGgHT169I0ri2tcFam4JBa8fSdeuyYRtVjVGqcWit/
zmACBfXUaCh1aVfAWap1PfUHDFuQRsfjaR3rxnXkzcfakFuzMtUAYuPLIPvdhASob47O10k1N8zX
UbydCLpGuTaq+AuB5TYM+dA67Shiforb3sZjsQob40doefvZ1Eo60WbrW6H9pTTzAE+l+zIyX4ox
RJvT+cFnsOZbDRcVdoRsRex8cVuR+lZjeWt36K8LVRkCm4lbXwCaqmFlCGtAsTKq7mVFzhXnE6+8
uY8rAWGgPLZQxAMjTQ6RNn4tY3UTD+UtWL04kOyOZxOZeiNPIFvX963CV9+AffTYPb0sBWGjre+b
If2p6nG5LSbjuU2Ldo1aPYL3lnfo9CJGqtFEld6xXgelvp/qZGdrjeO7WqX4o148QLo3/V6pX+y0
eayi2vOxEI32ralce4muBmM1/rLJaan9y0M/5IjENMZ178ZWgDiT7ndSeQlV/Rllpm0IiNm3w4oQ
XqGKHupYn/I8iUi7tWiL26kUP5IqN/GcHx2/HlD+jW13PSbZs9sCemaiu9ZcGSSh2IkxR9UTCcJ1
P023RjYgU1l617Wa3Hpt8VSN1Z30GqaaZnQUrr6T0nrxNHkbwhoLOjcDc5yuuxIb9Dizj4NqB70a
IfUV4zbgpTdDE/d4bM6qT5HerfrZ3Vge+pp1g2p9u641hIqzci62RaaihxVvDQb9PmK3t/3ym/im
HqTZ7zsMZWwUjEJhX3VxGNQ6xFNXZrjhTe1VN/FXWso7xcsfy9TMEMp1jvFcfYtqkwmTqay93l6B
I7hVsLsmufBYrDe/2dx+lZkJX+/FV9EyIfbqcF7H2sSonnlfGXk/DO4WAo65HVrrgRu8D2ql2pfK
/BSr4itC+9bOKoujWTfPsiz2bRx9a+skSDp5A14M7woYhVemnXBAjEPJdk7ZYK8dLb6OZXXdG/Wu
NuVDHEW7aMrXdIOfp67bJ3q5nTpjTX18MxjJV8Vs7yxeb6Mz4EXZ9lgm3hWz8isTDf7UboRvSiQ6
u3YbyXo3eAlw6ZZad6gPrYf9QB0dyaAO04xWqrv4krUB5Vq3Tof2ThbM5whxqE1Dyy41DUW+Yi8s
NMx77hI0j+fEb9qEqZ7UgioTyHd6MQJns1PBRZiyIE/H2m/zqQvUhKBmhDttzL6O0iyOY5sqNzS6
7gRK+CtDzi8c8p3WUVzkofULYdEfelS8tmO+sc1mO/XdE22ln3m3aGsXpq8MivpohmOynrL+UQ+b
Q22JFTbbdVBiRJGGkUMQsKB7GA/oWeiBmilXU4+ocpUZ10gTYr1WcN67GGVibtKDkvxVmbbK9QT2
5No0xFWWV1fQ7xk7Ov1LPJa7zq02Dt2rtRK6AkMLNz8aOH7URoHhvZutxxnXj7BVmo021j+T1qg3
raLeJalxO2ixEhQ6jscpbG9nxJjAbZ5aw7yPQm2rFN1T5To7rVAaX5lGRAz78FXR21tlEX2MWviY
2qABqHV3aJdfpebwqiP/mmje1cKaIqezb4SUR8MZ9RVt45/juGSWmfkjRCA3UFQVomWRbQc5/4Lo
cyvb9miGziqLSI4K1NYrerBBY6S/9UhF9DORqMmpW0zCALHbCNWC3tra2nC0uvJ60kDA4tRyk2Ud
r6szEKU1j55erQajfs3n5HbiDPuZax0aUXGLhmAQs8z0W0Ue0Ka+ohnA5DdKf42knqh9tnJtpKXn
x71WrNvZ2/Rze9NDXpChNPZmYo5L2vwdyO9thIPAStr1BmGrJwUFprVjCn2nm9mWXsquLJWfXdf+
nFPjqfHMP7IUXxo9jX2Zelcord3ovZ4EWaSikj0bTwMdCbLueENLdocoYrlCS3INenOvclp9XUv5
2I3Jh2v3OxycX7MKci6BJ+s20Y0TaStkzm6qSonRLk4hJjTt3knj+2XMqEpnn43ZVWuTy0/m8AMK
7p2nkGC3U/cdC7utRCLedCfFdxR9WuUpsBDSkV9hg2/fNFqHyrYgx3prlLcf06n7XSDhjcsKEZXZ
wDrpmsq3Rb6SOO36Q48vS++WziYS9hdlEMBbrFcdZ9wAPu6LVKpyg4pzts6jeF21fbmp9I7bwzFx
aZGHaAKkYwrSfYjHyJCsqMr/SOCqnTH8oGy9LU2sS0huD0OtkpNYt2mlr3Br2aqT3j9W0nn4K27b
k0yKsfuR9MYWQvaVFQqx1kLlAcMO3Xd6cR/m5s5ADCXQ2+7rqM8UShg8iC67SsNk07suYVanxgSL
X0NBzrtVMca9bzvtdSXzH7kQBynFbd5jfTJV1SGczC+xaj1Xc0OKhP8Hcpn55DeaN5LkIRiO4GQQ
udWxH+bvTp9tnVm/oxl2lUTigIWgWOnz/FNEMPoihL0Cd07Ih7vK3HDFdSuh46utVWa0dzQkgsGe
jMGEYNWx7vM7O7WQrCJZirDp8l2IgEpurLvZildF5KIf7eYvTR+/GqWLhBGJot8aCYqNVRODkDeC
QXex5hHbFFcK0FKvmlpdM6+/lU4xISkdVatWt354XvWcJfSCRE1maKqRFYzL5pSa/ZN2zRaJhzIQ
mbMJk65c4fL54OCyHjRuhxhBNfw2G5uMoKnYZXd8GVL+tkRlDxX7/6HsvHbkRq4w/EQEmMMt2XmC
JgfdEBoF5lgspqf3R/lmp7sxDcEw4F3turpY6YQ/TFduWd3CLCNAETQ6rCy/V9rkOyCNgPrWvk7y
d90pfpkxhNGmT54rh0zQlfFzN2bPRRV9EKCFazl6VxGOJ/GgbYYc+iDaKHdxO11TMrMCt+Xe1e2b
AeV25BHD0Vc6t9+2hRO+RJGCyY/cZkNv+eYMUlGKXazIdYYVK230UK7Q8H0P50xZ8RdbHYl3H7Gr
zazGtygbkKyiGRxmLrqI7a2ZYO5DZ+wjFIIjl5g/S95rtdUfdeSvg0E4v5rZ8tW6uSN7/Ib59t7q
y9/VogYU6zVp7PyGcjFb1LlvOJtOxJtqZtpDyC2EB4l+47bjEEg1oh1TK1dm2dw0Ohz5wUaYBfQ3
e1/JfKHOqEgTc9sjVUxEYHc4oOKK0zm8Pcb4KKakC3gHf+QorvkJaHik4Isbm9LnasyznYibezdR
Z/yYlfVYcfN7efTmmcprVFpbD49agMl+XgxOUKCF54kW5SLl0WuGe5GW3yMleweZsaWcJQKhhBvb
mg6dWEqJYq2nmA6EDkzeSkFnYFSgllKScfJXT81xA7GAVlvcisauVcYscGR228p2OzclWyiTwNul
3EyT8a0xxe86Vu/LUGkCJayeOke5irNpm5la8SPPeCjbJn8co5G6TWbdkxB+HzU8Z23p7JweG4/M
Eci8WSTPDg5TbdoepkE7IJ+/n5HiDOD6qVhgEdL3zVU1mQ/wzNauMN9RkX5JM2cPZvqxq4ZDNsvn
eKyucjdFJa+t0XbN7F0isbJw0/LRgW+Pp0/yaqv2TTaNezt1t6IjRFcryw/jggJBR/QT1hX1qXY6
QJP7U0cy29ij7eJiEFKPks6zNYcvhNVy63jjvasmO8URgJDM+s0cWhZBXwvkD/l3HpRcXg+JskNY
bIu6zbdMoGI9w8FZ12n3Kzfrw/Lg0NxFyQmbFEtvyQSIznxYnK904g52lGGpkBkcCTdJ/cWdJujJ
Lrhhku9JFj0abfo6t6LcoAsWyMi7m4HB+7PD0ZPoNPOg2n7cjd+mZPiNvBT5rccnjHEEM+WaC5tn
H20qv+vlL8qFL3mKJp0515GvRtWdSqfcT2VYwGdT3jC4XQPjUblO8tivZ28bd+WHVaS/DL27nfMo
8VValJUil0dSf+wS+9ks1G2cCyOILHOXtNp3h/pBnJiIeuYhZ8BM73UvegxH99kaEmyycrklqLqq
0cIPhG4GEPlWREVcaFySFlj/bSmTV01vNjp5VxAnWrZpY/dKNapnwB/fQUWQsPFez3FBx63vNoNl
0+2gBILKgt1iCdl3K7uCLhCDsCWhxgz5w7OiP5Tc63Xa1Nt88clpSGZopNdEE2GxofqCJjzuLyA+
9IfQK3qkuLxypykpjWEvyjnSHir/I0+x9Y6s/mNHadqfVAjiMVYfjN/sy0i8oZwtN2lSJTy+3bWH
7xQnL79mgUe/Scl67Dh/bIYcynUMMhfPsB5HCVFVq9lB+dTt1d3MFQtUfVMilcS/H/K+gRfOjJ3Q
O+wCZudhEq27NyqqU2DpjHVURC+kZ+/m9KekNeE7M1euhdjQPJrrjkjCV1GKCNzGean7egfSbTUq
CnYSafccDsWaaOQujquNDWdncO1tvkjvljFtibbCHcJDVueKlsyNViaHtvKS7Wgq+jaEaULloHia
83FHHXuXKRG+aV70DcZWFGgRdYN6WCUNeSoebrkflcXaibOVgB9UJ8PVWE/3IMdWnlBvuG/awLGs
DUiRbWZ7L4YjtcV171ZJiz/kHR+61F4azdsbbbRzB7iJEp+xKnE2+hQejGQ4FKGm4R+GLcegELSZ
znDjggehNtfeSqX5mNuImlX33YujOEBaW+NCMH6k9aSxWxTcmbhY8X6zf2cVwrk2MeqqacVb39Yv
VZGNq6GcYt8rrU2nuVdOrgBKSseCTNYjWse3BFIzraG+K/1O5z4yhmqnJ+3eVYybOua/rsThJ7tJ
EzZ+q6l0tZLouSHWwgyr3KVac80Glb4Zlz8AVN8QAx+k3VyXTvwe6+pqZqfblbuTWX9LoefFGPRv
htXvVKSt66hDL1001L9mY2VN+Gx0VEj8gQBg8WbNAtOtIAWE0ZriD7fhODw0DfoZDv3x3ntJMud3
ZDn3SY0LhRvtE3w2rchIfE3rnudJqYiS1ReN8r3aeB9xiHMaFdgfKCV9YL11hy1cMHtxQvEzr4Iw
muSa8JMMQON2qUf1VejhC0K0a03vn8t+xvvEKW/qsM/WTdR+o+bG30VfHk1+TIW09lV4yc4z2jWu
meQe+AUMJisVjTdKbZZraVj3XEyFL2xY1QTXmAGGDwinYWxRZY9AR4tA1IUSoJUtQerS1uga9vGc
xxYVpeFO9CXcJeVP0843np7c6tn4eyFxjFn9KuLwoSKsIgzZdOl8ywmGBSjqbw5xou+WVheYcvI2
yYBTkF63fiVQNHQNZasZxS99Er+tsH6TrUMI12iPWtxQFm/x53AxzA00S96NvbL0l1p/5i2oK+c5
JyOzJiapcsnKRq7QTmv23phSSChEH8DYo7KUNRvuIYwTw3xF1f/QYNwShOAAHMmusWW8n8kd/Khu
v004ZeCG5QSwJh7TqM9XRdJdiZm7sLIalAqK/MqxqWjY0izpcjVPBk1XteeRmsjBfbt1eLNk8zMb
5tVkpz9REuaPJvFriFBCkc7ol2nk+g59LDSEflFYPNQOwv1hX9/XVfvc6+j9qVSC69l9WlLGFP2T
nXD+ZhDbzoSUY+oU6CjuDHN+NaserSRRruDUAuWMs5u5xJVy4H7jWAzkA/lmHvKQD8PKhRia+GMR
89M0j4JoUWy7jnOi0SeKh6dKb34LaeCS1dsP7Yj3zoRq8H40okOr9N81a/ClZ9132KCNLRyMpBjd
tWvGP8ykbTeRgzWO17y1jnPQhHk1ql3J2+ihO4Ko/HoQ1gtkjl/axEEp5/dO7XQMkbSHtJLzukK/
CWHG7YC7ZTDMMvEp//0wQPWhcLlv63g79OlbUoV/XB4eClzOrTqb11ZiKz5GnY+Tjk2gRx2Gcjl1
0a7/ETX6NlN4HL1sXaSjuYLYdNt71p8qxDk0ku6+GrKPNkO13LVwD1Mawhyr3GCfvAWKdq1SE/Pi
jttYuIAn1TZaoSu/oi148KbhLdfGp0KSgLkpt4XRD09OgTtaVYRPYWc8C9l+0wyiLdPEGUF+aLz+
QajS3IhK7B9j5312FvBpsUOxYV2Z4uAY4Y1hd86+MeynbvTkRhnVJ2l516EVP6ZxvrIUc10X1k2q
e+9zOX/HbvXW9IaPok2uQ7Wld+RMv9Kq6VfRNN/lucG+S7fqXG6VsLyXaXvPc/Skg+bwC3PcF/oc
rVpVf7Vzh7yeG7gvljwEdRpjalYGglJaVVLFbhMsx7W1EVGawkBxaIc/KW7G/JPEMnPyWlvD3VzJ
b14sflKF1/x8GG8ACJDSYA3jyMQO4ih/lJ0glrFvUgfHyUisFOEBM3JfXAjQgGEfvaVC3uiURkvX
Xs1pPvqV89jYxa/G0Fd62xxiOVGS6Kk5dQYpeUKnRkQrLR3ux06lvti0QWYnF4BY2gIBOe4FQxgB
UWegD3giMh0mUOx7hEn3XeQZu4QK8J84kY/dSARip7oN0TnRrqecXDJGNu+ukj11b2LgC4330/43
d7auGvDULQ3YzxFUpZVGbFFscffJBO1pPVhxkXHVT/bF/vcCrTmeMZwtbQG+w5g9ZvrjXSUaqrbu
vlRpGW+4Q7L7Qocdx8agOYeXloGrNkTh6IcX6ZpG4uVpP4nVltAN/3E7SIgr/50rZULK4v8O9K2N
Jsjyff6Dnpkc/Ea4Kpx9bI3Y48hxlnWgx3JsLvT/zzhTmCCDqQnYALmgLB/BRuVE/qwOwtsrRWwM
AQRe74YkQLypeT72dxUGZXc1ze9XvfdwKoDkMHv+jNztu2tk2FLZFC1w7mgrCM5JIhUUoD3zpYpl
/awpMRYwo2vgamxFGUmxmMuEm0fFsGuVqy2Fg6/RDKeAlGUy0HN1GPoLOPvzZ1MMo63zrKYrbZjT
JrEj/FuipPgZknIBqhEXjsuZXaqhys7ysEwe5JjPww2tbEZdjUO8x2PveoqNkABHx8frwrROIGkG
yiJsBegn0I8Z6vM4Rh1PnVAxyWyVOBsjqjyjqa9zpRYpTJtBGL6Fuc6vnieUB9ULs59ff9ZTBB7S
6AtWEsUD4CDHe6SGrthEHnvEwTYAaWDKfJ2WxmuQePrq66HOgFEAEqHqBXUADPGxngr4hqhSc4ai
K1Y+uR2txG0ndQvjcwoiwwq525bEs63q+2HG98KvuqL5/fVvOEX9MF0X1gK0a2Z8rGhedyAVYAyT
OrVzvo4763qW4y0uJFa9RQTNuLCLTjRk2KmMB7oRXWQdHubRrtVYNeowXHZKVngAXbRmpRTIu3l9
oa+ckUpu1Xqb1p79OTQ/wqR/i6yJeO4ZaNmd1SvmJQXec+sNdYXLEOyvBvvo837Lp1JaiZrre3eU
NaCBqNwUsuyDss30C5M/c4QQ64OADerfwCzieKiojiITABZKZpZSr2ZNOtRAU8a9cNGde9oYwAX2
D81pERn/PCn80SvX6wx4ejod/5XIHUz5xjKrxA4946zGYjPXEv06aSoFlUQMjQukx3CSjsPfbiWr
SzTV07sKADL/QfMJ2Wj0Uj//nmasU71D62aPuqe3Hdt8egKGbtJ51rQbLEDGh6939emiMh64VhR/
0Ug9kcCm2mdmYUXkHLU0r5V4mK7A5Q+rxqjszddDnR4ghgIXuCB2oboeQ2gp78yKYvfOnlyhvRsx
Otn0eTf/MDtC8mymxRQpVvn69aDnvudCLta5OJjn8anFll3XpCucvZU22bZo9fG+HQ3q2tg9rTQT
445/Hw8AlofSDfc/A35ev6HyKMECzdnnmvmQR1rzx6g89ZVuKsY/U+PUF27GMx91oWkv4qRQPYEj
fh6v4VRivem6e1vEw3OTiFLd6kOmPAvPif/Eaahl60iz0+3X0zw3LGMu6nwwITTvCJpsCaq6stKc
fafj52s1sua41OZKbQfHx2ei3kfSi9dfD3r6ClhLSIYamovx0gn8EWtnMyYnYy3VeKU6UA9G+o3r
SddN38nFLZJfNEAj7ANR77sw9tkJm66GuNUiK3b8qCvodQ9lqTpIP3EPeFSgglyx6z1ePRhDNuAS
y7G9NOHTa5DmGchspPM8vBeOo1CNas6Qk7PvJE9t6rtSywK7wwrmAob27Dhc7XiC8IVddYk0/hNX
hiko5hn84M7U8h5gYzeHxor+zKX5/JU0/BRWG1xq8KssylkQDI7v9bbQZjUH4HNIGhAdfqi1WAlb
+MPfR4ocnrwp0QXUy6bKN4DMwNbYE8RtKsJhujdLswo3qg7vJDD7sPpJCTV9TGJBg4r2fU6bNhu1
G7ubyj/4IkbfO6MYYBlpSvXD8ebBIrbECN6YevwR7Sl7ElY3/PQauEvrrlUUAxwXGaLvqllMzXPs
Q3sX0hVV33M9dox1y22Bvxh6+kpANNl8hMAVGt9ws8kO8E1yaXmY8yjAxnRqBfhjQn1ULY02Cwql
Um6Stp9A/YQp5ToDGNvKxuvvdg7ROgdfyj+EwhIL3Q0eGCILSwc7r93Adcet02VZtBjHZt8zJdQA
b801Nq5xE3vgtyY3zgJ4crJdY10xtYFZ5Cpyr1FsPrd2Pz+oPQtKK7lAOAJMJZA9QXju+bC2tLch
SsobW5mrbjWEM4jEomko3ZKdAqr6+viectEME+6nB5rYci0V/ZHP28yI0tAwIX7uS8fqVt0wGasc
Edons03ve1XYYHK4mQ20EABRuhG2qWAG/v03qC5qzrAxsRUEB/L5N5R2byi5W0QHb6SAmA71sBF4
tKxKtZtXtkj7TZvozbqjILhXplx7qZOou/AjTt5cXA2hqHF7knCcnoIR1jqNYQp5Mi7n23qkB2OU
WfroqPTUv57vyZW5fHIVTX/o22B5jtUeLBnGmI5DS49sCMRubZtrhBAMSrM4bRYAHK7q0krWaaWq
23wewgsz/SsG+/nAm9pya2rg5B1Vs46ep4QqFd0iV9lnpgMUOzYEPvdJ+9ZG0UGhY1SvHPgzj4Pe
4q1d15VRk0MUHiBxo9Jey7QzMdFSmghYd9kCGnKS0PEpMtNqKeuE6CycUHvyoW3bNEPkoL+5jjBe
slAbO78kZFMvvLdn1o7NQ0iKNJ+ORcTy5/+5KnuJ6Y7GnbJvCNxvyD2mN2H01rYu1enCk3NyK7N2
xEscGZ67ZQE/D4XOk4AcOIR7vp+yG7q6veprjAMurNG5YbBu/evjAcv2uKgiwwYEXURxhwgsfTOT
TBo0p8M6vzDOmXQV1jeZuA0/7FRJroyTrpyIjfYELNEOt1PPRxBAOfSunK7NaUboPUnbdSo9UKlf
n4KTx9swYSw6qH8DzFm8Fz5/ScutdavTuvSgu+N0E4eUzzMboaMQ6dFvQ1GlqDZMl2ooZ44eFA1Y
OIQlsASPeVXAhSisKl5yUMowLFaIkVAXqRu6cIHRz3W80wcDHNws0+SPCnCq8x1UMn59PfNzdy68
Lcp2oB8IMY+LBFVZDjqc2PigOi1HZ7SU9inuRyqLrl7UekBdGSk6W0m0P7Yehmh7UWFWb72q7/81
MjawgEAsQ0NSiLNzTNQJpejyQRbxITQBwQEIpncMkGFv1Z64LZouukAGPrPoFF8oGEKYgWp2HDxN
jSpDjxjmENYy3eh1cd8q6FRPEgE+N4uLbaVayQUa6dkxkZpE6o06xYkLxBAruHkoXnSoUlPzM88a
N3TSLLRmy+kaKF96VaC4cOGOPzco0qd/kwDS8uMnTQdkjBkE3dXGVOdfbZrEfzKrpic52Eb0YWTz
hFGfjPNLUeOZq5AHDIYX0lcINh57a6hilMCJkdQHQa0pK6tws3xFhS25kQBDL10fp5k6+weBBSQH
MASDoLbcY/+5eR1hotvYx0xT0ds9xnzKNqNztnaXblkYdf2aj97u0th9yjzxUdboBJg9TYSvT9SZ
6xJfQIThILmykY8PVIt6uOE2SowNnBL/skRkbsAOh/uvRzl7bsHmkdUtJRCu58+zHcTUYvOT4J8X
m+DTcZMU995cxetynmfQa0bzx4qBRuSt2kOPjOt1b9bdhTLMSfLMJzfQtEB3gccb6tnnHxESDjlU
ReIDfbRxQ2UWYxNYPHAicFJ7Gjz3+etZ/xWb/RwukOVA6oW8D5EYX5rPAxpNpFpFKPID+HNwryWq
EvdR20W/MWTMMhpiznRNous4t6WtRdusAzk+6REUYxtLgQ9MT0D1OVFq471myshaaZXjDpsUhtat
MaNysKrDchIb3CrpbY9Vgr3F11M4PYxEtsQ8y85wlzj38wzUxh06Y8CLAb0xKK2NkdEFw68PgnLW
3Vr9FF8LI4qdCy/c6VmETmshfEm+6FGMPS6YZZWdlEqeH+B3148lInJBbLfdbaialxxPTw8AumFk
/X+rDag6HA0F0KEupl6kh3L2oqu6mcp1HCeX6lLnRiHzWpRymNFJnJWpIuImNZOD8Npph1sJZrSl
dUmo+9woS4EV90jInO7xG9EpA+Z2ZJ2HsByMqz4n8MyRc3r8ek+cHiPrb32Nu9Lh3joOPyYlmZrB
YE+4uRtfOXSKd5lqQRTWJvUxb/Thwh48txl4Z4m2ObRo3B7twS4d7UQviuRg61WzxQdX2YYKDjJq
6Yj111M7t905q1hO4MNJaHU0lFlnDTatSnKYbUCtW3eIyvtQjMObpkfKX/Ro1q0LfEXG1dcDn7kg
l4NGXOeqS0h3nFmg3FaDGuD1qXKbtDyXKKgAqzdhihp8cCwA7lPV0++KooOfmGbFhY985j0iP+YU
sJ640558ZbcCx48sZHKoRUZZrxlb77bpRXw1144CHnxSfyS8WXto4hGawqiVuiv0CrzvI90Mc/v1
5zgNNpFUWgRlkGqGtnushtAoqKxUIy0uagXh2szEfV23ynqqoQS2TZLAczPrdaJZ5c2ohvGFd+Kv
FuzRvb34z1CzZjEIs4+2Qet0ZZxKxd3HIhSbpNF1/Noa7ADLCaOoArAtnNssaKI5DcaxnNdlFo+B
O8ZlYGtyXDlNjYvpOE23YRcN4FqH5sJyndmoNI4XvRYMpaggHt1ahed0tdEDebAIJK76tIl2bdrn
uwoz1UBFagw0fK1eWJUzBx8iFCeeCi2jH0vTJ9GoU+ca3X2tGu31ZGWwTdIhDigdDwGeysWF2OTM
JJeAl3NBgY0S29EkQ7OywY7TeQwrL7r2rERbzYqebdxYdzaDGysgePi8X289Y2GdHy0+OR34B4IF
/dTsAF8dSJTSC/eaTKtvYT0UYgXlkaJ+Y83jtaWU9hR0ua33K/D20VveuibQNSpR9K61mfBplreU
czuxYCkAlAN4Mu0gypB59gchzXRTgBhqXkyRt78d2m+QTgG4W4CNU33h6RqeP8Rz+KGOlvuuwsv2
q0rQo8PM0Xcnd1zYgba8cPUte/po2jgXEqHhboNy6bF5MzawfUHRLzqILOx3hTTaw9g2CGpjD3z3
9Sc+PxQpBVHnUvc+isNsWgjEeYqyB2sRbV1vnt6LYoyuJlcUF1bzzBZawhZaNJhu08FwP8cveNXG
DuZVyl4f03Q11DM6jqzNN12IB9w2qAxiwnDhbJ47JlxbFAQXq1+UQT+PCZ4wixTe6H09UMHfdoph
3ycDgCf6yonnu8DT3AtDnnn4QZEsIBIyCnoYxuch68xIUAGkjFPJDCygIUf9ZjLD7JJA5JmV4zJG
9QrgASI1x2E88MWuGyFe7qfORdOSCEQAsiu8a1Ufpws5w5k3wFiMO9GgY1eSIn2eUzWkNe34Utkr
mjtSWAidHI2TXBXmSgyN8WjXaf6ngE/2KlESgTfTQ265cCjOLCXN8SU1okuPuPPRd8UpVHhSm0mA
TbwQE5uqCvKRs09N2gWs3Vyyhzodb9En/r9LPDxZd/nz/ySF3iySsWh5hHvIBCuplmLtubNYO9ZY
rkdIPheKCmfH48nnnWOOJxmROatGp9QaUUeh6DTcuVtqSy9vCeKmtQY28UJcf3ocmR8eMmScNggI
d/nz/84PRQa7sfHOHOQInwbptq2ch+nJ89ruocxoEwhh/LNKI4VpLGmBelFVcNDc/DwoTUoHZGGa
H2xFjq9xGTZ+N7vmJo0VyPFfX23nPuhi/Uclkw70yQe1eQlrEY2M5XQvSeJ6N6i0QklzZbKVWIde
2J/a6YGk/wCrEQTDgi447uNpsac4RkGGiYVL/jIh4/YiqwySidUq0a2tZ0T/dub1QPZDNS/WajwX
N1WMIu0adnv8ve/mughKJRYj/YGounYhNAwXgtszH2UBeREwgBSjfn90kvFxqzwdvtAhK4Fmd1ky
r9CWRQJFpdcVDkP78M+LQNTGgV0agFzCy0f7zy6L7WaaobRnh4pgxvE1gwIhsgMs/lgPyg9IHReV
c5d35PPr6REsclEBlHIQ7zmaYgnoLGsV1qGrnHbFc+6sOv4GPrci/EhovARWEkV7z231319P9vSa
ZOQF2AYejKr635bFfyeb0+1U9bygIqroL6LAz1PLRudujAukt0Eky6vE6PqbtuE68VUi2kumaKeP
D6Pi38AduSRpx9rqM+4m8ITS4uAqWbk1MiW7y/BC3v77PJdmG0ngUnY/TpD0sIXZatf5wfOan67G
X/lmP4lnQSXhwxstAnBbRvadV4+zulW8sruwi89NczFLIr+mWwLO4vOuykcngobRY+889dpPLXfQ
sDL6tLuUg5450gD7FnQYhQ/cxY6uK7T+GyySMH3MCqfb6rNXPRRN+2zMMvznOAzZTgCE+BfgJQzs
5vOM0lC2BRRj3IRrVb9CqIRqEzJJYj0XUfb69fJp+pkTgpMjBZ2lHEYB//NghgyjQZskWfwMbr0h
roaEG4ryNiHjfhjQgdz1/Mgbrh9kj6RoIVxMWRJ4ETwIV5bphfDi3HJ61D3B+5l0cI6f2pSSkOWG
VCRHV6Rbs0kFhAQnuf962ucWk+CTN305oyd1zwqwPPXIgQeWRi3+E235OtCgOmh5EV7qw565ZrGJ
swFYAEgifT56XMmK8qGgLsfbU2N5qmXlpp0pbNVKX6+yCiLI13M78wXpGi7tb5WPdRIcjXlhqREd
gkPs6e1DlzTaFf7Ul7yGll99dLNSy6I0TdOQnXN87otZ7VJBK+9QS2gbaUyfBQNWZwV6JQ8sY64/
uID0C5vjzLIt8oF/KyGLMNqRMlnUkwN5kZceEP6fFkE+ywwsUUa/LfTgL3nrnpshJRcaSczutAKZ
6mOcj7qRHkSiwruGbPNuZAAakmQu1kmHqdI4hhdejXN7hXXj4kbymAvtaIKQa+O2xJHmMGTGu5Uo
4fUsquI2bvV8N9am969Id9qVvE1UwRdVO6K/z4d/yr1QK6ZwcaVv07cINAS8nbIp8tXXW5JK2Znt
YoI0XDr0+AMew0wd0ThU3OmNxrOtaCuvMNZFEr5YAhUrWCgBmXxbB26t5teaTqy5Tl1MPKWEWbdq
Q7wGVpB8mwXL0M1PIXSpaTvFeXObqRU5RjKmye+UCBllnWnkfe1xlPnZRIbyoZF+gOzUAe4YiSOe
gLFX71qmWX3QFKpZrLLJS5U1Uqwof2W17cF6lJYFN90qTQimUa08zhTga1QFHUP6jgfYAJGrnP+N
2ENnBnFZoT2Fai12u0Oa5t1KmYz5aejL8TdsQ3ADVWahg1BLK5N+aUHl99u2Sps1jpLZfZ51YkcU
ROLmDqH3Nsouh3MVenoBO7tzosB2Jfz8uimc2ect9w4Kr+7PGnHHpfkWj/ZtiQlvFgx6PN10rl47
QZXkDuxahDCVFR09VE3GonPR9UWkxIITVU/zVW0sZqKGKLz9EE4O8kVeAwhlwkz1Jp1NN1DTeqFY
qprYGF0KNVzgNAEDrkudDy1Ou5+VkStu0OKL7kBYsPr7xBwmJeDNmF9bJafNW5i2fABN11Ecwh4Q
kQEpnrWwhOmsuEP9RFphvMcYy+HQV0RWGeCpKL9PldogRAwWW/GrERvJlVfC4PFLUpd3CwZZGgxT
Yv3k7rRunMWuATMi+ypVQaA4WZ4/WwUKgKssrxOUTYxZ8cGKq5uuF8O8ThyN1kw5DbO1b0I3M3yk
q+WG8kCoBwrWM6/41DQtnFQcYyAn9+4bPkJmigyF7L+rslchkILfve1T9Lc27UAVPNByLFthFUqZ
B6Yp+teqGMQfM1dHLSgopfGAj5aHzoediZtRR2QKMmXMhkmFmo8bvQo12MmJVjSolwDT8tVJE8m2
Y0wcY/iZr72SdN/cWRneAXHY2HFp46rJcyjrSVbDwB+I9tDQK/U7pJ2qXYiozG8j7ZwykI0irtQR
QqSv2bOJVqY9omjW5/Mdly2qR043QOiWRV9TVDZpTmS23d55Ua++y0GrMRM3oIGYjSiewaix4pqe
NkQjOlpOG7vG9tBHAW0p2miK9wP3c/wxs4hJQKwuB5Sl6KgGpS3rn8hIlHMQds70AvI3HoLCDeHI
wUBycj8tk+qtkVozPMyZOU7wyCzkYuH91zsjd8afbCtEDZ2ocH7PAifjlVO2dnVVzR0kbq8ue+HT
+B9+qUjJPaTwcMutnqgQS2czkihcSTPZpx02DEEaj+y41qll88qF0f0y58Z7TKScHD9Ncg/V0jrv
Iz+yozi8arFz/DHiu/QExGHI1n2opSZGH5p4N3UuCB9xmvFOGY0xvO9MUGdBPxa1vTYGiThHVylI
3YmmmC6BuM+9hrwViOpS9V18uY9ub3OqIyvT0oNitu592oBZDGa1rN+j1kbS8usr/GSw5akAUYO4
O+kM1/jnwfgJtejDsThYsaIjgNjElYIMkKn9ofpUquuvRzt5LhjNpkHLs8trbx3ryUPVQT0eh+qD
XnmF39Yyivw0NuRW6TPEqaj/BNIS+SrHeGVdFPjTfT3+SQzF+LxVqKACBYbReTTblhMRUTgnb8Rk
eC+6Ln4uSLS2X49y8tovo+DcQwJO/+wEqegoYQEurS4ORt43W1i+/Wrk7kMTaeyuqyhJL3ErjHOr
SEpIvM+wC+j38yoink1EXSFw7Giiv14qMN9QBbd/zmEqsQkqFU9clb03iMCCl9b6TuFZ1xhxWua6
mo3iXtixiSwGT8miUdi/I3OmpNuR3fECqjW56/p5KHwKPrERhAO+cr5GwwqFlSmen5u4iG8R4Ck6
1AcHJkeP/7ttKPHWHlHlyPUU7MxMU73wuvEpdWGar+1OxD9tMYj7qci966+//5lVxkyRdSPWosN2
vMqWDm7d7snRcTkdVAp5imsEZoVA9dfjnPnqroZG11KGWHqJRylqRD+qgsudH2IzGTeUAsZV5Sbl
a1aX8gI06LRfyJ4ChYZwPumwSjX48wq3wi1xM1qiGAuH8lzR7a0aI4ubo4C4Rt2tgNerocmg2Ow4
7EDXszNGtwS2w4WPe2bS8ARIyBcQ7mID//mHNHBJ81CzikNRlW3kt2o7QRxOGuP7iM50e+HAngTr
TNsD60pniJoWX/nzaM5gKuCQkvJA8Ttb4QmDdHDXEPwkuRVYI3jp3igvlYXPTNFVyVWXNAtOi300
RZFJgL1TXh54/FMEOAmXYiCJjc9N6Wy+3kPnFpbW6wIg0Beo7fH3xCgRu1FPFoeykLD9IzSU3Jma
acS1HZQZQPFxQDGxSR2/QywXM5+eHmCrEYBd+CVnvjVFLZrSKG/DZjruNyI5PGGGxcqGkKYf01m+
o7OLVESDuIs6pVTYOujbUCs2E/Y06KvMA8dq5BWMvcTcAQXOrwrUw3cF5A4cJQBxOVolLuyIk9If
vmTsOpd6DXbJJ+SuofgfZ+e5IzeSddsnIkBv/qbPLKOqUsn+IdRqid4FgwyST38X9QEXnQZJaLrR
gxkM1JEkw5w4Z5+1FU3jucH7qoP6BNwQum0uuwPXi35rjpOzSSwrWPeiyRZuO7feD6bacOepjrAG
5m3/P6m/JjNVRDmiODV+NTwHGRcLPwjd9aBn9k4fi/5za9ULW8yNo4QUJwkqg9vVtYq34PDX9L4h
ySAwA4qHRk/XU9PXn4Km0t8nYdA/szAN5rvoWQaAF0z2nrIBymFS6vNr+M9j9rYt21C38lPnDOvA
bYABpi5+qVLKL2kD+5I8vA23N1KbUWOiCgFN+/5v+OPld+83XNQR3dLOaEAyQWxGIn7BuY22BteL
4yOvIoLEGNrFHhtQ/ZXGqOoZVqz1wTDxI95lk2tnJIT9Eo6CHpY/bcx+3rrKKa0VYrQh/2VmwPK2
g1K+vZ5o/vlRCWX7tJ0W1c+hyr1DEgX2W9Fnvs5trTdfWi2yjJWRQITbsmkIG/qL2XvrqQiaX6Xs
QrmuzKF+MGFgJK/TWKanoFSFferhjRffq7hFxQGiEaPUpgioTHMReOKimLt7pFzigx+FMMFCi319
1WclLsAteoCj3YT5dwmjFw/3XGurtdl15ffeAWAFmWJGHVMpk8EqgHQCtFVWcQwrJNO/285IMStT
dvTW4ka0Xfg0N2bHzHQnr+hS+LzcGzVWdWbbEelSgrUVhgXlwW5stfOctn+/P9Stle6QU6C4gxEz
nrrnE1H2WY/aw0xP+tBM6xS9xy4t2sBY6WFmHOnDbvZl2zzacSMXjCZuHQDc/a05ucdCuIzA/SFU
QIPIRyXCdA9enkTjWo8tn2qknS01Yt9a4sTgLq6WbCwka88f08ytLEh0yidmCOIiSsBjiSD/t1Wy
2HVcv77cf6u3no1QgrPUtww0cvP//5/l7RlTQsejyk4e/d9vMsw1Shm9uRHCjRc2zJtDsW0RA+s4
AVyWc0s54Dcf8mSzVcUBe4z8veulsbazJeLCrZF4ptlNkhjpKuE1DNxuEhFRlel99dh4g7+KBs8/
9JHoF86f68z6nF+e8Qncz2bf5YvvBbxK+CM+YscqnKE2sCJDMWS7XLoPuIH4z5Cs6p1GUus99Pr2
qUqVs85rJ4C+2QUL0cMfx5OzjXL+MbN2myI2Ae/lmR37ZWd25IVPxFDZh0hZwz8RapsvVumNxd5u
fQChyVRaioSGcJttVNm2gURGgoErMgv+e577ECmIrmi9TJLaf3bKwP6Z235OjjkUnP9xBy578iAJ
Ai4mQ7CpWkfqq0xzi3+MjG6yR9F2EygptGEGcaeWfdbAC5BqS7v4w+REHhubPXnhtg0zUJdlXYZP
pCmgWOdpFG2KdjBgos0JPhI1Zvme12nyDHp8sDYwioyftWFIHVQjeEs8bZuJekbUD4Kf62nOWis0
fl8UdPhLdJEd4r6Ya3mxswbfD9eZAKOwmnAfKNbs9jMhHjoRrRSRGTyiSoN7d399XXfek95DhTzr
CmZJwWX5tS/FAPUGFf8kAadWnfnBHLV9YXTrtNY2gzP8Cnvne0ECDkM1qLV0Pj1IrwKdnnbvXhsc
7v8ec56PF1PEmTUdlChcwIqXyWDaYQvR0qZxcsryOetRNxAtcVLsMbN8CmDEr1yVP6MT2EDSKdaO
jLchXG5Arrwl132UefKGRxhELx2OXG3JR4FxQSsmY274BmaS683WDsSht6sYQnq58r3io2tHn+8/
yLVMkBeL2AY/0ZkZcXWtg6iV5o6XRyd/Mj/npfUQ2eRS7dpA4NVh1YIcMHaab6ny0TqMlXpphH2M
CHRXCVUTr5IEMoa7toolTfPNT07vk+/6bOSoKC8uZzRherUL25nedEKDVWN3Wvs7yhuoCnHNH1nR
uQgNSeUiqnZ+rcqPhnSD7pDSA/oRpNvor2EmW+g+QURCVte55C1My6tTBqEy3mSUjuZ+FvPyTqwG
DcIRqfljOvhesrXzOnsmHT7JXdCLGD540y+UO681tvPeRKMivfMc3nQQnZ80JphYD0FndFIJocIw
+5MlvrOrZYyNki5fzTZO11XKlY4mw38qqiYL58+1XIMZg2CTbknuCqRkLi5yVPBV4zcpDcO286sx
4lerGJ9HvX4vRPw0ZaJbm8I7qMjZg2U/WvYAljkwT7VBPsNijQb+0i+6imn4RVQ6OT7Yr+kDuXgn
hh9KO5poY8vSip7FuNfVo1twVK1skPsICIIwODkiBgoHFB22miOc54lMkwEEzMu/J2JMIbOkk/Ng
9r6n5gxtZZ48d+Ly2EgTNxQ5kmNdWHpXdwJ+tk+ag3dIOwm3n/NPiTJMZQUIXmwYYXrG4aYPBnTC
9iZOIV3Vss+3ntJ/wci0dnkyOsf749+YvNzEvZkXAIxBv9SJF5km7EiaVAGkLA+DbTXmCp/b/rPU
WDAcc3WxlHi4GnIWoblofTySXOBTLsKkzkzribZ99xg46oerWePJCfsQrxElXw2rXKqkXacBPJQ6
7M/sa+TxrirXnhCAqwrDOU4NBxR06M7+HM22Y1SPTOenj6hIo92uyNSqGcmBbyOO3M9qEJ3YdXRS
LYqyb8U59JiwfCzSPKTTLsLvxBonNlG+ea08YlJO0NLdWH2Zvk7T2IsVBJ05MWFyuToUiaG/6FyJ
v8ZDEoAmBm1hbiMPKtpGBI6c1laZALVEiul9rn1RvhZ16nKnU9b0GQ5zLzalVg//dkaXjZteVF55
oNPahiwvoWlxelKTWumV6PZdAJd5X6Ep/kEDsI73sKZ8tQ61aKDRSQVsNY3T4TMkO6NN35Ium8DL
TTSwgwh0o/eoGrpkVwSlZtIWbMh3em+zBz3quTfWIRqN1aBE+9rHldWdWqFjMaUZDZRaldoQIcN6
dA+m7Adk4GZSJDs0yFLfJMHgikdIQ2n9gjus+gxXL/oxFZhhxOBX1doayuA3qs3GwskC5vrc4I3J
tzRKTKQQ9AT70auRuydOF1CECMfpXeSu9rM01FBt4lak42HA/eeQFvTpbU3NKJ5DwSVhXYcdpm56
kSgw3P0E8CbMhFFuemeALZ1kjvpn6gQBFWbu2F4NgTyOdhuWK4zWBmeHyXD0TC43+2bmWRKuItUx
/woqocV2ajS6oLLCHb6V6GHMdTY1jbMiKibzCCQoPUEuUCVPb2lqA8E2oCulNn2aUU2v+6JXs7+F
rrK8WOkktdJVkZNiWpvjMNQbU6JSWwVTYPLfg6598vXaniCFYjMx+2Gk7/c3EfsqDpp3MBQ4AD1I
kVsXOQWH3oa8l8qe+YDGl9FOAzrCrab9a10I92LWL2etjX6JE/B8r5xIouuTiWGeoLy/hoKMMfe8
dWDvPiA0H6q3+891dfeZ06M6XU4or9idnYt1SuqBSoS06U2ouvI9yxw+rZEGzjaKA7n9+7EYjC0K
cpgDhOP82czUrj3K85Bwq3B8Hij2Pdr6GAZYkrlAOf9+sHk3pCmAFPsVnCaotVhLanh1ilvM60Ap
/AvMjckDs1hzobk/2NXBzFukZED2k5sdYsaLE07UoRRurXw0g+hfjrZp02CAzs09ZFOSfreQRYWr
kV2DIMYWzeH+6H8O0LMgneGJ0rk4uDhq0QF8/mK1MRUeBXH/WORgJ7ZK87lQIRmIv1q1NJuNHflx
vPGBW/AOtNLba36BpHfURB1tkdaE2wGU428MdVJ4in7ovhjR2A4rI5RxjmVKIX7d/8VXq4kfTE88
E932OB4voS9+SUg7qCg4Zq5fPWOT3H4LMrtc+Cq35jan4VydpGpIDHD+WsJiKO0gd/3jGIw1vQQG
7i0U2SUXPW/J/vnWDECeR9f3nIpBJnY+Vl8aWhQ7o49jWKb/og86fK9sYb9Lp6PEbhElg8wfIaTN
fgB/3YHJhYZ2RQJz+uBQ0pjng4sGbUk+QmqVKV0g63aMMm/dkX/EdsFJzMWC4Y3PR5cPTaTsVTc2
w74xIk8EyjtqKBAfTMGt+h8S+O5LmSqdSkOjR6DR9bA76IYM3U1ok/9aNS250R4pSUGGvcYjFe6t
27p6hYOiKAdtbWqOfhBu2+OmQbpcf7TJlR/BjcLHgcAq3xPAy4gmhEbuLpEB3iSug98SvA353EGq
Pwpn8hKyYL1bcwq6RLghlON3nVCk5lRxik9N0RbGutRpWd3en9M3Yj7WICAsMu1z2HdxXYA9WRfK
LYOj608+5s1jsSUGMR4ma7LW3MzL/f8wHp/dolHamYV95x8dtoodOlBcj8KDQ7IqvVxFpzqwOFzR
3Ql3VTUZCfb7g159+TmnCabJB6TBXnMlYU+p/QYFvSuT65U/NIS9gHHzjODs78ehmYOs1Awzu0o7
ZHqJxVnrwR+JGmMThn3+oTT7ZOFmcLVB8DSU6RB7Eq3PCbnzV2gi1inpwNWOUtXkhH1NPuCO7a48
F1fx+w90fctnLB6GhUqcboISOx+rTvoclgyHQxxGzluCxoFOMQzW1Up6gECPwoXmTx51wAGIzbhL
H+sI6nNhtNEnH4R8vzOQVMxyGmI5raMVoF7f/4k33gZVWUJ2Tgp6/y/7hbqgDDNZQpuejEicSnuM
97Ly5WMzaP3CiXVzKKqyzFyuSJww5y/DgFibqqKMTrhfFs+kPLEYiLVw72M9tfDi57Pv7GyEruiQ
hgck4PlskfPG/Z+MtehzLAuHjqYyWip2g9MDobcn8yRI9m0JRYtNDtL7b0sA88e2aJgj1wv45TKq
mkZYumVgEgkInHpWGrWekXvAS+9z1v71V5vJVqRKkBLMvTrnz8flVnK1nredMMGEPI+0R6vFLk4r
wYzdH+rG4ie/O69+GoN4lxdhRoHlQWjkKjjqVg/iaMxrINclUAP1PzwThWQHlgBtvVcNGkKFflv6
aXgcMy9+sIIu5CaHgWce9/GCIOHq3Ea4BBKODWCmQ/LRzl9f3Ds6VPYsxGMnsx5jZVaPAbLHbZ2n
GhlWLceRrejWyA7xqLr/Oq9TXExNwgUUGWjskcFejO21Q5z5mqfB9XOHUxfU9bY1SGmrqmheBkMr
MOFKSGNndR0iSEw9deg9af26/zNuLhCfXgk0TexO9oW62PRqov6YTXBAIbKtMAYBcy7+7TuhHzpz
tE5FPzaf7o85T8qrRfmfMS8SWdzpBgzIMHjWs6z5Grai3/psbBmiLloJ7o918/n4vKwS07gWJojW
rjFEwUOoLCe1M5JY3+R4hsAgmpAy5UKtLCsL9/cHvfWAZEwJcee2EPPyqpMmWhCHFjknwL0YEAzo
qKgfqA8ILvWFGXydp2Qa/R+ImctHQNblfApbCmmP1UryW7lyj73G5q0VFmZ2ygp6zGj7uewv08j6
qusSaSh6YvgmutLFw1hYxY50+Qtmqh/RIam3xC/ihXl+812QMybFPVOwL6e55tpFnGohZ7mDhyD4
E0re3lR9tqbo73Pp87uYu8/JVxMYXaYaG23KIqfOkYQ74XREvxXuB2pAPoinjYa6FehfqG/NTnzv
RONsELz5z4Ia5KoUgtSRQyYQRVD7en823JqCfwAFQMW4jFwSEoKp6AML3fkRdyOMPDX3rXaTcGcJ
2kxiJ6I6JaOlho8bGxtZIGQLRGlk0S+z12juhlobde0IByHakuydPYei5IESAeVoaOi/2xzXGzsT
4q/7VDmMyCXA4ObYBUh7Ph+9uh2KIWBDabWhOYy9NaFvMZNtPUVw/2qlLyzwq8Cbb04UjOZyVtFd
cUCaui09mo7jk2jT4muO/Oot6zEPWefIo9sVrZPwqu9/0BsnIZd8WBdoJnWDrozzRwTllg1k/qJT
Gstw3AZ2l4fbwOiWiL43Jg7NNKYByp2K4NXSKQcfl856oGhVSPOT582lHmy50d834mSEWBIZXV0s
PNytc+ls1Pnp/xMyOU1UdB0U0xPm4eYHDIPk2tPj4rUbIwMbLLDbwWChoIYP620bTfwCBvU/XDRI
p9ClOXPjrnUNMQ1SzCIjOmW5244rXedsUmnifr3/IW/MHfqNORhIEHCpudwv+s4rhC0YRqgUqzkf
Jfem7mo8UIVqN51p+AsD3pg5aL8g1sAqmQPEy8WhOdo4WXBIUZi1T+0YRx+weFoqefzpBrw4YOEp
IsTib67ozsUBG0tEzJmpU1OMDRGjqVXGTwtrY8wJq5iWXjBV4pNLI3m5StI0+9czcvOxtxQdb4UJ
3nY20CA3HndypSJb2+O3gJmq4tAI11KPRsBjmF7GUHSdOsaEZmoN+K60T2zcycJf3iq1z6JLDeyo
8aZqctxGS0F5CWs6+2uu2/m3ONPpH4jmq0ag0xe7kiRdbTZpd1E3fv3OqaMTH4OVgHl6RYjBOyM0
cc6MTxNy7c9mZhjdLuqpLS5E/X/ucFdvnaY+kN+wJK6Wa2FkYx+S+jl2IwLuvQwVwFv2LDqaR6ds
RjSYtaMeO4/Lzt52kpl2iY0Qri9G6KGF6/PhS28aDd0dqbCmhZjkejPhBaDORAVMaYrMwfmybsO0
GiwNolriu+Ejbm7NHmOM5m0IPHelYT66DlKrWKjj3jj8yU7oFN2Rsl87F4Bbz0P0qWQpbM04qACz
vFWX99kDvnrm+/3FfHMszpuZyITu6zINSjk61CyH108k3Z1UGBvPadOnh4CeiIXMwfWU4uJKrEzq
nO0JxM75u3S4KiuDjqsjzpHjTro5iyCYkoUHmr/I5Xwiez0TNeYi2uXuNNaumuhKCY9ak1Qf8qht
1rpM6i+i12DPxGW9oSATze7140rT5VK/w/WEwQIOHRsHD+TUq3Kz9LLeL3r4ghhdaCsr8f9pGhzg
J8vbJFlCrz52pJv7n/C6bkgnILD8OefjueTu59/0n7PHqHUnGnU2Ljt3p4MJNgB1ItRBrUB7Ulgm
PpxgrGhQVIDQTUwqB6zqk/RTaJbZ2/3fcj2d2Db+8N6R8XEOXawXqnQOOqw2Pg29+RHRk/Ydmaez
ortmSexw/aLJpbEu4ZPP591l6rAs+96K+ig5OV6lUwOjSmEUZbWBb0+zWYN7Xdiiyrz/eNdHHyHy
jGUl8QXb8mpyySa36gylUTfil9fWQm7dQX4260lsUicYlq4p85FzPpnnCxHoC6YyVeFLQUfkTEnG
B0xOmW9qz47ZTQdhZsGWWC1ft2mXbvH7aeAl2u0zzAdto7k48YkCE+2/f3CaWzmBEWkC47hYu3nS
q66h/HpKIdSeqnIy9hEFK/ALjb+SWEAv9NPemkeUIWi9gNqCKtQ8n9JlhljYbe34lMnmq21WxmuO
IGGNKWGzEHnfGmmO3AgV+fuqHUsYgdtZOHie0IRoW71tuj2aJZv8oVhSZ15vgDwNzgCkgImarqSD
IprqvupB4Bl2X/2SEbrKVYy56ZIg7tbSoClg3odmKNTlRVpywynygc5/OcXqYJe0PKcEHo+kghoc
H3E0pum8+3h/htwclC9F9MmoV8ofP1d5LVMrPgVQYbaTK+t1F3v6OtCm8gG0mdylU+IuHCm31iPz
w2CJoLJyLsmJ0wBRMOgDaMmDcj9kNA4Wq0YfqYiUE/dW28sW5uWNT2jM7UD06aOnuGLoJqUXpkpU
0anQZHnCPVrskMr/tUD5T1mZ5oO5ykzwMc/Z/2zofjcJ5ZF9oDt/dnT2CmmlB/ZxRVof9HpKas3J
2oV3eWMhUIvl682ZSqpy87v+z6BlXo2tESP280T8C7VG8SOpZnUiQvq/jm+o97C6Z4rDDRSkcLU2
HYmBT2aZu7t+8NWTTpUK9l3rLNzL/lR0LnZQ9hBOCdpsHOvKwQJSWRJNQQIS18xbPECCEdePQXPx
r+yHoEfO5fXpmw/dE/fONvqYKFv8xqUYPAHnuP7PqCr/V1VN6XvCu2tW4RCHuFe3Mb3GwjM+EjpP
37VqlurSTW39W8c1nQOF7WF0TWeEK/eVg3RkrVwj134aYRJ4G5vTvEO8MatU9I5iK4L+rPgpaIro
8nagQR4qNZ5nNKh0uxL2oViLHlDgGn15VK8wg4idtezrcloNSZkG4DIj9VnEdrPr9V4SOOvZ9FD4
Br6N9xf5jbwZPAwwFTgd4Z3F2XQ+SYh4074dKNnmWSatbckzjDQK0Be8GUD8OnN2DD5qHja6XNHc
PGDXGhKeHHS/Hnd1GiAcxgDX/d2DwHz06XigB7wtkiUh4g0y8ZzImVMc89XxKpXTe0M4+RlMrBZm
+TcYOs1eS/NMpyelHv81FIgDbmkF7u9loYXpmnKI9cvupfaoTY37AFOL9q+oja1/Ij1LhhUYeFxA
/anAq9YztX/61suNr/gXdz4Gnla5dJe/DmNnfQI57pmibV8lhLrUcaYxT4qTAHP54tQASKYkKMZV
qGlo4bwscbBRCFWFdWYo3ZIOlU4sFa1vZDWIOQzUOzTlUZK5vB3kdZQW/qzlxaQt2WOv1SKpli6t
ck2ypupnHjOr1deW0KeNIbBMbbF+WdgtrrfcOdeA0Bc4DhHXZao2GMrcg9yVnRKpqgjX4RK1EpNv
+HF/bt8cZ94mTKY1t5PL/a9HGm/rEK4iAAan0crsD4Yi33l/lOsTi6fxZwcznT5zDsrzBUQNr8u6
DMqTEYVqHcim39edIVeBVcidhxHMwv36Wow+ZzJBRMJjJI9MJep8QDL5oshNLMhzLe3EJqLwxYYx
V6M25oDp+GqyPfGQm01WHrNIt74aKrCGTapS/dhVYq4ymrqG/UtoqvaZTmIdNrZG2//KqwvDXgN+
qH8Umq499k5QslDMosSqukx+hlKfTsaoUh/X00k+kqWYPo66LF5kNHjTwou9zt1yTefyQ78g+mNw
XefP6dGnhIl5TLtukKgn6abWi+u35lfPjd2XQnnZL43Tmpr/lP79xXbOEMxFMYM8AS/7fOjW7TVv
jDX6icRUP8c18ueoG5uF0OPGA/4fXMqcMX9XGZkcJyO45HzIqvTHzwLl8KYNTM2nBVNpcstMCsON
apTB90nbJTrZdXiH5mhO3xIezCLVi5Ckwi6lwJogPWWO0VnHuI+o9Y0AMl7KLhqrfYIVJM0kIlqq
A9xYlrNXJdxoOnavNQA9vM8QBAXIb9VyeIQ5gpZ1niCLWwgVbj3hjCMj5qLjgQDo/CuSwJ3coSA6
F2BD3vq8+h2aQ8eCwfSmRHE1OBC07m8GNwQOf3qtsZ/jagU46OKtjrhATFkgGLNJsh1GR/rRHuhK
jJ1M32Stn69L5QgQzOO07cWDFleb1jRXaB9+a6YKPxUOkIP7v+k6DOQnITgk18rLuAK5ezZvux4c
YKBGZNKkhiVPumt7ujqRxk/REjDzxqxGzcAFdy5cIzu8WDsFKSOR2D4RfJ4/FRSEtiZlzp3oinY1
+nX0xB0bNopjH+4/5o3zlXHpkCM+4D8v53MRWVh1BlwwCbT9Pa5h+p5eVH2ddl4GOSYK1hGeVoQ2
1JarQf/7+h5vGegXUA50SFcI3QoQkpYPOWYzEvR/KTTjQ1c7v1Oz9Ra+540Dh4TP3BhFCwSr6GJa
u707WEk3pidDqnCP3ind1kGhH9KpqbaWrJf8Nm6ORw8phsdAGsgGnS+jOAdX7tqAt9wmCZ6LNvqO
yJoSCLyRFzta5ITf2h6QIfz/4S4SBVI0gOd89iWrj+SXxp1NiqFXHe/PlutZSoYJkQ///DGKvHio
jDtfQOs3wE3Lw4fS1gpbrbBA0ztmTWO8dkOudyvRhtGXvAuw+b4//PVDMjyHN1sv0Ri7xfk79clz
4crlZidL7zvnmIW+CSM76N2lPfB6VTDQnPLnw83dSxersYtjXHMJfU5E1BTLBnYmrcENeq42rPOW
DDIbcGZS5XDCx6wV2cJkvVENmH8AGR+OUYQVl6We2qMW3cK3OBVlX+8KN442Hi6Ke2M0xcYi7b+K
9MpfAR5td37eYTFSp+o4s8kx2ZPOOmRj//tNmiD4j18CNUWu/ZcrKNYMPe4rpljojN5K9HjqPmmh
Ffj7MnLbE/17/lunOcaz1T+mxCZbzerlSxdkzrfGncytHMQbfoXuQsbleqfmd1mzaxGT47qzye9V
KcwpTU+jqSZ33ZvD8MPiyvOrNMzy9f4MvLUAWM94lqITIHi9WAD0uHl6EmfpyVEyj7ZOFxmvWdZF
8kDLRPqgJl+4Wz2cLAoidqq/3R/91vyfT0gCAAIB2m/P578z9arH5o8nzRxbbEdaS23URn60mC7g
X3SeLaDdCXQPpXhCyKsM3TDQaCMgqZ+Ujh0YNpVt9B5kEhzU/Qe6+TqJ0ND1ezNs/OLcLzs3rCIp
2JRT3T+mIK3EKgj7nraTpqoAPITyX2uwKftUSbewmcwv6/IZ/2A0yWKy0C5fppJ1NcQtAMGpwBm+
hrS/6r2x3NBdEq98qwLsVnfqfxkUTz80txZpg8tTQY9RBHS1GZ/cHD5bA9H3FBhV9xqH9Qf8NqoH
vVI/7r/jW8tjlvmSgZmJUJdijsbDZqhOXE54vxRgJgswfliwPxhJuESpvjUUKbM53UqzC4qi8/lp
t1XiuBlqCvqYImy+I+sogPkd2jLuF+5zN6/kSBYBiNHNSGL8YjeCy25nJXZ0J7OJ0VKkoTxqQeEf
jKl7D+KS7uz5f1G4bJ4wH0U6W1ftgjPcrVMCETDqN94qB+LFT8ikslK9Iutatn1hH3ranD/Yta/K
PY3esfNQe2GljrknrHHVlPbQrMomWKy03XjpMzuHLOwMPLi6kUTT6Noi4/sCIe+emoL2ZK2AlNik
vbG9P5Vu7D8kKtl8TBDryP3m5fyf1KgedFGVTBCLHSGd90FSKPCpxS6McmNToDRAgYmEL9vC5U0d
JCt4Lb7uyXZj/xOMEX/bF6W91iM6uFCXINo3c/nQtYsm5jeeD/EytTTahmnHuJQzVhnw3Hzk2ooP
XSI2LTmn7rmPvLRcmL03vhkDEcXMPJPZ4vD8RVpVq7ocqswp0Ozut97QNOfalf/BH4bv9z/ZrZEw
++CNcWIDqrg4MromDJOaFqlT5hrl0UhDdSggpu3sZasacw6/LndUdDAOGWZUxRQHz59KLyOJERrr
IavhpmzSMOtLHRyG6LKdcMv0i6sr00WLjrPjXrIVioPItOqkJEFNkrkPwBHhcNpfAkPzvw+j1KJ1
as+8RX5y/ctWsUcnhkbgs1FF5jzSsamX+4YOVm+h4HjjbOBGRBaDmUDX2eXK7tIcb+mRiT45KaTY
II+Dp8QPU39Nhtp6MeoofgHEIZcYyFdfay6pIL6hGQSGHMv6/A1Kr+vtKHbxCrRCb58PZXMo41qc
pEqWZD5Xc52hSIdxuBNoYk54MRT0tsECokNJtaqs30A6lQ9Ed0yWXB7Jj15Oi3kk+DLz7oQphH2R
UKytsbICTJ9PdMHmDzoAPm3d4anwPYa2mRHIhs4H0laIlRGsAXgC5qo2Ou/hDXW3PEa1n78Wiizw
2gxTiK6QO62jScT5OmaF82gncf4tjRMjJPRtG7Gi4VU9lVEUbOxQdR9oE6YpFvwjOQPZVa8wimAD
gni0PwEzHd+GKhUHSefV0YgSBV+wqtEMVE08lk+51LUOoZJdfSYgA5ieFKb9o/Ea/ZeUVfoQRnFh
rbMYVda6xfnlaLo00PEHWuOhcKIyRb4U6aDKZiW/7op+17aGqDe9jePf1guD0jxAM5HWOujEpG/Y
sp1uM5gR+chKmkkwY1kLf5VlY/bQ1UKPtrGJf/dajJ32VQwJLU12Qe+OL/EuwzbT38tOVvXGHwPu
CJ6V2h+NMhlhZWRe/qjhEa5Wbu4HgnJEpn1sxpSWtjgEwWBMPt23kdUD1iijyvuSxN301a1U+KYZ
k/uv44nuV2IWI6hOW/NYp7WctsMUFdFW09MEcwkFv249KU88m2mhPoTVYD8JCiUFFlmTRdWaE6M+
eE3pFIeAPmr6zOJGGpuxiSVnI7V1ixDMGnrWe+FqhwlpZHpwtdB7xk3eHPei7oeflqvciB7rLP/t
DH7xQ7VV9NYlcfIAWmJ67YzEinFPN7098FrHAZLW5waK7QFustZq5a+RFuNgAwmXxu5R5s43axyn
p7xJUVeVbQ6cs4TnZSNY6x7wJmw+OWZuvujIn/SHMExjByzWRKoqHiie5W3VUi6PqBtsOyfJGhT4
Q9Wt0qyX5hZwMYIs36jH30mR5R/1MBdLfPurRAPLi9h5rjbTw0/F9HzPMEeqmJnuxcBJfAvejbL0
h2EqvdemCj53iEY290+Ua5kN0RZZjVn2SKb36ny26ZEP+RzAxib6PB0v0h+jEJksUuXo1Whdk3qw
Ux6CCTj1H91Rmjr/DvZgrtIiWnLqvorB5h/DoUPOcNaxX6Z1rCYNIfwAv3fjotrAMxt2srOiRy13
yR+2VDCbD2jGRLrRE6GmtecN7d8eFvwEUhI0pPIXZZOLMLDsOizRsIk+yVKMuwJQMmIYLdkHMegl
I5dfzZy96/5HuK7rMSifnAe2qR5fdfDRAGu5A9f/k1LfAVT/Vk2YrWxN7IxyHYXW2onTFhRbRy9/
Wa2tPHpzkiTYp92rY+MjSldkHFb2HiKI2tK10x+IEvTnRurhQpB8ncrgl6J24yCFUcO5dhEV0KrV
QPZIsxMS/mxviyQ7stWU204O09E0YbM0jfhlV9F3I8uzNb523s60VLttR1vfu5h67e+/O+MqwOQX
AeCn+kRJnJVz8cHI3tet2+I0EJdKTzYj6c9PvSWokcAI/onNm4xWcBzK5pNoinjaNcIUXygoONEq
s/wSe0AAD8HWJuD5jrFS9Y1cGWBxrzEybRXkycTmPcRjvHB3vHFimwTEsATQ5SLsvgjlvDglV2ol
+I2rKH+2orp5r8rKO9x/O7dezkxrwrSNSc2cPt9O6IeTbSpjCHSDyDZxHquVnZvZ1kr9ZE0WJ3ug
iwL8eGIM2qf7Q996QFKzs0sJexkx0PnQSa6VOICBn54SU21pTI3WIc3wx/ujcFW4sWXOfVsOARYq
NuNSV9IJKLZeQwv5oOMotq2rKnWe1DQYO1nRMwm0SzO2ShngyVRX1SulNbW/SsqxPGK2Ez3L0W68
w5iYuHfqSuSbMk+NfWZ5464MgmzXJFZ5HOoBS0lT2W9SmRmmgkWT/6PVWvctybT2sz5V7lsIkKL8
UWQ0rGEoFKbw7FO3/qo5QfO9SIQf0e0yFN+wbC6fU7ZiZNRsN+Ahc7stHuw4ovEEx1npr31ncDTs
pxLjZdJhLodxrb2MYYdXIa13ENhbfJlWQVoYb62bD++dRAO66ibTOGHzW9kQzMMCLomfejvqlemw
akNzehRUHbbIzrPvWVV4n9JMhs6h7MPqbUIR/uJKI/3QSMs+kXmL31waKPa12dAQS/XG/VGnlRav
cY4M37IEn0HXCbQnexTu0anVDEfzwvBAV5q+NmirHHZ0wJTdqv5/HJ3HdtzIEkS/COfAmy1MG3oO
RUnkBkeGAgoFVBW8+fp3+21mMSMN2d3oqszIyBv75A3/JW4HbjipPfu/kIjWj7YRgAmQOMYxpyOv
BbqnL/WbP7ld9NyuTiTP44GocXJ5aYUnvPV5qEpb5fZu7CYFqWOZz65K9J6ZumnhvmEmcJnT1oBv
tZOMbzNJdKdYN+PX0gMz3uf90HAMlHkVsy2/Gc3dmg2iw+oXR6rHaxBsi19sntqDtyWuzJr5FTnR
hUdxsr6ZUFm/dXMs5pvlHWWXNuw866z1E4wLvJvdXLQzYPpCsszze3fAC2SbqYnFTtbYSwEsLHyY
szu8IQmO6+PsA0V5oIMK7b8JcVNKsfJm8fPSMt6SsLm6mng8RZns/J/2GXYwfIgEYaquZggsTxKn
7nqzK4jhorulcs5TRNQAq8X9HwNP5TPxy/itDywiq4nBq/8TgXZY3+hjWRxtbIKsj+KKNJ8l2e+Y
fgJcc6rQalN3ZNsktdZmubPIC15o1d094IlX8ZrqRslHMzpLmZJVNlxb9gFE6s92/2nGuazTwZ3N
s5oOYaeWlvMHpwumd8ezpjuY1uMnrkfzrnY7lJkr5rDYkwrEn17whqd8cY6t2JvVe+78Ifh5TGvc
kvw4y5pUgF3sqUtk17VOyvqvXxESmbHkD4dmqIl6+MY2+vCmzOC92a48qsfJXeRlr0v51Gmr+j6M
kzOmwxqEOtu6sDdZTeDXt2hZ+nszJt1bsOS9nOSHiqfuwhyxlWcXw5+Ve8lUfxBy4Ob+XpXvyeJG
d7Vrs+ggS+XfHb1y7ntTyfVckuxxAjJoLt00+7+JahLTC+sODSzOst68bIfz+Diqdnq1bNAxKT/Y
fOq17UNqWsv959mdRmtTx89u2mtGh7rJK9+tz0t5BO9eaeJTG1LvT8QysdjLHUZv3hMhsntzxmaq
gVKuWhb7/L6IldOfWsBeT/HNkeaAGU9tt2/zoZPVT7GM34fBTDciqaOLOlk2RR/VgWsop+9xLKYC
W3WZjju9zUK0VbqZqT21JKr+hzGMKZuj3ayfjvVO7XuZJTbx4skc3gNbaYp4Mw70CQWLrZyT5k8d
iKXQUFfMafHt6RuWfHZDehLucndwnBvxa72yns0OnuzViQUS+3KDNzTkOURbisYwQf0J+gCC7tHe
LiwRiYs2NZuxW1gCrdkU36AVHxGZIDqxr8Zf+GMuEaxEYAA4ugzzbdCyO+HqF2u8hXc3dxBpgnZC
xsqwvNcNJFNWmUsnDWHrzRdzrH6frcsUvxzCO/bUjwh2zu0Y+wxo6valbne8i3FH05TOM/Ih5Xpo
oFb5OPM9zlZQfUpa9xMLHj/reeyQT2atLmpvEnY8jtD722x6EtkU2MlfR9jTA/va7gNLuHBqW0Tn
1NYW/U/rTdUvimb70au2+dJp7VDSBJx69b6EZM07qN5U7Btvkht35VMwGHENatVeA4fdgBk8I+55
7OPPO0oZdEU56XvRS7tXee9aoszdINiGbKT7xDxYV8dfEkp0kil38h8sIdvhX9SO8ZizWIckqUbW
d1542vVyHpSswozYqvlNR3XiAw1izea1aUBS/RnLaU0eEzFuUdpve0citlf1W4ZaJuf7Vq78eY0p
lHuFW2BNB2etw0w7ROJcJG1gffIDy4/etkUYkUZwyw2PFeDQK9SLqD0hbs5LkUh7/yfHyMGvjnfP
wf3mRN2Vv9SHGMoJJTkfteys9AjL8K8mh/eNJRwxUQBalkyduA0/Sl0P/YlMmZJMjjUJFhZH2UQ+
93ZvmaeEL1QFN60cvvdD7Oq7GiVpLXTYDcvZ8oPWXEN7Gdt34aqGHQVukbuy7zRrPUyHeQ5tQu+e
ko6Am3xZQqkwfW8dXwlvH5OcFN024VNiQSiv9r1xU1/dzElLyfwVnArSbLr3wRic8Wzucx7qzdVD
ClArGk4uuxnVg9rj+kcFNwzx42j+DRUk4FSK3vxh3XT9E/abma/xRtBgurpDbJ9K61ZTlPjg6J4n
gvju23JE7Rs9HPDZUR3z/DBZTrhx3azxkDpTFJHWKgM8covpt68lCodfQW2r0+bhUb0TpXDUfccb
5VyXwPTTnaO3420D47Ki84VrmYVOb38mu+XpV+EOiUNLQ8dwtvDbr9le1VVXOHOcfGnlt19tDSE3
tdW2cHZ5sTemTrBRy1tJuMUn1nskvC/I1T+PMLCI/6DY+82iG9ne3eq0hNkgFNipLfR2YlEkyfzD
9DJdu6rHibIE0X9Wt2OkJMYmSJntxyENV0zCpHc46O3JYnmiYNBUiVwozyWDsq3/1dYo73GXWF/d
ETFOChic9OnMXuY/NQRxV3iLQPxY9Og9gfVGQJmaFYclkeOVk46Mmj8Du+XPycnE/4Sv6jumIevB
PUC9lmH5bVhkmWv5N+lHztPIUS2GyFFAdJuasDvdvpS6SJKmf5Z8be73pCSZqXKbATVrStTDYM/q
TGCq98ceN7sI9gHJwK1uEQuhbzVfVSj0e3RYU5fJdXTb1DJ67jOfbQed99HBGTX45fFXRaOk7uor
9wdL1OISR5WD4qSkny7tslR5bZfdI9CS49uiE+fRFbWhwN8CUnasYF2cnAgety8OfNcGAJxinQUv
lHrmxy1Xb/X1WTauZcghnuXEJrTiQgamPtzNXju/M1gpX4dpct/wfy3fgfZAdGNGcO0sa+fcGA+2
iENDoJe08V0XYq3b7qtzo4oQbkeWMmvV1P6nQ2M9rJQhnwivyZAJTh98VqxeyOs6dA2pQkjtp1uz
+8FpjxsAjs27Wlo6xLmy7weiBh9MDLqI7FlR+6clMRQRtjfsSaqIDcIvWFuVc5l7tT6IvolNjnxT
zpnfNiyrlq1GoRdy3tMDxXlCS+yoNDciJAOQwoPaKR17ERSuN21Pskra57npk3vyiLqfqhSelU9t
Z+HZVfjkMtet5mdVTmWcjkpRPpRTvF7wO4XfQ/7GUzsk4AUiZa0XFrXY2wznLfo9gKu9C8AxFy1c
lOtqgy/M4vAwd8FYHs91m4CeqbjLLom4ZZr10RQWegHNmXpxTXVX9YpwhsZ48uTyXNjkW/XWczfW
+8vs7AfxLcGiXlH4u7d6Wbhkw40efN8nm2yewCqP3BPO/iMYrfrZdwkbnUHnm+wYg/UUN7a8wufS
dxJhsjoxiYdk2LhA2bHb9EtGmHyocgdR8XHEa/UYW0vyLqtDzBmcSP8ywaqlWI5c82wW4yJ3xr33
GuCb4SJWoP4Bu6y/qfidg4Z34A29TRdT06vqZQnIACOCwLYwek/tcfPNh9ZjE5YH+RjsHJM6c0jS
bplvtUjR08bTrcvQfxC1i/ARRDXXnR3ND36y9t85khJIllNPoxEm5lguQNmbc6Wk/WN1wEtf+HEH
jFjXIvHJrFKl2Lb3ggSCrQji1v0VWNjGUz2ykx8krbkpn+3wzMzRn8jQ1voqmZ+5GedqDbJAsq7b
2O04nFYO0DpjUQTAJiHi7XOjGIGn4zB7D3pdkhBysPGfTBDLe9o/ChNW+uTDMosQxmI5dg+WteI7
WbZj+Bic2afBlVucj7hprske64c6cdqXQcQAuwVN0470Vm9bXnss3aR0H3JKh75pkLV7yQHorkqn
x9E1L7FoAuA+3va3MTxeoDuH/oGGV9wHsxVVJDFoclFMTMmXWm7A0RtVXt0VJehGNxc3QGywun7P
+4zDJxOdzSpB6xwEyXUQIr/3o/QuigDux0j00YvQifjlS+N8tsEtluyQtVcAEUcB34LyWa9weQc4
P5dgaZg/VRMHVjHvo/1cB6unUyoiWleWKNitZyoBhRlM3/RaG2k/bO2yEYRmmeC/kcWd8xHa5VPX
TtaRQqZR1Jlibv4u2raKaRiBRzv0HvXR7B8TqPprvTF3Gm5Q38ey2sOvkXjp77O9kcEGvtOmkiJf
79sKgeVLUiJ8uMsYfveaXfB+GiFeqNDUX02W4Yffe/WjKK35E+MB1UXpJ+Ud34BFphsnsEbSaqqP
xunZ/5rVWmH924Nb1oY/vpVztRQN78q3XTe8QUFn1UPaHYbVv2Yog+u0B+73QIziZ9Q1UZWiOoiB
wmz0jtv7bq+nYO703TY6xwNrX/JrxCvTZ85aVV2aqJi2qLcsHqadR/UBIt30jC99vU6lYz2zK01/
Ds70aIrDiEqnOzDS/drPwq0KPJJrd08b3C75VI9hnLPZ6rlvW4cr4N5to51nzWd4aCFRX8vJqPC8
hpP72wGb0TxHvlqqc91xSKUHaxThdSOfLsmXyBLq3z6whQK1PRQUOWrRKj+6I2gL6fLS79bWtlwS
41q1/n+oBVF0ipdfKhoID2N6HtvZ3Pa2yR2723+1KlyS3PIl16U9WppYvt6fMU1RkIx5q2rHFLDh
mh+9s2ET9Iaqmc5TN0h88d3oyYyB9PYVeIttXZa6Vd97jl+d+8u2PziTZY58GX17y1fM3ks+soSi
T8I64vZUb4cT5xs+WXWaGhwTRThA+75JFVIXQpnOLWoSlfzcVZS8T4TcmNf48DqIrAjQdj6PAEzv
JTs3271Tjr53ppxmc7nFFT/l2Pi3BzzBzk979gzZINtsZ9oPl4jXeURuRsHRPMJ05XDwmPR0RdjN
a1uw5K5/kGJTiVeWhsYgm5PKRhfwtmG8Y8haVifoA5u6rIsdIx3AwtnSGqRZmUWxtbrnUkYUiEaM
+1fSQbJ4Kf3B/j7NwstdATLEx7D3c7GPI2HKI7aNUdzRyEvjz1Cq+wlc2IkWVvspMl4U3/O7zU4m
Z5tUdMX9hbbgGth0fkKLW7gavgHHrJity+o6W0hlOu7jdTRL0P8giy/u/VT2kYjPe0Tm6gtMBNs9
ATfw9+8LKiC7BhOumEfBekJzDyePXfYqcGSX8eDH1slmY/hvgDgVnWssf6QGguzqHqW2NI8NI4YD
9rZnmtwkcf+5gn2jF2nnnsNVzjq6ts0WbEXbx9Sxgb2RV3DsSDEZxObOI395IhpCUl6PGU7bW+Bk
aIv4sd4GGghwvzI8dTWF9PnYQcWl1SCH+8AZyvZxtb3py593+k/noLFINZTcKLNZ+bFzpeOkv4NV
GuHJHKZ2u+/wvPR/aAxKc1Fq2/2HKSqHNasbX+A6KMsjeWkju3lDSTeqGN0RcBBuoqYqQuFRs+m5
XrYTz6z3bpWTF5B92voK+c4/mlPvS6s6rwwgDRVyLOrTDBIY+M4ctfOp0TXXe53UGxcDbidWlIwV
g8qjAJJpvUbbfvEPb07eu2Ptxe3e3ewzRbfyH4966MZTiZkgyvUCOfjqEXwmudNX331B4HIIHaBG
qHJ/dgaX/qKqpxdzS+u5xLzYtlD417ccPYo1ElSg6KMvRTU/7KxQawZROzUJQuwefiOyikFZSLxY
/Wgkj33hY95URR0uMDb6ICLi0pkPJbJB6aO7TJ61f/ozINZ3hvZVdAp718iLheO3v+dp8NssWQ1r
mMFmGxJZvRq0GoeQqwo28RioJ9hZy1cytDqyhsGSLfdjG4/tyderXJ6CrnLDcx8KwoDFho8ynUcS
LDI3KVUIxkztXOiDbJ3zyJ3pn0rVrl7BrxfLFDpUfJNM5NimdcxsOG1W0ECFBMu9vIfYvl6FQ4zt
2eKS+Ul46dE/MSCe7X98GEOQ7YK0vuuyzU14ZVXVn4s9iDeRR8Mx8fU0Le10XLpY1o7GAUgJ9XgZ
79EchirrmbxwkYGHJhE0aKYj7+xjnM8M6mzn1FgU4tSSjgJgFFgoVUnF+VIIu46Sc0KzitFdlTP1
gUNFiVWg9tjj25pd5tYq+zLricncXvuuVGXqWq1NAgibhnbRulGHIVHYpf3bkqWeeRSbvZvfq5ac
snPbs/RzDxmyT1ZUqMA5flUghgCp+Esrtzvgz+zVObsX/5SEl7qpEY3l/SRPJPwZMl3mxWw+fRvx
EZa52FHpJNngTWrNlhZfVrEKH0DrYbatOnuJiPtvGyfLcemxvdKv0/fIK6IDOWgBV7K5iEB0ZOHW
K8OikjLTjofAo3ifS/3Kc2HWonHLrnoeZjT56Lp0VqX6bCT6jtrgsGJg01gX2C0O7Qw2sO7CrKQY
QHGYo7gTGTdwZGXL4ZtfJmEWnsGSL3Xqo26qLGwiwOzarnw08Y5cq9og7qYE/rpO4Wj6wIvWrImn
9j5vy8ULpupeS/SmE2uVDgJrM4n4nv1NNaRhv+zlH5ufiahcJw2uidSa3GS0Uho+EuZTiH9TdfJQ
VIkFcdUMq7gXlSmQocv9g9Tczlylk1CRj01J/ArTjJFBR9x0wuJjPZblosjDHYqmcrfpHGmXSd4Y
zAQc8BQ3eK5hole0hOIo/zY3G2RmL+s4vYWrCpzCt9Bj35W2HOuWPykZ2cimY1mmrtpVhJnt9JXV
ZaPbN3ZRyXjyPox0tjJnKoLSZDae4b8+Icz64vUuDeBCXPJ8J4L52O66tR4xVMMKpq3d+pFwX8i1
Mp+0oMniVhblK/OBobqzUU+/+3LuTv3h9+Ez6xskmZd4jqyLrdywg+uLoaBLeXhNc3YEwOEfazkF
wwtiQjg+ytkVG8Y+Ty1XvBT7Ld7LXeN9IQBwV/6/fYfIlROIZUvMcQj9v+a6YzbDlzJy4dZux1hM
ztbXmct7x8tIwOmfk7nxrT9l1S4RS1qYupI7vYlueqj6ft7u69bs0Wllxf2ftTu87FYqbw8zaCxM
UdgGkN/o6y3vGvaznVwtObDviwg2S6B0LQ/SZ0DOwZezW0t/54OUGYvK7nV5sqkKPy1L4D+SqwdE
eycosL3EINzM3XyUFragal1EEbbJUmVrCWT8Y1hNyekZ+Vq+dhVQ+3w7lh4UL54xbkDlu6HFdWiP
05dsfdBkVXOgAtpiCvqHQdoYTsQU1X+G3TCumgyfznkTmxQP8cIayoPT6cXgAa7X/RzFpn6SfrMN
ZwJiGVagADMuYP3AxIVIErOcfGNX4SmEWTIzoaObZ6AhnS9y4+uxYCITeCePyJDneHaxpm/LFs3n
ySRq+CjtpLLOMOFHG0rq4f3GVeQJgpBhYl4aqY/+A6dTzOk0W16p35dYrHve9E1vP8UStsgl2Khe
7iU4uOBh9apkeizxoExv7lHN7Td8qcuGAaqynnkml5fdbRHsKWnb7tXEdSNzMZjQTQc9ljqbwK01
ReNv43Tqif39MrckaE48SEYdOhrhy0tugi5ugdMgGZGbwJOXJvKI9mtXm2nLoa5aWzFO2O85EMdN
ZEnvNQcy1zEmeA2rReQWNhvcOEk5enegyPfoxd3NnGTO4ft/CJt06B6PhZgIfCWUSzajrzofj8lZ
LvsY6OEJV9BQFjzmIAZU20fWvVWKtr3fiFdfz67lq45HmFlENtjLIfIlHjaVHY0biDglTryaiq7Z
mLe0fC/uIZS7IH6Gzl8eVH84iqD6oC1zeRx1VeCSCTsU3gM6Vl3fAhXA6s8YlhowkEXv9I1Es4vq
KWexcauem9hrtqKKCRZHBugYYUwRH1G+18r/RTb8iFHW3qyqMFy8DiHc3cqatMUL+70maxUTc+xp
qpVGrn1uU34xc14o3ItydM36qcnSbPKxjZK1wMkAcpb+Te7kL2jGfYEbKtxcrq2+bzFg9PzWV0KL
rqnlHjRPaU+LFHrPVR+2K7Mum/DDJFxfsEC/E6/CQ+xHXRtmMSvTKrPNkPh5r/ZI/BVHJdp/OG0d
8XsPj9sIkg9E2a/S6EERyxxO6JrYyGT4OJjeXs+wDzE5OUa7JjPax8cWTxjeTkx4DlmUi6vXs46t
MiCECbZi6s7RPQ7OffiNkM4MPVB6ZibF6m+Vu13njteIbTiCZowOKe+lCuQV36WF8M2vjFLZjPVP
s9QeFi8iSehcgS0QliPCvxI9pH5EqQuTLDZcj7jL9laTFdJHjN49e0pOYTdGJq96prgPttMgEU2i
m9vvCVqFvmqjpp94tZL9A+pV5RQ7LVH4yLphaM6ePfKEawjO3/vp/wDOCFsBav3OYWI1KeH2sX/e
yc1CmundfS4MYpZ1J4+1K982vjzHeZyqyHqkJ/C3S6+Ovb5rhW3gssG3mvYicohGy5SqvOgbRaFT
5SKyK+tDY9lMMhnrsH32FzzGl3lnpDhnaxWRhhZEoiTSjEWzI8bsFnr6vRqrzvpwNxn/oOVtvlEU
Rt+mzZBIMQI+JI8jZGsM2ewIxCM+GtaFEy8uk3MLraWhK7a5sgC/7xdaPWYJli/2x348wphqM/D+
bFPiTQTKE8eVKZEwDAgpPtyXjjnC19x6C632EjTFEjqeSecQs8drt3D2fnCVQcokZXRgeozGJU5e
73XqZNuzP16WwYzrpyD2ku0P/+g6VvW4dO+RHzfzzet1U94vdN7Tox/1mxumYOvM8QfK1xJfZN33
4hROXJYnylu/+2dF8x5vKUpu0AJMVeMaoJkIGtffG9YjTp0haZ5KJpOkLZAJMGQT3OKyIC40/IxH
W1m55Fjun1bVCp2WxyHaCxVTZ3LA9gtFDVV6fyEXuFlPPYCCRxmEgzmJCk9Fulh+qO6GUQdT1oQE
VtK0lj/60vT5sI19+8+4vXuk9LHTV1PuS/OgwVKWhYWE4T5zIdhAoCNd/mVmyihMin3tTphVeDBH
QJLRveUu5Sdr1//1/VSpFxavI32KOt+r37B3jCZfy4jjy3jahGc6L4bEEx30dPPDBuN1SrDWOEOl
pkfajqQp3MBQS2oarCXF8BZRQOK6Qn+VO/kucJbDnSSAZceGNBKXY1vxtBQS2w5TcHuq3+agYbq7
m33T2U1pBS844jBQZ+OgGCmDlJex6qS/WlxNa9bV5fFSdSqc8savuvotsPthzDfR7/tpZWzyu4Ex
dfARHLabEYnTjqnnGO+jJ8pVwzIkMjC14Fz+9KQS+NOt/5MS3bZys6AR63d3OmZC1ToVPY8cwZxB
rgMKMwxb9c5m2QyxpN804YYLxxcRgg0LdS6QbCzAxvg/sRfpx5agmNdZ9/aJH8pCC/d8OGY2C6Sf
DnFG5wohUKCJxfo73oLtEotx9dMgLEEa+DE4Qer1uHwzUxc5txFN/EsYDGM8uIZgHwIuqMSZGSfT
U0gy/LPcg5HYL8NxnErqqKdBW93b0a3eJ4s24bdOrwFeVh4Z9ai7zutTb279JR+8m2Cqln59nd2p
kueYNIUXQu86Nrk9azapE7ZVma3ajl4sH+WMQMiY7YrZaZDh22kfH0Y5WD/jXgxXwBPLL+wkfBo7
usjPoKl4XKyAp8MOxlal3s7NmBsbc9Y5kIH1LU7sGLV6X8MfPbtJvzbL2NQMyqqLgGHKR9Rt9j1r
7EyOWmKw7atQqifoCIDXeDUYRJ/KuNEP7hS5uEOUFH+S0uY71KB8/MSXVKFT+xXh8lhxpiWdtpKW
OlzX7gF53cpbJyHR8liE+CM6EsgIKJv5faIZpGFa+8EhMzXDh2h84inzqNw01ZC/RWdS2Ppvgpvz
H4eW9322OE/SxR74767hakEYGvRNOt1Ji5sWh+wbuvNkvKvpuI5MoE4+wblzflQgCHhfajzfOSnw
1p99F6g1dgglNPUPqpptXJKBWR1VR7ZOof9fdfvqIkMq69EE3hFc9v8nVpGP+cTFjK47TW38lGy2
lSXEwv7Hoyhu7J4Jv/4w9d2jHu32TMEd/KdxHKk7aqigx3+fsPM7d1WTB7udFI40ybNtC297ugF/
cAv4YZlvy8HJHLiOOjfW3L1uFU4fDiz3gnmK/4s/dbg4OL0xlFh0BCMP3bphLvNsk+6h5NE4OBCY
NbXbflVuXT8LgnPHbOhn+dAC1u/zYKz1eV+C5ZwcWFKqIyhfTDTu28Xp5XAWEe1oNg0G7w6/uspi
6Q+vsAeWP5OXjL+dYB/DvEZWnR6Z3YfQtBZ0WQSZMUxel5J3uOh3UX53j5Df2G6W9nXfHSprDin0
7XpaH5JgXlELEiv4pZABH7ponD9aVyd3O+uz6HZmrNo03JWmxYj9F8rB9qv0QA6kYROUF3SHbUmP
urUY4o5m/4T7kETXTiX6jjgy77Px9fgHx8uBdt3fspckwYcVUWCLocO1IyXwy8S2yXwmfX7aCqf+
7zgG+30NSNPGZjeXB5PoBlwOvaTaMkYAqOHuGnl3stmW534Pqs/ZePEV+85mXyzcdfYpGGzGUDhq
JpdqoxPjBSv92CCX4pL3WJ15HpKy+2Lc3px2pi4Vri2fxDVhVHSKlOcddM3urW0bJusyH6L7b9q0
trPQbBNO+rFiYhfYmYyaycoFErZOjTT7hw5n535bbLLF+jVwGJaMd9ERM5+TY9nndbXJb606iGSj
7+Tl+JtPSkzAv6Lu681nFeP5TDVN+sw/x/LXsGr3LXaqnvTuCMB0qhHPmbgukiGGU0flQx0fFYV9
NJtLSVb3634MAzPPbf5yWfcITlb0z4UlXucruvvTupflT7Ubr2iZdP4cAr/8b+xDxnXgU+9X44cP
/a54u/dRRj9Wgjf3bJDNH4udqgm33CHZ3h65Hm5zqtt+ptdkfBjrHf/ov2IIi1ihVkZzlhViMhtC
d/ztipBGm3rPTcG2M52Rxk7+KI54qqNo+FpJ2pyz7eiqq+D9/FAUzGOOLzaW54OrpsK7o52nigl3
iDha1z8WEnnJnCOHmtsAh8VDG+j1vyM0x38sfsnjDH9dvq9hGzyRiuT+SOxl7O528klO/h6Rw6a2
yTk3IzYb6nxnftl5xpliJLvLPn1I3k9WO7UmCbZhqJ91VdvDEGDedx8NFQdzTM4X7CHmzBUD1ccl
6Y9vQ7cND3Y56RwLg/0rqVkZrnyAc27KzG7hHkPU91OyVxWesFkuzNzGcDgvtu7O80LFMahw/b0M
Yyyu2seHco5INwLYbgQYIJ6TKYSdN3n1yQrrI8jjitLyBPsfxtIYCfXbbsPaZIuy4m89jij3zmL+
Ehbe2vn1aQ+7kKdJ2CGDbGf4oQaRVDlnlLYuSHxzd471GFvZKPAA3VWaTZIWMYkl9YtcZtdOiTUf
2I83a/BestrzyLcUD4hLLpBIa7Sx33NZld83VubewgmvSLrP1Rg/8EFtD/U4Jowux+l+tF2SwsN+
SKIs2khSyhJuFnFy2tl9r7Xf3rnN4WGWWhdgG2QhUqfVvjvVOba9Fs0UwT8qMLDMe2GVMRs7c4dm
eZbVHoVPumXp82+0CFu865nT61msXdgSwadbniKLiyeqRvc+mTjVoYyjFhM448/HfU3CL6Fg5Rt9
YlUsBNTsKVNoZmBzxKhRGF9f2C63z73B8n34DN+J071N3LWCyyRD9LKWzyJzR2e4W/cBfbGsRolX
ANWC9niYuCKTRAfI/s7BwDJx7vw9BhiTmLmASWEyBsnhiQIJT1bDu/AW1wv3uj0GEAy2ClVVOtnm
xuvJ4ML78T+OzmM5cmOJol+ECKBgCtg20I7t6M1sEDPkTMF7W1+v01oo4oX0RiK7garMm+fezJAy
r2QOumxCgzZgzXixwyXOObHWX/PQWA9lUIifvCutfVFZ6tMnK+Awzj0xblxuzNvcnH2lltQJG8MM
YfOIKeMXTznBrPOg4wMIdbvXWFI2zIWL534Imucu6O+ftuEtf4XhjgWjnTVFW/WX7KVp52zFm9aN
45tYbFhckQ5YkTwh+4ORZ92GB7fb0kzryGfaxX8wSz4cIwluggEmL4Qi5I/IbWlHfc3aichCLtzM
a1n/tVfG1S5y30Zg/CfBrBmzqCYCgOzgnsVwM4LwlJMqwf4m/Wowb36fGHm8WnqBBDNN+dQ3Mruy
sgxND3qqjdLVbH4Hqqqe1o6HoSic+qeiJYSe4aZ+6IaUgdjUgzEtuS7fa4rYP3Ku9K3MwITJHmx/
x765bso4JoaGVXxDFprB0v5mHybzFmMZ/pmiqWPEBV08sl5S7gWsSJgMJYkgjo0fCkB4yU9dqsw9
pdM3qWaoZq3wv2btm5+ONryngpq4DmEUBaVCvf4rtGPtgLG5Ne54tNwwVQm2yQBYJ6hsLkVnZiyl
LrzXgQNph2Kjdwsu9x0J6D9YB9OjGTuzselYZ4bcqxz5MPnGeLQWe1TMqHr3kNbteFzGtURi0SX5
o0LvVYflcJeaXfw1sGdiDS1zbH93hI11YWPZDjlHhf2la5agJlmKreSe/cU+dbPEfRBY6z+vnXMU
fqf8WlzpfQ9llt0sJPFNqZLxYtXApq6VqE/lAM1IFyCNsy8mR65OjnUw+RsTGgeTg9290znTNpAe
cqxK5KmDwOTyr+X74RTUc1i3sr8sWW5ti05KctFwcS6lNL714iW7ganhh+Ku3geZHH9bw2BfeMPi
Q76iSai0Hbeto82zFWsTY2M2/Y37pnnVrj1gPe3saM7jD+WX9ovPoPhzzuwPs2cM7WLr/AJjM/7w
RvqkvTOjv3Dl54emWXIRTly0VIZlL4BxA+9T+HJlkJYELPxMxuWLbL57JYFAclC557za2Wj2nIJ8
n7shaINoqdeHJjNSag7SYqnOxQGnYfkq/bjfeWiiuwbl4smo1RjC3lkHq1oCuW+nIYu8vhYFI2kV
F/dWW6u9ZNeAfSqtyUEInfvzzCBm31dzFm/KsfPDNm/G//HftmUJdeF04RgTsBV0cX9IYXr3pdND
WlFq7jvWKv5aLTbIl/gnnhnouy/NUrjA44bFPzUwgczepzH18EjNQKJtLoPmhWHmbDJyVSwBcjTD
/0R7+9hNviFQ/XbbGXp+H2uRPKI0AuKii478v6teb3qdNE+9lMMDuEH1TLgL/sUVYCDypsr7IJA1
+TcPg5ZbI7XuQz+dU2MTGFr/I9/AuLgdXRzRMBJ8jUzGlXomjn+kUWUpgOT9yCfmt/hu48B6J5bC
2zoxrH8R23W+kTrmIokH1V3H2mpf4ML6f6RMpGjhGWGjXuZ3H2tcxueldcXbLMSYosXXDDoUK3VV
LVrEF3c9EJWmo/vVfVVKfWuPnIA8WbvbSirSAcnZDHsbqylAnDVFjCBNCuxqRnPI7Vx43NtuEvpG
Ll/bZSr3KSXyI15PHyDBWTzqVgHKlyJn7tNU+exkQbdp6IBU9TAOGA02I0uhrmbWzVsnCf74jA6Z
oDEGZtRXdAcDruDWu2ylM/NpzjeicO6xOY7+CFaYqJw/iKlIFYeAIDZqz2L6WT0VbEZw6dY0Owgq
N30xsrg5W8Gy3lDF+tApy3clLP/ErvpiN2ULcBwCQIMj91I3yD7ZOhOiFjfdpc11ciKom3XFlfQg
KBhv8JgsOU2TLp+4IJJbfc9dLZjjncs0NbdNJRQ3UAvuJr25voHBLtc5tsc3jYr1YDWYBZy07Icb
0+zUjVj7AJXlJQ6Cem5727tKlZPOmg2PGf9r2PQtH9PSGN2rRsQ9S872J71M63U2pLeb86Q79tq2
XheIXuYN/nQyWzHdlK3cr56UasScwouR+9rkLe+Q2zURcoLnyMtYT00RkzVee0wknGjHZfcku1zv
BA2XCAtY4A8L9wDzv8qFEe7kMjVoPJnzkczCjCY8jLSnq8wPfrZ80ys9aV+1oT3k53UBtBmZ+W3g
BvW5xPZyCYBpuBpKI5SlsA42wbdjqAo7LL15YWuz2x78WC0PPpoQ3FtrPcPcPORW1p8rLx0if+ya
vWHN3SWluQ0nboON6My/pjMklGScSnoe2oeeLufomOMYelSxl6FWN2K2hrDyq4vdjq8xKXYnN++C
izFLLyLbrjuWLE8Pdc56iBoB8WGdXZNiEBzB4E9tm9bO91VbjufYN/rdYCxJmLLSecsGaZINBxNg
dSifWlsuEbOxDxyVLxx2PZQeTzCBbt1TJ5J0M43+ePBHM7oHTgrJ2WbRB/ml96JbuWe/yHfF7QCw
O7G8afU/FQvUAW2yZ4V170lygOwozjnOqqB9QoYkVkvMSaQ6b7ks+fC1ZBW3X2KFWTA4kYWd++jI
RoYClHUFXum9TUtyHuM6k5UZI/OCn4Zwg62j5BnAnFwdSj+yOApKsX4MzgZYBQu3zeLZdIcqtA0l
rnNn/LMsX2FeASZd0t7cdkVTH3lhlrNvMD7I+9rZFqr5MlcmfU3Hg6CmljOg8Z8NUS+f/URAnzkS
gMyaqDR0lwSmN48hleXYhXeXhp3VP9xMGO4zow2rcvxeatuJ5GSZD76dPlN0QveiIIAHKJovF8qy
cPWRGIerZIZ8xsw1Rfj/1/0isuqQobhjKqtfsTkXW5vWEUSjO1ij+9kTxolonJ+XtVH3N7l8mljS
zHygnIw9/C7HX+x5G/DMeOMZwtmYpdk8drgrotiO7YfFJLUcf9l4i/X81ZIi1BI64KJKLQFPf5P0
EQwftgyHQ4Fmmqbd9IN/c6nfGC99y6obHxWiaJh4/bhlxolpolOfo5e8Wo3VPSPuYKOza4MGwClU
sfezvPxXlumt5LeEjnPYYZJO8YE97e4bq1kNBONSjtMm88biueHm38WpXrezKYnUccFGjukSZNGI
rLtJV3pyb84AjIDwz2MSy9DjE3xPlFNsxzs/yFnyu0wMKJ1kirDBEUOAXeVkT9iB9H3YL7vgd9+M
yyFrZXXJEsYdGH5sSJE0eJ2d/B96XnmwHX4tJk/xzbPL8rG1TSY7hHPNJzoq82DiINs5VfoLJN66
wAY82vbsbqvC9Ui5ZYRdooOFJV3oCV8IREMOJx65XVsk9yb9hWh8lkOxfe6ToReyDteG5qxK1H1i
PD13kzNG5P/89IZ7JvP2l5jMx2Qu+Fdykd+Ixvsec+dSdZV1KAYrgUAf9dY1xn94JwN0CTk/spea
T8jCDTa6bb2fxrbYxXQru3IdfhFPg4NUl3hCMEHEuomfqxXPY9pN63dQ4UEy5B9ndqlKXVtwsiyF
ePY7/pAymZSja7vR4MwATUwyQzI5ukufIRZRWCPukam8tWLz99ha5ymR19ry9UmznnTHPdxj1nIV
3yKOr2Zi1oqy8ta4sMJ5bnlbWQz9gnwScC7Y5S/DB3o18/v3NswT0l7yhEFMolMhgnI1M5dtYMUN
qi2gKhwKiOxrPYaMMj87ERQhIXy/oLT+sXH0Nc0UK59dtzuAnNjhYizmUdhFf7CNhM7IZkE3xGZz
KNLkWNppwdkWMxYF+w2bsfjkzrS2nVhAo5ieu/teufIIycf20N7uHsnjSCJIo3jTMk7koFX2ZQio
kIE2qxCo0X2AgRER3Ey6nZri1SiXG/kgSVgnZRH5FWui2ZcwfI2ewyR7bJ68pch/4IjOaVqLHUz0
1WsdCCZiVfeKxSMbb5rOrgUolXp1ymAVZ0AiJiM0PC956QRLGErzhVruD0ETvxgGv9vCa/ast7I3
BantUQ/nwkSwLr9LXw3PNnjmK6BTf0Lsuq2AX5gSaN0Nzx2OoFB87OvEbTWXDS6IuIh6N8u3xEAn
IftCihfVWB9LBZjpw5d0m5T/2g+KndylMaDWUBB2A1ybb/zi7kBchZMpTFmrQ4c9qaPsfO/Yu0K9
oR6ID2Ev8ujEhnwuSao/+cE0RCVGzt3k29NmyvN/S6DPc2VnW9fu+r3uCaGo55Z9uL5dZccs0AT2
ki9LBgtOA1d0jE+WeTyiIHiPbh1Dvfc1g8MWUd2+m3lTxDcG5x+J0B8AGlQfLU+SURv5zvXm5Bbn
C3axMfuw6/RoaO2fMvDmz076HboHA6BMG4dutX+oeuewrbJz1dN4tlN6sBoQ87ItE8pEOFFgyoc4
Ud9OXmxpdcazodJ/tL8ZsaV4pMqhCE6p0RaE+EO8Z2Hc2XIPmPe3APIr8858olZFEzQ1aG3hTb+s
FnnZKtdmFxcQT5tVT9W+n8wnz1wJzRkBG2wo8TCrOZYEmywufrP0DxzkWD154SLRWc2TYHK/n+ap
3mS9nTHU4BebHOIkOtbpnKfSronyafCOsjxkw48B+F5btyTuPqyiXTGotP1WO9Vchu2SXdZi7nMQ
s0w8NOb6Cnf0bpaWu7PGdt7OTZmB1NKakNclt0E3tT3zZpYyeUgDUQMeEZY13UE233keC58aYzN1
SnK7hf2hS2qFi3+mDJ5qNmuS64Mrv8vXe2YlH6oDzLVPAtluMYCb2B+Cb7ah/zTzpJHT5gfOGw7d
hvVbVpG8Mg/4qnuPBkdyDKHjMHtXIr2gWd/ZQa9AxGWdkvRwzt8dYCjxLCgoze6Mg4TnXC1/Z8bx
12GSGp3HaqKyDV6d3HuqAvOJBXLv2eAaW1X2eGzF+I4J09gAo+1wRCB2xWO5kWn+4Rel+eTm3ieT
+zpM8I0wWYbrLkcGJGRzFsgG3q9mjJ9tCbaJVS/e8FcQ6VEGIVA9CDjzMOZwfrPDvkTjWi3jc74G
T2kHjCIBbKO5QHOpOx+lYaWQkqZ9pcYDEreWF2q696VKL4s73FoRHxbkhU18n4TksxZ0L8lKr6FT
KGNx0lK8J2X/bQ40piqufuYy8U6YVdZTJf8nlId+g6rdcl4M9a5Jjb+kcqBnOeO5X9vxcYbP4fHI
822Gu+xlgZWgnp2HExJn+RDbrcsEz7oPQcyJ3pYcFNOw/hE25GORaZLfKjfRfxmeHjt2pPC7Dt9V
oc78PKw7EEawJS0Et3h29+Fm1ofOXCtqCBzalrQtnNEZcA2IIOWPSA5LF39aSftjyQZXZcwyVD67
BQ97fvHY0RrE8YOug1vVTb9wTdahyrrmyLRYRNPsi/cOuQyLgurOWgU3wJtrDK0bLuMoQq5PI2xs
56bYJLgRACQbFEUPRy0vpZ082dVCreROmKnbZ6ttn7Gtnf3Wf7Psoghdyxk2Llghr/dghEmeziSk
D6yDqxhE9rws42Z1YE2Ycgx5GCNKnEu3ka81newWYy4crmFXhzyIMR4M3gLP1GdhgPWTt2ds+3BI
OVyKxB9AbIb+MKvY2DgkUD3W7tLeqrHWO6m8LHQCFnL4zqRx6s9r6JZgfBlTOcQqgJ0YdfroMNB+
4DIdjzW43Q8bTrvDqLyV/qNg6yyGo79JGT/4Bs4a067qHbtmz6R9lXswuXdCqRASGRKfjQHvYgbA
+jAu2aetaoDlsb8pB2rUmaW5yxwr5lCtrI2bOn1YWubPYMfDoTLy4Gsui9uatN076QmCbG3/Rn1C
x8IFmETTwqDfIJyTAQnCbzAtcLDc3K/21KaY3ZwJa3bmQZ8M4gKnWUSGKr/pPdVmrTB5VVINR+zE
zRGOTm4Rn9gJWUM9OaJ4LHtPHUTlrjTMqX+1DCCyBBRku/hyCCGaX+IWoasnOW+Dc22EumjtqEtA
jXIYe9+9uGX5rFZ3JphcnoPU4FCMUYzvmN2mtdOKtjJh41vXn5ta6R23w5s1mpeyoO1K0noneBC3
4KdpZKbT+lb4BoUBKy1OXswgzJgyNq5Y8x+x1FTc7vD/hsaSAYtNDomDnzeevpPeYBlMVr0QyefT
eSwQ0hmeJsolvLn2fJZzIh64wh/zkf2Y/YSk7ydKHjxfg69nasGHXmXqN9JS/WrfUbyAtb4bMWfq
7LVGceSk8h6qcolDgLA6WuTkR50q0iMjW+ukAzxM8xQnNJ7BHC0OxWXt5FzzMqj3JgbCU8tE4xNs
5F+eIZyADmB7kVyIwp4s8HKgEjAcjvOk/7PMq3hiUaW1kcIhVToXj1O/ErdRtVsp9RsYgXXCKXfX
42fxxdCFOW2su0PCUoWDXQz+U+Wbz5W007+e8sWuqBwrtMaJj1O68TFbs4/eMPRb6TBftZ31hSZF
g5XUJAwlWdZuNBIhA+/mKCc832u5XBhg/42N7ErPSItDBkTo8VVHpiTxQduifHQmMfAPkt+QTe0J
h1K8Y3oz7xknjTftgBzF91wHQpeuZuwDmszWGLJSod/KWrI5LUlVlJMgQsEZy81q8G+zxDS8KKch
NqELqr3jz+6l4LF8CZb7JoDBfgzc+ldgjo8knfabyTO6MBlnEfVr1jyVK/AbnlKfg1ha8O/a3sRl
+pR643EFXLq4Bpc6hBYbv1jfyTHU/fWb8nlk7r0JUu2wVbv+ButeEYhTTKeDfZNJbuzNbnpJRoe6
NTfp0g2GnCmUdCRqx7gasuseU77+TmDbIxGBkr6qt1YyZhha3OlUWCNcXaO3vTJpclvMgkiD4WCJ
TyZiwdZkjeJxNsYBazKq5uxOKGY4KMhy8G5u2eovyJEbdiT8KQSgUtOUTmjduwq1VkT39I3xNJrz
HFZLQipFqZYwHYYUyIZoPyfuMFbSxEdTi+1xY63Ln6xJcsQgLmaHfJIe7GaVbwZzxX2WCztMfKI7
7InadxWPAN7BEaN99VVLY+LtbuS3ygP3gJg8P0lRPKWSnahJv18a6tA1bdZrO8uL69RXjj+E196V
YVGOR9OmhMoyA3sti5Q2UzV9uPVK+5qLzx5lPSzMttiu9d0mMBZnN44JVnT+pNKRG0Bkm1cj5VS0
ktJ5ckjHeBtnq73YpGNu68LfLx3lyBLEb4Qu/WGL8vuq+kuwDn/rFHWMPCQGOun4ETc4VhW9wVdr
3iNcPP052fnLPMg2qgaGweWa5Lv1rsK19Mlb+y7s36mqkNilnd+hofoqeRonqhQ50itIILXdWvoV
+4bjrxS58El0drlfZlFepxnlIMGZ++B1Aw0ZutvOG7361nmMQt0BRiPw5wsQ+oc/eE+YVY6ZlT+a
SfZiOcaWeDmXOSHsaeCsZy2yf24Hc7ua0LCkg+iNSJg4kZhAiklVPQZ1wkOTt2cBZXTQMVcE3v4R
Sg1bUsjvgItodl/mNE7CUfPT9bpnU1zOKi27+ZuIethnZqOPFrnCTxWtF7P+9beBSfLaesPy0JIS
eZJG8kUMxUo8AENlsIaZSMbsyx1NJAppPfPnsiggrPfNWTEctEnzjPGQMKp5dB4r20fSgbTExP83
LavHvOlubksZTCnM+ib04/hsF4FF7MNoqN/wh94uyyUZPviad44zDWBdSu+dUQR7tnL1j3Dk466Y
0qyMBEK0Gc5a6seUrTovdG3dkXCaMnTuTtEiEzjbButE+/Iw5dVPbCt1833/u2XT4TaZyOgAAKjP
1lpcVqeUKCtdfcaU/3u6+42AVd+wfXrEkbgxSzwbrmgT6zETZTwxrvHeT+JIwk+B/JC8KYXWVsXV
GBFBVG8H4PSNxawkZDz4PLTVKenrOqpFzP6q+SL5oTdTSsZ5sgZvJnVf6K3zi5/eGQmWax5VRy5o
F7feIfV4oSaKSMwchhmVU3n1MNgR/G7KH1IGx2csBvkFZyvhdsni4J5VZAHS2xWXRTTOl+HMmLyo
GppLKZKcmC2ZfNLb6Z1iiem+Gu7T32VpQEc9L3ijM7S39AusrIBwCCslV7qu1peXnnxsEglWY8H9
kndfkkiNCL7I3qRxX4VxEo/HImjXXa16+2jIgr+HS3q36iQI+9qur3E8pC9+7zNFIQrh6HU+Vqnc
Z5qXM0r2pAb5MrgyzsDG4OFus36na9Vc7xLr47DKaje6ck7DRilSxxr4mRlo7mLiA79kuloOuFTc
CPeQsasq9iJGfMTJvNfcfYa5KeYs97em2bf3Gnt4YUZEvAs5E6yWdvWOtZ/FBpAU7BHibutjJUBf
GGZcK8F87qXCvePS/PUNCgVMQNVF5oBGaKHabxtTiB3J6NUeADMjAdXzn3vYgB2sWvJYxKJnKD4m
kUbF5rJrjdCp2mWvi4m6xHB80p4sokjbVBJ3grrkMQfbDZ6Hk2KxWXtMtrJNYpyKrWgsoUhG7WDd
jy1UdEGhYSa8qstiBIcAKoqQ1WxFVyicXUVkaDhXYj3K2RsPSCDTOXHW5bUUDRkV+aLOo/DMB5k2
32R6Ci8sbKM5Y5wZ37x8qG59UBhhBzJ65OovXl1Mrk8DKZEYq5xSZOH9cuiPadt3t5lFwwdS9caD
oGg4muxs2NusbES/IteYdw5LIFv2msPoWdPr/em6GdUQc7WsKtKt4b/gGXUwEGTL8CZgMb+ViSda
MMX/cSYMUGydK/buuvLRpiktP549ENgmXk+lk61PVV8xV1PMk96wp03UL575SKXf70me6Ok4OonO
bdufw+imH3pe69cFbfBqrrVzMIH6dyAS7fs8Yq9VLkufDDDpPrS18n+I8ehQlh08WrrVv/AaVBcB
+rEZ/fXTGSbzxNaA+zS97a74X7EpBA7BDKYr2Ufc5w/ZgPJC1t38o8YKsXsAWVo2jTJMZmRT8rdJ
cBQTzMNIJWbbRxMNrKC7ck0We8VGinDpkOS4ZNnhPFXARZBAD2BVBhEBg3ltpMkgY5GowaR0HBnc
lBG+rfaC1lNfSaNt3mRVxncFc8YKMvmn3iv1r77T06X3Y+MDH0VH4ljTjlg6dVlvaQT8I2a/GkZm
UM1t8Xp9UK6T7zKmrqcxUf3jZPQzSnTrbuM8GC4WDPVXB5pzDcaRi55wVvXeMo0F5dDfkI56B6Yr
Dni7qyNcMCfl2npX1brrns1d824szemhWe1mx2S43nVxSUJ3kzXRffz7sKp6htRUxjumUnCfBZr1
6jnrPQoDQALzICYdjPg3T1nTk1959qFfRHCQvc9NG6NrRrrvMVabSxy/3v0Yf3U9Fa9Sa4uCwcmn
10EwRhX4uXYJ7EZqM6slXbHFYJZopDF2sqRDnL4w29MIVoQzknXR9sFVCDvZVspXr1k2Yc2ujeWF
mb3+kMpnyfdUlFvfH/EOTuxjeGRoGVybqc+3iQUFAUrQn2tzct9xPJdEX9Rlf4kJBjtOpK29jLJP
ysh1Uv05Jql9XrgdafVK/ZnLWO6XQhMQU8nx7thKH2xy2SKH2KatL2nnKErs6H74hdjl7JvGUYS2
xKHv1RXqtScMvVAoGO2nXXTuWeMh8UkbskCPuVSyz5Up5gNlVB6aS1l8SjOdbz6q2AXlZvpj9iUS
Hvb7+YW5cvEuHMTyqJuMYqvZO0scoHDIm0vYRrvJFni+TZnQM24s2dubhlA+kKB2AnB2EFLI2Vct
EdT6DkLJ1CT9UrTOHhbUiio9Bdu+qp87T6bE2nVmdTLN+X6FInGRlQnxCRgGQ5Z6zpfppni6DTVE
8NWy3tZp2+aoBT73c2V5X4y0OTuCtjCfTLVMdPn2/Nfxsrtj/O5DDdrBjep5zn7DKjXbXgf8CMyB
gn8lkaS3Iimgc8zCeTJ6gwu8vx+aBqghgpyVYxI3h25LtGUcKkJD/twHEq9eoFF3tNkUCKKqrVnW
ieEhqgCdtkuPoQFSYYyPRIcRhFYXTbYLknH4veq8ODeBxYBvlc0VSBJzOzrRciRgJXtgOx0z2WwU
/RmclWkUsT0b08mIiJsZep9Uo+xbh8Fpa4L7E3ghq2PGkgvmlkv8PQdwKbNZlVcMmuntHqAV8fSg
VbI+8GQGroVch16CIg4Y1429KDcVVWok/XVlbBn003ZkfoIzImkf6CR+gpbpxDr6QEk6yF49Yiko
HwEiVttuzgnP7NaCS/qpq4laZTDa9sktHGPXmbj18a2pCMIOfkhgEn2PXX99HH1Ll7tm7AvKXk9D
dBD+K6/C0ngu7EQHPwYJAniCnHU8mYPSf0TrJTzHg/PtpDh5N4JEpHMjiCJIvS4OXXOMf5N737wH
5Tp9OOWyMPVo4R8WwHr2pcltSgoT0gi5dcTq1MesA/A3G8thq+L6xzAyc1/NGD+I841DgQyDeJMY
W8mp/hf5GJXYLvBHDYZzJzickAcnuWLfISbPseQxHbpH0OL+y02cH+nltEhi4QCF6HmhTWNC7FpL
tGpZPjCV8FGaaQyb0WBpbUJTktz5C5WOVQRfPuICTmkWZlePt7zidi1tg2vP4qmYeEeARYCfMJ0w
yQ6KpXmsDJ3wdYlvyhj7lmaB2Z0UolrExMsALP/fJNWs9D6rjptQkDGRsC4T85edFeWRrSLGCYRV
gBK5XXEgfpM0ANkZx4E0ajT/NR2utYNeNkkOgbAYqtGNKhHLnSLuY58gGx6IAwHEpWVqt0a/6N3d
JuHtczjXl5TUWeoqpvBsX/A2gtBcztKAvGm9NC/SJb2MjO+iJHOztLM/WZJ4nzWI/qFrluqX9Aeg
tdKoqH9gwsvItoT9wFLe9WHC1BlvYrN34IADkuuyon8BOSIOvtOIppuBzbvY/u0C8+mwpNsirz8o
K5Ioy1SKLw3qma9lbnHwUU4Fjem/TICDR2+mIifzaJgjhLzhNSPg8Zg4JHm0uu1P+JYQyFqnOwbV
sNy0dj7TtGd5ilyLvUk4ZajcVaswrwLAi2FqDq0/oBeKsj2vJD/SNs2QQBM5WxMnKqQbbB+HowiO
OYF9BPaK3PpTG/74y2mqgEdMuCNhOHyTf/EbNIAIzKAYtelwrEckbU4guvGeXV5N8dMkVXoSySRf
cDJl6GFmmUB9DQ3hlO302S8lt0U1U55Tbc76ioNjuo2EhrytZdkdKj7jDU6NPLSgUF6NqVvPprGU
T/Fd3tG0n3C6cnymFCRAzgd7sYo1RyNK/UOy9LxelnicWzYUL0VRHf0siIkKQCq6IoYiF1LxnDov
Lq5S2/65A517EKu+e6rzVHx4Zbu8VEW/niYtg0tWKu/CweWcFVOx6+rF+Ni8pbL+lZRQeEYBmMnq
Acidx1ECQCImRMh31SmfYhlHvgFEvcHSVP0mHMwUGMh6KyKd22JBNnOVRhKl4xig7VhSiuIKheJU
YYZr9hOJsKBBIQwigQn5Jn23+o3EY7xkjPj+GRYgDn4+7q97IiALY3HfkD/+mYkqeKy4yLcNeXRn
qE3ki1qBS/qsTWHIvV6pr+xdjYsB2meRxtmel5vXuO62HRP88Z3LTgGnyqsP0Hbn7EM+JxjOdZ8+
mK6nCbBosyrZEXkcE9FE03318bJumTSpu9jcdnZYmY7aF4CVDJi6znqszJY2moccUWixpk1pGWiU
iyUJ58C9OP3y66LYGkK7F006MvmqQUt0QaydEM+k/9qwZAs7D/XUYNbLM9ENHVCWUe8CPZREYzqF
9+gxTD33hsASQJDyV9wp8UY4gLU3gPG3jnt369nYRXbsBe43KlYmmSfzsOvGZfgkDDuHwoj1yez+
n0cn6TZYA7Z36cXdFfb6vaTqD18RMw2ZyHNL1FFIjQgOV/bFpze57kttukwkbZXtZ8Rkbq6yu1Wo
CDBiKjssAJDOZq3ZFoyjkWRblIMjrAIuq9T9NNZMRSyp7LfJnHQ/A2sLQi8exDshxE5oKOaU+NkG
TxBml/nPjZW1z01Xdrsa3iY0sqzBxkHEVC/Ii6cGmtY/IsHBldsWy0ZrwT63vohfhcKJ3tqj9Tux
rb+DUPVzUQ7WwVnsLlyFso54gfJnIgmozIu0fXRsRSgwod6fbdn1dxZPqIeeodCGhA3ExwLTJuZ1
giMKf2mO42S4fPwduXIKcOywmMPS7uw2MPbLfxydx3LjyBZEvwgR8GZLgt6K8tog1NIIruBdFb7+
HbzdLGam1SKBqnsz8yTC25IXne9D6hlXONTjAfuvelZT7G8HgLTJxphmhhVVBCSLRqPk3boA7l4G
tK/7yJj1oQ0pcuWg6moPvsDf9pg+tyXeg00QV8ZugMUFx4IqEd0UaLUUDa6nxe1IdM94jAuhmN1S
+a+oCXoapfZWYDnZVr6ZnQzPGI68asi5JLhXp9GY39E34DI6ohW4NWyUCHLYrD65OOURNkiteDPQ
xL9H3fXeYmMGljxyxXZlXpyEprVwT2Ub08Nceytjcolt2dXcgtbNsN0GDsYswuoNz2/q/Ppzov83
iz6528YYM3dFLriBaj4AyyxuPNfuSpBy303Z4J9pFJn3EWCXGy+u6tCXqY6+KzrzQ29Q5Fa2TIxr
gU6AjdCM37Wp9HZo6mQm+NKBDDUdbJMisD6TwZvrQzm69o7mZ9KmRaTvXa6XcgfEFXe+xBIDeQzB
sUnGT2whJsB4CSUQKXw89vVo/keTX3JXTe3v3ZRkrUuW+kh6vVU4nuFcu17054KIWTuTrv3x7DDg
i6mpknUTIGkzbmMSi9kvHUXt0MFh9TwIbiu9i+w1LFRZaRoHz5FcmAJHfpddnh4AyRNSkexbzraE
utxx8uBF5l2GMdAet9IYxv4A5kYUW7KQsdwB60J2HJNIJBuPH/O5M7qfym2ylY/r9thoU393a6P6
wP/ZhlGH0cMaXY9sQ1C8jEklWToELLtIk0MwZsW/KquyPonKJk8QE4mX8IxnDIYQYE6uIYNPPup4
z2iyUNfFsoZqnzCYUQFPyXN5pwJYXIrcNa+cgDj18x6z3qp3g+kFb0q5d6yg/GX5NL7FckY1J4iR
V4jeC7pzSsnvcq+XxR3BAbZrJfPyCG+t8zhJnPwr0MoUu5AVkJ5CxroAxvJ9dk9V9oRapC3xK4bJ
SYcHtHL6qn3L/JnBZagL8SZ1tm7AVEd0bK/a9SMvc3t24j/QT/GFzuZo5/IiXbfWoF0Kg6zkhrQZ
zymK62pCFLdIHZnfQhu0JzuGUHTTRBBRqBMVFkj4wXia7MANy6xQpKOVLU6ejezXsSU4uhGY8HXS
Rdm+EE2kbRrkRmRbZZ0yLvZhwiv4PSk4OMpWxvsmTu0PSBHwbsya2tDBS58SoI/nEfHvPOlthfpR
qqM/K7Ltjd0dhqlK/uNKlO9ZLgxhVab2lR1R+mTprbE1utwPazjAW31enN6OjPttnHbyINmeYLv0
VESgI5v23dTN6OqZt6amhxAi91d+fwxhwt8IuD1Xlk/eC+UNxauq+nZm8aRHZ3xs6b6zp4bgduKv
/DZL67B2/X+KnSyViSwcXNcGCRdQpKZsLnYr6F/8shJdoFfELTWk8HSzZxb/OUbN1Hiey0C+xoGF
Mwhu3qFBBaVUWyd6vnZZN4QV1SvXzhhyIMdOvNazDh1PR4l4QuLP3uta197wYRSktgGP07ZUPc1B
WzGPYXO+udzSXzQuV+9dRryrib1i30zSeNaCoFgREybYlyzkVDZw8SPtOmuvaXhO7arEiFtyd0XC
5Fjx9OHAPoUjj50LA8RM2BKA+br0JhAjuYw2fLnNjUOEKeRYqP8i1xjeiZwaaHI+3m5+mr2Zcd+h
UbljDQ24t/KoJ6pgIYQQscorZlVwFQsQ0I3tUzV61XNqOZO/ctMOY5SLahKTtM2tXWoE/W5oCG2S
JHXDqMUTUU5VtckMbAZtN4gjjgFAIgNhY3rTyh1m3jJYz4qXGm77vr3MQz/vU0WHiXJld/B7x9sP
WiJNINYxgflsksIKdSWyb5NVyiGHZrVKdRDUPjVeLywemA1xMJMFqH1sqE4PQZ6w+ItZJ9adb4yE
NFZErE0TdjW8Ny8D9w74LK74AQoU/9qAKE9mU+afdEDw9lAND84qMEb6TvzEItecVWFbWLHaiArN
Htqdld0cTxUX4CnNPWVy+IhU1+KwGOf5ry0z+HK8gnZ27eZnbiv13WdZfLVMyoaC2ANi3kpGsHrq
j27iiJDivSo0ehmvR5Lv2AR79eTx/l7j1NXOUp/7W8G27NI1bYyaVsYAfRSEBBB7d1LJOV9PyR1C
722WFakjH3SoIiaZLO6uhCMJPNdle6I2hLARDTubqNThIoMIWzuJxW3UJ2RWhHoJ3FeXlcQuKQwO
ttwMzpUIrtg7gnw9CaLzhAwnNpqONzobNL6aTJlma5+9JpKdtJrmw5V6vVMgQI+FrqVvAzFZGCLQ
NJ9Tm8R7b8e0qmiBdyJhy2PocWj8NGn5qZzM+0IMIVpCe0AHmD1l2YSkbPabSLMj4DnwCD0xtS86
HR37ZuHgA1+ev3I3yo4tKcwdDykIb93syVBLCxcW3yDhvrpM0ah0EcwbiDX9H5EP1mtkkugX1KN3
IrRBGLs+FEob7MUuli3bnlThimmHqHnmqssBEWkWeBeoGLwp63S+tpPxZWXWSNFGby2EX2XIR81w
r6/c3u2Pjq6QKapUyHtlGxzNSWRmHg6QMt5VhHtXPTSuq9G0WA4htTikC9KGKw2EM65scVEcAcKM
G4a3gOxDI6n0hZGTaa31hGMY3WR5ka+iIG37ldHFaPa83Li3lEDddwO+wA1CarOuiVGTpE09MvqA
CgukvL7aJ11CHNHD90xRcZGd5iEVlHWT/M+cCVI5vie+MtK+qlIilyQiep8qB6BA35bWFk6dtiVr
z68qUwg1omfh68+AIYTI3as5zxGpwqYK2CnGSOhTUHzw0ZR89xJrV1NWsJ+0GGWahlI8XKii2I9S
j6EopkyxE5rYBgDjTkjkddiS+94Y3FqQBLQWekPmAIFZZk4NfcFxMb9GzNghLBMz9B3R7/spN7aB
hmWgkUbzwmvXX0uhHIxfZX1rqQvZYuyMzgQ5Ul7cTXR2yTBCPpPWr20M6bd0gGvbTWb8dl5ibvQm
u+lKf4PK1hzbVsNjM2rNlzXSpM76WoHjiG1WYL39Z/bjI2MEDDu7XI4L8FaT0SfgArz4lR4TPqqp
AD2CCX4P/XB+chLlhxXn6roimoi45LWHeYbnTV565LdSeoysVvaTGkIwOYoqdCjguMgaDBvxJ3Hi
5/fDQajoPJquOpgt6+pYktyY9cH4j97S1toMFSBUYZjgQieV1v+50rH3lYF7Ku0H+2IR8F3X8yQ+
OLbivzyeul03V+IXJLZ19inr3arJMw5VOvansZ7VxZ9NbkRJqTnP6E/gRqVs5FfrNoCkJkzDjqr1
cgMSyziUEBHoFWE9RD9RJQERz9j4zMka0edyRlfDZD7lLg5DT3VN/ZjjJLl3eQPsrW6zO68bFzU7
HbcAskmRZZVr/Po1vnvPy81Dz5Lz6E0y3eu88U4KR8Raz/0B8x+s2Voz461pwuFgMWD3lyzj+8Xd
w9qNvTHtpCHSO1KDu/Pwmb5auDDZPnW9uloSADrssmV5SYp4sI1/beuqY8XqaccRQlpVsT3Xxsi5
5ha0GiBUtrnNKVnjvjYPh6Fts0cx6v3BTYt025pdtbHtuGrWXg5WpbYte6PJyr67eIOfehYw71OQ
6XvKAuuG39QoD7YM0rNewlxthUQZ6NMlVwNsQG2VF01kzW03NHONOBNgQY3URj4+lRl7r3oeZLhY
ebclQiUzsug2MMc4ZsAJkFLLA7n3xsJES6utg6mg2imgvg+fq/EzRE0rDIjqAtnSY/Z048tkutVr
bel/Rbsgrvol7MECLVtLSxn7yXXKTS8q/YU1bBfW02xtPU+6dCHaZFwIJvH5ezG2SkFF59jmZM/J
DnIDE079xfbqHXXH2ibkGcIoG7i3Gxj19w2HHhuYHrsUh9PFjWcDc4yZRndbGM3erTvnHYyCtq8j
pDP09P6qAbrdm3TwbKrGz04N1sl/eTNnj9RGaglx4MR7zKf+K7vL/Jd1m33OugmNzR8XPhr+Sncy
m/cKGWKH0/KP2D6m8HgiCyoc1khA6YtDC/AV0Z5dAAp6/007WbWniXZYJXkSYWKfvSOSBO8yMJUr
fwIM1miRgT7Vs0Ak6JzsrL7R3vs2TXYGNTJrd2pkvrY67JpSjyA22MhZbCbA0xfWtJYuZZnsM5Wp
bSGtjlz4xRyWqvN+gEK2/6qexKg+pXSfMMI2v2ZtF2FdOBN+ytK7REw626Xb80+TTI1dIYpjWigF
dZr/7RD0YldqFoAaa+i7g97lkdxN/QDIp49sLuzkqRB+R2DXlS1J9ThI5wcdat0e2Ou4yz14GaHP
2fpsTx1NpmlG10gx9UtEls6+ks877JlP7xEDHMWfM1uS8t8wFu5ZGi6vWQddrgx8Z2URIT71jSpe
QPti7oRGfrJA6995wO7c8wdIipNL+KoYeU9mGZgP4T3NWZxfMLe2T0BnWZeR4dugCVnXRTJYlwGr
0ZzAydrVecVL2g8+yGFNXwjbJaVAc6Uz9/TQ7lLd/k7cfrTWvu2mBz8hHoRgpZwthFayA23T/mRA
4YG8tqW+wfgpH4FrY8f0JGo5AciNgiSB/pqkzdr1PT6Uvqz3yvetu0SKxrYF7jbMWPKG0InfSyBL
azi1Jl5wZimijMPGcr3M4oZVqD/bEsTIysWK4if+QwUIXtY8sctMHXap0+Tc3Zn3AGYlBUMKicv4
W1BeyGIVLE1+Xnur2wGWcRAFe90xdW4dTcXxKodYYwtu/QHRaG44dxZvW6nwGeXyKscE3LJHEBLG
gu82W2ag6c7dF5+a0tUBJXZ6Fgb3RCWU/0mPh9xkuJievHQeOU7sYQdEU+ihIeb2MjpjHs46og43
UT5Ny1B7glyAmNp44chHirnAx/vcKvtW+lTSTNz1V6kU7o7y3fZQQhQg36iQCjjy65cI72DomX2x
QabUcJpwLcj72Xy0wsv/MlFS8tS6tscsnCe4Z6k2WHE9dPd8GaJ15EID8E3cBkCwgpbmG3rzfntk
7piFNpVUK5dgOhE2F0lN4m5eeZNu7wiURW9k8nKuekZtfjrTYNHhV6jfKrHbrZPWn8jqP9S+lICF
yilZub6szn0eY6YkYPhcunWzFgk0Fq1pXS77MXSGwQIdF+kNTnYug+hQycmvQACImSweQ372Tr7C
eSsEL+tC1232XglS9+KNG817Q8nAicR1c9OnUn/UUqu4p6TFzkuxFJquxQOMQB9scHzbewz4Pde7
vMK1Dd8YZ31mg6dRQ3zqVEI+koSN/mRHnWJdSkgDXFmP/bPHDUJxBMXMVG9ukmwY3nJk9Ism5vLB
hpZ0tmX4IGV0I+x1QDsDy12HE7Sq91na6044REgRMup/Ira6ZyBZ5X1ooz7ZIFnhuwPfUSQrjZOc
Iz6fN+Vcz1cM9TiHMPPGB3NU/SlbKm0oS1Qs+pT3M/tct1YiSYFlumT2d4EMNJ52eBbUXPDvazwE
z5nsur2jjHjHIQZzMTeM2+DneohpAOOw7/459WBtKrbWDLKmEeAZScp3zqBk55GD/cGGrm4jUIND
V8EPZ1UEG9ifvV4PpwaD16o2ABPANyIAgy6OURW7BXkH4TX/BaDxnhvPKk91blO55BqfQ2YkP2ou
gudENXD7aQ/G5lfyKwNNj+/WhGuB3BrsidJkDxwZxe8o4mSLtjZ8KTsKzmnrWWh/jampPURYLNEB
7P1+1Vs+oL5+WNxVVvDCtJv9miSfvvJ8sF6xg5BLS2gJ/Ricwfphlgko0054fwddbTMx4eB6CXDy
wFJOmGY3AlLOXZsrbw51Oh2+xi6Y/zW6geXbUjq4YZMr17hpJl6+fl4570HuFE8ZC8ErqKJ5MZDa
DKZuFBziHmRvPbXpYfB68wsCvncKuObEq6bU1YeVRM420cZqb0Sm9sqZqhp8fmQbrRi8VZOYASs8
fyRrWWSXeUnpGd3SjqBl2pqbPg14BtkzY+weQZnTmofp4NBPnXof0iZFFFF2d2vbJt1Z1Bq0TISN
sbF4Soa116t4W1ce/5T6+ovoa/qqReZu2aWDjvA07z/l6PmXGZV/Bms3Gh2AgM7wnNYsTz7BxoCF
qMydU2n4zIQWf4BlPo+5eO1HRQu4/w/19Xum7J4E9XhWmZKvpq6XR486gv+0MXCOasD3EeQSOGjE
V1eZ0bMVueba4K7OgCo3rQ/tfOgznGuM697WsfVzokOurnR5xgD54mv8rKwMzQ39s/CfyIHTwlbk
zCim2CW1obDKLrwvs6zPQe5+sYvdqK5Sqxb3ZqOMa6oDbuIoXnl+90X4Jt971fiGD2d4FBEPYSq4
pno6BTK9bb5w0TrXVvSvkdJ86kkcblVtAtWX3rmVqUVcDleFwct/NeR02wWZ/cPhQ3FCZy1t4PDB
pEJ2wY2db4HEkNaIEHNMEbEDaVguKlutQbucPc/4gzydbwYatNZwOQrIoXye5Pivwm/ZNZgFIJXo
jaToRztk4Eua+qaU+271HgJZQsukTqT1VjDUJsb/3VWQoTBlbUsBOwkGaAyKCFm4T9np0teKsZCJ
hRWudtFgtvrdcOKy/aN53JYpZnIxdFMaKfIcflPevfqpXvEARMYBRD96WJOQVJ51Y0XYgFuNfXPk
ZF/JJhUHFXRMO1468C4rrNWMR3QFAGo6VCizVAQ86J/AiBT1N3xkhzQY3vQI4JnZkOoSuce3FozJ
SdRwW4wUE2ai29ZxambvMjh9H0aOi3/PBw7OLFvgWB8odwBreiM+ZxwFpp1wCf5veCF4Fx6t4cbv
CyuimppLMoMkmLz+U1FpReUHmevcTqEWgli5U0aAZ3O2+01WLNGfOMHfVzC/Zjqm6XR0KGejGeIw
+K2zEtpM/mB01RlQgLlBSXprYt5yjY6eVwYZe0eFNNDYHpTjgip5DHHeirU7qRij3nFtPbhDBUg5
P9j0LTS2dZ5YdkO4CWBR9Xi6YqcJtmPpHDUXGJLfRDu/0FFPsZuQoSbvLnUGapeFmU8J1CqYso4B
gt+cByr84PsoRhoQbjYkEImhKvzC0Eq2VZH9V7G3x/JPFYROFDashogKOoqcNi7u4YMwG9AanFLc
YeOX3K+XpI6bcaG2ePMW7Kqs0bt4nTsfkfCr3UTxSh7ZM+UcUE6GJWDcRlvVLcjEwAsBFrxMsr7o
BvxcyArkOf9/rJEa8bHHSlenJq/QHl5BA4mlz9pqYOG4yolWPZlO8wrf48yZtB5TdIMJtGuYWhMd
hDMtWNgt9ta4tOZk6rO2NP0tHegVy6d0+VzV5+Trv8lo/tKwmK2zpm93TgAOXqbeNzWDEZt6d4m4
iuk4xCx3SZr8AYjkVd1TIUISRKN+g07FqGH56g1L49riYE/nrielTzpB0zwH2WYyT1aSI5kG7T/4
abSz0qHBxbti0UyeFfV1n3DHuIhZu2e1PYVzAiA8HnapTN8IcBT4pIJtxyjJI56322z2McsvAeti
ybZW9WWSrI/1eugRS2MiGMafZ9DY6Jbp1WTgX4GBYE81eFufs7pOeIcWOJjBNMed/CNleLfxze3H
gQqqUqW3RGfgFoUCrm1Y9jFOvL2vo5FZCm2ala9D6FL7jXLy12X34Q45QFHDIqBQvUbe0J0olVUr
WdpdyGUSErs77bCD75KhPjcT7vSc0+DJWs7b2f8zahcMiJG360kz/RAMJcOjzXgOYeKrc4itN7U0
dqYLyNLQjBLVqPgMzCi5S5e9vszjF62XQA6idNcIba8FuJTnjJWSsNVF1D7kiRa+d5zeZcXm3bMu
HIg3y2agYN7HWQUpwvpraxVsbWGVDBc438UcnCrDCGlComun868JYc/1iMlsk3rRM0a1l3p5xAve
nmS4HBqJi+FGV+6iuvj6jjKAiYYzhhOM2mrTB8T6GrnoRZWyCSARE56ymh/fTM5Fm1z1McFr7A3M
vwFfpgazkV9S+TtXT7otfrBkX0Wi+xvk5X4deRA0SpMnA+egwekRvY+D85nDgSptNIy8BOZRWvoe
NoziR6EZR1WaQ+FbchqCJNrSb0H7VszWaU5BEGbcUBUswkEWJ3NpKMh4QW7HSdjHzp7PlSZOg25d
zMSRWPiMr9GL8g1W+zbMDaJTekoDreqm6/I8Z2ZxAAagM9rB3CeB+GREcuvr6jNKQI02/PmhqeEO
Y710xiI9s/NJXsq2wLFHn2xL4ow/3r1ZrMexGHGYJlMLJcAzq20Cm4THO5frSLBsm0r/dag9nU8k
XWz9ZICbMT7FKnB2DW1X1JB/uo7zOwe5R7+PSLZdor7pqtWPpZH7R/Zr7CRsltGlBmU+M28BoJD/
dOI5O5JoAJJdiGZNnHdX1rsfbhz9QkstN57RvoAr+Adk+j+n1A988551v3w29GwClzHoCyQHQ7ye
MMGXvrPWWtDphobU7jc6xCeCuf7Wm5mUEXYPA4LLQiU7ikmeB88/pzkcpDb1/vG+zXZEO2lDxYOB
73oaVggUj0646Jn0GW1HX7HQD6i0YXXDE8POpbPYaa8E3wUnCVoix80NignBYKN6EoJPk1aBFZsN
EJFV/OpVLW6NFrh9ELvYSOg82nGXL/aGTw06N4WPrrDOiaVwWFcYDnMv3jgAfgQWhhBJ/MjNB/84
pZFriHTkHZkfwyap3oxk+v/7+G5p05nX4qfBupaIKEI2if2AtdLUs+5KIvZknsHUr3trZ2yHcAD9
FmqFd1Cd8chwXAhS1ZYky2hnPdbgBAWB9ex+1tltJDTSGIXJnb15AMkO1oJ2YV8IsR0qwXwGyCq0
guCK5Ki2cZJRiEIT95qU8kfb9viHHcTqtDUP2Ku6K+4Tlq8D9/4Bb/RDa0ZetppdAKdVIUuFF7Jc
F0DI7qqune9oQgeukq9FtSYlyh47wYepbF/sWgbzlV37n60YuaF0g52c2LmjaMZEwFxFISRcI23L
zhLApY8bhAuDsNd4ZOWD+KK5Jq4McCye2ROODS8ROTxTiVgfi76HCZmQBvDr7tlW6ReFS/DSUsps
8szbmD0MReb4m2n6SwDGvE1Su5i5S8dCEORXMUiG8bQJvnBALxiF5GEUOP0oTHm3ddKGEMmyvT8h
kzi5VX7oZJHpRLHTbUpBziruBmuV+Ml/rR082Eux9i5elwJNYDgpMWMPAQlzx4dZG0WYASbAd0Fq
GkvYuGqdVB1tnk5QF8abJfmbj8LEsJmKl7QRFwL24FQVQeJcjgeMNIdKm38az67Xg8/E1mf9Z9Ak
093wS3tdUvi4thrSCrVl/+p0W65S6oPXLY0hlPJ1AJ/m+Tnxu4vBMhavJElfn001O9Oz7znDSqai
hKob/cwDIS9/5DZWimpeE3a+WqIwT5NNCC2PkpehxEFFAcqpI/0dZr7xR8kSqChZfAd+qeASOuVZ
F+qmJM8ZkBfS4EH8lfXg+rLYZ6tbO/Tt6YRkqgEXwGyUya2QQXu0ODgOllm9YXez9mwMN22S7QTK
QRiXk7HRqqw5cgUf3vzKugxgxDduQ7F0Grn9E2zCemdEQbyDhxZvk0QU/O0zqDy1F4RGpB01sE2M
y6zsobRedItHVl/m9MrrfrER8TIx9DdKf7lJxGV3V1Z3HoT3heE6WufF/F4FNeJb8ZpoJm6j8p60
cbHrOQnX3OglZGrxAoACR271IfIFD1sBlCUIUG6pdstOVAQW/LUJf5AYu9Eh9yJNxrMpdx4eiZWN
Tsh/ZbRLpaBX/OfPMBCIur8CXhzCojNumlHxWlL572zVr83cRgcPTj5vjvyEnZCaA5z7YYz14ggg
7cTrtbt0tdP+A5Vn7Q1VeyVMCIWXWU+mzUjwbN/hrkJGMm+FUe0o8aOM1S2rDy9t9Q2F6gO2Ji1a
90F2gsEB2oEs3VbE+neFDkKAUbubBIepmAXVbuOHgaVO/MpHhsuxzhROcOwMDVaV+uap4ekjaOl4
jJxirLasOCitrdyn1pzerah8c4fsyB+3J9LxCXufBjWngqIynKt8foor51MCl5xZyjuAfDW9eJiD
/nBm+30wTXMzJcm4H0ozZBJN1svxlMIaxDiLFyV/g2x14YIDtT6DCwCpzCETwk3S5wJIfF3I2AbZ
76aEsjK+rMm48Zz4ZgZMQKPaYrlaGNmOj3XThWaeJNAGq06GMh+/K1vnWHekv+k6EKh+gz/TFWzg
/Go3YPpfQ1cttl1kPBuW+0GMnT3WRER/xLJLk2W1Jgj4Lmv/6pvGT6BV7hoXxUPz1cPk7pQPzqs7
4eLGj005nuuFCQB9Ppv6rUyTL9/rHr1BN40vGfBx23ST3HICOdsml9MK/xmuebDvmD+DVWYY8Vom
zQdGfAhLRf5jLqCbbI5BPvbdZpw59Zf82OR3wRpiFnV+vk16SdnD0aqdQ9Q5r+NIMiO3HLFmh/2h
MfLcXc/+bTxwGCYxIEdjD2speabGpucBaL/jKnv4ZDU2kh0G1tIYS390BvyUXG04Fks++AsDKx5x
Mf1XaiLkpZMuPF7M8SLZz1L+oz7t6Mc+U05Wk4h2CAykwjvIvPuhNOTDryTNkTKJLswEJjud4c0t
re+gFiGH/CY3FjC2gZKf4ow2PecpMHtrH6PaMFvitJ6KLAmV23wqjHAbq1HH1EbdDUZiNcquHYzT
1rUc2tPM9j60B+cBWeC3MAWUIs+1wCMio6yJaoh135tnoVv2qchalGaurr09vlld9/D0pA35KYpT
kwPuyFTk8HQNp1g6Ly1jIVbCf021CPV+xTPd8T00GhRBYNxkIgbuIgZN3+3sfHU4hokRECdExnpr
6ONd80QT68n7HxnYz8rtTw2Jd77tw5tHAHCyu9fUiv+lBiGsfJBX3Q0uXDzw7xPtn0QJFroquQPi
iGY6A6k8f8QBSCPl8cUvHQ4fu/tkN8zAE5NepoBg1fEe3Lk2Dr++4rvrLTHHLvhsKtQPIxlRAHuC
6o1dvRcTwORsRu6KBo2pM3+zXcpIaOn+tHT9baTpjNrx9kQWbTEsYBm0sA8NvKbDOcWMNhhpsxdB
F2wQO2/40V6cZj6Soz/3FoWPmUHcwatqzr2mexOZ4hDL6ytz0nMWB6hmeWE8sU0pQigvJ3x68IjK
5jOvLED72aPBSSmUN2xwxbv7Xta3hK5aXJkWXvuxPKWxugSp80xAEn2cvDhoFfdumrzOspGny+v6
pfHQmNgXMprRE/uRUJe7YSJ5FiJ71XXtZvb1shnqd7VN2MTuQDzkOqd61wOddPovUpp3Kpao5Un1
nyywdpJvEfUvPRjj7InynHfKle4d7rdVHVEq7tnpTZnmVerptuuSfI/J/mLkHMpJ6vNATRxXiVG9
TEYVJvT8kUpbzzQysThNMAjAYRlMsE6eFu1iKE54TBxeAGDaoFyfuPBeLSrTkX1JUci63vS+okOU
p2nj+05GSRZvgqz+9GAxtbq6M9hf+7R/6EYqzkA7voe+RgMsMe2XowYUgL+qUkJjCmObRmvSip62
o9km1IU5SEi+yglAO1S1Cg0PKFT5R5Ig2Pf4Z3rLW3moLOuWXgmyYqwlclQbWrg4jGCojWy/Qmp2
foXVZnsKl/kqKQihhWd+Fvn8Erh00MUaF/zWl3eU+GIdVy0WrShH5dHb5yb1gRhxKUp9OtzMGf5K
3bVvrZs9aS6LkkQk+aXrUMOEbb9C9yMfnThPTpd+9y3TUsN0zh1z0A5tbCSXNubC7BAC2vayJyzY
3eNuZkgQk+K/S7/9ePrXpcZFC6zzSDcXScfkNk+Tg4/Twjmu5AFD1WcG2T7MOlS2Ph5gZfUuqxQp
z/qsMGuq6kumGFxJt5A6ReXY0n7Y4syr8w0gj2AT0xEbqim3QzpInrrMPzt1dwbU/Q7zgtOuL0ve
RHy8mpo4Kdg0nwGLgcRNFN11HWZ6DWRRWJgTvBofvUnBXeotqCtIQhBgwQJVM5rIZFv/HNMOyIiO
+kFP0etcH+o0FtTnooehB3FyxOlUGuu51scdZIavRdSwzHrLMGDfSLT4rGzHVwD9zarQ6cZLl+xG
ih8C8YT9WFUmP6WXPlcq+Z3ncbgbQ/zVDzx9BFxOecXhTc8MAFeJUXMk+uAHKSUkKFAr0xjdddI4
/n6ggDnwM25UOWacKVghgna7orEeUwAIxx3HB/ASrlYpKA2QLus81p39VLGs0DOAQs30Yi2xobQL
Xh2re8VH+LdY0feBPbakKQGV9zXQK5i5xz5VaFS1/l9qQddCLpg2blS8dd605IY+LTzcIfbPd1eY
/3Qq+VZah7Fmqth/lqjuTkt92ajzr/CXcloIkZ3AHs/rbwVK/9kemTlKTzjnTm9/bRYWJ+7ouP0l
y/TE95+LWX17VXKRRUbXlR4N/0z+WMpYGW9Rt+m/mfWPit6XF9fPCZeSQPN5ra4Jfyz+f6f9gwZ0
xiTcr+gp/eIr8CjbRb+rYd9llffIKYaqdRSNzFKnzJ2HN4a5a9qhZ6v5xuWO7tKZwpMOcw69Iwcg
Ee91aXu3dBijU4++8py5dXEidg6DSlHBRiMjFWixi4IgPOAYZOis64Ci8pfk/fTvf5ydyZLkyHVF
f4XGNWECHHC4QyZpEXNEzvOwgWUNiXme8fU6aG26stKyjKKRm65mIQIBuPt7795zwZTW2wTHPnI7
SfYDXt/1jKGA/rdHwOFQzFdmNOp3SaWEBzUpkcahBR34HE5L2OuIzn2FWU4991NpXcwt1gS2sYx5
E+2lrU3OxoaUp0uX1tJFg+jzRgsW2hj8w8oSnDlgt5DiR2Me4/Br6XhLaExN4zlz9X72LbEegbhs
pdUQOhVhW9BR8NAqTgWFFc/nDLX9TWAzri3YWyR1EtEPkhpZixUZc4TrIJEFdyMAKAdMomF525cA
sl6q0PnZQMvQ0ATBxnTlDlHsK9pBdz2MrGrWaF3i2NxUKW1MckAunJB4ElubCKoDGg9tUdOxV/qF
FlByBiUAXZFRO4vDOjLPTTPbwhRCvSjVvvegnNOnuG9KItTCWZAQVR/KorxHyNKtEuk550xpSIAi
bybdNkU77zvgKj/LoIffQcYBYpLk1nLjJ7Nvoxt4/K+u6J+GMfvWWE2OIbd0D5aVlEzGSvwKSb8z
3ektL+TZXDWc9t3HKdJEhJUla580t3Rv6n2amt9xm1+1NIXWQiNuwNj9A9/uAZ/heAk8jBsUyl3S
cJcswQGkIGnTqcqHaVTWtvPdh9qhvcBptjn2Do3/qKCg94gcW2TzB6mT18oV12KmF83d+z425njF
v3hOk49xD37M1aTtG9LZ0hOY7+qekDPP3hkiJSejKspxUy0TaQEjhgm/BBJo2SVIlZ4oxWnOF75G
t5OGAjIJlTNPEKyrbLptTOsHZir8eFCB2crSF0zw7p3N27AW6BAq/EOrcmyDfWu6J5r/TSfG9MCg
CfcpZw5cohiMB29NsCLIpgqpUPPquSqtWBoM1mAcTpvMG5GL2lL0JFhkxW6Yq3foUCR/qHsvt29M
GCEblOOboSYgryalLa9qmmWBn7FlhzVUSqxyLJbNqo1Gcp+zywK0eFOKZA3MwvDqeZ3UIngHb+U8
CK+mmRWS7XNdkmkpN2laQ0arpNuvhpLCK8vbOxtgNLyenaumM4fMgDWJVj/c0X7My0X6A7OAgT4P
NiTbaDWMI20nx7Sl3urQAYod0/SeiBTlvK5COzvniAzllcZdQIc61lsmx96GZsV8XkHkP7bSdGhT
agV2QABRlSBRWxMZc0N+O/mu/h0Tt3Nvyi5nauy5y68Qk92yIB4DhPN0/zK9txO0BLgrTUnQaik0
LvAy2Jskhp4TzldtEGSMm5DiZWtlwYsXeLQKIyI7+vlSIiTF6OKjrh01j6ZiWGdUCXotVIN5bJDm
ktSvjJcvMoWoJEKRfQh8nvoWE9dOZtYxq1g9Q++dmFjgmTWB3eWhMSH9FgqBXRIovXOjSh5zB11H
bLN5jIG/mdEZU5eSX1t0Y4k0R5zPCUteWAIgc8uaRa2FKIk5olon5Wyc+7W4y9Jm15X6hwNwUhXN
a+cNWAFRGa+7afgxSU4SeQkcjNSsjHxTs2tPXdEfFelEay8R02OVqne/nrAwivAJA+C5rTAIGCza
RBYGiA1xFSE/f5+79LvdMStP6eQuxjwsRZgsVwgwvEPZWtWLawK4RWuCrGmbWzXTdwaZZB8YnUMu
Co1eJBZOnQ8vGTnUCnXlolij1IR10Doe0v4IldqbU7iLba+1knELGaol18uz0lsCHyU8FyXniyqs
+nhjxUX3NOnFUjSRwRQx64zi/LaLs+FQziWcp2504+dMYms9NVXAFt3GcVg8NJPqt6wkRkjYmYvo
ooVwFe8Mc+xOfhw1FwNFMyz47mEOx3NYGA/MsXeo7qlcE+tJ23x9NsQXb2QNnl2qnk7ke8QZbwhT
r7FXHGiZX5C5O74w2+RM4LslR1B9n2K/pwBAfehATPXy6awNHX/XFjGPa5S/JZiCwKiYACHAo51H
VDXPMRllB3zI4RrrUg/NDrg7N06fwIqUJ4f1HfQmKaWI+oIJl1pYDN97VkZ2qJlJhk5pChY05dFW
VKX2NkSChvezduqzVJK+vS4SUjsRVxvzNgXL8TAYOr0ByshwhLDl8UIj7bzLBXyoQ5f12T1ZSuCs
SUp6IVLYuRK6Sh4RnNH6V8GcjjsbPcZPtlxz3IWDpTR9jDS59kNGd+yuPhEX4IhoWA4jlpUWOI/p
RETQ65700zimpWLa9lQfSFWqs0dN9eKvbduodznN+nFDrDCNRGVjh2+rmlqvkrK0EA5WhMuxdvY7
gI8GbK3GhUjQ9puwpOqPdV486cA1Dilkvu9mXFRnTp3B7GHuX5yXJOxtqxJP0pJdl9x1syeCNUbK
4UeGMF8jWtDtCc0n6nAezn0NJ2arsS+dJKq3l6gIiIb3dVYPG0fMLSAt3trkjmPxqLb+MFNkOIvg
siIW7aZMywieYW7GpD17vM+E4bSotRvJoYLW9PBMnzy9yhp0Hiqw1aVjiO5bihTs2h/pkgdNhsDH
XjIH8bvkr9BIkw1Ka340DWvVwFv5AIQi2DORZx3xI1qGRZPsPWhYe4jV7r1phuGWEVtxN6sw2s+o
dI4xyb8n+BnDQYaV8xI4ZHUxL53p5DF/qFEwdG3irXHYRzClQbW9CBqWd7gbWDYrTFlrfBfdzSj6
fgM7iIaC4xWVIKTWZdMNWjvlGAoG3j5VUyNHaMWN3OpIqm4zZ0SMAswqg28WAtwTv1pt72LAR7dj
hDtoZGzirMveCZmxA1PhBGhn04XfhyFPPgeF78p2Zm/Tmyo7kmNZXiPF9XcetnzOQ2N32QbSfU3r
jsDMwhGHvgK31hoFVMnW0ES39U602K/IgxMyUvRN4CzRPw2OI6TAA8Lp+drOZmAdbTzoq9oU/YGc
zfAC5GL7lrbd9IbHsnvgJ4mu0f/RVyoiB9FY4ra44CIZEKBJ7ph7QSQrrDY6w5rQU4hE8YYoguia
qJH0AOwBcAPOAnO8IBoxCbc1Rq0bnSX9K6RMieYwxLO2oXPDKZ2OTJ8w1o3HezklVnJj1wwQLyqb
ZE5MpLTGpPE9roDYGZV7ndAOoHXEu1hqeSZzznSOj7yhzYY9c3N9FIXzE0EVzHlmlYWF/b+ylmTB
gdVUjJcBkAdGTRys4QbcgtpAU6SPU538SNpin1kB8FZbriMjuKw1R6PAD7O1UTn3EdQaZNP2m/T0
SyFh5HvKOlkwQtYGNB2YYck3A5PbqmnBWNM1Y4ikqpkYCzQQxCU5G/igxonFi/6fpy/6wZuOIQEz
1FssJ7Gb8fczUcjXxHfd2IU/UVPb8QAYu3ZpA0djiRTKOhdB05AKB0QzMoz+pCcFiqzjKYCORprq
VWqX3zghcDiChEVdZcKZ93dxMASY3np365nGdWEp5zFMg4cAokBYMW6rKnlfMMzZSGk8AN+5MQfX
WFuCcxpANFQFtVqPvu0eQ9cj+LOEQyftHA9cW6I+R5TJAAGan7KD+2Ywqw375nCwdQhtcok87QGk
qHGaVuxwJMmkwW3plTTjJqYGrHw2OFNOzE0kYbFBOGbW1ZCWqoazxhTjoTODEFqYKbYJhiZkMRxo
MvbZwmC/60V447oEXqZQmEKl3xf7Om4bwnybxKGdxABAiMY+c3WFNkvgkITYM3lrWsfVvsvNR6nh
omAXOe8ayEOIXG7/ApVozjVR5L5AV6fpQjwmYqSMxAyO/6VJwy3uHPj3pDxVC8sEg8ods8zvOFck
c1QI+JVJQEsdE3EFGxc5jUxJm/S7UxjKB0767ykTjlPAa7sGfPHW5tQNY5v86LC5c+jWN4rgIt5d
Tm8yHZxVtyDvVd+FOyZJ0KP8+mEiun3tFM17L42dB4d2JXKmrB6Htq0cEIEFifXaATSkKEiKAyDc
YRvUi/fWQEzjS+89aYMLKlfyl9vqRuRuv5ZKM/2LNNGBM9ZElG/P2mXlKgln3pZZ/kOHJpVGOeb8
BTXUfKXnQwdJq6Ez6NjolO3cee/GBHwLqOBZt7deFDx7KriGWNaxbZJQGAjcWRaxXms1iWljl/1Z
mQbvorDCTVVVx+VM72K/xGfKg1wa8iHx6oc29s5UnD335nhWy3o3BtO3GIkCuj8KjDlHGZwbMcVX
Nq+rBpmiJnQGX1gAllWaDAwpcmIHz10at5AmWAJcGd24PTeKtik0kJAwB0V6L+z44bvZRVeFWd/k
lSakLMrPkzHax71R7uJ+eE2bJX1VhktYe/PYJMb3xop/0uUlxcnAuiTVSJLVpH3w78GZDTa28WJ5
chiVU0PPV3RPUT+wnYwBWILatS5lTI+ln/rHtBl2DRkXMwppIlaanWVAZDPBNayL1oK0nXgH4LgM
C8v0JW38Zz/Kvy1nc05HD4YMn21CATZuWD6YpfkNM+PzWIlzkbGshgb0RMvK3kZvus9G8ild75F5
RrDpQtgN5Ht5yBvqXd3bpxpNIVnzZxZhSsbc7vIS0hEQzgtBhbwj9LNieBi8cL8OIeHgq9Kpo622
FKQw2Z2lzoAxpyqODt4vKGDxauysQ8zIssysb2pEIVMv3niytznMQb9a2VV/ni1TEzeTZyNiuQ3k
HbkSlItIvXd1MV4gIKQJAG58IxkWr3UPZLVsQuCxE71Lwj85caAibeW+S/NyK3lvWHmQs5HSYxwl
rX0ja40VZBtcSXQUbphXvxFwGG9CZmdYL4Ae1Ga1Tezm2nRIRcjrlCFJ/WAb3YPGpIWdwmF/qFAW
OQn1FXFBHE21cLaElJ3Kvu5p8wz1Fowp60MmnDMfgSfuvPoq7iIHrhv1o7RRJHSqqncAyN5piRNE
0IkzpjhyxQt2l4VRf4Glad9W/SXNvYd4RAcqkvZOJwZ0J4P3OsCRBtvqfUqWZorZKGanHEFhluY9
qB+tCPSIsFfYVK97L6h/cuSJV0kVP+pF7NBzA7yiPNaMO3d2UR0Wd8WRSj06iS4muA9pgZ02FzT6
GcTa0V0ErgQnZEaTYGIu7RvrSg5PYcDihhvxxayF8dOO9YnInf4uyqr+LHBxsHlF9iPBR82/lCqa
/uUNdcKjxgq4dYSbbHLSPVdQPaIN6nDEKcaZLjUzwAjcgevtWpOQoYI9FLrLIk5kYF8m2Z1ZIszV
kXVZR02x8rrxOzNuaup5RHfXkoMAXqEomak1CpvXHLw7bnW5ZEvuKwPJjTZntA+81FbV3QGHZ/gL
dMC24VvRvziTlXlXaM4oXc+owB9BuldGu5vy7C6LrNfR10c7o4sydekjcXDzo+XrZm3J6SnMBcF8
8YTYkeStoKvffXomviMa4muAfg0zS29vkuALWADtwVRemtJbj3RS2F8sjiWzTaMfPPBOFPFF4obf
ab8fpjJP1zqdnpMwgKZCbRCxt2Y20wULETpsABfapjzhUkC0nHMXUjvbgZ6DeqoHY9dZVctfkp1J
5ugvSVrsgsLDWzHIM8CFMDppQcaxm5zA1G9rG+2yNcQ1Nt9abVVovvM/a63IcKdy4a5EfYw4gwGq
X6cPRNtfG4i6hoVGZfMPpUZFWc/1jRFPd1bUXOE1Igg5ngJsbuGZF7nnROK+9JmJtLideGii74Gy
7spYQqVIxTWy9z302nzpDwcbGu1njorRLaofI8mCsB4Rn1mmxR5eEadAEM2hlCikrbmR+PlHl2Ri
dj8koBj8QA8ZkzhHmlJucUA/CApwQI0xtoARXjLLx6YvzI0TsVeALWPVLtTSHhPv5LNyHIl91NWl
v6qZOC4+7+QpsbqtjMxFnlSc9xgaIkSSi2/mkLVwFgLgKJDDeyQExKIAO+BRSdemWz5o04OFFff5
huA+klgH79vAwxZl6NJQbEoUaJnq5Rrr3GXmkNygsjzeNUzjKVjqXTr4V6WtOK/EeHLqyDrHSHcH
545PUk/mhtPx4yCGn8BSx1UTEh2N9vxEZMfJyOvwGAT9nTTcfeh4KNvK4pL6cwliSAGrKCzBQ0WK
APs+u+2eNj1GA7O97MOWKWws32flnVBisbADLzu6BUgSoqRvM2ywhDWOBErGxrD1U/pJmaBe9U3o
WgEjwg4KY5MkO4NBEeVzAx/KfMt7jrQyC69weL80RnE5ut5TIxsSYrB/5pXYW255gUIg23pstFMl
aQmX7alGD7IeCufb0I5vKir2sAAwZ5rGOebWdwxwt/0UPiKUvQLu9uKU9RuKdF6B1K2ZpGUkFghx
YEi1ZcTLu2/ir9fz/BZWHKtofb6ZzYJBiRANsEm8Bs2wB4dOJJKfXGaYKhCFqjdiGO5BTnFGAWQv
UiJdXG6UMlNzXU5WRz8QLvjUhPC85vRoNRJdmvyZpc4lCRsGDep4Yw/djzJmuh4t66+O7ikLL2mR
fwvbCel7bIlNnHrLVMm9rpkZwFmJr+Cd039Ne38jBVLN3ivuu3CEhUfsDNq46QQLHiPuWMu1rMUJ
vTRjS0/2eF6Xg2oTXhQqi4FxcC8wk+/tsgA0rkAY9mJTWFiFky46ywPvtikVwEh6L2OonydRyaWN
dZz8ejHkqXXkxBe+4d2IeZoXo8id9Or70IhOiCvzXVlGCZ1lKxarGqAETd9sPsu6BLtHRkuuiPNv
iN/ABobkzMgmR+eJ6DwOrSsfeccqIngAQ0TzgDo3Y+rDabGPkgsHZH5asl7k1DvM1usbMiwx4Ze4
WkVIpSKjhwCgFeSXkcd9oXSGiqIqsLGpA92sZXM/cjM2dVzRf2mL6TzN88c4q68joNqbQVuwxk0U
9rE+VB6Ez8zHbjkn1U/MUD/YhdHf5OZrWNQUd4zEgAo7TxNRAJva8X1M5PyaTszTLyfkHyqs7QPz
I4xBpoW6xaE21EbuHRr+Hyt0avhhVTZsmESPK+3KO5OZyWPvC6aR+C5pmBb8RcX3jtMbwmuTdqIo
1L6t03zjjBnKgODGpuBbm8V4soeWDGjNHeaeIawpU0RSForEoXjARehsc1s9Rn3/YxygoxKi9q0r
gbo2g7d1ZkJtUiGQIsL17SRpJrlxZUvvRmI33SamQ8M9zX5OsStoZ9Xt/BSgXz0TBUURU5C2LRnb
LboMelHNWTMr9SqVme/i3LKB3iDdZ6QYMOIAgoQ1xMt8RZkbabzJdp0N1jqKK3URE5dylo1QL2iu
mbhEwEsKMi9dqt71VPQYHgqDv2DVBWUinrVHggpTqTahczYJ+nxu6lqbvot9De8iJzEcrmfxgy24
vUh6g8M17SrCfMZA2ja9DjP9ScuHKh/R8GIj08MSu6jFISNQjbZb2RiK4dUAUcSMQZ3uwta2vV0w
lx7eEXT78DCrmK5VIL3gNLecrbeCUPBzwk0HHzpZS9QtYjY/3OVYLQC3IWd8BRGQv7mFQPBXlgPx
RgDFyLODbvdQmkgIbLgjoAwXrse6LAPvTSnfO2t5vIN1BgTsQtLfaNYkclFMh36BPlxDZnmdEyKA
VwYdhIcWo/QtVwe1QLLolba85GfAeRJFntecaUzkhAikcjGPA1FH0pQPRkKrXnOEJdTFjc8J6a7f
SzVgSq6p+rNT5UjnAWxAcJnZhB5jmg2Rkls03pDhqoChOH2y564UvBg8nx4UZDNkVs4iNZ/FrSIL
ElM6faOZU+sznWbMXJFgldejyqIHq7UNGGGJTXZv2seQbkYbcDnhDXQsx7ikDoYGYL/2AZgAUtLp
tC568ts6k4uxjLVohxeXPFwE7YzkYvxDVpuKx67rAm8186adEQZu7Sajqr7VmrWI8TXltBga93m2
PO+7hzH6GiVOh7nF6uX4Ip2MxMw61vSSm3yyD8qwInVoXZepSebZJSYEw4zJqshj6vwyrdpXL6Pj
3dD3XJccDbaZqdWVX4dGuI/IE7lzs1FfpzqUw2om44CyGg7lrHOKjYYpNFhRRgG3le4hYaFrlUuT
CVHFCk4acRUOYtwbfhNJTcNTe0ISxHw/VyXlJz7EsL13A5l5SCSS1l33XVDFW8JdKdHbgAzVYqTl
FKKL3IKMig+GFnm6zcYpCfedlbKh0vlVjzrq0p9ajUiqmkzF/Jlpp4hAcvh+KyOiV39Gp8F6JrVB
jG/kN3Cip+NnV3tgMoRv0yFU8R4Af2iyrBMWtrLK1rTXPhSYhhVQtfZa5DJviYm0VLTqCPB+07Ey
vrUGktItPRms0MXYsIYaYYUEv0pkd54VaC0liM69n5X0xZQzBf5prENWht73m71fzsmTwcHlPBng
tVEU47VELFGi1QmIaHAaCnyU6ClcoXQiTpW02YwQBJEb62WQssv6YTrNUEeCje5bQFV/hZ22NjpQ
nORqW9WNsQ2F3Rwiu9diS+00EwvmkA3pQ1UEh1g9MRxucJDQlaPCDOZ74eGJghGUeWvipUc0MZaL
mpZuC9rsEewI706hK0aFik4U4hOdb4JGddZxnMG6oYIgUBN9IW5l8LuoVcD4dqIkPMEOyo1Vd9bl
NLfWOwcJ+AtNpg3nNJPphVsYnghafI3mOSPU9BqOMtRzPMNpv+37FiovkeAEALpZ96QwG+xKWE2n
vzK7NL31h5ggF//CNqd+IABeJOcqQr66aVzNQjnbfPLCmMqaYe1M6C/SheZmsGVABEhsoYyQ6HG3
UQah6VJDnstW2OMy0IJde0F+O3Ih1AKvZgmGemSKvEjHG3+XZgxFMSnzI6y7Ti5rQ5wwynRLGglW
PMzdPgvJjx7QQmSUqhOH4QFoh3Nh1F03o371Uu/6X/x4hH6KIDy5HEiXbEmv+ZFN9WCsUaOOT06L
cuxfxM2HMUO84FR3+DSGHBW88ImjyPIJKHzovhl9d04nxMT6YkCviXksjSZy9mHaHmODPmUdK/FA
jOES7ehEZ2gL5bkQsWCQWdaGgz4kbZ6xiqldCH5hF1U9mnSga491VSCN8qEaHAg2jb5FTkjF13tG
fHDKAh1pZhQUuR5tkut6FPzsEYF3l/+yelqPoreKI16ZNkDbAHuT3Is5vWv7uO1WdVMB1RG8kxWd
Y6wyKjNta+32btc//vMf//E///V9/M/gZ3FdpMDu83/kXXZdRHnb/Pc/1T//Uf7fPz3++O9/wp9z
bfZ6/utZlq3p5fDn399uozzgX7b+VXd9g1fC0EfgtswWwEBturwPwZvY1l0OjWoz9jzwX19UfnZR
QYVPPh/kQyF+vSiNGT+U4egdwykKQmS9I+We7Re4PZGyd3L/9eWc3y/nuY6FgNBELKms5c//9h3T
ymEykkbuccaqDbO09JsXjxDLP3wr95PLeB7fxrVNtmLP/vUylTX2xozwlxRtCZLEsW47lpgnDf9n
G9dGfPb1t7LM367nmPxsrmNqxzYpfX+93uCOqjMIhSXaryVeQpIPNLbDeOzzJgVYZfln3ZIECLSq
2Au5yILr5bj69afQn3wIzveOJVCYu9L+8PxIPyWtpjWDk4/ZPEQjmibPbTLb31TW1RkdnLRKN61V
sL2koyXyzb9/eVtI17G5ja4nP9zzwktAL5M7cXLzIbpls24FZc5IwSkZcdRslQvisz+5ADKOX1/6
96fKMSUal7+urPgRfr39FEZzmBkZt1+oYsbxZc9k4QJw9LZfX8hafshf31GuhNbRoqPAuNz58EPH
IquxsQvjOFLXIDlXCRaLDGvIkwdm75INSTENanSFj74LGFZ2zmRNW+SpLv2Ryc3/8IE++82lYunw
PAvYwsc1g7gjYoqSKDj1hXFTwbHclDjTD/gYv82+LTaqLsVt3pN58vWN+H3Z4D7QcnI8LkpEwYdn
zaaW9E3kbsfKM8srDN7zuRslwS0jp/ju37+Ua0KlsRQ4Fvvju0xvgV/T4LkK7YRNy/Lb69oTCGUr
z/rDe/zZ3XSFI5UtHb6a6/36HFWT18ZRK4NTY9ilQ/fKgouP9LgkDm6ZY0BrSRUTSIz2iOPwGH39
TT95jG3LNW18LOj35Mc3aDBtRB1VF5xQVi2NfnBp8Z6gTcNef32hT7+nuzy+wgRY+vFCfeL3lURD
xuhANTgi8ghJNA0W2ywwtDnl98qcsnVT2vrw9YV/X5e5pMPCbCrtKM9ePtjflv+umLqpGAz/6KPh
PQEEbZ/4UdVZa9FbKXhjn7++nvXXC/DhhbUcWq/KE5Y0TevDFYes9vjT1j/mUTyJnXKoGjeTj/eA
6VeboK0kleMxolwniFdgvV5jNOMYCth+CWmh0wCLjpCsftXgSsQsYuMf2kCUJRNFEpn3o+jkVcJo
5yKRoi3XrK4o/0aE96vYlvByetoq4WqsB30NmQRTXRVHj8ZQWSEn6ho5NJggMlGryKLuy6I6Aa7M
fUEOYVbWpnAz90r61Ckb+m/e87LdPZgUmno5OXGUCyq3BxZBFux4HripSRIRzt8JrhHGBRDT+dYs
swgDQJp7TyniyGvlkIlQxSOarBlyiruyioG0komJeLMOZdsd6D1Q9rZ4IV9SyJt3+O2wyunasOgx
Ro75AnBIGseuSiCKYFtobkA3I9kPhYNaXJColTxr+hT+ZnC4mZBRovlW1zlFPy2HEgVFNjNjpYKS
pHoZDWx1RzBfWGd923abFsnAzYBK9mDWyfidRGfnQqF+CmhKuQCJoDv2uGP5m7yDzPAYb428gPVX
5T0lXc5GPJP8EEDXF8P4aoo5uokNL0YLVhDGsG4n2d8noVETOBXQJMpAg9+lTKHrYwQsG+SuyOS9
T1jUIUsafUXBhMAFdikD5oQz/A8fhyL2Afr+BGdSkKOVIInnTtWMYdCWl94t0n0g3EUGoP4eMhAU
FB2RkbgeGBd+ox/PTf/6OV+W249PuXKAEiz7gIUe5MN7RWODSWcSnebSjzfgSEIytxtmobUzbxU5
RNtZRer09UU/2QNYPnjgaKGZgrf514uG2iz6yNERyBZD+mu3zUbato5SbzJsieb8+mqffEWuptBL
S0lzVXxYmyfT1ALcWYTj28WUbYTNQHtlooIp+qTBVaAbQGp20v9hCfnsupbLedzjysx2P3zLiaxe
RNRJfApLykxsIviAqWPLg1cnJfZ6g0THrUvy5x+OU58slXRrlaRC1bbkLv96d4dorhOIo+FJxQix
xiGTKdR6LExrLwaeSPtgjt+/vsWfHWOFLSg9XMkBTprLBvW35VkCfDU7ghFPpYzzdahzVDA5x/Ta
mWBntwndbKQjm6AmDCwGqci0p+3vvv4Qnz1VtsM50mQL1r/vwUaATx8N4wl4S32QJahKfNrRMhQz
/vBILY/Mh7dG2K5t4d1jf7DUh0OMSEKeqKqKTuSj5M4hNThjnvO0q3NpZtkD2JzmWVsD0/N81sD9
i8pL/3By/ezp4uTmgRUTnCk/nqMix+2LGHnaqXXqHkaHvo8FBngMA98EYrdDSSrOH04Zy4738Vt7
FnNYB0Hdsgn/+iMra+Ez2ERNWI0bHm20KKvY6L/DcCJFOl1gNAUxV7bjm3+48Ce/LNsTD5erNIuV
+LBIRX6N1imiPpENqnwYt9NzIPJ+rQfd33z9EH3y8ti4eh22c1Nz3PiwWKR+35cB4IsTRcjiv2Bc
WOScyaPCfbJL+pFfX+6zgxvHC/HXYdihAvv1liKcm9w45RRu4yiY0MvHrIRVqHHXfH2hT55YToe8
G5Iqx5POh1voOlLPtUX5oQK6KHSKlxzTID7PJv1t6l2byFgVbfMRskydF9Ef3pfP7qpAMGt6NtlK
KNF+/ZqE0HAPbZhPiJHUsRQaa0Nh66cRLuDeyYwo+/e/riMtzqeWR3fCM5cP9Lf1iPlPM3eFK49B
XKNox76LSA1GJ6RHNfXdO4TVNjyYZH4UpyDONLzktK77i69v+idfW0pyzzSeGtaJjzddFp6qXKui
5lP9d9q1cMg6XNAGEfVngqJu//XlPnlNJP+hqjJNAWr3w7Mre9Myu7k0jkZq2BfDYBanJCzDO5uo
tN3Xl/pkKeBKmt/MU67lfKwel7BmO+GEd4zQnz4NDSoGmxCgs4YKeLOItl7aAseaycz1D7/sp19S
CWoPTROIzfXXX7aZItXZ82wcS5KCD/0QW1syBM1NTqW8/X98SfTI2qYGoCn04Z2JZSYJKJyMoyux
Ome9N1/UVdts6jYWx8pvIBiVDm37GKP/11f+7EsqabGRScvix/xwZduOol60S9TaoIcTHIh2DRyb
gG7VdbdfX+qvxtmvqzqoOocymYVd04T5sASNSPms3Mw5jGGent283ZZQuwxzZiNNnK2vjQuC2u9q
NznrIve0pHxtzKDHCogdIbSv/vBxlk3k48dZqjzKde16v52aynIKREqc9skw7NtRM4fyxLbDX5Y0
BNUqVD8A6EiMyJv9hJ8Vd4iEUhHUT3MRP/x/Pgs/vuWxclqu+rDhIUMg0i3MmKKDcNs3UXYLOiJd
R6aFHRc2r0vdRDRinqya0UAtiAh2ruVzi5Ytj8c/rKGW+P3OUAFb/MekU+aJ5Z3825pGFiHfPB3D
U1JZi/4bPRrCPw/ka2DYXrSnudTf9BMJvAoF3wq6fPxgKwoZdI/OS0GwWfqnj7Q8Gx9+LI621GVQ
SOiVfmwcCm8OhLQ4csk4nX84Yx09O8EYAMeZMAv51qKnmAYbslhgGfZl0vfylWyRBB+a3yT/7tYt
HTow0gbQR6ON1uyv9wdNQ9r6yewdzaDBz9QHdXQVtO459Ar/EC+2q68fj9+2VK5HY4Cui7KYFX18
SSk4p7CC23wkIfKtc0qk0OWAmGN2x2tSfL1jVAeXWCXmh54t5g8X/20BXi5uwYmgDcOx6OM5JXB9
NL2UpccE1Ly3n4TX/mxtObU4PbqhIUiulC+DdMuXzE8xr3z91X/b2P66uq0Ia7RMaX7cz+FWJ9ji
W2414Xm9MDvwJYmz70Pw4hzM7r++2m+HpOVqStJfs2xPKvHhh61TVtnZcbxjKWWIRM1Y4nmR0n59
lU++k2NLNpSl6bPM+H59fGqsrTWYfTZrslXWXeU4awyT61ZXsBTSAMjS19f7bY3nZKBovXqedt2l
EP71ei69dgvCt3FE+txe1BZus1U/juKy6vu4+cPFfl886EvSbzUlFDLIgx/nDNKv8xJLJaxN7NuH
umnVVWvEgHX9sDqUVYDoCgvOVZ3WzBjlYJ3XVkindEIv69Ii/0MD4JNfFJ8/cDtJK5wTy4eFtahD
m8QRflE5jsVVNZrOOi3wWn99hz95R5RauqEUaSziH49fM+r37H85O5PlyJksO7+KrPaQMA9mXb0I
BGJikIzgnNzASCaJwTHP8KfXh+xWq5JJS6plVZs/JzACgLvfe8/5DsGyzl5DebExY5gzdqiEgcUs
8pxGGkQwxOmbqq7T3d+v/MW9JdrR4Ht2bZen6dMhxQHSHmrwf/dFUxUX3YCgQy6pS0umxtN/91J0
03+d7G3uqmF+emy9xEubCTLg3qgps5/b0JrdF8I/uqOYU+v094v9+Y5QQJi6YWjGgrN2P10sHcAQ
1Fqv7ploZ9fugAmgZWOB9VJn8G/s5Js7+GeRq7ke947uCXUDrYXf3xEnHywSDGndRFaa/qAxOPq9
Cu4TYAKJuV4IyKGKvytW/rh5Nvs9YzCGcQ51rrs8Vv+yzw48D73AhHSwp0Qh5qCl0alGOOGEnX5z
Yv/j+/x1KY6WSMmWxvanz9cIQihINxZs6TPRlgL+J5PneaMT/+sb6tB/s27/8UZwPQoDg6O76y1l
56ePliJhL0aTgHogMivJRHKD3wJuijRupdUqR6FSmgEYcR7+/uD88cIvFzY4sbOKOwxkPj04mZy8
ipjj9GBEi9GXzvXZzOby5r9/FTo//M+kM8Ng9fePN0Phql2Cbg6u4qFvyWLjOOqy+OazfPV88Ck4
7Zi652qfJ9HKoLE26i7HY2+O9u4c0ruEh3arKPT6//6B/mNG9fsJiyG0abBVqDp7hfNpl/CggJDA
TnCG3kdEgdA7m/2+IFtHCVuAcomhoot00W0luxj84Lwa3ZSuoj1WBZTSPoFRrWhCCRiWeHQhHQ4E
cyjK84wTYiepTa1gnqvlBTOiC8A3mCodrQrvkJUk18iKaWFBJOXA1iRDvG7QN4Cr7/P2UYlm7dbN
BoAbAIOBU2F8y0bQQPyjSKhGDWIsluoOcohpTvu6VnR0w01K6w9j4ZUBbuU4jU4J4azPSedtEvth
0rTxAQFeL5HEdjFhL6bZfqhF1aGB0bIgic0x2bbKaP/IzRq+AWzudCs9W7x3to4g3EMqtae7Pj05
Tg4hJxuHjDBnFIqFnxD1/WbBetowrcPFFsEeYiGZkzudfxAEEvil2CHmY6ViJNl7oas/jpMuen/S
U7nuZMahEoxRjyKxDLel7qk/Sfo0VNwmhfMsMDE+qR2DjRUe0Xyt0wvbokhK93VsT5eF7sgD8kC4
S2SbbaxpKIlw6HFwktc57YhlNe+MzFADiLL5sw0Nvt9o84JKAyhXHUZbAxuey6qGxwC68icR8cNR
AZ0/rowhHTEV61b0gtTDZgYogDLORp3y85QV+IdmCDTeGF/NmoHvPzTQpjIT2JJLybKmTQYuVayX
HD+kcUfUubkjqKDYQvsq9o1ohnM8q5nkJ1Flth6IkFO3MLqRcFVK1me+Xrfjw9j34QcZNcK6wHJb
3qlkmNyXzJQvkIuNl0kjla2qiPkUatH8oA6he0cOAoq8ykLZN2V4+jtSGQ5zJpNjpNtIIJy43NFz
ToEjGhi6V0WE1nblkv+AdHGGy5n5gu7qCeQ79U4ZVXWORaIExIJd2c7WkRjIVBoHvVzrrVAOJQjb
bi3wIeFTEuapY0h328cm0iVD2CAE8lIp77ph7p84tzkiQPTheetuNLxjB+f8niEQjTkyxrtjp3Eq
3jMKhuhXaFYHurjoiOaYsA1GeticVdzZe3sY4efoWhmfnGxgltJW8YuStgNpz051rfdEqyCXH/fs
RfC22mnKnvK2Ti5NZtrw8knxfPS0XrkWXqy1gYaGKt+WXW2c69YNJ59wamdYkYemcS8IQbiyNaZq
6zDJ+i1ZpLV2qr3ZcNZGPKrkeymkTcJejS8a/EcXdhL32pbUsr5b8DfyMI2Ktm1q03pCkwgcMDTz
2EG8azZHTzHyxwz1KY7QCHaGS4EXmIiMcdvOdtmcCUiFOUFKeIl+Cw4zcjt6QqVX48cdZms6DH3f
YMrrrFZHX9nUb2WriH1uk3e6bouhpmGklt7RCpc4LzhCmbPO66q1b0xK6UPdZErp22Yo36tCU4NG
iXKWDrdS05VGnP3sm6gHd6ENqGW2CHtfdP/2ZRyDJsaCGEs0gUZo+gOT+Z2XxPbzoObDVkFutlW9
qfHBXmaBkDj7xFw0PFepdx/lNY5BRJnptm8T+y1nhPHSd1Z9BViIzFjySBmaQjig3K09ZOxNfG8b
ZXrFiLSmf5HKc2Oa2e1glPnrVHXO2R0QtTm9TF9Hc5iuWsODkddNer9PYFW8mlKA9pwHkJVGaMwA
e1PC1Zn/uXmAGbh6M5GXbvCvzVsQauZ70pH5drLd3ILap0vrIAckJktroj8Qdle+QUsxjl3cDntC
J8z96BTyPhIGzBnMz9cEXOSH2CVqfqB2RteWahdxbubVJs5jbQvtz9v0yEM2reGCiqGYb5/HVAUb
qJhDUKRVyTs78QwToVnZh8GK+wfOOmEAEwKigugy6wbadVStCK2D82ppC92CZpa7nwx43czG9OsC
HemuIv5rXzhmMPawSB9a6ypVch3DkeOVTDJUZ/DJZIqrjW1DKALYJ5bQiimKo33tptBjBEMuKPNN
N9wrumleAQqxg1AFPBVaZrTLU7gl7Wx7W8gGGAqkY52SSKg3jF7hpTRlLK7EOMYXupnVTFRqGMtF
2Ss+kV+QsDG+aP5kLjm/eLZzP8/sEgIgdqiHwhlKQq2KKXCVqb+2rK7elm0rdl6dQaDPLFw8CMch
XfXpUWggLniBVPkwcVq4ilOLt76MQlwHwm7XON3FvYRd0PgewbdHYqVJsUOfWGJvzuW4rhH/85ZZ
s/7KKgKyOXEIIwOutjecCTDoNJuMTxU7j78pjv88OOr0k+1lmknBT7nx+8kqbkwoYrkDLcILs60e
2Q7xSy0hupMyuuup7tULuxE/Ys1kv/37GUhfisHfj0A6RQcTGW4ctYfz6dAaq2Emq6rhPG4LZBG2
TqpQRphQvbJSScI63t3AKN3oOsxo4y3rsGL8xPVg3wx1o61nLdG3qPnkdYOtIvJxNUIiwrArLqrG
6DBvtEYSzHbVrruprZcNQhKc4AIuORAz5Eabv3+e5aj7+eO4tkMLm2Pqn2NKu4iY9PBCHFRtah46
IwvP1Wjcza0LL6kT1jdHyD9Pq3x7S5mhU7Qt28bvdw4upJl1qiYOlj1Fxxm9+3aA7LtVKqAwf/9k
v8r2zx+Ngp5ss6Xg/qO8IIWYLDRrzg4G3P5VCKX/RzoSn1KYbAC8/WTJSuaFrFEPHeHvK5gY3sGy
YIHCv6nJk+2P3/xEy4n/80+0tLeXL4AN+XOD0nHi3kXjl4EZLgi8g3HlBNYc/STEF3cZboATGQHw
z7sRYWkniDfrDayKHhatv/8ky0P6xw/Cw0tLm+f4j+ZkqHZJrLdTdqgSsFFgQvONgBi4TitsRVhe
cBTEUY+OZTRfa0hL31z+q/fXdmn/GIb5hRah1uwpranZD0U1GNcWc+XLocLLDrthDky7eE5GpGk2
o7hvLvzV40cTH72fTgGvf+6E6FBUYBxQcSY1DjoxcB6tkI9f5mjWvtHgfSFCoN9iMvribpv6H1MT
LI/4yVsMs62K6kKW+TQA+6xm8K39CO3Nk8FQdNGOJQxekpAqWIoh/qa19dU3TamrquzKvAT2pxq0
lkpWl2mfHUiea64xx7RBGNuwM5ukvDc6x/JTUTElt7Cj//0R++qrBuJGvB8qWhTFn64cuT3FdWNk
hwbH0V6MbgMLsYuuZTc4u79f6ounWaOgMHW+ZSTgn/syoI4GNKJadlAHhh9EUfQccvPGJ3632yTI
zdYJDA0nwQGmecwB/371L75ipEo0gqmMzT/HMujhxZiHUXYQxpCs2a3vjVZwICG1Z9VPHp7gtlAe
mdh3b3+/8BffsMbA03JQB9Bz+9z2jkYqV2wlPGAESG9yl4VLK5Ti3LNLfPMwf/UNo4Rm3uNoXOuz
vKOfZnh5js6mp1IPkU6ortUZiH/dTg9mUhQHs5DwM7JqXldh2Px/3F/60hqtRTYq9fOjpEyLyNVp
xaGC10ALvEzPESdDAsy0irQCpz+C6Ks4AiJ9a6Ub7f/+PX/1JlNg0bH2uJDBQ/b7pqVhcmMNRc+q
F5pi+jnMJMosNYo+PC+dzK1rhd2TbKrhaJiw9gB6J9gnC/Jj4286dH82rpiko3hh7sYTh3Di958E
3PpsREUcHXKisY6eg9YFbqxXf9eZY1701S03WDR+6XhVZC6/X0q1gCrlUZod6oGzH3BlY+8UebZh
zpJucOoRqN6Die7z3F6nSaOgI5tgHtT2y6yKR9CW0Hdr+eLl1Bm93vooDygWml73ZUKWB/O/nFBn
ldYEQSM4i0vdh2KkwmEH3qnVH2rTwkw1khvLw2pmN7j/TJnyt4mbpRQGJj9l2oPSee9o+u5GHXAF
m/2PWlPGVemp+ipp0WbqU28veNs93LDK171e7GRVzs+0S8QrB6tDL+DeDXDO8ZRzWA3dcSKayb5R
pxjocBpPQaTnIPJbyLl6a/I5+rlZ0zq4msUMC4dMCAgQj3ZtSJowBiPy6UGkibkautrcZ3lEnINr
JZferDl+LjDWexWzWtSWH9E47Sqlp/FgNdDiAB2RAS0Dy+0eYSNTFwBRCBhX7IY0u59HwizQkyG5
bYmjZMq/QklKFdNmVB0TUCiaA1dIgu51gWuhHUMAK4SN5mG4GbMOzlZNJBx5nRh/dGIPQXf5tMkb
bKrGld1aB7ewHvEFYwbEp4+CKwOvVNWL91g8zs30YzZi8yVT6HVg4SFjVa/7fUj//WCU5YbBJGGR
SL6ov6d04+SVtZ08e9pILzd8u4K46nZ0VkYo7aQ4A3dy51lckRs++7nSW6vadjqCbktA8R7QNai4
d3NkpleDO10aWNquTHp3a72vzq5JYJmaGs907/AR2tG8Ub0+Wo9x762NznitOHxt616bsfAZ+Ajy
WfoNVumg0/vRzzUH3QskqLUj3LdY0xPcnw5WpyZcsCrqOqU+PQAnx0POjGbVqg05pyE7Jm4IuU6i
Ml8r2awH5uiY76Ni4OnHTokH1bQd8qUc77UBegYPtLmWE4sUtLQtp5nruDXOM88YUyxbXxN2QaDf
5KRBUaevfS6f9XlKVti2Tlkt3R0Mjdtigo5Ak+UkOBmuCtvcIlQmaUpizs0cEjMiUsn8xszFxtFk
Eixi+4s5Vrf8Hkm3HtNXl2DuFYBJElUc896EqeAjctX42qYXvNQT5oP4jAM2Phacy6cFcQJFAnE/
JN6ZD99SdCK/R1tf2pCPhHdVarCT4qTDe4lFTYWt1lBmd4Z3FQnCic3RpM/YGROAEs0JyjlVX+lQ
Ue2k2ouX6XuQbucKgW+RVx+Ojh3Tc5bAO5Lc1l0JR9Yi83TXu+4HFoKKMLNY98NBfaa1gvfNxnEz
KZ22wXWZBV6Wt2tDid5mdIBruow8QUp1id+NjDnd+OkBkVpXnEOIuiIGo6kIwVEi5WRW7WsdOh+9
dF/Re3vIs4ufml1fTh0nhGRJZDcTwi4YAt/SZb0IyZ99TIyJ+E6m+B/DkF9VagIDK6nuiparwvFD
JV9YTwgC6Nem4xOOTmL7jAj4sKJPr20cmZuQeC+eRg+8KOo9OZYdmrdiDkboXEVhPhVuF0Q2ln+O
cdeIJo8qKKFr+CXlKar7a9FMzz3EVF/tsvFKC5sHYtzP9pBHLF3U4OSRjSSg4QX3/NqDgNR1YbHz
ikzDawymVtg5+gwj+QAe0WebyXTyY1oTm0e4QRAlnXmK8cwGUyNaMl3Mp7qE09LOnXgsIkINY/Z7
WsnQx/J4wfZZiUYOulF/zMBTfFrn6ZpWWH3p1pq5Vov0aiqyZmfquMMSFw4D+Q7VCmWc6us5clzc
BrRgQge/tGnP/UZ2UL5UInxJPSc/vFVLGBgFKz0v08lyCurg1HiEWPQkCsWbVgS60qWI1FdVwRCd
g5U7dBCOfQDX3kodNGtdmyOrURNtBjLp10yjswsxm+7i8zWDGokO8ZYDFmKdaK+WVJByKu7SCNN1
h3F+nbBSQ1WLz8psLeA8dWY1LJyrJJuwnaZMOZxBLa6SYXwlx3RYUXzRKqOGVYRMAa+rZzJa4A02
ob2toogNDInadjDV+cShH9Z2QRdeVoJRQ5qsydTraAJPAuWEdgmX9CexcjRl9ISmomivnbobzhCO
3p0Ka/mIRBw8ybLH1Jm2cSUIhgFkNHekvOkLq+Nlh8sJkdL288gsAeZMO60mhkDmJOZgVwB53y08
q2FwZjqanFa1iRhtvaUl2xOfsvZaUjVC4i5bh6/HzbsnIkVIkmHKxRsaKzca5oKtNngAOGr1jI3k
pqgL+1hmACqFQetZKoLgPd1o+mvSyUjEk1VzV4kIyCr/0o0VE57oNERDIYIYgmqsiw3y926j0j9B
g5lc8eC/VXkqfS3U2KAIZUgHTQTMA7oVXVlyQLqsP2WE0q0UHI0cssm2hmD+g3yNd3Ib4wDUH0BP
F14Wo1o8btHwhDu42FkJmdFWDqqQrMKz8gt83Zn4NUCer/D+1iDUs/i6B+7qC76bqZnBaDScf0IV
AyRYaeAZlclkyoQxJPEOp67iI8FuuJHyPcxo4KpKdCmtsv5ZuqVC3p857g26DZehhMXDmIC0NYJO
HCPrg9A0WdpKQjkxAbybNQEKVV/3F+BTrzW1fqxi4zlRbLFtG52mc1X0QT8Ukc9Dzwgtd5RdyQwF
eEL9jiCZxdmz7jwv685RC2l1dKrStzo2PU2fUNRNiVx1HskLWFY/asuBjI5se523ngl5hWYrivGa
QEVAdjnWoMLWjprBzHmOTbGxiL1dc2BEaR064qgj6t4WdSy2mRtl51CXrp8lZXZK8xlgigQ2OzTO
R1GGz5mQ2kFa5F72cf+C2+VFggXbzu7gBVpfYNgxCTGaEFRD1WPoldZgXRq6zqsO5NAmQaTrY7q8
kG6jnxt0bxvChZnBeOJVmPRjM1qbQaVLE/g4OJ/QAaLfx8RZMqTa4To8t7nd+obISDFUGJp08pCZ
UGiQO5JelWvvMcw636mgkclRrMO5Ytwn8zNdlWvOyPfKSKOXG1DdIOuH6OyF4XWLWwISFjFLpmrm
R8zH8y4eWrkZ4/wGDQtIp8wNLd8Jm+Ge1JsbOeranTnE11rvvcVjeuzJAmPyLIrT5HK8IRDc2Qgr
KjcD02sA5+MJvgVJT7XzTvQZlCQbXE7Uin2ma8oWRhecXm/AIKQCerPsEjgOpLcfdsjt7p3shzdw
GKM6rzZJZNOPrSBcxbqVXsJChBMWq2vaipFvdhAdCwtUH7QwD/hmlgZLExTGdKPDzIIlZmKSAecU
MuopRrnDS7JOiGsJpGYORLBMP5nkX+lD/0Pp1HDj4slb1Qxy/SFqWRwTFQv43J1bHTZ5WNzHKb5H
KDj5Q6qyDYouSX06MMbajHLk0bNVXTDdACHbQ4FpTLT8Qnd7NAH5uHIWnnzrQMD2OuIU7Zm4obni
uVEHa/RbvbkA7nZRCu828ox03cNu5nEQ5r5cxkWNJx4XaFMms4RU7+qEnaEA2EJky5C5AWiZyxFm
++jLsTePYxpFr/z6zF4fzY9Jg+VYdJDxQsFoZsxbd6uVycA0th3PIUPNQHUqoOIqJFYyhotja0z9
NlSVAHfGQpssjJt6CJvjJKQdGPnYQQhLn0O2BPrXA69cbm3ZMg+FkpypiA8RIlgl5QM30mh90thz
n0y17lDN9aOa5US+zoNx5Qz2RW4Z+Y2lKuarxatEENYsn9NJK6aVOQA1KiChAg1K5FWtkCuozyrb
bzPP2rE2rKsB8gLz1LKn/uGk69nEQAudYF9i6nrqDExySksQ9gS+BXJi/MOq+ntVkhUSoj0gIbek
j1RAeqlo4yGRDYcTAyAy0/KO4ZiVhEyqtXZfU9tDntdeMqT+eubKGwX8wd7DTOZJRvMAYr1gqIcE
jEWRaBesTPl9PsbavukmZ1PRbwOL0WNAR6YynSZjegMilL4wtJl9N0nLAFoHIUAQ6rcdaI0AviOg
CoVqS2wheRi7svF40gB5rBzGLa1kYMipZdzg8UsvZhFCWi7SMboWihOjyTIZsUwVVbxLUWp4HOI8
N7tr2uHJCbULvdJu48Qut4SB9FegCTHWqs65zlvVh2u472QHU9K0XxJNOjtaB0ymanJFTYuUz6Gi
SLCHsN6kY32cVYLglTFsIfDB+hstwqRSNX5uXRKCcP2M/KYLQ8qFJUZ4tHvbM0Y+uMO8QNSRkpJY
AhHImyo/khyUR53CR9gkGOstCA2vGphezs+MPBNCFiHc2e0Rfh1lbSG7AwrnfgVPdsHZ7b008TZj
1V+GtVM+FHl/F9XtRxglxxEfOLO2+gUV6w+XaN65Ci+k4Z3C0YVBHI6osMna4dgE9Qm6WrSss4RO
9swwDeprAxH3s5tFxgd/IH+Bo8abh1SsPVZERw8Hk2whsfZ4q6pAafXhFai2pUH+Z/r3Iqzazvam
lRASYnQApjlQNNObqrX6m+6MIkeBQmIke62xVhvzTVfnF9yDJyVKnZVH6t56NKxXbm0VZIXSHF3y
QkGmV4+1MBix6RIjT89Aridb49hZOgWu6v50jHBHI3lHZAgZVIlm7ZowZV8qwo/JKW8do2JD6l77
hFqJmd8bzbE16X8U226bBtKC46RFBskgacgilIYkK1UcmyUbOZk+BPo2ImT2LsSuSEMePU27jlBv
EKM13WLR5lFp8x9zrr+kRZK/U+S9Z23annGqOgGcsDaA9l/je3XPcwfC0emys54LWMk1zzTjB7YI
4xaRIRYpgLJ6PdeBw6TTAH/uDyxGGFHFdA4l3YNMaRpQQZBqx0h7LQTor0ob80CCtCKbqb5mXFCv
lKomoFnyS5ZsjCsAaC1RmcW4qsp8Z6rEsGcxpyZtrENAHCTwLp6mIFaNjizt9DwO2hVnxnyBvCwI
1uEmiasnwoy1jTOEzyTL8PaqcXFt6N3rpOcPihRnGdlXRFdNawvEzrqBKBY4xXTvTnD0tSHfmwZs
INIJr6veCi9naz4VlnuYphjOOonoKxPkmZ92qr3HuXZULKpD+Bd0hczRO6gxTy1BnH3g0MVb9eEs
zpXMOx+H94+CtFtiFqMbO0XLUarpHq65ux4c81T000M3R97GbdJjN4nQb9vBuJAdSYSTHN+yqF2M
xergN3381FPbw7p1sKgTdCwLb81tAipjF/uoMI8yhW9XgPHb5qkd+mirkm0ZYqYeEgCjRSeaAGLg
np6ACDrNwk+sZ8/C1K/ioYYRa9T3tkb7JJnG5K208fF2rko4jTbAt1N0BdoOMtrYJgmjn/U7JSc2
T1ua5I20cx865MlRdH4JUkJgFckPls+MwiEZwUKM9qaXcIiT4UWtHRIrE+eiz6wnsuZ/0iNJgTrV
N27YlrsCXlhg2CBqQqckyyLBu+WS9vYOwPygt847bXL9TKx796C5YRO0hSTbxjNwg0pZQ6NO2uMU
d9NuqKtrYvn2bl/1p6SeTwqHwQ38M54Yr2WFmr0zbx/BCAl8WYPYRa0rWwBOALbW7DicB1w7tigs
Ndfa1TKJqIxSezER9yFkvv4egjkSl5q00IEsv6rVHyGOKGRBoB1oG+1kxNadkRAb7KZWduEA5tkn
Mr0gku6qUFRKciVFNgHBVLH4MeSv5luMjEpGPZTqSZKkmDfGmni4InALm+MTfYxThdCDk/04EK0+
DOEhBbZL1Gv60wYIuhNzcpPa3gdEWhtc0UAGlLC3qlXFhNVhXe1c3dk12tgBk+zZZOhA+B3BDxQy
AM0LA/tLJZ35kVZetoo46m+9vnBIvUqzjRaKjs6HapPwF6rA6E0oul5jrEgGup1J8/Ntab3RAKr9
yXE5+3jpZVxDYHQ8XsgJqBb5adV4bBOAr650yqC3m9lXp6LYaEn/IDkJQJsV11KXOsgsG4IROgHO
fXq5Ffq875Nf5zN5CRnsh1W2F6iRH52oHq8ya9TXHW1zqMOuEYTKhNFfcMzqXPfSqooGZJHn3QjH
fJWZ9aM3vGozJV6+L1VXBnFNVDySRICXSfghs/KUq+o7DIRLSd7uCqnGJZFf4Sqi2bFXqqYkyLCN
uCf93m25q3YWy/XstApBLfpNglrUr1D6oahwvMvR9botOes3nKcexDhMwUDj0ndqYtlt68PLS8RP
89LQTSNlK5EZbRulra4IGCLOaBzsVT3JM8qylzJXGPEP2YcxcZZwcrp2JpQXdkt5sr0+XCuLeg6z
490YcsKNxHjduh3UWcU91aEnAkvw8Hey6h/rmq4GhKV4S/vzI1KnW2FRAcJo89YCIqfvSh34tR6v
Yx3Er2xk72tVfWN1uljTKH9WE425lDFFz4YjCLpGHYhikN6ziMljHOSAO9yq8n1WtgS6iepeghvz
gdRTNiZDwy95uk+GxLDRXOL2iFM3Azxr7BjldWMPuygjN1inhTcrN1E+1iuWRJU4Nre9WBafthv0
KwpqNL9WtYRBDGg5M0sAT56TTZWh4pNzRqkCtWuPeHw8DC6iKrh63XI2vahxzrNqAKMnszc/Gi6e
qy6B8QdYa4EgKooaaBbtcptmiidLgJLTfEfSRLHJM898s0mu3Ui8BZehNn1UY9TuQEjsCT6p1pQ4
+wqJPgzJ4WEGSO0T0yQ+Qk+TQd2nOlVuUq9TEaZBZXsk3TXunTGLLoCnWSyk/ejMqhn5LmyiYMrD
Qx4RsjJNzWn2ssdiMNK3loEdQSZptNHHmXFIjSKoto5KN7yqVbTPDCFwZxcEvkcPSmFlhwilgJ/Y
Vhiks3VF9vZtRKj2OkzTdG3BBof4emqdOectAOZdRt6jUiXvg9KSaDnA1fX0+o4xb3xhKiOHw7IC
1G3mWSDrjohPdOvPDUlrx8Lxpjuwdg5tlTxfRimxYFo9wAZnJkPksj6xq+tKG0x9Wweg3j4ymFBb
gpcuc5XbbXgEMM+V3KuswnC31OtIc18GXDhta5abGupgMg0ikNhMUGlpd6NDii/Wq+giDRFuDa2D
UT9W6XLk6oPsDTSdiA8uqlwnnpwJAxhLYshRWl02rfcYqRxu2HFPWGvZE+fwIVagM1f58NxO9EBY
GU9MKM6tVTjrKGWFKyP7qJRIeW2GMOsyyWik2VNr3JowlRmr0ZmxHx1Kv4NsNb8kgNC3x6F5HoVg
M7PimygTBBs6BSJB1bk1SRQD/T3SShQKk+a2IRmq1ooLQTqMk4j6PE86D6kcvEtLxDzVY1ZccwKs
CQjGU7QyazUYFEJ04JQdx4pNwdQj3N0q7A3NBBFKPpoTjHX9YIeEswBFBUc+xedqGbIQNBIw834W
IdzXceh+VJbc27TIoQ0XJ71c1Ks52OyoshZJJB4bFNB1igB42irEIGxaM7wOW+gsceIhqRaT2/hd
Y7RBO8oBonWpr6XMkOTOiX1b0ljICFrg5IoX09xMlXgYXL27UJi3hVXl7VMYSlduz82LYemLfDgV
avUgC+OOiepTq0BTqYu+2EHZ34so/RHrqZ9NTJJdEl59Bod7o4q9k+chT4OivG0i1smeJjbfR/ie
lOp7xFghd6qHKEIYqoyMW/DKBI5VAphJSZRtRro2iuG+2+xJUTiAoMkJ8tLggNppdKxru/SVLj2x
ygLg1cIfg67dElzfXDsonolKNN0LpZtOrO7ZQYl7Fm/YUysO9CSlhroHTdX4mSW6vY7Isjp4EG9W
al1fd6H9o/MIi4C7+kRiES2EgRrDSLKb1CmPkD6vIJ0BKCIQC4pYpR9Hu3hTc8JMG9xWtPMUc2N0
Q3KTzMSzhqb71GfRU9NS3hmyuc0tHpExoX80eO+LRSkC7bgVI6ncuaF09B85EHRyPraF9tLX4c2I
nDGJlKtW7ze6MJyAEFEoxXBGAztLoMXb91kT3dYa5ybD0Z6pI1MOe/FFlrQPJkWEjeAURz64zYpR
Rdfk7zSexTb0qhdVKbeOW+XbqTa/ERj8aa1BJwOqAzuIRTC5vsjU/sXlAvI+6VvklHszHb23AUju
LlR4TehnhXvytZujJov27u+D/S8EFFj5AB4QVW5y6llG4P9y0Uo3JsdMBWiSjMAx6Ap3cUe4exq5
+jfW+6+uRE3hsEgZtquqn65EcKKsQO3HhzqLMoTyGk9MZyfRukDffPv3T/XF4H4RJnroYBYXtbno
Vf7lUyWZ1owl8vsDEUboXhXpVjTMRIPtNcQlf8NyDVsnhR47bdqITWZvA7VTv/nEX/0UWDGxcGMM
9VAs/P5TaHZvliP9hkNrgA7Us0puMzjlBDMa9WZMCZR3fuW4kT6aAqxS0m8kol9948jLPNQS2BZt
w/j9+lXu9uSJJMkhUwBkSwPFuRz0ioZ0pnwjT/lCQomK7f9e6pMoI6an45JLlhy8usqOTiq9gwXK
DshOr55rkPjfXO+rjwby2eJYhY2QIub3j6aGjWb0dcQMtXbUreZ41a7AJLaQqJnn//1h+upaiDUR
/aCwQvry6TbaeSm1qSqiAxzg8IWH7jbDdXND2GX+zQ37YgVYLJgwAC0D2Zj6SRk6QMsmkALoqpir
yI81YNGNDIugZKZC2Gv0Wou6+Q/p1v/6DVXa/kKXvpXV3ED+7D79579v38url/y9/bflb/3Xn/r9
7/z7XZnz/89/5Le/wb/7n9ddv3Qvv/1HUGDEYet6b+ab9wUG939gqsuf/H/9zf/x/utfuZur93/+
463sC+j8N+9RUhb/+M/f+kVf5Tn/L1br8s//5+8tH/Gf/1iXGGWSt5fPf+P9pe3++Q/F1v4nZDNW
DAu6nQVKgyf9fzN3HjuSK921fhVBcx7QBc2ULpmZleX9hChL7z2fXh/76L/CudC9gGYaNbq7TNJE
xN5rLzP//Ou/dLTB/JMABkBuxkte1Rgf4Ogq/trdDFnrFi+JibXVv/9bX4//+V94J+jo0izcOdhr
rX//16Xf/k1H/ftp/Pe+shCceLP/i7YqEGgJZadh8eOIb0R8/c83v8ptGc0YQaarPYI6y+emWHCh
Xs+AShdbEHIyZyz4yYuH9RzH61mT5oOcKC5ZnNdFIr1UYEDrAYexXwV4SMk+pKU7bZoIDRKit7hH
mDYz3oXdYPJl/DAh+qBNmajrr0mZX+R1PoiSmBdbJzWQLrWVzya4zbquZyp6Z8yZI9gLeHF2MhT5
1tB73+rN6/3P/TPrWOjHr5FKEj0wVKTfLSPWCcnkwRa+xnHs2iJBuarGs4Zi0EiVWwF/tJo7oCLG
pUIPq/iLUS8fbwgKAYhCWb7fh5Rp6qDdpqTilGXP8IZwcOLsU7QgynKY+UQ4k7j7d/X7jJU7sn+a
Wh49e+twE+LCxXKooEvm9nrQlOuZAmUsIbHxT3U8+FoyYAnN1yTWfKAhOm8r42Qp9Wz1s0lEaCXc
8HUIIm30ED/8jgR9Jq2nWcvVlC0HVRkCMBHc6LeDvBaXWZXd/QlkeXHKtPwEy6QuggqtfsRTXCuy
WxnI7p9PHbloybo2uNu1up63kWsx8kueDn67Pc6MWwxp8AiuO8jZ8jVIeriZfYBDhrNfZgli0XQ8
263zrXLybJCQlOj0teUl4QXZL7cDUczMX8Hoab/Vkd0F0O09PF8J+lPDTpddPBwYU/bBfgfY1c9/
7iD4a2zD7IXwwujZkLSwsYmPIJsWBxMX+Nbbn+z+QZOVO8Tl709wvwUqpiX7Y4uYsBr93xe6P6Be
Nq8bnRvc9oHcyrdLB3mdV3h/aKbGbSR8qNdOvWEzspoP+8XiCOHuX/bnx4xDMKe9v3/7srsuYAa2
v9Dz1Psp0L8lPTO7dzDCP+xftj8Upeu82PhC4h8ImuX9egdp9Cqoc4TIBbCGrvdbNq/mNeBGoPWs
N2YWFM5QtmSPQhOmBhTB/FJbRB7Q0/X5ZzUzcILpkTAFzMuP/aMtLBiSM+n1+2B/3f5cebke8mg5
62p+mSPYbQw3CiRxc7seqr7zF0EUGS6LfTF6+TwEHbnFgjj6WQqrAV9a+jS1Jopw6r33/WtrJJf7
a7I/2275HFsnGsB1uedQGkLmPO7+piC+ua34yrzBOIZX0NKoUXJWVyEuxkYTWgy3ou8DG5Y4Z9Wf
57HfZGyT3Ylo97RtA5tnaaedrzf5JYM49ucTQmOwJ9Jo7PERrW6Y03pQTR62Lj4vekGgKrNsG/rq
OJ1BRwcPW34C1vQwTWV3f5r7h5obbuA6et2eTceH2p/D/vRMcQLmYoe6gobrGdw4nLquZTM97Tdm
v+BoGYIyyU77ZcJ99lfVuN5vcoXWImp6v7aWc9J4+Pv/7FeS8Qu7eSM7Yj5kSedTFn2M60ZKkxaS
mPEs1i4wZ5ahmp5Q8rEA7usi/aDxDIu++CWM4K6JH9tpOc/29LjZ0IJ46HhvuPt3ElbmS7Xk7H+O
3DNFvAx41ifQe1pePvrGs0Sw/L6q9juxvyCl3Af7T//zWFhpHXehjPJL08vnYhbhMo/kCXOr+cAm
mw1BredT0wwH3Q6yLD4qLKnM4kOTNNJEq4fR3Qco6rkklUIYDFLSvR6+xKzEjOw2zGF8mr5Qjz/3
NxVU2stZ1xaJF/n6sO6xI1iaVsVXA08yXma3Yi/SeS0kNrilWM8wRiH283nY3TReYJnPTMYTmNpZ
YV3p7NsFAnPL4k6woeyHhc1jaHmHRyJnkmh1B/ZItS8vBY9tp8MMugZcnZ+6BZilgMOO52VzV7RE
2rLDIgs+SNJytljcTExP+4fZ9veSC281VsvQeYl2N/G27F9mtNtzk3AC8ef+C9RahEBxfiluVr2E
icQkvVjux6L8qAXB4/wU7IH3qNpgZKGrZBWNcX7ZLxsq8DmZYIQV02NdlBel0g4Dyt39+8p9w4yM
V0hWXwo/fr8depz86hg3ZZMWJnF6bg45Dw6Z2Zmc+1dGU+dcLi/7HSKisLHWEJnAqzDbP/dSWYxw
0I3r/TIpR3EQlLCL1+mdT2muhbKVn4hfC/Y3bf/7/jgaZXnU++mRfGwL3/xtWR77br1VJuVMntJz
TY0Qd9UF1uuW5ifLyC77HS4GVsAyPOrsKPvVk7rkKlnuw9P3qnE97B8AY5LAbPKghEmlsqaHaL7/
c3NLEdrlCWN9FyuIy/7eRtgvArsfSk7lKd8wnXxT8i3YT+N9h6CsIlZDeIT3+ou93aIzvVjKeK9S
UPyp6P5HNe1/X67+o769pF9d3de/w/9d1P7jq/5fxfH/wsoX26P/X+n78NN9pv8ofP98w9+Vr6r9
Bc+HQcLunAS1fjez+rvwVay/LAWnGv7H3A3e9P+qe3XjL3ZKPLCwd6BeRmH9f+peXf0LOIPXE88w
bXd/MP4nda+GAcc/Cl/wQHSOOOXQg9mAB9hW/LPwHYeRwVnUti5ziRGPYQpaFWq2pZxJO2y9oUjO
o9mQWVPmjUcKmtZlU0hBc5i2cUP8j4mHtKF2LXHLJ2mmA5DvvuO1JT031QgsUqh9JhsZUo0DLZyG
F2sljnjLyHWHOYkvdM8gM7038t024QoZ4aFVp+WY0nkOseTgC5p7iKILR+qMB3xdbdeqihDyOcOk
AYYcEmsPDQWhRPn7thRopbe4cYGRXSmOfsSQPQkZ284kKsNy5y7iAlB7VWRdQJO3UGzyQS6Wa3T0
TAuU9XseyXZvmwk5tNzdIzEooS1Gm6tGMKvnBYB0yh+LingbI9bJ2Z1B9yvO9iWL1KPFdAlTyAJN
ZaNQI5tnHYaFW8O5bvXAlNED0OXgQlJFpi9FWsLZCr6ex6MvJXgjKArKbPuAvMD2RQkoWlY/ddPe
dJJphqua9u5m7BmnVfIeiaz0U4xoXMrWxRubQnEhUs5ursdXPbYxhGLNI9WVlPrR1v50+SodFHsM
U6ZFB7miqptPdpO92MuzRJJlH2dne52/c76Q8Xn+EUmkwc45Wd9txYRaX5gzUVITPVYxmVV/Swgm
jl4OnA4DJnF6dG2RcOjEPKDS6BritLX3WXqYBTmXI2ekg2+YDgs9Cg2Slx0C0JkOTW1QavVnu4rc
6a4S2iKUA7uYze7BsZmgdhA5sU2OYi+dCH4vo49IAPlXD8O41Y6G7RG9TJ+TDH0ZZ+VgFWMQi/XS
TL+RIofFRB7fpBdk32QIhwkc7In8ZLqw0whKCNTbh8xPQMalcrLnaNOnh1Wdr5uyJKKU72PkdNjE
9pZl0+DMsBWhtdDBpL+o5K9gRL1Lg/Q9a0k4wMfmVW6Zg8y1C7dtpz1oz8dcpPA3AA/Atzsy6/uY
tHlBgp0FmVyH7YXIyOb2jZSUJgIXyPvPq46tyNJDaMwA64GAr610vkJOewf74NpUrFcBDZBJbHmT
llAHZ/0h6TpGzhr8HDOajrh8/1ZKciSHxkX3YTt/Llkvx/uOgVetTIdOGa5xvX/oFPM4qL9DXH4a
+XpTFeIpXqKrZupvNOnDMEgSjecVIm3ysrPrV8StgEGx6O/xTvnqYkzTqyEkE+yiN2mwJE86xunc
vDNyhPuhTY8jkbqwUHEQh+YQVZ3q9bJxIT7yEdYglm6Q45IYulJTqK9tBx1igKTwhnnLp5o1LA0w
PEcbpC/NSl/jnoBlZogd874Yd3esNd4tRv+ONPSJq5ylaufL9RsMcKzFtXb+qEkkH1ZG/ZlyJPFt
cpCSDEb3gbPNl9Cnt3ngjY1MYqLYkkA9b5taPdrSFjZRrDnKcDJiXkZNJpKnlO66nU5v5uZZlfNn
GEZuZ0g1iWYrQqmkXN1aXd44zr0l3vbR8ai71pJ/hlT+Bm/q8JpmxYttRSnMXzKGlwanaP0hLQwq
vXGnOyTQ4+c7ELjV0VQ8aBZbPXZChYPOa+gmy/KCyfQ13HAo73L8bKxt4xSp9rkkawB5h0F+kj/C
ZRowsskQ/noIl77GsjlKun6xyxwyH/F+srCgPqAz6pAXYCV6P24zP6en7IA87Ixs/OpgPlZ19ZLO
NpOFZb6BjIxmXOm5/QaCYRK637Vt0uiTaP0qK2SUeMg6Gj2zji+wG0492pdZ5qIKYpTplTQ4X/kd
GtJjP47fWscEPZ5gGEDfwhag5C1okB9I8DpRxUhnel/V15QJOkfxmRpJ5ylznPpyy/CpM+8W6zPe
/7Gw1dfebgE9tBec+QfSU+MLKDlZAoO4MqUGAIfPYKWLb0os26G13XVQ7iarPYs4FT47qga3pbgH
7XSNidACEb9Tqa1sx45ZKzi20xQ5S4lvDAGzQdt/4YODLUK7S7lmNPZie5ka0UCGEZWj5VLChKt9
wQAKM51+4UononbVp1aX3rvtxZYuRbF8Q+q76LnmY8pBMrtyNFvoGnYFm68Em4n69mAM2yvxXJSO
W71nIPvDmNI2pE9WDvmMvBQsdfQ7eIiOir+C0xkWm06d44mo2S9JDtea+WPhabAX+vjc4JktVoht
5F9+w821YYHgt0OE29U8W+zMgxFCBCY4fEHNEWlK54wM92BzMlyUZxUqne2Nm/06DdpvmcSM8rBg
qCKUC1tZUK3fteMKUcvQniexMrjqRVAJpryGWd1FGdCAwUgYOgJTx9i6hVKbQDBRD0TjoWPA8MZP
4/StHXTJ7w269Dr+tqSj0qD7xH58gN9b3bF6/QxWk4ezPCSDsQgLWmk3H0lsU9gg1HJ5MrfoqGaR
h8wqZ/uWDKfEBcUtrHlz9PGINcYWAFrdZhWPRSY4y+0Y7ZlTexqNDH5D1r6mfUNyrW2+q0r7QPLV
0xKl4WZjs1JPTEeJtEV8QnJYFveurLHVk9TkWmtxKCNOQR1dhE96BQSh2DrLytwdFm3zJZh3rpkS
hzzJo+woExyKsThYDchExMnp6jGiA3u76kFH2d4krBpIM1sIDpx2Ys88oBzBtIe+G09IyLaL+mv2
Swgj+GVBTabGIHJRwRRaNe8rSeiemn4Rv0veQy8HS0YCIbFzmm9LEaKWhgW8KLYnqAzMqrZCcmoy
DtDRwf9F4xJbZD0DYW55d9/D0HQ3Ekkwlp7Ocg1fI7GVj5rUoDaGkk5srTPEWNEk2X5iRo9kNcLo
7oYXCcdroizgUdXZYjutVhwkGf6hAdPO1Uqs4rNa5jQdaxf9euJmo3yfxXIgydor9VDuGG2iMIku
TgpaENfqFuK7N+ESzucnFlsuJx65v7hCxSrtNGJAuuC91lz2ZDbiJFBWoRquwG7i4auKKwIvVCci
ndhbi+hL76Mfjv3jYin+qEiEZG7FCnzXX7cb3ZdYIbXFob7IadDtoYId9kIktRFjCKwlnbOOwVMr
0zR2jWeSfeCBB7WuxcHdTWglk+nQy+tnInj4jK333zYs85GIzQMFwXS0IuV+LZoAN0CyVmMiRuMt
9qghz8T29l674bpCVtTDsEHhmYruDbmFWSS/OFHfbF30vMTlV5yIGzMD44VfIfaXSyLr0F1F8m4q
t8tkaoG0oJMx8Syiqj42lVy62DV+w8L166G5xR/GcDWlgmNiS+5+ElYZj0Vh1EO2t3Fcc1KmUWAx
1N7lEBaCw0orFJ6Z8WUnyjPhWQe7EU+8+bmD+43KxLm5a2ExNyVatTlNYaIq3YUI1w+5wh+3NivJ
scYIrEulWF3Zs3Dpe2zj/JYGitePgDo4kc/tYnx1IqFBj2l4OU1PmQ7nEMHOJUnnj0bmM3fzcG33
rRYSqIHpVS49Lu12v63r7CbbynC3pbGvRPmbRcj2YB0GqmjRlihAt1MXkifwrIwrrNN8eDcjtksO
X0+vIM7YncoOMCwLkcEcu2W8x2ZmsAq6VdGdiERmR9UVzUe6FkxVgvsPcbFO1ZeblzSyTg5v76CV
ERi7WQQwJmCV+YaqzCiaQ7/UXwxOqV8UJqPf+NNZiN0pAAbS/IxVKVASmmWAYqkK+wnyACkzmhfX
Ue5Wg4Y+b9azQx0T4LvazZ2dyRZnCLJXNeuqcI3f9vRdH20gBCKJjQPGRRz2xGYPFNoHJY0eCa1b
glLpJRcf7LPIgYhaYe0qpoaasC6OOESd0hV+kqFgVa9R7HHQeHBMeZviZuafqx/MT9iTNDSNGv7H
ifwllqoFGcQwPMnNe3pQyY/KK4KSiH4vte+qqUN7VoLRgOCb2eUV0Qf0irD3GJ7CklPF+KukgtJG
gpIOxYR8oVx/MWZ37gmX6gy18xkkkipvRDuzQMuPki8aBMwrfye0kAvcRYMjJz2uZZnGjavqmaTl
w5bZJHWWzQ9uXEz/JumgFRBLUhWZqyYdpnWDU07Ou68B8q+dKUKFEYmT6XXkN75guuG0ogvRG0Vu
k0F6JFrctSW6QyWTr2tTvMnGbEFtrR6kPHlvOjCrtUA3BlPoYe2VR4yt8JXtV8sd4ehr5qs848GT
qd3qW2N/gCqC4WEf4qqICVu21ddxQspudk9cUv1QD9odFhD9yZSr2Y1Lcn1mWzt21Wo7KrxbIdW3
cqOxNSzDNyornyAW02uHLvPws7hZOGO9hmmfm6lYRRgZpIcFYpbfg9ZGtWVdmSZSel5p46QXy5vc
Q9AxVpIjyxilWLR3Hwrs8qRib6f4tgKlGMM2ibtwS4iNNWrlnJVSTyqVbJ5mS7/pxvohWsxzYtb1
MVZBO+UavUTGxGdVJN8wxvqsmjFZRm1qkrDXfozxaID4SffAENnFbOlft7Y6w0S+alGbBW30a2Og
QPwIfolWQbIvMkVHJjgOchLxvIod1wd9xr2s1Pm5yR4BU1jsyVJvHhFPo9KnlGj1+mTwdrmwPmvO
bYaZnIL4+mAhBlNCr9iYDDUlzjzX8PIXQgZffkrsdysBOaeIqPwN0YVahiNasFaewZ/3oOtp2DyY
mKoH456FqVsIdABG1ym/xy0toMbXvVZhupCi5ikh6y4EFriWhetNMs4XKSPRNcPyLDU0zEwiVJdz
vJAuJslOs2gXyKShmbO75KJ/rErFRipoNC6per/rCF90UpGcSJ0U4JOBJk3MvSMrKFE4lpkpTIbf
JtJzrAYN+kEnkalb1tRqydRmex7b8wyX2R2LHIK4BR+nNbvVUWh+6GlHJ4rZkiJz/a42k7WAElYb
VowvJ2RiltwxtlxqNFFWMwVVWb+WJp2lpeCxU5sKQML0VMB58tqyoPIsY98EoEd6T/+k0DMJVTvn
tNQIyxTVDWpNrxHK6pIjTOO1w/ai4nvVBOMkmyxzl9PSnTTujLzF6PEg4ekmgqtZwu4lBTLI7FV3
ZLs+Eco9OfpS3S258jOPdu4xkCKWPg1ImKrc1YChVcQacSdjd+4j7VaNQ2SEr+XS/Moty6Os6l3r
N3g6ulJMjOpgg5zmlrbxRmK7i3zsVEKbs6dX9DXluStmUlhFfZ01SxHWE4zzokFJ2Ug2AZLJB2VZ
XUULpFkABsxwvjKhHppifto9zR3SsggKGpNbpD2Pf0CJYZadguRevzVoYgacL6qxeVigLAIZEb9g
Pln4RsAmNwTRbAtpWcg8nVSxCObmQRiNetqG7E7t6h9zuzLlOmSr1V0BndMV0xRjDZSfp7FjXIjx
WpPrZDwzW6vMIVSH/llLV9VFN5p7xp7FkP8kCfG1aU3ycSebYd0ngBTJpjjolT5k62qK8P5vXnDt
SDiV7CclH75WBWkmPG7O/ngKuqR/70crRnsD9zzxWgkQRq4VrNtgZQHLSJ4gPp3fVyXucsfZy5JX
opdRLWlQlS8Gup9WwQB9keVvrCF9XSMCzqaIZ0+bD63Cmu7GPPe6OjQStq+tp3FRmJbo0HVdUwiO
AojqJB5Xb6ONI1gpcq+ssMCMtujdbtGSGuo9ssR3rdXftPxu2PQXinTTnePue866J6VYe8bD6VOP
+EUTbBTl8pMiWzapCREkZ7Qw7QO0vptSzn4HVf6E1+mQKTLR0Vdf6pqEVVUEOEctjqrGuCfkMxEi
kOJjlUpJfiQmnOjV2E+J++EgjsKaCHl0/Oj+hYQUuNUPdt0/WFr2IndWzEidr1vL6rPTlVeZ/d0x
LRSdMjpNe9xNjceYkRZFjCqNHc0Pc+GMhquWUCsXBdI1LSOUq9CPwJ3OkA22g9dD7ab7yIHccdsh
Mczvda9JRvXKAkyJNA+uYu9GMQeriaItG2rqRXvk6CQAsn1u0+GARUKLZFPD5YAXntpQCQhjeUvx
6K6XSfhm/UKQCOpBfWLznO9yFWGLiZ9+u7UPWRF/yoPx3gjtZoYY3PQYioh67j2Z/Y5BDFq5rKlJ
yVN3gJURWf8lY/vo1FOMFanIv3Zp0xpbD9usPMBwxi5jot+VrNSLZFC5ZURBrU6FJ8ubdbYy34rU
r6nv39ucc7TbTAKbIzr4YkxPygq4hqqCMg6mm2oksbeOn70BdLiozeDrLaQ3U7vqQFjiXiudjqPf
mbi77dzB8o6v+/ogg05u84YplBI0+/8LSf7EvihQ1/GxIRotkSvmQCZM30UGFSZFGMlLDwi/eVRB
mCBE+u/McxCc9fY8cK/VbAZEfEp6/akcyIK0gUvdJu1fJYB9VFIorWDnvXVW9mauH9swv47CH7Ew
9uRSYJWQJoDXINCkTD8iOCIt0VIgvKJeqVWECVrM0anLQZpXNn1VxypP7F+8ED9aXEvw0gRGxi1w
SngYK6MxddE+26TDFFdhC57UcEbN61FVLa6Sm54dj2E0tzSnA4Jc0VV3RbWQmZE6hcxWMFryTaPg
uWGi6PfqaoXXZkOXwaxO2LNwaPLfBj0OrIgeWyOSsNeolVeJUV4sNzdDN1yUctS80cQySpDnxPHu
mjD54YULR9JypL9wgDmzAnRD36udPo89HxZLTtPtONv2Fj45CkjAANPz4iv9WRon7RAREnOwRnac
uu6YirLghkW/3TI5DgBhwBoBLpqJaUE7DB9SYdwVZjKclEjz522jBC2QHq7V+J3tZsMNZs0QXdHk
1438rtfGk1mPTJ87XBZStLe7dELLmV+DyqU3RTdQ4THwjTTdTyfmu4Q7XmvRigQsUh5Lay/16uhO
nnj8WzRer0tOJigeNGn/YjBHX3JwFrVVcMJoHFaAsjP+awLp85RyqcKygBqKbgHxT5cEeubpqySF
1u7N0FTM/OPWjdIMEoIse8uutywUZD+pghUDHGsvyqXWSzFmlQRnMELpXReXosauan/KkpeiKb0i
wsrHxsVDZ8PCvCN7G5T8I9ZWxV826WmApus22rBLLkyNzw7fWkky1IbVW13Kd0tPiBVMMdUfe5wU
qio/snM+A1cgGhpP24i1YpzpjZsnDONNRHCpMmSHsU6pTkX6UDX651rotivaqQnqacTzZJLYlKD4
OkYnCgbZdjgY4keLSQYjLB1ie0mvaCWmq6prFWYLdPhmonTuiWvAULhGxkMngx2TwVwaq5Ypbp/l
Tu5QxXDvo6jdzob0nbbxoVIr6tIBFEDNKhhKs+Gh6r0d7OEzZbLWMtRKYCKSllqZ4ArkJDQ4YfmT
vL5gi4o9zoCPkphnXy8qRikrwjGbTlLgi62WJa6C7VuajhcMXPVDFJUWVbmCp+LAbRdM1Sej/o6k
jy6/TfGTaTemNnlxpWTaEwZrsMMilYESJhGlkapwxLc00C69BQRmb9H3tpnXrbRNxyR/GVpisPV0
AenGlElo6LnQSl9VoPS0lzi5qlJski/W+grBWY4Y24X9Q3kvGQuuI6hklSa1Ozb5I6mit5E0P82z
8ZwP8j5jK/GWTXU3rZiGq3m2BKI85KlGzAG6fewwCOTzMQqGGKY1VIRt9hUhVZSjN4RUrzLOw8Sg
AYZ12u8SDZ9KJEOAsWpP2w3bk5gdX7Y4ZxJDwK1q7Ss8HyOOtOlFp9SldNDv5paLgrvMVtMxhOqj
gbqE5gqCz+jaPVBJNpDdBqVIFWCEuMWiUirSQOnHO0tjkhWh1XDatmYoCu+iTE7VQiHeKzQQyPow
tIhOaMxjQiAbBylxdVIlKcBDCgV690U8wJu1IFCSGuJOtww0NlPlA5EJCHzFfJxgCTiqWV6zNf+q
TS55cvS+VhToWBxwqIxwQTtKHLy9OaQUN477j62Z6C0QVOdt8oOgK1zy6s02S+FQMCd+o4OuLGjg
phLvn3y8wyXyDQ/xJFy71Twt2xSmcYxcMVGUk2F/mFCErAT3BXQKV1mcvufViPZod5JpjUE6iIIi
y7LTEy6IoK+4ftE3lEtAo4gEaMq93jop2nA1luZDUpwrNu1O5m7hr6K6VOWt11BMrTn+5c2aAtmt
b52pr2yb8JIsJKzrqKpnPZof8y35se0UTmHaU1Y3LLqO4A6UidZnhodW0M/yCycielKDX75V8m3Z
dLuMGK6elH1EnGpBNJa/GwbRDgHOADo94cQmiYAu6lbpUK3dtbkmX2iPEsoJfssk7DvTwK9Fz2NO
THUNYURj6T4bG0f6TRPZVw1JyVR9CUm+oA+70vx+j7RApiMMb8yx2+y/DMl+7Eb7tpgMQJ4aS5Nd
lZ/Hhym+SDge+aR1dn5STJdlM57jVlLciO7d7pE7bRgP7ow+TBM03ixBYdv2PRrbHF2GagxggJvh
Kar1Hqn5SztO6TW+wc9k/4XYshoYFljYlyMzzoXyo9ecIdRenMScbyYQdjFjBbVy/NKRtSex7YY0
JbbWgwVPky5sLFHVgFnBhAFhl8vURYQG3KlDBO1S186znc3UhZGV09RpTezH1sZCaIvv0rLeofU0
FdChGjPE3rQrTeNGiXws/ayY3uvW7ydQukGvf5TSRMkYAyy3TqHdweCeeZOm7oo+1RnGdfSRNd2P
cfJZa7hiMIIIbFP/SirtmFjiAj8r0voJuhuKkwiPb4eDMu9fs05nLZnFk4bziNuTN/SOoT4lvyza
YBn1IpCz+MbINU/VI+l6yVN/oUxElQ7mpS5r6Rt4b3jYwR3T1F7vW8U+JENDrAH6Jri31Vk2da8c
WL5oIoNW1YEE87s6qsy77Ij7XBHUsrgS23pvGkp5oF8l1ok2TP0UbPhBloBxxWvDzVvppHuJumUm
HTMYh+E7tStWj5gtAgKMi0hbfNGLyXLXfrnSU10j7sxoT8kUDwcy266XaLuO5RGCZDENnh0J8MnF
jDZIXPGnVS2zh43P22y1XoJQx4N03Hq5mb0bTABb0jDTBflOuWTMaSYyB9J1XqkXOdAz7BuMob+K
q8q6Ymd08EAZDrQOR6gQtYcexSB1Qp182XZiaPWVajwpWePZXZ/eNxKeMLgpFfUDrvuJNzeMFrtl
DmI7ZnoZxxaA+WWKlwU0IVFwCSsk4BSBJ0vWaY03Z2NYxGsO5C60sFpkizYUNHYcTelcL+pdjj2W
YxMSxwyvyrm1/ezbgx17yUJBPysl4nb1kjazfDvNo2DvhDg1G+MTbf7GHnCliTEDuGI33zAUlO2W
Z8gKY4bl4vOpBiqTLW/UKnwJ9T4oYRJGeupjXJn4sfZcWMYRYc94NqU5J34ES8iZ48wqQYENYzvm
dfZcqb3hxuOegG12KK0Kc/ags783hjVfccA7WCdCEMHzEUSmNS9Y1bwbqhCMuBvXnDrDy+32vYJm
zBqk0BECM6RSHLuEjPXNgkEeZ+LcEKl+0grjJZU7lIzaYdkS8zgVA4OPEhcV3DRsbxsVMAgB/TrG
qtIsNHehnUHE2lMHAIjFsasO7XRIto12iiSSnIkZsaKoMFMq1EEpnxRMZEDoB1r5AYcotcSuhbhG
1it2CNScS+RgyPXaVJWHg8/2YGKl6sL0ebbbmW1Sbq6nqLpl33uFJsUJaTEQJLsFMK09tYp4aHoe
hba1OPepOAdUZjjL88dQrWG1tQmccsggcb3+CH6mF9Fqe4q0D3pNuQllrXguR+aUvaF8qS2Qu9HK
N3rXPmNZRB1WmKE0YoLcL9aVmvI6VrhcOOPGFfXAb/jbdmHXmZbTlmPmSyQxAaJynE3mc2Wx40IU
fKrlZXInRVKc2YMt0OOz06GKtYg7joZTPywaFUiUPZSmciUb0g2m+D/Wij0xYZokHInuNS3mr4iA
ZvTkmGPL4VTStkTyoUgAW5GWniJjuIOseWpU2qZFUSocPw2kiSt6QEtJvbVjCNy27TFDbOovEien
KRWquzbV3bSgDqYanFkntuUoef9mWr3hJbWaYQ1xEUPRXCi7vsWzEs3DKdLNo9V0LwMSUAdbH8AK
HBhXg83A1gXVlFlfsiH6QCjERgEtGjku3O0l/WwG+zu3yt9USDQe7fZQSxqCgeVlLBdG4KwqUdSM
pNluvFnOv2PmX8TN/0R9uh1Htm1v0icmgPptLRv6OdfmW+zUd0IQJhllsX0m9KlWDdCCaOK2nTPO
oVzpPGlgZL0iJmXRRixalO4YN2UMQ6s4KKi7HPzd0qtJK7+idpC8Tplij6yTcwcEESFhLLthI5YW
Jyv5BSYXjkK467TNcem4Rfu0ElJqyHreh5n/wd557UiubNv1i3hBbx6VhsnMSldZvl+IakfvyWAE
v16Dfa8gSIAA6V0PB/vsrl2dhmRErLXmHJPIo54hegSwK1w6i9kwdD4gssWjnKwoG0qAXpV7rYDE
bM16jA+BHopuFb6mqFZ8w/jmaMTwfVnRfZE0FcNXsng2YNq/SAZHB8TjYya5YGzr1bsi3ep6DKay
Dz6NpgVXaW5rkdPQJAShXBRAURENOjVJQSYJLQPfOC+WXFHq/WvXgAnTmZFvTZnbm7Yl1caJHxOi
uqSXOzmB10rcabkQ1LOTvtQ3zXQViY2Ex33xGj2a+/mzmWs2PDP4XfZFxDYdLfGCQM/JdjJWL1Nt
/IUNGvlxfhMWw1+opM9l37x1WZzy3FPVZ8V0mYUxRixMFz0nI7wWNHals/V1OIHIg96dtOXgWsg9
s3xm/Nc8mX6rHP0clhfAdEEsUdBbzbZcLea0ZzpGJ0YBriKblGSsYxI18q47c3P0mhGTf9EwqK1U
OFIg5r3xxxuAmCis2W7raZyOsMW2oBUImj5V89rK1UZrW8WkxMR5wSFr8c6Wa1GtB1BfJ6rjoIux
dtCJDctEw7sC03Dv2ZQVqyopVVN7IeFoV1jyxWZQmSe/XDP/0eoK6mtZx7skHo5xQiNKTHGNpJgq
EUv73hQZkIS8jvS6/GMFdfXTrpaHV0/6b6eZjl5Zfw3s0c8lZ0lOznNNBs1GJhJc5JDcmSM0UUbV
wa3rUYAObfs+ZtYRs9U79OD2qDRYuPpcn/pE5d+dVj7LmoLdbSePcnXAIC8da0/Hjpn+ch/Lex3o
ydPUdT+Rqu3M0ndOjCHY31T6J5POMTO8/rrKy2LrByGjINYWyik5iW+/lR+1ZxRHHml/U7CaHmDQ
67tmtN8SV1FsrICRYeH5zVpfP7Iifzii1cIgn17B3i4bweIN2ZdahVDUG2yFTT7SXutVT+OFAGIQ
PzwiwsD8Upj0Dssdvbzp24ipZ5n1+piN9Km71FU6PHmESfLMVfBkpkk7xcMKD5hTtSUPxz5um94S
V1/U99J1G1BtOLmWjI6dZhbfg0cSXGrHv7PY+juZHSwgOp9NpJRuhIaVmchUyp9IAKZO0GLn8EVD
Oyy6OmUSqDZJNVgQmLYzLNkNJndSg2lhK7379homQJmO7tynWFBmvxy6xbXROk1fQwG2RMX5yrKz
D73jHGhJ/KpNfd9AzhxSf9oywoBp0SUkP8Xo4qz4KXC7UBniG7HSOtNlijeh2gHW3O6hDdeM73u+
iJKR8cJylVjZdRArIBMOXNcMijlXD7u8YJ3Io2xx/bBqfCRKdXUt284/9C4QM2d+s/UyQofITZ5Y
nOc40c0qpY/ev9lsApu+UhY6HXwaSfelnBsmHHurr3Q6zpvnqa3PHWewpbUis6UBHLRygVJC07NF
nXeenO7cKZbstPdC3+01WlEc5TKtO/srF7j3NbS9U7ZzU9qwhYI4ntPAdTxmVprMTjIIwq7uzJOf
LdHYr4OCbJ0IrPrAxCA/BtZw2TlUED2oAwhcj65A8DLR3oFVZLIke89TMkal5l3sWT+i3drrg3cZ
rPjI7qKeBskpqEOyBHMa5b8N1rD1Ka7JEUPHjD6iSX+T/tZPz2VeXCpajpqOFkgW/nPBZe4SOiM5
7Y6O2UYcwwvBvrLyVjkCoECZ+Fs0wEnEEn0jBDWOo/0rb8ceuWjB6EolKE4Y5MzTm5lX98CUv9c3
GbtV6HrFnUTbD8uOX5SfvOLiXzfcY5suz02S4igP3oTtn13C+RriaSE4v5b230BNkb2kDztTb9JI
38ldeasG50VqG8+WH0nnX8tMvpUwVePxhXbDUS4FYWX+NQ960OOgpgbjiebvUUuYSnjUE70bpVNx
19ctxeSNzoOxs6rvPn707QBpASlb3960JIjSuPjUXBNbjrlXkILBhzjufKP6Pwk4L237BjDxp1ml
I9sGcwzNspi08PxlMHo2KUhmZU+PxoqcnGlmgCFxkzYEHg2pduGY/Qpd5gBN4mdXqq1Io9gr+ayc
d03kjzSAjlT+nz04MGnDdGRbWhcEBpKdsfUsAQTmZ17CthDyr1uw6c729I5V/oZAhKGDVyMcasCZ
gFFNeFgtnpBOBwrRqssAc6YtmifAmftOHZ0g3fgQ2ycUcjK4cIpz+5+z86Ql1qfWTle7S1Zu2J7I
HnRqy0HKEdsGIj9IVCbLcdrQkRVWffET7UzFVtjGvbSnHxiVT6A/P5p2eQ/y5Swk/rRO/vU882fv
GpdhpJLOrBeO1v3y1FoySnR+M2meAgL3nMb+46xKTc05Sz+nMy0/Zl97wCA58dnsnduNzCbry1CM
T0mLL4X8M/3eDUULosv9iov0A1b8dzFewSY9EMx8V9R7RY7quC0eyxdpq3/qpr1N8BoTugL9jKuV
1yanzE/y0BmpNxJ81UHyDmJ9r3IobG1wqtrs2fP1w2KXh25VziShN8Ytstvh0RjZIYuP3TjBLPbO
7ihCB9hpYs5k5VlbhFtbVAqY+p49DlGwGjli4kYqllNKJ7Ou+kO2jqW/iVS7shPudbHrSgwMrZl+
K5oBmxTiuO6AceuND0b89yYe6aQvL4TH7IvSiDolXnLDvA+d9kaeFAQhxsD+8uE76sOnCNO4jFKK
t0DdA9VdSUn4MHgg1wcQrdqN/IG9axZhGYuHCSSrXomr7n/+PEAsFZ+msTpLs/tybpOdPAd1fa9V
/hD5/D4U2VUUzZHsgBeqke1sIsDxPRKJhxf0eI+UEDOSvp8V44rBvmqKCRTCX4xTb1qhf+g5gTbT
RU/0u14jkC/XMY17LmX2UClvXokrOq5rxiTLwkImeu1lstJH2gdX6LFf6zLiCxjSwgDXIx5y2pZt
9pbN6WNdSQJf7gxrC1nOdz/n9p70xfvsVKcEF5e/HeT4NvxdAkQmapvwaHAOhh2umjtsuAvaen+4
O/UbRQzQ0wa0Xn8qXLkg2aHl0MPZUmcdMtRY5Hc55Q8QTad/or48e28S454a07Wb/K+enpnfDkfD
5pliBAl18VYuMOmtnT/Bl2aZW/9TZluvTIDeLCHeVloBrr4L7pFHN1R3BjcPV88eLoqxRCTvbf85
Z/PVcFkZx+yDCfJ9Eli4y+w9D+yL3f0uJwLL0voOwfpew/dZPxi0uYel2W+EY7uVdl3fT7B+n4I+
Jaeyen4ZyvpESsv7NJf3uXmBHn2GH5qq/jSq4ApT+93KMQwOrNG8lMMnyF2ISe0VbtEldq0PR07X
MdVe1guw/v2VNVw0cXCt5IGS6Akd2ttsyY8uy86SjS4e809LJe/SRWvMrvcjc90vx5lf1jvKEP5F
er9UW94pmh9jZd9slTx8FPZBVXEKFA+Kf4oPVEfcfEB0Nzl9ai+Wz5Y/PXSf15rc6/oznJFR13/3
U412OXtX2fJRNsvz+qEWO7tTvg1md7DU8szI8TWfphcUul//Nh3d+zLNmSMsg+H0HWnoS+Z5X2S8
PnCyOdZ0V1Pzs+7lyTPjl342cYCLvUHnmu6fCua9rnU/0mVCm/zbykVYBSUn9/R1fQtVUUb+eBbg
dtYniu/qakzGhxDzK4mQucivpqGeWjBNlngBsPzTy+o7J6kXZgMPZ8mjKdZDwsnu/24bXbytFzlx
5LE2kS/QwfVt7Sloxxc0PZ/LIh65pn8gqflqHE6vXnXvSvsLucZB5k7InckGUWxyFb+ZTQUpbnpb
98kZN+TqTyh4ItscjO8oXqeR2JHkj2BJtq3k3daIx9CxF/FrDD7/ba91kbxO+nidewyRDaEwWQIW
p/hpW8WP/sNf+uc4hPj51ld/VSxuHHRfbKk9p/FwBYZ3r5wJpI9/XcV9DLaGViHPri+eL150M/+c
eOQ02z336jYFhAj28kG52zBoS+GncwxZ39a/yxigBh2wJFkoy1DW8vr8IIjf/71P1zxp4hUk7O+0
S+DYCc55P9ZP4Y41dk7z2XZPgZ9cGeK/yCR5ze3i00z1j4qbopcuau/pbZxiDCPL04xkJtiVw/BG
0OatZ93q1gEjQb4v0tefyDFE4B75Pb/hccayXFQjdajzY695wxL6tm5eprlWWXurr3+O7fDLAC4v
qJ9cKiqGR8m7VTkhsN5dYmmPQdbhgNasgYfqICWuhgM0kgvpCCEo2UtnT3snSCLQqIecM6lHxZ47
07nwtFeEFcfKa54Yf5wdYwkDrdxmacWpsnhed/Y+qKIgH36lU7ttMu9APse7oSGa0gz7FpN3mLTV
xfJWJ8vY3Of6E3P+bwJLOSeZLIvtq7Trn04v3yvL+zPM4laVN6kFDzdOD7pL4KstXnMyb8zCP7eW
f7AbUJcMLYzk4Sh949bWLna9yOtK0KA4Vjt5VP58ylBWVhPn5U2M/8yA6+LrO2LENt20RD7iInQs
hGvYZ1HxC0idvFrtOsfc7hTyyixWrA32tg6m8wIGjPQJWl8uQBrjkjTjWeXH3psO6LNvOoM8WYbp
nU0iu9JAjcp4OmP2OUtP7Eca1SNMCR3QfuogUP3d5qtRUDxK54OnPrt1WQimn2EaRGM3OdtJ9zQm
AiH0vO/17qCDfEwRy+i0JZVL7afgdgEQJuKBTh1+bLxevslsPn41YgbIZoVaCu9iueu7P8xQOV46
O1C9TDycSNebU5fpJ4neokXh2RQyXL/n9USJLFEPkjO69lODa8YUAcuBOjmiuCacOXyIv8HwcKfs
MeXqGbMBktf2EDisaQzCRXsr6+IOn+OIP4xhzoKqM+WdJIwS0ElsbRchkfgFhPts5qxIk3hrRvFi
acgi82HXBsMqaAaKbBFIVbLc8HLFZ6W0iouBj0vLDq1UF5GSbW2jELt5X1myEmXbp47WlnSDP/ZQ
nxx6E65jHBQNtAZDUhD89s7rwTWBE9iTz2eynAn9Tz7451VdOXqHPLiYDtIcNz0CnyUNBvMP89KG
Pwt4Es2h2Wvru+TPu6na5GUFzwzgbCt3QsBYK7ajJyMmwbBTub14Mwk+kQLWHqzzkcZBhUZXo9b3
KjpjyQzxIN26ZASaoRW7x0xltLB92BR1lBrLRdC8jQf/iElKKgAG5t707HAkKAkPdMxdNOx6k2Dd
W5uLvZ+pXY9D32ZEE8frg6ttWwnr3In7rW1i0BHHptJvGMROy1wRKZUeBtXtDEdFc1oeV7qircIJ
9R4K033RmcwVkR0Oe/Khwt7El2PhVKq3s/7bpwZ3eIAEHyke2bl/W0hcUQpwnyJ1Day9rx6+fVm/
Af7fel5erwKpGTT/+92olh0jvYfvyXetGA4eQNE1URa8ox6cssUJ6SpkNESzh5hTzOg1+ML2q07X
Ui19rgr7K48fOVImQdSUN5kf8hYT6IOy/yumYU6V1QodnU3o6U8Oj/4CiLAf5CtasrOfVHeBuqDt
dUaAH2VXHvN8OKx3QalrF9abHIvQr9mlVeOY6HJs9YxAniE1Jc86GXVX6wiJ2tzfAUfOoglwqLM8
o8FMVEz4lnfsYcMlQN/muAe6x3C9f/gFSE2q3EtisPPN5k0fsqvnF9u8k79iPWCwrE5kbtPl2gLp
YcRcUaE7cE/cs0G5GogiwuGB5/bWxfMLA5O7UWgsgTo81xmRqr1Fg0t6Ns4nHDvr0bRLaHAsIW7j
y+w44fpjdvSdk/tHEgD28K1xBbOaVkmocGCo2cZBSKHAv2eVcYh7LmM9h2K0924etbZ2oSLZ5Oc5
3leKnPI5vUp3OaCj3vetDGMVROxAe0toe3xSq0sI9/AersVOqwD48scLX7bmxQcezSuzdMFisErO
XfVz1VQohIz4gg/rRiiz4lmJ6q4G+ywbJ5RB+qTR70uf6QiclH1LBGLBBgn/4F8r24tyo71luXUz
/f6gxwH0jZeWCa6VhE4S4qDbQ77daMNjjm8LSSyu0x6UthygHn21VvLcsu1l/bFInRVITwdNUQf7
x1pLDj0/GtqLybdKIC65uyytGZ5L0e9wTu0EwlAr73eD1h9iKfZW5Z5dBuNzZdPdmvcmAdi+joJV
puecryCY8UwDZ5idHba99zbnwnHAy5DIr9UcFcsuD7wXRvofGdSKyUYp8nO9qfwuOHUIok3n6Mvq
otLsYCNHyZX7Jy+Ps85wTpp7vW4jst7Df9WhPb4klDLgyj+7Vn8infSgGV9xnB7tud63Dn0886y4
VWqKRB+HsyO+K0e7DBMToL68lG4ddUe9sO6OiQPZdiJLY4WZRMgvVtE8Ylpj2fFIS0bNdPSq4FB1
QKD5msa/+bXU9prHl0cuDl7Df185rzXYgFYZytFb3E05JwVzt75JBcy3zIMDHYcN98qPiT+zivRA
IvOJBnUY9yaWKA4B/DPP4r05y9BvvkorDt3GJ78qeTZt6zboduin4jnTpnOH55AOGfEbLhMEO8xs
mz3uTVtQYqQKElEToZLZTKslb9JpJbRErKlITCJKs4gaku+ke/q3VgMEdQL9UNHdq6UT0prfTyka
2vbft6Gg1ztNHc5uegYtfbBFdtA89zgmc+T7KJSyKbQFxJXRuxY1kZameGsZwxVLDSN3OhaUypj0
2a7NpzQmJ2gODjFp77ExYBeQoaqda8loHK0itGgRkmv7ewQxBNWfjkz2sd7JxZCtHpvb0sKBarVn
F3aXRa5QjnJl6NPzIrjpanPP7DpCMQZBvwWT8mnOjKrEQA54u6vSnx51HeSBUo/BvjzVbR2inz7Q
SdqtF7rzkG5kVaSc+lQ+L5xJivI1aQ2GivZN16w9AqiT1/uHthHX2iOINvajXgGdzfCqxf4ONsAT
rJYb0m6CnC9909yzrD7mWQXVV760BUVPC34gC469TTCB0M4VNKzc4pUQ2Sz4Okl33utcBokmlWSc
SNWMTDly+8t5VM1RLRi/hxLVlt3Zv0sztw4ojJq8JZWBPlnt3Pu8Fmj54zcLPCIVtjWET7H00721
tAyIKyqBGE39/8eH/N+A8wzAHv9ncN5/m4ax/1/xIesv/Cc9xPD+w3BND3sAmEndIfD1f9BDgv9w
0LnpAVJIzHGBuyJC/ouaZwf/oRueTqSpCZzf8D3Ii/9FzbPd/7DotNk6EdmeCZfE+n+ih1jOGtX5
P7F5nm4C5+M1LMsMnIA9+X9jYSIOw5m6yBxxOFI6Xa+rkJkbE4gK0XxcyScpEVs7H6bUt2Os1BFR
Y7px5FMsiLd0XZ7DsunYP5HNjYG1U8nww6pS+8DAkKmaX5/WGa/nDRP4dJwFRoal0Vqco53Et0R3
H2hy0ag75vvklK+622CCh2aVpi5IZ8BQm7mGCJEwN8GPuA2sjKN69SwX9u7ENH1EwtNZJfN37CNJ
NWec+qCkf/gaD+AwE2H3xAjBuVcVKWAop+B3M6KRVVtsi74mh7J4IxsEXkhihGYzfZTVAodMBH+h
wgKOQ5l5HJtbbY9ILuFGYMNEAB8HRyQAjAYsXEsQOGbC3QBiYMJII8lUBQb5iaYWRuDkbdUk+dlj
Zj5fB7e0AsvdEl6PLYYd1+72qTd2l6FdHqWuLnhGrtKp3qu6iw9GUnwaqeDLGj9tFyqDJogacnFH
Fw7nytLIOaBrbpj1oJAdnRrdWXae6utDkXTgseKfhiuCHUwPVnPPR4SPhGjUES/j+MNTyywZEXa/
L0n82DqzG+Dh4Dxe18Rf2uYCQiKlsTmCbyhhtxhTVmPVKdZtndlQu4pV/Tk5j1V8sBUKAd1aoTBj
U26ETzmlV0h2reWckSiJ0Op3Xap264zaX2shCsiQFB5DUXAypE1EiE1jngFjq3095v5uSepfWZa7
WwSG+S5OjZ0TTHLbxwWJln0KHloblr0lT10eg6YR5nIMMv3Nqmp67Rm0EsZAkcGMjCsEkN6n07UR
Lmg9/AIalKgg6k3+Jqch410Toa2we5vpkSkoKmIBhcAjs21X1+Am3CmQV+TNrzIOHsRHPJCKY71o
SEz0+TyCqT7ld4J+LBDkZaOamrgGHpSRxHv2zToIrYUAW8vCxpkh7fY0/Mz6GKCQpITIK2ZhjcWq
TZDqH0jS6mgkHfK6NLP3moF6p85Qn6OK2o5FbYfEsJD2NAontOz+rlvIsYgFQ5xWEAcj/eBHVToI
6KfReAuW/CP1BrWd4swAy2MvtbcP/KGnIJXdThLnGMYGu5Ma5q30cGVNBHVSTJtiy8buEsTK7Ynf
hTO11uyKuQy+0tVDMuX2zi4a7RHYFYJPdylXEW4T8uDgJunIDbSYvXVonqQvkrDSJX4UOACaj4A8
wd5CUwJPKOGxJSIIlBrMpmtveFVrDqQ5Pk/MZA9GkaNZwkfdZ9Yv06wdXkhElpuT0AsbPV+1vgZo
C+YF1b2ZNfK2YoAOTdkPmylb9pgCUAaNM/PXdrTXKIthr3PkbTXSaYi/bQ4mIgAwNFj/EZqpuH3I
hamNqxdvOZcPDlJWkH+QPbs9MDNrpGQIlpVU3vAbLh2Ewqb09UiIwpdy0EB6YrL0m32MQLNYyDHO
C/wWDcug6yQm+vM233TgIDYdSCVEQwUpoMZ3GkDbz60KeDh+2npEwU4nY+ZSaObOCk55AFTfjDHP
5W5/SmmnhFLoN9V3D8G0baunMy5zL750+Qeiu0PR5/mRuclvCBpPooP+DbvOA3aBBJw5/tZL8lc8
RXSuWBo2cUfyDvmbV6PCNTKNkJVG1IbE5mWRm+XvdoNhGTkEchgfZgFsge84H8sTrl/TKMKpm9tr
ZhJhR4DRUyNUyIecj+Zg3JCEB5bgLtOQhBl9QMrSKNoD28JHWZgIIAuLbLq4x44uv0kkDwgX8qgW
m+SjSxcKSLItBz1loAFmpDBoD8XpNnbaU5G3T7Vu4gjONDRxfRYOou52TUe9n7YzoczJZJ5k3D/p
NJPoGga89x4lapvfnW6uDl6N/gjkClyTMT0BT3Eir87p5FjGJV4tiYPtfRiNp+HYSj2etW41xVfH
xVltdPupN+Ko7Gir9qMBf6plioGhEicL+RadvwO4UdAkcA+9b518zbap4gbaaODjTKcc3oFnOWi/
7bKklaF39VGMxSErg5F+SMKMfY0xzu1xPzMNmizn0QiyrvHo7LIxQwBY6mdho9yumEstUvvZMGjb
0VxCBDceDCqhTe8M3EjBdM+nf3cWsfeWczLJ4NzW9Iu1mm3TdPKbiza+UzMcdcSnXuy8zOPZL/Lp
NOaK2xUFH05OuR9HVFmcxYNtUI+rApG7BqMkJANSujuLU6mjIRbXvTykLWiMP/B4qj2aqeQYDCDr
G6u68Tj4B4lOY7RX7galW1pk8w7HKHK39jnrlz35oygRrDxmXD8fOPgcio4U1THBgFMt7NzOgBtL
iE8EJ4hfBQJRK3Pw3GgYtWOQF1lOAxcXeIqoZ8dRBKdGTNQECh24ll/zJI9YZiOj0SjtdFaGyQ92
3oQHalrMDAsdyRZl86YbfR1mNXdBmmUP0kvyk9IAXDnQaFEnH8YqGTDSYaLnZjV6f0+DYXg2kbFq
DMbsJiGLFwse4jucTW92G2shxryD66U/LWfQd/Fq5QGNAUUN2UtoExOqCEamEQDrJvDeOGUVWv6h
YkzrVKaoM4NTq9OTSg2Pk5nzba0sHj+evr1BX4EOzIi9IZK2Fs0d/ZrMJyRk3KOj/hapCfWf6QiS
qvPYGKR05xDJRMavFf6xFaO3L9ATWE19tdqRtsEIEDFjDZhjvKIOU+pC+e2GCA3WJBsomzARBip5
w9gxoUQyzB1IxYJ1kPjnMonIsw/F7N6LDrHNmCEWtpR36JiecYFQ40pMXTWz8F4aJZBLtNzzZGZH
DMAhmxJqw4TuTOz57/qHTxZBJODaRIFbLWT/4FvL9LOTEEqbzcl7HxtTmFeAEihxvjjD4GRavc40
oj9Afe2GRCEOIn4s0gzeeDbUHB7rv6YQL0kyz6FpqTd9gD46M3jdFAK4FLrCyZRcHH3+pK3oMxS3
UtRk7XhBTk0YChCJvW2k6kxgAo8HCaFJ5mn72QHuS4qSfp7tST+jwnYji8HFBa8f3mLEUCQMbbs+
bcOCwBvOG6W3eodqEs9scSjd7JrIyoxsuyFmNUfuKVgeKCI0WkKKYA4SelwU1Nu0xfhgJlbwoCsK
4I8OrF0n72Otv436u14lyYnmCsLePMznktIXL0NtjWgjjZz0RoM2cO06J2NIBpgu7WszcIJve7yi
paGRyRkgs5lYgykpYc16+kFzg/cgmX9rkhZ+LqnWXeMgJP28FA4G6US19ZQzeoL06y9X04aWB8Tr
pumEvlbIrQ/kgarbEA83tDPlVnZVcRhISB9KAFI94SP+uW8QQrm6zdjN/UbbFkfeEL+YKdCCgDEP
4tJI6STu5L3zoWsZVpOpvjtAF7FKGwhcGbvuRL0Z4zJanPIDn7bG6TTONnqPG93WxSFIZOgFjbjZ
S4fhaCwu5C9b2Yj3hUjJnTV09lYz0iEspIF6NDBY3qpKRj7Km1C3nmo2902igUOYWTliHM9bIxnM
U6nbhzWmd+RMZqGT3BW2ZHXM4fWYOcsjjAeNMoZRhu/1vwo703Er4TwhPnKTuZ7Y5vyompNu5eW2
dPmeiNxcD8TaOvuBN2S7zcmesT7k7Wnq5+SIVzfSzLbf9p7NujfypaXS3w8ckPc8KeRWivSz0Y9u
5dfhODSkA9b935w4rU3GEODoYcqBa2v+dVbCjsfwEnN6cXYTlj7YtqzLCjd7wpNdVwh7CrveC099
6oLIqZhwSW9qbtqQTocsX16TGmcf3Z2UXl9+GtdvISDhADyJ91TYDUQ5mkid9QsVy2tl+gq1N+/X
04IPxGg/i47dcDYiq5NzZFXx3/Wc3XfjX7IXUYbZNtbZhoFAQxjtzguiycKOrNkmTRw/fyxjS+zi
jF121dKRzPJudjMw3tg9eSoRG8CPVGzGi8roDVY2zmEVWPdCAzo+/pBdcsypD1yP1dxqratXPcEc
hudancuG3rRMxxWoxXCwrg9VTwN0tOxvjQqZeQANZ1I/MSzZJLAnDwJS9glo5K0xzN9+sPz1Y4kN
Dug6uloUBRkGQAT4bLxNO1NqleTRcR7M9BUuMuCccjUoDp2y2CSWH6XQIsPWSppPxmnCCQ4/pDuK
wo9xbPCU9XT8Bps4IxztG+0iiinf1T2mgtFDmSxwAtVW9xg4+sC3b29pavnRbKZR43pswcz+N/oX
TV3ejdUuO4H9fZN6zh85K163CvjOjdkjeMpT9OMWaNgtkUmVSsejqNoJhbr+mIxgfnIoa5OB3mnt
If+p6uUok/x3r5tkdsx4SaS3MiKV9uk76a3MJ5bS3mYrQi1VEeeF6eW5t0acxb7N0MG9JoE33Uqr
30F7ZNTDgrH1X1kNA0wIHhvO4nD8LHqNhG5MJp4Dxk1AX5C4M4ehhmHm9hRvfe+u0WD0kYVePPWu
Q+7YJH+rtG8OrjCvxugUT1U7hqZIxH3ghH/rxKuROKAX8nUkPOt7O8vpU1ry1+T5Vw0519DbG+e6
TKNklgVAFJGWcTY9JsEK1C9j5jd/bH7hpyI/sWNNmVjOYhGRZJrte6d/6UseHr/yfzUetmByx7QF
w5E2TO8cY4pNh7IC4b6f7tx1jGsFWMlt6a0bvM/QpMZGvsjb1GgEUukxkxuLQIJ8Y5kz6QJtBFGJ
kAC9CnuEdHW1YGz2EAQ4mrczFLP3gYAwS2f8Y9aMDZuEDFszAdiGZ5iaHW2rTe2qAdWRZt2eEht+
kJxQfCJK5XRrmdOBcxv5oAFG36GjYWAxFzOKL8Ny2+PUpnjBsldttq0oGa0XdANMRqt451my2o8l
/GtWiUiTwynVW+OSyrMnkd0kl9zDNdXAs9zrbXDOZAoTp/eMMIOVP5I6aI/PxCEbl1G5YetTOCZZ
ADq6KC6kpZCJyDWne0Q//3eSoioGeqrM1NxnvgY/gqQYy4BGZ6M+2NfrRXEZ9BKq5q+LNWd4nwYs
x++mQCYK829uL3rbA3Nwb3mDxFAvvA/0q+Um9wydjRJ/YhLogEyZk+9nme5rTly4JMHmtRbGVB+F
kPkeKE5SipZNDzF7IzqX6iAPztQix4ErELpaEvn8b3EQH8WL11FKKCbSlo2VKNkbWkmEyhRARqPT
7fQZR272u41JhSd0DiWljHdlx2xMn/vPRSJsbGWWRz4kFT2JIaBh54YgHcSXxB3+Dtp4QQ6Mcg26
QMxwn1EUamElVivasRQSLve66tvLRBEEaEPk8WeScYkzMPRbMStAqzrtbKU9lXhJpxJh36CGbSfl
aSp5y1hoUtqdG9PoPwhbjBkmu5r/p2hwPmUEXNkUeoRz0XSp7OCAABbLUUH7zwnE02CQ0JwTC+Az
/UWjkIGtGczov7N3HkuWI9l2/RVaj4kiHMIBf8bm4GoZOkNNYCEyoLXG13Mhq9mdFUzxXk84obX1
oLIqr8B1ec7ea3O9/9JOF9wXd7WbaiuMIOzjnXNNJuqhZrlaJZGWbqaqvCTrmPUI5O/CEbSKbKgy
VaCBdlTRQFmNr+axmWsBhEA7EzfgAijIJdkrzM5hFYQx8N5Y3GbXkfmNaBY9A2fYBJp+nWcuCE2r
ox7huU+dn819ZO4XIyJJLok1PRNFPG+VHPsg3njK4XdS8sW29wRiPLvtjAlpv0iuIZzUwkOUw4VM
6fZP8PQUfs22Zsb2bPGxgIkhzJzbofmO/aHkbhJOzSP1onBR6eOasAqSL6oNAehI7i2XW/Hw6o70
U0Kyae0GEUrAWOKitfDwDwHEZeUNyGuVKKQ1vP0Ly44vGa9qhUIglyiYA601trUWPY518DHKJl20
GmZPL3xo9bI92K79oVnOAaAREDvxGKuYQ+TkVWjW6wiFrPJWQ+GitkEwvrHa5ojRB2RTeHQLJOB+
V17QQoQSaNFrdWUdbNO4mjUG6VEnsZZKXnzj+INFHJl/MGPqhaooukud0/GElMfXkmopbLNcWQPn
kwjqvtMI66Z1/MvM5SZXlHa36DBFLbHIomd3Pc7j1qqbuaqFq79EwwwYZs6IOW23mgUExp2jgRvt
cxYA2jD4VTPOW65xbDCyLhF0S6hMACQmMGqduk7yQRws1b/FV+TkZY8mhyqJZJBy1Iouu7cqg/S2
bdSa8328b0kVtHpWBsO19loWI6HEQLtQOtTs2i+mdUYkOtvZgy8imlgtwRSum29sW+77gHozG11K
ME3H8RPQToRx8+DZ6hkk8sae2je9rO+NzvPIPslaanulmKenDN4dJ7vttOnVas0UABvPBPN6G9yX
wIwJVkSyDl0HZyRrV22fdfUxkLW79jXjsUBxmCdaD8SPgEC8p7pJmqtpQN1oB21tMahODqVWLWKZ
c/C0LNwoJlC8yNDst1ibtR6ObbVnFpNvoblPM9V1y4+/MkROIjEHddNXuG0A9cbyXaVMwVpf6Jqg
9teGWM+UTbu071ED8flM4paFFYE2KRnNcV68TTkLEpAFe4kGDlfi+B77E/nkpXkjfCwYVtF+lCmn
yR4IzyJ07G0PdIQmGmC8TidMZMrwacwYfWxH68HW7oLJPPtOfITBBxEkVe8j5ojOhZ5d9h1HRW/Y
hTGLgBPoPWaoyjgwy9NFmluPLuWFCzU6J8IiB9BnsiW7YxkLSoO1DW4U4O2qbhBijXmGlKN/Gqry
WVKj1+5xPyitJ5clQgBTY0qawqsO6AgrlXcRedEXfyauoS5dmXwIauCPENRWgeO+OuX45A/Eyqex
9yWW911jc3xHW0XGZHhKm/C6xvG+xtRNNVJl50wbiPUyh2XjshpzyGO29sjMi69egAvLb+gVpDq0
rq5bgd34ErW5tzB6LN9e9dQGRrucDGJa0pritGnFSx94GaULcV00+jsk32VqGWIhsvAqj8iTmU5j
pyM+9jaDlz/UFiiODqs8RHN/hdlx5+eVvy8gCpZgzDl2QOtMKzo+TdYfLZ7GnZXIdIXAy+TXOVBj
vktmr1g7OhuQuyYpDvVzOtjcHxxo87niZpOKQ28qsiH6OTCVQ2zU4zcmOD7exALwYvUATFkcKsXx
VhjhtZbJazvGoZTNvy/CFxa/AU1zAg5htgMbEhZwGJxjJIRoydgqWE6WNsWjIcYw3drX7u2QwyGk
uvbiYujvxfhsR+MxZdEhqnNr4xBUoBx4/rd9WSzKybxKRL8rDG7/nETN1iLUGNp6DN46l+VFHaxC
5X+d1x+ssUku1lUP1UFhTVhSd9nb+H8M9ixhqss8Nl6lRm6RXqUrnHibgf/bMIzQJ0gYvhc9Waf2
HGc/dvltk9UzuMCfs4rIr9r1SUrlxafgoacfiTsiyqnlKWwALnHTTE6hy1ftsfeBrLp0JvfJ65S7
9nvQpXFt1ruI/cOgmnKbGQR8UllDErzWJE9eM0c4902s9qO6lBZEliCSaAHQl9y0OfUpn8NNSeF3
QVgmlYFjXbnZseOsDrkWeYQ5XkW0/3rVlHtgBF8mT3du3My6qWz8KYnRXJUUyQ9JCLelTetsGzjT
BaIyh8I6AmQ8ePTYBY6r4Jxl2P1Sl4ZIV0dPYHVlaaPZ44ShJ7l5TF1+Jn28q5zOfPBsCiESK98K
ae+ybkEr9MGtV0JRVZV96UA9mHLDOrVWezXUrQRRSc5KXcYIAVW09Z+o+IPgzD1qiPQa2nh4Dazy
IxcGqqwahZzX4y+oVzTfv7p4JZWb8flL0GhTG1z4EclExYSu0ojxeg7Nk4P+Ju6h+Cb+8Dy53mly
gE1qWnGJompHTUNQ8aRrV1nkrQLi27kz1avJh8u6plCT2v22EFkHRY7EX0qmd0OmSA4fWGIGdvQd
RW1dR6lnUdBFjz/QqslXtm4wQ2MCz741YKUCQZHaqzqobABGHsK5K8ulAJ4kvgs22VpjthVs9XN7
1cTBje5Iw0SWaC8jLQ/Rpl81D0nkaO6w01o2LY6trvf9IjU5UxXJo4YkD+tMjDpzNbkt9Vvgt4uS
8drR7Xq9NaTlHLWYs1xu9ocsKddNBmy9KML5bGQp9smBECeOlAR5dSs2o6suChOeWW4+Re3JQdVn
B216XczR5uSp04+l8Yt/vl/abnB2RnmTtFq1zhsQBUVTmOCcyQGLG+qSQvsAV/yi9NHYSVDwQZIr
yndxebLSruNKZX3xoJhRmoncnZWG5rIMIIWa0niDNNKtw2Q0thr5s0vdGepLoTu098JolaTCXSvR
cmKrwRhQQsasQmqQDq2TT1lIOrQTKK29accgBf2FwPUihBrWwyzi7sKXziYHApzt3GWIHgxK64ue
WDXugiGgnNTBaqy/jbmzLSLRooQxyU7P7VNphxkj3043dgRmnKe4t0Jz19hkLlWKb8Jepa00by4n
zEiYWN8FuSDZiEY9JAY8mV544bmkwrrIbW33wfbLk6gKSsBGdEn/bNG2fnrT2PoFxCsk55jcWfOr
ldsJe0W59iVDAnaSVnbOreAy5TddhwJ6qez9R3DgHO49kLuK6FYb68ToUkzX6hPXy5AgWkogrW4/
9YIRXLVofomiX5Rx8sLccQh3Y0vphXmNvuDdykuDsZpdBnwslKzr0DCqQ9ZOzHBkhQEMEQnksHCe
/T6lSmXSIgCE9ZaFCK3cMmRhgl+4zER4i04D2KIKGGZtASIuh6xDp3RvA9TLbD1dWZhUo+SGdsWD
agygwIi3ls4Ep86m+ggOFEtLoBlcdjKKtQFR70uPbhI3ZI5J7NKEeFfkQtOJ1jcs+jsyZU5GPdTX
aQAL57oKLpXf3WUh9wvS7J+ZC3AJnPBWC0M8luS3bQf7WrM17i+MUVMkBCUY2NBp/T0QJhqu6oFi
qE/3wCKhmdtDntBhr+U1xxDRZ2Lj2vHjGODN4/KOJM2cNhyqnUupjEd6iWrdCP1kIktt7ahdty3u
S5Aa0SEb9T0lxhEHvp9waS1KGowgNpUqd+6gPVWKdQIJNzb1DCUZF4lrnQr2Vdhz2IsF+QkwrLnb
Bh9hPz03HkqS3jWfpZG2J+loHO787KVrJ3s9DRVdowmlBBWRet+zSQ48Xn8q3yblhrtEdadQK+Dx
mQ0MxsJ8VIyM2krug4qLaKh6KGaFQ8ReaCWsvyvNcmnJO60ODJLbgabTj85CLOeB/2Tm+9alVFGT
uuhe1iGQwKbAsxyM4wYW+3umcxSLrBIBpBUV67zLKekFw7jxiIteAExjowu8k8HeNRFS7oRUBnRa
00leBEfsV8RYgx2JUS0vvRFW/TQNnLpGiKkDFNKIi6dTyo2bPMWxo++T0gR2Fhe3lafR3s6AHOtI
6uOCuydohQCwgIeL1xjvzEgIAhXe00SWGATI6mjvsoCTLCedfMVvQXJlpoORU/ot2AycHmhTuzCn
hlslUAQiPHQx7AkiETB9uTKvVsVADzxptC9TRdmx7OV6AFEz0xLAv9GFj0AGeoCI03zRtx1w756D
VVEO4TpOqxykBmV36enUjdwKQSeCTS8u5Jb892Jlb2lhsqpEjY6kJLzFBYwwFU0yl0Fjx1Zod+la
r2S8siz/ONrXuOp6oB0xW06GOV6D27nkIDdtpyBA8K9aHRO/P23glhySShPbQcCwRaO/0/rsbRg0
WNbaqJa+BZSgbiGNBzYt8THTDrGu4g32BlI7klkZYVF5DPCCIG4p3lQa2ivsLpLaEIKibqypJ1sb
ItB5GUHEGf5tAt+ClYVfAlEuCmZauF0NahfhuI1/Qzz0sdcsCvQIm3Dwk6Vjj9lKi782UvQHMVlz
f+/VmxiTA0arnBYPTDlbnId4vFZNzIH8GAzJkSMwAoJQ3oTK/NqBEqePJZBHHrIpKpYR/N3VNOsQ
mhQwEtX59NLNnHcEPQNO54dQ03hqGOfdAlxpNjbWpmz3TQW6C2DjgPx0ImDSV5CigwFXv/AvRwPR
LIiUNSAS7vMBx5uWKRlp1P/TmN6zQ72hHUL4fjTI/cKBUkPie+qw5pTjq8JdHUBTPWvzoSTph9OU
aW9TlqPHNDl5BejGRhr83CqJfoQSdtT3hcVIU8GcQ9FNhzG2M062swhWWOu69F7CaRnlTX+GzeWt
VEdzNk7HV98bHjqn6fC2pWQUFO0adTFMBUMnenwYDDJbzHarGqgjdPLaZZ1fVxbuJx2ixGRbGBCS
WTPSIdQpIseAV88yBfiPcbTpRuJS6Q5BWzHrh4DdYAUVgy6niVMjPRPDoVnFrT1RAI59MgIp6RkD
oyB2aIfTxSS+XaMMLx/9lC5nUlRoALCjRTaXmiJDOeMbUCaH9kXRuUH5Ho+MzirdK59zVT1zBlSI
ibcvgAQb1LRvlFfXt3n5ZSi0UzAFJ6uNyPZDT+YXl6Ob2ttWaz+oWUFn9QqqwSYH7TgyNpjV3tMK
U0Sl+i9xgA3EQvFR0hbpCjTpCERcMlTxWxCm7a+D4NGQNrCBhB1fwLfVKdI0tsEIzKbmCD9vPXb3
BDnjc9Y5WLuw+aDth/YefcTB2WYTxtzInxik6G6p4bs3taxuTBEeoxgrScveSuYlCnL3q8M6tQFd
vauiSp1VToFSoq0K/OK6b1DjNoJKDzcFKix5dKU8EsgE7b5l6NAVNOlCarnlr0sNswF9VZivMKfW
xQhjimIX1WIYcmuSMaObCJSQrVvibEht49AvXxKQ469VyM+M0G8bOsZ1F/YVFQxiO8JgPAoWIJGX
xxicil/NJMc2cQ52YBd0O4iRMeC/ueX0EhrZuA2yYK3H6SkYevsCjSGYcZD2iX4Lmbo/0Ufdo6ts
FmSPlMsGa8qiIuFgMmD+stV1S4eFb9Q4V3vYqutGP8QWru38W1gSHRe9mg0vcEcXNfcrJ4VTROwE
5WlBRQ0kLpLMIHwlwOze6+sCx43LuUXLj7qf3BaFD0HciZd52qEkF/CAvRYVCT8sYNz+GZXWm6ZV
L1bJQ9Yzk60yrujqmPmLjuhrsAJzbfgFykD7K2DWhsRZLGmal1zXHp65ikEUs99TybfOzvCRWxRR
OfJiwm80Oql5OW6qKCZ5UZYUOAIVUKeB5YJy20tCHLYuPz48jmRMb8au28Yq2UD9fh2sWrBHhXcF
1ib8N8WSdaNbmbI7lHZwH5LEAFb8Qu9go6cyQuEsvI0RSevCoK2y8I1QzKlEnNrqzl4jcni2U0zO
HP+AKis0zyaFZU8il5PEQbEak/sKZElaFTuvLL4YM+EnS+3btgLM7jvRAnEm7VizV+tYIHNp2+rg
A25Q0FQ7T6Lx5AqxDTQH/b9JGETMb+CKwDjGZc/cl+Yh0q+rkF+TFjQ1osJ3toGsj6WhIXvjQ648
smtWNAfYfRUGnDKgq0vV3t9EobWnmYvXVY7xsWX36yzEdMSQ4FAKIBpFQ8k6ovNnE1pYnSPkyrZ0
C1rLS9eLC2VT4wektzMkXPBOUtrDD5GvwOh/ITwBVv/BhtSy7foQ/VCrp2joirXmTuIUZSaDFpsH
5A460iH4ocQ0LtrIXBUuABTRmE+yxEiBBhjp19uoY4jSU9gtGb6VgsObIzeWv4UleUvpNnswBHVk
VJa169f7Om5vETtuDNdLETfJB0YA3rl4elfhcOXADCqdmN6Drgd7ogYK1t0zlzPoBone4xUrM53z
QX+OCodRH3BLNGjUCWuKFwSTPfShPPAt6JS7WDlaLoBhE59cSJ2cCUAJuualBsyPvxCeapdmi9tS
HE+ynedHrxEgRkqj8OnzkdN5JEqIjiZnmWI1FY7ahz2FzwE6KcEgZNY03DOWFRWhVY2DARcQl4V2
hsX59JJkRVJoXiFPdlxBjTxPrg0kZlMwlntnLHYj82En3JHlQx8OjXnRFVy90W3MTS3nJa5yzmAT
egWavNylU/1VclDSsmClaxOsTBW+UCDtj0F1k1B3tutAbpqZzUPFbOcLC2ZHyzZueT46P4npRFdH
dwzshZO6V05hnEeC+JaRsMoTJM31aJ+9ZML2jLVjkoABqop7NXKGdl34waEOzHapTeMXwpYIbeGM
xoZrxFAHZqlE6LwUccOvEHSHnrr31vRKm0ul0a/qgj5tI/OTMVrVoodFsZ7hy/7w1IXTLSSxbmsL
5N7aWIOG7LtNw54ecRvbOsJK14hrcTin3nluszr4xiRykWni2D3M2xnoenDbczfSVkBtBB4ljn/X
Nvv3SqcETeshPHoq0C4yVHs7s0PQZyevTTwfSeXQLAdFNlLAMW5pWM5EE4rEBwtXykD7eFVxzlGZ
Trpjd50q52P+F0kUDbu4a78OxhBDrHONQ2D092pCHTKF/qrJYmJJEjaMIkbKxPxeuTGbhpsuRW5+
RUpLSvuA9Ug6L5HgiEC9GhBcZiOisxIwTbMqyA2AXQSUgWHIgJwBqdzQepTVciYOmTLsHiExEnII
MjtnpC51T5zqfBQLQAB4McuGUZDiSatH8zzTGUyXRkaGR02n8TmNNSgh1NILPPL34TDA6Cy5fxEO
tjdH2Oeo7S1ScpktYeGfE7dONr2w7rxwpob6JBDXlnGkup6jCDVMags20e9pyPmyvih8fNkoPTx2
/EM8REfLlbd+pa+zSV6MDc0BLypbetrtPkBcukP7wZdLDVjOli5WpYavxsTfjGXxPRRbkqvjPXzu
jWVbyGunYdi62a534d3GCgAWpgptoztiN2SdvjWj5k56M/ekxMuHVnEZ+m1PoBG9Cc7lLBDlSgV6
fRxFa2ChhoxlR/TMOYAuoGYYq4BeFKl8yabqmlt7IK1uRP9PdDswQxdnQF5W0bbuugc0WDufCxxx
BCwRY0XdVqzobQrtLc5kuS8N/z4JM5z8fDublHGNKjKebp1WnqteDA+cT6F1bAIirQ8kVazHjP5k
h9Ri0xgXeez4J4YvgZCxwT1eyhWc+A0QN2NXtHSQ6S28eYpaJHdxRU6hLM8cZ5FCRBgkejNeIh6h
O6O4bDTS9TfehO8RqXVJR+Ytcm6sLn1umsTY2n5GJ1+7bvkFwcdUQDRjDLbMdQNLfphws3XqZKlc
0jl9RRqlIuAT9eE+NNGQVc4+9briok27AjuIFmxBVLGWO/5GyRwPeJrcsIkl60J269Ev9nIqDoFD
HtIQPVaG6BHtuGxl5UhnntLuYoh0CbOsAYHGpQRlBMY78Gc5XZO8RURW4IISVo4Fobs3aHo/tGim
HNWezZEW6nyQpvQuH9pZHjBV+wE/u9VhQrNMw9jRrwDmX+v92tPpvfQmO5wsn7hnvJOdUuxLB6Ws
bnzxMprQYTrESFCmlWpbOtEElq7ZRDgRWEWDKnySy1rluIp95IMQ/o0DF8hTX9CJonenHcwsdiiA
qlvIHemyKPfc6wQfqX9H8IwgrF0LsIVjTEkog+FmjAbuFoIjetO+guCzThyKu6NxZ6KfWYh6EBdO
w8lwNuxwqsKB6gESAxKExKd346sK5TEcE+aSpOJBBgZlT2SXftQ/N3HFWmqi4ELnC6mxXXmATq4w
ixn7wbCpAngmC1VW3+pZ+1DZbwQIUr7wB22TJy+x6891i3ILAeYUKkV6FGbDtPHHsxj8V6HHJy8H
y8dN4TUli3TZa+1e1uCx6BCVlJgSbJMxtZopZtvMKzLBYwNVeCxYClJpPLUdalkPSbzMTZu15DkP
JlppOA1Q7yG4baYRFJProSNd5ZEsVyYV/03RGCSpfWlNDCWaF1SUoi/6BtQnTo8LoQsE65n7Nerb
YOsaXKMn0t8omwAYabTqKHtaXzTgG5Ce7wSgZVz4ihDmRDtXc4n7sRMA92NiQUYYvMsRUPmO1pBd
1feclowdayCh5C7ierZnsyLg2BMFEWsy4a4eYgxGktmK6c5oZ7+ROdAq68kJAKj2RhHLXifwkhMB
9arMqxf631Do1UsykTXQZ+ne7SYSyUJKu20bv8J6Q06iBU/2cK0HlrGn+I0ths2WLeXICCsuKZ7e
S1M+GoZxSf7PU5iW8W0sMfWPzLFtHdMUFQ9+jwXLC7kmee7GIKt3Cfu42vQR+nE10vXw6n44c3EI
uLaGoTw7HlReaDLldgjzbmWzcXs2IAyqDNAdI6gt1WLoa0Z1jGXSpk65aiYV7LifZRvFZYiqesaA
LJoLDUz0SugzJdMFfwejMQQUNeDHFY6/pN5JAbarDSb8bJCVPN2sp4I8IX3HNTJs67nEoaYm3fij
iafYYjHNEwNhn4U7P2vRAQ9O7ay4CueUkl5lYsk1cbEUVgKaZKXCfyVsvdlnwLHCmMp5bFncFUub
y+hAYIxizdPL6R0/OABYXPCK0I2taJJLK4lLmoJ6dZ76gx+MEzspXh9M8EAKt5Y3zw8XpBQJN8Vu
oiWeaoZ/hKHJTUK0+aYfc6RJr0bQmtu6DakG2DUI1Shtl1ZBOZmAvgvfI2rJjtFJwZ7LBzM/mhFN
3M7r6TOV2y7lch8oMH+GqtS+78cNfU1m09Ala7uIPlwNPWLX2vHJnkrvaDFU+9C5bCrnoTQcGLwS
6kbrzze7moETRdG95+ONkkN4y57Cn6Deb1qNmNjBTNeEhFLNlM6yKQg6qNvyaF4KCkzL2fjTp0W6
q+aakpXfuqU7oUhI320Gqe0mySoTimvf5UjW3RVwBpURq92kgsCyMLxy9N7mPqOeay25UCqQC5YC
uiXtvZDV1ZDo9cF3cAz4evFmwQ9cRJ5z62nlbpJxtNZ73VyqSSXAvDVsGj67uuUizx11+11n9+57
KgVjyfZi6SlPTANvkQk/PTvvll1sqgbOP/CNestxPJ8s78w2NuWqBZaLyDAZy9lrgZBX108EBxHV
jXSURSPfUJasDoUKDrHgqo5MFLGxiimrt6DdSnt4Mt0ELxHIIGB2qNibcRBg4bTVkGXqkGnvuoZs
1e/oRQN6zW56wVbdlhzniY/GFtldtaYi83xMyF+KnlOarnf6tK8S5zo1wex6sVxGWr+PPH5iQ+Xr
cEAlhxeGbj9Sx10T9RpbF6Go3pCPJ7+jH5ipgVTLTqeZ386RZq3GBlyWR6EBupj7qVHd5JwSYV4q
L9sEMdlnCtQL3Hd3Z4zemx9JImgimqrm8O6XplxkE0EwvYlaXA6zup1cnIUOO2cT5zVZeZNNU6zr
zoRw+CuCiHLmNFYut9TPhhjOHMC/+FV4VRSobnWqVMumhD1oOwHl4za/KsP0bDUuqgCZAb0wnK0B
XDzSx9UotaNEKoaJizPUgKxhqBRMxnzkhOqXRD4XlrMEg7tjkyqX/9/U/J8xNRsOVt+fu5qXbfXy
9pLjY/72Yvv3v//t29/409YMH+IPaeJeFpYSUilD4F7uv9bN3/+GMwDLM6ZnoStzdi7/w9QsjD9M
ZeroWHXTlPxF8U9TsxB/KIdLsmJNdizFEee/Ymo2FO/9nacZERU9PAOWkqHzMSyMffz7t5ebMPPr
v/9N/PdskBgxPBJTVNA8JnG3DOR0owUaiM8RpwuNQMgrps/YBfZ7Z1o2uja8+QztOXmJ8lfRPBrk
KuN3AXQYWeENUy0xUZPNkL/AMmEh4RfkJF2sAtd/KVqvOkuHWqpC8gyUjXZvI9EJA8BaelZPKTCD
E+G7XP2QVVIlp1sdu/JqcN07PZIXjZz/myF+N+r+2XVWdbdJWv0jrx4se7hHRcHBWWdai0JtHDMu
1s1DVx+xboCDkGgmwzm1FMoqRdsvMB2jhW3qw5qQp2rRgZlkc9bWKfL0cCDtNhKzD2uKn6cgv8Xz
RQuFyhBKaFSJNIRTehoHLAG7qEUrOlCKWowO1fIxo9oRYVULay5RoaK0ZEtiUpICZCObQLgei/rJ
D3iSaVw+FlSUwbGjye4S2r4eOk0cFlw+LZNzQEy/YiGOpPF0kA0Q9vRqksRvRR9QSfba0OB7HFHz
ln2AHdYpngstuqXRT+CSgxJz0MvmmPvGnW28VOKMjbnbS6SbmxpX85hEKHBTPCBR1z+PFj25Cgu6
yLy3CRDcEo/0qkaCuuTQNccQ6fcyMq/TClOBM4B9iIhesiaiD2R2URPpuTGxslCess+w/yiXy/YM
8+yeQAJr862APiTbdvAvC0mn0YuoblnwMorbAh5G6mEvdUe0qJCVl5HhHhCl4BNGudZF9nMeJyez
Bm1JGknI6fi8LCoUmL6iYzRHNRNEetQcHKGuca1Z2QngA/pCW1xVNP2JyK0fidB01mHEJbVI8qsW
GFNj3CkbCbNtFdZqaDh4+zidQ+6bbph9cHni7rjqMweHSq7dOcK4wLSKK7DxdpnKnnW1pkf80vPD
Y72vGEpWex6dIYG19pYKssi76pFU6nCHf36urFjzb8JAaxx50MP2Nao94Lm8vBFY6ONkf59XLP66
uosC4gVqeRdlRLlkhn3hNsnrhDRsUSYOluliOIg83bF6bESoY+zozmPtbHLO2HnTXJu1Nie0u3cE
UiCZxN/Z1daOAPB3R0N9GBjMLtcBNlJnDKNR7n07OUUVIODp3BDKgcUhPYU05NQwYNn3wzvVcIWE
5/ccemiDPWs6KHA59BoBQzWwY9Om1LkgaC85UhAZUiYXiilTEVveRP4RseDzZJnXKKvwm+CNzEKz
pwa6bJ0VHcd+cL5qMn9GMDAuh8J4y+mKeMZ0DHvrFMTdNQc6gokjupLeZoydR9tSO2TEICXjZyIB
dLRy2PtLRnNeTtsqIP4YzeY+b+VjpJW3Zs/wdcLyNiQanD7XuqK0uOwfaMGJP8Efb8N/+F/zqz9x
EP+NU/QVrpRmXiP1H6yolrBZtWeEhS2cv66oZmdZfdpkHPVKeqzCP0yjG6+yyP86cHsLHe+uFjHx
Uvna9sRw/H+4Q5/Dtyqv84/mf/4Pvv5bXoxV6AfN//rrP9Z//jNPZ/XSvPzlH2AQ4NS/br+ibvta
twl/9c/nOP+X/9l/+Y9d9W4svv79b295mzXzq/lhnv1lwzV5zj/fou9eCMv+v//CP8AjhvGHrju2
7pgGMs1vDJE/N2gh7D/AkShlmQa8D93iTf6xRxvQRdzZacL/TPZP9197tKH/gQgcTInpusKFXGL9
V/boebz8izqiGcJyLPZ759M4SnWzETJMgftce8Y23BrVanhJb797Cj8YrfP2/qMXl38dpANMDo9o
juQ84wvx1jQLv+VMuQjfiv43EwJqyw/fguPN9ycL1O3DiLAloQV+rWkPTXf+9Uf/NNH+9WDmN/zu
yFIpifoEtcJ5JtybS4oqrGbasHaqDWEZ2PzdbPVvvtUn4gvxtEgmYr4DJvR8WlOWx0WJRVlsw2LB
5U4zf/OwBKPmh09rZs9896XoX9kaEDwQSdTb77qrlLYzEVqXzXN92T3Xr7/+Qj/7TeZ3/+5dDA+5
S5PyfUZKqWZ2oZUXv35hMX/OHw2oeVX87pW51TqGWWSM1g/MKrRMQrS6C/PGsNZJuITI8LXd/fqt
/npy/efPL+c//+6dBkQdmVXxTrNe3N23F+BQ72haTi/206/fQcw/7w++zOdDcVxqTOuIt/Bfhrfs
Lf6wPupr7Sa0EZtu3TfiOH/zTj/7Lp/muJb3Qx+OvFGMoOa+utNudKCgC22bX/76q/zkB5ef5rmd
izxDzpOcAyTmTXTd679ZQH76jD5Nb0/VuaTJl5x54fzCDBfSXqVzDuKi+hjvLGqKNHQf/N98j/nz
/ugX+TTnc91JJxqSuJIBXCB27YiTzJgq/XTz6wc1f+wfvcGnmY6f1ObAGCZnPSCs1u9y5Paerx8k
AJ3lv/cWn6Y4JTLTc6yAt0DAV6nnFMoMQWD/3ot/mtnUaByaxHx+R13G3qlGYZEjufz1i/9syZWf
ZjdtAmmh6mLOvYEAHroFQsvkwXhzrr1Hqv+/fpefbHj2p4kdRKamqilmXX/DcPpafHiPFA5//do/
mQf2p2tuYzZdAjUjmb2Ss9ppeEjG5Dcb0s9e+9Mk1pMQgE3DayfqLcbg7939+jP/ZMzbn+auGbWa
Bi8iOdMBNmGE4yXUXTq7wYAjeUKi9eu3+clRwP40kVVb25nrM3IUYs47Fm0u3Q6BapREq9/8sj97
i0+zNysnLSU7bj4KoD87grO+UtmxeGl+8wvM7LgfzV7b5M+/2xO6Ig8DfZ69XBPSi/qluIJ7bS7M
Z3PpP7m7pbe20t+MpJ8s2d8gcd+9FS2TzHe+LRQfgKcu5Mn+KM4wqra//jV+Ngk+zePG+z8v3/Ly
0y66l5vg+tcv/bOH9GkSz2QB6rNM4lJYb8VMjayi34yhnwxV69PU5YI40qPg+VdsytjJ0B9v8Plz
Zmp+89h/8uGtTxPYaNJGjL7A2lwTc+HSWRTrXz+Wn+1k8xn/+8EDRMMYE2eKz4EWY/qyU38nS0Uv
tAYEYY+lgK2KEls2TbVKkCWs6cW1x7A1oGUnTX4Q2eT97rP89RL5z8ON+PQ1Zdv+b86uY7lxntk+
EauYw5ZRoqhg2Zbt2bBsz5g5Zz79PfR/Fx58Alk1pZ0WAJEaje7T54CYa4BIAvijkxP7PCNJWxnM
w/gMC/BvW4x8oFYDQMRhCrXbfETt/1J7imwS3stgfk6C9lGo03hjOJTNzBEWTGvFqAQzhOIBXe90
VXKak/JPihjQrM0o8c43NjbFvIhEN6LcFK1QLnsDoZxID1+DZ6kGTlxH4Gx9jyy28I53IC7//zj0
HZZ4DmUtOaoz4zRpva+gdjEUG63Tvp8wjx3ENZkSXGLHsYycAjRfAmSkvxr1fR5R7QjY+/ogaG8M
kbCSTTghvJjC+wdLBRgUUtEYQx2MY92n/wqNYtBx9OrGytMMAv/3hCl+CAYahgNGOA65PUKbqKVC
/Q0UhVDxxf/rxBHGEhwxDTge0It4BOwNBBqIXUK5CSKkhbk+ZzSzQ9hMse36Hqmq7Ni1t7AFQGn0
1humLYZAmEwUA/lSJ6Ll6QEgOSRt5T9QNQPPBYpaoa0N7UyIla73Rdm9AmFUpKYHqCav4FjxLQJu
74x8aNWNcVAmaInC/DwZc1yhclzBZdKCWmbOvpTJXf9oyg4SiEOtcGAkyZIMCUuUWLDjkUeZ0ii6
Wv/0b+3/50iHcw/gJlYWgdtqdgFliMDj0vBbNoM2gGXGftiMkMMrVY66BGi9EFacWyrZwY9dpScp
52/rg6A9uwXiSANSXtZqHCVHlKOCyispw+nKAQcIBoEQPB4FRCDmABJTwOfEVrdoWHV+C+7oFhwg
HIqY/xd+pAY/KbuAJ45JlTGpKNZZfASHSPLct2HvLU+d/fooKft3yZ/9nMkyitQyl4r4OFdBUOhZ
60coLQMLVAyDGWwY4aWxOyZeICwWoElDPIdVcox5UFqiEgh1VmDxQ92kWUGfvNzohjIWgTBZUtgX
4bA4Gy0PHXQwue57cWMRaE0TizBDiAPF9Ex8RJm6zmgPg/C76B7Xl4Byk/PEEoQpmGFnMS+OrY9w
YQfCCUdsgeANGO2NjSWA2pRa/TdzxRPmChitrAS1b3Fkm8n/yFGLDRvQBmcJDPsbXdAetDxhtlC4
2/ZTig0LjCB41WOU7mioYAJAEGQfLlhTgD5YnznKvuIJOyYJcR8FM3rqU8jcOvXvEcQc4NDzAaQx
+j/rnVCWnl/+/2FryooNy4xPcf5CMOcJTqYAAN9txF5oIyAMWQLMuFrJy+FWjdxHoQsSqLraWBPK
BwHy2BgCrRfCkg0KGI+5Hr1kNwm0r0imgQwNONIckH7khDdWgzZRxClP87aCGnkN/9o/pd2lFdxe
3AqBUnx3njjaPi9yaQwmiaOU9rrQPEBATBkPICCwkuYVnCdmBSyqUGxcvJSRcMSShxmw7H0KaTkR
2bRIQEnT0CF9+vVPG+r7of1zQwHmx6cKSKkhf3nqKw4rzd8U4MvWm6d4vN9PsR/Ng+pPKuuKHz0U
8UGPCWXeIgNQ2qEILXk21/ugTRCx1HUzBCBz4UYvbJ7a5jFSPufgz3rTtM8nVhq8DkCiMmgakLwM
7N6om+b0HAI40MrZmCHKjfptuH7M0Ngr6gyN5NEDQ3ta7pNxyx5RGl6o9H+aCpSmAFOXo+ERbDpt
8thOT+uTQvF3WMJsd1IPUrNlUoC6ZQUo+aL+FTymG/NBa50w2AwwnTE7BpPHVMckQR0t4gtO1Pzb
1ckSRjrPgF7RkNj2fOFh4eHs3Dr+XJ8WyjZkiXMq5JPQt0DZeGDSQ9HldIBU3a7M+g03mdb8ssw/
9kkGHV+xK3o033kMfMyEedPG13/7dMIk99yQMHPSjR6X/GIREqxasAzc/q1t4nQ2vS8C3InvBi0I
iAxACqfiDVeb661T3BWWOKCKL4hQbRlxegYF1xWr/WqVzAEk6CzNpQ0Z15f1fmh+BEv4XJD1DWd+
ZrHpocWOeidUhAmyDLEG6SArBegBhBM4hhFxRukeL4L0dL3f++ND0PfvVQc7ej2LfAhd0VpBpaLr
R+JCMAwgzDODouL1TiiBMVUjTnRUoyqogHCOFwoJKJ3B72SgIrg35xruxRzmyhGF24wnl2Fy8qcw
8HKlmww1QjF4gTimEYMHZmObfz+L/+ueqxpx/hUUahVy2IFVuC6Y/ZzU4CYA4d34UVWqeAQJ+PSr
RmTBgkCVZLFKFL/l7BxYSKBHpgiGDhQy8ZVdtSHqJlSo/KVTMO4gUgc3vwfxTsvX49uAkkebD2Pp
nKEED0hTlBWVENwy5barwGs+BG4Kb/QA+znaQqGhLLbK1TeRr2QIvzElBJwEEDxFswbduQzhSn2S
svY6TRlvQ1EwuypVXHytL879K0gFDPCvcw+mzrEPs4D3gOyK4o+mfxdUOwXpgg98mpJf13uhBNZV
njimba5N2pwynKc9ghxLAUj2JBuoFwXz8itrFvvgkpz/LbEL1ZC/h5T4I9TbefQlQIk+jhwVOGqu
OWSjYgDBx6kQrwJP7PrA7ptNaJH83ZfAThKY5cvZUwpo07PvwgTxi/lzvXHKq1zVCJuP0sCEhULI
7FUcqhUH0RCn52ypMdMUO2Xf2KmyO6iWYBbTDGTS44ZNpcSUVOBO/toU08i3JcOoLOjxzxEPGjXx
FdX9UI0HJ0LyUMr7nvkN/UtdnDac0O9I7r1jSWzDktVKrYRuqYdcbHbKn9QHWCHf0x5QBuJxLuOA
WfjMPPlbPvayF+71R+xHRoXI5eijv+A03eJLcUMZ7k6YjPk9OZfO+vIte+BeH8Q+9HFVaN3UT96E
ZKQBGjNFDyZg5oMi8a0q4x/Wu/ne1/f6Ie4OCEpOYddVrKc8BlfwmsVPw5d4Gx8qU4LIsw6Vvcjm
LhPUzAdAyPXJzI9bbxWK9VCJ+wNSF+WYsOh69Lpragd76KVdtpwpyqWoqsS9Iflyy4Kcj/UmrkQJ
bPMANhgjlSqrQ606pJxBOtA9+Mz4J5uGx/XJpA2IuB40Wa0klKnMHpvX/CFqP+JBlRyUdYHsKJTm
QzCUQAo1qPpb749iP1TCfoCyADXJdQsJMj62GZ8/C4kCTntxYwvSmicMiAqYbxejVsmbAazI+5PW
j4YvbKVjFxj5vR2uEnaCA0yd48C24Qk66FsO595mvMmIse+SY7+XbFApGtm+MwtjsFgLjzOdtUfj
hIJRR3uo7MdMz/eT9Vgb6slNLViwA2P/27wS9iSHiB48mxhnj2XNvOs/VOiIN1P2T36+qhLmQ1ZA
D52DBdoDGZE58tlX6zenOio3vBTashGWAywQotQCye4NnQcJPT1lTqLfbWw52hYnzEUzqgMqUILZ
A+O3E8O5qKvHDFXdESpnWR7CW2//tAQKYRsaUOLjAmPw0gKzjoD6pGCwtGG/3jjN6CmEbQBlVdp2
M0ahOiCT5XX2mB64HUgdIiO/cLvWmt/VT9ilZ/mlPQ6PkObYrfdMseoknHIE+2g/oxDYY5vPGdWO
BYDA3fhahOOGCaKZPYWwCRN2btjwGFoDmHYHutAF3A5FHVH+CqqnHmVk/nM8Pq0PZ1mNO5fHUjzy
891X+ByY0AHK9vqZMUJUMfb9+xAfZPAySJBUbn+Dp8Va74o2c4S1iOpCARFuPYOEMQ+sXEWpt+zH
8r4E277LoTzBXO/nO3R1b0zE4R8abLs56mfPr69DcUiryii7dwZbfbASkIT7ex88YECnp6LLexGL
Si3Q5q13/p2quNc5YRp6IOBDVYNHKDu+093yfe01Bqgldv6j9pzvele1weJvhUffYvbxRq80j00h
LAYMErQ4+gL3yJhCL0H0G4eJwQ6SxhmDsjhNPvRhBwm8pgwcDRXoLyWIBxwlLYfrxriXyb0zbjJ1
I3aaGueQGvKiU7sXXclMn0pPdUH7jF/2lOtQndUVF47+PngqDeYAOaCtBb8fMQXI+e9NzAe1DIGi
xeO3kx1r/VGc3tIcZi9tdCBQDDIJp/BrCC1oCTpAbiw4RTewiFzBu+TmzrQrzXo/29l7euEOIBG4
MUf5Ahqk59Hob5oLiq5TYCTmYAdHxan2qO/cWHPKySXhF3LWa1k945s4kEorCpggv8YsQMnphW8+
5PpVTqeNg0sbPWGQWGwtpQSZmhcgj8Uh169kf2pF2riPvjMYd3YOGYH2FSnPUJHFedVNAWPhqTv5
t+oYn1EjDCbbp3rXeLMb7Ws9+gJv3K50eTtwUBD6DB7UjfucNpeEaUJxCvRDUnxCAQSPiZp0MNu0
/CuUD2rQNAROPqDcPMY7shzj2/qBWZr+76hRMfD3nk2ZhB1FVcCWGtSXBGyAUdpvvAi+9/1/21YV
4ooHWWMO1lrYoM4IdizOGnS+96B8t0BXj8d2+M4ZQI4aqKbTN04I7alKoqmbjgEfZocuVSfYQXJU
BweCoTnQ1HNBZ2uvzxntmUgCqkc17ZANxxUyucMJ3B2GZC3mBWRjFmd9Mb8jO3TzjfNFu4dl4i1Q
BSygk7EK59lmQfv33tkgAjb5F1TB7zfGQzFcJKxa7stWY31l8hr+bYifevkXyFOg6nTgOUlns4e0
fOyH/5cUpibXv7fWnW0hL+f7R4w3V3KNEVRp8mp7NFULFfM6KAh0xQTpoNmavdnosgGFE7PVMyPY
Q8ljL5tOso8MkPi4uLX01kg3Xib8/f2vysSR4zV5nrNeRlDQAwW0N1ybY+WgjDI/QGVnpx3l1+oS
78BBZ3Q67yCZZ4KAFe/Y9ZmnzsVyjf2YC20A52iQY3EhhP2LtdS3T5CimntwDtzszFUOsY2yQ320
1F2uX1D0bfDmJ6qrHfAhfCQfsaH8Xv+QZTPdWxPCDKCmjlFGCWuSde9zsQcbh9FL5w6J5BSkDut9
UBwvmXAOkhjkX0EoTJ4MN2D8U+RnLjqW/p9/a50wNlMO0UVJQiiohX5bID9NLdRimwtkPzc+n+bc
kIDugvNB2cfh+7N4dscuPQdgDEzrzAdhHqrf+gyCw4t0El/f5qn9lBnp395hJNpbkucwG5cDk5bI
4zMZHtF9wb8xobqFiKdcrRJpY7Qe0kMah8mLvCx84JnKaMAev74ylFuNBH7nrNakSsogG4VqYWhH
4nbtO1XwmpoNgFDyUWscKakMmU9EEPs+yjfO9v39ppDYlMyX8H4FcbNXdSiqnQpQpDaJ3ZaDXWUI
SK0P7v7BkclAvuT7WZAoYNaTXSR+jPlhPBYbT7xvNMp/D6VMRnW1CFCnJG0gPeUGvyBn5c42BBwm
Q3sMdiDNeUuc6dgdIVVsVqhAvTIPMzR+dQDsD7Jd7DojBvftxun6jpDf+xbCaIMmtRe5cvmWSQ8v
weNkpOfElU3lNXvvX/hX5NNUMzSCI2quwZYIvCrkSXXQeK1P87eLe69/wk7XnJiooVRxHsQ5XnNw
xQJt4qHHG+RZjPRQeb4NXRjbh4xSYWyF/miLS1jniCtTBG0w6CQeDK5yo/44Q8O8Uq9lvOHy0TwW
sl6hHlCWnaCg3fOPzGO+/4jNy/TZG5yRW4G5MXn3x6FKxORFMzJX89LHYIhOa4IrzAhNOGE6sJlG
Y4MBwA6f1/ui3Whk7QITco2SQPvFg+rnvtBD58bZwQ6F7iZvhMi1hHZmzfofDqE3POwtCPw4UAIw
n0erdDij2Yf64/qXULYMQul/361lFcXFJCwvk/PsgRXTEY3yXBng4tX5fWMGxrBXHqpLeYy36jYo
MS2JuOE4jS3beumxNsF++jUjmF9aoXmRdc6ozM7MzBhuRGDWWx0uDf/3VKgScelFlR/24PlHPgsk
P0/jo7LrX5g/sqZzxwSSZxtpClowgayHUGpogdY9uon3KOwfPQQznNGGqIHZHEFAkdot+OgMvKr3
04WzIA+Rfayv4TdI7s4AyToJFYVscjaiZxBaW5mr2bxVOKld2rmpOrMpm+Awv0779iCalQf+4iPU
jQ7SZXJ+AcO3saUp9xdZUMHLfAcjjG+YhT9Rdx5lj+HBF+ufldjpp13BdBuu/mJL7w12uch+OIOF
VssQ6kRHZfQsd0h/D4ce3LfrU0lzX0jQfwDWp2QUwSapae9s8wcS7RCxhcs5X3zwW2gfXAbfu4Em
jsBsdUl5V4iE3WnBKjzwSzBGOPvPpdm9c7vpreD1/LRVkvH9sLs3Z4SJ5sFfV8w1TNtsa7awS9xK
bz34RzpE7h1Gf1JxSYiG7OJ6hunRHNCzQVnLhDSfC/lFU8U95euNiZjtDoJr+mIWQUlickZkiHqu
vwvw/FsnNXDrnkHGcUodXG2er/tQgnAg/bEHA8iuO4QW0tXWVnkf5bZVRcJ0zWkCdvxly9Wwnb0H
rQZnhilJHLABW2BLP9an6CK+ginrGDqyA53xf3zafudYfuxB1AwhyLCEc4Jb8T5c5/3wBQHHnfzI
fhZPKBax51v3mP5Z35MUeykS5svnC2i9i+gMEXRoLl+7tgAnnO0XH+DGMkButbURKR2R1QngGxOg
d4iOKoj3CHvg+33uQakfY85O+hKszE4NVDQ0b400PU3BVcWjXthz7R6knhVoKNeHS3vKk5ULPMsW
bLGY6wbUhrUJEq5reYOcG2fFx2jjsr/v9apkBUOZRqEaLwdCydgdV4LhBHDmpkigOaa9ro+D4k6Q
tQxQrxkDcRnGkD2W401mHicfhwhqSdNWRIJic78joD+2IcSBc6mX0EVnSHZ6htCbjaC51T0H1gue
wc7oiDZrcy6okDb24vfX37EkAmmspiZW5SV629p1oYvObKt4bbN6ZdX7zMquoNw1AruxZEPaCTYg
pFaMWwh3e/3Om4Xt6+xZOo4HpBZHvTDZjeX8jqPe+yzCwA3gSPrf7QOuQ32586CrYapPUGrQWZgp
REFNxv4dWv+2tIThiTVenTXQ4HjgAFzCdDrkADa8COruJ7yjsItAPl0ubWuglDtxue3HtZH1+2SC
SIUISOs1abdetLQNRJiWninTOV9cFnChe/MB6VEr3s1HZQspQrmryQqCTOg5PJnRvuoI5mwGO8UG
nbchuIASncGP44bWZtifMhaygkAUIBEa/88JAtmyDZDDDfKPLqfPXrmPdigcsUSnQ7mM1dwWJbbx
q/D8c2dn3mi1zg7lWHveBOeejRSuNezCPajNNg4q7dMWE/HjnPID28k8Srk99YEzn6BgcPbRx1Zu
gRaTJ6sNAr+Z1Hq5IABnwvv36Trjdh71K3goESvk7DP4Cs+Boeo8fOvGugWmb2zV/FHBYsvS/xgb
K5QITSw2CJo4VnZK3MLYSw8Wb6bW49b8CRQX6Tsu+aMTEDj7tbw8zVoTPKF67PAO+zCCUi1udVDf
mpGhWDLigSAq1cHzjC325+05MBMbDBsHGTxru/WDT7k2vkGTP75DGyUIOmkqZlp+TJtTCxyE/3th
vF1vnnJcvl+/P5qfZ1AojwKan2MRzKAquISfB26rNo3WOmFZJJDGtYGicB4jXdX6V8RewB63cWlT
ojDqtzn78emBkqPYv0fj0md05U8QObV5LNQ+jnTfyp8EXpefpKN6hgTpM+KBcCZLPIdOFc6h1R4L
m3EYN96IBNIyDyTcXYjieWY6zOPwBT6SI15jwmt8iXN9dsZaL78Et7zWp/BBvq6vG+0RTcLgQf+X
Rty4LNwn8zo/SQDZI2fzO7bL9x5ImnOZmdBsgnD047AXP6qX9W6/cZ93bj2WsCsA46ZzBEo379w/
Ftd2ScI1z+l5MEHr+qW5wSNIcUExeygs0PKCi9CpzuXzVuCN9lQi8fMtA12b+nvJOVCW6vwxuJZ2
chQf2VeUr3O39UFSdi27/P9jY0l9gbxOK3KeonxwVWIkyifK9ja2La1xwpsp4jkYJwWNA5ZiJU/R
xsJ8e0P3FoZwR9KpEaE2j3Y7t/zeCzy7g5hWcgpRtnPQrv2hc7gDDw4j5hhdIOf9UH82h/BX+YBL
CMXssi1JNvvautmxPo8WGI230gvfr4Z7n0b4LmkuB2BCwadhw3hh7InzLvQB44xuwYG/ZL8qUUfS
3xjO7Iv/orgtyr/KW7SXrsOwAw+WoEKoCqJcSD5Fx/FLuKWNXrrqRymZw4vcYrOFD1vALZrZJxH9
kA0Y2lgQOC/fa68pOJ91iddn30kgtCHt5nIHjbclsrJjGF0qrzlc+FIP3oIBxGbWdBCgoAVRNqT9
J1SnKIZiRmfhsr4taR4nWQQwawzETqEr54ExdScb0BowWCO1JcdHpPkPJCLOC5Rz6+KhQKgUEvzP
TFGjjiW6U/TIivC+ne3QlvXBls1LqQtGb0Gpw5Td3oS5PW7FRCkxLYWsBqgGrWrHAt1Cxc5t95GF
sLG+ZB5B822E7+/v7G62ZmtxmMoNX/7+mQTR3t8HvuaLShpSbNA2e8tBORRVoZ1uuiv3b3CFzBYo
Q1yV/oAIeQWJeVs21D0u8ERnrtopP2gP4Nw/9k5m1u3GaL5dg/+eN4WEhZdyyHIdSOI97lOE6iC0
GD8CVIY/ti5EW7JPFgLvg7VZmnLf01RIMPg4FFnaTOittntzspJdDIvc7voPKJjvP+PrEjlOHf7A
PLWb73XagpHGDrQi0AbClA789BQE/K3shD+VAiBRXz1WYX6SBjCOq+FJHCpIlM3XrImtoG6PEF+7
xoq4UbFKW1nCsMlM2xVd1CImMwtQIEDlksSBkl3SZdT3bhx62lAJF0rMhhBUPR3nic5kNafxwB1A
u4sYGedCe8iJwQJ82ErMUY888TiLROj+BUtnvV24464+Z27lQivEZk79oT+0VmEOZ3UXW6ELoqPh
gETWxjCXlbuzZ/+DFG8ZOfYLrCgKQM7Fe+UOz8GDYqXv6ut8638lG9ckZTZJyPgcBhBCV3M8i/gB
gofw1ws48JCQWh/GYjDujYIwJCMEfHho5MHfBb4LsEIwJKvaTePBLLzFqkNBLyokJLxnRjnjQvRR
XwQUSgHaiqdn8Eu55rvRhSryuwoNGHETOkibseX/H86Q3KWpNIKZ36uCB4kHWySkpwRu6yQvXs+9
CSO8Ieh+9IwcLgeZOakI3fb9FpqF4iArKmEjuDoaY0nCPA0Gc04QLZpNVGLZKbJMk106kfmmGIEx
WlvxvfuhTIXEfJdD3EQVg4nSdMFjTtFe1ZmLf13fWLTGCSugdSC+8icMRkDyTtOfIMrsbZUAU+I/
ikqcelFlOill0Ti0lczpBJ0UPd6NFo/bff3raT2QWG8R4nrTtHx+ZeG9oAdObPN7YHkcdWN+KIF5
MNf/vU0B8GiqbFlt0QHS3kv3oQFRHnM2oD9pyUAu4SmGhLzOHsrndJeY7MuWw0IdHHHoJ7jeCQf9
GwzOf0h2i6GMEG8aj8OG0aIsPgn4BikUwDkjh/XheMDZB8ifAv1fQblFaBZJ5OY8SJn0ykKvYbex
YMu+unMuyUiyyPQzNxU9nLCH5Cq8IGejl0fWhLei/17vgmJXyEDy1OZKzzboYTmWyF9sfDnlgaqQ
0WJeqTS17NEuZ996GwM4tk+VE1+jo/QBpMu+8MJdsc9s3F+1ExjxiduMilEgAwrJktOkFV+kIfwB
aEdDUnLmT3EbPAuS4CxyaoOP7ecLpsQgMNkgoTLXno+raH0+qduQMNRKpAxD5QPwIkHxp3gqHGB4
IDNTHsbYDQ/hRqCDsmwKYbDHXJiLkkEvwlBaZaW5RanuSzB2rI+Ceo4Jq10lUPjzISKBE4zA6fDQ
7jNXeBl3kLDyaqvdQcPRrA3JTd9zPABYR3naivhRnleKwv9tQqoaFEfVco6L2+wlvwSzjZBBV46z
4z+W0JHYQzgBuhBO9LZFiUmJZyAQ9neXCVuq4bysWT9W5jAF5gS+Z2aGKiP3wFdekVxD7aXIYkOY
n9cnmGZLCFufMFoTKCM8vG7K9DBk9QE6FEl85SqoQANRqGXphi9E2Skk4tcfxH7Ilp4YDQsJnfBU
/sUhp7c+jmW/3TFQJNKXz9o46Xy0rjAffX+LFWGjYdo2kAlznlZDmqjFgG1gzY3Vvypn3k2ukLGy
k/38AFzTY3tqIr18L+z1oVDg2AqJ8oUupxJDM5HzRpu9dbfuFLjCCXFLU7IKL3YZU/iUAcLJr6y5
xSVLiaErJNa3gGhVlQzxMn9H7kM6Dqiui/VgHz74md7Yqq15qLjewFJRNh2J5Z2kHpkkFp1BFAk0
lrpkSUCr/NmKhdL2AmEzilhpVCZOEVLTfDuqISKrpRsvPNomJmwCWJSTroAEvBcJhZ5C5EJLXoTx
YX3hKS9nEncLUeSRVROG9frOgNBlCw/FLfZtZEA1ZGPmad9PHHfNr6Dbyfio1PZLOA23CVpvUbbl
vS9H4s4hJIG3HD/3kVRjdlBX8yxe6mO1+RSlXWcktlbRkohh5qVtT7n6Xv9SeIXNfgRfW7XJlJC9
QmJruYCdwrLC9M/n8ey/9/sBXNwX+Xm4Bqgm1jkHWrOgkASJlvyxvuC0+VriCD/eUmyfiGzFYUzI
Uwxf6WPv+qmxpVdAa3zZAj8aFyH4OoYJGpcfulN4Q5yOeVv/bMrxJVGKShDPHcui5Xa/eJ3PkIjd
dR+bVHWU40sCE32JK8o001iPzx994TMttiiUKZufxBnGKpeGTInvbqzxIz2Em09LincsEde2DP47
MCJGnMfewidh18I7Ga0GbOXHRN8s2aMEl0gI4dTMVViD7AgIO4TwAfgHSwhEUy+Q5Zmh9aIHnygF
aV4Gd3DlrU4pK03iCYtG7pQGrHueKENHK/NjM+mr49wMj0LZXGu/NeQe/Bjr24p2AEkModxA+Qja
44urHuxAyuUqNtgjDhHi2a3BvLGH9qF1NimPKeeDRAumtcbFUo5bItyLVvWsHJTXcZ+4UJaCwGm6
cM2Fh+qcDjsVYYit2gSKiScpg8OSh+ZhhMgyo0KdvGvtvk6sfnjymVmvW0kfc0Vv+6f1CaXsGBJI
mOViJXYTchci1IEju2/eSlbQm34019v/zu7fsfckbBCpK3VA7TmcR4BtwK7u8k6CIK//VB46D7lV
Y7JCu3XDk7wbdt2OMSNTM0Wg4LYUMyimQiRu+jyDHDKoiGDj2troe97YJNf/Lj64Nzbipi+yvtaG
BE3zbgkktIQqn8htn/KLcgDIyZUegE08N0DeFDpwaah2gg6UGQKOA/TKTT00Fsg791s5A9o4CQOj
MEKjlemEV1Ba6Cp2YyJtODSUuiqFhPa1DEirCmUEZNhDNbANporiqthQGDPrw2CPevkEZwdREyjh
fQVv43t0hnRqfWsu63uIcgpJwF9Zdb7SNAPn+YOJpATE+NruCrllFF+vd0CZOhLK10GGTmozTF3S
PrdioTfj53rDtC9f/v9xv06MzNQag4lT608g2PWqflLF3TDvoSK63gPtfH0nJX90kZVBO/O1BINo
is/znn9mIZ/u+BfhZSG5QYoINcsTsGXiDrrlpQuhWiN2fuXwT7YC2JQrk0RPDT6CTfGSqhUiyN3J
Xpu+MPnWfUy5XUi4VDL1cyHnaFxhVGtSindQWZkDBNFzVTXlqD7MGvdvAHyFJ1arDziVYUc85ktU
GYD97ZLt+AvKk+VD+7xZbrrYhjs243sdf6xXl6tS2C7BCjnXHqRIBo1AvVO08Q9bJycITkNUMcgq
PUjqMzdNTsVEdjZq/3aSSC5WML3FI+R5MZsacnusZPiaLn50ysY5ou2E5Xz9GFsEkjKeUcGAxMS/
hB7CV0jIdP+GOIRi09+Nz3LMS7mIxod4L/lm9ty7gstZcMVHBM3XTxPlNvyOMP0YAJMrSgCdUtbL
psBqpWQRgbTBHAeBeugjrvdBmyTCTsc5x2asmMARTFBCk70pdaizw1ZEb5mNe9uLeLz5dVNJMyTT
Fwia1Vy7Y3b8A4lOgF/VXX8Mt44KpZvvsMSPierGNGYUkM8j6dfbip7o5Z7bZfvY9m3EObRLaqxP
Fi0j8/3/j454tW5DsQgRWQEfmYGbR7zlB9WLUEK8RNk0I3JmC8rEEAt4UzbeLpTr4DvK86NPpVKG
CIqhmEMhQM3+SVWu66OhLP23U/ujYYi1phCgx/bKx9xqtN8MAgShtHFAaF+9dPqjcQjXMzIUYBDL
HV8Y5jUPH9c/mgYN+A4H/Wh4gmx3HeRI1g/ueFbd5AhFchEiNim2FfuiXaaN2aH4vSRqMW1mTYLo
NA6GUT/K7p/ezd3eiZ31YdDmnv97eupQZiJ2wB0f9LKTZZKlqp0XDls5BOosEcc6r6Bkqsn4eoDK
ndJD/clBOPUGEORLXQnu3PVhfJvqOwf8O/bxYzXAuws9xgU/kO95q3ESl7ECCxz7b6IJgI3Dxnp9
4PeKEzymTvysXJh9qOkTHkXafv0LKDaSRC1maapFM4+B8mx6aOPJaEZEPTvtUcnkjS5oSRESqDiI
LL9k5xZAtujCSmKQou5Beg7YfGmrE8qBIWGJ9SwlqjJiJpldo/vfHWVG7wJ6DW6CyUzOWxAJWlyK
hCACdgKcwjKcDgWLjVEZS00TCCqNrXtr8VDubAoSfdjPohRO7YyjE0UWp55GNtN5iBAMmtUB2bm+
8JTzyRK3+8zMkCnj0QlUnZf3oj4jYR1d6ofsZb0DyhFll8vmx9aWiqJnkgkdFKmbIuDYV3/C6nm9
bdr5ZInzH2pQAZ44NF6VhzY7FxzwacxnLD77gBjJwYkv3JJ/yqadgiq9Jnld75aWmyKxgVoRNCws
G1am1rkz1+lIEIl4OGW7eg903AGZKauDM7bLbwDfuu2tdpKnLYQxbUIJZ6AQxnAaArh7aXls599a
Mely/LQ+svttQ4b278Wqal6MoMIMD4D/kuSvTgHifdw6msui/Hc/yySeb/KjICsHND4/9iZzKE68
FT04nCNJOgDR1r+NgNgReaRmvbJkXktlJzIAnDEXaANtHJb77xZwFv49PSkEA4cwWqwkSh2qE468
oSJcv+EW3T+KskYsLKPJfJupaL23u3cRKMcFpM56WyyjFK9LJpFV3RzOBWiS8fWDqUp2tONQGaun
rA4JvhFRDH5Xx6YMmj8nuTDLmkwbz1lKfE8mwVZFEod4IaHndN+j6LNxei9+ig6ZpZqSo9pcqquf
k6ds+PuUxJ2sLgb1h8lp5uD/nSY1gfK4PtxyW32UTVTSQknEnN3WUJ5QFYxSka0HOyWLJpNYrFFh
WH9ayA/a1+xWAZQHsuhP2RRMf99a7CGxtwioKMg8WV2O7o/B8XnLRgWPuRw/QdOR1iaHZHRo8Fbg
iOfUZoz4hiprjEw7Jk8JKp5wLVlbl97921UmeTzzOWXHfIGcQRdSb4dZr8qtmCKtaeKeiBuxqWN5
abr4LQc8VLu2ovSUSJdMArISyA6OsYjnU+7x74g1Ye+/tJ+CnbF66fWX6hg9Y+IsSKFdCo+vd9AP
Tl3pjfemjeTb/ZtcVgm7wVRiGXUqjFIvy3o2PXWKaDDpY4TCE0Ux1w0fBUIgk+CtIMRrloeEN2Bu
0D2z+8P80NiCUTqNu1Xsf99LlEn01gRMTVjI6EI7h6BWazxh48hSDCsJ2mIkuerjthC9cM6NvghO
ZVoaMUCGfB4cJUnw1Pm6Pk2UG45k5eTzuWHjcUaLEf/FtP/H2bc2R4pj2/6VE/OdOYCEBBFn5gOP
fDrTb1e5vhAu2yVAIEAIBPz6u7Jn7o1un3b7xkR0RIfL6cwEpK291157LRA6wgVKoJ16/ev3/+wW
Xf79d9sT5gK+8DiEjltCNlDsSULMVMyFiWvjfcG88T7JpNlHLU5rAw58cEDJWet8V+cMQpXA/Let
mFQaBbYDnbUo2MGfUNWNbfnKQ8F3fZsPu9oIleqR62SdAbjVZJFnVqxXRRiwrCe9G4/e1MfKK6ZU
jKHKptLDHJ8zFZuhkyzuBqkSwYsoBRqNsYigiA71XPSJkSX0bGqHbykLxm1lW77TkiBzXZduU0qP
3EKoP/8mp9zfF9iQP6oiXxNwLPLHeen72CrEzPV2daJqs+oIqpflLJKmr+pUmBoi374b7l03pzun
hY+osSrYQo9hiRvbVWibj0HiLr7YdpXVSV6YZm/zWWzCdtKnpkXX2/eH5bGerTwyyrv7qJlIXM66
/V50q9nia85QphmH9xFAQZZXtNlqHPigcRegw4AvTHZOqAbYEsx+5jq8g0pWazPa4Sx1Wesk+aqb
zFa62Pgac+q4KZAtllGzcZURu7KbGqj+RxCiE6U9znU9HR0VhDEPoGA+G+kmaz6yrA1FGEcdvlu9
tHCXd4g9weOs2PRyrK7dwq931Gh/z6jTZmbu5l3VjfMDRRM7ifqqTLwVWbyBssPBNBYEs6riXyy8
z/bOJXT/bm2bsZ5lcOnE+7xLhH5fLKTeq68kAD7bOR8PgEVhaV2atKN5rQSLqdrJaDs5X2zMT+o1
9pHVNXXEW/v58v53MMHGfd/OKOTVCUve/wJB++wGfYjzklbQGrvQIMboXFfPRr9G1X8YIT8khyNt
+TjCj/aKnjDyk7oWsICfyv+Q+ss+krTgtwVZVg9npHiBbIyTTckcxCJ59L5qgH4S4j/ytHjFtVh8
fEDVX880cecHKEHGhaMSnZ9ZdfvX4feTHPojZ8vLxynXM/KwzocnwZAE/bWmXSK755p4MeFHZaYv
ioHPFtRHtpYI3W5QCMRXcznGnvO8LPt1uPH1uQvKxHWGzSzClPv/ERLIPvK0ctuUeqhn6CRZmUX5
FfG+FIH5ZOd9ZGWVLin7WUIG2TnmB/+XekDj78CTZVOf9c67bR+UjO+rx79+Qp/keezDNl8bh4VG
4DpYB/gai8yA7f/Xb/3J9mP+H+OT1U4URnJYr2oGyayRpkrcNvX3v37zT7AG9pGk5ZS8lyaAEKQL
JNBLnTtvp6BFMz31+wJdbucLsP+zi/iw0YWqa49ofExo7hp7vbQiqTFp/sVFfLI/PhK1Fkaith4u
F3HLDtVzuAWeePL2XioP07G+bk4oFxwIfzVv9PhV9vvJE/9I4Jq8IVhqtBOvqPHc1DacpLrCnNRf
X9In9+sjeSskkavqBeupFOHD0uBcD920bOgXj+OzL/8xn+PSrJxY+LYQMp0DeHVs5tzmX1TGn335
DwdGboG7chm1J7mSKbaDfwyIeXPc8Qvw7bPS56N2nYTxQjdEPVx7Wk3fyKzLrMPySs10MVbU0bQp
6WC2MAwLY1RJ/oEXxDvk0NrZFxNocL3LdEzR5U68ofHicJUQoiNWbspmwNhnu/oxBkNNVgaszgod
qjtqZxdmrCFmZ79YtJ+Ep4+sswhCM0Xr1OSqIdYmoriwPYzQJ2Qjzq6d6Ffjkp9UaR/pZ7SB44+b
9wRgYuf8YOFik3quxEYobe6H2mm2XRN9dXp89uQ/xKoxXCZvLQ25Yn3f7BpoLMWupDyGI2W//eud
8dl9+xBJRs+vKlc56sRGNu4YVNq2VWmdxC8XmnWh+5VV1icx5SNXTBvCVsZ5cEUrWIdzyvs9KpTm
u2tgpzkVbajifvCCu1kK0IJMXb399fV99rmXTON36ahSyi585GCHiY7dcy2H66WkFSw8CyZvpyES
j2UfDVdhtCzoZhrzZaP0sj3/BMn8yCDraeEuNfG9o+tazNi7xNenBT5eIi6DtrjxLJzD4A4eAYQO
NPRJ4oLQ/j1cQbVPeg8HYPLXd+CTEWn2kVXmOis0UGD4dzT4+Nh07X3HYFfQDuQt0tN+vLBK8Uza
QR1aDb26sYFEmRRvZVNvGhSCYxs1yL+QTKr1yfbuKyncZldFw1cko8up/md36rL8f/eMbIEwIYqe
HNGUc/J0XCN3ygYtuIkhncp2zKcVz4agcEP8A4ObZS2JwdiDq80VI9R9ROfb3loYEOyLFo8zppyS
/ehI89LIKA9haitAlGbcMc+0XBYJ64Ia7q3txKpMjeHwlUbuJ7vpI+Vt1mHty7Vbrsa1YWM8y2rJ
/GDu7vOidK5Hor+Cq37TAfuze/YhQ5o6CeYrzORARy6urtPmkF9sAuKf6dOwkyZ2t9BMd+NvTgJG
2BvX8cHG9yN08sptmYjtL5G8ImU4oVn0FQnts9Tno9idFGpteGShqxy7yc/12wzdvYsy/K2NIXeQ
/vVi/o00+yfX/ZGwVYSOPzhckKt27RyM6TXsSMtBwnYmknft6sALa8YSkj1J0PNB4EQS3ERpO/ZX
axukIgp+OG5F0rpY4EhnQkgFVBclYyZ5WrX9o0cuDXqDSt3TwQE+fVAtcFvMSLEBzO7Kv8/VdBvw
ycDWroRgkSyOcpLfo6aCUTtJiVi28yiyLh9/NTUvYx0tPSLbJNOgtGUsGo3pctPsHLYEMZlElaxd
dCIQ6nH6tTp1K/tV5D1PeuV/xc3xgt/EA/7krn2UAxxCKkJjfGh2w9kjWTG+s4+CanJjvvbRTxVo
pmIBxCBlcqrQ3itEqBNS+dXdWsD+Uo0zvNvXpbnpZBTGPbobFFBMFUyHyfjzul1KlYOiykfWZGMB
VS0gFAVQdRXNU1JWY2RiQiSGKj1/wFXmKpq6bGTWvjpND4vaJTebZhDQI+Y46JaigOGEo+absa/8
OZU+cJWYO7PvA5/BAXKX14uzi/BWz/Dmu1hpFtH3Sa7utl0Df8vhyipi5AP6PahFD58g330VOgLv
usMCQHYA4ehUEUTFjbPazs107c13hYRFJJxMMI5ZQTV9XmTEt2UxjN/AEqR+VsEkfWfwXZykI2p8
x9HpyKxbRQknTXTBvsGwYLoyFIbdfUD1TT54x9lpsdZKL4rDaJC7dvaDXbOqOg6gPAZWoKUKasvh
0KU9jN7Prsf5rdCwdHQUvjj2t39buI5u4tVr2yvtq3rbedTdQgYbAnK6xmR9G8xw9VQ94mETwU4E
JKON0Kq561ox3i2onMY4sPl4pk4NvhcklgDd2UAVZx1RgFZEzWNcwaniua/r+ThWnsicpbdw8JzH
1FY8PEYw530mJMcI9MoZpMvzAHPjHZg3FmuIwssswWJ6dnPwzm0b9YD9oGlOF31TanodDTPM68Oa
xoukOhGUXE0Ufu2rMhBrrBlIx7xSicP8MCY2OtVtbhNSTsEVk9aHcH4lw9eLagTkwhxXH8fJhSwU
cxr6zCNHQO0Ttp53keZvNOh+lH6DySSlozh31JLMuYziRvUvzsD0hIEcGGCVFl2eqGtvaDQsx5kV
KoWCSBFPfgOuUR+p/QgQYjfDD6WP+VTOG8qrMKmq4U0qJzqULIjgfwYxaSIKsvVwxmQ9xnPieRya
rYsn+ZyPkt64jguFLE82scjB+ivI2RoOko69H/qxTpwgOnW2fhsCfvarebkphg5+Z7Khh2l0n5Va
/YReOhxBWc27xQRvCxFI/nh/7bkTnCrg7BY7QeXd6b7wkqmaLmHQ+UFY0O37xeWpZtGtV2LbDQ2X
ybhUP2vZ3Yiyd9PFEHffWpDKFauHDa29bkMvPHPChnPXwyscypCY7R68176vxixvcV7W0XJq3ei7
27cznn1L99Po3cLJ5E1V5FDWCHVdsf4KQgv5ONLs5oCvsdvlaud07Ak0ArKfTQ8dmtq48SowA2F0
AXVzzmVW45ahD0WehhUzC9NQlOkkxhuRt2fPKTuEScSTqstfetsvMXEbvYkqt0uKKu9Rw6/PSs9d
GjndTnjTLTE83ABoBle4p2baksieu1zfO8X0RAmdk9DKm5zV0Nkbq+oF6m2YT43kDWfe08Lze+mU
96xausTmpMhqPM1kmciylSUtTl3QNJkTTOG+bucD8hISdyCM7Rffg0atrw/RauimzgO6X1B07phs
nWwlwiZNCIVNLebxlYNyer04EkJLnofZ1QZn5zflTW6S++Klzvv+yBdSnEYZvtQlJsXHghxgrC7P
reTBSZWDk0jB5SYgbrHp/OCOM1HeT3mBSN7JPJVleCyK8WeR10/1mn+P4FiVeqa44XTIz3NU9Edq
J3h94v4c++qyPtx+2vZj4MI+UIvrdRb8W5cXR73YnSoQ02npLI8wuALM7Dmoe7TzwOru2c8XtKHz
8ocN3W9l065PnrfKn2NTzjtPd1fGGTpYfiwhthg1WGy17khWsRLj9mF910bCjdt14oc5dzFhuloc
xyUcXmPij0W8rOHGaNhfNUhHS2LNTWhDua8cBYf20f8mHN0e18ULXkoluBNrGFTEZQXSpsuboxwJ
x+EOcRAf9nTFkvYrhDZb9iKmekp6Do37arkfA7PTgwv9U5nkPdjGMk/I7C0bhY5JHOQRwgCv1nuv
ysd0GKMlc91QbJp+vr9QUxM10QNdp2NFp41vSZVY23ZZzbFO6fAIjRSzVXzQSRcpLEXFs7mC6AO3
J0HFrq3dNOhXcWB6YK9hbWcQg33EbF3BcSvvk6Zsxy5ulcHpZJwts43GVc6/VNBqeLitXaaX4Jrz
+tZlYYUjdkmrgqV26tNhQF9PDYkql4QM5rpcQ7R42Ar1RXRwDlSDRcvWhMrqui7aK2HmqxI7hHso
TTi138sROOLs9Dtp4U5QCoqxT9tjVkR337Wz5LADLdEMmiE93+m4rf0zCOnD0zTxi2qQMLshz8k3
GTonv1ugfkhYNkKld10wk1SBRQiP8E3R8kw2c2xn7EqcwLKoTrjko64JXH+IjctanLEyntvZhTBf
3u0QFx6kA2WwCj4QknnHtldHRwyHqUfEDNXTJZmrmdjkEZ2zwrpq27g5JqBKD6khzzM98xatF7np
AS22etpqYrCxQspuqtmuGfKjI+4L2daV3pROl/l1dHCmegc/zQyc1Cwcyxv0cA4tFk45qGxhwSEQ
UHFexVkre15KSMcKN3XnkmSiGHeVxow91D9jXXo2Ja5/6oidoUtcsLg1zhxPfHDjfKgkZBvy/tzN
ORSfYD2XAEfa1yH4rpF37QPXiB2xbqe+hKQOg3N7sWsGqGV3Gp4Jwz7vwhjqxNuh1791nzbhFJ2X
SJq04vmmCRGCbF2uO1rM18KKISNjc0PZetPDjmSNWyK7eJmDJ4z6Bkk/Dj+XtVdnOVkMOY2sE3Hl
OiKJwCOf4pCGV+5Y9QmyiAK9KQxClXWt43H0lmMgDfgavoP2TLjcq6HVcWFNhDZtQNMLz/p7NFOI
35IQZ35bVVt3zvdOWWRTuPTb2dImdT3/qBy5gw/BknIpa9weAgI4esuX8q1Pi8hBjMSWr9aBbHnP
bj3j3/EoT7tGQegmWA89b4vNeBljzafxO++XZxTjJcwp9ZgoW54aCCu3U52hiVg+4kyBnFyFDxJ6
WGPaWQl9y+m2FPJ+dZSEW7bNeUw8ulsZpj3Bcxg2rsRW5SaCIF23IJWDi9opD2oIkevBvPg1izaF
gmdBiXjgC6jr+7mfOJ5E2lI1wyPs2OfHfl23dT5vhOPWzw51xm0AYCkpetdLYMoGYaCJgqAxIRqS
Vvc30gNZSfjB6zDAOo2wLZ+m/WDVt5zyU+mInV5WXMSEmf0gqopdwdGMxHLLmm7Y9HnuHEql9ihi
vK0MvfmcG+++sMWZKAbqflv1+47mOQruiiaho7FTOJojKJV8bbJ68L1D5Yz8LfAxDTf6ZNiN+bqf
VIicTOy8prlZ52qKm64BPwjHNFvgGpibAtF7yWjBntqcXIdsbpII/FEZdk8LY8nc0VfSBK/CoqPf
FYtKRg95oLYKKECYVzHjxW1VrA9U1ZvFrzI4Pg37wAwYsRLRhIwa6U9Yqh8r1qBUwtkWwQDlFuLa
bPaHOdPMijQgXpO1tiGpWsoqqzyO5uk3MOVep3U9uZM962lMlWw2ddSD+yHHV7eoDvWSn528O651
e/JwsdHgZUM13+UenIJQN9wHTlQmxYIzYS1wkOrENcGvpSX9STCa5kW+pIsgBo7JUPKYyz10KZ29
m0f1HhAo3RPMeagKBtzD2LipQAp9ImMtUuPpt2DGLOXop1UVbNpK+JnjBndL52TtYJaYa9Xdt+EQ
3DhRl+YsOBcdUkMBuB4zJPDTxZCEsskE92Mcvn5/lGZA597ifBRTd0FcbsjqPNC12OauTZaxy1bN
snyZsnAZkGL1Zewzi7SvpemiMWE5sEOogwfqmGpfaPZAa/8K96hG4Bm3UkVpMVdpw5usJNFm7eHs
sNjMtCYxptmg2ppjj9gBbEgQ7yIuYBMbzLEbscST1XY1+LJ4infAmhFA3AmpoP2pO8V3JfrqMR9y
cuAACkGXwHhdA+m0M/Lta9p2iS6HI2nkrXbsVaSISdpVbVcvei1982tyhi0v/TgY+QEV669QNe8I
QXAXrvrva1ubbbE4N97MH0cXxHZh201kphQ+lGkzkkQJkWC+Ig0GuCNGTrIaLyMTfIhF8Sai/AR+
bCKVJDEb57gZOBToh/XcFd1P2dQA0asFpsZgPASTvg2lkbEgdExzH6IyHbQqZUff26KBRRi4WpoR
74jyeUdJ2MTRaO7aod5BG+Z+4vXZK5qEQ+EyGHRaO9Wr5BYVWH/yI/2Djv11hRpsWaHLMQFFqAeM
mIQRgmGFidKI5SV0X9V0o4YJmwjTIhtv6UmsSf0wrePPEA7c12HBfpLZn8GKA4uC+YBE2uiO6taH
6wKl6VwUN9JdzzwMTh7zTtZA7l8otqFEmSz3UGBFgXfoQCYhju7irqY3vhRoclbIP3FOtv6PLrAn
Z5anhnS3dlJowLmJWn5qLInGkNtiem8I2NjgZRLyw5SvmEG4Vd5LkL87+bTGHSqnyHX2fo9ZRPU+
TuG1cvKnVjdvVd2hBSBheVeV14J5NYiDC3QxihZRxYVv6+DfTX2/pH6X51gdAYrdUKIFGzoLiGp8
hxiflPVQJ7qtUko4RL9s0SWtHx0x8gnnPrr6h1WBEDCslNzM4bpej0BN7ujleO+bHxJFo/L6rFde
trrutnAAftTuLeg1qOrh8GRC+N4zL0bee+b1G6DMp7JzT+EypzMp3/x1uC0bADTdkJoZfUS9vHUK
1OXWZE3JbgLJ0UqZ5VaiZMsjOFIvnjlY4h6g2gBiecN2anLTOa9TbvoN1kUyG5EB9QaSi0rPlde0
J7t56LdUcejgLtGWyQK1DDK70kWUI7UMtvNiLBjRWOK+PaxTFctqjddwMMmk9bZVT9yCIyTu7CrU
qQqxd13ga1gm16XbngopM+HmGwLhphgGvckSonJtIT7qzW2c92qrOuRBziMS2Z3xApl25A4yuiDf
ezKT4/Lm5TNSLZZNQflj0fmLFaiSZ2iNkHUb1G8c/1MOSYKaPOOMQxkrmh8kH9+aMXjW6/jEIvIE
7n1CHP9BgYadVno8sBy4VdvfQsLGii6heXEtquWmNXnssNFNPIOMqyiAyyuElP6J4ZhuyS9Nq0e/
CO/dpogro9Kqe5rEXdVMv6j+PoyPQ+eDQPzNRjdBVaIy/L5MbzIw8axhzes/aA3H1hATwWBidMvt
CAHK8rESRdy3YdKh5l+KCLsR5FYzvhcreRVleLLqBcpJhwWFdTi9Ybr37HU6DZbixP36pUU5B786
fiUXdZ4x9YUh9PDnijHJjbD2SPG87AI1QXqWwm9SjlK+Bw406GPJ+M6jPmwn6U9Bfq1sV0/moZWP
pfK/a96iOwFUzO/xhn5qQqigDVEa4O9d945EtxdQIBivtScTxO09M9DHazGJhWjlvzvswEmQwWQc
dK8RPnotkHfvutUb4m2VO53Lkan9vC6pmAzJJgnOLVQVp0Jk7Xpul7vBP1lICWhMheMhiAI8Y3OA
8XrSQ7N7+OXkD61/m3cqhdBKKqCyW7XHwdJ9O+E71uCcDQ+8pAlpTCb9dybXnbBOjPcXWHxFnGtk
bcHN5Sqn6OSgil/ce5ibplMd7rT+xScNJVeklyEMYoOJJnaerkMUg6NvjiEItEX3QqtexxAo3vsh
2wu2pJabLZGwmAAa03Sv/SCTwA9+aca2UDTflZG/Dcg3Cu+6IjdITed0pTZDvRp0mNip6qReoJlp
5W0UTgfdBDgVvQUEMiDQ1b5E47Jp2o3PsYAZZHAQxsCkQ0lbwzUyAJpWke0Q2uOgh/txGWJdzND3
nZ1d7pu9z/nLBMwPIWUzW36eAizneo0dFGzdDAdMwDCWPns1RIsteDD8e1m+tjTPXBI8tBD56fQb
yhFsXpvkNTsMOv/GMGJsVgxhA9Sfnavc8b57BlWmfpqbl5aXJx9GJcXCUkMe8w7LKMfNdwtk3mV7
33NY8DQRklGEz9pcid5/WsrlRyc3BBasXb+BLGJm6MHp2+9V7o8bgnpdmBwYdICFF5A8aUZv2wgw
VvPbyUA53Z1DF8du8eSA1o+Cu7kt2TWZu7tpHDF9T4NkEWiXN825rWqeKCdAd9NjmZoMlkTBpqsV
d/SABgKaY/MU60Wno7tAYGc8mOLdHzHRHIjiSWHx5BDkjqPZQPSeTHuGHVWNa1qEQ7KueTwCAgS/
gAGQmho8Cj7GfQ0WU17DqcE72+Zi01Rm1NZA1PuYDNDuKdvMBfgdOn3qw4HKX9t0xvMtMH8Yshvm
g1SIfHgdL8rRm6AJoVYUEjx+tWFhDrDV3jpOhwGGK6CLlWqzJYeW/NgA5xjjNkDKTtytlHynxAuc
5rd8llkb3PCmS+rcTVzvfSbViUXltlfdDv6Rj0xt4a94suWcAXdOqbwK3CnJx+0g/JOTY5Vok9Dp
tWLRTVQfZPk0By8ocQEiqFPgaKS/haoxEdIkpR3SoocBK3wog4Z1m6qBShVHEEQgHErQM4Xbb/28
PLX+oZBvXX6qMGywqlLsBnPDQw/U9X3HhzT068RrbobiOsemH0DxhBZyN8aQYYjDdgXFDeeXHV6j
snqd1fKIw+C5s3hwPPrl6u5+djEhN40xMdj5EjlMqF8kgWwVbjdag0nkoTI22n1ENdWk4O/AdY00
Rw5cEE+0HFPf64Dqi+eIkqRs9ZOkm+qCylTFm6NKYBTgPVT9kzNejwqy+joPIMJWnUHFOs0gHCWF
QR0o9mVUQ9jvzQtQvnr9U+d6makdFgvhZMZZDoLOML4iyOtlq49OLofd1L2V1XKAf0wmiTrDuDAp
8/K2oRLeGTBfzRW5B+/0uajRxHZhvdnKIGXgNg0hLLoCNp18ya46ZcVeaeiqTZaGO+q5zwFd+0y2
6lvYCAet0Ltx+QYJ74wGMutHlwGOsPBZmi4ewi2qITSMi6Rybz0+vrij+5q37XOPXD8OA/UwW0vv
fDfCdMjN1B8mivNlDLdc7hfU2319yAHZ5xdbB8CT/c7v5oSzB3+9X7HfXT8LMWnt5GorDMShhHLj
xbINVvmjBwuBOUbuiISJS8/dyGjwv4smiNpdOFLH38h1DYL95KOCTSJYq0I6rizDX003MnOFXHu6
7gdub5ZyAkuFF0H9LZR98VJSB4hLqQyJ/QGVSi6dbhOuxn+OZvemF47zjZOCPCp3cU0c8jJvAU8D
VBeD8rMvupmfNL4/kC9QH5ouQn/4atYP/XRy9W0ZfsFx/ISS9FE5wzWrdAM2kCsRiIMy6wOIK0//
0bf+aE01DqKqYSSKyQcANzBWQAGxVmuUNK2r/tXm/e8/uEsP//wf/PzadosuRWE+/PjPh7bBf/9z
+Zv/95o//sU/t+/t+aV5Hz6+6A9/g/f99+emL+blDz9kypQGide7Xu7eh7E2v72/eG8vr/z//eV/
vf/2Lg9L9/6Pv722ozKXdxNoqP7t37/av/3jb/5l/PC/f//+//7l5QL+8bcbfAfT/tcdjtn/9Vfv
L4P5x98cFvzd9z0SeMyHFmjgBSAf2Pd//Yr/PaJgzjPCfZe75DILoFrMyf/jb174d7w0oLBvZ25A
fxuvGtrxt1/xv4chDbwo4Nz1GQEf9v9+v5t/NY//9UhwP/79838pwIIt9saAN/4w3hQEzAvBr2Cw
PQgB38Gc4o90DlVOANerAYNbPUdjEfUwZ+nSOgcVso3u+70nQ8B43T3E8jKuvXgolmtcZuyAcjQM
YqP8fk/qbkc52+OYAL5Dq3c25nAAvmuW5egDhbeMok2NWdcOqGfIN0DHDkvLUs+ds6BRGeMTOo0j
omy3pRpSiHYzDt1V4dJtLYq05wD50QAkHEw1ugUilPR0yVbD93Wgdl0FI7T+0shRO3RnN6KuD36A
PJq1OJPlFQzGUOnOR8AkyRrAaRBK7osZU1OEZz7SrVXtTeFHN9TmN7K012Y9MRNezWNzZYvqwRH1
zYT0UUl4IYB8ArP7jQdzIhqkfVid/bpGwboe8xB+UOMMpiUbg/PQzEe/2rgGFiMrA8R1o9Glk860
betfEbwmYEJ+Py/Vi+PzDVmAYvH6qpkl2ufmgId/pZoxC4ndRI69pne2mM9j32RQOEdyMOHknQ5j
+dUc4QdnjADy9Ril8pgLUq1PPfJRtct21Ctzr0SmDYsOPEp/rpGCY7B7JJsZ7QCUrGmAADvgJZHA
QdnKZOhwlAzJhO9eE0zFeX1c4+V1pHZhAU+N/s0Pb3PYDs0gb5cafxCusU+BCzg8VajtzTp8wTf5
IyH9chkhwfdnnh94PmUf9RtWiyq+WZTIph61qgiDdMrrs8/Vj1mwKwvYdJVoVf9u6//JVvoji+h/
f+iFg/g7XtQYzTDPQfKY9aa7G/8PdWe23LayZO0XapwACigMtwRIihooUqIs2jcI07YwzzOevj9o
d/zHph1WnI7/pi/2EB6Eqaoyc+VaK43zSDe1iul+2plz+vulrvjp/1yLJ1QtuZwFxjVzqe30KA/b
KIBzUDGyNMg8f9g5IvE6VDWVhEsE2PRWlWdTKJe/X/vKfPn92tLRNTi3HD8Ila6e0wxLFTZPpng2
0PSc3YepepugW6GxGc1QK9P0bi5LtwyMOz+S2wQIUFY4ddfdSw0Q2znxY02RUSjVKROXosLdITpG
Sn2f2ePh7/eq/UrF/J97lY5hkn1auqVehWwTl2unjCPFc5LifoS1aDhyG8fiOEv7FI4z2Uf9zKHE
AG/7zmqcszbZ36r2rq2dkzomH7y6P9+OTRRw4LkJ6rlfl0gkZ72Zc5/p2Yq60Q0650UVXcIxd4up
PpcqogOl2/ip9QgNBPQ5e2tAjtsgu5dd/Nab1fMH70d91/f9m2P0/oZw4pO2RgDQVOtaQQydBIgM
G7t11PLtSHJltU8zs1npgXxtxYthxm9Z0Z0KuZkxDvSonBg8ZMojXIpmFVmlDj5Ungs99gbjdS4f
ijihZx+/6VGKYqOF3ZHV8Uqd7RO8pmNIVVUXvSsbOI2Dkf4YYn3pI962WnoJY3nSAutoo723S3mB
yKXF2X0VyaOjORsnuNiKua+7L8wY/KQ2Bi0Q5sT2jH/3sp5bhMC5KsLqIvUGbE57EK22kQwM6Uzz
vrbSS66Eb1lc7hyt+pzStFjB9MFrq1aYQ/SsCe27XKKDUAavauqznIv7ydePsw5QnM/Rs8OzJpG5
T3zz/VmKWh67hWjRDcbRsIKXzjyOY3ofxOA5zUTzsmvu6hyMPzX3hdqtki7dd0byttz60KLjW56s
0YI72lOtw/GvY0HXmTs1E9+bwfHKUTvKiUF0OXEu5PMU1WVm0KXJIEerkdt0yi59UegrWcG4kqn/
eZip+ki53ajRezf05a7l3uwq2Vaaid/YVAi3t/Gyq6tX2x7dSe1gfAHFzIk8mbFzbMPwokzt2Q+t
ec2bAAvvHBec0PaihlWB4u1+otDU9YLinw01DbRDRWw80CT7XmhETC15i6rUhRG3NSoahoNtn4bZ
2o2JcewyeSfK6jGZImelEDCTdog8Md+0ffsFRsezPwfgapjw0bi0O2Sc1Rwxc3Po2vWkBF/UspoZ
0RSk6wKy0NAnGK1nqPTiEorMV6VoxdqR9Bh0MoRZmnCc6EcxGX3XjTDh3u/VFuO6Lyogm6KBdN44
rqriI2V9Dgx5q2Rh7MoEpV7XCb7PUD0Go2eEwYsATFjlVXYxU2s/9jb4V3avV9Zjk1K8sIwmUetg
QZpXKMVRscLdVDmPWczvpA0LJ6IOV4puZ7GCBVsj0asYVMdpVgkMPKosh7xci+lKlZSBplgxg1tZ
wyrMo5wp7iqjOyUfGdfte8cadqNiUVBa+rFMsvddATlvrOvv/MRVUbBfrOZcOsG0KnXn1A8d2cn0
FJXLFyxGxx0D+WWAahVays2yp3wrv48h4UAjSHj5gh/uK9Fbh2QzjS3NbVOg3p5nUfTw0o1Pjt+c
+9LA7SXkqQ0cgdxxWYhqK9xSMZnCZ3Cm2lYBauzcmn3ytdWrz0UUpN7UKD/m8Tmgq7q2Go7A5ayd
yOSGIL1MRvCWOQAhnd09aZZyWPZYladvdmTtyaWBDbLLIA0eg1nFrWKwCKzvfsGGqyaTsfZ9ulPU
fkNxer/c4wQlBCgBEqGWf1lakbU2/ZAxulXNOvWhs0c3w1lDLsfRoVb8XIU3UcXgnwqN/H6lUyE7
YXsm72MlpwFOLePnwq4b7/1Pt0X0wgCMdVDE3BZHXJi+Cd18UCz7SeaS9nwLN+P91mo/vei9/jhr
7Z0f+DCypg44pLMAtLrzcqb4Gb86VT2NAC0BcNvTsThWVQomkt4vOa8Ird37C+9ThdZGPeysrLhV
OR2UoHZzxkKtlOFYjPNXPYsJGzm288zc9pWT7OS2l9ZONa29reQXxcm8qZpe1JnPt6TUfmnuRggN
Kz2zDpW5SfzsNqG5+37Uq3Hy5pjjQ1ebCm8TbUhrY1Eyx0+BlS39UyAf2qE3Fptcqw6xGL6pNMJc
qnXBtgWQGkily2Cm1yXs0/JhCt26H+N9skSaUjjsWJs3YkXHsqhvxzkjD643WsMNLQtYhVPnahrB
BKJOMtkgcRofrDOrc1TwA0LstRUZvWmyeXZq5j8O0g3V+dMSVXWiTZzm+0oxji3AzWjDnh0UxOhW
RgwC8L2NY+fGjoLHxoG5ljrasYJw2sTaY+8b+6jnLSgxZXNVZvd5m10iwz/NVvA2E9PK+ja34ju1
q87Ap8QHImOspmtdg+8k4y00tHCViMrt6pMj0lNOCyKNeWhIC2vO2GA1ZcmbhE+ySmd+dG3uw0F7
UL8u/1epzqns+m8lLRttDyM1IBnnbOrDDJrfvmuN4/LuRg7Y5UntXjnRTzkuHzryBYuhYygWwH54
Rk5810r1TovbjdYvb3U5Nmxzr4v2HPhsbD2ht9vmzl6b9OP7HQozuDgBr2iy+AtqlF38OQGHJDKK
4t5QyrOiDGItenaTuLdDH04jbVx1gNYztPr3KptusUEvVlZOFJgcY21l8rlvuk9F07SUfWzNae68
znQea6e6S/EMCXFRLJZ43Mb1mW7tJde1Y5Bh0qVrkA540DqqADKhq/iZcupoXc8jlQW/oQfFG0St
L+oLtEOvsbVnZCunbCjOc/fVGqO7JXQv6VYwLA1d2rhtau+WQB9n4siK2S9/HoPRvbSDY4ltOzPZ
n0b4SlRm5BXmMyH9h0aPKM6b85Abx+RY1QkRkr9eFdxzJVmgqTMeqnifRRbMQRZqqRqVOzf7pVad
lqWXGLDIw5iciIlYTwGZcGYqHOwVg647EsGZG9F11YWsolQMgjbSbgVlvl6bsI89tQ22Vjm2635l
LK1KrRRfjIDvQ4nvGYPyLBuqgD4YtnYQ3TZGeIHrsBYDoUMJzbUU2nlI2WoI/S9Ldh7Hyo9ktu6E
wxLlT78f/Q5NDow0ptn8rOWE9yWtz3oWlAQBjbIwwa7aSNY07lNZgyTN4S7iJYyhcYSnu5z7rtEA
MQMI1FZ46fXuXAzKMQ6OacEggsQgC7FM3kC4pI92yM3pmbGfk97LH3Rs/VYaWed7PFJKzmnFPo2R
c4pU9c2xh22a5/dQttiQvbKGZk6LaVNowZk0NcbqgEWzRN2w5LPAemChmLshDr5UW6UZMdxVTnDF
3yxT37cB8HuN5clQazxcz1pPpuUx6+TbnFs/mgY09D3PLTJuNBsxAGU63aqCuu3atb2i5pErPybo
1WZ77EX9pg5+shaG3JWlsbNm1HbdBO+rZaRpFL2ljv9jHLVNPtifApKzkukxdhq/lTXJgJ5zJk1O
7mqWXbiSdQS+e+Or4pgmZAi1ihxPgFpUw7aAAbc2u+CSDtElTY3tODpb9txX3yElU2Eugd5OTKYu
j3MQFtscMzjSEAdZDpY24K5i1RvyUYu0Q2QR2MqgD9a+la7fl6zWciOpYtAHh2Fshlm1kfFRDKSP
8biuyqVP0DNIApqTq1f8WSOUT4FNE7SGGZzbHQoWQ/GsPG9dqUViG0XxmyzbxoObCq1SCbaQUb9m
jc8aj+6NhIoC7oRw21yehdZtA4sMNvVh4WYRLyK8gZd0DqP40qovZlPTWGauia9KKAfw9bHNwE6i
6NZBRpfV8Om86L48yjrlkClIcpAYrbUCNnNoLAmOA0kwZrk7U2FRpba8WifY1iYz9xrH3piBfydG
oa9i2vyewo6NNE3emcwGNYuZCfWlGq404JGWUy3v2eLwFA9JXN9qA++iWJZc1GeQZBq0F4Vxq8vZ
9jTTqt24je+MTD8WExyaagmHfpQiRjBJuUaa3wr0hraPWStiNjxNNKxOX9XXddXs7RSqkd3nT0qR
srGFCeVNms9o0b7CNUw8Q8saT/NhhixCrKYvnU3s+7epmeMMBTFnXdA4XjVjVW7GqglWojUSFyZ6
uNUUe9xq9SZQofXTJ8LVm6a8CqF2N/RTscoNahqArYd0cC5TgzgE/dlXpyHaaWEnUKJlh742b5CT
7IWeuu+/M5MyaAUuGEViQELjUd9/GTwUX6N6O4l5nVftY6yxr+CoUUn26QuZ5gmqxVGvWMBpjuSe
Qz+K6qe6N46mD2er7ji77DG5tYqKvp/VNV7ZG19HWo0rqFvsgcyjnUBDJlhibO8fp5zeYUDBIHxe
0L2vDfYm0NqzMO0fEsmFm4UddEMTRmucXpbyrSJ5XJn0sVYVqLzX22SFOgVtW1fk4/5j2dfn9+oN
DOrIQt7zC94wcoL4o/+ZAuWhQYKEC2r/NjAKZTnK4O7AnnXOSZLfL5fIbLl32vhSxXKX1GQibcDg
3PbckPf3vX3ra825kdzGEg2WFVPp0Wur3lgyviyprSKweUkLqAYUms3wuBQXC1wxZbAJB07zmbU5
L8dAl4dvY5NAqOIplgg4BAosC1xUVkPgu7I1SSTz+EKn8ROCxnU69qYX3pTHrAi9pqq+m6G91cNj
VGTfmNnhDrG6mdAcQSmm8YjVUjkDHCu0kFvX7sVLNPvf1NY+5QKK5ZjfBs5srBpAuFzlSBy+dHAv
oCuv44an9uOboq1u1AjtQ63vciu5SyZIRUzbHlmq+GGytrYzLiiy6Z1FtMJBGxFps0Vq6JBdJ7yj
LqLMaZbsTrGI5ya8Rma2V8NrFgI6mmpFa3mgR5y+gAlzOE6vEdbUldqVmwmTr7XCl/az5ywP7ru8
/9pp5o3UNk2QvRJYdyLpn3tDewVXOI2hf6vr9wPHr5slDK4dY6iSnfo97EHc6kq6YiBRNSbicxG7
XVl+yxEZuQjOz0GinOweyEQAlq58tmY3FIfaDy8pNiaLl/TBqq3bAPMtbaD86gh4UxleooA4mdTR
Gwz8DIL5eGNV3XPZqTfva1D1uVau1efJTC7B5G+qvl6OenIMKFNHv9d2tfMjmoIPukm/tQ1s6QiT
RMRUTTatZV0pGvWMzkQ+zuGa2YhrGoyDh17ztAAAVdjv/LYlITe2QeFaUX0zRDXuX5EVufFIjaMg
ZPwAyHpHPH/BsUyVNoYqofKroJPXONY45U0HlELYsfpHGDbYOKAOvoU7vFFCub6JA/VRmZVHx65u
k7i8LTIyT4CHjC2ngTPMt7Z5qdGGDWbgiYQFS+Me8xROggqxX+8ZpProFLayUZ8Qvm6bmYMe7uBr
MiRPS6UmuuDelvFjmwVupGbuVN3DG9io9daMHzUT3TDEtbkJtsilXSKNhwjPVSK22xc7ZWa3vdI4
EZeseIgX9knu+a36TYmmfTXhAe7Euy6QHoxn11KCHWt8cE5NUHO6+bDf1DusZLxORsUKmvxtqABZ
lBkoTAfLed7EeAxZXUExaOJn7W+E6N0u6VxfGdbOcj9TtdbT6NIFFcdq5A0oCKRJnSDD26RT7sJm
SXJBDgobUGgwrLs4OycGK5dQSsArzH0/NrfWaB9mSrxEkzud9E/PwX7oJWjJvBkioDI98tclyAlk
5X3KaYgi4dJr8rlKp03k5/FKiTuAEH/YBAgtmzZ5rNmiKhNkVq2Rq15bEAB4oNtAl8+B3GbMnnKl
wb6qHGfrTMYPRy1vMGfbQcR76JVVEFd7fYSPIKCCmONNAdoF48a4n7TgPokVj6l9D50iPvBT+q0D
YapCE0IsHTWJUl78ivQWpQXWEtmKZwpgnD6FwUGLcGeFnwMZv8YladpyLH+wC+RveDeXRe5hcWmN
bXnd7BUdpM7KZzXlS4pR+PBY6exFexFSmb0DznCjbShh8DA0yD3cQjtCOgWyo6jpQAYXbHKqWEUZ
aWXv23uF4niCBf8eU+TQnpeCvIv714qfoi1o8DtEMQAkLLsgEz0808ukJ5dEoU0HwlmPzimz6jOc
8x19fXzMmjMGtccEVhndxuwe/GyHJuKsw+lBek1o0qtzNxvHBakZ7SWMAUQFJbXkAs/oSzWz1KDd
EtQKvz/DLDqaNQiRbNbJ7DwukJYyM8+PCm95RoUu3ExSvQC1nVOdjfx7AzoGxkLoyGTmNn1/zknQ
LX8ksMLRHKvzVFk7Cw4k++tU5MUZ+P28rO1Mt2HArqskuoioOreKeuz5mWlhsP6s00BzzphvTVGe
G7BfMXD7C1Kw/PX3MyOoq60fUbtZSyNtFLmrl8Hbe8lNFF6Nlhq7kEVJaLJs2gZhGXvtuo5JNAOf
vFhFZtBQBrq1NI4wn71OUU+EPjpwqfPoaAJPC8SCeIfxtlpSWKehRosSMhx1olCcTOUVL8373gmO
fl7cCrRgiH7rT+lEjdynjQfgfanp5E09qVug/FgQEeyEzgt0GRTl2eqpdU0AuwJMNU+z3EWlD9zK
g0KKC73igtvAa0hC8s8p//+bX/AQfauLpnhrrwkGv3AS/g+xENjNPx0EC8vhFxbC7dfy6y+shfc/
/w//QJP6vxybg4CT4h/aAb/5L4e4bVlL+Nb5zf/HOjDkvyQsBeGoUlj6P3/pf1gHwviXakjbcnTT
UDX+tvhPWAdXTqdkC6aBNlojR5CQV61rt+VlCKMdoiE5zY3lRVN0o2vfAiKyLnFCAzqR8l5Wd6Xx
mX9H8altX/gfWgRFdldCch3DT4IFb+dIzpLNT+/uD23cpQf370Ti/dZ0E3KFTQ6h0aK76tGxO9Fp
B6p+qsvsxh7tu7xPn8pcu6ESNI2PrNP0JRD8fjlHUNSbEnbG4oTyU9e40lUMlAHRT45Rj8jTZXSX
F0G0TtLeuZVthclA18Q7e5lhhMQysNzZxP0QUcJcrnpNmPdY9qm3BVjIq91bymPQ+eWFxwJ6crpp
I+aw29mN3e7U2mnvCm0wtqLKnYWtPXsOSvrNpAyKl8BjRGoF1f8JvN05JaMPnQNxN9z8Tv8gOoo/
vGRDhxFjqjZUEVqzvz51PTkBMtNJP8HgAgWvVQv7aKa63Mi0QGjaCg1ktHQG3F1xF3hwErj7QWFb
W30CcmQWnliXXdLe6W2MYVcwV6vMUFQ0lo5qQqk2ZrcKimE7OnOyHhYReZ2T2hXdgP9yJUi5giK5
LYIU6t5Q+oP4wPvpVyrA+xrCzYGdZPCM0rxukSeqaPqodzCvar/E2eTjD7ExyDVbNfuA6fCHFykd
uEO0cAn6urMkBD8tH3QxgRYEXKkaYTvOpaurEMbjbJ3pj5GRfjTO7de0ZnkwOsUWh4qDWx3794os
xLeCXNALIDSh06eq7qYwZmM8NA1C+Ye20T94kVfXszmfIDnYjsPgVAG37mozJrZvdyHqngMEGTve
1iXKyGXLt4YHTPP3jc+59/NOXK5lw6ewuCJkcON6TXaS2dLT0OSHwmhuDVotgwa34u/X+DU/Y049
17CX0knC62LxX+12mRo91HLoWmgk1oFQ120YP9pd+YFZ5dWqeL+Mo+qaajjCsfjn11WRZbCYaI7m
hzH4OqaON0YIOtWvvj6TRa3//kh/em2Ohm+0bcO2Ma4Hv1B3qfiG8NrGvq1XEBmPhj5u/36NPz7P
T9e4eh74ABQTMDkPJURr2hdHdCt02azB9sbA/8DY6Grz/vPy/n2x99j185aqocNho5IfoD/eWqpy
iNPpuc80sVL8j2xX//jydJUFAQUQtt/VOZg2VmEUjpMdcqc4R1q1F7L94Ky9Mo/+Z8052CqxqOE7
Q4v6dTGg9nS0ulXAFyJ7p3eai2mXF87drZ1Z26kpb8OSHryTWe44xxth1/+bBWKoSJsI+uzkqz08
TkJk3Fx2qDWxc5LpONfTR+aHf9pXS72j4+EI9+v6XKpIrP2eWHBgHtCjXWU7Oig7hJmf/r4OP7rM
Esx/Whqij7OYmUP5ocH1q58ex/ghxa3p7xf545r46VmWm/jpIpU6DhRpPIvul95cbRbN9P/iCjDj
VOh+ulTtq1VnDFKGvRLkB1xa3DrfNJ3i/f0KqKi5y5/ymmUXLaecptuCZa1dZ3hIRSrTSUNOU01t
oVMG6LvyUiA/lzG2AMlDy/Qgm0F+1Z7mbucVBiI8lPNnovcPMc/6AXtZuUFHYrtmixign+SCac73
efHG9A/D+TyX/bCyg8di+DSD2KzMPEeCDiwXpDdDbt4kHY4+i9pjMkocTgaNIXsDzBQ7AjUGV1sZ
eqlvTJTg20RWbO9+irwMhhifVgmRBe0nrcteRFd1N9gPfBXRsA8m07kjOy37uHbhlgLTa6W6S6ws
2IYwcB+6XkTrHkF7W6jiBNyMP0emplvnRuKbwcJP8QOqeue7eMwmryizJzGrWATIc+7rmKu0YYoK
GqZkIqxuUxaNWFWVl2wnWhfzcbH0UdxUriQqqAZGEUocmgQbrAdpdCVqtbYh0q9jbNdcG+OJ3qDB
HN0NduZzUgJR99NDiOEVtRlQ1FdDeYB+VfaOlnpdjkNXCv3oVRnpR1bmEuBlA4TmjCNCKAtlztw4
W8EDbsViA1Hmwl/1tV68RoIBNmpUwXWtVWAF4UwrqRaZCxch9oqpCTc45FV3Qesg/I1VZsCm9eRa
Qn6ZmpzcAahgrc5q5c0lUEM3q9HJqWvtVtENTE4mf8Q03NFoiE/DrqCd4Yk2n9akdxOM0hjZoaNl
JzWzW3Dd3HxQ0zh9greqrxkDnW7sKvZRsgzzRluAynHsHawwxgk7cjhASdG2DHwJ0HoEtGxE2jX3
sxjUDRp9ZuSWWfTcTqhPLCPALRMBCJQEctQgGCcWVbJIR8Lodshi42A3qL6ZMSIWuQ+dk8Eu9jhb
CHT5VoUUoUKPWTRG6sFw8L8uOZQ3UiuvWnuqkdToWFdMGKRrVYZoJ2ygkuZ1vssUm5Ez4eKUgK7b
bZlStNEcPdwFXWa7faYkoNpF7YlRRZGVxfRPZVLNr1U7TN5oYLI2TOb02aHH5jo+ln0ixy/MqRHK
yK5lRm0yYvNObbEOxiS/KSrb8Ew9RkmutLobJj1g0FQzjtJMI89sfctTCwuV9Ki2AI5ZuJmCoNp1
hmNB6tTv7VJhPkZdhBi1VIB1kTCgmNH0G3zZ3TaRdvGdzHiBzmTeWxOas2im991HOdtTmwsck3R/
FXW97iqlzLdRanPVRG2ecGSrvEIgOc+lJXc2fQg31Rs4TiIw8R2uI7frx8ktUmVcixGQp9PQ22Z5
GK8xJYpWVtGm28BG7wSA3K9LfXa82i7KF7VINGYTzNla65BIGhLe+cwUAS/pEFd1SO1vxmAM9zH8
rtWs4DkzRyyGPsDooaSY8nAlCdahjRduNaJ4Tgf0+zhZhi5m0u1NawF4V+D9a4qZcZtFoYHtERYS
dmUnW7ugk4yOucEzQOBBJNPgyZyN5ibPox9hQ5VmTpDD0jpKb7SWj4GpxF7Dks1V57ZzzTmpUC5P
WJ20uuFVZINrOu/tuqqwWFD1FDMJu1DXRaHiNJM4qVfn2MrobVuuVbsuXBy4BA2WJMcaIdQf/4uE
ofcH1Ev0hldm+5arp78HByr96+BgqKSmFlWEtaQF18MzkqqnU2mH6QEKWexmNCupJTjopd6pW2U0
vliZzafh868zaWQQ0lQmMc3TpRDm6Pos5DvRa4e4CDE2kWpwZ7fF4EI9cNwq5uzVYb6sqqT4nM52
56mdLjyAtgYmC0yc3oC0jiPdiyWSb8EoIrdJUDRqKUPPowArDgOge63SzMIqLt+MZRe6AxQ3L7JR
0DWwH1dTWDC2t81eYkWA48V2uTayKrjHF8xeOeHCSjVxWUlK0/QCHtQtJVQ1a/DpZNV6vSY9z1d5
hptMYMWZNzv0tLA9kagjQafTVK/cJgrOg7m48Yf991bp7pRB+pAaGgSpKr4xKVd2ezP7igWRuqKz
Qdug5/9C076N04gB35WiktElCn5qzlNsDodozM9DFT+VUWu6CLVhafTzrXT6HzgppTurJNFQ9Om7
2RdfIIAUeAK139Nc+xwW2k2QgyhwcAIlQmGiKou8QtZ8MqZvrvxUfZ3CoHEXlwHo+KhvfQT8zYDk
jvTPxarx0S5tZTXOI8IRe6iJL8CgvVSf8b2jBz774abWQ381j8W0VZzFR9BH6Far+SlrEFBEAyZA
sWb0GKXn4pZZC3jZa9hFlYxYWrEu9nVtfY2H8Nj58UuWOvKB1GdaTbE0XdKpk67bL0XuqG46WNou
yusHgV0kejQMVPR6XCZo+PQy6WLsqjH/EkUqM1HN+URUclx6GM+GnO6Vpt0zaiR6klNLgjlOD06p
nGjH3g1F9hDEIdlHo9NgbSbzhcjxGX+V5ki3NdtqakJVXgfpkxY6yU022Ic+jmP4aPCeIhndprC6
xsZCe6ccIwgh62iYwsX9DtuQuFB3fqgzCcRpLXSktfZBhSWX1PWXfE0aYCM20J8BOqhez3Tj1un0
6n1+EMy6bEW6aRrU87SYgC76NrxvEsTB2q5VWhg6n+RkPwDps1RhjpntRgSfOq3Z1NmrFhSehvCe
tFINS49UCZergyAadTf8WipuSGntuFnbEqm3cuQPKPpjirlcImLXHstN52dfDetTYb6oQbF2GH/R
EfUiNVjlYX7DT0oEHm36bZ2SOr2SClrpt78fUO/Din99GVSy4FOOZpiMY7q2jTZRk1pIdbKDRtjD
LAUzoJsArAinhm1Q7es5gjlcw0a46dUND8avNbhG2dHq/T9In+2vov1EEu+xqLbv/DlNrHsmi4Wl
3PhND3HG8cTwkZ3rlSk4xZ7kztGUOURz6qDrkQJahdS8GsbsEJEy2yS7qoFrIx+i7TRYOyN9Mx9O
J8ZAweKucoY+9dhCoTQDsj3+6FDy+RTG25TzCiEw01vQg3Y3eTPuMv6G2Xx0x/pvNdXVHS/l+E/l
zhhMGlIdNTuE1hOlvWs21srhxbHulg5CMz/60zHjVsL2VWe8VwifDz08mYWBBeHMZ7C491bdt44g
tC0rLFwUud2xCWu3y0hCWahWuwkkZjAYlyYXOb/U7bSOw+fK/siz/spQ9/0LiEV5ZNOAMw0GRP/6
PIMWTbR7JuTPmuGheXOdLPX0frqJi3NGvWW3Gz06atXoFk5BaYKgVR7/vn7/8EoF0D6dcJPyCwHh
r7cQRYytwSYMUZtv3iWjJjcO/tVkV0nm/v1Kv1V5cukW0HIydUSO/PPrlXo61H3sFPVBQE7dwYIN
b7BUtj64yh+ex3AMYgdtB57pGiP3ZRhohRPXB2n3MGqqQMsCDE4suZU4IX4wjOMPF5MqEKdcEHl6
AFdwBUNSm9pq/fJQAwSRa9EYV5VueqihE6z/47cnScXQ3zCJhY7nFayVKEy2sBOtPSidxJZLdYqd
j1faB7jm76U42dbCi9AFpEaHxOvXj6SZhW1XQ5keJiu/McCGFzMVi0ZmeF4eMWVvZf0+7b5yMoeS
ioqjFkzoP35YGkpYxqu0VoDFr3O+TFfKvtBD6OFQabCVYCpFXjgfCL5+X4+4LAmJgBEgkg7WFbJR
darMoetWB5D2H1NR4LyVPP/9oy1v69fYwCXA9HVqBKANY1k/P51XsRHNemE45aGto+0SJAOtguV5
Y9JbFREjF4aLpJL++0W1Rah2dVVDM0COVYd/1OuB8GhjzaCORHkg3uHv5/Ifgo4dHQi+ifM004lt
7dj7+1Xfn+XqqqwXLkvDzzSM66vm2hAYA1n4QbdaMtLXHq5caAfegiDWoL1TaW9oXyFtfSrLJ/KC
RmhPTWeTDywFz80SKGt61obE1ywBiejc97gj7wHPWG2c1aw8rfnhq/cTCIwafYbcqMmjyB1shrGL
xY8If9SVUu7NEaM4PCB50/YpjV9qTV8X1Gl/f+Tf0dIlDzL4snRU4FI4VytI6L0V41QLNlbhpkT/
CEfRqRlgdxEqNCOfV4GKHkzHfMo1/SZ4gC2bw/UJqg8++Z/OoZ8Oh3ep7k/rDDsmmH4+BqopQTFE
fwZRoTsoupV+9JV/W1rYOOJxY9s0kJAlXp3hmeVnQ2vN9SGMEv/OZNACJ0ArX//+Yn9D1ZeLmCYx
QtVs9OxXh5CRWEEdxHl9gOzw3MBpyILx0W/HZ0vvPzgE/rBZpG3qi7Ke9jLuZVdHeKdrcm4ToR6y
NCalR9pB7VaOoFZJ5ZE99eiEtPomNFDAwM/33UaCif39ef/w+cA/dQ2hrCGBI67uQUko3P3ang+C
84qzAlEpSoWeHJh+zN8vtfgEXB0OCHJtC702lxTadbz368wobKdQD3MPxjbp21j9ZuErOPotbhrP
uATiQvTU5rjRkioZykcDT36PMBKNLRHGogekoim9WkJ5g18JsmAV6U9yr5Y/gPmQ6ejrqWFqoYDD
vhC8NRpe/VOoFVus7V/spbbBCe2DV7Fsz19PLO5E0EYncdeJNFens4UVel2pjXpYfN3+m7Tz2JEb
2dLwExGgN9v0WVmGLFWpJG0ISa2m955PPx+FAUbJJJJQTy9uL+qiIyMY5pjfCFl2cJt3lPrQ/NW3
sYgikz48SIq89YKfOnbv4PqoHG9XfsQ03dsfMYXfOgaPfBH+/sfRDSsrA0bL96h6b1ckDwWvxFhT
kUH0pcJABN/QLb3obWF9063sP2w8lYYS/T92nTmHgCEgrcOZ5FuUmTTuIwthaWqT0TNGduLKUAsb
b3ppFRQORUPhSZ9dljBJSiMoCvb3mJ5rr/hapNl3uvFOmyaoRSGGrAqnIZJRwJU+E+OcNc7dyj25
sPl0aQp0LVHinN14IEtZaLRhI+i2IE/uPgcDKcqeijN6nZvYYJf15d6HNorK5sYMJ+XC08if6qRf
++63m4/vTccaTAPRv2HOzrxGsSv2IRvbeRDvxqx9DKxwq4h02qJvdQ2sIXsQtLdehKwWBU+N9T0f
/rbxC5hCVTWZWE9TVG3+8Q2KFUYudbKtU/CPkcVoQ/jAUAWaL13QrPhnTdO53uZ8+OmQyRxe7Ctm
Xx/HYm/MkrKzjUwsHgMtLy4JzI1nqzTrY5eIo1PKQXa+f7hu3xHeEIX2Oew0cDrzGVpJ1WRiF/d2
3dFkyKrwUUQHdkOT811uuxX4wdJgOnmNKRsqIOd5HcDAogrcjdTaYzbS40EXnJwOOOMRhP//c6gp
sv3jzoCTEVMLF1ubbtFX0RyOLeQFqZyoPaim3V/D27eJPAC8NGmqSEd2fmzdvi9iYLKjnaTqj9BN
NBDqlh3m1j/3x5l+83yDAE4xZJrPfLL5OxzIJXZVQTjaaoj7hDnqF5He0f0xFuaiStPuMy06mTdv
X25EMIEFebRpPH1SdeEsyeU3w89WkqjbqB9ECCEwbU0D5Yt5qhYUQhXUwdDYpUqRNY8H/RKnBXIN
kfneqY1w0FsA0oOIPGJSRGsP/MJJA16hst3Jfumkz4KnJFKRcfKDxtba4TlJ3YMVC1tVyvaNB8VG
oGWoC8UhUxF8z4JHwwsfw5xWQFeiYNs+w6lA7NtqdqEbftxf/Rt8jqar5oQvBDHHQzDv7ePLaxik
Wo3tY2GOALD0SsNyixLHrlDVF6OgC+eG1sr2XfoW6D0AUuRDAEqcrYbRukEhGxGrEVQI6Xdwv+tw
L/OqS/mAEKv13exSbKislft94TZQQXVNSA1gXUz5+oiGNFnkNI3ZA3r4TS8s6h3lP2WSHyyrer2/
rgsfnHAZ+CEyK6YKhud6qKmxHnVD0dhWALGGL4/nRGC1P6VYHQ/oZX4WEaVYC5tvwxZ9ilQVrvNp
bY3ZfV6YlVWJmG7ZETj8zK/Ogv5eij0U4u+1eABC8pCLxpY9um3NNZPahW9qch9N+lNUV6klXU9Y
UvIIHxJcVWryxe+InkdP6thlT14Q+HaVSdjj5iq6ua5gor+Kg8VfrzdlXnUK10FiUgC/Hp7rP2oS
bMmgFpu1uW0qETW8ofUf0cLXnhVAimgbhX9f19JNqnMmaFsZhM68MBMNaiRrUSTacp//6vPwRyC2
+zId1q6PhQ/LY0lux2elsm/NNi6aTlES9jX3sFsMxwpzki+675tPdI2AJhb0bYZYrd8s0RugoeD1
BKNf+xTotID+fplJq/kVhGuyPH+8DSVH+G/0RhtdFYI0tej3YQIKvkG3PzSzpwb20srkF24oU6dK
Y8CrAnA3vzqbOJC9MZRGe1RpWYV+fRohNlqm/stqZSRS259C165M87e+1OzhIx2zwGMC6uVmnG0n
2oYuXApltJu6YBHjRkz2UU/MQOhS/tQBTR5T37XOFeH5pqA4jLKjVZxi2tVwEU1K0xAS91aSlrC3
UILWXb9cCd4W3mZ+mIbIFwnqbaVs1Goh6gRNsgslH04NKtA72MjV358r3kseLjq9HO75+2D43Vib
+IfYeiA/1LH6lJf+h5dJH2XkvvoDWpV/vcF4nSl2GgQEdECmaOGPKMr1lIF698g59s0kAC/dZz9U
MVZ2jWhgsmNWJQrVfbiCGJzpOk01fwq4Ks8RRUHAfPPro8PFEA1mU7SbrntOlOoV4flfmTkgkaPR
E9LlH103eTHENjroX7sCqQlDOln58III548uo1F/fx0WniprKlKqPFZTaj7bgEke98B9Gm6W0Pi3
G6seTZPRRIlekk5VmksrC7AQhLHTFeB9QIPJQGYJb1EnqTTQiLe7ZvB3SuMXBx2g8M5TOn1/f2YL
LyPAMnQRZco7vJCzu0yTQKhD+5FscsKHNAH5HobvXizu9SrfY+v1+f5wi5+WR1/kxSexu0lx29HE
PUlLRbsO3epSsKOghqrWT1fyig+K6qABasXXdl09CkdchY0dFFDvWQB1jpHFiCOzaISPUCDEt8ar
1bf7P2/pO1ucLg4w1VltXoyWsPaKC5xNbFBLPzSY0rkZ/nD1/tg29a/7Qy0uvDXdaATbKqXC66OF
WI3QtrEu2n3ZH9yiR+qhQtQxQfV7HK3XNuqyv97ErAogehoxaNyBOb8esYhSo5sQPHZhTEJQtEg8
pOkjdziXGorn96d3u4UNIlniSRh7tHxvnqbWzQVpLEtH18KtAOQoEP/NsG27P8ptmHM9yvRa/XE/
IYpjNCkSBs4Q+zDbsQoKsF4bQFXZvfspTD+30kricvv+XY84W0TkuzBslRkxx8wAexrQXt0GqBTO
XXYFW98vXu9PUbl9WQxCV8pP4EvJDeYtaM1ADMDFXcKhoSBrKNt5mIUASJpsNaIt4k4AS8rWPLi5
m+wiK0+PvgssR0/j/kga3z31ZNropcjpO0YrFeblfdm9Z1GKVkJWNcEjFVXBLrLooxOJ+90ELE4Y
utobavXRjwTLyL0VSdmpKwJs8aps+DUA+9xKQT3+8PDD25Cy5ifFFLIPIe5Q+Lg//9sjSRGK9sFU
gmFa87twTLIAEcYqd4JJKL9sILIUSmjHXf6dDH9lPy2ttQFriGonUTs07Ov9VAw6dlRSlDsqbMB9
aSCI0mG8u7s/pd+J+nU8AzGCrhecMaq78Kuvh4mMGLBTaKQIHtfgHStdP2QizP1Sx/Fsk3Q96mRG
Lz2gCxkf1K6TznLYeDvBbMGBhtjd4/k0HLRMKHdqXbago9QfQFNX7XVlfsf8d07xxtTNUCRpXocu
2i7vUBHIHH/AfkOXq2JbDy7moZ75y4qbyXop0XfYl5UYIovSURtd8UWui/qIjYp60SsNn9PMs85j
U0S2PngIWhm1/L1wgcjFaSBvqzwwXtLAwExwUNVLb1b+M8TeZqso2I6kDfL9pVc3h6EUojf0RsZt
h1bHkYQUX4EuMVaa1TebjfSB0qdBrVElnJ4XqJpCTmtKtJrNbn7yU/Wzr4rnwkj3Uiu9r2yCmxYk
YxkSH59nXp6KnNebIJeHegjGHJRrXCB0TyvAVHZFqGT7cEiVz03QirbQIraUWVH/oxz88tRQjP9Y
+Rk3ycykOACLiT42gR7l9eufEaHvF6dmZtimJLylGPz0OD6MPpZTKE99wbs32+Ntf+oDLG4KdD4U
d6XGette+v0LKK7zTiATMicbhKKaBQPZoO0ZzHIn9LG/ESAeOBU1dmS8TO9bD/B5UypG9J7z11Mt
5OHp/jog83yz13WZ4eFP8v5D57xehzTXQBGaXuGgKBld+kr/ip4pOOGhqS+lrwcnKYc5N6RCvAsH
PcYqFTnAU9zRe+kCH+k2uIQHoeqiSy315RncECXytPe3VQzGIsyb7LUjHvquZ13zpZDE8AkaTvua
SB1wONzsENOnBTpiVLy1PAkjzHDyOKknJWAvVg58A/5HwOKGc+OfuiFrOVXAqHW6/pu6AZxed8U/
SpU3Ox+V5M9WHKS/sMBUHtpCdF/Etg2OkS4a74EQ9bCeE3OfJZqxT1LDnNx3cNkIkPcv0frfyGmh
Pnto4ZwzX5K/4BYanGJFQKjHjOscGagRPHXoqQ9+6VGkBl//KW1yhY4QCFM0O5rd2IC2v/+Fbj4Q
Pw5MBxRSolVKk7NLE7wm4PPMUOxKS3+qqfpPNQT5ha4g9MOukPZSmq8NeRteMIxJlkvt/7fswPWe
sFw1iQw0eJxM0w6t0H5wR/2T6eKTK7Sv+VgfqKZcosL6en+mtzEGbT9ovLRbFdrI815nUVpuhEJn
4ogDRkx9eCiq5CD3X8os/8jG/tBb+lq4tpBiM6bOJGVCNkqis+1fCb3YC7iMOsgIiwM9XFeVcd1L
yp9yg76MNn5oQG03reiMFKs0DUG17CnQT7USfW+b4lvSd2st35vLmK4bpVB0HyTKWPz7evUTtDMi
y/Lwg2rRJQiVV9BoQhMeNWv4eX/Bb7bWlLkj0k1JWBEnqYfrkXwqz37SNK2jpVBZROu9ixHLwj0K
/IlZyCsb+TbImIKZKeOCtK3fwK9yy9UBZ4ymXULpxpO5+3dyXL0/o8UxlN+FVXLIm1aBFFVyYg7S
/44hoD7gGcO3+2Pctit5wUDPoFktiaauz6F5CCAWYuLGmt1T6Gi84ADIGqVBbJAz7GDQOkvDS+F/
ZAhbtGgZIwB7/wfcbJDptYbOCiiBS4E+3fVnG83Ah9kFHCBy62wXpbJyUrDIBR9aY0qSR1396f6A
N6s6DShPzZGJg2XNGzCFaI5iqUa6jbqGvLNy3HkkoxRW9sdN6jQFBsRcJIdTAXX+Hk5k7WbgrNp6
nn3mUTgHmfgmjO5Kb/9m0zMMmK7fPOCp3zy7T+HnxmmiY08ngTnkkeB9kITG349u7e3MboQ8JMID
ub+CS3MDrsIC0mBSOXPXn0wXmj70Ei7xrCFnwij6M1UzhKfaNen9xdkRS9DXBLxC9/Z6oEJN205I
Qs3GEBLJzCCqN5GR4XNZFJvQROCNi3TlPCzODZwTcCdoobDwr4dE2sdMEjXVbDlXngftGVzbRZFW
oqWlQVi66ZKm7UNedD2IbLpjY1ntBBFIfvlC+iII2bMWm2/3v9PC0dIngimILdolN2UhrwuSdoh7
lQ6ZpZ79QaxPGGy3X/PKKh/0IlD+tnw60beBMhnADCeI7eyux0NbRYBNUe2pAX5SZYhdTabqK8n7
wuLpwDgUEklx6kDPRskK3woSlVkZFV3HUtR+uWNySoP+fH/11IXYnm3A1URMO0GXZ7tPa3tMayEd
2YGGil8gQP7CS16EBjhIAwSaAEHiBEu+YyjkdN0LETNwuGe68tKoAayn3mqbZqOjU7nNcg/8eByI
2p7mRopGe9cj5jHJn5vVsO9w90GjxxVxdiFmrdys+gbPRnwU+GFoZVMA+GSKQnDM5QjejVZ2Wyyf
5M9tB2kiVKJc35TDpwHm1b9iGLQOoLjkWyGUIkTA1rNdKVO/31+chZMJ7pge81RXpo49OyZtnDYj
ylS6bbbdY5RW6BxZ/lNJjiGULd59iXN/vOlEXCWxbC1uawCs1EdI6Wfj4aQaGcgv63aWapfKHUku
yhYGnLLt0v6hl6yXzCwo9Fkr1/jCY4FNgmyR4MP/uOk5un0A7YOcxUZ9Lzl5bl5d9BpLq/uzW8ye
QCVRJAcswySnPf9HCawn0Q50MTNtecBRT8uqf0NpeAS09SH18mti5T9Ldzi6XrFPXTDC90e/iVRZ
W/qMU7ua3O2G2KFVYYKevGDYdRafabRsRPdxEH9BOdmhLIv4WLS/P+DvoG/+NU2aT8yXVx8K/vV0
/YygXw00ww7QAtU3qggVSm6hN6ujiXMcibawh0sEWi0TRf9i9OiElmmDoqmWjKg4lc1Bj/twks8U
Ycdm8acg6w0aWKOwkYYad1m9H/HfEYYISLxXr2zGhQWzLIuoiRaHcdvgb5W+l11TwGvXT53I4DEa
uv7dUuoT9q2/ZKX7XFVgj+8v2u2gVHUxTJpQ3KgOzbvfUat3Borz6FOJUM187GK0tnqIjPFtUvwf
0+GgN8bKvry9aq/HnH7TH9syy6Fy4ELsOVmMHUcnBvKpntyhXR6clT1xe9AYivYFRFaCMujA10Nh
PExXO0N+q+kLrrKgTF/CGnjG/UVcHEUFFKqQjWDRPhul6ygOFvCXHGlsk4OETNleCbGyvD/K7WXF
XCwJLxhCMwKlaVn/WLZADxs9F1LXVmodl2dzOONKg+gQ9kiy99OLhX8Lzz2SE67sy6XPBa+UxJqx
gZ3OxhXQAUzF3Hdtv7IEygmlcnJzk36EmJor9+LiUDDBiP4MwGDzyAziY53GRebag6njktUi+VaY
5qUxzHLlGV4aiTYTXTuD5I4++fViJpJVooXTupiDg6bRcyxAyooyd+Gv6WUsbQ4iMhE5HxIR9uL1
SLUvkC5nuWDHegCzXZCF05iurtzty0mcTrLDvTF1VObzkcY4an3YJ3ZjQkHy5WMe52cDpamN3ytH
OSzXCsBLC8g3An/J0YK4MNvzBn6BfaZxvTcS4cg0ooSZ+8ZP03/ub/vbcFOabKW40ME8cbXPbvUp
50oTrQwcnyrDzsiTZ1CldVIah2qt7rowJ6r7kq5OkSAx0GxOQQ97Ww+KwFGA4rQgpmOhfq3U6u/3
HsMAoSOoZbB5nE5w3Q2t1wRO5o+w7nrV2uSD/6obyUpMu3C5a8QXJAMEz+AyZqFm4CdtrUKadwSz
sYtg/JoKaDajCIJSgCbuQ3F4GxtU4e5/sIV7ilGpXxBYTZnqLKgyA9H3A71OHf4PqHH5Z9lEvkHK
k24rm0EEJBs7St07DY21Mt+FQ8DIBlV4iQxcmWeQDU9VW9Egd1yh1nZx15TAp4zm6CbAEkotE3dq
i+/T/ekulDroxBOyIlVAsf4maI0RsQs1tWSVY6zuPUyQvbqyoy7dBzqUfxfOaqI9S3rwZOnhMc6y
73Hsrqz5LZeGVjHrTatAhEYrqrNPnQgGteneSJw0wuZEiXEyUDFhOWd5LB7DPMsf0cIYzoSi4r53
RWPThyjElDTpVn7J4tdH/QhCCD+GBbm+7lpXwbzGUyIn8LctzglQx8sNSmIhGuHoq6yu/jSx66BP
wpQNlQjeJpLDeY/CLHoD+6s6drpaOoJRvjRNSatT/DTIDKkI0SES5H0Z5Yd2NJ6BH+z1CGlpQVgJ
apb2HgUTecqK6aLPz1qpq3XgqnnkSNnwBXZ3siEf9jalGb8UkUdqFh/v77uFexG3yv8bUL1eaFEs
vSQPGTDOPB91ZBktdFoNWX2okjURwaWLZCJqTa8LCz0PAaYCflRVWeQMVnnuxu4bwtq7sC5e1F75
JCelE1XY196f39JGIsxhPWmIUn2e8ug/wh3sD4Eppm7oVFnykkR4JMC0/Zm3wj9oWjxWjfikjeOL
Ecnb++Muritc1Olh+13vvh5XK1RMC60wcvyufxI977OWtpchly7+iF76fxiLSt5UdADgP88/Cy8E
fdawroKBMnDZ+C+1gEt5b1TH2FXO9webNsTNSZn85yg8wN+YQyB7GrVDnTWRk6qR8gaIpHyEVCJ+
vj/K0mcjeQeFTodi0qW6Xj5d7joRfyoMWyqA6Go6fMnL7NEdlW1a5nsviC6JNGI8mqzh3xayXZjE
f4w8fdg/NkwsexLt2JT5ZQM4vlK+tBV6PfqoPTQIU1Sdd6Rf8xPdG3iGUnb4D/NmUZkycSvAuOvR
ExRHRCy5IuxtPJzqAWbWO2VEOCRAEOhsFTI6QxJG0lwS2hczzKuV9vTS1wUwoALi4RkiXroeHzym
mjSmwL0bFc25baX8jA/Qmtvn0uEA3wlud3rvbhAXRaUoQ2B6ieNX6WUyajGTgk6/dqnNYuUcLgRj
QKRpPFMMmvCrszAiSFXXj4MycYJYHHdmjDf56E8tznwlalick8lRn9ou1P5mK4f8ShMEWpg4HQK9
r6acBdgfKt2HJMrCDsPItUO/8FJwBAlTJjoidZnZTrE8I60R9aCb7Brlg4AZ1JGdq24tExKRUkfW
yZBcd+V5+l1WnJ9+CjFAgdmixEezAMGTXT2KEH5yVIxlWi197psC17Bhb6I0FSFKppeoWJO1Pv1+
M8f4YTTqp0AJ9/fPydI+pSv0GzUCGf8G2qAbtBbyMXbEavhcS/5TMnorc136oJO3Lv06qns3VOqh
appCkfrYyWWKqyCQLLT/B4BL5TviNSt4zLXBpr//ceu0FkC2wG1iJ8yD9zRDNSvM4o1WW0cR7fX7
a7f0DJOuknXRnhG5YK/HMhBQEnH1jR1czsxzh7nvXqaG+ZCIQvbDUHFUC1Xd+BFKXbTydiwcRpI9
3g7uNuyt5hWOtEtc0w/UzNG7Gn+8eGcG2CaH/ef7E/ytYDrbpeCeJqKjzKt/o1xArmp56MGlDv4+
6kbuCnVj4SX7pGVZvhUqxXvuMak5hXqRPEaVKB9GRM4OjYCLaUGbeYc/SbhrY8xLBG/SUHGD6Kyp
PqLEUTmuNMkWdjItWlAxJBvkwPOgqAwFrW66MXU0uYs2ZpS/BGaw0jdauCvQcYDTJQPBQbZilpGK
RqfElu9nTmPgiKMMr64ivTY65iqRGNp0cQ8rH2B5QFqM9LsnSvzsmsiRvtYiNc4c2A3iRQkhcaqu
XmPqGw5HX29xySq7j3QQpH0laCOKfj3UqHgQN01VjRteOGMb5UO1sdRh2ChWLV8ghq6pJSz9Sou+
MuVlqkQ3DPda6eXI6pvMCeM63UKGT7dtgU5/aqS4k0pF+toTAq28E0tn4I9BrVlAOpQZDIew4Fvg
NIN614gcmRydPLTE73+ExdlNqiiKzPaiwHF9zPH3FVxYG5kzxiX39Cgm50jJSCvjVj3kmHt9E9UA
07j7oy5Oj5MNwoMODPyV61HrshhCQBV8+cEX35F8aV47tcsvguknK43KpZNDpjV1YC0q9fNYpZQT
yE85Q1ld90v1u31Vrl2VC2tIKgzPB+UQrEHmOBmo/3AuCjNxMGfcUzc/h+q/QWj+QtBCMO37K7cU
eVLLAaVGm86AbjP9mD/eABXRtkrr3dSh+/oaRc0xoFGWWtJRsb4OjXKhXoHoKvh0JVk5r9PrMrsv
QSRS+iNuAZc6L5jGvmikbSkUToxg1x7DMP9LkWeTSEqlHErdqFZeu6VlNbgdaJtN1Lx5HxsjAS9S
87B0zPZdL8sn1/+lDeO2R2dsKH7dX9aFDYmuFh1mKMFwzecZNTYbioDpaekgIrehrHF0K38rRNrK
Ei48qkCa+O8j18yWmfM3QFaqETI5uWOqX2JwTZqA4Cjq0Hg6ZvoJ2db7s1r4YsRgLB2lEWSj5vlR
qBWhWLpN7ngd/m3GETk6isLutkPV9v5ISxOjUUBViKY223O2K7GWNnIv7H32Rvkuj4O489oUIHf5
6kbDFvzSA8CmNZOFxUFJZzUw6RRl5sGtSke1LWLZdxI/015GbB6tMXumaIX6gxfnz3jeRIexLdKV
ZV3YLFQayb0mejxncHZ7FVHhS0rWB46oYPLGxQVATRUmHRJtLRZauL0APrD7oT9R6ZlflBiZwX/T
Qt9xkQo8TPKBdhtB6r7/9Zb2iUoxk3+g05IGXd8pZlL5Q2ylvhPW4VOAgB+rXW76wXxIjPjj/liL
M9Io8ExQN6SPZg+OpIvFKCqZ75R+GxxCaPAOkPH+7f4oS9ck/DSeNe6qKZacJVrWKLmB37M3Qg2J
103uCvjKZRRVUsvaJzReaSLnWBYZ+bOFHM+jFZRrOgpLqwqQGAYZbTry2Fl4U7Y9ytF4kFHhD16T
3P0a+uOzh2e9Hq4ZUywtKssJDgf5BFrhs0XtwZwKUmxR5W9oJ7tBp2ytHDfQ+4u6OCECtakpyLrO
L2Rf6M2icdvAyRtTRHxT22Llm1F2Db/kUnD6D4NNmZUOABWBs9mNktdNg4WXGDit27gbV7HSSw/C
OJHr6hyhR7NSAVic2x/DTXfNH89qD2OkzDMU/IrGe8f19QEQ1dmPrQ/P1L/cn9nix8Jkg71BL5Au
/PVQhVbiOS+rAYU4/UXkyS4AL6x8qqUriv80oRXdstu+CGaQaSdhn+7IsfxCCf6Cp7otSljB3J/L
4jkDrDpBtMgTb4IC+tNlXjQpe8KMHt3eP4Zqf1DKxg5wbXRN77kohRcT0vsGWui/K4NP23oWkVig
F1SOuSqrwBSvVxIYStuCzPQcLeq8i5sn+Od1JjrseeE++XLe7IlN8Kjmrxur7tOjLLT1JTbFfmUZ
ptvk5ocQkln4LAEBnQeZmhhoiVUHvtN7Fd6X2b4e489h5SYbQ+kn+x3vZYy7t1xQ/zpno683gTiU
CV5LG/t6BVq1boUmp4CsBBmu3Dm+hpL7SW66fS94b6WACPn9Nb99c68HnDb3H+ck7uOxaxs/cpqx
c99acF3bOm6TDE5uIezw0JWRVCvl17KxxpVX6vbcTEPDigC1SRo2X2TM31wMVKm59nF/8hAy9BA0
vD+722MD4J3tNNETp3xodjR9WaaMk9LnoGFVYKocII4vC/hWq1K3uz/U7YUzYev5aigOIoI5r3IU
RdkJeBSFjtoJ1stUMNsmmPxt80F297Hmus798RZahwxIwwhJT5qWN6FEbERe1UqU5CvqgRuysn9F
EeJeIXgPOMEfhTw/S2qBHgVAc4QLTl4fvIfQwu7/jKUVVsEnTHBOQFDzNwT6cNILaIk6oxU9mFr8
XMXhm2iuMSYWhwHWy6NI1i7Os6R6rOiF9kbkyEIMp6maGlX5NwoLn1emI9+c/Ck6oxVAEcOUbhqy
SYNVMkrvsWOUrvkSY8G1lcuIj9lz+f3k62P6F0EY7LBAO3f0hT8bJb0Jivr6xgSbvm1FX/+iV5my
d70Wiaukq9xDKaO/tQnjSDyLSlHvsnasd3FmNJAO8WPYq0iwHHQ4bL/8tlMufV4m254092J0KgbJ
4xhlPyeXcxS0Yys5tp5Ip7gpcPw2O+yXBd7uDc65zSfdRaNfjSOc47se7YYBo/cttADMVFO93YD/
bo9UAXtKHuiEe3WXbCQL/ZlC83SssjEdUPBKPdKhqR/qQDdX0oqFzwhEDdwCRSlqX/MiZOFFfVgD
DnNyPL2OacTvHGvZPOD5Ufz9eWRT0k1BdogbfA5DR8Y8R1VBpz0W6B+xixZ1YbFa7ZGEeiUEnkKX
69eCvjnVPJCDvBhAf67v0K4u1SocRM3uovGnl7UXLFANpFklZTv01a+yK1cSloWOPUm0BJUQNRQC
/Hkw1YshNFw3020Jpvu3KCjUh1HEQtY0ourQNP6uBDURSG1+4a7ybJ24+Gi57N37p+VW020KTolQ
QYz/frRv4lR1qGgX6XbX10K86ZL6R0wrYpugZAtEpPK7jVX6/s7MMulMb6l9lIqSIMaoqnNpWOkp
9QNhq0ShtvL1F+IYfhl1In4Wn+YmlxyFqK1asK22lWUvhjC+lCPcOr0Nz2KannzROsaigqOp22yb
Qn2/vy63b8E0OKijqRZGz3u2IRJhLLUycXWkOrPitU8y4Ip4ezl9BfuXC3Ot/HYbrsC1RJyGQQGT
UEu63oBCIsWi1ct8Bhd4KTrP/4il+JgENRXwIt27mnnqDd3fqsJfqxiyASbJ54nTDN90fqBDfLeM
qBANu5QrYBRSrj6XXeCd6w4X45XHfGFV4VBT16fljWjj/DEvAKR1TajLdtIU7iZrmu6IO+yw9UFa
bfoYFvn9r7h0yn6HgL+Z+XC3Z7vbcF0TT+VQsc0o+aaTVEbC6ERu+K9reL+UXN5FdBI6IElgVKKD
IBmH+z/gNkAiAxRRyURqiVnPH73QDSi4Rp5iK3KsXHx8cp6k0pRXLpPbO5lR6AfxiEODvymVJXFQ
aZUnKLZkGt+1SPqeRcF3JQ9+3Z/MQrwyjWMRKNBpBx0xW83SEioAfopi95JabWWtOrZxfbaIc8dR
e0Ns5ac4Vj/Korchtl5MuftUhRgI3/8Vi5NF+4Ty/0S8nMfXamdlfSgx2brsf3ll1qPuIB5MOf/n
/jgLJxKtKDpeIKNRCJtHg7Wh52Jklard5N0xd716qzVdvUmSGjN7uBJ+HmOgKpxxjzrfH3lphjjV
Ee6KPA2kL9d3QVUl2DpMjBfZs1JHaZQYUV1V+qJ6orz/D0NNiJDpmyK9Mv2UP3KHIVYiyfeYZBSF
D+6YHXLXP0FNXqkcLM1oKi0pkyjxJH12PQxRd5+3qaXgWF4daqV8qAbrbUzlt/uzWTptfw4zrxjo
WWKqpa7YTZUiRUC2d9TFulk5bQuxgvHnKLOnwU8C10OwQLW9HgzpxsgjxOTpy+z9MNO3xJLVrtWk
5D9se5XKIgEKrRNq8NdLmKNfnyUD2950lfybVPfhR+730MKFdejFlKLOoiEGoErGXQJeaJ7E902I
umgsSkDNB9fx1LT6N5Dw/lKLqoHJWY37thjafeqX0VuD1tvWklL1UHiD+dxpVrDDCbffenIufDEw
nXhHNax7CIyo3iZ+j9N9FNMWHFJL+BiNvj3IHQ6qZaalD0Mm99uaYKTf1MPQf4hBioUH7wkGg9g8
hENe79rALb5Eat2/hJ2HRVcvFU5OaedgDPFwzLF63/lxZh3yZqy6TZsJjWN2UoMf24iZVzVKwbHs
hojCe5u+FK04nDvBty45lLz3PlaCnSCHn4cxsh4H3+22UihIK8d7af/QNCaspTo/CeFdf0k9TvwW
5J5sE7WfCj0+i5DV0w5ru8R7gsVyvH8olt5cWqDcJ9P5u8m7OhcKTOGPkj2E0t7MvPcw8bBUAhi8
jWopWIsnF4ej3IIsGGwBOrSz2QVtncsyqlGDKgqOimHpISAXecbpKTlooRy/mqEp7qRYT99E9EMS
hAEupRT88FS9O1UYiuwDvDw+J2MmP1q6vKZqsXRH4IVlTHpdLMgc7sProcq12cm2m7XiFgyheKb3
siZnu/R4wJhAr5lq36RKPlsFSylQu+4VBCxxEIuRJvNj5B0z1HEC4n7sbYSvReTHG9MYd/e/99Jd
S7hDPxCOGcDC2UWBnr8lBF6r2JbQfR/D9p+mcY/aKk5yaRfD7kbHiaopIPPZDIEAGK5adbCrLG8r
lkqP3b2OPoRqfA86eAfy6K004Jd2FugQ4PnQNniWZ/du1Jhxg7KCbEOn/d5oBexAv/qoVMwDsM9a
QxYvjgb+dFIjIzmat1Y7wAdoJ2WyHXTwKSlj5mP0Q4SM7Pfu+/0vtsQJBTI8edlg+wyGfPotf7zC
8LN4NCRfs61SM75oidifjKIfHjU9U/e9BIDJVCptaxaqutWSrkBtu+vjvdujW7rxrMw/CoMS/Rbo
OGetUh+JpIlm0a7YFkUcnzE+tPYk7sEZuguCQigz7KMGglemKeNPSw26i1wU1VGTSvWl9Hx5BzfA
0re8L7gDKTUlhVo0HiNcq/ONjrbOXo0Nad9Jg7yJ8AJ9T9ki29jwxK2Xhe1/+O4QwsHHTnYGN50U
iM5x1XemZotSRdFY8b/qlXUScvFLDCN25Zld+OyQdUjEJpmfiRV3/SmSsK4k0nKivrjVvG0Ja4f9
XKTn3p3etEBbS7+WEvCrjz8LWuSOQjKdWj5+lb3UnvGg9MZrhWKZngUfaI94myQ3dx3AfajQ4S6N
sJHCZk4a/L2AhOjK/BcgWIiaTO4UYIAW4Imxgb+fa3bQu0UoC4XhaY4V1skhl6sKsp7hPap4hgKp
zb3HfBxSXmBB21RdmV16UPZllG5HlZs1wejuOBLBf/sfzs5suW1k6dZPhAjMwy0AThIlUbIG2zcI
S3ZjnoHC8PT/V+od59gUw4q9L7ppSSQLVZWVU2WuBTFiHJY0RHyGR/8x8S15l2SATt8CjuXZXlWk
y3KX7MjJVknnwSlpBfrqrYc11bzQ1jp7p/eG5xt2/F/TCVFP+/vI0sj8dmDzCTqmsef+pqtF0HQP
pfX8d5VwQYnT0CAbOnQNeKfzuLG3REHKobROdNLAo5gD7O9ZBdBqefEZHsgliYc/AVH3qIIg3/bn
XBzSi9WUjOapXK07I+v3nIEaUOl6n2X1Z7C0l6SdLVHBUaJRDctx5h4owJeOsgMeWvZW3Lbjkr7q
9aJQSFzT8l53JphGVXqzjpp16nWNMGtp191QpgUUsuCuzIuN5xdFn4HXXnAL5A0GR54rOm4zzmRJ
dldG+ixARcnjGiVT0wD2GbL5pZVmCJoZZBk+JX1/rrRiKGVkyjEqUgaA6XsNST709rIqsBsOc779
uxBdMNHyUgZAJPBCKA86m1NvaU0PfLcLa4D1z5w2Oza/DKJm/IcO57cB0opPwrxLE8Qh8EjZkoT4
0L+pT4YKDYXqnkpjvVVm7UehC4jt6Ke3++Izo8lincUopMroIZNpJCDKzia3LvraTV7snbqmf/Hm
8kHYVO/8fQEveHF/jKH/uWFLtMwaLL/eiWqMnd1NR6NyrlsmFgireU5mswuUIbr16KD/+8AXFpKS
D5xnCpjp7DqXFFGXtNzOa3Tior3bg7o/+++4dlE3l0FHVPGJpFzQpNJbR9WQjAbp7Wwxp7bJs9VL
6S22zed+rL7oKzAo0/LS6pYIKkUy6DmfhNEXVBx6ANHUZRxEfPLn4k4gfZMJaKLTaps7S7GvSYff
9w53JX9fy0t55D8Gkov9m7IuKm+iCp+BRgIgra5ww4u3yl5GX0IfFGulbsrB2eWGsxs/7Um8tLLk
j2S5BN1THxIsWmXH5qC6Ukwd49GwcvsbWaduaw1Ffm2qFNR6Pdn1xF66T+5mL2XrqDYw3oGJrQsl
/54VDcTl0Wmui/SpEGp7bRf2Tw3K4QD4kAI2g6w41tjvCh7wfjgZa0wyNCumq26BXffv23Bpu8HZ
cPClsTTcsP65C+PQrLYDTdPJtNIaoNH2OdG0u7F2f/59nIvbTeED/f7c/xHnnclVbaIPFxPO18ze
SxRWXqCqqbsH+qODMlf9WMmDSv+MzPCCrsB6/P9hz6SMBqCpdpPRPRlq8TPqygc7Xq+ysYRGTm0h
Kx1uJMohqBTpJ+fokq7gKo6KJpDoKH47C8S8niRhl2fuCdHepV67c436BChMH0BPvvn74r63b55p
XYrsbCo7iJwpOTszYZo7cGbWilm2eXebZG1zWhN9eM7rPnlbBlO7tetxPtR2Zm16+LU7v28741jN
NJaMzjyE6uAkV21ULptOr7tgVlA0zeAqV5PdNPsCdm+/HLokFJNF3RvsBKFS6eVu7aLYr2FEDwje
7WPTLCLsS7o6isr6rAj+o6RyPUF5GkVqNOXhgP0pqdye5sx/8E7quIIn2kaar6gV+ey6/Yxi55J2
4MpdcqepxLTnt0yZPXCJSlL/VNvAQRZR/Fab8y2I0t8aK95GlrODhP2T+pSP05N9ytxoSRIxFNPZ
QVRVvEmDO5+TSKFAFmX6VcTeuuECqvnEqlySTGpcAbImpMK8nJ1EDgP43MDDnyJzuWpU7aUvyMN5
inqgP/kTybw4Fvc7HAKNgu/zm6WsUgbdSF3nlAhIqodKfYhWe09drwmmD8jGfz8Hl9bQeGf+lUgV
H9zzVdDlQz0XnlVu5YHZJjAOxy3JX22dP4l+LzimMM5xA0GCHvNxLiKUL3grPVMc71Y5dG3yIjrj
7e+zubh2bBOum7TF5xqkBsl1rFYPieirh7yKn3M9gdItXgqKaLvPADHe60nOdQghLa1ZXIjhq5yJ
xVRaeu0VBQo60Ytip1HacO/lVroHT1F7pXLJfm0Ub/rVGGp/DYZBf50munMzR1J3Z22xa7povU2t
YQ5nYSi+WRbmFUUJyyctlZdCYY/LX+5HJZAhZuNPReCCWJ16TeedhtmggdQalrvaLNVgWprlzSLP
sheKtdwmemX7a1Z6/+iTRZzWwT7eqVCy5Utl3qeKkj6DsKUQjNLJocaKFgetUQz/gxlARCREpeyY
/FDBMNlcz8WLd6qW1bsuKE87apPt/WpcK/k+Lr33CSzbR/5rSpbAFecmBFwO5wMOXBG7VH4pOMcu
+CyHKM1oSlpXUEkp2riNjL4PgTKbQtUsyyfKmtSDAD8/5C4KkvikSI5502VbyIxFWLZ1srfG2j4I
ULA2tekQzeuzHSpLZmxm8ga5oRXBNC2lXwj3M0L2S5fEzITbd2ogqB3/qBFTMxPGxEyEuB7TNvOX
tblaDHHbW8lt6+VfklJrAtTOhqqDHy0c6X8/gJfUye8PcJZOAM8VdGGheiexYLLTGa5EykCiXdKO
zf+gJyWUKfCiYBV8OHyLpZeKG3keqUbojio1TUP2wXmplJW+0Nb6H+rYZWX5/4MOkLrnN+d7Ig2u
ujH94InmHgtjfQZ73p9gSR9V5fXvq/gRqFZK5G9zOxtLolYugNVHp6IyY9wFbVT2ipa4D2JK/jEH
M/Hr2ptvOrsrrqxam+6MpJi+kJw3wwhMFn8CMP/KNoZy8sskja7rPi+//v0ZL4Tk4HlTM0mfsUQJ
PXfWsri3ljiOTl0KkZ+AfGmvOZFNrabdQVuatb3mT3NvfrI0F4clonyPKWFPOVO5tTlpOfcU3kkX
cbQd6zK71eqINs6xK4650f2IJlje/z7VS4bLIrCiX5xO3A/Y3RYJndQAsexUtdG8pbYpD0CI7LZ/
H+XSzOTNFn1CqCEAQP6Ur9XRIxSzzihzG4zDm6210FBuJ+W+KD+jerkYWvw+2Nk5VWAA4G7FBGWp
PkVxeS2wVI4TFuNVqT2X0+NAk41WLp80XV3SDtRnkTmS+Abo+D+nSNclV7U9bWv5sr42WXw3zepz
ruWfFedcWkr60g3Eg6q0D9Wo2JSm76RCH83mmI7R7ejCZ+mNZhWYyVj6vTN8YkMuat7fhzw7sZNB
i4TD9eupiBPDp5Tx2s0smry0wMqGw6p495rX/PDq6lEs3r1Rtp85cpcccHJx8lZBNkqd176WTmZV
3ZQo0GQ1L2sdHQZruK2bLS704oMD8gMWs/9BA1O1IjUiN9cfstYFzQHNkK3KyVu3rdaDiVEHTpUd
1umzUk25eueOFhZNIn7gvHzw9JOFczkuIAoSAg/c11vKTe/dqUP3yYwuCSiJOG4NyGoioWd+EuX9
nj45cXyfDrYTwMg6bRxb1H6irJ91610eivpMaLTBWjp3yeyUHMvU5crJzmhwoNDMvXK6sjhMlal+
olkuDkUKDngWas8/4DSs2SCmpvWik+0kycMIKd3OMPL0Xksnffd3JXYpdwCTCy2kMlb6kKjtkqIX
rlIqJ/pvuTqtc0/ZDEVGdUNd1gf6scWWSVovVMeve6Hm6yfjX5oqRwA4IVDlZdv3nxomjr2lx2uM
78lHLduuSRcZmFt7G1TIT6zCJZn8bShH/XMoYS5OMY9RfD9ngmY9cWuU1k9FE34PyuvfV/XiUJJ5
jVI1blbPE4wWMFx202nxfaFWm6Z3brRJ2am5faUk9idDXbJ13JyCasH9ttQlf85qjCNd6RolptQk
En5lxd8b+zNkrUvT4fKAe0mJwY8D9+cYrqOIZDWsmP6hWDnMa99tc0vvHgq3f+srtf5EJi7qZhLs
JEBICOsfcsJUarZtVDsIhZkArdUOP3uXtA2VacQYfdVtaRk0gkZEb/mojvs1zUXgKlbzmdW9pKLZ
Q6wf0wYe9Wze+ViMei/7LemUOC5u/eLZ02vbDN+bbt10nf3cDd3/kCLxqDOQLZ70Xp6fh3mCCbA0
k/i+NDLoMCEaetBtW1Cman0mpB+PPul9jvx/YK7OE2pOt+hTR4Xq/TDZV2utBnVVfcvX5ap1kjA1
1W/pqE1+ZXzGoPBvfPa7dSCuhewLUy9JLKBxP1tXuhLKVCc1fdd5jn5wtBIvZjZrGk0r9Qj/x/CU
ZPkSurknbm27zUKardxdK0ZnMyURFnqp1iDrhhHOHw2y0jG2r9d60W50F/Klwcuijdo1w86IZgHS
XCb+wafW9xqUjdsVbfokNJhA/dqJsid6g0vfBjpu47Ux4B1W5+2y3NuJLqE6h0YKk+ZXI0tTuKXM
rV4seegUarwfCqOhNsLloj4Bj2FR9Skw6ejwi2wFfK4TdJoN/bJb29U9RouS73R3Sg9VLspjE6dV
0Jrjeqj7CHSx3AKNcaC3mVGhRkkHs7hnb+Jj2itkkaZR8fyY9umtXU7Gpi29iWgwXzcE2epzPHjR
PnOsJBiLWlyJZU43yhRV14uyjNflkJenJrG7q2g0S7/r4+y6ocMc9vK6CCulWv166hVfn6f+xozM
bmPaSbH31vSx9egYUVXF2BalQ7DApd4mGddqa1IM4K8GbS3GmK4hB7U9xgM8MUWskqwoAC3OCrUI
62iNIItZaHBB5W61WK+2qQuEi0cvZwgt5nijubGyHzUjoWFFE7uVrdya0dLv2tFzgklR3EM+2Guo
trkbpuNQ+1Vtef6YNcoxBlx1u5R2u80n1/HLOlf8tMyigCoS52BE67orPYvbM6Nfbd9QMxEsDUCJ
qdHAa0NNytXflf65JjYJrMg1Et4ijh/7prW6JbkJFzrtW2X8qEb19CI8UX0WsZ8fW3l46BbBVSYL
SKOltKi/hbWyhIRBMudu6tq9uUwnR+SWPw2AkLTrct+q2QvG/ltql/8to/j7yJR9aJSoAItw7mxR
hQF8PSJ/N/fjVRIlL7MxfQGSp/8vcxLv40h3DreEVt/zkDFv0oRQNXfvEs/X4VihG+YzX+DDbcL7
GNwnsFF0WnwAzujWYeL02M6daPfjECk3dpw111Y8Irtk0cCentIg1SJvA/YfOoWjfTvUlXpfmLm6
90pnfLaj0Xtd0nz52pqekJppHemR6uaXuNXpWoHZ4Qqj4dxWVJ5uBoBjS7+1E8WHrsm5FYZQwcik
z66Ka/jmBXh/f5fHc6t9PkVp3X4TFDuqY57GnU7tCCx07KhNIMYuCmelmULQ//7biEqO51CTRyGD
vPU/L93trMEcYhCk7qIh3Rhm99zhLUJpvmXUu7LRt4Dl7Nx0+GKp8SEX/23p+vvwbCdd79JNOec/
dqY4HqHvdP4LqZF26dxucVUCrwzAJxIq6s8VFXHSzWbW2neprp5m2Ml9XUyPrlu+KHFgCu2zzpxz
5/h9ShwC2qO43dPMMztpVnHlzmY7nGqRaFwgCmUP56JBYBx/1ozF7ZJ8+g+zgxsA1k+TtP+5VSa9
CcIKhV4nMU20Vqgk6LgsHbU3ZZxiATSkmt6ObVOEjmJDSNQ3w0+viZorLu2VG7Uem4BEvnEsCMDo
5SqHx3yx9es2hUtBXxX91mzTNxFnL3WkiRuPM+535uLdGGolqkDxdF8M8Edq+dzu8qxmwKGcw6EZ
Gl/rR40y1qGbv0a9o1yPptZtKNvWQ5p+VcuvY/MXFYp8pPTKAOLYdNMqtfZVJdptw4iry6csSfMj
JbfGvjaXbidUZdoXibdsgIVQrwRv9A1nsTfgurXXS59hQ1s33TaLUtwC8zo8qflSHIHFF7tI14Cq
KPLqMNpzT+VQUoZVm0abylGaoLGTeAt301LBCFnE+CB1HGKQ9Nu4gS1q7gcJQgyNyZYGyZTgwPqx
gIB0cPAnjoBelbvC6rK7uMnToK6B612NLN6AJJtt0rbM/CQeWwmirG3UFkThXGRDEGeqStJ4mO6U
dQ3xqDeAwhrHhQbH0KCKyW8WaAYMUC0Og5dT8D1aG8KF7KFcvDLEPHZhWQlS4rGe3sexYV45favd
QRFhXXWTJXxjIRss1qjZ2ZJhdJjTIrQ61/YTshg3qTqVxyxqNT+ujC6M4jzdrnG/PJAyzQ4U0Cw8
cDvv+1K3fSeK3U08LV5IobLjV+207iN7LQPLrfugmqv60c7EshutytoYS5wXoVJSKBuuZlT+6DMl
yFGhZTMF3RBay7EZYejIhXbQmsL8kmXDvFWK8aumJ/q3nAqDoCJ/A0p4awT92rvbLCvFDFWlSA5l
4+gIT7p8Hekmh5GBxOguquCQjlSreG1rC+K/bojA/qkcA6djXe7Golm2kd5Np1mY0zbRFgumUzqD
HlcuHb+ro2I+WZXRrJsUD0N8Ufss3o+5ZrKRHK6NYc0qbeRjZDwUDRCHgwXQlZ3FUwBoBvx6MIux
DWa7rWDe29lZae8bgVz2hWlmPvensGqXKwkjtdcBCwKqyB+rLPtaerkJE2NMptmsUvWQTWu6mzNd
CaLe63eRaJY6NPulfqxKcpm+BntbWKoeKOBeNPsGpadXdcfJBZWoDx01Lq67rN1Vdo7wJGE0pUei
IT8ToKcAmDC3tT9QolfSEl52DaB8/dZsgIoBm8/dJUvDVfp9CRPhvNW84qpScNqhLZN/mLUDNtdO
nIOI7vP81Yif+Xlefpqzg5w4Ple227bC12ynUETZRll+8E26dSBN6fNWh/0UgO0VKlHfsM3y1jdI
FPKXStwO2s8y+Rorb1zzWlG1zfNtBe2Gk3LP/VTmrxRVbcCvCNTV9IVSb0ftqbSfLDrcNfHNbJ1A
a9RN01Qbm95A3j+I+qrosxuvtI7CfQPRIYhNaueHLc/kGXd6Xgde+qSb91q5Xw09tOhwWJPXaDT8
eLFxf58H78eUZ76Hzi65rgNcKhwMaHVK8u38ftR+GAJMYxJlpgfnckFpdE+b+DaOrqdWq/2uicOC
G5MIrKaoyTdVpuAog2sRx+RK7rUIuBpny/TTbMFfKnZdP1/jIfoLnHjaXPpRvYTU2/p1p23WtuC/
reVmmzzSWV9DOVZcOOj21aT3gcbH7RiulHzcAiVd+Tmo95Ge7RCCvUVYHsA09kXTBvUUZ+lNE1e1
r1rLuIkGV/cjNKXvkf3wI9or4dS6KyEGhHfA9GlRV3F8uqPIm9vW0G562sOLyPupOq3fRUUWtnPf
+I6n3EJZQJN+0exTfbzBKu1rJqwp3dNUl5tk0l6AnTimeg+y9+Q9QAK8yUFnaaDPJGAobltoCIRm
faHHrfJpP7lVhAE1EWFilAaqMR5NpQ3tBkZMs7/2FucNgsGtZo0hSFbkX6GKZA0MR3l0pjLUjfjN
aMydmi0HeC58olGqzYf4rhvio7tWt2qLJtTSU8UjcG6/R7n9Jbe1gBqSzaL129bUt0u79Xhay3jN
gZCNRP4Elplvud1mpCjS8Q7tuEeg1KQ+DnReW8DSCeWe37Cn9TAQpbFErbpPNcUf7RcSqWX7wMfU
Jt5kxrhtpmSL9Onry6j9jNSjUSa+1daoUBs4tj0EhfNyt1jzhuKXkLB/TwreR90E88IhULOD7f6w
5um25mDT6LxJ8mFb14vvxEuoWYcutYOhAwytKHeQg/qrq20r++c0PvcIl5HEu2px2EtKZbIB2Nol
iMWTpt1wFDs3C8thCqrJuLKAtVmhjCy5heOppLBCpyBlNMtf6dDypeiDMuU7wt2NDR1Uo2p9lYrH
mOw7VoPc3fvYZtY8acrONNpgHtPAKZetp4qTUzo0Rk6bVHsYlThc+JO7lN8VawpoGA9QM5Uxh3xP
DioDmsLQv2GGQ45xVg17zZR4Yffq9CtXuyDpuw3zM4UZLlCirvfoNRaJxRjccZ+t4Kya7Rq47GqX
o6sLraLqHCCNhUAUayjfEkrgzAIs/n4FKwGdUVaxD0q8Sghvz51vdcTAnfHNalWwjKhW4m2iX/wW
PpqYbgMlQWSsozH8bNxojyio1rCzq0yAZh89o1hdFMqg3o4Ezn5OfRD7XGXeN6eZpDT1JHFE1e77
AtOS6NsunTwfrVIrZliVw6HH3eBH3ct+KqN21bNTZvOLPcNobnUXJ4OyljAzuIvgW9aioeR/2S5Z
TaTtapGvRc1W6klVWbwjQ4NmExpLf4/eVSzd79XhXlX7TSZohASlmWgSeEx9A3H3ToqelAZleZWT
5grcX0brYV2doxPVO45L6YrCZ4rRrO7XId5TyROwOwovWIxx6DfI+6g6QdkvQT+90gh7ZUFLlrDM
9fiVuC6okrgntfF+Yiq9Cq1IcnSPe0nGzoerTiEaG/cTdYd8ZTS5CKrlR8qhtGJ46DmRyJN8sZ0v
ETd7PE0mRqn4ByV+6mp7ZwjYf8sX04r8jkeA2wIEDAjPEylTcP8EswbhFEkJw7xtVBxP+6l3X5o+
84tI8aflZz0cZtPwsTLEt8jTrmPWa3R0qIqk6mzP9kzOAiWb6SfRNT/J2aK8FeOOHwDg9x33seNE
Jpl1z1d06bO33JvqtZ1/z6drWK8oYblWMpweWeXWZGGP79l41IPQXi9tj0DukDFsD2+eYwJE9w1J
owY9pLOcxZGG6LWeHgvOTGvPMNqPd9LarMi5XBWegzXimVhS/r0wYz7wviRV9TVZQ6n74H2T1pQT
yF3H1rAOkC9tWUiO/+wonPm7Nf46pTtqqm/G6N5pfwIF7JvrC5F/o2Vyu5Tqq9B+8JCeWYRlbIau
fpXW87tdZPQKLVtoz2qS7jtPD3nfqkT7ZVX9hpZYqT/rHJrg/Jf0T+Zl43B03Ln32/glLl5c404+
GBfSfsY8pTyWcRrKlaX6biMgx+NpaYENQWfMtWcU0UGf1a0NFYFhTQdFp4Q33zocag6Cp2RbQZ0p
QlBWz1Il8svCdP1O/IKsOVAT5U7kfK0R7Vm7onrm/zLT6OW/4NREBLWDQuuN/LvUEzUIt/kIS9Yx
tpZgwcUYZvvrulLCq9/omX2PD5A4uPJ7JYt9qsIeeJY4V28I5m6Zb56u9GNZj2Nc7xeqH8qWdvJ0
71gVCPV8/0J5Y1kZNzU+Gp+sM3iFoWkxAQPC8WDtV3Ii2CPD3UfqFw2nb04fpf9nFN03q06u6uWQ
KNvK2HplDBoH8aEWU9uc8PZj6YRi6e+UaQkQMjkVwxzlKkkdgGxELJbdesehbnb1aPwYEUjOiTx3
+S2Hi39IFdG37oOUV41dTazZN435GpGQ5xjca69UUXW5FEPBnklzmOp6EBWAVC/GvVe4oVerlc/f
1zw/YUITc/hXEdhemOQ/o/yXrUg1z/zRqCVupP1Ke8QmUhzAu/StNHSoGdYYIZa+Ll81q7/M1rhz
q+s1sh7rNd7wZ+knMNF3z9baMk/NupfPMpb5IzIEwsUON0DoRmh6i3QhHSBTB6jkays7zN3rOJNx
51i0WVCZO219lmsqTytfRTuSn3f5rTyOKDFItJFfYOnnzepspSMOjPO7QpSeZaXax9QAW4IS0til
hn+QhQn8//3IG68NRRd8Z4R6oi0vUvTQ4VNki7Zt0T8p8Zd3nwrvOqukkz2Pz3OhSUlGaVM1v117
Ut1S6DlJYLAabAg/qTXBIq92VNzItWQ35E+NUUjRAt/0H+n2/WedeBkIX2Ad9uUMZXjhYpBZvhjf
gL+6yrtb280NtqK3XhuzBlBu3PRQTw6tswWLC3Cz2mfjQFKFFD17tCH4BvPsTsCZxx7hIGLHSULz
oBwMuQvJMApfE8NpcnPSc/O1JmjicJ7Ak9U4y4wufZ22hqtyHW/5gxiIPNL+uz1HWyL13eyNPkYZ
4eX/chfbREEF9/X3wml3sPhdSaXt4awLvFFUs9+7lZR1HVwtqZORPV6kCHM65ZlmVWNd3QwUd8kt
IVcvXdW1MH/x3FDWXkHU8WykxyIebzM7fygI2DhbLpYEZc3qL90r8stZ4f2sWywGAN/uc+xn22w5
OwfVkj6ewMFvh3Tfpy9SAlGYBljOVZa+OlaHHJWQjTxMxXrFd9SK98aLk+qv+lwek8HasRadVT2i
fV74S6qWFJ6OX/iniNzNEItAq5L9fyxKWiw/1jl/F7GlfGqG9qFdSqrv6DuqpMlgBaT9QEMOsRYi
6JgNKYGaWK+9PpTnvj7xJjL5bfedt2ELbFJBufdTa6T6xfOyrqVNM51nFpfpYaGV0tjw/VmqHDPt
oYq0vae+LcXqr2aPx+Myya2uXntUfiPRHHWOZ1S/2upXDCwKhWMvJQkX8FoSE8gFGMadNAygN5vQ
F/AGIESlcEZqE8qj3Er/ml8vCc1y2hM/oCul28TvBFqdmUSL+XXBsa0TE5/gEHvTjd1bG4nN7CW/
+K58vJImMyLMsQ4otaWkjCGXHqpA6Q16HDJX9pavxG34N7KWpjxaXjmbfIEUq2TZoKLwWlMxBrxE
qD0n/870aEBYUQ19kfjTJN9eT9/q1ZA+FJ9wu+/uOnL/8ksaPBL873EjQ0klw1ykv+7YqwxHGYZP
MySqFToMuSd0jPqJeCr7L9IBYnaDGepusRMLl1t4X/g4zHFY86AglbBEX0zNlbsrx5Krhq+HGlBv
bVx00l4TIbl04jx7CKT2kHLKHpGs/zHOTUDAnWo62QfUNIfFuubzUm+McpnQoiag8fw2yTt/GGPC
KztI8cQHY4ZWNdlKcZH2G5LnhPjYKaWyYR6yZItZsh7tgENUdzt8ECRCKlDK+vyKwDmbtI2YMl/6
vFL6WFQ5B56eU7zojyyPjM9qbm3ls7FI0vWzmitp8Fo3lvsnxROthNdWsTRQcknvYEX/yb0lnyMN
FIdmAjuR842mZT11gKfG+kZNysAgyfCvSMjNH/EhGD32oKbDjA9WutPzx2F4mlBQIFvueC4WulHT
bUtYLgUZA8Nz5aygXa+HVGsJWsygBDiRB2D2csf5CI+h1uoVnx/7LOAgwVJyHJKM2EELxoWE77rB
3P+7cRnuBV/a5/GJlWdnMhPf6t3aSHeWT5Nb3XEsDIMLXuN1NnejmQRyuhQF5WsnJZ0t5h0ySC4s
w0+819mqrwvx4AhxSGf9LRe3Wda8W/DRwptrNe3I/lTr8AR37sOYPbjYSfrmw6kllLtfogKffLxy
BfXQXFiSeoqt7Du+DQdAOj30uO7kqjDvDNhDGUtaKVTw8wiKv+LcEOds5azVlnB+3lqTtbFT+5bp
ISvG+kIMALSl/YLPhsNuuY+TXmxZMOkkMuBskZxLvqwCX/+9IpAFUVH/rAaLVEclbG3eTWoruNrc
HaOg+JCmlBvkOQEPGP/BaRpfKjDpkbISio0TQ/jDx/liZSSWLhqfh+FMmuJtnu1bKW94TejDyIqo
NHF22DTKwqULLxWSIg/tvJUnXJ6XiDYsGeta+Xfgk+QykZf3AYyAgNn9xySairTxRgYf0klgiQtx
K7W7zbvkdySIDYfAnqufQtjbvDYOVIQ9ZKlBVukeUeMbaWhdA7vJnqXAonh14YUONl7XOzzz+T07
x/GXT8MY5biGw+DddeYXNXqdk2wjTypNB9u4a29iYnuZ2WCJ/iNiJAsDeI98qdhlasN1nmSM2rl4
BcMRxSeMXnL/NuTTyPA9KCTPWAAZOFUpkDKmir59FzzjziQeRdnBQys1NjspkvwgM5Lyw86Y+PJs
AGchh5+V6FU6aXVP2XlNHhsAsfGZLZa4ednwRb5MuU5hUW4/Gd1di1fVz4fGjqUfJfR7mxtEgdtW
ub7Ue1G9yuzCMrU7i7tGvkhKBNsspzsb5QNRCImgLwgb2zDr85O0hM1ShWkeb3iSAiyGmhSECnDg
mEeklNyrgWoJf0QpgF6Y+XImxFl19yPR3WAUxl7m8aVsjSgxRizWboeVharvJwXEQS31oBMHWQQg
JGGO5uDtkYNc0lJqb5sUlRUVGyDXH9M4BU1ySF8txXpj523ZVkXUhtQ5lYVaLn2pd/G6Gzh3q074
VmXvI08n9/qzr5XrKLIfl5xg3X5SIu3ILjgR9YmUQlazhr7tjvWsBwKvrO+Wx8p+og/L18v6WUOK
OAGiviGyU+t+ww0sMDPKL8WMDnC3kN8Zrpwq+SG98qrMth4nQIzqDYCYoZa8yq0FZvNEmLuvvPx+
evf0TgNqC2so9VVUfW1QIXX8j1wAhRMjY0l0M5NDJ3nZe9YtFekBLSBXMlPi7WSgwxV6yjl+SLPU
wUQk8lxUKkZedQ+2OoZy7f8NKVLPlcHRYuH20G3gSzxyzYo23DxI/8hVzKDH9mk4Bcma3PfR65C+
cPEFl/RMCrSb/AjYBnV+3xkvmY7SP1zm1p/JthGbBF42n0pdGX1JrDyOUuGQllPMjTCjTZy8xVlF
vjW9X7TGj9uvMdh0Ub4eKFunwUXzBSpEISPg8tVeSf50jW/IekllPuKQOOZtRTmUplc3AidnWKbt
gJpYccwl2+RqWRtpwVEAwxpRO0PFO60qMtBjK9dm8l3OT0/Grh1ABSFABtUqCyLSdmrh3JEPiInz
q+WQgxNLd/zgV4O+K8m5+hhDp/ueaN5uIp+Kbk6oGWFNY5JhNQrRmRPKQIoN9bCE3UMXyCwEtbHv
SQWpyrBgEEH7eEpBD4pIow8boYudJvTX9+ez1s24xGHsONLFXvEEnCW/kifHI8sjvFQ6jK7a38hY
sMjDtupvpWqUukIq0z7K5NWF8HQtMAaFWLv/MQ2TL2klpMGSs/Uy6AR7l2UgFC4VJZyteDM0pc9p
51xKhQDxixOlb1JcpeKeppPs62zjf0icopQzQ7+qBVhH+bxTWu1KvsqpIDv/R9l59batdGv4FxFg
5/BWpCRLsizXxMkNkcpODsuw/frzMDdnRzFsfNgXO0AcU+LMrFnlLQYnhQC4nmi6xg6eMQWTO96p
SY+yN15sRFV4DqpIv9aARqEv+ntWi4QDL6vjYkN7Sp6StdHyp02hix4FTDA+vUAnNhmD3klOXUeJ
CSAlELLnokGftn3sq+Ygs+7sDVbgAPYh7K6/BXufDRO9E1uH9xJ5XWir57HuHjz2FStXMccT5rxd
Eq6DvDVe3Lo4RY0T0tHbJZptYEyu7g3NXmOhG68wUZa3RK0p/zUV2XrWkHAghf7BgSp9UEr+PddQ
yY7pI/vikXXjM3BA1ZOhhjytKay7dhoypz7mpEOEZ9XjR4+z6iFKvI0pnRCqGM1O6PazMW7WiFbF
am0Z6YpOCRvI+r3+VOE6xzw9DpywtQNupNGXyHFvUf4GpVU761smmDDaorfb30Slv5ty8dvicrK4
X6iELCb8s1fdV5bJHbrsRpAaeT8kG+njbtQ1K+RqEmvXYb0UvfhbCRDAM6ubcqj/tGnXO0EY3mvO
LVojYbGOiwoStoFE2BHTfjW/7dJPTKrWA23nyVqG1TLCuojLJLvk3rxfb9PcazcJXltrelQp42x0
A/Ar0Pj5rzXoiNI+TdQ166pHphuOuSQ/oYUUN8dk8H7z6Xam9d0ssgDi7Ja4WFliBxfz2BdtaBBT
zIIIwQkwZXLrEF/WG2vVnOb9EFYr/ZNbLHvcsO8IhmfmCAVR05jMCxoZ95MbH73xa53e4yd5npW2
9/l4He02O71dQ+ukJ5ums47rtc8ZoJEBsIK6wwki7JW5p9aZHN8QIbgjax/Z5ZNMrMc6ERdLVBsz
E7fL4MEkk4FTa8Ga5CjbBs/mB4aXEgZShtxFgDNO4LOYOXMuKxsuut/et0P/EKv8mBmc07IKeyF+
D9VXTgNqrxuN/ZY25Jo6oyaPOzIuuLiZjayZCTQBEnjqY6J27DIHGFj8/LvU52dJY75iciC1cc9l
l83d1zp5XU+0S8QRi75fW2B23z9HAphg1CiQqeU2p3GJS5XVc+/HbahFKtRHyPd1t19znwqtZqHP
L0bavABrTzarwUFGNljV0aa3SibixRdaARtBn4WR5n2TzN+rxgUn8Gn99+s62LzYihahVZXxZp6T
IDXj/ZpyFVlzl3n2jamrvbuQSeSWuus8Mqy86NpNYTCqpAMcJfJmtBj8CZKa9WZCw89y5C7rkPHT
/DBO0geFbmu4ZhtRat4Ie2FGWrz0s+FuZqmQb2g+Sy7upCHZEkbyOfOHeAUbfleGF+axfgCYFU6l
dTeSZrnoSUxkuraZ/h4zd58QyBSFaZr/FE2+1WV5QvTvrmHpi45xAMLc67U0AhlMUh+QYX6JmAIr
tq7BZKMy0N+GAn/orSFsOGmhoA9pUftWhX1esorp9JTYXAqMAqSzHFNeL9yOQ7QUh/W5SZ5sYxcc
Y2seCtnujF67S6blplIOrWPQhBvL/7Jy1sS8PCGYVJPy6zfd0L9It/2Zzz75dMVVyFAgQ52rTNRB
w15Hlf4Wg/RvjdV6YZe0UGga7xmRBcAh+YuXMXady2MJRYk12y7Y6haS+FOUyyO2QYc1yYG/zBWE
S2Nr4ZZSyOZnnDnmxoZSu2lGYzONLgfPGY4uLMs1eAGDDx1udoxC+JBJIGy8cjP723oJFo6hBfHi
32Zi/my26t5B4cZAuc1nvLjmOr1jMtosQtbjz9YVer/vPP4RXjrgc8iOylTcVWb2Ukbdvd6JLavr
BFnn88sZ3U3Cj0/l1H8F1hRMpXe3yCYnLhXVxjFIoGXJdmeCuo6jm6XZCKd+zLz6pVTDBQWMIPe+
VWOGyRldx1jjcHJLjGD9NlO+/JyK7iBJbj3CnsFtuZiYGXUOV7a+MxeiuPD/bKL1bLjMtmpSIemW
M6lj/HOy1LPlRkfwrfu4gR0mxyYkDu8dsQKF+u9d+XlQy8abKHWIwkjlgWWKA5FnhBlRHYw2AZth
ZN/7ZNyvexrQ9GfHTLc2hVRXRvtU6F8SN31KpvSuZMShF84XM8lfpehvyzUEkJPmhgumwNWf142n
9fZu/UGiUmHkUVgNKB5Ft2tmmFWfkLoO1nvCo8VdGnTWCXGKdDi3qUQMOe5U8imDEkJIp0894Izo
rO+FQkqRN7lM63zRn/R2uVv/jGjEfqn+ePEuTM059qpR8HOpzbkZ/BkPV7EwjJ5fCPrVKJ7XSO9S
q/Ntf2Xa9AkoEtt7CHxWZE2JtNVRBLOlDTTd/aAt+7E1YzzP570zd4fUZC5FX8KNNQRCa9BrgKTr
r6U9dMdUK5zQzisrWKzYv7e17txRtE5J/W0t4wwpf8eD/5ojOhdzBNdCrxAgEOb4NIJwMhcztEn9
NFRbZl3bjxQQfsUnwixyLXRmLsQoco5dWT21+vScFe05S+p9Tr5UEctBroBKql/cwjllfPYJzoSy
nV3mZwKVifgnn/aw/lKWQidx9rrpi6uVZ920t2tkdfpxO8v4aVgSgzvNvMwIbmjcAb4qGA9YCB7P
29yebivG5rpZnaI+P9qxxxRbw42jYcJLotk/AjLj9GZx6CngwiSNR07rI3gFM+grq6Hz5H7zq+JT
Wtq33JtH8qJtzUS3seyDWOS+c9RxDdUwOHdxxhRh5TxGcOZo4m6BTdJRVwDfF8sfgk6vN4BhT5MZ
tQDSiaS5oaqbQapi39g9G8tUxm1sGFWogYxn4kleoKa43HDM2YaVqg/zFGmBZ0/NmSMij0aheT9U
qVknw6MsW/wJbKDbWF9nLKumIHfc/FXJyg07zSxDRhTG3kR0M/TscWBUpty98sYpsAycFPIcuTg9
GewNi8wA2i3GU2P1IrSrpeVt4J+sDZ7PbHVNqdMK+iMliXKt5lyCKgxMab/4caUzo4t+ZXCzl7FT
X/S2Lc6FM6mTKJPxIQIac2NXZXucADLeojsE26KnE+W68Ai0LJtCQ+nMbFurCuJ8iMBdoKHYQBi+
HRdPAOtOR/6iMLcZNn7bIS3jrT7GLeNBSvEAIHZ9l6ddWYTTzGlUPerQlpeS56PbcmiE/lnqBZhA
NBvl3nTkApR5qNJiYyA2tq2tabktEg50lsfqYsWZd2ymMTsmwHwPbd61YTVFBWfOFie7j8ic57l0
bvx+cL+57KpN4kb5tkkT+3M7NS0zNyeNXkQ1D486CMwH4cY5eVSlPaZ14rEilhuapTPdGtGUHURR
qbBI5+SFXSC3aF5lm9QotZuZ7Iy+vquFbiQzENjUy6PZRw+J0zS3Yhrgd1SJt9Ax16dHJWon2nUa
KCJgSkI+uvqk6MJZyYsD/rWmKEoT5hVxeddSndYH117oS1h9ds9ayHDI+27TGZG501vhcZfO1RHd
q+YuLSiMDVxfg0TgpUN154fC0GIoho5DTxBcRFQijjh6SgUeGISNPjlWkI+1ebCHLHvETHkII+ra
14wNFYCDYqCmNfn9XBvmbZd6/lZL5jFY5tSRQMfHT9LxUKI1irgCH+ZP9EqmCeeuuEPvS5m5OdOu
88f7vEHvsjALeAylmYU9cOhQqWIJWz1JHuindfeRB7jHhGOyk/jT3sZKiJd5SGCTyDKtD/4iS/TR
zMj4NUKbxKmvlvcGrbFTkdjVVsuM17QrmgdLRs5WLuOn3OrBI3qJtjXgj2xjYxFgLOhBqQG4YdsP
DVtHMt7x8nqHd02JakJsz18yIxsoSUkMLCdhourX9Hcat91lXtqG+mQvGy5+59mazeSuqIhpBQfk
vslM41g6yRTiaFg8GZxejAorh1TMlmHleBNgukg/WipmOJPRUU5VCkR2rlu4KPp8u/iN3DLJ7s++
q7Jzj1LdKxjlaYciwPeqRyzFRbs5kErmoc0KBtMw6Xs8V/pjpzfTSV+4Axa9HvZdAiqTMbyZouRc
j+U5nf0+aATMHEsO8XnqEAZxcg4V8QdYJGS5cFli69gljNckIG6gAaJ4FQi5v3QtOtbx4jB3TmwK
NE+fwzHu3U3rSWffIrK0427XHicLH6BUxzNqMJpkzfV9fk7DFwOj5WAoByqwpvgmbUsd8OhDAdwb
lhAfEY96uBt2YyGyfV8vDZoWuh4KNf9SpjaGdWyZ58gu1KPKY/aLBTpzmDrjR8R1/ovpRbyTfiuP
OqLfG4GFQWgM6Yue+C95wyl2S1w3MuluvaRQZzlLuRuQXaJGajh3tpiDIUoGsK9LQ1VG76SpYlwX
u4pxjlOZ52Sc0jDqoDLlrnIQXOQdLCYZWh+zw3GjofpoS3FrOKrYNosUJ6uIeia8vc2lM6yIdDuj
yTL6Y7hoqX8TI/p149rs5WGmper0tR1EGVbAPTucUa7lcm6JFE5R96GI6GrHneKk9y79h0HTtktK
WQQEX9/Wi79CmKIqNJqm/u3qNGPKoqswCgTcrVelACGbgBUsS5dspqaZlc8Zp7rMw7nuxIm+cL5Z
KielHFuaU29ODLME6GeX8nFbNgSDXEwE48yIQ1VO8SHuNMb/wk93RQEIPh6NPowtmTzChFu2WPBU
qzQd4q+OKQ/FPIH/LtGCAiKuHBgr1fwcoQZPKsJpjadsN2biUx27/avpudkLwQhYmY6gTu4kZjA2
HJq6ZGPq/tDdFJ1JoTNlZCcVUwuu5WmjCeBtCW20DfY9PUK9ukFr0LTqi4KwGEQuhf4ATv6onHYO
F+n1N4nXDzceTNBL2VcEDrksN9Kl3AeP9S3LzOGBcw+2umj956godDL0WH+yUuQYuHen/TzLIcwW
7qBULPPnlFD7ZSEHAwZqx6FcAc2jP4ByaZL2Pk41/SHJbIb7XFvI3FiSBKOtfw1NW4WiGJ6WRfi7
zKBfEfUOuJW89Td6X6eo74Eaw5xi2BZKQEhvJy2YixI/qGyy2s+1l4GQt8182zLGDzTXMkmufHWo
6jiNN0k+AtCRCSwBm5Ek5ij0xGfA6JHTGHD8hu45Q+vulDeW+yDLTm7LNvaCQRb+Y2xU1DIFa1eR
Rx6HxC2AC6mjpRW/NWQ4wAqY9Z3nZTKsG88+1PGgwiki41aj1e6goKr9CCLqFkYbmJGpUo995upb
s+TG6QuzvtXjcXpKHJO+tTszrtRMFJpT0ozY9JMXgbnysdEHsNej039JVJ2FetcDxUkqnem6dA+a
Qj2nKg37vseYe9fnqjtay8JAdUm0mzQZZpBFsL0CZI/nCwByGvlqroPaG4obXSFXWjRpyozUKh4q
H+5GjIhY4I/AGSepLxuMbJwzHpTD2VmG/Ol9ntM/2hj2Sjz6D3Hliuhkxei8eZXvXpbUnRj0tac1
LZZ+cXYL8VxjTGIn5TG2DMJoP4QfPP1N2gwaBzDfoP7Z13rrRpFFSsDduXS+l5Cmadk+T5kn2rr4
abZ2evRHr/xUox2AlQAm4QXNCnTpYYXIvDfPWuNaL+9/JPMtnhIEHjQ8ybktZJL+5ilBfVGqzkvv
gpSRz1WQJTsoFIqKth/BkXcF3c3IRCN58uhHop/0qIm5uIuzMtla/tzuOo4yjUca3jK1onDNIWl5
TYyGK+HuZ+Vle60sta2ZSvo4fSo3VukXn9pO+AdaK99QrwI/irzlRya/b3HahIk2HmRsz/nHBsaj
zSI0TNLuOVggUky/4OsYIME7Me/HrNM/v/8q3yJbovigo03g2CYiP3+/yRqHrDmfdXWft7P4Kq26
PmhlajG/b/JLOWG0xmsVm2moxi/lUiUfUErfXMj/f/yfnf8fCl8zFPMwZMq/wKyLN8U4n6A0ARJi
mGqnz1b+kZLkPxRWThI4eUhO1OyrUtPfX9eYBF8OT+p71av8drQSCpe49T4QYjDW/XfNNIMh6EH+
NmzjH6dO6GRxasUquiQ6qGB6RwXXtMwfK18BmL0b6YLiRLdiD5nPv7+gb3/D/3/0+vf/eaOV7eZz
XFjqvmTIiK6M+Go0xkf6Q2/tUtzDPLQVEVZEzfHvh8SqNvHt4yEk689aDcM5zx9zS/sBW+0D7bU3
KIIw8ei8uS46E9iN/v0onA1r3+BGuyTkgI0nv+qz2i/p8hG5cxXHuFoyniNsc9VCQAjiinU81e4S
CWs1NQQQgLEcAyybvprfBbj+gso1n7nms820NHctQK/3F+2N94lIJcrVNnkLJjRX71M4UdbC84vv
u2pfz2TNc/GQNdNzzfTgf3+SgQanjjcWIeZayg76GNVwvsT3xWwEQO9OLYCQNIMTQaPx/Ue9FaVR
jkJJxkEHAUHMq9hS9fMkx86MUT6WSb/x6oXEcaGHbkrfhZCPIU0FJ2yrFRCsWkheW1+SiuiRp20t
qrQgN40OZKvoXqU+qqDPsYuoVGndqNKrTtRN3aVIs2br1wu9xZZZQzVpOQRNeModXU6wDCO0Nt35
SPf4rU35n2/mXymtkNnyxc1O+x+ouG9tCYuNj4CEu7qdrLfyf87xko+V1+h9AvGG+Uph37Z6dLG1
4WKZzQcL9UYQ5hj//6OuQkYZR65a1bcuwE42hTeFUVRtHX+FzwFZeH9TGG+9OkvHYwRquu1614KA
tZ0mXut0fC/3Z1o22yWjYd3vFgTb9XQEVrPiyBjcGaDKSnBEM0A/JwISl3ykM2Cv+mXXR/6/H+Xq
e9s0rxrRLeIiIqd4cOe0WDmaWlAOGcgemOTwa5Z4L1p6gHFUdWAHAMKiBAns09fRuqbVt0HhRdu2
gxudbeC8oFliCLl+bcCsNUmu0U4KZGSOQMMZlQxO7Aeek+E3KiVVH3TGU5yr+MapEmen2a350NqT
+B41FXQU00enNnLn0M9GEuYUux+/aZtQZvS1m7n2tu1S17u6s8egyWsYJAVkvvfX643rxLdYKZSn
yEn+1TQsMfoyR8u7tLJtNhUoH7f5SK38jRzEx4cBXj3jExj2V6G3y5x+rtFnvTTVfpTU97LZL7IC
EHKj09mfh/K0xCJ8/4u9lVT/9dSrpDrr6CzRTHIuJmTmQz8wQYF4WQGDB0DU6LggSE/PwgSm/KGK
GgoEo2Tg+P6neOvoYRDq2DYSX/QprkKkVNgfS7TC74capyZteGG4vXVK87UfsoTOuP79/ee9lZlg
wmCSNXtc3P9IhZeaqqNOGNm9ZsegzkvbSSBfSLHvjXY6dy1Kgi18YK/PRZC0I1BhjHFDd0D85INP
8taF6+PAt3quEQmunfiSXC9l0TnOJQJSD8pYysdspBugwobhECNGZok6SgDFBw9+KwBB08cKlGfr
9JuuAqtfTSZXYHwfV37MBLKPtojL9C9ZZkAWfv9L/tEq+TvEoKMgoBv+0XIlXf/7YYxGx7xS0x96
X1r+TKE0ANfAbQNif3tYvyCqGVviH/3oo8sA2db6Q8u4GWqIin4AxFJeGvb1A5BV3hE/iA7tnsEs
Uxh9+/6H/ffGWT+rtwoneM6/wst2lMWlrqbsXtTzZRyrg+lRKLnNqbX9x/cf9W9UMXSyEPag4Zuo
Il9dbrZRY6qZ05+GT9VvnFGs3rPVBymd829cMVe5DpeKftXtvd5heuUbbWu40cWqc7FtwBwEadIX
R+EpGEhx1AfDSHR1q0QxARSLeYMKeUxnAnBt0axQ6FK4d1U52vt4bERg1l+68dkFvEX7yz710h52
nmLo7s7Wsm3yvKUN1/pM/WpsVgbRIQAhMqYUpl0BcYDv0s7KDuZOl/vRTO0bTc/A+UgjLEfVBmLs
sltv6M6tI6Ifiah+1BGQqhRm7C01uE+7sMl3qhwCW/ukiRh6pgKJo2sOF6YOKi21hmzLneYH0gJz
XHoLyFrdBkfu+e2XJG4wR6Mf6QLAlHWYS5i3/+uyIrqIvjsnmgwZo7q/dzsTdRqQibtcbGeyGdPR
kMGj7sf7D1nj8l9HysN3gdvA8k0svfjD3w8pGt13O0Y3l7Qy5DGt6vpzO4PYQJklP/f+0O7HpHU3
tcz9D07zv1fG+mgDYaBVY5KOyNX3qyM974XVyguWOZQ+IxJPArFdRu8rD+o46kuYMA+a6vqDIuif
8+JhGUUiDf4Ahwf72jCtbn2V1V0lL63VMaOTcR2mWN9+EACop67ercO7030MS3GC49a/frcTPYm6
bZj+Y2oWA8o09qBDf5W9EZDwPpotmqGKXH2qzb2Vdi/5UP9025EhDk4qSN5vEYMIvVRo0A5cP3CH
4TVz+EWN1qqw9Iaj7s3tyS0ldK9Bg9yTRSd3it1Nmi/nQupIgE+P+lz223jqMGKzu68oakCaH3QR
mlW9R6Uv5YXHGDevkGBIjCCYHHmS0wSmLc4jrACb0Bjz31UBh8ps5q/+sBi7NocgEUc5lkejW8Ks
1mhrt0gvyR497GbSG/Btcqtj94m2FZ93AEefokWSWBFM8w6IStx7oZUZd6Opzu242nI6x8JzvoO/
NA72DIWl8+0E6gMjW0uLn70h/6kV+nd/sB8tsRzniLw6dbaO177EPuIcfTcwQ55zCPKjgoyZW7tx
qS/s7K9V2spNV+TPnd65QaxnC+SxHqZCn3khSJM9eLADY+A7Ic1DtBqbO3MJgGp4aE14F2m27DEL
hm6r+RBwi5Puat8yYYP/rX54TXSDIfq50oZvzA6XzWiJsy6WiJFwHQBGuRSFvAcVdQf+4JXwmm7G
Mn/youm+wcllmr0bkVonqD7YhTbPTFXuHFE81s4S+FV1i64Ig//iFIuYDqFr7IVOTKoE/CXxPFjW
wRrTJyeef+C3jpmYOHDW4FT6L5m2DFvX8NM9Kj0LTXgTxL28wY7qTrjTfmQuXA7usyyQ0Kl0XCz0
jAFrJG97Lf8yekgrsMFUGGVCIaTXuwy+eqTf0nnaO6PGaD4Dau37eVja9VlVsHXTqN2/H5r+6CP9
NzZxftBNxb7DRRhW/GPuWuBs77sJsm92BBze+BVnNL9HLWjdb1b9Ffta0C9+UK9XeNmEjh2veICV
E4cr/EpvV377gKLWBqGdXTvgSO474QTcqE5BWsDujqr7bEqCSta8Mw16fo9y+94F/MD/9Kq9SbV0
51TVD9EKyGsW/fBv+rIE1fyAmMk3uLybarE+SKiur9k/X3rtBSFLhdHGdVTkgOtp7MH5Gp2dUMwb
ev3Ww613zvA40DoQcv4X+uYfPPWfYPznsShXksUhF2de90xsZpZVM+XjGQ1LifaeUx5mxViZMVR0
Kg06uEZVoVlkFCtEo01eRdPVu/cX/Pou4jOAOF2TadpTiFle3UWIOFbz2gM8t4WfPXRzm5wTx0o/
wS4YboeldW5BftRHFS/Vp/effJ2srU+2HZNthrclfeKrq2jVWQdS009nGzkU6JXYHJVh8pGK3HV5
cvUU56rP4RVNPCF/N+IvUyOP0T1UqnuyI4XavNi7/vj6/pdaX9f18cG2ghGDSVXF2v59tWMHQVQq
MGwDeDGA6xo/1sW7vknXXQNNCg/d1b3tn86sjny9GS9J+pT1xbS32l5dkOD5SPTXfeMiJUvA42b1
a+O/9WP8p3sTLYZCtTmfzmaZ+48zIjQnY+5TGGAFethtawXGGLsHqr8BILw5qT0opPhuFMI6AlLg
kksBfUW+RhekMJ3oMMoYnOnQmu1N51pzSpNCWo+Axb+3QvRPXqVJeMrCyE8LkKJnrZJTaPXD9ANd
2ejVqvrqe5Ex4osqHrRBnEjDIzxbLl5UqLvGSPxtTuoaJtLWdimzavAzCbxcb2DavKjhu2YDEInt
sTjOjpoh5HFdxaUm2s1UGcuGdjD5AWqQl8lKmhenX7ojn9O+WJo3hHOUlrtEVfAq+767G3wx3Awg
pSvARzYOs4WLuhzaO8/vb6e3Tud/F+FqO6VdtaSFGY0gvOevYJpu7bTX8AfxigCK3K8uyfNNWogP
BG7f2GF/Lf1VfZmjsk4zWQxnOY4/qe+fnVmfPgh+b55LrHPZWLRMmGP8vb1qt/I8jJ3Gs6bbjHuT
k+0Vj9qC1Jx3Byry2/vv8Y0Aj3I2NTqdCmHo161xxJG7CYbYcIZmT84U0WvtNxawlnYDYwAXwvcf
90YUWI0OmTau2tL69X0ipd6mhtUs93oD8n/EJ3AnIx3CJXKLh/cf9cZareZQay3qI3p+3X5pwIsV
tiaHc9sZ4inTUuRk8sz8YLXeiNW+jqEXqQzNfdO72hG1qRl13KMJ2CHKfWkBFOxAjZQ/EdUxj770
s1/vfyvD+jeOomaNOx2XMr3j68a76HvgB27Snxl3tWBLLCTHbDAS473QdISDPLA5UQNEtvu2mNqJ
UnLDUOSkaU74/if5Zykpu+mxMLvG+tP7534EGAmQWVfOfSkS/VTasXg2U8PbITG5fOQo9E/IXZ/l
w/z7M93jVPx9JiqjpdbNS/c8yOSCFQc+bcz8Mwmkyqw91Pim5rmakRAfTPYxA+z/1U3KYa+S/fyx
ljWQG7taZjonWUr/2DxPrT/fL6Bed7LQsh/vv1LDvF7c9TG4vtCNtVyq7Ouo5tdwd/vUOQ9aMlIC
xb/Hpd8PgNVNus6jieGJa0xDGJfjIfdLLew1KlQ5wtl7/5P8c3hMnVkZmG/2NXPAay+32oehMhVR
cvHn9NOQ9g+tMD9YVPPq6KB1SrnN5I+VNUwaC1fv1ENpyaUVbD3NvdRvBnAu332jUznMHK0B4GEM
zeukd9YhbuZVhwzk4OKUN5FjTxdNWjBNfLObTpbKu9vWGfN9udChQPcgps0GAei2kFp+Hty0vWRx
Q5WS9smNRX7yw/GwWEEMrjYe8rLT9u+/Oywir5eRzBVDAn89oLR/r0MPQE3qukjr74zIeCo67ZBm
qP8tCjisNkMLQAb5zjflJtPdjebQetfQD2+y6DVV3Yn5yQUhM1StK7WbXeNiqAFdS+PegXKFzbA0
zG9tByCnkOZtXXUpQMiEfBiiR/85SZAScfJ9V3tfFq7tKWvPdokPujvcpUv0OM+fugTkFF1Ac1Qv
SdL+sL156w7sNlHvxhyoN3LeypKPs1M+VaK+7fRoa0lnlWno3PE+U2kVrhLm9C+dVUsKIGZjPDhz
tkOW+sFo49MAyRPpQ7yeb4wqDlK+e+4ij4nStps7D5npQJ3g8xgTKiM//SndG3Uyo0dO1Z8n+zmN
figdzDoKcU5v3XgCqYOkh4LpgyUClbhQ7okKopH2010ehiimpZ0c2shGExL5MBVBr/hkolcOQYvp
rvF5NO1XPUvXhH2TCgMJK+dhAOYcpdoqcxQZ+B217QkO8Er5Khxcyjy33DpwgyPH2rvuCtCErtlt
uwQz7/mTMaJDpmWwtUByu1H6uRLx3k3nHS8V0JC7bXjJ+QAmTYfcG8lHf+mPqjQQsAFoZDs3jSbB
O352luaTNIubqDaDhMSs55XpCOVOfEPDlsyA/KcKKsPcXkbLgvQI5MxbvtqwAjZ9Znzu+19Sqw4U
Kvu+qHaO9VMO1rjKcGEUCut4/lxFEOQ76DKltqmS7rlFIXZxvVBk8KlYlJRtCFwv0Ix8C7mPzkQb
+qg9bvzIPaV2eYiTBT2y6KtKIPFn+YDHF9Ris91FVnKjt5C7cJ97BNDzUCp5jMvoHBdGsCDYV5UX
Xnygoi40668+XKyl11/MumDYVnu/ceWBbFp9aeSqSORsbFmTeTjmHczfe2OhLxK79s9kcnd6lT3R
Do03rmTsWxtHaLC7eUUIC/qzXbvXILo53XTpxfC8UG1b03gYIwehBOclKdw70Eb3vlgetX41Xhi2
wpthqKkXp7UvYxPBnGhfbfq4ut6jB4Ifm+vBQSaDhZXY9fBEYJYYfn8UafNkRF4wmcxvWgAgPHZs
mfzJO50sOOtXbQp5qkmitba6q7Puty3//ItMdHAOzBvYvTun0A5+bsKl4U3oUL03rel9VW2M/GTl
EwjpdHhc4ZpmwU1K7nLPvYuSolqJd18IpwD/s5t8vF0wvoEGg4z65Gy8Zt7Zpv7TRj+oNWGLzlyN
q3bZ1BthEdlgRfVyJ9ax0IIAhnGZRHwzWM1lEdVzZHi3mZbcSWMGIAtBU08Q45zZFbERgIsK4C7A
u+Z3dLj4de4DgEJEsrtnKVCn4WVgQnKp+YfCQEeTiK3aNOibYaNourkw8aPe+CO5wEsNY4nej3cQ
0rsFxQv80wGgSEHYDBzC5Jh63bYp3JvKhsmRIFneTnemSpzASszX9dTrlnbjGdyBCmqk+uqssHL3
PGbp3qktd2/TT0SgY3pqo+ym0lzk+NxP/YBkYtO8KKpuprolMGWBnkQr9VBvzS8uyNpMzts6ibDh
Aabtr7FNo/+rGKFNjQRyLjvYvw5A7ilX4Fxdd58nCh6573yvKwNZBcbarnVUCPVPkM9KE6sFFQeL
iwy85t3GBUgktwCPNk3Zneu36LNPgdunKswLHQmiTOqbITLuo34JnAqmV2c63xb0BHS4PAjS0s2z
OzIc25c/Xb9rwtipQTrPzWviAVJc41T5f5yd147cyLZtv4gAXdC8pneV5e0LUVVS0ZMRQc+vP4N9
XnarL3bjXGBvCFKXlJlMMmLFWnOO2WQHUWfbIlZnCg2YGfjyAvNIpQIYrpTHVupj06LvdMqKQr+U
l1L3x5kdlE5hOrPAqs+iSni+c+N3nIefzCfemrH+gkNzpzvzWUnvtrURH4c17X9hQIwwXAzsg8vA
O5mnpxgj36oXU7985ZSjg8jPoTkb6xAg42n0hwHdUlXW514Ib4+Jlidu9MoGH0vkwdTh4W2F6zyZ
mSM2Zl1lrJbc+iw6rdwR7dFtDDpwjRs8xjWAvsQI5rfM0ijop9AJ8hUjf5POVBuUP3WtijNJHemT
m8Iy7QTuIbORMWpWXxJvbAoQBdwYGitOnz2zr3XbdhASJnYUnHO6sxdeot/YjtAXoWEo+SAQNJ1z
c4z3VmuqF7dQ2Y1vGPNmBtF3GmjkPnt5M/yqyU+1VqnI8xNnjggVcjly1q6w3wHkgyRcY4IpxNx9
olcaD4brjDun76ZzEkG6AeUFVnUcoey0Sf409zaJmVM8JtDV6udBY13PG5e2cmr8mKNv06GyDIvg
UdNbrLbe9DAmZnCeUicEymn6h6yPsaX3wkXM2il5TkYWzUHW6hWNs3yot5mKzH3Wo+IO9Fx+079J
8fRZ+5CbcUixeo35GR/NFSYpQys1PVK+gjitU4Ilw2E3NfI62uHdUGVrHrGTVPa5t+DHkA+6mWx3
34rmmofNb8MfkGSbWGUsy/6RQffShDA5K5uISNNKTtpzv9B/sQ1ZTH7G4KfKGMSw5+ZVBsa2OHqW
vu8W1i4S9rVakmMDbxNV7ieNREKcw0cjhlOC4grLMhKktOwxfQI9Avp/tDVGg7Z4KGQdbA0//Wod
2FhJ1r27IzCWtER/Ow3zbbe4wIjweEjTBGpPrj+QT8Bdrm9rklxWtTNgQWM4uepCOOk18rU2Sffz
THIItvqXPPROBXvl1A/rUYODQid4LJPxzFhwoyE1EIsV31W9vOPTHgYs34bd3MVz9Gz5s3dujBDu
+ZwerLg2QEpHT7oLsEm0RYFoxzQ2lgyo05YGfLWdKrkzOrpDQ2MalxCCeztaF5Xa91jKVjmLC3vC
doxd4LIUoMs+P5buGpPYtlV6W3L8LuUI4qn26Vq7+6yF2SMhv07Gvhnq3exMBTJ2qEYTqQsFnyXH
5B8ROYeOP+vqZ2cuaRqN2zjmcUW8Nw3haxjfIh9PVimteavxt4ULDWj5F+dSv2nQfljF9qZrb+up
pNIRez+Mdsuf0y5YSpdy6o993EIZepeqW+vc3RJl8UlaMFbOYKnQ5oVQ2RGU6tdM1aP+IwXxtXy9
dRAh5GkOfVDv4/43YLrzJNKjTJ+WYqxhNzK6at+047434YK08U2vc7BX6Qr9Gv/UUN1pEw9shhfX
CPZmTa0zBPp19sUqt3+XMoEDD5nJI+VO0yItOv0TDeEeHfVvv4LG7fR3vL+lrh9sYyMkUPD21eAn
yjBd2zFIara52nIXBjzsnfueic1SjVTdb5NhWh6iTQfAjFifUjPE20kfxjQVLbr6JP3wnjn3zjFe
KAk2laq3tnBf7In9zqp/3Hq8Y7J3txRFqTGfowEoQHu0h4/OJbkd1yZNgWwlWB8ZPZHJ5u8c/mox
AkUH4+CU2Dd8wgGYcqLaKqOzchXYU++ngmXvz80GP9FK+gOuLVgESfOSje7O6hlzeMjE64UINe/y
pn3CCnkOguZLTfq9iatDg3VmqJ+KFkkGLrQ9ditydoNzqB1OQpelzJdG9pWbjKOwZ/jAQYAcaY4J
7NAuMIUI/oezmhvgib6zDQdxGGX3KHqxOE6jsDwKa9iPYn60hb41QgxwDkpnLvrIiIVj5CLw2jbN
vUwoLQbc95SOwqw32Do4LYb1qp+Dx9FozvPEDtbFv3HVYkufbcIqsOUOXX7rKRyILN8pFq9xSCgm
cHa07bHo0nAlZI05RtrbISj3/jBvUkOsCs+7xnML0gV6PEbQpSSijbKf8k8r8va+wa0JnVlGmyRw
dkYEBIdIHAODXlKyyHj9j9vPQMuireFg6w5G6r62ui/i96BGwM49Q7jw2bTG63L0i6miUipXh1pl
lXEXYQE5ULX3M2RstqLllNnG7a056VNlTrsCF3Wh2tNyCk2Nfj+SWYZ5+DasoUyxtEoeCZd1GA35
prIXnHt6baviUPT2U22N9wmM69Uwj7eTZ/z6l+Pz3w/PtAX+6tZRiWGNEIHzRw+kyQcRi97Rj8Cq
rGreuIG+A48TNcnKRwoqMbhUOIr/+4v+0U5eXtRxTNfzSCuxaL/88aJRQlhgO/T6sTJSY+PUaDMg
p8VDuc9n48EDoM+y7fxLk+XPXt7yqoKT0SKSIcYHnRiX4j8mCa2RIHb1o78+qvAwpIrueYoOLqMF
78hnbg0OaibmMe8o8fpqOf3fenj/eANLi+Y/3kBWz2bfJGnzqJXomLtL8O/549Dym/9+ff9oM//j
hf7o9TilL0dT80nL7FTnCzuQYyfiyrIYVrK7MTN3W9f/pof+c4z4v69KBx2Cg20FCFf+/vFKbVfF
DLroMUcBBE9MrKyaM3lSspCYl0mdKnCqLX+c0237//jAi7ISk8DSxv/jA/tgBEqkPvoxCfdO2K0n
wEetzC9lfam99jryWzEW//J1/j+vsqBJybjS5Yb64/OGXRpnRf2/L5ohQ4i64qPqjTU+tipxtm6U
flhV8y8q0n+28QjetJbGJQMxnqI/PmmlUxg8RJQ/ob5PvibHqo4CWssR1aMHQ1LBHvs/XVqWB+HY
Di/nE65IT3a5Cv9x0w7kiDoNBmnKMQLg0qD9wteePbTjzBErqbVGP1MUO1dRIXR4I//lIi+f52+D
zOXrJEiEeQnOGjRDf395W6UjTAqjv/Gn5NMH2xub7W+gYaiHh+LaFtO/JYr941v1yTBGkS4wLpAN
5f1xgb1FLlWrIX/CH7zP2XD7drrrzVPXdPeuOe5L+6cP/mVa+8/XdPlSmW7zP6xYf/Z/jbiyCA9q
g0fTj9am/g5qeNs1HRiBdXvElU2TcDD+JbD5T/04m+nfX9X++6XNpVeZLYe3R4Xap2U96JBj1dD+
XhxwWH50VfRukp+eLEBXYmJvHqzUflLD+C9f8T8Xjj/eyB8PUumTbZxHsBjzgUZpTJV+cmDR2O6D
gMfRVicjRD3cvf/3G3vZZP7jzmK5smgae4HNGI5F68/J35zGKhNowqljRvoUUGGiUx/k8e/ctYan
//5a/3xqSVzFjObyIPE8/TlGAiOUkHAQmo927AA+ISl8NYaZRzZGkMNCQ4r1318Pz9kfXXE+no01
ACk4nj4Tkd0fe6wp+tYdhOc8ahKjZt+6hi3c7WKgvZOvSnKQNopzItuCfPW64pXMw0OUq1PYALI1
RLbLSTBY/kBGvMOYyS821KH2ORtGvxbcFXMq8hbjvRnTecL1fzSkj/TZuhjSO4dlfbKwbxvgzCp/
OBUJtLAKm/A4Ju+xE94u/8EaXTjkJmg9sY2y8cDR/xqK9Iee/V/tq8RLdrKx1kkEbnkK0ssQlccW
HEw8cxD2l5Y36HNqx8r48jr5lI5pBrl43A5mle48Pd+4EoBw7TyVKJtW7ZTdOzlQe+vdLL8nghCL
ob+YmTymqWmufMEsz/9FY+4HfMmlJsuSiOir76Eu4m8nI5zCMXzwIIOEMj9EMoWIzkUMCJpxiefw
9dp2Pki0vEmcdpvN5qkoPxcKWuT4Wzm+W8x7PWDDpMCABIRzUCdrmmVH0/ohBYcGa3iw2pnQzxT1
o/tYswSkqQVEXr/g3t028rNEjdBZ7qHtYfsH/k7mzVPhVOcW/vQqLsvbelDblvfhz89xbjzbQXxj
wZvLi3LXUE7Bo5/RFFVoidd5dkrt2txAOKe9bl5l+zjnzZpRyqaNRbw3ONrx4OlE32gb1kxjq4tZ
8X3x7q2OPq02ViN1OO8+BDKyC6sgOguNE9jg8O4lEJJJTmq7pxjLo7BgvtGKJ6h9XjuFuxg3YG7l
uz7kiBRiv/jr6lcTuLhEbll5Gl/uyORhEhGyn1IxR2l/m6UQMgBjBWoBmhntmiPaaeinM1aOm3ls
zyHH/iawN/nofaDZPznWN7DRdTkg97D8baLLXVp2AIs5ggNEd+1mOyjjKqeCDOvMRCSCpDK3T17T
Prejfk7nsYAeSu8yqzyIN4EN7o7TtOKRGIS5qcIQIGu3p8+7A9qRQ5kEgARl7s6eHpar5ANu7Krw
dYmj4c0UNTgkGX+7IM9XedO/taBMqsDdQaS110F0nDR9DijMPwZ9uM3QG+lhUtK/8zvV3BNlQf3U
+YG+8UvndZgbRRQAl5Zu93bIw0M9Vyd7yJ8DZ3Dv+kKrS5OFIXouaC+DUF8LVQHoXZWfsPxGJ9GI
/jVpIQHpFL9zP0TmSx+HJQj8yJzyR8dU+lzPQfRgGG6wGQire3V7ie4y6+BFNJOz7YhCQ2mXMUVi
qgFXzzTe8iIF+FPY/bZOHWebDHq6K1EZypVbGOYDsdrjpk9QoBpeTFdLoQa9MScm33ukHoDQMm6e
ZCNGv3/ylqSZMnN4ddfM/Leq95mZ6GqEpgQp59kbCGttU5NrIJ05PJpiVKQRa+cS+DVfOpF4Jvof
4RPLEs7Bs/ZsZjOpbPLzlBNY60n3oGg9wYOIHp24Wc2yh+NGdapNYOGlZkImkNbAgwTi0Vn6pMPs
ES/RKU7iq1LkY0k/+/ZtWR9w2f9COvrqGuW+kvnJJtZN5fbW6OhWxXbLBEegH1/a86P2Hzorf6/D
8DoTLL5OW/s1GL3qwkPPDWiClsCNtPFrG752sVA5iYfbEXN+ENG1ih1GHeZqGIp10z15IKl0P+0E
WAtDEBC8PKAF1ZH1kI3ep28Va/5+haqNXwrhIu4dQVpAUGeAxX8suvIOJMHF1ad4eKiM8BUO2Juc
s1vGOUyTfueds+c/mm512+YElNiETMXGyuWic2aqaIwqVEtu/KJ7sTJgbSysepF2OzW+O/pkGf6t
kRHBiLJOuidz/CsZIpm6764ef9u1kwLu8QSJMcadKnrA1QiYGNklHNVjQpYXynUSPGPXqMX4izDm
d+G13N1PRaF4OHYx59WuGr/7TEJhsBeujrVp5e3yEZEYYDd4KBFjOL78RlS4ppCrx/bOUN+58u/4
XFyNzjwNZECAmDWjh7Cs9strz5be2/EYbtAHpssnjfSivm3WNcA+5T7oKj2JIaIEFiVQ8CmBgV0q
jv3ViXdFBZNO8jkOmoPP9LNq7GzXoNlAJncqpd2fZOyzzJ8s63tqGmJnWrXwGamzADH3xQYK3M4p
5oPgnuOvBHAjV/y4yJlE8usyClv+JSo1fZoJi0KU++6XxZHfJlaVPvAzkW/m65jAq5oWm9eHdJmA
jNaFzx8SfAEmhZ7aie78gb9U5QXsTQ/hb7vnn7Jd/UhDKzdUh0b81Gux5xe7HXaD1a2s6WH5WfLd
l/eCBv2F/xgreeR3XVN+2A5dDjhJYjxzgbsqecqCZLO8MrPydQVbHWbKmh+Ws7u80yQ1b/klHmJ7
w3sxx+xdDV855Te/OE20LyoaqBMlf2dCHbYZdo3Wi5ERTFnHW6PRsNaCt4DWkJYhnDhnpxxj6wu1
vAZhGxd+MXr9hZD96M6ZeSe1lShoTTK6AxUdMP/jEBXIfdmm51TMCORH+yyj/iUurU/RuSCkRXnp
akwrKV3ZCJK1RRFldQBfxtkG+SmBkA3xZ6HCFkbb7GzsDm1XYeQnMxMp2JBFIE9u+iqN2m/6nRm0
0GZtkOLo5fN7z068ikNWUEvQLgzmR0Qc0Y2nBATSaZqb/ViqW5XGyDT6psNSxwkRNltR8jT7o72d
OXitFPv42o+TU+fCBgyLieugBAWbUeT73taew3Q1N84M06qTa0z9RDZJWql1EbijzbfV1hsl6imF
fcPAK51cABkl1s1+jK5ZaOqHMTXcJw9qzTpETbdK+bN11jX3aQAHN3OLqyuarzJNPyvmsmvbBn02
tvlnaU/vCNH81SAJ9RnKiBi32H4uqgXVNQ63CHOqjzTMX4PJGPcYauSqHgMwt/Hgr2Vu1+A3MeF4
vUlsrENzlQjO7jj5qbWvQofpRc+qbokq2uXphHS3BLTHDgsWO0/GRysRuHpKjdcozof5SenxPUjd
J3xmIMQ6yziH1EyE2Iws8m6iPtCY/DLc6muw0i/KjegjCGVLkLXjlNMWlBUx7qE2CABAvw6JjJyT
jfMX76kwXnMfG0vlzcamqLXJ9LfXb3UTvjdNEbx1EYgmz4ypKD1Gu+Bs2puA1FOTZvixFkz61gXY
s7totNszbu7s5OrkBQkLDUdDPpdpaW8ggtmXoQnJmjaXYY2JVsfNZv9dD7F/7isoQXuZJ85tFsjh
zIkeDLllYr+ITec4OUb3YpnywsRmeMNjEX4q0ZEE5WXCOwbMlw6F4SRb34a+ZDPaaOyIZcIRcCdB
EPODvQAqu87iGM6wDTFxbSXsy25nNcSmavDtrk+bYOWKLgH/C+RvPfqC7nJs0SJIVIVnoO3TXdWX
OV3SzkKa3MYpDZvC9pM7VmZSxGo7Gj+IexyBoLBL7ytICDu3GcebOC48rB+2pS/ZTOiiKGamx3mf
vIRZBt/MSJkCtgjEY1/LVxno/qZXs9hg+1K/uzKbRzpgQKIotToyoOgT+6TxFFR8OUzz6iZ1su61
xtXpre1Qp99JNhUHo1fZGZj65zAkP5YKftU2c2zGV+o1msugXaUNd4BNV/pXWjQUjI6nIrYeEQH/
MoBXJTOkhSEa90XZ+F+8H1gIvQAYnS9qXxvMkYLgtXJLMDtzlZtg+GefcUmZBJydWvOe+OOKAXzW
dsAefTI6E599KBPr2UrZm7CfkpWcMgbkZOnaTI5lC3E/Zkim/JbRXUjEUM8qFYUt8sWWPEjGz+dg
GV9Z0y5YhIy2Aj3VlwAVw0CbhBEY2FM0JBjEPcwDUWvsa7Pf6yUaS5kGPiZ3jZJpP7QkagqKI7tc
TWJawtWYWmnQMHV/QCi6dpyGZL6ONIz6DBLp3Nd6Xep5l+REi8FeBU/WXZPWSX6H4HYlPGqHIUQX
5Oz6ZJUJcLmWB7e1EMy9baClZdWt5GINy6vyDPPovoiskB+yPrw6+4qcxeDjDRvCmL+8eEAF1F8H
FR7aulgIlXs/qJ4r2dHF8a/4BhFrGFCRjfo6B8mXAhxFWlT2OIY4sXQbfjUEXmVV+QGlY8+/nzJi
dWcgub1ksTGkPeKucS9JYL0BbmBiTeHKgBmtwDYTGCPn+UnWAtRwdIz5PYSCNRy0de/ML5VfbB1U
UAuCsiiM+2GoD24RHCtmowH5yrESOJgZgOtamiRf+aC7ItZQQhHWdjEwM/CZV/TNl9ROsLLaadMq
CHouA7blc1LN79Mm/ybg54LJ7UgKeLF2xind+07TX/g6GFiKACr7EF49J4kAprbH5c2FcE67ZETk
SqxCdPA7Ob3VQf/jhcQyG7lbf5bsmStfmxNYPGcngdGv0LqTrzBwE4D1t4Fimn/h/Shs4ho7G/6v
hlFWbha3ZQz403PWUDd75lq+A3/NTpjOVmCznUG4j8aUvgqvf5iRhKxip63xYjGF/+JDD1uSM/f1
XD71FvT3Yrws7hyiFY4lgMUEZ83abIznuOS02KseMFHUI4/yQzGvnByGXPZ7asNXw4yaHtSX7MXW
6AHwtua8R0GBmN21MdGWTIF0f1UDj09GLFYRjNZ3NlUJHuocdkbza5nUO+x+UN0OJgRhbYynqIiv
RgfaFuSOG9jP5jzsawRJzqzvTd9/SkPUFol66pslfYK9tvF/yFq+EeiJlrhnGcppNeu/xGG3jjff
uUJR0MWHHBoxYoxLntQUiqD0CqZ+Ul4rs3xOHf1rFi3jJTkj85sueTQck7k8urV/0lhwwwR62Gwy
imWwtVVtwHS3hwwdAnGvN1ESkFCdfiDhHTcTjxrh6pa5phEM906xuI2T3MvA+XTiNtmkDDBu57mM
doXSydHOgDlVM1M/lakdJBTg98BD8WMj+YmA+a7nAWmKRQRFF5c/HclM+2jG9TbZlb3FeZ0DYYCg
3VZxu3WSwDhmZb7Ls3yRgw0HVBq3bulON00UZiwN5s5RItoUQwolz+bsjjd1W/KO8kWdKVKcblPu
7hrdvTErfYLB1zG6GptTLIkSk5W7k9om1nJ4iEpIzN7QFqfBIFZglK9p4VpwRzv7OVGw/LM5srZD
zcTXJkkItL6+ICel66ArefDMQu5QhSN1IoiEKHYOtpK1FoO/K4hqTHb0Mnc+jOLWZtuZkR6SJ8K8
ulh1GiFKpziEqVahY4BfVCLRyRyDMaKcrC12VI6H1iHx7Huav4TAjvklXoQRsaWOhFxsUBKDBWY2
rLpsw6Ts6iTent0Lq6SaWrIN/Xpn+pjyPJNw1nFu1VaL/q6x+lNWLcdlZCvLKHEdIZnqJ/WdavM9
xJOUtMvuGbiX1B8fu7o46jRqVmXSXPwydVcsIOuAqUYFV6dIvZMrvWuaTL+8on7zIWHnznCeyWuW
TfJW647ej00+4PLMDJDB13MnHt1W7MameDEieQ5aOyD5Ofi2GWjQOODqNVV2DXtn27fRbV2Vr20W
Pw+J/OmyMnqOKmURDcwCOHUs0qyCQFaVAbuexDiS+TjqOSsL0p1PqPsA+EoRiYl1+2NiSJ1bLknY
Aa24djipXFOsZM4+tAAd0h++ccljoOi8hF6q1iBHywGvW09dmedoC7prqqMv3SQXjB1vk2aUu/gI
+ximGO/f92NC6DLSAuB+ts2ZEuBGJUv/HLyytAAQ2em9MddYyuXTcs2DlCQWnxxFlHfCp93ei5e6
DxHRgiCMqiOQsG3JwzwlBrsn2qM0e5xLtUeb/TVXkP7oCm4YffOPgIc0oYe74vfAqy9/Icasiszt
UaXOy+xFh9nv6U6Ou7IjV3IC0cs/3PHObeyL5cSVp5TDfX87xsOHPYycXttLbr6MnnfQyWsuLbQY
WFk55JtEXA4M1VFAo9pL0ouqb2LsF2NMS5FcXxy39o3Vt+fEAuXiJmjAJsc/daH71DnVwzgZR9rU
V4nkNvVNiFD6HJjWU1rM1yam+FhuQbVUQOyviIWvo+fClxfHYqJIiiAWzc1u+W5LcjQCVq1gQrUg
5gzZaVm9Wrrb2qyhEVLSkkiINKlv49q5A2V46AwTlGWLqtK8b0d/Ozm0+5ZvYvlWeH+HcArOWZx+
den4WDUN8de+ve+538nnfRvdr6YFmDPOWb0dZhiX05AevAktkW18uJ1xmmtdMdVHDWCr9RRb97Mx
4NgsQRySvEJjoaUxQuCA3/n7MshJVbIRD3B2qWbK6hHcOZMAH7ovSsBOFTs95ncp31lX2Y+Zrb6h
zaFeM/SnqakuLSPfepW8OrEs1t0Y3CGmQr1Y36j4f+8tcN/EXFrD1gBQHMloG/nzEcVavvFALogK
EVYY60PsINZ3qfWYD6O+KNBSBCUJC1bNodSaSH4HlJPwt7olfIZyH20U8yicv2CqnZ6f6eyT31s3
XWreGwYt3F5EAVoXedal/522lYGtES5seK9HHCThOO09kV3acjjYfb6d2pwguApGrbmmeH+q0SVn
EVKLPPjqwNXIgXBeO+ZemioUmQiKIk640bp0qk1iQaHmsapStVd2fk8AOcUmzejxh2zJ+zgEeqNt
2nHWt2MQvUPapEfebpTd4/YiRJLk5UDtPVbtAVMHbPRLxLXyg4I1pR238J3XQpE/bUzPrSWuYrbe
NeOxxqjP00KsXd7LbGJpIG7WoQkYBeO7NO4Ft2cKVAsohJ+smSUMXXouSnbQHsjtnllpeVxwjxs6
q+KkLEbFcKubrbZRhiNRfucOfUPWNa95BLWrNjM3EUGB90CX13kb0oaKGj6HZz6FxDrQj5ZPLjd+
OUExZ3sc6LQsqpmIZIoI7b0iQ0sZNCrJHJZ6OGjq57Ka0tXUexsDC6U7Rz/CcNYKdMfQfqilvo5A
Nc/eNiv5OlJ95US2muzyYmX5OQ2CUxE3VwvucWeUt1YRXpJ+3NMy+0pDi346J8vC/MwZxKwg4l7m
cbw0BTZqiB+SJ3CQ5Kwn7r7puJeAmCJ6JLvRp8+88/JfSYiO3qw9doP8JDBEIsXKK24MUgE6H2p5
WR1z9NhLG8pW/nuZLWcJUXzNCSljoj/EuqQAMbbRWN7OtOtWqgDuUDNcyn8bcf8YdfmHw3sMvfoY
pSwvcXAsi/yEYOAx9IZzZPHUiGlsNmyb63oEGeXyxC3vGIzsRmThxk3FXZ0SStQ3O4PMjBJVWuV0
V5jJ55ZzuofgUqPkG0RyoIG0bioSk5OAhkSYDsHOd/He+yMBHvCvQcr3FQVmRnVsjfE2tcNlxT04
LYVQHN/S6Ce0oIPXVffjejIF8yLzxWK/qV2yFioGHB1yxsYUOzo/L8uNiJ+YlSdiUDbc5FF2lEN0
05HwYmXpD4K+pyKajt3objo66ytP15tGeg9CqX3oWbtaqkNplhcZwxwl66Kiuenm1r6z56Plzpuw
8E9kA6IoLp2bNGfWNBM3MIXzY1691IxjkpZmpIlk1RTyxaXoQqFloNsuTzUC8l6VD3EI0zcR7zJC
SZgrUmGLlHrDQ1LL1LfJb2pdBFxs45fjZZugtw/B4Nw48/3UtI9Z7p3CNtxhOPrp8vlNTNGZ5dvG
nGLuoHSfKTIvI22C5TarcuOzHqzv5YOkwsWNNHyXlGFzoy/k2K/M5DUNRobKrAM+o7qsOY5ZdRgN
deKMs8kseU/tQe+jlttE0SbIrGRHp/ZQEpVEYYDIrEMh1r/PQu/ZIwlcoWOfsJgJZezmvn3BrIFz
AfdLzPLtyfrDariWKu+Oua5+pB5/tKIvZLz7KZP+QjnXsZe7xCOFWMd3GNPWCFR3icNGE+dPZseJ
wZXNbdAYj+NQHdhsDuZUIWPzieTU5rB1vfZjCaKeWguLjsmiybnzd49MfInokMFypPURAAW8l3Fw
nonPNZiOMvaP2nPLUrWsIRFT3U4OdOiMbKuyeI8fBskdUJEyLF8aObDZYxqKBr5ALt5jpzLyZ2CI
N6qmUz3QaE3vmMkiDA3dF6A7bMn2qRMtT5p4GthULTP91mCzVtA3oGm30eu8cBU8GQesNNZfcjrd
B6d2Oby0REovq7035p+xto7DDK05iGkmtW5OPsRSdGf1o4qdlFLQeg15gtk9ANKaCgK7stdOJ091
EeM0mc2X1nPXs5/ex31OqzSAOx92BBLy2cvJvYdYhCeIkw34DfdiJjn5ef52WaeW1dQfCPdSeYC2
h/3cbTO4sglRcnrU69Eh+3CYSaGsszo/QMOPyf9hkmY37hHgq7MqNO1po6e9m/ENiwIrhp92nDXb
1thx4SlukMRtxyU2lqlov0a2dELG9ZyYNennS0WRUyXZIN82bR6mm7RVaiOa5m1Z9eIE9XpDnlHf
UwbLhHhAl/tlwMXo4s5fGfQwKDXw15QRFgFk97SPRUtt6MHCjSst1i6gXmTaXU3tVFx8nZ/LGoxK
2L+T60jkZ431qFPOYZGGSEVL1pC4UJPfgpwJxO6BtbV1QQWHEZyt6qOpKsrZQp0bm7V+ckbnWKds
90I69waBOiY5BDBI9TGpolsjHpll2enZ91gkLZXStiHeIgj4f+u92E4lT0oMmxGIWlAsssiQ4322
FrI69yMxnKV2NFs3cgDDMIpNW1bvAxRELdV9WOIkGQgeWJnB4FF9F9s0nB9yUTP2Kn/KWjzmAaRE
dMUQwJvv1GYSyxH+6CY5oNTgJpEGy331kk/RFdLVlVbs2RvQNLhzxR7LsXLGZuOU9d2yIRD0Mmwt
VXHRbXcuOTOVVvdEHot6Ur6Dchql9CRPNltOU4oTuKuNPRSb0HCPdj++jvhudykVH0qrIcF65TXR
k1tX746cHtiboRNaVJm4OSgGijm8MTITqrIYRr6h9CnUo8AIlt5FtTq6aXOCmIZoZyr2Qc4Uryc2
Icnh3QASGHkUMxcyHYGxAAUPrtvtadDhF2I8W7nvbTZsUZgcMo7UrU3ISo10Hfl+dMZUddPb3Xdu
grCW5puVlW94T28iSWsO52e/sfyRwMgktVdEvj+5OOH3Y24KToJeTZwQwsc1DXCCD+kjfzlmKx66
HheHu1hGzLF9L7wKy8M8bBgIfCov5T7vDipOCMWZZXdK8vlUlYoZh+7qHfr+F8OOWC6XJjzT5XvT
++tuQYnAsqQJGDCv2BGBPVTltohwunQFkqYiinjyrDw7GE5P3kiRwGBXfkWXALFyx2iq9urgVS54
anMu0tvgfzg7r+W4kSxMPxEiYBIJ4LZ8sUgWi566QUhiC957PP1+qblYschgxe7ETPS0ms0EEmmO
+Y0UgLlLN+aVLMBgFMf9vUpEb+gtp7dlb+RXoehAVJvU5imnWjQXrkVecnn4I8eq2dyNPiRHy6Bv
5INcbtb93GR4coJwL0BgzdG2TttxNdMUevUCG0ENM8lOZFxyA1NQbMfOpcMlx9n9r43mXi6kU8RP
eRQSNxsWO1Qh6VaRLWMUMI3yjZkvcCeX0xWVTfphNZwmhHdJtw8mmKG15SXpfUUFEXpTUD3MDl2J
0PP0Xes29VunRw1ucJR1/Lr2n6Sl1ds40Mgq/GzcjbqHYGY46Ns0SccTKp7WDwo7lCq9nh2PpMwq
CrsGlVn/Vx8AV6k14E/x1O77UUOpP6sLiKku5RNvxCdsxmzxMWYx5LS0qE1zUjnoTs1mSoO4EiSG
ZjQfiZGGQ+NE2cHtrTu3zMRKN535vjCb8jo34nfLZhbyMEpPjjfr60ZQRJ8IfKlz9s/1oFGATuWK
Cswf1NcTDnm8EgGNOfsZTU3cuvT40S8DjQ3kqTQWdTKOu85qMbuLhk1giBROgzm9F3Erd1aZKmMP
YUfuOmIPnjAOma5iHSe0B+Qk2vaWAq3lb3K4R8tBMwirY+pRHRfsSoLr5j4u/tCPyG4KPFIeXFq3
0A8xpAE329w3c+j8SdO6hbrqNL+GuQsFHMK53AhnxvAj40YG19AMHeQyHTSkuZSe2aZrGFPZYRrB
0/duGB2kXuPl4Y/ju412rYF9b6iFq8QLrH0lR6/fCG966Swrpmftzu1hNjFEShBf3c5WnaA2wiIN
CMaQIet753WycomZjtndjNZAlU4RaFwME+lLOEH+NGLMtbfFUOEw6XfaqcU+ZYGRC4IlTiv7vZ0j
u7RgXeNH4QACo1HRPmWot64FfZ57O6B3GXuGjwCxMg90k+Yh5XCVy7iex6sIFNUpwzAXm6vSBotv
O9Eyrnr7Ic9a89fsljncnaBbNbzZg+VjCUFZMPXr9FAN9nTou/4Nz3a8S4mju6WG2hoR6VRUyUNE
Dbdk04LgcRRPkKIkVtaGaHHLGjXzVzEbza8kBiy7wJAbwIKj50+J3f9nOKHY0C6yiUcSuepaD9JD
GLUgY2t0Y17nsf49i5KGCSqdGyhnEtYfZXpdG2imZjOGmihZZQUhSW8QUWSYb28HjAB2CYbuRwyK
Ad/1wfhkmDQ+UO9NxkMFFWZepHomdy1mYsWSqXTuCp0OcN9xjJZtG60obobYRlKj3hgog57iJBHa
KvJnC/Vtxxqj6I6Fpu2aSaBKJ+ry3g9nMR0GihLeqszw/lknll/80YYcO01HUsAgyDCIB4MO7lqO
32wT9dZrAPgFB8KC50Aiip4IuqBrJMc0gVJ7Eu9tShTr2CrG3zqSgwuY8c92D+Zz3Y5R3dA80kgv
3MAFdjF6iOHZXY8SdQjmJWsbqHFmPe+7Sss2RQXHM9Rx60FIE8+RscW2sUyyXzlUJLk19chaO0Y9
UnxsknXh+OWe5jehmfK18SrfOTUNONKpGaxfiL15+NhqcSAXidHS5+aCaMR2kpmLySjE48VQ5D4s
pakHHFo8aqhQPgeW2b1kWLUeZJdVJ1GRwGZCZs8anV8ACaEfPuim3zxWQvbryaCEOPgmIIyY6/Ke
bBqsv8hRZQvc5I3dSTqfISri2ZVS0iHhGFpPW9Bm/JnDb+UQNEDEJuK+CbBWG12cVLTGw+C5tH41
sN1PTT5WOsWQriHI0AhmkVzMfo841tI7wahhO5Zxui0o7i6reLqOJHT3tGwlHSNY5ylmKtB1YjzN
uICBG7wlnvcHiQ8aoAmsPmxjipskmcU1DJHfutvi0SFjbB5FfKLK/18mogBniC5c1iPpncZRDE96
9ncc7v4RvIOCe2BmrZV6ctC12TvASAIyE44oBAJsoN9JhdMx4d9Hbp2tojoEhOU33g9Bf/A+bJVC
HdjWFVeBj2MNske5a9QLR8v1A115yuocVCAZibALMfeghVw6uu0EpG6g7Tlo9CuDqI3X+WDbYAk0
2HeFlrv7WGWgFmQXQJ0GRmMCkCMyvtN6nEWDMTtvGpfVny71n0ZWkVuGG6M1H8YIqJvU1poJRguk
lx0nN5ISTC0MmqPNAVmnZxyaJ1zvsxMN3ZJORb1jhTqHGOXjhaGHqE8nKypGL1TCVhXyhcRC0a+x
i4+GD2DWHvdTPz+Aq1L9DPfW0ceKqEanMyvj6ySjNoXc4jVyIvcO3Cu77Z7p/D/GGO9QdSUBz+VB
b+NXSQJNCwY7pzy/w1R9rf4A5u5toZu/w8G6DnN3bff2wRkA8mWKZkdRL0znQxunt1ZtPQ8uW6hq
X7t23LEr6ZGLfd/T8hR5QYhbPTq17Kikme2Vlc/NX1F6QPnl30foOsAA+CVdtVq5qWl0V0OKgR/C
xE0EKHWSaDeEPU1HUKFG+j/4edVYxzHTrjP5RFzxqy24gT3H/qN1DSFvlMXrhK0+GCAnhP0Q5Aht
TFVsEklE+Rr0EO05umUKixO0xb2c7N8gPhcjJFJr8lDTiHY2wUQG1Ilq7R2L5kfsU4Q0zUFhbpax
RlGunVD40p9n5ItabT5BmH5Cv/YUoafdkeMYUf+zE/V7F2kvQTPO29TDVHrOlkNdXRHg4Arc6e8c
MrtozO6zUttV8QzG0AG/D6FfodpDO9po8MwGWnHROB7UMHqHYIE6/kq6RSNSamv1QMlMVbgLXoly
/pvD4sStKnbd6PxQP+XO+qqzcOjutRxolxWe0ESgLUu9Isn7NYIoyz7XTshmrL2G0mvm3SZ2voln
ClOVvxFp/6iJEfw1DsRZSROkq664PrDSDsKntmqvR6++xSGITLPxX/Auu8qhLboamYLL6UF5vwhw
eWrqFwzcbtBP2uIMdehd78fYkfm5zq+GuuNC1IQiLrqNQVlcme50Vebjs6rmRQMpWUl+VU0NPmG1
vuFAWDZNsdYKMjw6DsL2ESEdrBMOJAejbl88G9ZjSMCYCEDOFiaBRjrv56Q91vXU4iQZmlunHu9m
VfswLf1oxO3aHKu32steABCKIiQVLstn3BlLGg3JaxPpu0QWt3YXsL2NY2DlV5V6JhQ/keU4tIB8
K09uvIQmv4JyN7g7qDJ9ITd9h+BMhmOmU/gvum48gAB49YxOW46BRYkNdtmi9GW6oW7g3bQCvEaP
ldqQYEPe5+5LAEMTkbj22ZmQd/BQq14FQjsiulMtZm3+FVo4yZpjvRsgEbZtv0/xwLMghMy2exya
niM6jfs9UN4fYTeg1RCa17EpwXrKFPNqdrpdO3+CkoC6zfxX05qwg5QFUqDOqvIL8lO9NBeosr5j
QS92RjjsaPbuish/DsDV4VMz0d7kIL8RfZhtR1Gmu0S0ObRKeSxaeVvY3jXAP2/A9LCqzU4hEt1Q
O+RVxMlTbnV6GdJ/STNrNVNyDzigDNvd8JNrG1yhB1Q0z+sVbrDAhtAoUJvDaTDxQ3MF8WdOSxf+
MRhHAZN14NBVLqJFpy5ykzZAtOc+XwMS344xkhnJAwRLtsu8mXRgs6F1pZa3RjM3woh5zCuSY8UL
a9dT0qyams61Y69j4w1FvVVcGGsXsncirMPM8QzRVSlcKDvVOBvgNs9kiug4gM50wacij7xEb/CB
cqyXhlxY9wUYFKDvIBWfqSxOfDHNtZdqJswquGka3K9169Gj6QE+Ndm3dngwNO867yHoAqcc7OOY
BC81VF7bS1cElPiyeFtUZe5HfIR41JSEjUL9+GLH/kbD93O0j4VpHZ3B/tXxMqItaKuYiFb5L4ML
WF2PCOxxi26puwcU6aHGLGz6tO3Q7HMPlwi4vA5a3UyaerWsqbihngMCDGUmDAdIgYkRIFzpfbm1
2+fRfa0jyP9Gt2szd6N4vv6El31S/PJTfyDJqjYT5S0LHLL6hbxVAnbf7Wo6dACkpjC/003rysAA
dFW44VXoZnuytbWH3FbnaA/wb1fUuQ7I3ioF8f0Y5g+2GWNNfOQuwY0b07dw1Yg3nq0tbtTDi15D
wqheI0y+UHM3RfO+L4+mMugLi0PVG6gngwNXgKxae1OWwJicbCrh/bAa86nNyp9TY9+C3CSx5cux
MJhWRlIrTMGluUqsuTIIFEpt4wJM36URywOuRbGwdB+mR3g/0+dWrGPK/ylyOcObXvh/HF3fNHQz
U6qHSzUlaYb6fj/ikupmJpz78aHS5jcMWE7WlG0HUnmQDJSB6+4YA2fBwwEqLoJby6bXbqYBsIF8
0jq5KuIJ/Vr3utbKNYZrw27u9F3IDZWa8dYBKYBggr83ZnmPbQ1fCNMuhcn+iytmm2Dxu9NoEbu4
JFce4FYLX4AKY3bFsPKS5m1idVaQebooWbe9d+M3RB7MOIpwxdqa8o2qCfR/7ednrAXq4qfu4T5O
13ufsXnG0d3oVJC4kk/kuvedLQ3a4hE1tdI6mKp0xR7qo3439t4p1l0YXvMKjDikcDRv+DftkHpc
uDLoQ1X5c0Z6YljzFRr6VzkNGewY1ppMNn6Ft6I4+R7kebusrlOcldRkrx0Y1WOvo5flu9Herbia
1S4OoK8MYbiJO21DcrdlAeGtxm09OgfFh2rq8BrziBXB4IHM5LYneukaEw6Au2kta5di1TvwezBT
Xaqx1XOpPxsD40cBe59iNg1mC8Qm1rh5vPeZXytMlsU0U42MV/yxrWTnVX7i6Cs17SaT6UUBbRc4
/mN5H+jOncyrea3D31iob5CI5Jhy3gGAuInNeN+xoCJeQNPT+8ClMZVwksf8JqY1A+Q9l8amHVA1
seZX5QjtENANfKo5fC/j+a85tJppT0uvDHFPVbpZJPNwBFUGOYoGLuhejruJan10L60K2zZ/I3lS
wxR4NYdrMHPIJSX/YXW4zQEhJIn97DDBZG80oAnhQ2RPvGivKAgq8lJjq9/r0K3S8fxD3KOhkVgv
BUgrwrXrDFZCloGDM6kDUPAg3E2ydwtD+jQaAXfPO0J5hJlAcIV/0LpRchV+ml8l2BOpQ890cTQe
N9oQ/kyGcA9NBWDEa+W4a/XDinTf8lMBXq/g+4lAg2PKkSTzQMmQRciVD3xeEvq1z84ySMrasF3r
SXTnGQg9+4D4IHZBBgKDITh7o4UNljtI8ZNxqL/dVimgfpOzPXOyZFHWGeBzPokYQlRqwgOp4pWT
tBnSZRzbmPtpPhE/xHrEusvHMkLvoSy0Qz2bLyggrR0Odr2ddoASKRXiU5BHPdMHk5qXYZun14A0
sALAc2IxV0Bz5m6A+oHUSzeHT4mV3vUROF2NWs1gG3carzBMyR90drZxHFylbTCRLSXTPkY8oqBw
sY6pliynzLouRvuBRtAugIdoTnF+29nFU4Xq0KIehzdU2f2Sc9A9VQDQMgTQZVmfqt4HVEkXMWCK
Hd4OXSMkL3qxjzudpn0ptlaq/Nm74GTNsMvqaG3BDYvrfkvEiAQRDbU+z159pxKLUBvukz4/2UNw
azP7VMYSBMLy5sVzcIwtCbs8c1j70HaWuh3RUCOW2/VF8zx782sGFaTD1puowLzph+KtQvelJDEs
zfklCrDUrFyaN7Ippjc7bh5KB6Qi7FCqjm196J0S7V5t247mkzIqs3ys81jCeHa8h26ArkgEnY1G
yTGzh4NJlAI66t0Lkp0U1auIxC1x/l3dklRXIZSOJHgK5mQVa9bRy9s9PmFbAs61QB4MJfydzBMa
TCPkadevblXsEgTgVWu6wCCwSaOcptlQqauPNXwNeu/v/ZQ++3l605rREaHTjSGDx1Tr9kME9Cbz
0XHTNPNGqXspeRtRckMMnNpu123Kzqg2WFZQLhRsAWTWjWudzURLZ6+KiBq/Lpu6u3jqpn3bDjlc
urRctXLYKtG9IeG0jtFhQ1LJprNNnWeRaE21iFOslIcBCA5CV692zlUuKEO2sB8HYEi9BHmdB4/o
7j2Y+QBYN0HysDPafEs+VC3nzED1SrjXUUnlJ6/0hxTunzugvu5ILEGztFO4En9ZeMk+tJ0X2JWH
oM3QX5pO5UiyaavcuqP7T7HXcIHagLUZ2vrozOM1HpNLR2sBuHqgCcxWcs75WC4VUXuTomit/Jm9
JX21dVTnN6Wu7xqslDlmbsh/NqmutWCjujtLoDhIx/q6y8y7UuvvSpRV9NmjmmntsthemY6HSEaP
4YFRbESo77VR6a5R0ErdNd30rYboLmFEbzqID6lCdJydWuDUhsxvJodrx+P0VEstctJdjrIRp2mH
VBYPnZTr0gj/OLO+qOST1xQvSWMQffVXWZs8i6R+KhCKop20GZPkJozGQ4nslzIUNbiNcj45SFjw
XKW3IsF5pol7PXXwJ2rCQEOY+4EvlHv041T90yE1LxD7y7xm28kSDHPGOcUyAGm/0L38YYjlO9LS
K00foiWF+n0IZlyWyTaP7Z0nNbyLTSTOBHQVMwBT3JjXUQws/HtS8yeWPPG+SaXOcnRqX455RhM3
gkFWfehND3EIjXDTVr8DvPBYDQ/qrUIfFGBd/n+MKXUH5dT/iR+oZ/pH/aCiyxLCcxkeRoBrU8ai
D6DAx29dJA9ZyNkA+WfuLrC3z4VplZKGbrlKVQKdY1BSZ9ztcegV9nrulH6HZ9xX9ivvS0kb6Jb4
M9bhhr/FZbZcdT615Ofvp/kzV10NTldOoPZgo7nw8ZVd5NDSILO6h9EOHgRMkzg5Drn92MXT+vuR
BL/pIwMfKWcdwwFhY6BoeGcjYUrihrbXdg+EIO0dGcJ8aNrmgszB59eBci+EZ6FfbmD8cjaX0pvx
tDV7+7Gijhi04zOCTTD0ibX9CxP3+XU+jqSe5J+1UkisVio52I9hX1S7uMputdjILlgxffE6aOZI
k+vCNUzkVD8OElJYtLOghGzQDNV+MrSfro36qZQdlcTeMqGDfv+RvliM7DcLnyBKJgKfkbMtQL1i
1ukYT49QZLid7vXcPmR6tKlsNwZEoS8jJjOZlqVUFs5+8gIf+MIuVN/o40JxcBkwTfahRQ/t3KAi
sNxssMeQwpS+Qe2kWCTJsZq5gr5/1c9z63rIHeI3wuTaTPPHuXVH6FSyqspHLDBgntOqgBDqW9Ow
bER34ZU+SyC5vJKwPIlzI2nL2az6k8GxQu70CPXOhVfrd9UO1hTZwg8rTsnKkgub7fPpqQZ0XJTg
6QbazpmuSUXbDzWMsH6ks+26JZCnHwAkFwMgIze4FdBZi2L3/Xx+3hAM6bG/OT2F452r3WMP0/mw
1OtHM3wP4uIFEGpw4ZN9HgLnQYGsDLUDB23rs91djZmkMY74Q+mk775SZDSn+//Xt8DGCVEj4Aeu
g2TV2bYW1pw3tSirR2MEM0mCFWxb0G7fD/J5hX8cRC2Xf86OduqFXsmseizH/HqWsdj0IoWGYjoP
3w/01YQpp2HE5HH8AsHxcSA05AmIEwYa4jCFDhel4AmG9+8H+bTW0MxHXAWlHFRPoO6fbSTZFSX4
jSh9socHZJgISmnRURCv0aEK3RdqQPw1SB6/H/XTHHoQfGyDU8pD1wRvr4+vVrUNmCs3r5+8qtlq
s35Vx/MLdavvR/l0SOCxTZxsC45fyxLnzirSmFOj7wYDVJ32oIkrCsybQsrFbF9QbDc+faqzkc7W
RAnbezT7yXisZEk7Y2+O4BpnQbALxqDb5a12FYFmMQqAmLhgB/eYvC6GJvrz/QurYT4cvp7Nq+It
qFsGQZdz5lyTCwd7alEiheq+YL/y0NdL5N83Jshd0HYUXr8f7ov5/TCc+fErxpYM5r5E7LKAyRXC
rF1jH2atzTmlzKy78YUD5PNS5e1AzbnIabEr/ook/bPx/FEGgJrC8qnEcC2amtsAeH7fWmskAsr5
qfe5bFDo+/4dP9+pzCmZhjLOlJJk7myD5A0yok5b509CSYk4L5H/J6hGJjR9Ql5ioeExo5Ujyjd/
eucloBny/fjO561iu+xRvMAhYSqrqY+TXCBvPhm1kz9VaQOfEKo4pFIKdS2lb2ttKNqJoYVLP43u
S90nx3hvtahYCqdHR0K4FNmBppdBOZDLoLeLOujG9CC8hw0tBXRtDTm+a3AxUFvPFs0g532UDcgT
tAI6YEBdKAePLsuUVl3vvCf6uzY816DQFctr1KfrwRy2JrINQA6o24RIy/by1aAX6ABZWRpBQB25
gHmbHyDHqXyHyLw1gz+NOT2wN3/Dh0iE3CkOgxJqURBS1X+IU6pRFCC0tLnCovyt96HcpVB9Ahz3
fHpllKlhp7e+8ZZUHYj5xkq3QMR+wAihHlX+rkr/NMHxzxP/wm4/0zlTrtG0m+EB6h5eFNb5ikDQ
LEdUz5cPnT9tIaiil0FJYZGx4BMhLqy/s5PFtYjlJNYXniPwhzHP5ajsLMtmMyMbrY3gvdLj+zS9
5Gt/tsLOh/DOTo1ecyR2gaDXYNvQLqRGPPfxPrTqC8fF1+M4Fkcx+DtW9MeVDM9/SI0py04y0m87
HbX46YgS+Mv3G+bsUFJvI5AJw9eGfWsQd38cJUiFaKs6Kk+9gLBpgxv7lWomaMJL03Z2HP0diC4Y
MSEke7y7zjYm3PapDe0iP9GlUsIvaKMtqon+Mk7Z6GgvjREVx/KST9DZEf+/UYn+dIOMEye0s5vT
CCUWK06cn0zzzUQFznT2QFiPY0HvpAGlXCb2+sKEqmP8n1vl75BEopjWYugh5fkSnDQg5CbCdyfi
O4NwV4cj1BsF8qlOXODU11b2jRkl2jvAqvYVAFn1A4hg+zhrMoZzr8T53AEoypBSl3Vc3z16I4jR
FHsukGRUiHCc7bfFEA+LPO7mY9o4tJO9CiEEyqcmLAVTKgFYfwtAIGGjVW2OCFeEkoUOXeG2avS5
3oRRr/mLxsfsgha4IqiWr2C3CzBhIZSQOa2MnVYpbDTsAfwyKXkjdg6ACnSto2OPEsKd26CSzsoJ
Y+vkl6PjLicaN8iQdfau6kJag+jpHKQYyntLE/EdYmQm6L6QkhQavZuYntKKmiToO3eSJ80I+j8B
2KMVgah24Vz4YvXZHlKWhNNIIHIifVzmhVN1U1l5yQnsMKAIQUfLCSZgbO5mpnY6OfZeVe3A+lxI
0r/YxVIVdgjcHIJT/ew+NLUC7S0XADlFP8wiDN8H3MC3yQejubDyztUG1cr7MNZZgEET1w3Mpkr5
IvktSLcDuLWrygW70ejGL83wnw0v3aMgjchEcfh+2RvqRc6WvSVtB7sfm9DRFmfhtynbOO7ympM3
NEi8Ihv1qbnEemhheZQwa70vlp1DCa8b+nFNQlrcWOPQbsLaRwPywsOcz7qqihCcC3UX0FU6T6tt
8g0Ah6ZAUyq/aV3K0mCfQO5eof5lB5RhA5xC9WZF7+CqwU550Y2sCmmEKzo4O71NLoQl4vxe4oEc
nZOchJjYGguqj+tvkFGuMQP1TZYN13kCc2Pu/zR2s86LeJe6/Vrk4lEMLZY6QR8sgtI0llGSWbcV
ULgwqbEi9eE9TCLY0k55FfRnf8al+9xpyUM+ae9TIG4Mz99mlb5O48xaBDWkrdbEN9rROFFGF3ae
31cnD/GWDQH4zwShujGyf0TRuDRLE0K2NlLbpZ8c0RciHMYLIg1xPHcge5XGTyKM7MJn+npS/rph
ecTf51+pDQodz4Z2BKLzy8/uZ3q836+DLwbAaZVwlI2PEua5+iisAKtAXKa/mSPsGQJc/dZVL5zd
96OcLzZ1hVrwU7hHha42+cdvW6MSS8WmzoGzN+YBkQdkyekk3qAQ0V9aR583mRAmlwqRlMEqOltG
zZD7QzP6xQlQjZIvsHGCaarp+f/5hZTblEkqTShlnyvxan7kuYUc4lPnj09IIR1dzbzTM2/z/TDn
X4d5o0mO1C8FOCwwz+fNtxKqwTHHlbLZhJNuWQszTy4c/F8N4lFHUQUBzGfPqwLzVIwggaHSIl/w
J2gAUUaTceFFvrxcUCXFawCIGCn0xwVQzQ3lXoVZxbT6HSOOV+KgNbIr28IaV0Xtvlp9+Yaf8XRh
eZ/n0dSxOVNUJR3zesvFr/TjwPlceBAQQv9o9tZekCm4NliDTsmITTgRJFuUKGMlygTolimGfBy3
xwR6yvcf0jyPstRzsPrxNDY5bz8tGHQNjIIb3jumFgj65DbpFEmB8ASL0GxX45uRTTszcWGIDtf0
M3e1BKZWAfc51tkLP81zdv5vMoOcNjHiGX//fO6BoSebsuh2kXF/4ZHPnQD/PjLxrsmpoH8ORyN4
ywH8ee84Fb+BePCYgFOXoqiVemcTD7du5ixT5UBVbToQQPxlgMGp/tI9O+nvvgK+ho6BuJAt/U2H
/r1H/z4YH5VYgaCV5/v4TfvRhShd1P6xwe8F0aStFQcrAnMGpF+5GF2PSTKWUwEgHthEnns/Wn5S
SaCixdkQUad1oHyi48HfRJhv69e519DbgsKEyAR/C6yQdwzg9hfyvdS0dQ8h8fvpVQvv00sI01DX
ng1i92xHiHJs2zbHQoqO7iGaPdyfrMTYsxkB5GQRghb+he7B+R78O23/jKjOgX+qHTbyxBUtCv8o
fadcTAE+HiEC3vhN+XmDXbmDAP/4Mwny/fdv+uW4kvo9TQuOmPMtiFTggB1E7x/HNjxIbb5O4POh
mRHCNase7X7aac10zCU+198PfJ64qRd2qNLBAqIyyLHz8YWNPg1pbeba0bW7aulGXb1EdlRRA910
K2wQK9+PZ361Y5RZqCWwRROme7YwU4R5SU4Q6wapnWxdK6eoETb/+VCiS+GhqIdE/m8sm/2r1s87
wLQEfJJ8FZwmdK45sNCJLOSDaNPhV+N0/boOOvjYoSFv06zFSSN36ws38xcfhxuZQi1tHlunHvVx
jkAYGmGhd9qR8OOU+9pNBXQsqunDF4BLjU4+kdaApOtuvp+rr8bFadTE3d20WRrqn/+zGMvKDspM
Rtoxqh3vTrgZ0rK+iLem01jXJTnKqqpmANNpNCC6mGJU//34X10M3N8qHbDV8jgvGON5Bp5bD7Wj
8KsfZjf/6sfqepz8vdoMPedYGcTvaWGueo42jPnWHUyCrOnxRwwvHGjnFzDrVIUSErt79RWMs3U6
SsglwK/9oxjit8zVrrXQunD/frU0BTehQTuUt6U8/3G+42HEL8iw/GMSygF1XhOhVLDZKyNKqm3j
Io2N5ECxKQfqnVJLDDSc4mip5Yb3283CYNdBSVyUtNDAK/Q6QN4eGFdnxjtz9KFVlL23xhBcXNhR
X+zgv5cmj06v7FMvvGn7vJgt12cHozdaIzMByZ7LMBTpBWuFL45jodP7piirNu85vqCDhz95zcw3
sK1t7QcbDfxUg1+k5wK667oLL/YpF/z7zQkDBP7MhEXnJZAxreFRTnwPvaxRt3BWMvB/UrF7yVu8
oHxri1DBes77B7twr6rIvLDt1ec+u30I+TmrKGfRiTzvJOvIENjUZQiLYgAyYvgxwsbAkTK+sO6+
mlZeUP1XJ8s4b5jEaA8ZQdIFdz0qAGbrvqDVdVNr7SN41v/aQb8wrV8OR2nTEthsk9ieXaqYMNV6
THZ4V+TeQwkVIo3lnZu5+17z/kP+40Ll4m8ycT6NXDAKlGKyes5Psa6aQcmYU3CHg2erFYW9KfI2
yPbR0ExrZ6iB5xqY0OEOH68gx6WAjdC+pLYSHKiUyyvDGzry3R53J1OmP4MKAE0cav6xEmW+Qx4Q
6nk7R3cNAkvI3IX1xp0GEHNySBHFjUAUIld/Qioc3fUU0LkdjHKZ5qO7Qhu+XIxQ4w9TI7UtkSWy
3dS+roIiMbdTlmR4Z+LgHg4BMSkiPLAQZnSZYasjOiKEv9YzhH90I3WPc5QV+5zD+kdAyeC6tDsH
jT/NQVzNTDdpzCGpjQ1qQW7jYW7fTtu6oTMgiWrW8+Ajjmx1aIi3s4kTnqgeEbacXgonng4dLnVX
mUE11WqMaWXlFVqY0POXtpeU+2wUihzEwRONpbbKU9gDpUAAn8YC+NmhizdeajXvF24GtUjOPioN
IbIGMlaQMOdHpWOlneGiZXjseiDmVbsNUfZd9B2MYsokyB2to2xWzj17oQ8YoUKtKvOHsYz++/5B
vkgZPjyHOhz/uSKrsPJLrWUxU/rzr9s6RXAo5GSIdLtbBamrBFilcYOtkfb7+5G/OHYZWeXP3Bb8
T50e/4zcYXVae+HgHkvbr7YIlOlrGDvoqoUQwHVNc+6+H++LbQvDmqMXeAf/5zwWTkx3RpAJinyZ
9VBJa4TqUCLCVUt0q5646fvRvrhu+a6q1A2sRDWrP75dpYViSBxLOzaYDN5ElZvgLTam++9H+eKE
5czTaRh4+EZ9wupQBkTBoxz9Y+9Ke10nkXFtRQKZGKnHF2KZL4eip2+C16IZdV5ArWO4foj/hneN
DK7qWtEX0QXseufH96/0RcyGR9j/Hcf8OHFeF4QsPc6LgjOC9MmKTuRUwGynVld5tEV17fsRv9wC
DktC5c6AFs7Oc0xBUYOtNe8Yiupu7hAyyUxU1WvtNavFPQSA6z4oLoz55WzCcuUIADJDUPDxLfU0
kwPw3/4uRRxp3ZK7XIHkGhDzTpsLt/DnKED14AzezSUm86jCfRxrSEOdfDpOMb7huJv8zayD0c+U
wjsEKlFoRyn7x3KI1pXd7hzHu7AVjE87nQiA/NO1eWEJ8lDtzH92uhV2JiI0VX5syphOTOFJ4Eej
YWOYMRPNhUUbvCbkdPvSm+0rr04cd9snXrorKhuUcQpcNdTD/r628bs1uokewWiEp+9XwblZkUvI
qtCfpksmJz26Rh+f0gG6LjWRRncBTOkkt38FnY2bMVy6MD6WhrdtPaQNtf5pdGHwpzVIc729QkF3
q3nN44za3PcP9HlZ/q+WSTRNJ//TtY8IldVHqT8fDbvZJOW8TSJoBW20lnN9k8bQeMz6wt779KFI
oCkfuap+xEY/v5QqUWVaHof6ccKvLvfLN4nstjFFmz6OLlyAl4ZS//yfNSG8bAjjOtePlMea62gO
ygPoP0Rk5xgnpjkSF07/T+exWoP8RycSBblzvsmbwI76WVYR6U8GRhkD7kvJ3qctTYWFoxhNdmrP
yNGcrR+303UfAHp0xG64pGvYHqVpejASkSL5fmV8usnUSHTP2My2SfxwdmBVSRyHmeEkR60eXXx7
igJlAXhXoQj2pbSxkraG+v77Mb+YP65pbjQBRIcHPz9EksyFDdqld8FgTphpW8mGn6wuXDLnsBW1
CRUOyAMFSkUFEOHHZYEMMr2ttknvEhkj7WhE1zSnri0rfQGqRKs4/T+cnelu40jSrq+IAPflr1bL
lm3JrnItfwhXVzX3fefVnyc9wGmLIkTUNxg0ZqamO5XJzMjIiHfZR064y5EPUCTtlFXVvoukhYM3
9yGB6VBAtemTM97lb9CtzkX4T49PQTdsWuVdhi5RNgtR+ep0i3rcp0HEn3/a/zAFkFXJGIQrTkeG
xgv+KEr0CzXhtWrTNbaWisNLs5psT+ASNmgWNT415jfEjhBWdYdft/fI3L78NCdTVK4+zSlO7bY0
JCM+USYNqHF2NkLvzR3yM+vW8Re+0lWe8LGA3J28+mgqTfORgMTHBRgfn2oVlR3NpqyaAPqT6IY3
CcLuvvqoa+HTGGXb27M0546CYZi8q+nOAOyaHL+yC1rd9ZlmEaMDMya4s0SaGj9rVY6+AbZCWETB
tfGiMtg5Tmw+521rrVCS+RcSu4PMWwFvu9T6V7dQMC6ONapSkFKOSV04L6lPaTaKkKmHxhl/CwK3
OSK8hQIjAM6HMcWNQfEaxBX1YozfeJ74O/xJzA1aF+YG7SREclp0mSw/IYIng//cWX29xoACOV7d
/i3HenvC7CKA9tkPB1+mpCIHFAEjCbJ4jwgAwhKQtHnGFuCsnPSxB3qoIDrgDgInJW+SznFhv/U1
ev1czPgT5BvN8b6OAzww1TX1jS5B6MUfydxYIRQ0WF5IL+altxk7TdpnTtZ+u/1FZvedQ0xnI9DF
nNZ+Sy3pugiTnFOddLg/I9ufpPoDt/3e0YFao1V3e7yru4utRycTd0zZcIjEkw1gyEmI+IIdnCCW
wf+Jc8l4QqliOLBTx0NkLKL55nacjd+pAAlT4rAmZ9fX5SbXVS882Wa5k2P1i1WOf27PaS79ES8J
UR3kArt6sACrd7u2Q3SQD/QDOzDjVDm+cvA0JPbQcAKSiZnWtjWH8JjZkfJn7LPEh8NsWcdC0Zpd
0ET6YXStkq5Noy50FWa+MI0D0WnVOHl07i8jSyZBCaMeE594jPpnZFqGB1SCw50fW8id9HEByo+y
wO0lmVl1mqHoeyq6Alpl+mAscXPSkLIOT1i1SwiZYhndZ262UJedicsftpzEE/qvV7XxgKzH0r0g
OiV+dmfX4/fKrH4O0lInaGbPUnYUCBhVgKan4TJLdLhjdpycLNek0pMDswkOnTFgZJMjWnF75WZi
M1VgR6NmRT0Om9PLz2VLTWhCvIlPWV2+2iOgm0i0vczqSxR0b5Knnm09f5XiYiE0XyFvSB8IAjyr
RJpAJXeyT4wMaaWgc8lS9MjZJmX+XTcRdTVDpHpKnnarIer7HWpYpJ0I0SmlvZBmfpTRL+o64hdw
SE2LHwGhZJInhYlnJaqUJCdtsB+dqjh5cMZjyYLMbX+hmPjT1Jr7wfB2OiVf8fbz6BK2drezsXOB
U7htoPAqQX+4/UXmPj8UKFvHSpioNa0h5mS+mq0m8ckNK2Ur+bgmlG6UI7PRQ9PlKbb0mhLznK4D
HQeBeAYyeQUAzUGc5RYc21OrJm8WLpRVomwdFHYMN3x2ywhBi+xZQ1efmiQe6ks53NzZBehFgo1l
M4dqshGwDk0zRBei0+hK1TpKoMsm6ugvhKW5ly1lWZnOP6GdqoWIW58yHjuMxygtwuik1kXx4A6l
vTZbN94ZMBYPVq3677KLtacy+vW7nzrqAf27/gFJx+GQJehGDENev9tO4Wy8Nqx/KHLTLW1IkXRN
P4TFeaDGQLHNkSc/MfXUQVdcPz7p6PkmA3I0RnCXaN6mx+dU91CIR5j0YKvF/3HX8Rwi4BBFbTpx
l8vTwBnLZHEYMrxktrI5uPhSqfZGUhA1yT2kVG7v8plSB8Q6Np1qgdcFdj65KPUkyamCu8kJ66Md
0m9bO1bh3CO7POp7tUQ7e2wRxeiDM1bQkMlhfC3kBnM3FTUkaFekCDwEJ1NGyV9XUsdLTl7VHfW4
eJFaXM6izPtHdtpfyDkudAc+ko3J96WvZ8GfA59sG9PXShhWDqRvxz+NZUwdnufiCb2I8nEYdfUV
lkyx5yfh3aObxZOG4819IyeoHrq2/CvSsdqwmcfC4Z9ZA3ppFggpiFkCjHj52dGga9Fk9oMTkkgx
+hm28c1IsldNejN60K+3v7lY0On8AY8Qb0kAQP5MFtwc68ZOA8k/tVW+z9LosQc/EqOmd3uYmYDC
dLhSTFgqzGsyjNNJI3SYODwJRRnsffyNFcXh9vYgcwtHWkmtjguEOYko/imcpErWRX1CxqEi6JdH
6PRAh09dBL2j5Rfo7Iw+DTZ5gephGxaIX4UnVDXhhKsQ5hnm9oRmrh0geRBAZDB5YEEnO6HM0UmD
3hicSsNcN/gtjFB9e7s50Gtf6PXPnX2eACrkBqFQQRP6cvHs2nYtvy6QJiY/XA0jokYNjxQiXeQb
R3Hl4nx1Z4M2BWm/1lprYa4zSc/F+GK9P308uakBk/dVgMnc+BihfZc02YErcpMjATHICfJajbpC
4XehqTw/LnR10mMo5NNq0GBFpd2pTXDCwPqh7GkJ4rWbxu19ldWbHi0SMOkGgtLtwmadqWDoohdA
UdkEUDCtl1bYdrgxBpGnLkcVp/D2VWPfoyS8qyPcP2vr2Rythft2dqr/DalNCgxYFpctJpnBKfXj
DZU4dA2Qu85b6y2z1PtENh9SHn6BJX2/vY0XpjqlzqhmFoMYZ6p+SEwNqvMYVA+KjsmzEqwdL8Zw
xt7cHnJuqoKAbUGhpPg7/aomnc+RFNs/9XZ2NzTJoanCJ7GLrNTeQSHephSgqzB5vz3s3IGFWAkY
D1AjLOXJIdLigf46WpQnJTfp2xbkiZjMyPsuNRN1JRX9sFTMFIFzGr9NUlPSBBhjEIYujw34mATp
KuJ3YZpP46D+BFF+n3BhLtwTc28DfJYcsWWpqF9VTeumKwmp3Epd37y7XnH0hQUodfxXLUvvKSm+
ZWXx3FjKCbPsha85P8n/xp7EBoTh4O5nHrGp9Q6GlvzbpeqvjgTs9tebHYYWi0ptQyAFRFL+KQQV
ue5AtWUt8zx91MfsRQ4KikLVwpN17jgAlKHug068hvHV5TCxXzr8EeK+cYVhtTaeAkd3Vm6eoktn
4P4O2Hb8S5GFj+4MdzyPK7IduriTMTuyag+JcQSF0aDr6/S+8dR9hMx8lMlLN4k6tyX/G2t63KtS
HjxUX4OTXNYnsBSbIESPLso2NcIYBWJRTTO8oBv9bmLs4WLGV5bFQsSZvc0+zVcTv/HTp+xSNNRr
jTVGDvdRzZSHJIE6aVno85sQKR2oCsIcKAcCYlfKt7zBFvP2ZpqrxRMD/v+Sa5NN22v+aGLTEJyS
Ec8EnFv978CH+aunFitTywRYNy7NYw7DVPjuLgw/83AhoSX60QDjepk+WaFAg0zpdTazeDKgnh9u
a2vEowmlhpUWoB7DoMj+oSt6aIshPncBROnbP2LuQPG+oxFAQOS3TA5U6oCxrISMNfpK6xgxNQEc
2EQdBfvbA83FXWBapg0SBMzAtEerJl5f5wrNx1hK76ta2Sd5x3Sjcx9qC0PNbq3PY6mXWytOo8F3
opREpbQ3pWEh0+M+iAQtzaqn0qv+7cCDyuCIcD1/4IZbiB5i23wK+DRWEVEgafiIHeDgJie5VN2Q
ChCKYn7k1UfHSq3NEKvGQqowNwr8DP5NiKLvPPlyQYaQuwFs5mvehumjO0gDnaL039tfbZKvMxXi
HG11OlWIUAD1uFzJ0TWQCs/q4mtgad9KROi00sGRBdko/d4osx+3R5vC+8VwKg0//kqPWuHBczlc
pxSlI2Py/VUwjVPDvgv7XR7+ynsUo4Qwt2Nt8gghb5BNvHQxiaeAu0LdssX63EA0Ha9yYBuOaz15
eEJA/ULU7w1PAOiHX1Cb4/SgpoDc3e2fPTlD//vVgv1FIZD30/QcF1rvYItZZV/JVPVDORhC/DOM
9vHgLDFZJqeIoUTrFeY7AYNK+VQVIlVHzC5L03mVcw9DvPqn3Fk4oKCpFyMBfHtac2OBAYToB70Z
Vut0g9mllAbO4ECnBrOa+PAExiPRYd0bxevtoSb3rZgWgFDVBDprKkJB7fK7q7pS4jmqO68dltI4
w9mu4BWUaBvKkYHecPT3U4OjSfUEdhNJ4PSERn7j0U6u3VcaQ0+QhVeItG9H8GCmHv26PTVVBJvL
aMBAQkwDwqIJT3AytywafcMmVrxmxdfE0Vd47Kz5YhhoH3CNtDKk3pBi5r/B+GiVcxX+6Oqv4j+r
BxyI16pwRMxGOletoIYM3bAULed+IAxGWabhQ/XUnGTETtRo1lCo2mvktMdEs9dydMD9Fs8ttKSN
bW6pMCkfTO8bnaJXHI2apR8gVmC6QpZCNQXCGbWH6ddXVLBJUW5or+wP3jixAEXlpbTBD/bBw3Pe
ocA5KvVvZPHxDVMWhr8+vTw/hFAXCjv05a+OlNdqaZpq9qsJ5Rk4DOKEUolRHIL44+b2XpgORfsJ
5hIsIO5AosW0yRNXgwnfAYGCcYz+4fvGcnVsO2//96PwDACNTFOVkpn4FZ8Sq6q0rCRPfevVlVxU
WKVnN7PXpaIt3ehzsxFoJ+DPtNSAtF2O09N4UCk7W6+AFjA6K4nKuDZIK8/AFev2lKbXkFg48nHC
KzQf4FWTM1RHkpYMFlOCx3/EnBOhffdLVYX/JqZ1HKj1L+yJaej7GA8yh0HznRgxfZtKZdwUyiCm
Vu+QOP4n7t60vl3lffLP7YlN32xCs4JuH7cGAFH4I9MtYXhSG5Vtbb6WmGcNeIWnj7jX7vANM111
xYEvW/1ZCc63h71eTwQDxAYkeYAXOW38YWDmOZVfIVlqVRuvHx5144ga5xaTdUmXFj7eNM0WjjjQ
MaiXUltEp27aMcJcJ8lQ/FVfgyjCdC0/9CraCLvW/8JftfbMSYikX0b77gwL85zmSP8bGb0zUjGZ
Mu8kn0hdoRyW9eprWqOrmCkYD8rB4mvqahSF6rQoERFDZpBXUdXGZiYASYVePbWB/DXrtTvb9Tac
zT+Npr7XSvjTydVT7OKoF9ra04i9e9a7+yFzF27SKUOFu5N5AhcRLBjRKJxMWe8rbLYHN38BKwX5
CB3cfDPIxUqjSxNU8oodXej/AI5Jm8Ngqqu0KFcG203GiU02jJ3n4vbYJOL/5+j9AndfDP450vPj
2OYKvQtuQ2o/k3NseVlWo1WRvaRp/R0ZyhUayF878xtivJuWro3WuS89nhS3d/tVoKJ1ALRLRlqQ
oa9Oc166+NZqSvKCHTDWgKa90Zr4rMTdwm77eLJeTo8zJcTUTAEzgCZ7GRGN3ARgm0MwVyWn/aZ6
WrnPw0H7hyYKniejjGfzqJprt0UifsyD8rXHGGWjh55/PzYtDspjOKIsr+FDSyL8lUjubrFv7Lee
45QvbWylm34I+31g5uFj76TRwZBy/yFzsR+p4Y6/OPjoYBJGM9LuDW0NiiZ6cGXcsgMpTRC2gp2z
0J25iiQqywohEZE6AS+dkgP7ssFRWfHks4TjdyD96XLqwV6DqFHY95seY/u//JZiPECOxEpRCZ52
n+SuTvvB6uQzj5AQzFGFcePCdpmZkkW+hooLU6KpKP780/3Z51WZKdqgnqPC/9515p9CVY82Krqa
bzyrwdIVMDOcTYYId5VXFjjmyTU6APkluS6VM00uhEyQFazDO2zC77Xm3bS/3F6+q4uNxg76dDwe
eIUTIyY7VNEyOchNtToriPpvquAbqZYc+w651u72SNdHnZfvx21NTgNtdDKtzotDJbJM3FUrrFVo
RK48/DURHMfQBLGopY82MxwURJC9aE4CWdK1y49mlbKRVrARX0a9p4qVvGfOM0JYdec+1WG5wg+A
u+b2DGfCCkqenHITuoB8xYkXmgi+4rvxC0Q+swF6kWM7FYP6XdiP0wYoIV2nbiwD7xXP8KtuI5xB
0QlGb94fonUpQ99Lv1T+t1T9o+Mb0rntJuh3NpJhFr1HKQo3wpb49lynDzQNEC9DAz2jTCRwq5fL
m0ksgpYG8asmt9irlV37SJHKwUAKBdHWkhRYUZh/dJm/lGVeZw8kKEg3wKsmxlhX4H7HHJpeDWzs
LE2aTeNqCDCoMLc4DBWDeCW2yR/bOYxKsTfohN2ets60LgM6z1E6e7yLLGos0zypzZ3KLS3Je8WQ
52R5JVSwJTzN9S4SQ4Aioh2qoMI5Xdm6l7IRB7/X0NnrY/UWFYfAWqKcXKeZCqNgXUiOAjiG/Xr5
/cZUgjSjh+5LPGDeiP+Mrz+meoq5gd4ZjbAec3G5AnbsoJxZfwnl7OX2Sl5vINSfeeYS4rgYiXOX
P6B0lK7mEey/DskfvK75lvh/b8rhEETPg2kv1MYc9frD0Yul2QJcEoDMVL6kxnqyhCSHSW0OY4h4
rm8tCzaUHw466lRe9mxUnrwvlFj/1/NLKYBrKKfC58HMfki8FnceDmhPY2MF/3QjqmErvUe3fBfF
VreTUryNSlMenL3TmwHVA0svYZti4OQ0Sov77xhDs4OxZ9gDfqkjdvSKllSrTseLWW+C7omQMuAb
UGTfNOzrowdKbJG1reuQKnOvleY+z8t218um8WzEIBzaTE32iomsV+XRzV6Vlh69Z4Wk/y6cUmhY
F8N35sGL1cucXax+tYZsW1JXQE5+XI9h3OLR6WvRE93SZB34lflauGXz1vkV6Z/v168qnsEbIxkw
iJabajuoXIAo7Fe/rSj07yUlyL/FUdPtuCz6te4p5SvfE3tMRcpWEu11BA9wdKFNCH2jsnG0LlTz
KKWdFa5MtYH/XWn+13yos9fEkYdo5WmStBsspz6YKeIXeSf89ZRQc75AGzbOI8rxh1HCerI0wnZH
AoJ7m59EC3yQq2vj4z7kZYJqC8+g6bXhdVU11INRnTMWXgbRzfuraO4MB3N4hOmAC9AQuH0SppR5
QIMCy8Gn4+VMdW1aVysLy0GZwq7OtlYZb+ioDQ/SGNs49LrUdyK13PD3jc9Fq6FOj6HnliaJi65U
gR59Y6rPxii72yTPu6Wu0Gxy8OmHiWj4KfGx7ZiN3pEcSIMmvQC6vm86863Xui0Qp+2Qw9zMfL67
nK15tR6LEddFg99nm/HWcnHpUcv22DjhwmG+Dl4fCwbICrYhr5spACaTRs+wyrym/9EqvF7KQymP
3OlycxSWfa3Wp0+26VWruPkq9d9vf67r9Ex8rf8GF4v2aVGcGHp+78f12ZS54n33QZdwK1DvEP/4
x4OXeHu0qwtnMtVpnI7kOs7apD4Lj3DVgxtW7G+PcB2I4anp5NBEWxEaJ4FYj/1BrrKyeiHurI3s
bLXf3fKXEun4jZRfpfTb7eGulo9rhzo1ZS2eyCjTTdLARCkDNGb87qUMrF+K1q6oczy7EoanMa1p
S1t4gl2vH5m0KDQAGBPU40kaGBiVHySYO59rRf7h+fajZ9eb2zO6PiWCZ0gmArdFcP4nM7JAfvGO
5wVCoeNYSdhbG2a1Ql49WXuJ+ev2YNfxiS432GzEFOj0sJKXuy9wsgE7ppLnVVl4mI/V20yt3zNf
ectwENK98jiE9iFJ9CXFtKu0BCI+1S/+Bb6V7HMyy860OgWdyOFsR2YHe9w4NtCaVlpu/L49w+uB
OF82FRpTVMchfV3OcPRk39S6rhYPOsU486BLyoXc46MSeZHGcarIn2kwUPISH+9yDOxtZWfQ0/qs
19E3/OdlJ3pK2/Gl7YrfTpoceRrYZrKre2HuMYTiL6BRtOcqSpwNIPl1X/5ypfhuzFMas9zheDq/
o2H5XPfZa9imh9p/rwP3qBntfeASGwycAxMPjJJ+kiv7afC051S1dkFpYjMcwye5vYYf+umTCcJZ
c0jNBQ+WfXk5QTMqbIQo+uos34dt8ub6CvUUdFlW+K39yIvgB12jdtWUfr22a2OHK/avZHQgLbnu
CUFJD6az9ZNOxb/6KGWbToXKwtWFVyiiUAlMnybEpxyX+6IwnjBKebJQWF0tzGHSDRfXIg9FUXMF
kAlZebLj0BKui6qw67NXed+tuvhjpHet/6/x1cCaVCoBeQ1KuO3rkq6ELwxqKZcCN8a+M8Y8IaD9
p4D8Xxtw0PGliP3fSpVrC0+x6/Ciim7R/7T4Ab9O6lddYA1VNGjVeSg9eeMGNkxLU18okl0PInD1
lB8oqlPLm+aucW564BYRpIiLxjhI5pjCCy7H7e31vgrMyATY0CQorFN8Zi6XWybVYk0pqESd62FA
CJUP3GXug4PA19gnx8Vr5/qYXw43uUbHCpMEsxnLs1mbP+sCHF1vbRZHmVs61MxsUb+h86GIy+/T
Zd0VTtZxDMrzSO6/LmIpWyNDdnvh5mbyaYyPft+nMUpdrUIMcxhDQRnNrEbje10O8o8+wQPw9lDX
0R8A3H/TmarpqMqYpLlWluc4St/xX/uTIiV60uV+W6pJs86w81nrmr9vpYVrdH6OuDUoGPeACZ7s
cyyiWOBWKc+NPECkMwX9SCl4sQQgc/4vc/xvKPXyk1lQGSuzlZmjU0kPYVcfgkHfQ3wMVmY/vPu2
dVSy7IeJksgCrHTuBIhCInVLKtE05i5H9gLEO+zGKs9aLhD7XtoCMBjchx5o6VFtzASBGG0JwHaV
fgl1jv8GNSYAz0xVWsPN7fJsiJECfZe1jbvO5UrdqIi8Q1EQNjCt8/5/WGVKDKAQoZlde3yEqorE
Q1Sd28G7G2RTPHKEPCOJrK9IJGW/fMfY3x5zZn1VReHxLThZoupwub7F6FDayPIca+aRQiPe7v94
eO51abUuES419CVy1MxxUUX/Gpw83dWrGoMEA0xWSzk/QwA2RiQheb6p1R9ud/IjgTAPYmchVs8c
FK4tBpXRnWdQ8eefgkGRa3jfhmp2dtygXlk1fn/hENx5ZpEtnJO51YSsR2SjcIuO12Q164ZGZW+T
sKdj8YMiYbwa7fDJzvGUU3Xpn9Hs725/vus8F4IJiZMBFZTO/BS2GhlQTpWqyvBgrzeRJbwstU3L
C31lKam3cLHOfDpw1ug/kbgLbUMx+0/r6ESWRYIWZGfUu+XNKPePSlj8QTgM+XH2Tt3e2WG1ba0l
TP3MJAWlRBQ3BR9hWhfrK/x2m1jrztjDPfs4vvVRdie35s7snYVgPjsUlS/KYCRoV7VEp00IN0rX
nQMF4r+Ztk9j3x28tv45WNX3299uZjlhQnEFInvLI2hKiSrwZy0wr+jOUa+uvfEcdK+kp2Ztr7wK
YQHr0DZLKI65Ibmr6LDR5CWLm+xP6JdhxtbtzpRkE+c3NfEkbbb0GUeUMZv0OyYZf38iKEj/N6JI
Bj7tGYSp3Qjp7e6sK/WLE2JBEZvafTe0R8BRj6MBMer2qs4cQYFQEpA4wQf4IBh/GlBKsiqNO4vN
kskP6tAUqzqi3i1Z0t7Q6wL74eB0e8SZ24LWED1FNimV2+krjHSTsINK69nJ00MTF/8qTlGspNTO
VnkVHCu72XvG35o1AUblscSLDCkM1nd6JpKQF6HfqO25bu11ove/vKBcsoyZiZsiYIpoBmroimyk
97HqlJ7SnjMgP0GIjKyf/Y7K5N/b6zfzxRAspun88WCnHnm5RZhI2/ipqp2zaHhoI4y6I83XV5VT
6SskRQdc5P+S7SwowVABxb9QnVbpXVwOWXRmGBa6q51tu33tswL/3oFXn6yEL7fnNrM3wLCJixXl
K+VKeTMqq8QA6kOV1saAKnDv9Oox8d7HHtNtFQvcJbT03Hig9BCRog2FKsVkYp2luZ07OjhGJ/yz
i+zk+P+gEdDcO1JRnJras9ZdSkZ8e5bXYQWq2Ie9xQe1d9oeqbiYdJPy/bkzpG7vqPFbBnUCQcKY
jLR6CiXprk/9aJX2xsLI1/GatiVNN0q0gAdAJVx+yM6CoKLKnXJue/2xVDE/TU3vJGKojLfI7Vle
Hwfad6KLiPYB33NqGtHQmnD1atTOfXqOyIsIbVveFAvxa25GAn8DjorH0VV+5Em+WjlNbpzTrLmv
6+TJbuxjpMS7zNb/+rKjYyYoKPTRAdVN+8y2GVS2Uvb6WSn03dgkX3KcI23Q2HLcLMTIubUjhggS
Log3rr3L72R0VehjY0K7HnebtZT0x6KwpTUSjL9vf6TrAwAYDBwTSGhyBXKwy4EqcNya5ibqeaiV
u7jQ3rW8eUtMb11byX0++o+oj+1vDzlFshNNxJgkRFCLRRV1sglxwUwHJ4jVc540yl2vKskXRLH8
LUYO1sFtwW2iTyI5m8Fux30s6+FR9mKaMUGgLnxRQwx1WWNiz0CwB7nDBrr2u0pqTemicTjXnbMJ
lTexVaHeITpNA9jdI7S6KuMX0ysIr7hXUbsmDBVhsNLtd8N8KwJ5rUb9Kg4xhzIVvJ2LFaiz0ZJW
JOh+U4mQAuiIv0nKn7ouXufUItrwEZV3/jfxj/fHX/xfI/WOvw+5IhL6wnlOrXLVIsOD2P467trV
YHpbpX4Tf7OZ36PUsnCIZroRaKKC8aHnDlKZtvDlNrA69PbHEIWHDA8ukySji35rdLBkvCzG32Ja
ppeLH357K8zsPvoQAgiAqSZ53WSb570RdLDV5LPWl6uE8GfnKFljzSMAW7kVrVma2yPOHCzQcQR8
YRTsXMGm6qyTSzBa8rnHtUd8MinANhnb59vDTBf0f7J0olPLBqdjOw20NF+CAkGx6EQBXF7FhnUM
g/qx8O9ja9PCateN/lXtpHVUNUvWxCJF/LSnP4YWYHq0Dchar5TGq4K7RNaK6GT79b2iNl8ru14C
MEyWUYyBTw11WfBKPKem7yg8tWLVwhb+5NfNnaMJSHt20HAlvr2MM1MhEVBEp8D6gKNcbsuR21lK
ci1DjsKGhazn5bqUXHdhlMkVIiaDyDgJACgUEtMpmD1oTMnsTD8/mXKvr4e0M/B772SUtjp0RsPG
+Hp7VjOLJ2ji7HiA82Sk4s8/pdzIMwGTQ27o1GNZ+TjSa/rd6YmLPbDTLjzlZ6YGDwGyC5kbvZbp
d8KLLB+cmI5e6pvfuNsONYQhKUgeHaldMgub5KViGaFKohnCQxCd5eljSS31jkqy750iJbxX4KEW
qRrgmG5u6yj/gmjBQltxCiH6GFBcXaL5gVTYtKAXu2pjdZUsnXkX+j8jZ+hOSe9kWF6mlvRqS1g4
bGIsfp57XR6eKk9ziKpOkX4bm974imitnnKpNEvy9XPrwDPV4OJEKxyM0eXn7bH98t0qDE71GK1H
2TgR+J7SrH2I6mpnoHT8l8GbdRDceRIS2kC0I6c1vzCLvUquoNy5Wr4ObX0fh1/b4T611Z+9bd7R
aX9uzOLBCMqFYDpzPB0agoQZcnWCwSR5sDI/D6OxxgUEWN4vKejKXerrxuGvj8vFKJPj0keoYde5
gPybtG6sBscDza3tfQhEc+G4TBLz/+2oTxMSx+nzyQSX6stIrJ70JLizW9BXTfDmJng4Nan9HjgS
5bex3wVqsvDumbsvLiYpbspPI2dKUiaFraLTSx+o6sLnGlW6pOg2toT3Cx6rSXhGNGRX5Mm328s7
9xHJm8WGRUYUPs/lyPh0uq2dy/azXmTyXSZH1hpTuXDhI06Tvo+lZZsIjpcAbU1bM0EFMMuzUQwH
enPq3DJcM90ddfKd6tpPwu1Dtvv7vjceI6XY9Km+EOTnTiX4Zbr14gXEhXI5TVeOiqZ30/40ANNC
3fyIOtgrwOpnv+uDTZH3C6dybrzPUWAyXjSGMs8fw36u21zdunr5RYc/uZYc927U1I1fLnXYrge8
iALTIrwTyICsxd7F6gb+zVrPgz3JYqiHgnHxt3sG+xQFWroJ1xcBi8nkfENLpS5OvJOcq9rdSIPz
CCshXf/9KLxJAJ5TXkQKafJOcP0+0dPIxoYjKKuVH2fBRs77pQ81szOBB3FDCsoIjUNncvQqwGM9
Lov2cwzYUw2lXZAGu85tdlFdfAGE9pDi7MF6vFAI3JnG+OX2LK+zgc/DcwIvN6YXB23lBqV/Cozs
CQLwUXXSYG3SHV3YkdfBTeCy6JegS2xzNU2Ws+u6Kibhtp/VJMCVA7UPdgidRPYLNlJ2IN4et6cm
wuVlJkpehWkfl5LB03ma6LhN6NJPzHsE5bz7TKuOEgaRKlYinansbw81E0DJEwUWgv0I+336Yob7
WMZ6oXYnKXTTaDU4wGntiK7i6EX1n77TtX0k8dxsS8t+hexQ7uuAVGHhV8x8TOFcKvRNYR9e5UBF
bOYUxarq5CaviFJD3t2xu9ad/Z0G6zqzT20kr5toOHr6c68Nj+UHoLtFnOD2D5k8rERKQNZMemlD
2sC3TeyFT9eJV+MiWQdhdbIyW31SE11/CoccqEsd0VoZ7GwTj3Dn8jhbft3PfHW83IQWpRBUvtL1
bKIEtdKxMzBeVfIzUmU8WtMKfGVVABbVgZMrRvbFbyJrJSVt/BZI7VCvsqJWT0NIB3GFr4G27trY
ONieXO9Ct6JX4428RuWGlM2Vnd9ybcTrKsdpMi6GbOPJbfjgQ8Z/gP/mI8SavGSNPWzUtooPmSUB
bvETvjiyIXviorMqI/5BQZNX380hhSHreuVJ6Qf7vcmM+GwDyqQ4ATC91mxa7mlN+Akia6+0Rf5o
ZSXVpaFUN7pfYPkcRPbGIlatpUFVXvI4aXfdmDf6isCWb0y/1u8GAyC7UQXaI5ZzGHvLWFMK1df7
3KzaYxsX7s8arOgGo49gTbb7s6qLcVO10e8oLip2iSTVqzQJ5AdYn+aRImH4GowU7VnK9JiGBXsr
TfRNpIaAfKKuOxBR8d8ZizelcYNt4tXhkUVy71opqtcVULpzbxn5V15Y7n2G7w0oTMou3qjCMJc8
/+A0evZLCi2M5qSqfsq7JthAiinB67rdKgTZfi5Vj6kEEq47EEO3npIn0CTtfj8ERUDDWeF7m64f
vSp+YO7yWI4RpWkobSYNbCyHdluKB8LeNprh1QPb14B3kfDO5R/2FU88eSEBmDma8GEpZCO6xqt4
eiQ0FZvE1s+xdqgtDxupYDjUyO6jnq80C3Fv5iqGZEMVhS4qL/1pTwUaCgmqWYYnrxFF8i9DXz1G
mYHU0h2G4ne3j/rcvCApqTxcEf24EmbolN6LqxhZ29hAdt/TfH8lOf5jqi5ZmM28t3hbiFGoTMJ0
m/ZQOriqWjSU5nM5lNuyhjigvNeoiSR296ChSBi541pAliJpj8Vf1g0PHX69t2c7/yMIr3xLiBvy
VCwn9QfL5QJDbM2iVOZKrGh/V/bVZoycvRJ/K1FEdNnrD337xQmre8dYMp742CmTaw0OEAALCkh8
5WnVSqnVkmuUnzBUSrpKVQx5/Txi/hy/lfAzXYfI6O3sXtVXXQgJwbX0dGODT33rcBTbuJhJbYsw
bU8a9m/3ZcInswNPf4zQZNlCKg3ugL57mzrN7bXuG+aKnBkTWlXpntLOz56QjiFDqJEBlALZ3KUo
ui+8ra9zBYuiFfZ4MtafIoxf3h9aOSZ5rZPguV4rgVLrc32bJxXSk7xRVrUaBocKvaWd6lnjqkXM
b+GwTgky4gITNTqAYgpvyyt3UwiBqiW5mn8y8eXMkvbJD8eNXvmi+UrCkjbfDfs9UYJNXMrreFF4
deYEUxDm7hLnigx0Mv+kMcZ+DFxcbmRqtKZXautAiWnPUKzcoPri7l190fLj6tLmDS+wSSRKkDqv
tCla7D2HMPFlxOWH7+NQnuzK+h2q9V0iq69aZ947fraQJ8zc1SD/FMoHlGyoWIh1+JQnqJ3XNsGI
cFgv28Um0zNtbbch5TypWfetVC4Md/3WJIIIeDGCATQBpqIiWHHQ3ZYlhHnCxD3IeZwegzLptrdj
xFxEJAVDNRXxHwC8k4/nxlXtaJEanNRseBlb/5BEw/+j7Mt6G8fVbX+RAM2UXiV5iuPYSSpD1YtQ
oyhqoiSSEvnr71Ldg3MqthGj9wa60XujiybF4RvW8Fw6/o2U9tYw7se1s8IKAm8zZ6dwimWYwLKd
P8eOYqexb/m3z6d0ZeFQs0YpGRsDMd3542WBJEj7oKcn2KyKBFDfgw/F/ht36+WhxwOCBYPgNN6R
i8Z8PIQgS8wQ0CJNxx4r7hQprD5K1F3jaVVUas6Iq+c07+dpNY7FLcDvlfX8iweAhsmi2nF+rcqp
j/o21PTEZMfTiupNWQf3dlPcEge5crj/HYicZVxWTbkHt7LypJj7UNf1gRrrvoiLA0UTJAEhSdxI
C659vQXp8D8zO1d6KEXv2GoROx1Ev6edesQ5u9UHda59PbSVkQGhgwsVuWV5/znKYVC1MRIeesKD
eEInabRJuvwNcpL6u13b91548JotmcvVJMFqRuHF+lZDWxN/W3pL8zd0oD7ftVd/Epp86GCiTHDR
6PNLbBovj4rTiPS283Sb+TELklnXuzpu1nMgNopBzY+39ebzka/ca0vGifcD8ECs+9kV4MKxNjez
JI85JbChi3GdeYEV/bRoFDxU6G3cuAuuuEv8TXH/d8CzywDJVggiHOp3QU/gCaFhkNnMFU27KVLb
wINfktJtncjeLQ7IG+ddbyhs65sesKVRmTWxPAQBXUOS0Y3qdJbIaECNAL7edYfGTStQdrKuKcIN
MFDtQxXWclPXU3mwrEhCDX60ecIdztegd+r70entxO0bP2FF1aVeafFVKO35IVTzsAkLRz+7bWlD
bhXku1hFej9YHF1NvAIsbccORZYFjvg+Bl3/MxcwY0zg0g4zAVsWqTuPzWYYDMiVUZtE0oALh+DF
RSqwBRRObCxZuQcZSu9lcPWDcGBQDXH3zV+l4yng92bSK+hsTWVCfdGsiJpG/KaGPH2+B66cCLzg
cGFaDHcQyJyDOzgDObCvAnNSOd1NclhDJKthz6pXsEv/MxIHP/xr1UDoe/gReGuE1lnVfyGapFW4
RYiVlJGfcn2j53kltMHPAoIHSPv/D1v4eFAt2KTl8EyyT3hAxNOY83lXV42VxeGXCaznFtkq2EUP
Uoo/rNT0rjJuf4zjfLhx3V/cSgg3IKbhLP4bwCieZyndomweaYQbjeDffcKRjjvz241vsBy0s1gZ
uQnucw8lmUUV8ONkWdV1RRNL3EoEEgpTv5Jj/hscwb3roCqDC6CYgDFtqj4l1P41+O0N2bprjwpu
AvwA9HrhU3w2fqNMZ5ORhqi2uN/prMKVDZ2sVPle/d+TPmAugaSDYnuwlBM/zrQjE/xUOoU2hd//
IYTjlp23sCsocw/GsTdu1r8o+fN1BQ4S1coAf0Gh+eNovAWz1cx1cGzgUx7TeV9PfOvHXyteJSj3
zoODgETc2fn9zPrEVupB09fQGRLbFivNDqF1ICWcMQYUgdRPZEyuce7L4PXzz3+xxVCJQ1sBckCo
y0Gh4exXFjlzOFFNeKwjOawYc9yMDHZ0Y+Wv5YQYBrY+S+wCwMz5MAM63f0cl6ewnp6NzSFG0q8M
7b86dRUnKiAP1Gm3ZR/CNs9PIpdtVC+OkXZvtI+uT/f/fsfy///zBCNfaHGNMliPhFaUyLFlCJa6
58/X9OqOBrkMyGy0xsGa/TgI5EMr21d4aSxu37nSvu+rEcRs78anu/Z2RzGgfvh6SEfO6WVxoOtp
JHl56mW+hqzkqRYwEVJ3U19kTk3+EL9BK8evboRKV4ZdCJzoEKGeAa+0s/MKMZfBVk0/nzygzfeh
M8532pXNj7oSZRZTG6yoog7zPSGsWE1UsRv3xeX44JwBs4ycD7fWhX0feMsVbHum6TQq/XVYymG0
n7cdaCIOUxsUP+KtLq17gxsn/a/fdSkXwXRh8d9wETWdfdfCB35ZDfPJr2C7jFeJ6y27qUsX4k/5
eG9AXwaW4gCyoV+Pv30cBbiEto5VOZ28wvsdOsV6jGqRymKAkW4XVDfmdHU0LMWipIO233nFSKNU
Xo1DMZ1K0j1K7B6YLoGgNwSQtLyVIl2eC8wMiB5s2iWzPB+r6Ugz6SpUp5Ha096FDi3C39BLTDff
Eg65TCAIOoNLIRE9o0tXQq7QefYKU5wMjd45NMxjqHvnQFfM3bwSNL+xJ69FDAsPAz5K0FW7NEsw
wgR+rh04cjeleQZANvPU1z702bHj/QTVBlZnY+2AbDrE8UMPxEfCLUC3RlgtZ5/v0itOOYuiG1DH
6JWB7H/e+qshuEFrOsZHT9CVazon6YL8DvINaWyi7eCQQxxPCepTMq2DBGwvk4iYHvuYQKordcwm
aG+h9K/ssgj6obijAEW4lJIJZ4r26lTCThedLChsThmf0GC9cTNdXu6Y9zIAakIQGzm/mcIKnFgW
uOTYGPLiwAzBZv6N0PDaRBY7NEgno+p2sbYshleoUOhJ14FZO4P3B6DkVTSzdaBvSZdc6XpiOv+M
dfZWNRYvfKsuxamP2Q8H6pgVKZvE5fY9rTwkFIYceiu6m6rhlzOE8Drybl31Vxd0uYUAvF5ar8tV
/M9rSZgERrmFs7MPKf7ZJ2l9E6Z2xekHq4hSE5Jv1E1Quv44RlywuAgVEAegbBVpE+qtccsnqxmy
ng5boHcOMVAxuog2hQrvelRURU6At/StB+XIJ4vNbTrK6sYhunJ/QBcLYB3UWYCfO3/CQ8uTcVTn
4bHTZbcZ4IKQ5hbUOW1C+1UUyxoIJlPdKOle+eLo/iJmwIOOgDE6r5x7xRjklAdLA6Sf72SsTSKN
o1IeWf47emHWlkStgjRkLe4j45cZH/BzuHLrG6/C5U29dPNRA8RdhlrneU7gIOmDESFAaaW0H+LB
uoPK5nb2yhs15KvDQAkX0gm4rEBw+fjtiYOcuG4wDMC2TcFe0N7WQ38rwVmKRR8fVEzmn1HOEn9L
546j3Dg/zqN8oG7z1SqtN5QBM1dXKyO9HfetfTBFb2E4ffn8Lr48QBgakDugTME7uQCJT2Guw3Ec
82MfoDDcBxHO8HSrdnV5Jy2DAMQPbzY0LM+fVQ+bU0ZdlwMdAUNJ24GcTDmPGyDsX5W8yUW/NhoQ
AyhFA429SDt9/GZ+X2vLcieM1tN7tx/vo5DthoGvB/eW3dG17QFZQ3C7gIbAbz+Lo4mE+l1L3fzY
6KlOdC1X0rV/2JzsPv9KF1PC24QKO1QgcPAgKHh2zSmg5MIqV+6Jgma4yS0JzQJUIESEEM+HbO7n
oyHlubIhYSkDPXo0LgBoPYvwtF9rB/ajCBZgIAP/AzltAIZoEiNjmjgdpIbDGWG8tvdFoX+VlNd3
oy1Y0ljid8PG75wJWPaC3MZ4/iWEM2c8BmqjpumtKoLDgGSjnMYcTfzFLRQMZxmvR9/fClDfQ+Co
qSEPcFR+gdLsEh6kw8jLpDciTPDn7p3KRqY/sqdRhUcm6bauvWfK1Ji0NNgpj63HmWYxs38qB86Q
A/5hzqejEuWrV4SQuYDoZxTaKZmg5mnr4DcJIe/c9UflBO+DNe5F7L4Z1UEE39rW0fgEHO5mxre1
QH1JZMTbBEEReoX83u6MTuaoidJR67Vyp10w1i/QLliRMkZ3q3pSjnmca+seUd3WcooHZtRTA1fc
uCh/DDBpTUbdHKO8fTUwt9COOHkzQy+yav2s5jFABaAweO7LMnykizX3vedR5JDktnRCi/q+R/tD
+fNBRY2H8iTnADPUCqJTLhjwcbifSLCpg2rFYuhYaAkDWPdOl2Hm9/CUMcO31pBdMzhbtIqO3kCz
pgTyq6j3WE7IyrOlBGDNq6mkK9vUYWJbwZ8oaO5EN3yXVgAJr/EYAbrdqeCZOKbM4Ph+qMPqLhL+
ZtDItHoGZ+8cToeuy3fChTKS2wYQ5Ouflrm5hdjFTKziuFsL2GnYnVi1k6Jw9/HCZPDBYWhnUCBa
ACtWtcu2tgX1ViWrXWgVbxAMAwlX/gAM10m0qyBn33PNEu5rawVCbZtBHbvIxgFnxVM9W01DG23m
iPnrdsD7ndeOzqQdLgbCeDoQqbuQi7feeVmPKx4GFtTHrRwaIUuNEtAg6MFq9+Tnyv5dawiCJKTx
vNRpIBDGcpBNhtkYiDrWUE1rNegfAKX4qBNGlZwTM5b2PUQ0KFqyE09Q022THibvKYj85mHGpzBl
HD1AoZY2iRcU/roKFsgIIG2ZFTfufVGqQme6r8dDh9AP8pGmWVm1NScunq4vXsC8NQDZ7y0a965v
9iOdXsOK7OrQzpS2N7nONwU1r0HIt3lbH4XTHiaXbmVDNy63Uj044N2TNVv44MN0zFHa6dh8xytB
kjwu3t3ZSmvjZMtmgE7aaejde+KBRl7MByqiY+mJl7khxxIPWaGnA4Tikkr3d93Ifi7fVkgnKxCm
KXd8bVv1nXYVfJTdDbQpumQk5leFdwG8Tpo0TdylrF/ukMLvkr4veTJ2FkNcozZOVB2ZDvfRNFeJ
8N3HEtam0kexhMwIdX04tyZhKNImpt+LmQIoE/8G4sBJPBse6YGCt/cCO4gg6Medu8ixYILpfGtt
86pziUMVxusAfsYgCu2Br79jhZO5rX9aDJAFsb9QD5KOgEYG2jtqv3oRnfMQywrb2mcrG1yoRIz6
qwOL5mQo+EG6KJnV0cNU2C1+QXMPpcMDRND/RLFB86LaAoKgklm4dz5h7zk1934ufkJ6rUpCdKrB
gTrli5QkFO5Wsxve1ZY4uSrY52G7cUi5mE7Se3gf1snyA4veQdnf+Qbzv+1U29u4GL5NDLo2Xbfy
wFhdW4QBkKTt8AvqqcCTORDUVT8oMFLrsQlT0FD2sg+/Bb0EHKmBOHI/vVDNskpHu2VDeKiAw9D5
Z4VNIsvxC3WcR7uSb7R1dkzAS6QKURSfHuo8fi3c4kFiLZp8PkAD74k3cwnx+LxLhT01iQSowq+j
wwwIU07DKQ1zsyO52jel+/ffkXzaUS/84tX1Fi/jEzqkaIiM5Jh7ZOfiK0ItAbCoEVofiloV9ANz
ssLGW8EteG2Uta99c/Qtuik4AFyNBMRfp3aYb1tVF7ioircIIdaybMNEQM7SZgdvqDrxcECEQ9+V
1bZYdxxz1UqGJ4w+ytHvk1IEdmohw01zoCmSFhpwqdcu5k6APX/+El+JLyDWZSPzQOoOGtDZuy9E
h/YBG6Ij0Ot7r2q/EUuugNG9UXO8OgyQMBD9Rj0YVKqPEZNDUY1ox4gckf33HpB2CXB1n8/kIoJZ
MsX/GyI+65cSm6FPgxLPESyutLP4PQ3tnd9GWxul5c+H+is2dBZOg8WAiB0VOGTa5/UpyILlTHUS
GwVb/ldfN4C3WCzYQ/smTNXcoqHpjyU0lDq6du1WwZ6vmndBFVRfqw6OZ45ooQUgBzzIQwfXBRT7
zS/Xy7vnOh+rXw0KUXvNwnZrh6jZUBgdHkRZWxupabfnZQc39V6VW0e71QnCHgE8Biqg5qDXuuEt
72+kKJeIDwSGUKxbYjUwKM5bMI6pIrhn2OZk92sLHO46eJX6jrMBUlAkaW8BIy5CwyUOhYgQgl3U
/uC5+HGviFxJxoQ2yIaLbKBv5JYP3UViezbA8gP+SemDqm47p8UAaqohHUzaPwW8LhJCcAZbhELD
XLHN5zvm6pyIjXdy0dq6KGhKWbp5bWHIAioGWQRU1J4H/XDjlF1MbDkCgMegmbhoI5+nrFE0c5hh
G3MEyrICfrLNs9JGlGBiASyEh8KFH4lbqoZXpgab4hj/QXELkkVnqaWPwndAGxOeNOFxmsvhyW7p
78+X7+JsQxIBY2BeiF9A0j67PkQIjdAW2MRTY1tfAuvAa/JFBHuf39jpf3/sh4P9caC/+O1/tkah
goiSvg1ObVgllfSSGi9a9bvhw9pvi3Xuw9HYGpIajuOtw5Kexy9V8Aqz0wQGR7P1WHhY7e5l1Hip
+2I1VnA0uSVbfLHg+MoBKOQLPQXyYeftKs8a5zwvA3BCOjtReOcgqff5cl/bRwFEw+BuvQjrnGNc
itI3swDOZ7mtBfyHEpQpEXbcNAu7NpOF1g2mC24VZNIfD2IYl7Ptibw4EW8yD4rMwb7jY9Olbeyv
OfpHqzbPScJLv4KuP5AfE7SL4y5OGk7yu9h4iCGitn35fPaXhexlE6DhvNSw0as7/1m8rjooCmO3
LdBFD3AI9FfiykK9lm5G0+7wqVvntaUDAgIXhdb/XniDWDNaBID/2KCtnCvyNE7tlCgKFScehacy
sjeeN5q088tTJc1qLt3Xzyd85XEGIBsCVRAdIYgCzj4D2pCOm3PPOgKN722RlxcbygEIUYBz3Ag3
/r4VHw4YOjr/jHWOaur8Bg+lzYpTCabxUReluIMWZrO2B59/Qx95AMwm5GlMobE5deG4IS6U5Fxt
zT+iEFbmYdTJ9QB1pD0ltrhRfLyxEOcIKFKSvpp7LLwHCj3COde8uc1/BkJjAYD7Q0sUhd4L73qH
QSGngmz7kZAayLWw/jb21i72x+zzj3oFV4Lz64YLgxfNbbw8Hw8XnHzmgloNLA5HCp2AvE49wt6a
If81Q+x6g2YqJDdZHyeVUn5aMcOTFslOUnSUZTyMg4SyKci8MRTJ4DVtWiqX7IHV6NfdYN9Y+Ss3
DhriYDZ7izTNhSCchl6s3XMKehGMH7ht7x0m7hn3MwpGjAt/lM8X58rF8+9w5yw0j8fTUA0A8dVl
ALN6FRSpKeVNts9SBzzf7Gi8AaUI1jY0fZZZ//OaDHMDvJ7ArJiGuKpxscyoR5VFuSVw/U1s5EyD
AzmovNZoY7hABLjT9/8+00UVhzggwV+aZLM5Ml7foeu0ZJgLyON2BftayR5Bx2LaimsLnuxn5dCm
h5a3GxTkaNuFswr7aMpgNwQjY1nKLO+I3khPTAcmYYtd19WLB/Ob+2IGPvPzuV7ZREAlIw4BG/+K
etJEZluYPLSOaFysIfd3FyoUg6rBzsLWenR0I27dZlf2ERo3YMejo4sTcY7d6gfUTcygnePcoEMB
kouPihRKGdU326NvaK78KqtgSwxZB8xObQ53N0fc2zLPlnz589lf/S1w4ACXDf152Ml/3GxOJVtF
25qefLT9EsdAO1jWZPP5IJc3ZLwkAEB0IIsCaPlskBLeIj43A+BDk//MumKjqAPN8lu95CvDQJoK
HUa0b/Fz47NhCrgXoxAWwna8cuwHp6Lzrhg9/y43YfT78xn5S3z68ZCigI8a9N/d60Ju4+O6TbLK
86rtg+MsvCarG28E/VXkie9Lc/AsGA6XoAKhlOYK+8GuePxd2eO8p3Xe7gjsPhI1or0MAFuF2kXs
fEPEBnVHyBflW8dGo6NClIOOhPjN/JYdzDDDsA14bNi+9IA75to8jLEBjr2N6o2rKc+iqmy2JYhc
KQXl9F7WNgq9kWAHaIFZ6BiPZh1CnmxVFKH5U3U1A7OgZA+ey8svDo/L9YB4dPf5Ki2L8GGRkDJB
dGWR0QBW9QKBD9ScGHLi6VM/yNQ0+TO0M9MOooEO6psijk5eQJ/BRr0RmVzs6WVYuFKiDQi6JAKi
j9+Gy4GPbu4YFJWLtFYPUOC+cYSv5bb/jrD8gn+v6Big22FyzUn2jkyIBfCxk1gGwW5Pk8F0P+Dv
8vlSXuztZU4gTjhYR0Arz3OZKehdhnaZAWeEJjlsYxzlreWtVPBKxgRAVIRdDRgN9ELOdrUY7CEP
yGxOekBpr2o2tqAZAemnHJzs8wld+0gIl9GeAvADxNazV05C+4lziaFIEyUilz+onoobD/a1z0Rw
ty2GfSD8nAczCtREVlf5fBpjb4sC7NoUEg7dEKMewMXTx7G7AXI4t4pY0NgLHhReV3hMltj448YA
e6txO2HNp8jr/9StqFZ+3DXZUMfuXla1tcejK45sgqfHFFuoXzsawt9AsG87yL1uBC+jvaGVuQGp
vLLYkBGBCgyI7SAfecvu+me/xoj+wXScZtSjK+fQ5bI6OQ39j4qngDsstFxQU9BPRbn4/Ny1EoPD
KcM50ryP17Ke2oPWcm+KaF1E5Ub2U/dfqSOgiyylQTxdkPcC4vjjvBoL4UXfw6Cg5p6Erlw+ree5
O32+Uy9vMQyy4PYA8oTI93kzlZGuZJPNoTNTUAbxyE0QHmKc9bHk34CBhYzTfw/3MS9c+MjTcXcu
VOeP8zIEjJ5FEwC8+dhNAh3PqP562yqf3j+f20XwA5gG7kpQ2XFRe0BcfhwIvlt1W0hVnnJWZdyK
sk444Kj4Gypga2uK8MaJvFxLnA8PuRxAc0hWz3Ea1J+VNw6lPsnG+WbHaCsGXub4KEk01ACPWIg6
cVCb3Aw2+/H5VK9dBhgTdkYLkhZJ+sepNpY/aexZHE0bXFVRqfXg5yu8hifbRgvNpuxF0/ZGnHDt
2gZcD3EP/guc4Nn6+rKr2zae9MlR0xul7CBNyxLG7Vs4sUuNANw8/460TP+fIx6aaGDgCupTEBmS
xf6UP84A6G4FMrZ93Lv2BkKTbsZmtIqpn7pc3uKOXp0rLj5kqLCGwGP18ReMyoa8FNf6NJt+FzT+
QYe6S7yR38j6rnxIiPkhZUSGBFmg83w7Jj1XBR3NicW6TZQXvHBeQ4I4/6rHyE8M6UEihzDB59vn
yuwgpAcwBcpoKO6cV0kb0zgT5KrNqQTxA8YRUf9YkJjeaUFuqZ1cOSQ4Jctlif2K6ujyU/75lGg1
KkflXJ9iPYcovpKTDPxnLyh/+tViUQXR5ZA9UjWuPp/ilVfiw7hLdPDPuINNAWwYpD6ZVv0aRmcr
ls36n8cAqRi6hOgMLHfb2SZRLWyyekHIifUocqIHnMQClZvPB7myQz4Ul88GKSaKgAPA/RNX/gsj
T9CQTSJqHdsI9Jd5De+MGwNeiZsA0EQ8izwKr9B5LYwJntOyhSKei8wDPJwyqyZwTjmDMOIQPn4+
u2uVxnABUsILAjBuMD8+fie4FurKawNybKtq3wRf/Lh5D0exJp48+j74TQpAn6lzDmFfpKwIvhSt
dyN6u3IawoU+DEGQJaY4j6z8YoJHUAScyzSgCUxN/m5PEhqP8r+Pg0cCNnTQ4VvMDM+maotKozfi
keNUc5qN0tWb0VFRgmbhtPl8Wa9MCUgwdxHnxaRQU/q4ql5felUU8eDoGxn9cq1qehJD6WVReVOW
58pQoOu4SP0hTIpI6Wx/Oq4sariyTCdZ+jotx2GTF/a3SE63guzLfYmDtkgMQvAe+/Pc/kSgydK0
k5WfhqlPIw3AeI4upx+DdH+j+H95d2Ak4NoAhIfA8UVvU3MgPfkcxyddx9uBlSune/n8+1zeihgh
gp0YYGbRpU4zDMQ7DXhdfOJIrvNAJabtt16B4ki/jr1T663z1vrP5xpj/o3jsYKIaM+2X1MKdExE
myMfwkvTflPOd6sEfuamqcbyB33MlFHqA5EIzxkg2Chlftx8UuZ8aJu6fHSCkWx7DYuHCpierQ/L
wazIZZFQqByuP1/Rv+4q56MCRQeDHOjr4UI5ixn45Mu2p6p4rNCZiiDlWv0gSGTD6LsgYxIjiF9c
9oCHb+A2bvS6hoRDBN2Gqnj1icoiFh9xnX7+o/6+AJc/yneRheISx2b6uBQmKI09BHPxCCM/L/4K
3HsQ3EOHDwYYAMBDkgN7N3f6BPQv/IMw9Srvfthjs5Z2fI8P1LSv+N+xKSAbgl+XD99kd+j0tuc8
pSVJDWjebQ0SKP6Mwi4SR3ZIw/pE5pBZhoAthA3HGf24fv23D9fcou8u6oGXnxsyVWjVQHR8udfO
3wvABoHQLAdyHMEgybq8sVPRt3pjbFFseOXn2cCKPjPG8g5T444p9RnfcA2EEoWgZzaiwbRrgCZL
uK38zSyHV95OHmBq1kNPS6xVtPYK8kZCAxyXf9+Fg0raGgAKMka/JzJkruAyY774M4AwfBeYsV1N
XiXWHh3oFs30cTdo/tyC8r+yaNgnZsJfRhSPgHcs1xLpb9ooR2SdUT10A3WcIPPbMrz8T7rg3/H8
wWUT2j3JgBZsCrWmeiW4eZmH4vvy4+QUPBXwvGprER2cSjwDclThM4wqpdJsva688wv3a8fCg1Ba
7pRoDeB6wJcOY0eSwEU7T9IiQE8V6skjE9U9+jy7zhI/6mHcei23E2jhAhQagtuFp8pPSFQ8i9x/
6olwE+bGUC4JN6GSb3NIv489Ae5CrTm8zEoJTcRJqkfTyuPUAnInYh2vClEdSy3vigXlOrvsJajC
bzkaD+MYrGEFmaH1uEMnPQMCPHUq9eAP/Ag9Jqg84wwrJ37RU0BSRwRA407TkHS2/0M28RE14tSz
8mffoKwjy/7LXLJ3aaOw5IvujQMlmfjdXAISEu4hZ8ISgJZWrj+ZzJtFhI4x+16yivyiTg9hPHHM
kbqNnveN2mZnF3RDFDSYywiwLj0DFdTOcBFDtTAxorMhyjZWT+AOyBWrnDs9DLvWdvJUcAhE6Xp+
QXd9T6EKk4bNDNEnvpulficFAnv80Skru1cUur+DP/JrguTXlHsb0/t7NdBn3oLjNphdFdcbCL6r
tIsnkoY9hbvErIekmuJnoaptS5u0cSGf7iBIs8h95wBaqvxdz4t7yJimDCYf9UTXHW+OA6++IH5c
G7vbKfcNgnMQr/RWVjfAl4NlkjRrxyJZ49K3mpmHyVSr2OF7m5f7ym72i/Iygu6UW/WuB4gxLJCf
ADPHuh+4cTIoBTgDWy2DQe8zGUSb2spbee2066kDSa1dF5CVXRd76i81zWhVyXBXsHYVTNYDqXim
S2/ltx4CL/6TBd1XyLOtho5uKW18SG0B7NcMhGWD+8eUwSqevY2o/MzMzmrg3T30Q5KJhE/O0MLy
AHiTxITD3mnyFWnCb51vvUCbKvWiGYXisAWegE1bgM+g3QccJ+2g+Kas8amfyveygHk8yiZOmoMl
sopQ2ocS8C6mZkY1YfgFS9g76cuv2qrfw2pILD9/nevuecC2kbMHFLOXQMWNAnfaQwceAOK0t4sp
geZREjOWmpngHlBpNMl1AdVnQTkF3lT/qun7BEil6Z2naJSv6ABiwGH+UbJhhP0b2H9A1e5CCmtx
r+9/jzVJYUKyY2R8noS5E3D8RTM1mz2oC2BPxrmb+H3wWFj9o4jCjNb2UQK4q3GD2U2Ysd7L0aoZ
72xEnpAVWwMipZJ8KIEsbNOqEZAhf0TDc98xdu/k/SJM5qdQJNzEakS83MOYFHbGKDakUPmHq55r
Uq+qjx6DPzcQ+vNM3xj2YE7cN+3AGQLN7cSVr3ZFcygYABHb8bzOYsi5BbNOgw68ewiJz/nPqQBS
dNpPAC+Cx7YSY7QbfAFLC4hyYYKx+MWbKct9ADpjoD6YAOIjxiIP2Of9ysX91xZ85Y3RezjNWG/n
GQq0AJfkrE6IDu6ZjLYQVEs6J3hyXWy0LtF0uq9m3D/Rz4HJO1KXKz4CpD7PJm3dMKk1EOzEEUCJ
N/ec5hAtYKtAvsPqDQcZkELrdfljghGYwhg3YB/CcQp7AatEpvJL7Yh0RiHKNm+5g/4FO/jl43Ir
eGiALCryUACEs0Mqof0gbLblRfsSSG8VyTqzO5jiyteljlXDvkCV8k61Ou1YcO8x+wdy3Y0yJQDZ
U5TwzoZjA+I8hJkAjNvl2gEiOI6DuxC/LBS/cCi2LbCfMhSZj7FbrKfo6zvmNF/nQQI6O+wFVT88
PEpu7T/nTfCrDeesswCiFGFzyPvynkIFJiLtvoSLd6+arKImXU4r6wmE2ouUg2LY2PZhWpTqC57E
gdpDePyRQ5LJAHbSBAboDv7aFs+cFQhG63xvCWjJ5820LqanxuXY7z97v9/meBgNmw/g+0agpAIA
Zy8dxjyA4m7AOg9YMvMUxFCoqMW7LnmTuU5xn48k1UBvJAFg6TIkr27j7OWkrASUjtSHniYaSO+V
8NBv4JuGjDu7id46L0IQ0UIVxN0QEL1MP6ykgMpSpI7LkaCl2vhjcHRrbOB5ao6qK59QYt34wNd7
pffouVadNGOV4dWd0ddqo6RshvVMH2znu8Y5WbblMKJD29crG2+2i8kH5WPRvbGuugtz73tVqp0R
7sZT6FobvWcQnlGx865YvC5mtgQi+jQ44B0A7+T61SMetZd66tcVbKzzpvzRWPamGkhCnTnrNRhG
dY16IF9pQP8h5WJKCk9P4F3zYdOFFhCR9p2qvE0LO/BAh+myaUvs5+UymXDjqx7wZFB1E38UAjKA
453XwP8kah8aX2YgUoHKSfuEkXYjLeuJIQhs5SMxbNXGMLXrgC/CTl9+/exX93Er9x7Hg86iTeiB
4iYtwD7Cef45OvwYC+sQuTXkZ8QeTbqMUrq3UIVb7BGW38xsCKN0+hg36qvUBDjxOClKvrYiZ6ux
hQCm36ArvrNieWSz/WNQuVgtbgnNUGza3kcYM1QpaZVOmpLueiw+7GVbO99HiMnW/4+k89puVAmi
6BexFjm8CoSybMnZLyx7PEMOTYavv7t9nzwe2wia7gqnTp0q4FnTKfEW2fV8coY0DUx3PK6NuAC3
hIrVTL/Hm1FdaJeXGyfpLl0htoqeGBs30gIvWoJITf2185wNHF9t18xUGbtqPTKwws80qO31rH82
1I0P/egiOInPsqSks4E/UqqwN5punxTzMUqn+VyMRnM2aoQKMhIo9FGmrU7HSI9IsM1z1MNNfoE9
f3OUwm/7+BqViq/i8VTlb6KhwZj1xUstvHeYHW9zkj9XlvjAUK3ItaUJ9MsZGqs5Jh/CakIPhXvp
rpS1f8oFGLY9vM9WeV9S99Uge1rN6II+sT+x6MZQh5XXPTBR89FRmVeqW9jSdVPwd7YabyOnCBJn
PMtYa1JreHw2MVCj6kqQ282DoQ3PGk6i1POXBCm12SkabdNyE5nHAbcmp99kyvLTDahqx9FXQfie
6/nbJOglKGf6h1g9v7f17DlN4qNpcOsTgiX+qINueAiIPhCW7md7SLSNQ1OTsanb9VmNtLPeJ3+8
yXhwCnXZxJANc72h/QRnHKVfbuT+zKr6xrxy1gXj3LVKujWijprXnO6mjkKxZ6V+VA7mjSrWNe3S
K+DBqYiWo16kZyoqvsb2HmiPXCIDbXdkEPoEwwaafNUqqwwc5sZTg2xF9oJqYuEnuRaaLkICabKb
U+R+avVhnIDcEp0Ya1zQiW2dDvih3+mpxjiewc4aXweQk6YLojqUDi+PnnGGqH+1pWQVfaWl+ipi
+9DWw1n1picGNG37YQ67udu6maOEfWHZzB4RZ2RQyJWrwKPNn51RMr0sZbR5P/5TVOEn2JEaeYWl
Mumfqg6pObK/lsAY3j28WCK0zaAVj6Z1i3QpkEWeImhFYHbKudXe7Kb3o94MBoSGsAlWpwV1VewV
N7l4rXIoF+PooEMqnb3QbIyTOOTqH6Z5fyZGfCL7e4MU+ZxEY6goZs5APqKTlSMR0WKkRDnBlK4h
qIhK1Or9mLZ+dNVqb0TxpoMwPTJhQLeHLzcGWXMUP+7LsI3yncNx6SCDwAgL0zk5rqp9xBvL5Stz
ixaomThpCMo+Psi3KDeaXhojco3WtkZmPRb9nzFD9MHTA+l2sgSaC7p41iiuzEnxK6XeTWUUzjS6
q+u8q+zMj60uUBME9PJqV3sr/VE5rSoObRMp57fQnxxCaW+20ZJ2INphpyK3C9wOZUd8hlxReXX5
aZZWvYhYPzqWsHyxRH4x3ORaGtob4LPfeD+GRsJDfa3pvYP0OJ1aBUi5BsyjDBXe2YA5FN5PLsZg
8Zj44BF62s1pobzIjLA+97VxuSQqnSU2qxWtapiKmeXMhqep7sPe+8zz+GXBa7SddUtahF+xPs8s
Pc9emQfbmwLVNPZGXl9jNbqXeDyLUVLBGBnVhkm/37OwgQWXPVz/Fzul8QvZjnmT5RZvoFz3tRtd
8YdSFVmuZ4cOVO4u13xNY3+Oo6NYyYsHdzxlqolXHO4LYpp9tAZCbwOEtrYegQ+R4zavTah3014v
IM3D6iyrLixH26fx6Ci/Oh05M4arzw16duK9k/W7ylhDw8ze0kT2BrgET2hAsavhxITp4j6sqXmX
jjQ2k+uKjsRk3YrYOki3gmo8+TLwsdPuFqP5rtIxHLqFFSMYcxE4m7xdNDn3trVgtc6By45jwOzG
zZ6ZXLLx6BxTlz5wICxN2vyY1OXbpOFdbLSneP4m0sJaodmxKO56s7JZu4eZ9UlytlBcPQyJDZcw
32m19Y/zGNv5S5Ys96Qn5AGeGLWFT6pJW18jTd+SAoQuRz6q3qgf3uC6UtXX9ohmBdK9jMVddZcD
8OuZgmTQRfaBXwksxXjLlOpezR22hglFmIch6r/Mwfny1M4X1KpXopoKdkVMc3jbLCEe65AN07mh
CzR19VvbX9ilmpte5bDGyhbHNdHDeDS/c8TMtKjbj26PQATdg/b6ESlStDZSB58WJ5Spl2Osd2TP
vJJisEOlio7aMB+cKgXZjg9Gmt9VASCgvTG74LzSIJeJ7rFamU5u6rUajmWfHPtSEM+TjHZKchWw
yGLkTeQ6ykXqPfr4GkuH/MTBWZhw6qXJ4+QMB6Dsf0WUOb6aMkbW61EvRjyOZn4G2kYGQtRw/dc8
c/15Xu7SoNGZ8zZbEZN9iWmwGWhQuM1Oo57gZ1ET4p32plsETam95FluhwiVHGVKMLPkLBOj2q+x
nW1HZQKG6g5LkQd10+45LUHbRN1WXqRgewW0uR0XRG9bS7yO5vKZeQoN35BCOm/vwUUBKSQx16IX
F8AS500kL4rk6LbpZzLPn62wLc5+/jis8a3AKqddE+pVja0yf7xU3cr3zMFfmvxbpU10crIXqV1e
8poxpz7G2XcE3Vi6EcR0edqEres07zVa3Syeh+2oFCJcsipk/JAfFQOQc7mzOji42hqoWntAZJ/0
v7tknHqRfzdaRdLpISg3hM0qHms3O46RuDtL/e2hStMaaG2vQbN0l6WMt02THMdh+fbyOsAz4qy7
mKMZ7+U7LI3JN+xXLVO2IwZssr7kgda6ibY1I997zrhdXSZ4cXRZkIyKYRFwnmkDGg6rWfvumh/m
X8xv2eaE9ukE3Eh0uDHa7twn7ta045s1JIcmd2maXl4sIneGOGxltArV3FcIgycFjAWd59xsD+7E
yXLoUkjoZ5XZk1KR7XjjUZ21o3RVLAANr/d0hbDGCZ/4kVaT98ScwHH8wDiKct1FaREOUX2d7Hyb
GzEtb8l7ROuxY84v8kHVdHiQD5WX03VCiLyi8Y4/dUmYY2omA6AtdaMgNeabLcWo8x4GYy77bIX7
Yc7NErgDGDDWTVkVv0tJWAYvmHoyyiLjQcSjFumt7w3ubaX/s2vgX9a+0zthx/Cs0UZc1Zi3kMh9
+lU3ppqHHdBYq9fvuc7cq/Q9jsudsSTbPLaPqbNLFuEPSnTs+xkdwHnfm/0jdfICAWT3n7Wkkx91
0TEdScfM+Hnt8lfKJk+IjF9rs3hbjPLTG+IvM7aWjb2If+isH6oitWkCLv9pfYmcX0Z8yZHRhB4a
ZU/7uoIdLXrtnDT20ziMD85QnTTR3XuluOg8ZGmue1uJTGBT8zKa2edA70FvDHfpPaWDYp+825V3
tdzp26jU19JTkiBLGVcGsvvIGbma6/S1VM4hn+fXrjB2wzp/ZEu5Xybj2nKlKXZPAoUyf8kSa8Ne
PceGfgfH2idrs0/n4aJMy2e9loE0UILG26p3Xtds+dEY6LkpcpBGPW0uBjot9TI/EhOUm8ohwxxX
QMHmYS3rg2mJh9jIWQsjA6mwdB/46NBpTFWhqVIe0dFWrhXZby7Su900+iZH32RjOVIkn6uaI47K
VAlEDEGI6yJSgifJDiWDcLJ23LeKwT5Epz2HL+l7dXFeaMlW2D+Cn2hOS/rQtLd5TLvHkvABEWli
HI0osmtrlDBXQdsrRgYk62gXzmtvLdt66j91pXlMx+q9S5eAs/eTrcaH3i9bd8pPg5c9FrN2WW31
9n+IpHw1DaH2mBDlld1hHVBvmGkL2AxKg77AsLPK5aC0ZA+TqIJEVC8MinqwvPE6af2TFw8flRXt
6XW5izK6FH3xZ2DHonockvLtkqSgCUbEr72pnJFHPNRqkgSJxTTSrNYJ88f4Uoru6prJJ7B9UNvq
vkyni60u9OCXw0YHiurcVNs0sf4zeOO8UXL9a1j6NzbyO5QFe5MkXG3Mpr/FyJlBahqeetR9W60T
ge44dxk8lpRyINE9rRMA2momt3ItrqlGh2femXs3inbSRmda+292x+cKgyuIYYVCtFOpamjH3luf
6uEcUQMx+rtYGYRR9FBslovdlHujFUQKtQFAr394VnVVGs8ifFcvlH6O3WoeY0ZFgC8qyYbB7vji
jKZvg9kF+Ec64FUGyfceEpltUu3aPEKpSAROFz9ZmfluzfVZw1MgAeOrLDAdqSlN/G6ynbQMW1H8
0/ICRj5OJJlsI+gje6fmNJzPBuOqydgGBTSkZh4ljUC1M97o0i3xL9Fz4VFnHnr9gH700RTtsUjb
JwjNnW/E6rMaR89LIV5GQKuNw3QvX8ntkwMnJHXcEC2gHz2P0QgU4WCbCZY2ehbgTnDuLu3iPeli
RppDSZ6yjLkoQs8DUxvDmGEIbjHGgAFrmJGEbtBJeqqT4dTQklyYJG6TsZ3rIsTY7LqOB1UY6s1J
62pzS9q8pxHCQ0+puwx5fpcvppOgwNw+FbRgbBYSydh18NWDvluWDo05wmKre0He5WSWZRJ6awHc
1FsUalCe0zNnv87ebi0JzRpRHVuh2JvBWbSNJYo3mpEdOsraZqPM+oFTBuZY5Z8y/lG0/rk26Iqv
CZ2dgvxDn9y/dheb5K1riJA6a9uZ8VYZKP05Ylm2XpVUvmcW6gYVxzeB19JLemULC9rwqm7IxncZ
GW2kOb5Db8IEqcNMl7tVFS/TUD/Mmrdz7WEbj+PeUXF5vftII+K7mTsf9OJfa68Nm7w+gYBf5oV0
xqjsl0Yzg9QeXrymeazNnkyAelGrTg1pilMF06CFMs6AcPikqkC3qwUegwD8wH5AKYIXkKUupsG9
KJ14GhHp6ofqQt5ByNLRAu506UVk5WVYjEPXGcjRsdA6mrUbXSPATzH4OlIDmwavBWSJcoDhHaPS
IK7YOlZlbBQM5FjDpnLER9VrOyaXWMzqaDbmEB9yO9llCrnD2i0igHkOwl1HfpRP+1FNKVE3nrep
Vus7ojK8WZvOpcIIlpoSwcuXJLxm62KbAOTPWWz7XYt3jYq9cIyMwX0OZy8fP0ZznPxYr2C+a592
PhxXtzwkgKCuCoaS9je9A7lCJWOkc7JcvfOs94IuJZavESEcrrAc3Pc5rj6zJttzgM6VVz+MXfc5
9Gj7lsVTlfWvmEKYEAhwAzW7fqbwtuheu7UyT5iLh2TUj6267LWy+ZE7ktrcvvTiDxJs4AP7Cx7F
heEBz3C1TloRf8Sj+qq03bZDvqRZhpdmooDEiT73toqeQ3ZDK+7KjLDez8z1aLrl1Vb6FkdekAl2
7XOHPUtL5TK01aPTESrVQ7xdyQOmrD53wzwFmq1vUFhJ/UavD/1i/Ft0Za/QDIx2Bo6o+uvq7daI
ydKyDlgOKNiiIDEnoZuLf4qIOvTOwf6rvNyjfR+IIt+leYns8ngSDEpaFX2v6uJeq95XXWXJ3jWt
ly4qJmpK5nau9Cdc/CmWPlU067dua/vo941lwzcBKOjzQOURBiCiyUQ8wqpCg0mxDEGhTBG/FML5
O+s5gsneITanw1RNeIey+sm7kjEsM/O1dH69n4dblC4PjlX/lYFj75CnFZN2apwp2zBIqw9GQ3Q+
Ee4fL1+DzB0Po6PdqgHQXOEUiKw7dulQbRbbeWi6HkAqChM8SeoNj9o6MYYiPVkLk5SUcmsryrns
iwv98NeViJpafSj3pQbQUVbGXhvwcHEZASgpHIEyLgK45neZHA0OEtVz88MefGwy7SLm4l8zqqdM
CHVLbNP43Yqps1sJP1dv2ZKc5FLoTX4smYEBUihCcjXEawjmV9dfmoSSVBXo+pAFCmQGO12/8xYB
kthun3qH0l+TMUGuCmfUlAFFH3O+j1X3VGlIV9P4qjrjRUVAh47xnZuVJ72QxYzqhRkBe83QfJkr
tzSQxKJ+Hbr+Tzkmz7TR7GfRvnRZfMoa+iUcT/dRlPua4obeEkM9qYr3r0m189TM7QY7MAdLHD1Y
CvwURa+fmpEIqm3+lSIj9Jy+e5W32TPbtsTNLzqeUQFN11GC21SWIaE++ylJrX+tZ/9J+vKrKRsg
h0YJhRkjJNR5VuD21alczWdXUQ24gXHoOtTyh4zxcj0DdbLuJ/ea9z7rLgxKua05hXT4hDvmSzyp
qbobMu0lcu3vtSsnZJehV9W6/u6UafGLOOdqfpfndKXe4I+ZRRdK82yCoqOHNFOFFz9zJMtZQ/pH
3ojI3VOsrxLjz/wBXXlfBl9knj9prMNZ0J5sxqgm9RRkiz761tQDwy5MxbRfEwHlgt/+KSN1Y5TN
U0/Bq6m7pygX7zEpaS+m22ACqI9gJLXSHmtRH5dkPMJUvnFGPpuobs7S6ZrpDC3CaUIilkBrtDro
mALlu0b9M43t9zqbV7iJJ7ef/ThbGORRN5t2wtVkwx9PJe0vIhcgNKrhESRDkDCwLMYky6g5sdQJ
0amkDERmsUGGiBhriL5zpUCYZfmL6tCfLmYCtFoR8CwrkyPb9lhm+sGy0nvV1bcRV6PgTWpLe057
pl27UQgeBdjX/dUm5qtkWfy2Roa11dvsdYIHMDXJzW60505d16+8Gi+a21L47n7kfeeCmFByX1ta
Oa00P5pZfewz6yEpmq2EwAlkQO+tkcgR1W1IwruqGZetGctAfywfbVt8MgwVURV9b7jlrlLR0VCt
1oc/NW7iuD1k7sQY1/KPvFu1tk+KyfyuJT+Pin6UJrcdm4vaT/9Sq0SPpymK177iul70RjjO3YuQ
+4EHZfy4lUoBsaSQj1ZObxBPxB51+Uyl1Jl2V41wecoS41B29KSn2TaK3Y0ckgZQSu9Xod4RTDqm
2niqUR7L+mpXjszS6hflanfjp478KbqGn7le3B13BR/QANLdfmPgcBVCIRWzvJFmEonIIK4WN9Bn
amA0HZ6XFREwoIdaTbeVguoQCGhH7cf9EZb3yFAUIM/8aQJ5SHMGG5Hnd1Xt40YAYA0sNuXosf6K
mxUg0smeikJ9zAtKPatHiB8ZobQkrcFxM72fIrbLwI0J0lJhfrgM+t1MmDZike2qRxQ7211b8foT
JSxUCDxkFsoyvLtg1AaIil+5tuHHbvKnGlm8jjEAyqSfh5UjyL6iYf5RKd2HPGlOtErQYJ1lGzcu
s4D58g9CEVumPoR9D3FBm0id8u6LxGCftgC4qfpRTLWMZIloYP0AouSOu5swmbQk4Xh/9AFRLW1b
0CvMPImS26PdOJD5yFDc5TrLPSnhV5WKFiARmCUAQrlLbaBu2FKzeJagmTThQPAudYfCifc5snIE
SeyE4cXxPrQIQTJt2SVdtytgPujuF9W4cUa3B7EmPqiexo1HAXSdjKAeerS+squaeB9iBDsgIlvQ
kVzrhz5tT8i00lAz7CiHGdiOBAFiiCoXia5I4E0OY2fytoFKnIYDoPSSRum+KCGI5JEQG6sPNVsJ
mEx5KAqsGaQFr/HObXNHze0onyo2h9d47gAPEz+OpmPUXEuhnObFuMitxlgbdsEw+mNHLdG+sNUZ
B8jA7s2kA1IrItQN5kFpEk4JZqpSfKKLr416smT7d8w6yxGYsx6U2n1onQMK+5Qg3lu8hsVwdq4p
A4c8YWgrdbnS1Pettl71dTxrKfhCfveq/JnS5D2ux3ozO+Z2rc7IPtHBIj/MY8r6MNksskZ9dvAh
gKy9Q2GWYnvjULiAH8K9TGobFBRQyXMM/dJXbcDwpWqo8JnKzc6Sw2qsRJjkCVm0b+O+oZxXpn4P
J6jUQfgfjdT8rAwRqATXlUGz+7CXWBVu23GgkH2J8oi4Tk8KNeAgsNbMmWlQg6pAN1LArqY58BNz
Xh6YEn+v0hfJGFAGzy+d0Em0wOzD2CYf57up3HVslG56xoTd5UI5qbmgoa1um9TalW61X9gSrJxu
MbHMCVU2nLwv7rSy/kriCh8lN5ZDcr6UztNU9FeoeH4GWjB0085Vi93U6tmhMvLAQWBeBpVy6/dT
cXMaYytWZ1OofyqdM5JfOEeOMwcmYERPMaarpqAV37HuoCf7uwp19w8ZsTFxN/J0MI9bHr2F2oDE
4HtwfsOGzTnsuWV2LOE6S2X3/SND835oN9zyI0rvL3xJzAdd0XIICCWpy8rWww0Y7pFHkyXnvHmT
uzJj43IK+PQBnDDCoOvVgzz+/A+tMP//pfJJ6SBnO6nXQeUY6HCRnio5yxsfa4s2xMSHCJz5MsGQ
CwCNVL7SCm5TIdfFykIxwRsEE4rXY6Uoz9K31xWE4Co65TBHqqwMPKBnPlb6xL64j5BUuJfa+xNn
5qaM7C1mg2WUEDI7i4Il5x9eayrbgtYnWa2R/Aan+9uU1qYDUeEMS/suv7W75VSWB0VUB8P4xyZc
UEZU3Gejy8IJ6tnoxjvSYlCzt2T9lmFt0dk3cG/ux+UB4/mdT2dV5UrKVC/1oJayOVlNM/1TKV8I
Nfl2xghffuARSvRSKIYKlCwPrdiYCBao3jjblbmC7HBeXq6IwCu1q91EdI7fq+YglukWp3+Ep25d
u/k3dqe0f4MduqVB+EIndcDjc0YEtEn5v79LPN9bDiW1rwNHGMfyOMlBaNgLFkg4jDaH3NYo8SsN
xFvmam5Mh8Vhkas3foF/1NKeViE7ci8R7mwFZIfAK+CGsiN52kX5pOTLN1xfGk5jMX3pJ3hyOoi3
tG9s2YPcqMNmraitWc4L4kKBN6UnTlS3xL/4esvX/zctJ1venzbbOxe3jgWzs/yU18l3se7S4aWS
JXfzwRzeFW/dCCbcyK+/Rpn82hw/ZNRo2fNl4B271RO3xpse3b+4Bll2VrVdq2vh0omNliQU2L+o
gQStgv74au6TGQFM1gVOCTKaC6Tm1wI5SozGQpWAS8gbLp36zWvivTTDIwiu1bXS9pivEtfPq3ij
2NRwWA841d4hTZcd35SEJKymYd0qQGA9HSBgLr7jvCrwQjTmeMoj3GGDZPnMwpougxPmTiiqYSsM
eZxZrtFeNrxiuT3yEGVA0M4QxdKN7X1wJrT0lg8vcg/KP5KGilMpfa+KBl/ZA6NNGV/RnRreJclL
GqKpgwmK2RTZj/wDaQ7kFlc+E8In1k7adPmcWAE5d7a4U//cKEW8r7w/RnbhrMTjC24Og/H/++Ne
baJwzWD0Akd1WaeNzhNFnfoLgDQE6osWWIPp1xEvlPUumrfaHXbyt1zOELVnXgX8Va4UT+bzGHF6
B7alTvkeghS3J+poa4yAgMk1WVdfFrVZ64xrIcidg3cokD1x0/+brsgQO5nBKZkHP3DdqHmGVNC7
C4oei2eriI/2DDGjuPOBigcJnJegQ2fkbbPQ1tAHcjl1qQlIoP7YrzBiVNIrTAoLhNXjVHAGpgyR
xfKEhuS2BJpbMKhCM49LrB6SdMfYnI2pvOoKwhvsJxxyQRUrZwtwatkeGXaqV0Ec2MydbVw4TnMs
PmW+P1HlY2375UHuv/9PmnXL4Rllw5dGKG4quyz5xnwOsxLmpdiKBlX/iooxFPEEAh59tDX1f+WV
58nI3/JZPaJMDzP7mubdVtZF5epmC6AAvzEc8ykPWI0In18yCaHXjUs3k7w3H9Lqyx1L1ytW9D5F
5bWjl8EjKO1691DGX14cxli5jrRMniTufFk9mDvs1NgNxLgiijdsLeVVDsggOJjLeWe1X5ZBTav5
+/9q/P+UfdNfPUI/bID8uHw6IbvA2YfmcFYSxhdY3k7aHBnmyaQrt3MZHXEJ8kTSpFaGvMjvLnsn
ugJbJujwWv0Pq/17QKNrlq0vGAd5DZ32CxVzn9t3iBOd+LCs2xCdm8r0fz+iJF0kbErZzms2Bgxk
kxFQhfmJYy+QZza3fzLdPqPvI+MDzqcnwbrltZnvxHoyr1iRGGCy7ymWG7V2j7oAu1bcp371trxK
F7aGPGpyc7E/c1yjLP3LA8zmVNXsRHPjTrFflObasLL2GhKuXQaoHFHvQtZPaT+So7mcy1rd5F0P
Oro2rF7N2ZcfWs13vZeD5T0CQcwGI5c/3JilSU5GrO8w1AWmwGTKB9tPG3KqwupvuKKtNizu6F3T
37Oh3loQRuU1DaN6MjqB6rP6aPD+mvLIENhTCR1Fq71TAcBRKTETvO1vilgQMecZQzkiTKBUyiuy
e0+58uxMLUN87Yd2sl/YqMxV34zpq0qxVveScAFFZE9KP0lbC69p3Uj30IOfmzL5J3Nkh8lIQ6hX
GRRJy0IYIm0bD2GjED13gqZy2tgHheYFWpSTYVPU2hulqfukX2ZmTY/EbcwmDY3qgfceARh1pfaH
rdHBFVKLUp7Nfp/h0c01ouZMsl0OV8zL772oRByneIw/QBuA0PM3uoJCiZohZrgdBKx/NVz0N2NE
3AikmL6f3xPEGRbLW1oZMBnNfeeUR2n6OjFjvqXl4WxwphkDzt4QxMdJbO7KaYFKWm/grTr96vgN
ayGPb2R5/0YnfdCpr5KbwNJs9NlnUncoMuCQBjUUwuBEn24yBnaAqmPD2qu93J29ZV5FDglWZDvp
TFw2E2GlNoizvFa/fFrDuzQBamztshFZ6SfpUCycaYsoMzer92T0hNH8lYw8pOsohi+PKmRT7TGc
3/p0UdvqCq3ttQI/Ia3ZeiI6DJLOoCW3RTW+WCP2H3eEzxKSMEh02DNCFcfEu+NGYrPbRc0zhCEZ
dfOpuFLecObdOzV0oMwYxJS/8PewlyZznObbWh9n970Zkgf8fFq/WfQkyYtzxQLAPxX6iWupTr2L
rPjCLdBsXW00Wn8If2biaouhwCYWvZmT81SOlIhMB9xYfjwo7wVl741M7JfaPecMueV+ZJSPhdHm
5SBNNJfnu18Twub4NYi8Vo8B4XSzpGheS9PRDz/2rNLu+T24LYmwpmLEuk0UY82XM9o2OC0F3EKX
Ea6R9n/kimQyLF+ITyIqnzPlIj6Hch0oaUxNrw/kHqNX4IkiulwwBelpvuCwC7KqzBZfbFr57qSO
6Vdks0t74tD/l0Ga27mr90lcvQumI7PukgmDTcVSl3Udygdh+8PEJ7iOzQeZfeVOv0OEPQJkyKSl
zfD8ik6ESJWiKcK8Z7DiH9ylzFPY2yrZKGaOZICwqM6/2egx60FUjT6n31TyWXnt1fxJWe9xKps9
z5vBcd64S/1KMFTl37yxqAGYa8v3lCfoiBvLvWLqL71Z+g30RBd3FTXWvqZBg4fN+CV5X+wxCIQ/
XbO8lG59sapqq8E2ngc2uHeVj8rI8iDtPlvb20IfrOZ2O3sYJwzMCkQ/qPl5IS9nNRjOKLGEfUO6
giUCLPkjLTKL+xvMFWw4sOzfGzWZEaKHHh6etyk/s7OZbK4S2ZO/ymCpzFTcrhvI+DoFKZRmjXpH
QolYJUeCKZvS8iQDj9/1V6+VVKutnszhNtigP7p9aPTxL2TxGFRXbPN1GmAPihoS8vDo6tm3WsLj
L8rjCsBiLRBWe/piErK8Rmhy8tnRQ/eMDg0fSRzoVepibpB1hsspuQKQCUQKzKYC4cp+q2vWO7hw
3Yz3nd1SaVCHJ11xruNM77RRKeSC1mNm0iuxNjDRG0hNCdSqBUH9mlOMsOLAChKiQEC0SvW7qsRL
W1GAV2uXuowFIkQgQydah11oIOWkZrKFWLyHUXhb3Cbol/ps9Jy7xMkQaaqWOVjTsjksoj2sefIX
mQhlC3HMPHUqRW45SpjGB+87mcrHNZ1hDPa08jiJe0sb6nEF1G/onYpGIxfIaRKpn4yTpjMPvHvb
wzx5oj/lb+XWksfmOVuGX42POgChD/OHKTFp95c5sN2m5sGemgJ43QLGQdZ/2WQzRUFESaJN7EbL
yaXi5KMNC3AEaQHde53wphwZvjpb+2GNbmvqMthwehD0QMCMKT+sbp2PSD0BPTGcpErTrbMa/yoR
uWFZxR9JXC+U/Gn/smaiYdVeMshmyk2P6BwB4j5CuNMAgVHLWaqjl0b0VA3Rp7WUkIXNYfYzVC59
u1Wtrbmsn3WkkVoXrT+IGH6/SoeMslT0eToIsVZTtpwnnfHIzvyqipmEJkuOicUEIKB1uuvq9qOO
QOlnwzoymJTmglg8josYTmUUN3TCUNnbp0rvPOZJdWSKebabIe/DilvpotDsFAuY0Silzi4ZAf3+
APbpZtFpNFWV6K10aXeKm/ifXWC8jAmNN1kKEybVvDy1qKl6025o82uaKgykWfOrO6mvPc9tNd6j
bjI2oBG1+4CS+K0CGbkqZvUMhHwYlvYwwd0MrWE6mqVxNSmJBK5lHjQxX1V61q7Aqfq251H8yV5C
s8eWACs4ATjho+htGc1P8RMdgutxXbTl3FpAelrNFAB6+NHX52jS1UnrQJe2m2WuDRLRHj76Ettb
L3Gm86CP//H0HtuNY03T7hVhLWx4TOmdRFG21BMsmSp473H1/5N8v3MmrS4ZEtwmTWRkZHE26JDc
UPQIAVnq+qy3PlWydmTokKvULg8Hfx339ZcWVz8yEmhTGe5bbA1AKCmG2/TLX7Xg+1coUodMth+C
vzO9IBs9dtNupdD7+UqtrPzDo1a7wRwIS8cmb/dDU4TnOaeARCukFe0KSPp7I/Ko7LqO+eiXiX6M
2Y9j4LjmjotqCcqdHCZmyr5oHVZE1ObnSm3qAHZe71yY2Osg+L6Yx85vD3WHZpzrH3RQ3TLPHueC
wAoa0Ek34C5SptmZfd8xeVb/Zg7rRw1p0EGuX09wNvaUtBw6QGBKJ+nNsOHUelZjA8t6u8mc+w1k
FJqo3IF7bGM2ksK/pCZ16ISyQ5fqhG7QM7ZMBkleDei0u1rlr1k6QEEuioOn0zuWhf+VdcusmjR9
yVP8c9Bj71NjNvctt66x88+hakWbP4We2RZrKyDxr2i7zb35qR9ckB7I11ENnXexCZHt/mlWyZOj
WfYqAdNMywCgmdQ/iIZLFjn/YporLYoCFlH5PLkvi6Nt0YR+QCoR7ikEESiZNkBg2T8CoSQU5+vC
pN2woYUQzhdcPsCjDbX55zp23pOwe7LjYWO3mCtjvAClEmqAVbbW0cuTbVrZu6T0uKap/uDMCn71
PD3k0wS7IMCvUjg9ypM0FETcIXi0oNZzWNbMSXsvLR0yazLdpOk2NKiZjfaBxfqDbAccIKynPpXa
2vXrr542AANdUlXmVyNeNFp6dNjIYciIy/YpTZnq61vpNiwB9czYo5MtqNDzEsZ94R+bJToMpXEG
cr3SBbH1luwpcax/9uBLxxgji5ciezIQ9NuUaeJANEvQJEbBVdPRRzVKA6I+Q5VcteupY1WkiIAp
IS229ifU+EdjLGluzqOPOPFemjqi2Rcc5kD8+5B6br0xXXcfTNmOiThbxfpZRfM8e/mtVPGpTdwX
Brlq/IJP/d4ovzU9zwAmEMxF9wihfpNEl5KOUsEOZ7Wzmega4sNN6AQDVCtjdG55rD6Rb3E3bubi
0yPb33UmbA8asaZt46f5yjPzf+h73wy93sfNoNPx5wDKa8461KrPuFCfg+58Zwz6ZFzM8relwFCN
LfMcls+60q5dqj7MBlTTK7oDhBKosT0pVek+ZmMHBAVD0wcay7qQ/l+jpxcy3yGsCPdBfQ9ph0sK
4BHkziVxui2aHh9GMm0dM/tYtIIinha+BMN8dushlISeooAzkY/UFKjNznycg+lCWfUdx/Fdu8xd
0OeURid7+IGivQvGiNOkvY1ZAs2MKGKIzJoW2zoiZIVuGy/Oq5rGizJpx3aC7llF6ktf6gfTSh8C
ZP5XQ1UieQjGMLTes1t4H4M2tasp5FTbWTscpsXPNsj2b5Ud75lU/plM5kJRjhYgJ9WbVT9Z/5ll
e7Djbg2bUa2sPH1NK2roXVPoh3YS7mDiR9ueNKGPiy8nUDnp4rQx8/ZpsAkjrMzqIbBPh2wOXqY5
BjwoW2eVazKcyRjp3qNG38IT1XwZJRI+G17w5BrzO876tU7dc9GR3Fr2crX1kry1Sd6oYDEjm0FA
9BuxADlXnjCnmHJAFp+52Iu1V+aybRUYNO2cmZ48M772ZEuAmIZImdHRDlDROi9G4Z8YMPMFrz1d
V1PbrtyKNGSI9JMXZTcdA9NE2Q4u7MOULJfa834mhlmQlU+HUGlHODHtpRmjY1dN6VZp4Vvfje9z
qfJtgmIO9K+Rg6lbq3pITtRgd8GsHSAZxBRKzY0r+obuVEENqQnh062MPsroL1rRPHqZbPdW5wWc
hWUc1wtR2CrCjOszaYnR74jbjw3EcW2oPvuRWcgdiUpPb3czLBS4VLtbHPe3HolAlU5/keri57yu
LrFuAlwW2kNp0pLOjGxPUVXpEjg27pwsa9uoN3bivqOEthq6+lgzKgz1gZhGRiK5gXfSCvWcUiqy
esXI1qha5yAj9DgGsOywco35bPBGW3pc2Ws32M7Ina2iwX2jNXvvF5MMFaIrgf4rmoHzZ9gpl8pp
3rEbB1pGtrA6nyzgY5fxI5FKTvlkMK47bUjdylOANANSEZQm9GpT0lcUpe1jYfvfhTt9+3UFmZ5L
CrnscUm9tyZKAErAAjJnX1UupL+CDhTvTSuN9dLVzwwftOBSoL5BK0ehIFdp5gEh7edsoGHcTohZ
K2ZQWeqs2cgiQsGmb/85moF3xJ4X9N+0EpDKHXU52XNG6OfM+oeXzr8MhXmOqpHRe+rJNqp9TYIa
Nva7KqJj6g3PZTZegmV6bT3+nfoXyx843uNYboKleYinhoFfKGtbhUt9MZ7OMqeNg/mTM6+qSMbH
xjVOWja81HCLUMTZ1KNB+EUIvEtmxCXDoKAik+8i3TsVRfwNXrHuXc7uoIeUtrEsRO59KmokmhCG
IMhA8WNOwR426gZG2ZHi549siAF10TNiY0W7M53FUwZhfPyPCeNX2xx23PiLb2QBJA5EIzWdSkK3
tVUNRSM8U40lhqcmE5suhCLvatIxSShNwUKdzShl8I+3j5LgcQDd1lX14/bTQ0EAPhUMOopT7bNT
7skn96FdPtkuQ3Bqx+isRheIyD/KD4feZRCSG+0rQAu6zXaLHe5ciPRNmEATorGhrNg68ySHTiXu
Ux3Nu3mJHnLP+E/RSsEoqldZLKahADNzA+vIgS9VTEdzZCCRNW2zFFgD4MHogiNc9IgeK/8PYsm3
BRwlsccNrWcrL02fHBekeFEngzDDre0ToMAbUD4WScHWjA56VWHv7NfJNp4TyLJ06NBcR+V3EEQf
SDDLmjczy3cDJqxzsp30mhdY0wGiA1hsk/Y7ZktRGqRzVprcARtsQhC0G7dG9+5W1j428L7IwK8W
RashiWQ3dXAA4dlB5z5kQM3kIwfxLAgQboIADpE+gs5gO3iPLE3/c2vjaBCpu7h+g6kYTey80Nww
kGtPv7Hrnxif2u6mYTkg67SZmogANz1levucwbLyh1Ia88ESVP6I1gQddqCnzXgkfD7PnrPVPc5d
3dK+XKg9Ge5G3lcpyaGj80R2RjfkwIA0mjGceG325r526nBllvRg+fHB6KOXrg4DOs6oq5rBsUqk
nz7rG2ZbjcWqSAZIOv4OQTvgJ50CAoIKQ6BtWiG9Rjn5psekPIuGlomhGIodmdkZl94S5ja/Fn15
pFP9TSxIzQXrTYq5rHI9hxe3XegbTjdMSNvbAHdLFr/MIJQmCZTjmP/ZC6umj8XjQIN3oA/7hiRR
edV6ipttW0G4AZJ1mcBkkZ1nBeQAjonclnEg2jL6vd8E3F2dIgk1XJQ5VwwtwdOG46WtPDqlCsJr
F4jE4A1buLIpoeqqDuxb5czHueve0b2wLVp7xc515vLoYELlIdxGaqHZEU2cy1JG73GHUE6SvXmE
vx6EQGaUryc3BsJpPusal+MxDS3pbEaIxGhJAFYDTpn0VdIyPCGhwK7lWsYQ4MSMV17VULAaZ9wA
+28jB0Jz6fA7NcqDs5I+WnHfiCN8oxy0lWXxGQSRRcuVvOIUWYVzQlcQVgyegqv8bpKHD1X2VglA
P8NlJTuJev2jglMUA7LrLsXfXsuvZLAf2cL6YJbHkg9i23+RfV3pfXPO7EDHhiV7Bg8RMA23JtRC
yIcsA2TopG4AY2CMa7RNR9Ybjc4DCi7lLmIWUo9gxEL/Abujb+n9WYtJWDBZLi3oydA81KV2oKcd
AQu2iQYL1KAQp0DSwab/x2GLbHUJOYGtYZ5r2yGB54FNyw8hPqEgMI+XjpXUW6Kq5S30o9tAf+SY
lReb+hNTG1qywQDpFS9h7FqzDuGwdb/cbtoVDK/Z0gcXrSh8cKjNPbJaJ0rUgympDuQD0PBuIth2
7F0bqaNn9v9NXnxO6LcVCQlvuTkwUDrrb+DMJ3fMvs2OMuY8O6fJ6j66bDnB60OIqnLexEyWU0fj
iYKbMl2MFGV8pprYeH2vts8JIZAe1xtxI1P1WfbqD6NdVs4Y07wETbPp3a3JYY2iF30yTjbZkYc1
gXTy1JHF9AIEdjsrbE4do856CNNWE7+MTv6Uwvp2cog2EB8wsHzukjl45NRPU0XvZtk/OLzY6Hz4
WMeqp4RFACtbJ6PUkOgaGBFut/OpSYJVqxFIDNVJYMSWTEu+kvW8uEZ8iDPjqYsd6g2PZvdblsYm
rvwdIuTbCGr2kqTXIubBzfKojE8JI+hml7iVDu7qbWJeIapOawJqygpfMY0lpvMwzNcOHil71rIs
7jhsZWvKZKQA3G/6vvkjBpSW/E3Y/ifmU36cooHaIps14qDEkaf9LdbDP+bc/Au7D0oDRM7rFGRN
Sc8pAR6INuUkg7mbzmide1UREk0vXRZ/LagpL633YkbJS5yjS8ZKpyi6N8CtNV3KdIRA5Bm2fIiE
0ErGjU6QQ8MSOB27IRPjJi487NP9lCRwZZjxSDVk0ZYbtoWSdgp9pHM+ImbZqfhRfNuk50e6oXa1
Xb9VjflpejRWIJyj1/MWPYpN3sIgC8PNPKI/4qmthUw55dkpO1u9eQim6mBRYQ6hgAV9fhua9mnh
AifzsEOt6zzjzBuyqzAuX3yXf+fuhrLYbkqsk7O8jeoLdG/NF9/qYKvn26xCr82+tWyLEcJGKI+F
Ebz73kCvkz+t/YCWRSP3pRv/7DAxMsiWA/Xb06wPpDggzC6x4TRHJ+UFF6/Mi5WkpKrxT5bfDxQk
P+IANTNkSRlZDDCfYg7Dj7SGGl82+6XLKVihpYJEnVz7IjYfTNoOZfcrF+Wi+ZotIT6QiJsWYQ3y
YVoEOyKtY0rIaeIQHDyRbLalZoCO35YCqSHsIPucAX9k/MQki44QkgjBvqZFbthPMiePKkbtH4qn
ad06Rn2PVbnJYfOFxAsybtGObqwLPgRHG+wnmRnG5WL80kCBAS7PQdxhyzPO0lRPQYCzF3toBw3t
q8L8xRxazqLFmwfM+gt6PjH0hwHhKpMLNSLx7097edQoGLf0Bso5QWGGJJKmLtvytllHby9t9p1P
MoXqXYH5ZJtM/sSMb/XSXNtE24uZ9XnxjJhviaIHZu2C/dI3A6DHx1vl/q/smzjdwp2flfLgzNk7
+ch+zsdGiI2NlyjJB5yKiMaQq4CiH654en4i28eX1EsPiBMrIWvwoXXUDnrr79BLn172OrCHzoJQ
Za8hskZNwaAp2Iq3sT2u84S2Y+MgGzNmDR/loeVmEQ8h9+Liso9DEmwEfhQ33mPMa5/hQM7fqpnX
OJdTPXcrr7bAOd9m372XaWiAwthVS7yekQX0yMCSjvlVBNsQMwnRKyoc2fiTQbsL/3UDyWL+0WHd
KkJ/ueJQWSb1JflYO8QoUc7bHJPRmMyX5bM5lXWF2xVZ1CKiEHZvtTEoVwSIPsg1iQACpz5jyGz0
yEA0ODsQ9YRTxPHgAEr8Fo0WGcC3NUGW4AU1v971rFC5mGs5KZZ9iajlSYjTQu8rQLUDO0WhJF7f
o68aYk8JBEHbz/KBrGMJsglUSZu7tcGx8dG9RbqcpfHgMyjJ2NlzDbwIWE/NT0OBBiH33Uutg2Uz
wtf/7YEbDfvWez9tWd5jKQvnOXg/eDgGAWG0g60FGHrXTSrnm0qTTY4EmUE0NhK5zs03GNTOTJh0
qazdaFLfqdKzltHZ34aMTRNA0UO+o3uQ5TaB1nm7ticxGvz9MJ84x6bl7c2Mmrvd7TUuSj6rvQT4
EsIqfzi2GNMEfcqSQIb7teqot/kRORwnFL4DLmephr8ZChFyQIsaanV9kBPeo/vYsrtoUq2nREDG
32zQrovcS80B6kMkEURoJKrUOw2ifrfnLyN8PIvpp/G+CeaEoi3yMdX8omnJlwScjUe3blmcYgvM
QaMcE5qnlCCIOvimQf5Jh0mr4z44liGNGohSrDHVBWp/YTEgxGCcxTIxWIrdLki8STS31cKsWw69
RM/LYkPK6967Ud+WpNKyq4V7oObZZTMDr96qCYGoXKfXZ1x3MYh9Qxu3tq+b8ObRnxnGyZExBCIF
hp3K8+GP5XR72/uSXCUX78l4AsK5TdVQNqZqIzlD5eTNusMBegUDzRbnoSTpc2mmjVCkGRn+RsPA
3XqYVPtHg4YstzrQ4vmSkZHIU3fEBJ5LKF4vh5pQwmaCaBz6BzLLLVJ/H5p5NZzm0mqU4WtzGxXV
Wf5MdsxBBkOPvuHFX5lWSwcxCTLr4liLiPGHKA2Jkc0ImRqogvIXAvEUob9TBbOEMKX2xRvbtRGN
W5uIWvwFae8j1dYeo1rQ7jDTHny32N50xdvJrQxg+vmExUnt/G0o2YojsNP50gc7OViYgcL5pc9y
zaBiCmekj/Z8iz30C4gcTD+/yp73VrmuCN0LNAaVdYtREZN0spRuUBr9niKfSSkadU05kYjtrNox
/UGraJ9iRosqP7bltI8MZCYwn7RtxVyVnH5VMZF6SDWWMybv00xHnFPquNs+P2HjWxZiqZhzTDdE
6byZhLNxlRLQQKPpfgWU4P5OxPJiqhE0LFVydCD1iBXh5IVsKlVtFb7jwlY2+zA43xEADI92fz9i
lIq4SywnI7HuGqu9+iJsChG3oZSw4jgZNm1fiA4VpGgXWZQsur8760DT41ZCzCKAQd1bTz7iW+Iu
5O258GX/IwF2Tms0ZYH78WGOxUY+8EQBzmEqsA/IZfWPEjKE5TttqgS2jxUJvPg+LaR9QVYfiy67
SlgviWmXlnuMCz6Jb3CgDDApIkqIggM+5f9zf2KJNZqoM2QA+OAofa9jumQcY9yJRixW0Bj/Npzg
VD0HmX+VkI7Xkxx2IK4sYSrhqXioElryDIdWXIH4WXlsuS34VXy4HKmScRK4moKWjDTV9xVXylAf
A2YR2y2OVY4nF8NcaDjC6qBSAyVpXOtQXORiesgXitWc+f6UQ//jdgQtqiYVKioQ30B/fYKsPP0W
F4O9kSS/hTMgNysqqVmp57zw3xYq9+LTONPibCUokkgYJGZrRZ/yTnI22N2FaMIl1OTxEDBZY3lc
8iKJkYlhOHYSo3Ci+HjKYRi798RnFTjAID2RNwnZ45GMyuW6sGaeNe8c3Xqgqf1jcGlNH3qG1WvH
CakJ5f4he3RXHCHykhj6/6K2U7o8FoP2Goy0S0Ovgcy30gAq0W2E0fUd1hnUkmVbUrhvDaLxlAZV
zhPOZRTv6evrhuVqDVitYfcL5uiv/Vp/c+3+7LNuzALexjhvGyVBOsbol6eRYSnYdx/BzoKxdtE9
jyCnpgo/bl3W3yfsRmPAhDqtb6cBqq/5bbq8CfmOovQ5E7V7zrCDqIS9HK5C21V+ui8GfSuXJePI
J0b2IcMEJVibhJOV3lBMfer1Eupprp0lKjTD92WIH8I2xOVPB7txT4lJ4zcbKzdQwhk3wCFACUDI
Gc6FknwaaptzNHDlVnEloqZMS3jTvZSVc5YLwhUt6v6ePUhyoxiiaNf1FmNk9ulehqW7hEgcCzOO
DvKkNhHtSC00CKz1AAQOYETrJNVS+xd6oiRAYhLi/LcwYOkb7n5i10uhhObzDpuAmKTc6jZO9q5Z
brzFfuEQyZ3lSNGGskdl4kESDavb6/ataSDSUPXSI3px4nChVQzJNVuvz0NZMVmKag2cnIZ7jTIo
FQti4aIwrhH80NFtDmVtXtAOgq3Qwj0oZq5gcxBHm9sxsn3JftZQYwYdjlugrdac1rorVRw6yPAv
nu08tziCMHCvYDpCTavW/dBdyjR7qtv4KjGdI5PKdRMBJOexQsl29KvPyWiem1kDWo2vZD2fEffB
a9XZqbU3B4qbJMCyCq7ZfQVBuW8TIr96Th81yFVm9eN37kdX0SPvjPUXWLOLzA+D3VOnsbdRpcJN
gYpM0+DSLaeF5NhfGVZ8hvC4UuMIJmleirG9cHhPBYqoytJvCeg4MwQubhqfcIZLgJJoD0wtZ0BK
kT6ItxxYA0keydMswLcsiT/Svib50y7IZKEYpx3ocj7pZXhP3yXwnUlUJdLnzsRkuWGkAyHFsTTA
bVx3foxi76mw7D/97L+WDZ3sVLcQiXtnfuZG8naZdd6X/k+b4dOsGYnTIDFWzmCjuurRFh4UuoyV
DI6FV9wCffkxiR2NIt7opIniEmmIOKrBPkk8kICptWBxGgfGJiSlie2KTgyvNJELAl8tNYwLOt8w
cdR1tuQ6Jw1NGXngLpr/qcx45RN8ZrMOJbTJXjrln1AxsO7BpiwBggoc2Zvy4z1zCgBMapv4Zt65
M1eDS1NQxJQApqdg7eVIyEwtJSG8C91iSCnxvjgXuGPw3dgFiSLgPiNDtRkx+ZCar75R7HErOXSw
HrxiMj0Y4Ug80mwgjNvojyGhQQr5fpBiwas239z/81Ot8l9K6glcafh6kh0inyOdAciiEwGU5Mm8
p/gjiaF4DoH9xCsjfrCH9sYDUtaT7EhFKKLDVZTktVInwgFeBVYPoAXJLVxDeREewtUo4ukUIfvb
SBcNACbBXAVylz63QBS8RZH8aqgjMr8eQLjd8KJi+CW44hVLh0YSbnpKCoKBJgS+N5zIw2HTNDfc
9KU4I/p1KUsW4OriMvkMfl1cALQEpLiH0xhHOiYejAWJcriMAesp/LyBsnVEDyE1FbuDOaq98xGl
2ACz8T+oUGsy8hGbHSDQUYUBwmntuquDn6D0UC6BFLIfoX7ye2X8VnbHBmOYjBfZLYFgcfH+8kdi
GPxL0DYfrDuvLx9ItpqMpEp+YXjLKkMIzORk4CbLaVwLwYEFj4Nzt6S49+lV3IZshfwyfy2bxxHR
Q+qbiC+IDhUJaqXgOfxm/iMymRCF5g05/EYWnl+IyZpHis+9tIsQkir1ygphtwWT6MobJ6fh3SWu
4fXx1fJfWPUD2KCk/Hn/xavwTQaQWm5/EliKk8AuSbIiGeiISxZva/Fs+E1682F2Q15kWaHsoKko
QXaEP0MaZWWDMynCcAlADFg8/KiO3+6lkJxPynFoBFRPd6kJaAuZWKXNCZKiQ6TBdwd0dGEaz5Qw
AKUsM/zPcB5i0i0S6KMK+jONRZ/ETRlx0zjbRAAsCEmSpZ+JGoSsIQ5TwIZS7glZnIUgNooiGwtS
SFfYj7KYvbfQixLI+rbIbijb2I52/qq5jPjisvAcDplu0tR7MTisGW08UBMRrijfpJQcB+SnFvBc
xXGPt5PhXWFW3sS6SNyYcNpjzAJjYl4SNEhYTgmgxUvSccDZt8NjEZTHZkKUHZEvJZAJn9wqipWm
UYgsbvcgE83H8ew4y7FNg7WkEVk2PYS6BRpV+R8sK21qp6x/o99wI1Xt3vH/ZIN/zD1Fb5XA2Rwl
6nyKgdlgE5goHN0TD5d6mXQkck7Ig/hv7gwPdE40kSttQfwpz8lDC0BDtxC/KXwSo7BOFo4GeRHY
8A7djS29gx6w584hxZ9G7yWoQT4owMdZ9tEm5Lc2Hp3DLYUgZ/Kukv+wChIUVFFxuaNw0HSKpboR
kG9dRvmy+7FJmYmpeSyNAxBmj/UltlBio5AEfjPG+9iFc2A76yzy1vIEnAeDIydrrNFMk0D6Ub2U
59+g5BpN+OzQFar3SAR7V8d6rNJnXqiwLMCybDcGPz1FO9Q2tw4GLnSMx5LibzRolwmmLZJ1FIUZ
Kx0Hci0Gh+qR232WIxAxxiyPqxMyP3/kfR3q6cLw1B70NNzAmqYPmv5NSodsqEBmfguoRLWBO8Et
leTBsYyXyUXcpm0qFD5mhiWkC9LrP0y6O4K0rSqLSG35MNCRyBxrw55rCnPC5arJGBqFdXWfO5RY
aa9+wew2MxIRjc8UUbR1IVYMur+Pq2+evFdHg7nz3Ay3X+62nKCdvTcNJFe0GKuGZDGRPDuslo+O
ghaCQJIqIlmzFoiFSAZbEdMeFBEMSYeN5P0t6bbgpZwb2rcPArGLLW8hd8grsp3S68Ll1oIaPdoO
AJ64/9wmzylZDRoJ4hbgTuwHdZQ/aKWyAmbPH4qxGEZADutGtgMiZclNklM9GpLXZfSBdZp7D0G8
wHqMAzGXD7H7FrbzSZKliXDV8bV/QxCeJXD3zeFQY2hd44fGpyT2T3pufqMctCHuAJTX6CmLNz39
Hby8kAYbYERrouEZzT0pE0vgMoM8xlFwFJ4Io1tPVeKcTLoxBzBCROOR+nJ2lgstKK1XkvBIwUYK
MWKYBOKsJ5rB0FOaEh/k/Wb2ILTGF505G4BIuca+b97TuRC1fjneo0goG48JGtiLel2s24C6txgI
J7H/5VCNp66hwoiyNI3DITijb79YSYxoDTM70pgY/i3kasA8RvwJciJlA/UKwRnq+BVi7EauEvYf
eTIyG0lHwU3EUpkaKbCcJyxnH0jridtbG/Hzo3pjsDg2ebynqVKB4vd7jIKAIV5Mr+tDkrebOKAF
lyXjh/8zN5g6+TQzaK8gHxxYAWnxUpL9Cxwnd/5/4Q5PxInrOOn8HzaG35XDW4wXyfqGpiYShfdB
XMKhEP8iSaasMZFHBCidlt8kjzjGigGgnPOa20qsQdPXHfERkAFDwGPxcGQnozoisbIXyIL3YwwN
drUN/0kFs3TDoyKR57fa6VgPCIknzzqtAo0eiNmMyne5R/GNlLqnOYfKC0VHeXIuesIpAeIiiVjJ
3cQv8zNh3fDOAYSABjpomDO8g2Zg1KDSbwG0QSpwOtGAFKPri8WUHN4GNjYnwO+qOXv6H1BH7IRU
4Rt6MyYPmX4c+5hvKgbgVIrMFWWK4KUMUetjuSVkDxf8iqyq5OKSHyeDR9d4cuYv5VpkYSWrYaGU
yw/lvgmMzu//3xdclKJvblbMIQ4YMMChYu1ZVLBEVkywDLksQ3ai59G0AWfLLZmnmAdehJylVeZ2
mX//dxZ09TECveGOpNopN026Uuzb3ZpwjMRi6lwlXpU7L9fZ4YxbQbfGyPLE3WLIPdqy/OYo36jH
78ov0W55NyuSbn7MN+WcC/PLAfgb6DUFnOFZ+AFx0eg5h7psH+XS8R2+78dPbGVbPvnkbAZpOULb
6zK9b6ubphvwch6e9k+//Fak3hIaSxmZrJeQkgAtApFkTVhFBAVIa8AgNIQgXmrKBO3C+QaiIKq+
Fxup0sy33Py3UBYBAkAiXH1MgWwRz5BPifhCAX4l0kfm0+AIprHawzDcCbdKGBO8MoELVC8w0BB2
KMeEPycwmxAiFgAytqOtHDEJL+s+3YzGKw8qgFFD0VZu0aJkNfrJBT7D14TvXDSJC7mqEizy6nwh
jCUUbsbvAPkkzLtSDx7h7gKyYse0PcU3E+pOyB7Jk8VjsJOgkZrvKPkPGxnaxooJP88JkFoIPiXG
FFxCPigNo+E7NirTvgfStEjFex5IXKdcecg4HPPKcx88xmEI5jp5DOzgzyVADqtv+VZOZVDSvITK
nAJe76L21Dv3GhUvJZwcViWBniwBu36J4NnINkN64IPRgrFh7N1qZDHkeUDBZ0wJ/E0IJ4A0cv7C
dza1RagQ+h/mLQddl6PGzeTQcIInZidAoFqLFc7V33ygeEoQh+lb2ptDH4GgY3C4dzww3TTrqg/X
PeA/L8y6cqp4TKn69kZG1/pvSiC9MIbD+c1Se6Om64wZ4E6Bc/FmYszlRoolB3EbGrqnk0a8B1dx
pNAoa0fvdZrQ5EHNJOOU+R+Uy0OKUD0VUZdYRqqgXFHkiOEM8X+XDoNop80xDpE/oBXqHkbXd0zM
sgfIbPM6JSAWaF1Cu5xyewjNBkaWfNRkSv/xfwIf4ifyDMXE/h3gVux+Z1PBz1NGV+GNSc4xu4ay
YGqTHTDAyxCcrr/nbZx5C/kNA9kXgjcbHAqQQY6unCaBYNiCpQfoaZwtM08OGf1YNuhwTnk3orUV
my8kkrQzNstEHZTKb+N8if+rH9l6zEiQf/muKeglxgatYuAo53CvTwpqDiQkR18Cjx7nKUC8mHG9
Q1IIL8KyGARD/PHdXUEVuZ8L7kcNmF248XM4II9B/sKZ4YukpdRGtxN7guFnAtunBAngR/LxyM+k
iA7RIHcWFNYIkRZkSEEluGcShxDtrxxIZ0Gp7+VTsm5z9K5VI/qKiItQCRO3Z2cR9Y/sOEXvcqk4
SMKrzLgRBVgTVygCJ5dbQDVP2G5pR5UQkK9kAEdSkcW3G4l0dIANVkkKnjXZhrh0HCnTTxgLdseL
9CR/JDeuYq7E4tIe0jzdq1m0nAn2LIlYOfZngZa4VFKH53Zo0D5poEVnbBXSPIaUW7pQ1FloxgU/
5gs2QBaKZaDKJZGVZMrcQoD5pbjnDg0+Q95IcnTdmQUUln+yl5x9XK18Hsy23E9CR3El/398+7+a
t9ydcSKqzQV5IaBtCF0lrXazHxdkX+6+tUBWj6m1YZ4KSpgJIlJu+Rf0nPeRu0mF2wtO2GspP0s6
Jn816eC8sAwEA+P3sIJUtwkIPFIeYgFgzZn4j6gsY3xC37+In5F34BxJVV/uL6IugIw1Bl30hLsN
YqeHqH6UREm85/9FR/fQk8iupkRNlMCpufNROBNcL0cqBJhurP69sJ3WzzyxxEqYVjFMGYalaMN7
kZ/Fxn5NZM4CwMeZtecVpNzAZmVxvceIOKDAcgqFXuUYzsHt/zRMY6B4JyefvTFnQ3ylpCZ4d4mK
CFnkrTXXPuAwmJYBxVmIT0tVQRXLASThpoToGAyOf9Qs7ehMyS5Ggi8ICogwLYJ6jb1z4wehcPAO
eF26A+iz67+4pkKu4wuDpnfMaQp0OpD6/TIWTxBBrkZaPhmuIn/THlyoo6nrU3ZR2XPYIHnJeV+y
alUoeFOQqit9eYvK4SdCZjIZDGpedvtpzSTy/hIyoUJ7yqzm2kwJXPxgH6B9fQ+RWkhwCSBW1VfP
eY9vCDAQkNkfoGS/SFFelj/KzXPsBTSlxru0DX+AxtFAhajfNvUOBCnfdGN8dSL3VDT1dR6aA8MP
HurKeWjaZicUqawNyKyn8J0S5nsYtc9SIO+K6Tz2dMby/qNrvkstostQpQraVzfzvyQDYSTXmQFY
Z8+fL6EoAqCc0jRYgcAWjnJv0rLZd8eyyx+Txrhw2F8QAWYk1RByt03smK99JYh/rZJevw1BJLW+
vdt0h6mDzxYjj5jiymw9InaOgB+8PqQGZqQnyQu7wf/C+5O951sBXSxq/QXYmdQKvGyh2pepLeQl
huGgRsUMFuYOn4UDEdT1W0rYEFkxpGmS4Fir974KyRq5JL7j0ZVTlzfU/w+m4Z/xi8KiNR2N2ARk
yWsgUYV2Za99TqlhLecC1o/ffzAU6QWJ9q020s/GOosbjmLaDAfrQj/N050sW1PBWCzjn9i+yPRg
7qCJAIet7eyjnpZHG+H0JvMZNVgdxzE5T25/cSB+rGokcoFATtnSvvXKXtXtrzAoB5LHe1kF8kML
C6AXHSlBzVRiPZkU7QbnQ2JceteF2bwneaXP+T9kY79nizknockwxeJGgfsd9c1rFaJZmuG/2ta4
xqMDjzM7aVQS82hiEoOnThEcYIlsOgxmBLfFAXdIlkVKcTTCoF+AHxe4V2qrSsQWXeeXxsRkHy0l
najl8c76HYl5LBuRKUbfYH4cVkHRyLl4DRkIgF2ydF+tppME6e1r0eXRBoTyXQqiVooOPHFkRUtm
W093G23De/Tt5dsmbpLMMl2m3d1tE8W5ibsFyZAcQ2qZBCfPHQmoEOwH628NhJ0tVcdIoklGwH34
gbWl+/Q4LRmkgOF9iFHCBovVJ20tWCPOUPne/6PpvJZbZ3pmfUWsYhqGU1uyJEuygrNPWPayX+ac
efX7gf5vH7lWsMQwgwEaje51Pl1T+Ayz+eK254YgyiqR2CgclNgpN5wjEoMJcpIU9Vl3kB6ox1yD
QCpCvI9sDs2KXJEWJ0WY4LKC1nNpMS0ti0YDJ6tJkY5vz538zACape9FFO/Imom1wqYS/JCSzEqG
q+RmBDEcVuVglLJNOW9BXG1amEQSK40yPJdx+kH64OWpFNZdO97bNGASLiYsvjtZhNb4TEbFAc5n
cf3Ci6H7TP4nnWEuj9/maHHT+iDwCoFdkoOZvgJ7ce7j//gcyTqjpt1JqIYzFbXRCyG8CcstkZWD
BMIIQgtySAtyXAJN6Wb3I6mfj1EPI5CI7zBF5NrSMqLGJx7RjXtqEE1xwcRm/yL3SteCMwVARQoI
jlhqDIoH/pZr5Y3PxXejH8T/CRyBpyVqGs5AV1ObHxr6bp4I7PNM5bwTMgwqg/1OahXuPmbDTWQF
ch4Gkl/zQMmObi+pumYxaWb+Bh+0KRiBNNFaCIJHvfefBElSProDGJbSreAb6vGFOX8NyRuB2Nl5
vD6JUsI6urnvlJ9GOu5sGvV5Cs26vwyiwGkcE+iqBf1m3kLK2S+gGGcln2qSGHHSkaIhzygZCWlh
thv86R9Thnc6/9rF5ZX1CIQ6y+rtC0wOs4PyEHOh+aXon1rMZhWAatKv1ja8URdJV6mr5QJB7EcU
mmS6h8uR+pL2OsoFDdFRmFgZok2MFZ2nPH/s9R+j9u5CpJEFoq+BGhiffOtoebMyBEWSNDCIIlgl
jDEHT5Ig2qL0ldF0Ab53X9PiQ4AkaUxLb8UAaiCWwC4JvReKpoy3yV2zEnPnVxYUxD7WX1VdYR/p
Dvx28jxKEVkx8nTAEW/ZS4vKEZraRgCi8i0pLahMAwmP7Miuon0zfUlPhWJgK/RUOU35belfcVV8
pJwqHut7ZoKVbKPx0h2Pn28V8EkgVNmKC8wQBQbNqyUpky4Zlwl20LvkSwR42esm98Pqo1ap4tf/
21IemY4c3bCcmxh1N2DpHjh/JLWlMqbvBacXXjQ4d2+dY7dHuvU/PgJPpaTQscX5gbSwdtJqLQ0c
UUniHzvG4Ba0anWobVBeipMJUOajVEkhIrUEOFNLFlcxPyzlPbi2RDUKN64qM2/hRCpYNKnktGDp
CJEgC4K1ZPUUEXpZrkP3FVTf49SjHOcdBYQzRsXAPqWLwntiL7ZddQSTkT6+YOEos+9Nk3mhGGYW
vW7+qjN+Kbyl1IUwK9dCiS5LH7jVmlEsBPLnf6OicZ+oBcdlKm6SSRdZMKBaiUEdBWzCGpS+gk1T
gLfFO5P3L9QcuXwJ9CxqrojxQDb4o6W/1KAWbACoHpJFyYZmrcuLvBGvUB+qb7tUmoZ8YAF+6TaQ
M6ur7FJiVm2PV9J+LpinAfuVuk7wDhRPBF8Tko1re4+YQ0eoywg/WhYRBtJCnHTm5UaNji8lwmXF
dIgG5DphILQc6g2kQzJmczK2I8FO91L6FdAbZrTLkvx/dyfdjFFB9HfeuewRYnCl/pbWeOANcpsJ
G5kfXCZvpmVNNdkIWsq27Va6g7qGNh6lrWRAy+jz4V4yNRXlX3pWrVrL2AnO0zHXjYOOd6MvBdBH
GNYIXxSakg3OFCj2QgqbrrmPNEruwrth0mh0011Pz3Zpmmf5aHmyo98/dTWwYB91+9rQPxvXO4Um
sxsdklA92krS6vCBX8eMnlPv6r+NgifagqNIj6xFZGuaf/W0xgu0KeKHfFH/ZjudV2NZHmN4el0z
XkNPp1Kw0ZR0a9q9Zojue9PiBRMXfF4aYqfa0kM2kYht8LQqTn41fxQ5zXHblROFdNsuPESdhp2A
OGU5oDzUsnesS9+G6IyhqIZ5KsTxo+n2bwL5VoEPzBHWwSaELW2YAKzBaH0uqQ38CDcUPdH5E+mU
S+8uv7ZWvpSLgzaorm0lAg9YKAjiA5/nwQqYJCyMJASejJCGQ5red8qDWSECXwenwcl+Dds8pAiD
ZPOyGq32H+ofqKcsKQQsAhN7394MMd7ePdIpeFR/VnZK4pkoZjDM/C5vjDWsMakgBS/RXVTtu4s1
zBtEhbAalUq3gi8RuVez/lFqlxONUNMsy39E7YEONT8E074xiAQD1PuTV+wJcHIagls8hDRzGvIK
4R0xUiWRkJglzQ4h8klQlAASwM4lPOvSaxTgtx2rXaFlNI/pLs8XhEEwDHA5hn8COAWU4zMLRz6A
qCWXITW0wIl0ulnesq0lRxKktmJ4eNH8/89BFmwKZ2m0NqX9KMAznpoUMUQh+JjyPCQWcyFc5EiF
V8bm4y1DSr8kqxM6MDub58WN32Kv+yBvjcsgPgrJZkY1T+DzqnBuEFxaohJlNfuSIQTZQezKKao/
JXJVO19CWgjdNYGZPFwTxkI4+kbQCNtEGWrZwmuTXALPCDKfz0ljB4KhwJZr8jf4JM9cSw3/nbDG
xcz8nvQ4pLTWoIzFWHz40oYhvZBHsmj9I1kFk5h0slDL+5XzvP+g2R+gmyav0ake5dxtp/RRcDr5
ML9l3GVaccAgoQYgx51Kp4InRHibYWnaMTwdPN/gF/KXVmtDPvzgLgWmELZ7ZEYMTcJbGuI9JO6j
FcCdsQRVCeoJD+bKeLVNhk+JTEwqApk1Z3wdnijgSSpkLIALnTi3s77bSBjma3EYWnceWSTwrlMx
rVzTlDTRYRlcvEg5EExG2Wa32JKcsnpGeFjyrQqsajYqJm/aB1TfHhsy7aBN3zoC94TAGeaYa7P5
zRRc1y7s/gt7vlaWAieFpMWS+zigEigRoU00JKbINWApY9/LJxFgkyjEsZtRYOR76IHtZf6cS+Dt
gFzFVVKtefyJj45NDquOaimEy21jREcaEMhcVAL3SAE9eNQvWoiueODGqAg7GR4V/janSofHg05C
qu06GNoMURGj6ddIV6fwuq1QOKhUVi3gKqVNjDdlZVq/HeWHjGXKjcik6BB2W9dzdsIrSGr6D5r2
LDWCTY0qXc+pqlaSvpDSSdtFQECqfK5nI8QMiUyIHN3Ll+lx8Kn64rdcMnjmBSPM/ZfqXGZNorWl
M3Re4goErkdiUVMzBJm3E35C7XxzknEKyZVIQ8kl9cZ58B6whkekdSgDMbSCkyZk3nYc3+0ZiZI2
20ZSmRLuMErbxB2PkBv1LcAcT0sRBQZHgFScz8weN/bTMr2NqMhIdmdTxk9Q4tjzOkaDOCjfgQGv
pYWErPmdVBKZM6+lSy4liiBwxBH6YiVEIjYZo1IITx20ppa9RqLIjUnbN96m8G95QJJRSM2DFpu2
EZCPTiZLXNpQKlP/aObI97CopY+P5dd9QFHjk5o5UD96GDMg3IqUlB/8SWIM8bAEwk+GfudETCfQ
rqFkEVxQZD+ECNWknI2kPJFbPKd5Bb28TrYuJ9XoL3t/gHoHdy8vnLPuth/8lE/1VQfLCZjI9VYq
/TIDm9GBH+rju8T9bVkfvk+kSKLkMUDAHodjyrKEiRowtbN09RG6nKgFO6qMGffcJqd/HO95WRIr
IEhSrp4NdJ5SuJAEmVsKJsxVdvecXLjI+5QRbi3yYNAz4gM1FjoG4fQGos8nHm5ZvtvT9CGdxhSs
mGXbZ7fWzsBArYv6OEjwMQm0dauYMQSI465GEJwRG1IFTOotxAkaCTLRJDtb4gIyN4xHJoLDJmjC
UICExbM5/UofEzjHtenKThCLyftMzHzY9ZmSEgtUTyHbl+JJwrgZOc9+dsvjSP/dGdCbozz73+aD
iC/qtbGBGroaH0dm1Qx0mbpfabBn3Yl/M0nfihY3yDqGQuW2cgzyQllCVXNWHtqE8hyEkxbTJB2G
AbFHSP3orlaPDhCIFtUxjx9E7H+cPZkMUZ6HFKWzLVjMCbUo0TmPKmmYVexIgVH5FmbaUaF6Fb25
AlV94n3MMH6NoZDwjgRcDZcfTnoQIDlS3T7cdHg3QkIwKZtSnzsHSoAhIM+itUTw9QEn92+hNEuP
KmXnoCUbx39Jh3pWeCO5SGsqKbONFAtFHp2EOEWuSeeBPgLAcgPkSWytMdrDnPzLXR7GKHsj4S/E
tgC2OtMiV4NuhgwTSZDK7PCoZbuYfoVQEvEJWdfQS3pFfTatBMVhIXC3DS5aEWo+UmYKeCanodwD
xxfJBc+0KBk0YaMS3egBKWz4wmDP3/cyI+28yRq6Rb28AN5D7PvN4EHLCRwwpZO4r02H1hCi6TBg
pD88sB1cmrg4R/N+9Qd+R4q1ikIQDMjiU7TK2vCaVZoenIZjeIIsxeQAmqNykspBRxqf9LupMN7w
ObvXARYjgSOYx3Svch4M9Irl5DF0eI9ir1ieIBTR6P6W4wnsxcp2IpwjvGUFaT3v/8GlGTkBWwPJ
7p4kXqlHJs8PEKPOU4v9RsoAB+anie3sA/Mnnb9E4lCI3nJImIimtW6hr0fDItpdmlC9tk5JoQHI
zxozGzi/EsEEXpk74JdORLEZcVBwjOZqFjAUXUOXQCi/wmbmzbIqITU/SaIxFdaJ3lg3IT3ovBag
K8UcURKAEBD0eSTdNK9lkwg7TqQjahUBtYnmChue1C4o2kde/wP6HNeENI9vkAAgdE7ejzxXDSlN
D9sKl7ljt6z3vG7hGcqFjkwY5kt38photTmliGQ7s9XemmH4iWNvL5/iUHjU0IplGTmztc1JP2RZ
yE12o7nTOhyq0CuVE6xoJ+TXUDglZssjLArn0nbL00IRI0oqoW4eYN08yed0U7uSv5fAIPFfgC45
+ADFonE4BZO6cmSDJ2g38UaPVLKlbQXlSSY9JPulTzHdTOXlOSxF91QBQ9YoBsTjATVtsBySEROV
UE4a0XfumQaUUz/Etl2EHNFdLjmtWPFxQwZiUE0MEMmMJPjuY32/YPZFupLl2iMwMrNRxo0rOPk0
0OA6uiz90Mhf64VB2EomJlOSZ4nv8l5DVFFsdpSGmFucRnspMZNk/M9py9VAy18EqxdWrfMuS4Ia
g+JIJlkFCCPtenR56qYWnmKaIwpNoKjHpZ1xjRAzeckxGhSY+0q9KDxFIuDTQaFl04burSco01as
zHs5koUEYGrDyWQ8orcnyXYleaQwovHjMQjRwuGzEGnvcb9qEWmw7yrjX27WgEoAmwxp7xYqRrp5
/b0DawG8o8PpmBzkh9y2k1JYU3uhitJP6yEheNr8VHO3MpTvDbQR1ab2MxxIYZ3TP7DZbgOzHbXh
7YSvBAYjPVpI8iBCELDKDMsTlt2k6wd0Ej8HbTkZxA6hLQxDEu58K/wjORDQTyChWrO3aRVhZNiF
7ZbW7j8Z7xLaI+9Vg6rNnDDcH/fVLqmb4izV7lVuMwMAt4T+40r6bqBF0ipT/meoESWIEEKxEvgR
7ui7VUSfUV6c+1ncGJmPYRcWubVCRRq8gSOSm8YB4S4f7ItABmQ79hj8zJy/OC2N+57t2Pc0qL1/
UUW8YpKa0132taQKaq6P3rDc2AyyOKVzmFNrEbnQinyQk0vWOoSClOnpzAyemYrZCbKoGSbKi/hz
oSZlljloFqOLvYYQdnlrlKRAFjLxORAn5eST3HjCfsZCJdakUImQLJjs4CluWiahQI/Hg4QpL24e
ymzedW4HOa08tnhee6X+m48Gk7/0KISzK59ZofyQJlCpYY6QP0hf2aZ9Iv9FYHuHevd29eqgR/h7
QYahlrYJ4hQItxklcBDudqe7o3CA0HR7c1ygPz46K1FjgxgnVS/kOBRNyLhIHVm88sRvoYgiu9L9
94kjsOIE98zhEFJFSrtXKllHJ/ZyEiBkKYBXzbANRxRzO1G/azxj73KKyDK1lDpL6MND5SlTpQwg
a8jdmeg7y1eJoCenl4dCuBPDsM3ouUkPuoJlwNEpQVrQOheID3AF710Ghygm0gC7Ohj+SUfPi0+g
+GTBuYm+HrKCgXqT/hFjYW3/KC5DduCvANTlgO5T/ygYtNx9xF6fihqS32sfoBxZRtsxm1/MrAVQ
yQ7GaB1vww4MwzeBfkGFC+CmMtZ5FT0p0zi3fvPslN6lK42npJ8JOFpioRcQvpmeyYgb4cpEdyNd
2l3m5iT+hM4pqTagSwmSe9q40Zr4tcB26gF3D7TtA3WxgvxYleZPkjHnQm0NBN2EJER25u9TVeRf
CUlublrrPsihjM7TRo/qj9lBrP4u9goo4pH3xp7W7ri6f6Mz/YQzmR6yC5A+deRb+6KydnNa9Wtk
tla5ibNmyI1pUfpid/anm5ovirldjBp7VrXtbp3IT9DfXvzVhJrIxgpsDwxaww5XRwPdyG8GSUVK
OoD5IDLwTU1O7GqNSauVl1g0iCXVNHxTHju6eu18b2mazmgHi6cqSYFxRAUwzknu4cweadQmsN2c
g+0NFCLhSGI1odmGhPCpNjm7+8kEAwY8iNPy2qHOi/acvk2Mfq9VZvRT2BiMO11PBweAlAKjfV4K
SEFVE+Ce2lbvjZ8hF5QlwQ4ckIdu9eNR64rPjHTWKOJiZSzDU2Xlx2bsPvoy2yXT/I9K/ncOEnwf
4Q9sFnA/n/ljL3fAsrL6MqG+dac0p2Y1pjA00BZLRmU8eak5fetImWHloC4GSaKj5y+05USDgNyU
JfVYunO+ttwcMoferMdi+nFI2FJrMO6dKEONtwq+p4Xst9MpBeyxRLpLBXjoosZGDPjsLVyTZYZU
I+1imjLKSD/Ua6k6Numo7RAfFv9zeh6127/SAInI1Yw/PYDhFSIiwcjeK9bHpy7Xk4Ny8guOy9lJ
2QwjtRGvp7UiEyVcRV3s9kddklWFQpyKdEvUwt6WsTvUPuztNlzljUINFLV+4l3LUVb9a/WJUQiY
53FmUZLlzVbrYGGzxTzPgRKT5u8Wb5WuWvZX19XXUiwH0wh+4LszCdmiodWPF4RrPxH8XQ9dCatg
uSZ5CNCIIGCb5xtttt4VTriF7XxhE/RiVaz3arSCg6qrpw50pHbSQ8nojBrsBqaeyta5Z6FK7sb3
udF/hhkFoiG4vWjM2mX9M9QTnQF/ejaKFFYwvl6jN70j72zjnmC/qRL/VKRjMCKKmD7T98hMI+DT
LhALerj5WXaJ0tLZBdZgv6aDv1vK4JDS4Og52MsRUwcri82dL4hS6A7Wumy7HFZ3B8+hWemtX+7q
Bs2Z3hx3DdaViDMh1ei3Xx6cMS0hE8rLkApZ8Fqnz3eTwRxdaOM1OkpRt3TWqtaZt9acGPcRLXmT
0ymOpeeffo/KP6a6c21896xYTDBgXwwcdRoI21oA2ckY0m3STT+pIUxNuo+4w94nWGwXgYsTRnN2
eOnhBGPHtYA4SSkjuOnIWUGzsfXnkLIBDbvgRG5wneANaAETi/Lf5hbUymZ8M/EpDRT+50aheXcT
YlfrycPbb5wgaRg5p0KWhhCyDPIoKxhgQZBZQrVg1wAD0cCF9rw4NdxnPDQYDBiwbERM91DgYr9f
uhI8XH4V5gC9Nds27wv47S2+h4K6uB28FvyS8j56N7C1a2p6uSBDGzy+7hVXl5cefBHL+bSHzP90
RxvduyVC6mVWr3EZbhLLQmdgiebVbIXpFwaEe05+8K5EXzCQm4HlnYL17KSYSVYB03g0BkpkHWfi
N9JoxrlR8B6j+hzMRM3UfPSS5UnlVBGNhXtt7HjJU7fMR71S6Hon8KI8YzLvS9+cIfPlJ6ddTnOs
1/em3bqUlNGrAUvSivoZmo0GbAx71o8jOPkDuzGPuKTCoE6pimKEpYVEVDsuGhQAO3xKxu46uiYz
B9mhdrJ1vwA5IMm6x6z9qPUhNRDyzSs9gI6Kfg6F+KqusLgNRqd/pOXB+EGOIZlrOOXKLROuowJQ
r2fc3JWG6qLjIlccws7SfeigvN4OQMbUAmxLIprZRrbTc7Ktxv3P4JQHCsa0iC6H3UZMEJRPICND
nTLZEcGYzpgddXFd13aG7m/lncIYtHt6ByBQ5MqkCz0oZUW3xCN6AIaE2NAs9Ikzp734frpPaIQJ
EkcZdid4jz5AJAc445xlGrPfVONyLBIoLJOOrhZuS+OEu3tEVlEDHcp6iivzIQy69zS3vyayS4FZ
O2mAJZW9ojDbajpZcVSdq6xHaqZhRnAGcWdpBbAfFr7PCG4qJCZLT+AXA/1Ww0KNqjjpRrgtm+Fk
TKkYMdzEJ3UzYjYwuRWJYGXbNIzRkflXi+G09iYtjxAxQA2pHh6VlHd9rj6FMNZRL08kxtTU8mTd
gJZKY277QkPAN3uw2K3Sn5TYZjK8AqJhmzGcT1ZMqOzXCRCwpYDNDcx7eX8ZskyZluIXMZIdejRc
eoT9o1NKA2bA17Hq/PswdV6UeJ+XeY95QX0WXkBKoi+dVQqYt9KYIIOXb7UCRAJOkRJ+CpkcBah1
SdHkQad8UY35Tu3muz7obnRtk/kQ0jeM23Ht7Y+xNT+TaArMOdUoIyt+NbTqRwNJ0BzIVp60AzgJ
ppiSnJhBtJO12AqVipPGpR3BXWh5s1roxPSLv5blFoPVewvzmVO8DuNp6xTVJoumc0bUUWGP7Gq1
QwhdVEo8ekkqc1eFUb+ncw2ltYMNv3ThurUhjnuc4oyw6fXhNhfQleuYYnWqOKGLaGOCyt1J+LzB
OOTOYR7t6I/0HRIAWnXoswRhXWrLyH3Ao/hXJSWHFySyFpGzlrJ4hAzWMsJIwnTTguCaMsa0DL6n
ISWIKGjJsQXRLYdlL9Nkogot66Gbdv5g7aVLUHwbIxq4wv2oAJ6Fq5rbDk15ls4Yg4IQhMeSZZwC
Q5trc0rvkaPGrdd/ltktG92wDF29WHVPeZnsUiCdxosG6WAL5mC67goeExDxMSLh7fPk0mIknKU0
Lgnl1aRfghzKRbp8G5ZMh41r6bLKfaveWscGkuNIOScIqZpZhhp3eJDfjyvSWrt44h3kpPft0B0j
tgBtzo1yPhKGSAKIl1rTP2T0N3qqYIfuXVmHH0jjP2TutC/i/lc69jwhf/YVnjwEHD2CzQLbCjL1
Nu7xfYOTnaLq4izlH509updUG5kDXEGp29soKPqQN2hKjCQ5MlJY8hpdfE8F1hb7TgGuZY2hBRau
0IWBKGAmB1CI1Gp3jSTWDDFrXzaIjeJWoG1lrnfuajBRo9JnGjGka41b/iZZ9yPoN6zbZz/DKZv4
BoSys8r0g7zsyTKjB5K9XWlqjCxB69e0FNFKHmME0cXTpebnWrAVlPzgQmr+QZ+js6NTSYE9pDaq
q+6t97m4eJljHYE6h1PuZ93/a6cIt6G0QfM2Ordj+SUqSEG0fPwfw4FByiV+qFk8UWl8NToUpbo4
y0/WVwEoT7l8Z9bqIN0ZdC0uIWVBPJlCFZfbgAlGr4Pq8TGei43EmKL0WW+2dADLWlRg2EwCjwsr
BhXZK23y7YBGidAjhJPTWToBjP8kyUVQJ7KwkRPcaVF8EqLMyJ0bNgHNBtcZLGOlFOCCO28CDIWc
HJNj7b2sm21IyKpAPCJ3oi2AH14ICM2bNFjEumO90sGD1dHezyrd5guCnJ1lgh2N/W2GJbJ/UyN+
jbzhERL6o4ovRhP/+uOs3bkeIpyu+wkt3iFGCVYgQSt11VsMglRw9goLVvoFroD/oElQp+pKv7c4
HW7UkeHfLZzYcA3sadOhGE3v6af2CqZ347Op9W8+mj7Ic9/VHDisqb7rQPou0roiCMVjgjuRs3eS
+JX6WEIgj5/dL1GiZP5WZkVkDC8bvNXiw8INaiLdTwoWWQu/qzsJxZt+kw/9wsiXvQMXS9dfZaso
qiqzbx59TV/pln7q6uwpiPPd7AY3vmPQko3ipkvPXMN2Ch+j0pvlDl2NMGh+Rpn939xqJ6vFoiz7
JyoTcvVDJFqa+QYcX1rQqDAc8afCIC5dWb1J+H4YhhanXIaaMHFdLLofhXYnfn1R/YKE4Lc3DulK
Gm1Okx8lpMRh+Dyl3VMDeC2hMSC4NYv10wWocOvxQU3TJ22FG4uMq2MwCVF3gPHiWcKDrqYHKwuP
MQmCNzPYZ1Q30g+Dq8DiQhnk6BVGH8+bSu++M1y64KX27nTYRlTkCAimAEUKXlfzyIsYL/Gk23i6
dikd8FwQiMp3IJa2OToMmLIG6DALN3C2/kZInzJwEunBg6Zj4InqnhPVKzfPZ+js2b0dI7dEHbWU
t34sL4zLWPJ4DY/7LZW8YML/fdDWSTTtRMnO99RKCHcS8pFKYLArZa8yYEnjRm9xREEpNumNE6PE
M2+CkavRCA946cjTZofF2vDtRJ8SDHQt2Rgt4r+u75JYe/WzivsNNBwGndyj1VnXwQ6zu3JAGlj1
16EdfmWN96V1N0fBg6Kb6DuoATfZqS4j1JONTwdIl9IFOvV0mlT1uKQM46uEaiyI3/uuvFaat5WG
qkBK5QQSZhVwVWrFsFyz02Of2MyTnMBHzGlvNcbGmsLVMj7KEdMQrARcI3UEKoXeiKiDt3yya0zo
r7Lm5RG7fXYfJAnB/d1FnosHfBMADPRz5H56bofHNwPmmJc4KCdZVXhhKeMdfWwZHpXTSMLj1GBx
WUSPvatovrrFX5oPSB6zZmnayldPwW1jR8WwlcN7TqMTkUOADksrNiEmYgNDGK24EMLa7MYXSE0f
iZ+fzfHYhgjWaD9QSLZpbXMYvhWp/d+ik8HzFPWOkZSMCVe5WxVlyDNYqAiixEzWfZAcdtK8b6xd
n1vb+WjZixAB6Pbz+sW7SNad9D8dJ6E1LzV3yrSJzqQrdxsqaz9aOI5040SeLspzOVMQS/UaGebG
9aJDE7frOCmvYdesQyyPITYf0sy7SWVYeUQhVBo7usKW5617nfkda2NirdCGMdTcdK/7F8sx9qMO
3ycx7+08+bFn0RgNMALKPvRJiY0euKeYxGOQpI2gnXrJc0DvFtqekHtxA9XZRI6XPhMrYhjtIpKs
Vwa0akoCO9sbU3+fhgz/jJROSv+1CUAhqFHrYC0QBxikToZ3QV39k5e/5NAVnPFMj3lSjEY5aX2Z
W6TiiH6aQXahe0+sgDAoH+S1yWmXY4s4MujOtF7yi0cFErAl17NsWh0HamChuE0ww9Hwh25epCnO
m3LG8BDNiX7NLXeNxQZURAvRtNHdewn6CqlTdRc3gXLVTSb6VlnP4kqWoxX2L9kMAb7K859OYy6k
Qq/DTq5Dk37WxbhfXLDCVA8SF3HK7D97GN6N2bgmnXWAzvSOMtZr0dO6izQHDfOB1akC5GIlPw2B
XGnfMBVHU755IcyD77N2WweNuYSyuHC8535AsmTBUxCt7+DBSft2g0PmwYzrZd85wTf06WubmkdK
WPntgDHWJjvrI+s+QwTeb8LzUNUfRufjrBUmf/KtcyeCNH6Ayf3y6vTedeo8hpOyd39264e08r/b
Bf0Az3+vov5URD6klsmEUWCleEo25Y8FrJWQAE1oIskH5l35ppqaEjhR705b/OVRw+mtt6jgVvVl
mMd/Tp7Q4zJKQAyNEfsUTsJYxx+5W6GCtgiqBd9PMpWpUdcxHd4snSGrEjcBZrvnz9bttkzE4VhQ
OD4kE4d16oc2PKfsObTdXaP3m0AjGw7SrwzdYIkhC17CRdxs9GY8jhU5wDQwzpz+DYWJvIF/Ra19
F9UTvZts2led9zyW8XeiYTc0tsEmbr2L2wzbIaRIz9pw23S0SiXVZy6Hu84QF9O8L9fQzoblcCDH
z8UUJ+DxJodpUZ5LxPwDAufoq28Xv5uV/G5cOe99m/zg6nNB7vyiZyOHGf+geTCOhOlTxhsMTCBU
YlUwzFBAlhk5o6bC2gRWWFw6ew2e8E3hYe7cnd5U7+gKIp5WjYeo/S9Ovqw6QbL+k6PKbWSm3jwb
UJWzXm1Tm84QxGjSY3nkOvFIhEtKQWhkEqEFZMUEks6b/K+mh8wSkkrwX0J3ehg5YK3a3okNpYuA
hWTnfSLVv76Kiu/beBwsjsoEitdnWoiLdYzMZCWdTznO2OxGSx3TDPhxwhugt0a13erdfau63YTU
gNy85lr3hdD/GYKWLCvmE6DdSrZschumD41EjlbOpghRkoiYQEJlJ5hKREyf8ZtUL7eTKF84lDEL
50gcmb/0GA7VrT+aNxbOWZLT0hwtQSxb2AzxEj5Kk2XR3JXFUaaHtF1h+SZckc2fY/+sqMlupd1+
pkJoWwTDmBcYSLWFR6pAZPyGZgrbUOKTDO2aMMikIo4qf80EK62Z9DAi8WWSZmVMYY6UlmSNMEfp
sS17LNyu2RA+S23lq2glB15SkyM30yGtGW/qSU87yunZZbKDmFsW3ufg8yKTcTijz35V4DdOjduL
4cJhrIfnMkUGSB6XPBsfnRBI8LIVyMaC3j3Hdo34OtS3GtAqt8ZX6XdRks5e9hTSAsMB/e9G5/Pm
gxqif5KMkdxKpdGS1I568SCKJrBcvznGTnZnfOWMNyGggrB5QRGfag0oM4qaibFWEY4oSB0woSMM
9ilgNgTcJonta09KE3OmCM12jrWVMlH9B2GEk+Nkf5hz3HdUrwmxke7qVjEeIwZfaH1J9nC7QPLC
wB3+Q73jKFdkEsw8fyJVRpSUX0v7ZeNRQMq/zU0AT465bP5sT79y/rpJcoVitZaqXF6eRlBYuk/e
ds3Ykuycbhg2rXLXtnNsB8Ay7n5A9zFkOCJkAIzcwk77AwSqwafnhdBL/BPA2ZJfExqLpdX3o82U
RXIMTEW3CX8P57tsmSKk355BPKR4ObQga27QY0u4Ua7+2izTteGLGFHY8AWaxYxeixaz22EzhqkM
yfvCwBB/bGtjW1pkggH9oNk9oyOQduchmJgXGJizgLhjobDiOlBwFWADPV9fv+JGf0/HS3gr8iyW
ND1pBkDnEl6dib5F/IMTyyozoc70cHtiw6SLDt20Ge8qgBy0anoilHVPbWEY89/kTox7xbr7tGSy
TlgknZ+tRz3Vd2PpIpanpycpFxYu3rHah4bb7Vr/GIQJVpPWYSpEnYJkS3thiJDhUzKT7CbRZWPU
RPu8m/WXNsiYV+n2nGVYNXTmJhLYhFI4ovIjH+lqez26RKjOKij5Gobvmjx4WDrzQLpNXlJaj0mL
Co08Fd2pnhJ+b8zih4HNhQcYFKZ/PTeJvwBM7LXwdewhuZ+7au9k1WUJ/a+iOw0yQxGpNwX3586P
8XpPiDLCnUgaDHTYl23s/ocF0iH3ZzQqzOfB6L4qU73l5SIGxY3VPdrWdAgdjZlkdSQi67F30Tr7
IFHY1qAv+8Nr5Ncn+F/bGMst4aLayfCozThNV2rfuc2msXFJGwrdYD4ofaEeW0dRtPXKZR9xyOaG
f6qJ6xg5mbeS+gtGTcWuwZ0P1o/J7N7kIZPOiiEUSrIl478VOe8AjEl8poefAw3V5XvsDGCD1cEM
63cPrGeZ4vfC5xSulu7ZSywwdEqckZRcqn2vmt8YvablQhtde+sNhxYVbgjt9Nc6E0JSFyw5kVdg
zG3J3/pp2lhWyXz6EeAHoH9U4zbV0vLBQTFtHNF1VMGq7vDyaXF7MJ11koYYp5hry+y2S2FDPuFW
8kzR37dx5Smjh6qN/xo1/AlmY6kW5STjhQp+ghTBqx48VAVVtzEbQWALIBnAfA5fDBR19qzm7gJl
Fi+axxh6jnklqCoMFlN/qWCWIWGF8BAGLrG+q3R75/Tqs8k8EkcAg2L4Uekw4PCCNGDtHST8q2F4
1lrUcxo7v0DkXyWCH3WY0YTGqVXhxSY6NHbyWC/hfWqqvWeMu9Ds9jmkuYl+wVT272EwbSWKuTgi
GGjNLDn+Fnb+ghHaET1+ljq0lSr0vgKt+y5JdaCj548lANcdllzPhQYIPQ32riNqDb3xXDAVGEX6
k4QjEaDwhOtrDIdaZHyq4Vwn1uNcx9PGTMJoVYdZs+mDoH1ImAZAKHP//zg7s964cbXPf5UX53qE
ESVKlAbzzoXtsl1eynZlz42QpLu177s+/fzoMxikVIUq5AB9TtDpxBQpinyW/5IldQIWLdtkyTtf
YcchRprsd59lCK2gQyQf1gFtQkhByT8AVkCO9oJasngyMxdHMLiKCpDr7O9D1/wSzZhAxS2mIH26
IPdAp5RIoyM01idMnvr35J3PsvS7q4jYochK/qSZ3EdUXGoKfvq1Jo3pwAMOb3Nq3Gp2ga3WAIKG
2ATa0z6XRfg6dhRSsbR4bBRany0BjqjKB3jiN1FtPFoCqDR/EUhv9Auzjqcso1kzZfedPT/n7fDY
RdYrTeKf1hjdhSl9wnBC+ICV1YdPwPWaoyVr+dYGv1E4z1N8j83mTWIXVAYKoOcDsqxJZ927qbib
KMVYdvAMN1nTRb2nxoru9EEkALjXi/EYlghjtfN9F3poAoqnDOPFvqyfB2tANznGKLNttxahDCwY
dLMCA/1sLyVhzz7miIBe5chy2hh22wL+zrAoNECiLLtehrylPUGPKSzAloUZuRK8J/8e0vhnKAgU
2IfhH3w/cJAqjL1bx081Khxd0QDarSs4saOX0bgZPiBjSY4bY01ryuqxtmG5h33+Kynnr+gTE+gt
6XBflqjvwRJGPjsPmpvOZrsoYVOR8WvcNvzvjZ9/iuOA/2VXpC8zDWQfKexkJqtAyGuC+mUg4XbV
hNMei1d3E3rDlp50hAiV/TI2GUy9/uOyVOGmKEA4JZODN2Xb/MNJ6F33TkveWFu4b8GRpG2uFWOL
HFXkrEcal0z1zorHv3B9xw04Qs+pnxGqXAYqoFG8q4zhXheuwuVR5+xIVFPCKMk/aNtTp7nxaSfz
33UlD7O474Ns33oV/Yh5W5Mx7vSvQ+D8MFq4vNHXqMpyfUVFxePc9l8HZ3nSKuN9HcFggSTFcuZk
IR3bmtD6IRwq0MTta9UD3KfYzUCa85KN7a7uxk0WcrJ3k3HrYkoV4qUIXczmkgWlQyVhcKmJq/wW
h8lrYgddsSZUgpKoHcWJuA1uzAUfZsQO0uVOH/uUUwDrEC5T5XcJBzTPQgOoxzp80NUNKmw22D/d
nBpy91p7GFPYoXpClYc9RGhCrR6PHd37w3BQF2L0lQC0/aYAjT0h4Wn8nHTFi+4ybnfo4m91Yk57
Ly/a+xgJOsx8UGTprmsPawXqzsyl7yHm7TW0l39ZjHxb5un9+y1FBdxhVRp6vJUmS1A68AA54WmD
XCN5Z/LMTc7/cyddt8R1M7/Zg/TSPxiyI+vAE8IvdGPA1+bHgUbkwFWji7oEouTlDStas7tnGd5x
g9rOVkXfKqwlRVJT+vzBT8hGTGbwBqNGA+cJwT7tZ6ectxLQhf5DSIyRhxr4AU0DeTmCePyOCTPj
uwnVid+nVybIsPRnDlRJ6w9Jo3sPnXhpNEMqDgpdH9BHnYE88hV/B+btnd50YEA5aTkl7toBsN+U
avmo3N33BNZhW/yoec0xQbTZJBudfuluQA2L3mq1QBYzf0ebFeGTtjDhB+o0rjPHr7IBkMYXr+jA
Nx2w75QFfSnTehtJ+pG3AKD0m4FmDW9DmAQkS3UzxaSNP6CsQZdBCxqtLo0Fg5/YYnMIR0OnW3oD
MoWeOJg6lE7RWKA8+8cIohu0J7EqRyY/KMA8f6K6kzXf9ZEfdsinRw88MX4LjvnYgbkmLtepq+4E
5QQuZsQNAY10+OXE1W03fGSVdTqm9xwlAIDamlTMvq2BI2lGqS4TErbxCQjjOxKiVwpbUJAHOn7T
P59hdL82ftN5CTquuptkfdPthYSsLaLybZTfTbqhxPuwKnTkTSDOUzHvaOmBlWVEBV9ZU10OzNEK
KBmZS9vwqGLPimBIPpuF9ai7Ej4XsN2LX3MbbFiPMQXxI/ObVqsEIU/NNtJPkcbPKYI5ArM//aWz
Nbz4/j1nR7gE+4cqbq8ziSIYhLLxp2V+gumQ9zaav3KDaxW8JlaPrEO72tSIGoJO3VDj1JMDs0So
bloSMAo9bVpvOsGn9K5FVpkD7zphy7VYgrIkGmjJYuhTQn8uxGwlgHqgoSGKfRnmccWiBZYgp1/l
9eehQvdIwUh5zdhyVMFykkNQVvqv63nkbr8J62U/RvZDRYrS9x7HCp+1/pic8pPeLyOKXLrRW5KK
6RhVp2Bks4z8Hlfy7Y0C+j70TXqRI5+xrhxmkCDdcNzm7zudQ2jn+uM1s3HN92yNigJfGB/MID84
YX6lf7sTITK83j5GcJ0/SYyBXQnGPzG00lu7/MTWAXYEZXWHGsNGf5a80hyMc0NjJC++QrV/GHG1
AFqltYL3BI+qhYWB1FRcbUVHOJR/YSOT49Dw4WeyXdjobTI9UF5g0w6V90gNCh1iwqc8RNPA61F/
gH8RFM0EQL1EFKHcdkaAv5GFMRa5nXwBtnMF+I4b+ktovTPidWqjd6toHGQmy5bj41aHUQwRiPgG
ueuY2nz6V8lhprff5MZ/W3qjkf7YsXUD0goAH0oMvDANYDW11ST1N95Lbng3+ruze5/oDzFaOKWi
8J+7PNzoJxYc33rPZn1xX1NbMWk02QREkFENFUFgiLZ8J4rGnWXS1wCgpXMEXS2i3/usv8UueYe9
Fvi7A3ShDslhbYHGqn3/jhNdD85XyxrOPVJeXvzgRtpa4aOg5OkCx+saB5kppLWyaTtSapa6J8Mk
YRPq/cuyG2A1QkwCpcAdno2l70f/LTEohGnURS0/JgMK57EJtD1+m532JfLFZxE7D4MHPkZJwikP
R1SzMV9KV8GiLB6yMYR8FrU/nbHLrpUh45s5xeJj7l5x/lt+IBf+JXLVXegpDnKHHBijkiaHR1yi
MedDZayXL8lcUeilSkR22tK0bsKMCv7ouh/nKESqulrk8DKmDRLYTjQ0d0Q4wdMg8daKhsDbJpa/
aJA+jm//+q//+X/+96/pf4V/6zrkDMr3v4o+Rwqk6Nr//pfzr/8CGKp/d/vXf/9LedJzgTyagJfR
r7BcX/Hff/3Yx0XIHxb/w1x8FWLPDo69LPZlGGyHAc/FLB/u/3gc15SuckB4SQuVpcNxqiRvUjct
lhc7mSGfTiPllkySUicv5wfyjifkEWSarm8q4bjOakLUz0KvV758GbLQQI3EFC9GBf5B9vTnE+LD
66736DZRzXcurKV7PLRvu5Z0PWG5yhL24RzNzAijIgitl9RJ2JEYzBOdp7YmjhJGZ09u6i2fz8/2
+PUp0xbKdT2PlXXEarYhTcOo7wcUxUIKpoZdozmUTu7bUvHhnh9Kv6HDnaIsxzKF5ZmepaQpDmcH
AM+gYmaML3SZrMfWK0L7Wg443sq5yDYD8ssouMfVi2wJX8bQIq4//wDSPH4CKuy2tC0pbZPs9/AJ
vNKt2llEFiY+KZBzP2zukEBEAGCYC8SVBmdsCPmQIVhkNG/pq3aPicpx5Vg6gfKzKVHuXKIaagSC
lsuvBhzSQzNmEvSTMCC8dY63Ga34k6zL/C30OPZgxDhQqFvk+ju3389jVJOSEqp2Sy4eUxTTMXVw
2kZTmzza3gGMj+vSsWhMDI14mTBv/ugEefcQ+vlyuwiDbdESOFBLNhOUpCXY7vOLJNY7wjEd1xSe
LUzPViZgosNFSjiRGkEH4I3XqJVnlm4nM+vdGjNBda8dqI2P2Mnv9GkbA224zb4LNHrPP8bJp5CO
8j0XvJLtrz6FIZ780LdtdxeMuKNB5n+JmgtD2OvPjZkqRypb+MIHiWrqZ/jt6KoouYx0Pcq3gsjc
zmq8oxVAEdp82Y+lwiBKvUxsDrdZdpBJN2NMlj7+9BvjqaruFq7itnoLlgTGOQLtRLQg8mCJed+A
etEf3UBj5LEJPu0MHXMfoCYokUBHqhat92Sb2fIxrt0Ls9If7O9fGUexLbDYszzpuyan8uGkwK9m
LqWe7K0CAlwG8l1a4mMRWQN+R/MeV/bt+Tf1fir9PqL0lAShzXGpOJvF+rsG4WjG7ayGl9zMwjtL
DPlj0+b9bTNKWl5dY0dvTm2iWNKF1Hi+T25dfbXiMLirhjYHNZZJ9+H8I603j34i6UoPz1wlbXd9
V0gTKYYswVcvVHF7Pw81GBfOg/u8Fs3T+aHWe0gP5bKPkEg3hQsD9HC5Bdydzh3b/gVCHXc7dkxX
CFepj3mrXUdlLzbnx3NOnKK8YNdTvlCWNOVqwNTq2sYLFTZ/8wznsiqi7GelrOpDVNfQJQJi29pr
sTHJt7nm7ecNZB/btsN/kNqNNkpBM3SarNnldAefnYga29JF7jYKKc0ES9T/VadFshlLsdww57Qn
n2umO0Bh8m6xaPsGTmbfQ/2yzZtaxdFL6KCWGA6wFQOvdAiTph7Eap9/CFw73SEjYN2E4diDDpLl
D1WL8dnPswAaS4NPVRHU5W1Sj/CGmm70voHZA1o0TWCd5gFqg+V13xGf/mmGsnmaUcDrnrp5trS9
S/ptdLLnaMasNSQ4veP2dDBqRkz6r1bI+Wcxet3NhcVffVu8bO5n6fCL6/Dr6tvy08WtuD7UC6ic
mzFrBRa3Cxg5s7g+P9CJl+zTxWFr2b7DxbwaqBSN5SWmg65VhNu6sjMvvUpzoOJWaiEU4Cz1Y5Al
4s32BvRKWbPd+fHFcRCEOqjnm75pIspAt+ZwW2Pw59RJzw2UlIDNvKRqt73FJ171QwNVU2U4pdmu
2i9Uwu6rQeJfg9sAOnfQOiaraDagxdCJH+YqAdfToYC3JAUNEuU9Rn4kfp5/3OOn9bnSLUJR6qfS
M1dPGw11kxqQyV+80hegN+KKYo+RyxEMp2d/JRFI06vI9Bb0NOghnB98feDi2WXbfPy+ckhqhLO6
qVLH8duM4wYInkXXoUppOYVZ/XeaLvVN2Sz5g1Mb5YUTTuhb+PdDF343AaKnPOFJ00eL//AF4ZjX
D0Gw2Ds3S6t7fxr8V9n45kfBE26RJIQ1l/MGpMwCKO9o0rlRMN/B5BX/nJ++WAdV+sIh7FfCInRl
/VfxQhB1rqyGsNn1PaycPpowwGmGD4udoCnbQjNSvf2J0Mu+DT0DwY0kvDv/BOvTXj+AJx3p+Jat
LBKEw6VwfGXmniVRDS7pOYU2gM9x/jEsjrzwpoV1tOiHI8nDkYRnltRNo2lnRAn00q6bsI8GPCwg
TlJaya37eUHSy1ruMrpFb7UrI6r34YxrVZ1fuHgsPdh6B3BpCQG/w1QkKocPU/Up7hj+gJpgPvuv
hZO2r7NTOI+gavEdlDPWpdiNjs4rJua/nKIHCdBm3UNadfTDYjd0PtZuWH7o1OQ8hJPKnmiwo45m
hrRvDTnNzwYlRMQ+ADjOYbtARTOjDfRP98Khur5B9U622cquIPAUpr2aR+IkNn3IBe/EYvwy1lji
LLa6tRVBF5i1zZ/uFQazCXDJWYEfm+uDdc6WRI2puZM5wliuTD81eGAGIdzy8wOtT4X3Wdm+ycdJ
0uOp1aak79fMuKSa79I6cf8tC8JfQ4yXUux9jFV4e3609wthvRlcWzq2zpAZcPURmpD8StTjzJ0d
Ohp0X0XAxsxffTd94jDYx15722fwMEvno8T0GMwSoNFhDBLoxd5O5BXWx/K6MBW1FoW3ne/lV4s7
PRXSuLK0G5mjUNoTAihRFL54Yv6usuRBLOVfpi2p3rszDf1AjZslnX9WiwN0WBRfG6RBUPUYtAwR
V3184cM/3jlcj6btcVGyyOY6fvd6F9fVuMBTLRb3SYHWlglYN0pvXIfKzfkVPvHtc73o7SlIHhl1
tXNGWmcGRKTopZMwdMcSq7ihafy73gs8dFfsRL9pdJZNJ/GeXP4dukPWoHDn+zt7LPsLX41Q6xiB
7MXiTUuPRyKDWRcL3LqM6eJy71RhWGyCwdk3s2N+BiwvroxEDr+CtKdZpDNZMJbdjWiC8oeTueIr
mlMz7BEp75cgDnaTiU4+BIvydmxhrbuuiyhy2lSbeamtlzx0hxuQ3eF0Xc8jRoBwSTWfQX4JAtOA
Tt7H9Jvn5FM2R8O3sC8yaryTTy6EbxOiL1M6aZS/McDSrqcPAXLT15Xj4YUKDvE15A0+DymAf3+s
nOdisMebSNCjx4kkfGxhft+KpkRWeAJodrV4hnsbjbELsahfvI1VBkC8uzRGT75cRoLWcUEIlsCS
WqUp/7KTGF6ONIqnsqW4SMQDPsxeyofKEQWpfd1tyVZsRL7N5caS8QJZhorj6I/JKxRw3FvSGi+o
bGpuiZFQ+kqCSltMJqjwtOPnDh3jawTJ/Q/9JBfd6kCpOAxo5tYm2gzg2P42YIlGHcR9c3oRFv7F
gWlhf6z1KJPldfGR2u9KSc+mtQALLDPLYvtg3XwsDuuwTx9rChBv5TDWH7J89L7QK1i+2pWnbYli
XNViG3kDwSvI3F79Q9Ek2XdZb2ycLo9pbar2pkHM7iEFuhbBnZiK13FokHdrKZ25TtXciYyqO8hM
vK2zLrmd2wwIWdMh6OK0NDBKwFq4UYJeJ6+7r0AkAs/rppcQ0fPrUtoKl9KBOuqMTJrf2OW9hE8M
e0Mu8xsSEuY+EmL66tVd/DhnZfjsVcrbdjmoe7jQNKUooWwCkJ1XBe3WB8eT0WPlJeNND1v2bq5T
A0fHsruG0tKhullrLXa0PcqG8w0HQmRX58F6cGWTfHGjFPI2EncvxZgPNwnc3UdsnM2Nrxq8uuDo
3IzQn679xs1vZEJ+WlEovaslXfq2NMZt2nvIHfc8FbRlENalNFDczZpNFyy47fn5TAe+QzzX0EBE
dxEAUJ3X86fMqRONIJZjTZg6z1jdhYhqz/PgVfVuUJisAMTvP00J8uI90OvzI70X9g5vDGIZn2oc
6TF1Tnt1QaUibQV92mk3AsjmG7n2xYcoRDu1Mm6IYq7sBiK3v8sg8UkBpw+rkDJ/gUokVf0ULNgs
NMOFM03Pbv1IJBwSN3XCAXf9SNJy66VovHq3DP1CF4ry0jBAuEdq/Pzk34sghyNxdvqmxb1hSSHW
hcClreY+G+lLjmJevmZhYyDyRjmXJHd59qPMAkZZZQA7u/DOmzLvL+75/nFsRPeICzkNjuZmzhvI
K0KaeHTcdRSPTPSRYBVVm7QZwcDm97ltI8fS2dXtWE/2L9erAAbUeY0ISYUTb9hVT1Wdqo1YCKzm
FNEElz7G9eAv+bM/Gh9A8tpPVep1d2kESXUIi5DGbjg9pJMfkFMDiukbGdyiB2FfJ1UOUy2A6TSX
AX5DgzN/aptE3fozMoJzNbrbtkH5vm2Q36m6bkT5AdH3IJzcm0UBryW9rJE8N4r7BHWFb0Mn6T2o
0LwyOHpvhDFTiu5SAWxR4zBAvOO150/z15lXvGm9svpsxiVZl2EZW6uigyipumHGZlTbrEexOrar
6lMrl+D6/Ls89cn4lJ8URXtqyusgwDWaGdeXud2Jslb7KHTltVeX82NlpMnOBON3oYp9YpO+lwwp
vTDiUW1pDHILxsc47eogl9slQxMGbu5dFXRie35m4jjCp7ViC4uuCgkWWeZhhJ87SWXMvt3uUjXj
9ztgSLhEJX1bv+QyLmr6w24CNyDCgwX5BigLGYjODI2N68CfYCdbsX/fRF5xIYg+XnKK6I7n+0Re
pke4efhcTmmGs29B9EsC9xVxDNDcvv+x1lQ3w3m7sAjHia6OcXzdiDFd11nn9hld4HGYDSg6tX+b
QMVsa2u4Stzgp5dXT1OPImQ0Jp+Kiro5UL9ru4+qC8fF8StnjjZBJnVo3sU6uI6SxDLaXkS0ZcW9
kc0fetVAfBX+ha18KqIjgreoxjFTa53TL15mRGVfRS9NmIMXVnb6TNAcYDwwBvcB0lwwnsw6vTJE
031sZ7w8zq/18X5jdIekSNqUxakvHr5XDgRFGDK1b+kkmwe7BoAPrTz78aejMDdyMJaSMJgP93AU
apJVV6m23YUVeLIl8potweuljGhdEqIo4EpFYdoRPheqXJWEwnyiy24Yy45KfEW7RmlhpfgxWaZn
N4ey6GUU1haLGO/87PTTH94sB+M6ulryW0/BVCMrOOXzbkEOzAVklN1zUmM61t4K91IH40QV6HC0
1QlR+QnwM7eYd5kbizdHxorL5RkXdgsTQqdcnmI/Fp+runRenNxv7mdLuSCaB5pV56d9arkdkn/E
H0yP/uXqSAiAbIrMyZbdaIXZXeV58rPqRPFShBr2YTrBs1lrTJwynUulyuOvhoyEOrik+uSREa3W
oHdNV+RxulBqNh+a6iPKjG6L6E5zL2akPqp3rQZegQYZmyEJLNAefpfYX7vqoTIAd6C6aeARnF+S
41PDdSneSpbFZpuvn8ul8tipZZl3BVkHzME5Bus4Xmr3HH+zrjKpe9mOadMXWLcDXNUknbCKaRcm
4RP4xG+Lbdz/8UQoqymfMNHUQ60+2IaKt5fkVr9LBh9JRhU7uuDVAmRTv86PdGoyFoUZpS88yZY5
/HjYlsg49m23A0yonfi04QveTN/Oj3J8fXHucKlyPtDoPAr+8gplUAPe2m5YqhyVlF8Zte7r0ahf
AbCdH+rUhDAFQnKaGoUi0D6cUOPMymrRoNzFRl/DVpQbbsv0z789alo+YjqUv6E4rlYtSaraMJEb
2CWFt/UlrYI8BI/b08IBUh1vOhtNBm8qLhQgT87NIQ4gAqDZtt4WXYXWkdfU7a7LQCQBEZqvoU60
F1bw1MuSdGd1cQt/oHWkbkeFaxSiG3cBlcmHrouw07ZnnBQb868exs7m/As7anxwb+gCGkUlS9BB
XNft7GVQslYNQt69Nf7V4zr1q23m8lZYqYOxEam80Qbyh9NG/XVRog9yk5qOuTWcur81pqL4hm9C
/hUHJMzKxRJsvcyjx2kQMeHDBIP20hVw4vSj1QtcReg2pCetwx02xbHwWtWOO0ulXxDw1XLiGVI/
kB60b0+TLJupvvBOThz2wAMc16XuRGS2vsEXR41GZFn1rvJGMONWvS8745GzedtramDoanzkpY1w
Yrt59Fk8SWbMfI+OU9eIhako9s3kq/aEBDxUduvPPyUG0YgDk4Y2cJXD1TQLY6HMZ4+7xmzvMrTA
tOfEFq0hn+Z1tU8nWE5sP3Fh2BNXBW/O4txj39G0Xg07IcfkJX7f7TLk6NAWbR+dCToKtdwLb+7E
ItIfcbiXhK0P9NV5ZPm8n3Fq+l1mJ/hA4I0FrzC+Of8NnZiNoiFOfEfXxbTXh16VSHiXddjturB5
w4DspTX2Mh/2/8EoHpceSTy537r9YZcW/PouG3Y1YGLu86z4nIYXboqTM+EksKUiLpbrmVj9GKEp
F7Y7ANsz4jjzvJHJSLF1Uu6FMObUOeeaJlNxJeC2dcOVrqGsqpnTtO0ELO/R+Z6F6OxZIJO92LMu
xCan9gEVO4eD1aPW5K2ujMGyFqeADrvz/bjDBgHJ77/FUJYXhjkxKfpTXEqAJCzHW99M9CM6iGj1
uDMIU2AyPqAeGyLZqJ2Zzu+GExNiJN/jcKCsc9QwD9wognBvD1hWfoaah3Tln2+F91NW96n4TuVq
xfo4bg0JjGEX2c0XXZpSZoXSqLoQa51cMT4eqn+AqgEaHB5AvLAmjsDJ7uicUqse0dkLhvbvRcPI
BXK451ft1Gi/Xx6rSdXhSONo8sZd55TBQ4SAg0HrMO6Io3GEvFDb1I++yoyIFIASCObnERUdTm0E
KFNFSdPuqC4mn7y2yT6q2Mh3ASJ3V2LIMCTtMXs6P0NxaoosI40bQZP+qKKqbAVvZRzanRcW9k6q
Kt0Efl++LV0y0icfs03k/12Lmky0Q5wlgsT3nFZL8zND4+vWaCdtXWfaGyT1jaso7pOv5x/w1PMp
myvc8cHT0c4/XJUJJUtIxpSvhtoBaiPUnVdjC9Tgzxtd6pcdvwHlEItqaJ8NDEBZh2MlhQq8DjPI
nbYUM6fhLghB0qrgjuTqy+ANFwLE49OT4fhohMf0POc91PotFbZzyyjqAPDcEA4I4KmweqBfKjaR
FV5KUU6AEA7GWm+uaW7bTjbGhOVe/AkzArpAjv02ISEnhvA2cZHWNCuU85V4jGfjwlX0nt0ebm3l
UqYTaLwSobrrGtUch1PczTkEzkFAex7LD8KNUTekCXwT1DRNqbRj6tYAm18KAYutQ3DLSyH2u0+W
W+waNE6uGivBoTe6g/ECzz6q/xogpW0M1iqMnRZjN4q0Ztu+ZF2Fn32OlbBUyN0apXpBpuVbLyZo
fX2+L1rnzobd2hYYbw+59y131KNCNjRewMJZBgzy4GkGjqjBxG6WU82qP5vobd/S2n3LOvfGmRME
vw3j61DLR6soP6q5M68BDmSYdCAYGRL1wt7/arvGo5ZRczvrk0n0QsPxPutsqHtquouH/NkYS3Tu
wk+uGd7PmUuBoraR0G4/umw+Gcm7rjAfPQ9hKsfNHsjaaEzTzbx+F4sLs7cMIHDuoe+FEQ8R5d/w
U5+1npWY5OP5z/BE3M+hTv7MP4TSYJ4Ovw2n7+IC0eDsTbXD6xx291Uwb5cazlzobiFCb+JxoO8E
0a+Zw3/SCohn73wMpumpaqI3yNX0y/uqhksfY10TXUiMjyNu/XQ0oDmvHD7fVYCY1kVucvPNu5B3
EFY//13VmEvvLoQp0aA+dH45jk+lw/H0f//t04VLELXgPeZd72k3KDV8p6qC48n5UY4vbcI2ywR8
TrJlkcIcjtLadHaoXU87fy6ujT6/cuzb8yOcOIIApZr0euiRK0L7wxHQVmqWrreGnaRmjHabrsHM
QJLOj3Li9PEdjIBtgjfej1hXvzCBaipA7eLVsf/yHAPNGGQ0dz32kvCSqEj/HDtjM9iX0ga9Jw+P
ncNhV29JpAM6GehqvBplOirMU3GkQ1PFuS3MKX1eggEf9Kq3v3q0cF7R8r2IoD5eXp+rHMwXdS4o
GetzL3UyCOWW0z8j2gtIm9Po4hDW8VYkTaEo7VHgstyjyC53Jruwa69HbekzJ9cV+Qp8NJ2hDVCs
5+j5nemHICXRNedjuSXGjMbuxq+GRx89KulND0mXbJGxxebtrkp2wwyuHXtCK8BSoLXvzbLWIr5/
tvU0IJHKM0QHqj6EPeuAsUhU1ADfsN4mD/KyNzrfVFR8F9ZwKYhbnQ3/HgjgsUcvyoWXsjobJB0w
mSah9RbRRpQSvfp8bL6D/kmvTDpv10Vjfnf65ULcsool/j0qL52aK30ZgqvDL2uYvLrJ59R6ww2t
+9Ll83TbYKSi3TnD5AaKTolygFQXEoqTo/o+w9KKOcZaAinEEbCPMRiAfI8804Pm31ojxH8SqBsz
aS6QIVYb/B1VakJ95OjghDoCW3eG6w5ukttvaFbhGh71MUJNXgPKA4Lf+UPkxFC0FG2gfOC61RGc
h5pWg1wGljKO37yEZfCcLuh6zFlyYV+uDl09JRJM0j5CMo+dubrovL7NcZZnnKTu/hF58APS25/P
RFDJACdEpeEImtp0TSJqJAXeUjl9gp5/b1XiV927mz8fhhRWEtQDlaCgcbgDY6d0+9oX7lvqQKUp
ETvc+h4SAD3i+ts/Hgq0FUg2RXnQO/rEEK+QbRb56m02wL8kNcpCIE2XXtoXbpIT+/tgIH0Y/nbv
Fp7fI5mt1FtUmVdybG5t5OgVLtWlj3seXM/z81p3mPVm4OIyPQ8Ggwa26+f5bTwjrf06TcPlzYe7
DNMXhZF7PNNSQPgpUrUG9nsTvI15um5m7LGtezZLXH05/xTWCkGsnwLSG6gXU9LBOcJ9pMJyBDLC
8xtDqwr2LuZJDaZVOFPoIXFfQDbsSsztXWpoW6dnS6JT7SHB8f5AiYWPU1hdse03PP/5hztxusLq
IEjhBCApf7+efluhoBmjKhln802o5d5x8ai513oLFg6GqJzNzaVj4MTneTDe6o00jqDAIQbzLc2W
4LmLMICxAyO4sKEvjbI6BCzDSQoHQcQ3KJR39NW2viG+nV+400PwXUqLKtMRMWZEMhpsFQvn9t3N
sshXQDDfzw+hv4bf4p/3fcMP/v9DrL4Wz5p7xOOZRaDCh95RDxH4tKs2NX/GbJ3zY61brf8eDIQ5
8CzJsbM+bpTbxXk01uKt6opX1eKGQw52lS/ua5bPt6EstmEmXvwc2RVAlGFeWhfOu5NPoCl5DqBX
bkB/9dJcSC4GG068KX429Ka3RJtr+tdsSdStTdxqtMYFNvRUQv78ctINLEoGJrc9h8XhOdH1vV+P
XWuSUWO76hobHL4/B9OSXVjlE5tGAWkHVQLxEEqeviR/+9pAdVQY9kzmWxYVkPLFx1ZdQtUcbxom
AWBI5+mAhtc1XS7GbHTt2NnjNQJRoEOU4XsVjbdg5S6ca2vIMFtG0wv1EetBZKS8fzibKszRi4+9
YR8N4qlu/Sc0LzdawQbCNFpLQE5DTC0bidgHogZYF13VXnyhrny8oofPoM+331a0mHpUtTt/2Iu4
968kZb0r175EgVknQP9vpkCCHIpLbJPVTId0SLlngmHfehl0m+K29O1fi93f23XRX/lu8wRbfVvH
zidnXj6c/zJPvFCNVrGpM5lwbeTqFGhbSBDTIIZ9ODTfE2wLUF+uIIg1D0WJsu1/MBhBvaa7Y5G6
PgUSIyrMQipeKR57N3mcu3fTOPgbDNbdWwtsy4UPT3/Th0ccuQ8MD3YSQehRbzdvkXBxxnzcswAP
QzajmYOG1TzHD2ZZ3CoLb96e9lvSX7j2Lo2rt9Vv26bBz1rWshj37eBpvOGTVOZjawQfOnSV4kLC
aRWPMrpE5Tm1W+GumoDsPTBC6zoHOxWEV4X6tZtgrC4WzNP6crjUSjxxkmquluQ0p+oA4HQ1O3dZ
zH7ypmGP6nf7wXDbAKbhMm77VNkvrY9K4JJVWEXlA6FHgorYkJYOYVA33p3fTsdBPw/CP5zoukyx
bmqW1VJiJmP3e3cw41unnv1tPoJ+D6pKXbg+9Ce42kkUJ+jJQZSwBaH54Ru1psSuUK1u9o3n/jRL
cKJU3NFR+zZOGBQl2XKpl3pibq6DjzBAL/qa8PIOByTbXWbVNv0+C9KJ4ifVyKZEMSRqaDT88TIe
DLWaWzBknpklVU+DNsFb1A4lsrkxWtoN/ix/PhTdGU4bkMMm9YjDWS1oZtZ+nPf7aohy6A1O5iBJ
EuAdiTTEcOHwPrWEVJM5bWhG60v/cDBUNZxWAArfdyEnDRo9LsrbKIr8UKltX9iKx4EudTgB6pq7
Ue/J1RFepGnVSwSm9k0RNKh3+YhCVaK8dXDdQyrBjJC9MNK3uRqcf/6DJfVBvBPmUxBc97yMShm0
3EW3T9p+JxL3vnL911aoC7n8iXsCFA5sQMAkILKs9Ztj+weym7o9nF0sQgkD0PvPX/0OdYGl+nV+
TicHYxWpJiuaH+vqj5AxstkJb87LGhRvxGBh1NpiIwUeDgHPP8Mk6+vXBf/DQPC/dMP1cJ/EgRiz
ioB+7/SIlI+uWUCCMT9z43v/wfZ//6bBVCqXI/pwJDedXaQ1rHZPObFHBNlSV3ijTZtJ4pL2x0uo
w00G0uk9hL3DoZw6SOZyCLo9JlrFN6OwxB4hlJ1bLPinl1FyfX644xsPtALyBYpuFcViZ3VchRgi
pEE3RftpeZ3w1HXib8V8X0dfev+lLZ/DVv3xSzsccBW3VFCLHIzMoj1VahshDSMESpTkuDTGl5KX
43MEkrAF1E2fxJDXV+dj1YYVshb9/6XsvHbjaJJt/UQFlDe3XW3ZtN0USemmIMqU976e/nzRMwd7
kxRI7AHml0TT6SLDZcRaNDnUgDwOMQmFQh8A3W6ggPt8Gy8e0Fs7Q8kjr9cQFmFbeRF7e2x9E6fz
DE7yKZqOaZ6uLJCzoFbel2p24zanTH1yMsC79QqQ5GQPzPrVAqvc55P4aOtwuHmO41JQGcWT59s5
JOjTDjS08lRGwU84pfZFNbzSlAaqNtgMq1BtvhCef7j6WDnuIeUuFL7o76MKfGIc7dhI8NOaatW1
2g24TxFAB7t6UJTVfeG05QY4+/rZTib6oh2QUqvqS0P4IaHD5UORelJZbdHbo74TKp5/bdC3iuoh
mxWdN8OGPqk01vxiMCfoRLqcZ6vFhMMgBncHEhR1b1lhAcOgqwC+U/Wg6E6GzwV3vrjN/0jy0MpA
csuUcn5JDL49k7q1aS5M2xhntQ03zTIpkOAawEHq0knSPwWaue2adCdPteAelQdjmoZ1DCinX4Be
dBeDu/3STkp8rdhwFDekFI5LCCsChAXmJgjzbvO5EH28NLyukGgmTKRkAWSTtxMWplOgScbmRO9Z
sOmKYFlrvXefB733f3x8RG6ktpYmTrI7BNfvw6dELaYp0rvi1NHr4HtUKaw1L5ghXEwIEGGYBBOT
hsjVRPn633JWYItKs6AYfMAu09siqaZHWzOKnW0q9l0WDvSeal7zUOR0M3V1UXwVpv9ja6g4JSNO
9pWHwvf2prWmMc8nUnRKGEf3YHY4UHZN01WYOuXh81P46JbQdcGjOuhiBNIfAqDO6ctZbYrslE3b
toR0CbL46QbNTFXjEERfnPlHxcFokocUcBWN7oG3Z65WfTKGap6dHK3+LQ6yBk5hqIR705r/RD3P
XJ+v7j3Ykpy8S16FCjNei1TyBG8HrNseWkwPd7JEzuD3gQPNc/3Wu8ssCAp0QPCfWGvnaCv+sQTX
7Qjnanj+fBYfVk3oQfyBD8FfSHG+k/QxSCteaNOUMs5yM1nOgxakxUqFGatpdJ6T6uWLUqCPARgD
kcjEs0URoKvfKehSNxWnBK0VKhq1tnyaiYqNNSXeTVl6ynWXO/Gm7KoORo9hWR4BVszX0Mq0tCrD
k/XVGXxIP3PepJx4qODJQjPen4EzTZNpisVqvan6Fg6doYA/adSn0AE4mUbIaqlWalu0u66Rpjt9
mu2nqmmCL9TAB1En3sUBx/2+RKfvNeQyqIURKk1yqksYdfseoAzCfxU2jtbdOfbonA23yHfAJQEW
+7kEfLRfpDKooiQWxn0k0/dOBGrbWSIjsbVzqsUbNdF2IUyHpbccKpA9J2e8AfxsE5oAekLi0sOE
GJbDF/75BweMKVAoRGcZoF/U8r27CjyxKKlHWuFMFfMYOr6XwxtrWjsZcdQPlAxWmvrFff/orYhN
ws0kb6VLze87QaQDJBtLqx7P8xibazKcwLGaqerbbj5ssoxe49AYecaHQH1XKnN434CB9tyhkPae
E4zr0Jm/9Nb+dRhUMxFdEmQavBG/M5WLjpRBWV6du6VZlf0BxaDov3VizFw7S0d5jEXgtWYVavUm
hgf4c2GQjX7jwUkK73+GN95FnS5d4oPS1tUZ1vljDQiRyRWNkvmL6o9/DUPfjiCG8T7wISGRmmow
k2GrzjO0gqod3TkgZgVL9cWt+hCJCbqhbtKf76JpAUt4q2GjAZSwKTCqc+BkAPLGj60O303VbKmQ
/yJc/+dQpCFpiaCB7oOL0+kzxI5FW51BxH8uVf24uNrWbTpw6jP98fNDknDk/SHZgBnSzwHCyAc3
GyTCzsp1tTrDONDdgLKwrKxqKE6fj/Kv+3EJGeh+JLOLyX+7e3gmHrUDNsMAIxF25oYi1ENmRhuK
Nfa608CSSscpu1n3IGUbLfy45qZpitfP5/Hv1dKN8d9p6G+nsUTBqE21W50TlQL5kd4dt66/kMeP
VvA/9ff/f4x3qmDoaV5NI686V2F7CgF8hdLCp9PzfoAoNdC/AnL753AIiZQy8NzxXtuTnhxpUTYR
FmmMo1MR99cq9L2TkZCI41lf5U0W7T7fx3+f5/+M6ry723Fr17lb6tXZTmmGHIqj0qt3ow3tbpFB
oUsIeacmxXMFom/eAE0eBLs8WaCws/qnz6fyzyP9XzN5J1laSmNyprD+3hnOtkG23lO/SGJ/fJbg
MgLVRrqH/3yU3gC8zzrunfJsJmG3nqfoVg3uxbzU42Pizs+tA421bm0pbvt8cR/iMHmNkFdjvHnq
o2iVfiuwQ4wbZ1sotyGvfGArzOC3HdzCqbDS4ocoP2jZBjbNZmPnlCPB0F5H/ucz+Id2pfCISVCS
xsPIewjEXHM7OwOu5Fwn2Q+r7K6sXl2HMyQDn4/zMa7j46lwkjd88JtIP71daQ4oXw51fA09QdoC
b7RE116QGcfeItMVGm4L0sGUCOEF+AaKrQHV7lSHcALWeM7b7jg5sekrQCLRVQGhPBXS1C31FgxO
yRxsW7Mx1i68HV9c9n9InycVezSs8s6Iu/F21tlEZx4ucQdIYWj7hlLuilD/Klf80R7wTIsJuzRJ
AU/3Tghi2JNdKFxaNIq+Tb3yFbyaCC6c5KGu0i8W9NF5JPeg8z8a5SgDe+/IqHWvh+2UdBwDnM6B
UlOklAJl2tvptCH8BLwhsqMbU4+W9ecS8A+dQmUUMHQ0TvFSpb5/5tSCpodHpejOagx1mQtyf35L
kUYxARsRPhkcr9YDF9IflPLV1Z6GSPlC1i8jvDWGUpsl6HPEUyA3v7PxTZFSnz2V3bns9VM/hQ9L
XB+AIdzMubWzQb8PPRylQtmkdfkzWJajEgFX1aV+kpr7rM32ZQFSh9b8n10PpsX1IxEj+dn39a1N
0SdO6TKteHHcVawDhmWX4Mm4yjEr1S9UzkeJ1kHBoERY8hXS+P5WostWcZOaqORcFD3kbYNqPdLt
VT9/ftj/EDONPii2mTLpj4Gb00Tm4KR6c9abcoZGyJ6Xuwzur509x0K4M5eHgZ7bbQhuzBen/K+h
bZ7KSKZ7+Ffvd9MJAr0cw6Y9J2PbbbNq6rd21qY3oecG3+OhCG/B4oPiuIbG7Asl91GZEhxTfYqT
avDA/F6bm/BD9EOtZmcN7FOYkMJkn7ldundocfhilR91BkOhTXG3SA/zLPj2GPNRS/t+HLOzrsE0
H10FSbEvZmxIH58+P8qPDoiMABS3R8s+8c+7SzNX4EiDJA+hbLXspopcg/1jadX1WMKB4uqHz0f7
eHoyGn2VSM2lLvDtupYshxLLbiHkdHJ/duwTQJz3JEthUwkhLxjWQap8VbXycYVkjIASQmbkYen9
YwVQjFELnFFwmjPvwZy0atWot3Qw5Cuvc499435xdv9Ia7wdUO7o/3o171IlMRQ9ot3RcPotFAzz
OlmUHuuf3gDt4ROAr/skfkaFE1UncbIti9L8Qh9/lCCq6UgmgiHPwxOZrLeTMKupA4TH8k66l/jQ
X//E4ek76hWF0PvzQ/14LxiKBk+OlfaDD7XZ5jJlgxWNwSkJ89eIQJTW1j/w3X4xzD/8OMahb1Vg
/ynjfm+t0dijZ7ducFKAwGnNRyEqdL3lmrabrREtOFW1kFEDTqB+0QghJvqtZZGR6Ze1aVyj+Oqd
CbczrZoqESHbKNZUk7i56UO1fIh6qNu9n0OUXEfKVxDs/9xWsrz0oeNDfqiCmklAOGqHGHkDTHhJ
3+89PX1wBKDq8/P7sDoq2Tg6XAbea3hke6cCqry27Whe7FPtPMMiGK6sugCxO5834NauEtW9gqYX
ApF2aL4Y+cMSGZnmXfwUm0yP9R7qZqxact5ZZp+Muj1FvWeetbCZ11TvfBX/fxQeAHUoGed1VHAY
PgiPU42QaY29cdIKGPS0TI7RhNRQnY+og0qz/swwW+lV/YU2+KDxyItTq2fjGQGMAkLr23toja3a
KE5hnOqs+ma45Vpv0nu9z17qwvw2F/lzNS6vn5/nh3Qyzz8AsKJoXa6J9GC/HTN0FBKdUME8WOkP
uzNXg/BtudB1mtoRghcjhj2ygswMmtU8fVXtDGra67F5raju/Xwq790RmYkg2ckTLp1L763LYERu
UFZAFOpGso7yZRc01vnzIT6o28sY+PDEeJqUL7/TdLZbA7iZucVDOHwL5odBeYilyCQ7ofFA8NyR
s1q5y4Nkyr4YWX+nFv4zMosDQo986XuFlGalBTk1+1xDyNiR/Nhb/YvQ6XrFzWLpvtqFe4t8nZ6M
YNh9BV/3j71Fswtfh0G2Wn9fyuPRtGfr0lw/BOmuj82HtqqfPl8hbznv2TKo2qUsCWut4XTh/LzP
/Yz2kiVzC/dmFoVrwEj9AYa0kqdxGF+uCy86pBS+5iXsRE53bNJwrWv0BVbj72Yx76xyfo2b/LrQ
0n3m/S75ozcghod+aTFw1fL2r6VXuyoOtnmXPJlxdGj14k4HkkCrgmKVTM01sD73bW1ATuxN96ZS
/fHSGu5ab9VGAH42I3xSMam18pp6nI0xF5vLhEgMabG5Ddz+eYl7fy4i3p89+8SFfwxb2/cgG2H3
9kBW0vkOvJ6f8yuFkn0Pm+o30Ln3hjWdKV96Shdwsx2jXDfumN6oQ+bsbCHspQz4PIf5bjLnc6t6
2yFyX5I0+GYu4xpUlG0Steu8NQ/F3G1cvYfxp9ukVbBvK9VX6vLUJNlrVo0bK4oyX9GLG/A9fwx6
85xp0UHnUlZZdRc5867Ntc1Iwg0rcRvjUSxFXa2jrLxz0vw75Ir3kHVAMm0KuXt1G2fF6GtpeI/3
fvTU6VwF+WNRBsdG7+Exj+M7o3ROMTmPYTF3Qn1kj82zYUc0rMXWwE7Cppi6d7y0bC2BflSyYuWY
08ayu2Zj5sv3Tk+vO7pbHQMAKSATrvkO7GCBczs3I5SPEHMWwz60jUNlj99GrbqOnbZbFWazy+MO
FNjhR0LVNlTvrrtroZHTExW7Pd9Oy7CBi+opTWZKITjh0CJXM+XbMQbzrq8QB+85hYFz3S7DQ+tB
v+NFD3pgvaiRdqXboLxCvgoK4Y0ywAoLEZpVTs9LVx6BhEtg5TLXltPu1C4F0rM/uun8u60g16US
IRr6Q5PQXuZ5RzNv76cC3i6K8RpA7JMWcrXK2lpoF432YTk0xQYpO3COQ9QfEWyz0zdOCf94BC5c
bmeB348OwKOmP8EhW5aQHwhB5eT2T7HTfS8y7cbxsivHqTYYrGblFlYA5bqxHV3QKOf+12xWv0ka
/LCdYl0H+stU53+1It1Ho/N76d27mdzSilKGQ9INLkRn8WHQzZuK51ErctZtEjx61nSf0gijGdO3
HqS40oVhcoEj0ooQhRq2u3DXjNWhLLut07ovNdtZdpRqDGPzLe2DzRRTAQbbkd+TpnAXDwBwRRjF
soM09CqNfe9Bvr6mKnef1eN3KOudbMW8t3biJr7povRNdzNo+XVZ2488Qt8OcQJXVkhdo7GjGXtY
j04ybmA37SwQI0PtXCZQz2pxtDdK7wfqXJjkuoFKn8ybE5pCigFewhoo6uhemdVhr8Ye7LwjJLb9
BE1g/13VyxtZZJNDAlrpfsr3pFOEagJhh46W11GZDhOpbAgoMzoHdShy69u65oZnTNgJNllqbQAZ
XJeRu05oewHtlfxctopwLCG8PAhb8kRdJqo+CmefFqijYT20wI8gBxVdYXr1Z15cvxuCh8ZpGSK4
qbOfcJrvgvTWUCB0yl2apG9Flxpcc31YNsoY+fpUbybgt6ugPcpkQ2dY81y7suynuqmhjhkOHdIq
EtHZ4dHyvreaubadRCgsoXi5yE/aP5Af2jEVFa0nrPPqrK/p1zGVYVUp1S+aB647N16nVrpxuuRR
LSgjuCAB6Op9CexBbcPBbjunFF6OPKi2WWtuo+BF6bWXJir2Wr6f62SflvNDmpirns6Utt8HDJSU
6U1XTVu9+V1YEAbNv5csvnJpsRyNep+NA9AVtJunW9lV3XqAGKcgIQV13MoJIHmbA99YknU2TBRR
km8HqrdU/go7s2wna0wtKODbemNrQP9wX8K+JCCG6tNZuXTh2KO7FnJ6Dllu6UDbkip8PGQDHCP8
1hXdTW4HxzYCf7kHw157paYXX9PipSLaTozRhH/BCSB+YK3C884uyh8gsAJbjM7T6W4NZ/6PBrIh
LlWoAC+LZBdjhKzYEWdKpis9GFH3PKbF1rLHgwP3OV8JJlJiQb4toJdt9PScmOSByGDwO91zq3Yb
k87Vkg1REviOHcj66JvUu6cR4tTQOZkU6bBpcqrCH8+6FSVfe7O9YWfwPP2Odik1VB4sJbgVHV4P
aC+P7gLrAUu8CSNlG1q4R7MDF0ek7apO28ketYotAiwcnkb7J4ez1VANOq7UtY0hazOQpC3fCst1
kP0C+5xFh9e2UfkiM4o7n+jWIie5kuXQb7yaHSjfi6K5wbavnbp5CjVQapdXJYaDcE7NX2MLrHJL
n2bbjvdJVB9MSIvlQwbgcrutTkMEJyhdX81sHKvJOQpVPa1oC/SvrZL5PHeyL9UvLuWadEIv9BJ+
B4m7MerXdk1tFRpQbqcD2YGaulcNdzPN8oPb8osQOS4Ops66zpThIVOUK9AAVhayU06WHy7lWsij
KevfXu6mKA7liQldNDxLFrPUC0fs3K1FrQieBK03wrPZa9/0lA41dtLE62MxZTus0n54rGFRBq7b
L/p+NScPIZeVc5eb3BrmfoAswpmio0grra0+duBYBdOqxlHICtTulD8qNVzfvQbVKkVBQecbso56
C8DmISmTh3TILsqyCHtwYdGhgnKxJDIzwOpL+mJPXvRrhFfULhppFZLbrTk9nGbRmtp2kcTWytc5
TLh1owMFci06rwv7nekqW42Dhb34FzOBJfLOG3kV738Kd6/MRWnnlcZ8ZEuM1PjF+/mVaM/c+51r
5S51s0Nm/3ZsOOn5eHuq9x6tSwM/nXPnNS3ETU+udGYThBZM0uQosuqXxm6QbViLRNrBuNHi5qd0
NYVPNpdKfqqY7Wtj/NOClmErsGDWlX3UMveByXd1c6jA7RrCn7NJGUP/YIoEU/G/spPUt1JKOXoY
zCgh6wbnrrMBlUXibBcS6e5GRUDUEfOYj2uWT1AKSQSDLtg/rsrYNX48a6KSlm4+6EmzhdZGQD2i
w5wbByNO/+PiylKb1nkZtG91Ya/1qL7WuGm1utOa8G5awled1TCfTDuJgBrQlo7VBrpjmLR8Gb1y
snshRhcdZwxQQKpwNXftUTaHi+7XugLANCDxbIetJTeNqfvm5K6UvvcBd7/ItlzatsSGTrqfF/Yj
26PU4WGJwHnXB1DqvfgOwNk9OFGPiWdvzTLahKpCmizWVnFS/lGXZxQLW56vARj1c16qTPenXI8Y
C/Df/kyNoNJGC5uLtRK141i4N7RjdmBMq3BmEo9Jip3OTCMfv8l6rA7HxSj+yk9W7vzX0qIjYG7U
LOcvfV9fA228r00GSLPdNOeAtsqa803Yeze1d0fUdxdBlr7k0dEygnvL6UO6Gfp7PTKfAbXS1lkb
3MxeP62D0gIyw/tbDaWCXgxfqnJ8FjuudOMz79pIRmme5R7FgGYvBhkyg2Ov2FSc1a2apDCCJ+Pt
jEwMaXebh9qR6pmdRlCr2M6Gcus96IrJGgOXY5znTeKGt42S3/UKbL5QJUB5vPitZAGC/iew/vBr
tCnw/3UE9tZ413nJ05gN9/RLbYa8vpLR3TzZLHqxH6v41mqXTUmcYkCatBoNqFmnId/g2Ee+S1sy
fnH4O7CVW0edT3UUXY5TXXArtAZzPO5ly8T22H3/Gk3Wd0i+rsaKX+y98LHw5rtOnW4sh5BpgeQj
sfp9TzUM1mh4UJsIvnqlfaQc6QERPBUNXWvq8q0d62ED39c9Rah7UXTgKxEjGFvA90lvZsewmm6a
IXgegRYKveV3F5i7UoM7IsgIjJZ8WY3q/B1a0g1mYt96IZg51Xyc6+JODbsDPLC7os33ciPKwNl2
RXZ2x+p1dPKrnvuaV9FtENQ7rTUekgRrZUQvLfpqpFd+rMmssolbxXAOqe79GsvgLiTYnOPoxOvl
Ae6FXWsGP9KRJyBPg2CByglbraBuRqRwg7IVPGp3+jicI2v6k4WwLxjaDtj6kqk3vhZl5yGpxU/F
HeiGJ61yqxXFi7dwCQJMA/imYn4vE/NshzW9FOntZXfm+GjDmWWkypNiDUcdlFZfDYxbA86Fwixf
6C/a2KQsOsfcQbww+n1uX8OfwVtqvVsMe1suy63aWFca7o+n1mexVbSL/63D+kh6a+0pydqM6KEw
sfKNNt8RbYd+kITfRZSyWd1EiMoUlld2nhzheofobNWr89qEFntB27akgOpW9z1spVu6G7kDZvqj
tnJfXFyo+ujLmM/0iqNaq+qkR9oapum8/1XX/YrbDWW7KAngddf2bK/V0dqIwjHwZ415R9Uxv59t
KyVaCQpc95xl1rahMbIkiBb6NwUGawpMMJ4jD8kZuqaYYVFmOqIo8aVUkryQcPChoofF9HY3okrE
loBDuLPgkkhn92diaFuHk1UH+ybIlSPvKbde7+yScaKRRfPVyNnEsBoFEJu0DhSvuF7yMzMR4IXl
G8uMFyHGkTSah0AFKl4u1e5+hHYekOp+0Q5qFe08pd+rtOCiY1ZyhLJLlvMkSlnpLowwq7SL9156
KxOUD085CVYQxPc24VMQ/dImYvwxWVVweqsGDNL661i7jzju85IAsZRdvEqx0tkJYmORB6VMziyf
8EAcmjqcbhSSLayIU6CDZyMu0aIrmzrTd3Ll+PJMDO1UCgr6jtFlQyeCI61aiz5uQn0tjptlDn4f
RutmOlgEDTQV87736g7xSugt2e2wop5/an2ba5vH35hUWBdHsaf5JAymCAWsmbgPCyTg1AeJq8Jm
Q8NOqzKAAhrih2OrGMNGbX5XFGFArsr7FNG7y+tw7VecOEbQ9L6L5a35l2yA+DJscmCOF3NnhPGV
0vyIzL8io1Xwo20radM7wmqIjdob6Q8qhldwgF1c+052p3BSH4rxgjzo1FY7JicM72xpjyjxpOxb
qH6JCaG78XX0hzgfKl4ewZZ4eLCsbXlPWU3EhKyAGS1asGWHIAe5rqcCET7JNdE4QV7vfNm/JdW2
kgRUM28nmSrHIRyvDgUsoDqSoLd/muokNzMJ1R1i38z2VaY0K9rmH7gifdKtoec9KJ0wecMJ3pOy
mvcmcP4etDhZ9BJ34DPgvOjKLsmIa6NsXcg5sG3iNstVM/sXUZGZS3VRQsU9K2vU+mYMqPURuQ2O
8pMcpNxTCmm2E89UMvmBfZlpocupgJV/MxxLRHaaJfVJGq7VebzCGTBxqEQnDcW1Ut2yJv7bEgsa
SIGiuwfXTu5K/LEs1YF4+oYQsXc2Dqrc+UDr/DmALUNRgzX+FUJfldNOr6E3QO9IbJfaqCjlqQ5c
KDISvBJzpRh3XCgRDom52j7bGKG7l88SZIahea2HaCehmM4KJYJs+Te7dwkVE2cveyTKXv7tTfDG
s/RkOYdmfzMbxn6IGZGoAAdbPkTupChbREaGqwqemNtKXMC6DvzEJqSBlj7unsVLwdfciKhxml2k
7kfLOqIj5SOsUfUNkgspBL5d/KTr0bZZopsMv1hiYeI8EsrfbGvcybmzEXKrRL4b1kcIv42X8hD0
05UBN1FQPBH/QBIy8BhNakuMFtQ2GPgt04wrhb5rb32RJes4DyZkJdGNQZwa0csqykbpHpoOQqAq
2V78ePtk8VqQ4C9WKPNcee1dkq23Blx+LRZJnFK5yLL7ZTr7btavZdajHV3J92gS9pt4/CnKhqkH
qeennrZLguuFtLAcv0FYNXvZw0BHWkGEA1PoLXeYBxhca2I1riSDZ/G8RX7kTvBHwhmJXunr9Kjj
f4iGlJ+SU5Y/5YrW1XjhgB9Jd1WQmOh7sWOZOkFYVl+pNMKBoCJzsu1qi/DhjCLsrK7nCboJAx89
JFqtJD4Duo0VPSPUEuZ4veejLYdSu+VTDXXalpgvvkJNph8gMsOSrscIbSE6z35C7qjn2wX9N7S0
bBwrYDSibsBIdbD6qo3t5BuMZzieuANJ8i2CdI+fsrFh6E4Tj4pomGtApsyfQvQmVkX0oFI8ueqL
qrS3vdkfJI3ArOUO2mp74PlB0iM6JTby+ZFh7SuXBisJniqqWiZSmPqeYVA/MGkJsAoiyUVNCT3Y
RTn4Cg5VtKOIu5guUSB9ZWyS8mfFadcVvjZ5eWwi8zZ46ODX2FIFoCKBhwHCzRejghTqdeiL/pdP
iruIDXReRM8QRvMLOtmCVHP83suOl7FS4JScF+ZiQK5ks+ER7ilPKoYz3IiV1jFm+XTiVxmYIWQk
Lp45dLuwhh8Kx1HmK3KLnianASVTtpVETR0TuRCt8KUWfWcQFaO+KlXfSNCfKa9UQ0mqRk30c4V+
F2M/FdYDDzubNLX3XuYcA3egHepvb3dEHcF5UKLbBGPejCpud7dynYkL9C2KszWEZZgwCAU4EyVy
/NpZyNsbftG1+3g8y5URDUdCZtabPapUVA7c3bvY9HwDj8XFFcpOS1luIFW7VlRllfCYpBTTJiY6
BLFO3KLG6K8NFIxcZPEbq84iY9BdC+qH0/e3pTJQNZcrt7o9X6nuvDN5f0lYTGlW913UA8gV5asK
Bga5WbJxHEvvJd/lvsn3qZxaz5TfWTbL6W40bbmTvJxiI5vGdknVDSfB8cD3vGEtTKk12aqF3AgH
E7Y/BLjHav9ww2Tz7Y4cZIu6m++qIgPo8qII2fQltPyhja7F5cuDcGfMJYmjee0o0S4l7UG/x0GP
uvuM2KIocj8O9Buv6i6WkONnp2q6Embxa/X96L7oJLS9+H6RRBaoby3YXHbOcrJfJRbMgBaimE7s
uvjIZJx9jKL4fKIpxLQpkXsU0VSbZe8CP1T1sNGxKAcvSTSbYi2rGquXoKsvlx8WqBE9pgcvYj4y
Mz3I7SNBd5XitUZquq7J6jFTkSo5/Hw+U8G9GgIboHh7neFjgFhxMNxoZeF/6Y13FZq4gAyMY8j1
FCHtRmPjxvdqbMNnUawprVq37C8uY1U5WxhXMYR/Xbk06XwlOx+b6QO6hVyerV9Bab7yUmJ87Ghj
//yPJseJy06yBLGq4raLzWrx+DIiV05UPJyiD/wlLnaomBpAaIDxRJMp3T0XX3R+nuCQFQM5unnF
3ltklVLT9dPgGsK8NUOBQYozn63ixl3LGkqCCrmaU9wc+CTqRW/IK0xm/6CqvfhrmPcQ+RG13mjl
KnaslZyUpWeQHG0dycwgKPZSPUILcQ2M5EaFVF3tnlr8VijMcHZsHhcxCvhCXuKJp1qRPvDGYh+w
BapBZMNiL1uvvAZK8W2p0/sJzjtR6wobyxS8uj7ijwGleIOoGGnrt9O4k8/BG+UrID7JOQXknLzs
l0RIKP2KFJK4fXMVbwt45cSl0HjTwObuxB0DyHTjEjuIimctkrknKQ08wwltROnSRhbZmbTaj/si
7TYliU9JWg6kzaMXEJS44O2NZJxl65kl55dELwVOkjinBZEPnjXrxdWBxmQSRYvdLpA7bie1njfi
8dGEcVFwBF1ID44//yXKh7ryzwKWj6XxfGa/8gtUAuTjX7XT9p3LLUbEkWvxRyTEyoLgfHHDQ2Bl
W3dFDJjm+c5M3K3ESOLkVBTn4dGrSXeJiC4qBlUTWOOmJ3hnciJwAidG7m8v3oLcM9BWU5zVedvq
P8V1YL8lAS1OgdtFJ4crCdfS1iT1bNpPYHAtPNuJxIjPjl8X1Whcq/RLVl2HPBoAnY9jQdpTLtdi
PuBv5QkHo71yiGyC+IJcR/GuxKfFg9XZ19K959tEH20Zi/PH7pj6TY1zJxluWkHJET80PTH0qyx/
iXhWoZw68ebtwKpkUuJxqaBCSF5USXGaTR6y+5/0j/lNgsPJNjGgXP8GF7k1KCtik8WcSs410Z64
dKi0GD8OxJEdpk8CLxZyifZxTwCpPYqcLZmzMTvFJ6aSVaiVcyVXTHLEc2/tUvwfzCXao6vNfRIw
jYDoinBexuP2ibi0MML37lFLzGsJIsR2Ec80PAwgTwbRfXtxl0J518AXlUgZ+ZVA0q7ihzDqVmQ4
QAt/MnPjtgCfTibpzYv4AuKF8plc7gHCDlEZiBwOSDKSJeP4sRC6YvrqaN5MSrXv2XExer05Snig
BZqkdNFMPwaDwllESPK/ttDMP9pAeqDivNbdcMicWNvb17aqrMv4m4jrxRkACY59V+aHBHOSDlQH
lNFja1j3Iy/fLuBdMi2NCKYW7xoPMURpW4GyK5S/Eg3KKo0u27WpcyvuhLivAvO1mON2mJwN5X2+
iLKEgxZ1NdYDbwXMSlkaKL+jrVJXVw6PEeKRI0eVODoIkuYk8q6SRulNWX3PjfLKsuAyC7xdVatg
auEyQ2wpNoefkkIA2atygD40IMrKDfRqcxsJ8s5li8XIFqG16Q3tgAOZVc9Z+deePb9EcS+kf0Qd
cekswi3TyI4LYpIOIY988+YSFeBXqDkk5VwcLp182Vnqg5z2QiaGTERFkKCYCABPiXI/SEIvsIs2
o4GQ9+61mhd3dAPtxU2YKCaYbOta9quCcRqtohSkRzLysWr7m+OZeeOULBiaRmJ5/nBFXJQnzDMS
gQnn9mmNtZfgMx0JPHkADUeeeRzdnzi5vnK3gjw2sOBCCXc9aSvcWTxXphuZf0W6ZeZEc1BOrQwb
Do32j2onftGSL8SUaSn+E+f9X9E1SDciWnlHYoawtNvK98UNwgYH3T3z4i8uxkiS3HwqwlnMZwEf
5W9ck1h76pK7diLVeIEF5KuYOCbEX/rB8ec2RGYnoo9oU5f3ohD5zogEWeTqKpwKuUfBaGzFsbtk
kbQTNZBrpiLOLnkUPSZCdcoLDKLap5vUwiFO7kRC+Sh+bk7gc72E1TXvBmInxIxzMeSf8rFikLjZ
fMURX58oSgJ2fkU8dSaOYZK8Fh9VtmdGHKJ01SQjgk1iX16H+lWnJbuedu+uJJgYTvxuR/2LY2Ir
iWSorsCvlemw+Cotjpbe+Q5XUglZHBlQnJScl66x2WM0MnIw3Yj9sBUKMx45dSaAqsOu8V9JmvBB
XCdOVkwmKrxPU6iziq0cgggN+6Ph8olrm4LIKo4DYZccIppeGU5mYW9V9kCcHtlyjNklJ8N6eu49
FxLHRT6e7+UOr+HeQdwzFW5h+jNYA5pY8C4xCuJ+R17jL+UdUyfutnmK6X9aaD68C3xhNkiCDHmR
Zg4uEJ3xeKzxI5DskJqUGkXv1I8pe+Q5CTSdz5KS6X/2pndnmIE/FC+8ov8/ls5rOW4khqJfxCrm
8DqBkzTKwesXliXbzJnN9PV7MPLLzkrWMHSjES4uAHWTGKRftCY/S4riFkMRXuF64dmfxXGwOWYI
pD3+V8ILEBxjje95CBaloTw5rj8G7Fj+XEq3+fpLajEmtJQskMfLI5eAQfIxrpFsl7jR4nha8R1D
6rY+0yNFNHgnxEKk0vTmI1r2dl/zNWcgYDMlRy6QWsFR4c6Kzp+VCSnXPcKSP6xgtGWnGJKb7Zh/
vGWtBzO6Ax6RvKZYM+mG3GbakfcQw4cmE1UfLMWVZxefApxFLyhHAzRQNWSNpzbwdsxYbhFJlJnY
KILwGUlGOYlp5hs8UWQlhzitzuyUph1EHkV+2eXKf8SxiNefPopd3BMBNBP1JFEyY9nkwIhmELgD
fdIG+saLmRanS8YKoRM7vkyyIPo6H1i0yfXQfdotfMCT4E/EoMiZq8d2W01/qfvaMVoddybmGUKx
FTG4i7QolcCrZts09YR27QDo0ugiXjQnkQ/WhCPA6ULyDC4oC8RPsi/IMP/K7/8JnEi7JE75Ean0
OHC20Yv7x9/bt+BeglLxkArPvhP9zD7yrLSQ2g3p5/eF5HG4sCTyuK/DKE3eTxw5nGt5OBEBO7JC
l9ZFFkUCCckWrJrrvU+wyFT+3BIsZBAGkFzKbY5yaHSy+Q0QBVLMWeE+KkmYu/fuWu7d9xHnKQJc
Pz146hMIg/pRZwB2QN4yg3y8kkb958NbnbVxc/yV4Z1qkL1IsUBuIrQ8phiR/B7KIOdpMdbtBJOk
QVJYVzmQLJZ4ArJ0LIoAXShz8cvEyuAyg4RwLCWoWrFKXA/XEg3XQk8wsH9mVUkKXZwr4EaRcsyE
7OJN2YC7jeYrksg1Rafylgn8tnE5Z3N6yj1yzTR9MZo/GDCu4jTE9IhRWxqU/910GCmc+9H9sEjN
ERcDkSCKf/IR7yEm/V+FPCIPKj4X1NdDV6MuOT9rGe0p79mLdmbDJDSMgA6yeDlL/D5kF/ycA0gU
56EleyYnkLcfXXAhrAlnLTWVBPEx9ruByoIbxgLeutqOpr8T2ynn8mZXxO+Xq3ZkE7TAImXo9v+x
6hJcFHh0ifHeErCuKAwBBDh0gm26rD1vJE1fZZMTXz9ISkFic1FBwcCeYtugY2Fh3TfRarIrYgZx
BOrZ240Qi2493SMVcruYPFWxAjgRwa11ebdSNJHgHzMYnn3yole9udaEJ5g3zONGwkNsDUrcRnvw
qjie/Bc9pBufOrP3uLtAx+LPE6yacDNEu1GstiX64X7sVxywlwnj5YPh0WacMXwlfouCkGshfUKT
0coXMddcDRmQgFGcCx4oK6ftNNAqZlDH0ky3U/UkEuCX0qyYDYhws3ke0Y+RIshgkQHiJNuNu42/
zPFl+aEtyLLzh3yLHQnMJhR0QC5V93sx/vKVgAwWR0/QJIE68UOKuSJQK/+ZdXHsbri4JmI4F49y
SG5OaJUexQWCzLURdxPHjuZ8bE/62EFkA0Xw0Gnf0ssrIo03dcQicJ4i62GlF7MQViQI5eVdl7PH
oorJGuYTpZTQWpMNjyZihxPYtCdqmalPvAU+oivl3wV67pgazAuznaKBVrVpjGxr6MPWKVwJo0Xx
oUd4i4vo88iotm5e05IgOknqGT+BNxNdgEMpYKSHeZGcTlTjxOj36F9FQoAFR/lXYAXymFgZQDdB
uRCT+p8XzmsyZXkrPkH7nSziHBEq8ViohgreIHeh9yfshJv64kOuNaFZhD80u8MdlxDR5GOq7hBu
tnsy3iQKUb94QVxRgRpFWP+Z+O8Xl+hR/BMbV8fNp6Mgz7wXeocvyQojQ6uVHeTvvsXBsTAphRne
4v8p34mlQUrkgXHnAeJkhcVCwJbgVDXwN1L9S2I6ARckRpNwcAbT5Z0EAsP2SGdfNpwgjeRwm8IG
Ukc2UK7g3MmZV+4iICVUlSpd9z3mQd6GB2KZhRuTXZmpKRfkrcQNqBJ7x4uLF8q5kagAkIGt5Cn/
rZ3kUgQ7alz9UmU/JGIJqDU3OPGiZsV7FJeDb/MIfI3/cjvBbHhFNnwrugonkA9SYMqtdmJBEu4k
3q8wH9/p4XM7ODwTNsjR2hsyyZFFeXMt0e+L95p15pZfIP3oCb4o+4KxbZytoQVPcQbD0n33ySDX
kgxfmJd21WGFBMv3mWdq4CEzCjmrgoyBgiwchDn7PhAsDPeLzWpLrOzTZ92Km4MKDNHM4jYiC/wJ
MHFuiCv4L0YQy+1xrHgT2Uw5d7e0HIodqft+ejmTonN4YsEPrB53VUJvpHq0662Gn2OPzRGezA2p
E6uI64cdY4rhUP9Goclyulfelf+R00N95RkNFLnR1u1+kX/unJOIjWwYJ4CDAO5+ZEaZ5CRuJB+w
K74uBz9hmXqxlyNtCAHiMM6+QFO4YJkQlThUE01GSzsLqee4KNNC8x6svn0QxpWero+3dIY3PFSD
vqng6MXW+CEmbGCKBZL3rSDlMcWyyIEikCPvKCSjJa+PWH5RNwJGsQjMRNpIFgyBFARpwSDjH9+0
6jBBWXWoN58OfGdQ+qYhZicNwcVoqxHCiUEr/pHoOfcYHt18iOPKmZZoXc3WOy52UGRn7sLCoKD4
r04sDR4bD/Mrp8ZFk6AG5NiIkACHboMMfw6vOr9XywPLLVvBgebwiM8vD4wnDGyMxhLHloPCH7HP
/AvqWDJarXkSX46bjab+YKMD+F9JAAS8H/8b6/NJ3HfLn3Fjx3uJk3h7gdTE1+V5RM2L2kOt4SOK
t4Y08H+W0+8s3EeWIMiSOxVBPzSPwpXg7rpTHDzfvtZmfJ5hg4nWE4CBO95ya87l22bRvEtMaAvY
NQagexg6Afa7rA7Jt6zjcKowTAKJJyVeHEYhgFa6Htaofizi/rCuwYZil5P4FnL8BT8Wd8rER8Kt
2ct5YivAaGWXBZF1nuCcEHWx4GjpTJ1ECurOCpFIuy3QQE4oj8A/klgjINJqslXJSLL7QbABB194
7YCMyA4hX9XYUJRwRP3lxoC6gHX1L4C01HRmQtXNvrFv6EQWU8y/xPdy5Fkt8Rz/Hd9Rec8teQbk
Tc4sf+ujrCJcEqLx1mL6DNcWgw3tWDZWVcUl8LOrV5THuI43K4DF4DFpClVDdHcTvpRSYPU2Wd0l
rigfV19rFtFFkb//ECmTCAaAgbMmga+Ebf/cWh/Sh0rJ5eEMF/RsWpv8TlXOn85efrQmjJW5OPeu
dZAIgRUUkQy85aeJjso7IxS4yIFxIC33JJliA/cn3m8JDkRRIR5mZKAXeqZvu6REie8W7U+U6Rc5
84Su/ppCtHnryQ3UenJzOvrlMAE+REeBR28edCiBjrwmL8RmijYRt9pdQytrbykItsckLyAp2oHm
3ozRpRn/A2fFI6/bOH9E4zggg2LTGJ+4tS1cADPdBP4rsadsDwkSATZy7ZOfyGX0aHfNHcSzY0sT
PbmvTYppus9MHze2DjMaYhsPL04Bx5CZ6iGRPXvJF0Q5y4Ki47Bw9OTfCsQuENztYmSQOdZiuWOq
Z3gUGUvBcZGv3MBM4ySeDn/MhTFlRDCi1FtL/ZZDIF/EdCW46uLuiNHhT+vsdwUvjoPM46JAXwKc
WeFc8TgkIvj+LUDi81uvizxilvnjfMjgmknw+Utb1xMrbhHrWOY+hxXigVjcbo4iA/fK8CbE3sDb
jhqw5tsCi3L5jnR5D3mkdnqVDDh+NjIp2onX7qytwmeO0y9+J3Cm2U5nYXIIhomGENMMAwkHGf2A
nPBgKTcTXoQECJLol1AcCRbQlP028OZveka3d6oPtoFLZ/fia3btd2btHRvry4KlIQKp5cyu635N
0Qvmm9wXavzGZpO1wBhIJCS6pm93E1k3gfdERARdaL3i2INkySlxSaMaUNibgHjvSy2dgHq41LPx
BslN57hxdS24RVSxQaBrrwKriapnfWwnuxOiEA9+0+dsNb/lCtQPUJVzw/1Q/GJTaGS0naiCYAUl
DTlr03aApcvVBakTqZBYAiifq+f6LS9Q0ZuvjiHPffECkvrg2vxhOlQnokzuIo6M3Jr8tESFkpNk
zc3Bu+OMzOYHcznJh/0Qj02AdkFQluFRtpOOZxJpUjRpTAfNwXcaKTij0q05i4/OVXTvpHcLz2q1
N4+cezdQlaxhFEpTgogL7ir6MSArJvssiycS+e0/sjVtef6XwBL5l4iDbwo8RZcJiUdvi0itlGRy
JYfK2JWdnPc1cEXHfJ86Hpo5gLy2gGld1FEzQ9NS7ZNL5fOnkCyQ/NgfX2ySaoK9yVIiy176iIOF
mebbcpo7V4VRcC9ewQDXR9KWuJhiNSsNqJvTx0me7EMwVAfOAfI9DhBjwDT01d2JtkXp8g0uJ2Gr
MqOfwtHqLeBg/PBKWBKdVwnO2K7GkThZW5Kd2F4GJJBY4p/xt+UruTccMgyArIS8MqeeZDlLzp/U
AGBz/RCRfGYZG4AWZEYMksB+8gXWRYJReSMxja1+L0qWxRRuYUeLcKbi3Kgut/IGtDNXDwptO1r2
Hdstmbds/lmmBz/5PWvBQRBzNa9kp1+4PdcpqfYTH0/MJC4lF/MAVvmgYnRDl4Gd737WRfXo4Clq
wc7OqzsMGurFRH7lEsjkv0eSy3xfQnK2mefs5eT5hK/orppVNwV6q24Ok+mcbJMXZz2qAiwf9TfF
2j1LxjWBalEvPVhAQBEMihY1IveQc35TNPp9DZlFXF4RK4JBCjpI02RbcRUohDAe/MZ4WubhxaJM
YGPqnHwJ2kx3/eGVw13XBfeRHX1WeUzuEL6ir4pHMv+Pq2fwVosGpkcR3Di4P/Oek2s12YuZRh/U
J5OansPZnq5iOGsrONnL+gOyUygqL4sNMiTUYdL78uoE02HN0lNdZFyXVnTR9GLny0PbLsyyBuMS
dkDLGBTidRNH0nkZCGn90tjKktl2f5pWL98MtruruX4ZqEPT+5+Fl3+0efGD1vQHbSzPsTH/FxnR
q6l1xaYsMIeW3j9Y1XrUR/1+zJdgM9NbcqOgucIKoMCgq1OYH2u7n2q0Y+4ne9hGJ3xWAaokZ8YW
9EP5xGEyut+zPt7Zy1BQZeVc+jY9EBTMC2ptWFRYzKWOA27tGxhq4/gepaK5sk+EmW9Hmfkg5lCC
4WJ+HlwDJqqPIiFoA0Di1FJCdpjpRLA29U6CHC2vdIKH5Mifi56UXaeBMX1KY+806fbjWCb7m7Em
BBY0UfCfLCJgA/pZP1AeOsp9LeF4Dc6pNv+2Gh2oCA/9iaq5Ehw51fxn0mCTMz35zfJfYON66NDW
ZnPnVd2PlKqNzhxfyJvKvg0ktAlwJurO3DL9BbDvT85/Oe2Ks4qSCdCbUUFdWKiERPuwbp1Tewex
S2gZSe22Bb4BL6thUDmyaxuEcZa8xgk1lJztcenO8p6SFUwn4z85If2k4Tv+lQC+BGOK8189NW1l
L0xs7Dual+064yk4TD8ZTdKm/UUwXAj5r1Ya4HZRHUpUGFMGXFtv5TpeOH9CE4MghSysTy3lzeKx
iy8h2JRornZ2jrWUd3LW9GkUmCPJ11Dym2OXPpfkRWvckokZDNJRYTW8O9PM/rpVf/KM5pcQk9fR
YbiNnu8zqmlbPC+/hAfluV+xMAsbNh9+baQK7RXNlLPJY5K8aakLr027ipaTNNCQeWco8BKai6J0
C2tjlVoTlrAGhaehGhhZPFzZLFcetVrGU15RagESx49CahPMTEB6YV3w4rTU1W0fnLbZJ1qWUIhY
0hN73KYIQwCeJNYSv0f2LCdvIiVrQpSRcBTTzJNKzl0OoJSHiDRPZESmebkUaXE/NBNejMNj2S95
Oz/qYKsC4YlbJzHsSl5UbIlGSQiKCQuZm3T6hRPQTsFecBmUrRwED0YLWTl9am6EB2ROMrKi7EjH
D8ChwTqeeUEP3S5bkziXoYDVgU128Yinvv3Q6VQqCJO3lr9NY4aaXFSfPvN6hH4Dr+McY5X/pVJq
O9hLOhArhDNM/+Od7BfpE8/r3ouJknBFhiAc6SGfjc8N5B5MbdjF0D7WD1IRIyS0hGEO7jrtJF8b
De4ucpmBHEc470vlppwHhIGWCfgFcJJbiEQCW6VrJDCmnTLxvNkJs0qEcJHaWGr0WSKeaBibL4Gw
ZOHkUzaVHhQPYocnO0VMQeSG+heczGPfJRcCPST22OW3lAqRnfAU/EF3N16VDnLMVB+/uZ5/VtQ6
shiRz3C/vn5lIfU8f/QH9VczP1XKxs3tGEL5EgxeRZxyFTyz6muQhpAzq4IYIjquqNMdn4k3nMgf
yxpwDwemhoBZfXkWFFvu4RvRh1FXd34X/bFbmv6XTUlP8/wkDosIJe0yKDeIjhMilrhHIRtwJeHv
8iE/yV309cSH/CQrndNGerVm8ZaQTVkOMcJ4IHxDdp8PvTP0XWU4h9ttSnO/TK8xY/+kgoRIswg6
ik4adbYze6uMhl5eoQ7tgGlx4phLPajVT6c+Kqk8Csg0Lpc+s8PaOdMqQHBrmY2WRuoUWfBqOLKR
v1zkG5pOrfrkjpRm/kb724N7EFGN1mvs9bd6S/kWWNBBahGyEvZcusgrSjyUNzoMqvpdyEeyNOOU
dGcr7mWTksg9WiAhqFgzanbfrpO8nAN+Lf+uD9SqlgA5LIWtC3U9ueYM5RWqCMQaapXdGN0pK80S
qRSvJFFfSMK/FXcNTQAgWVMLA9fc40eI6yHsDNlTN/9cuhLgC9r1QB8GJ4l3zPF8QbOHoujZAjil
O6mVF6JK1vTPfdskG8+ZHieoOhI8wtPhwQWLZxr8vqzX6y2k50zw1MboPTl9c6X07CrZS5GgYm72
dt6H2pQeMDAmwZSr9o3jfmg+IH8znuLIBJfu8ks0VntJsKSsZd+fBnQ6PbPEjksSSU4hPakk/JHk
k9gz/wePI4ZHJ1MlriP2tgwcbPv44bjzARLj3pq5Wx/sY0c9SLASNcD3wM3+rMFqq3bKTULZBB4f
CRoc5+RSC8zVIX+KTBJOss0SSfJYqFJhvQjQx0+jykWm+RramVUROiKOL2nBrULOb8xs/KCxLW+0
LDtSux6cyjeyF/HSJ0LQm5LQ76v+L647etVvvZ/ign1vI9GMpWmCJ0LnWlFy4HDQ3nh6SdCaZbof
uA/7zePqdfbAw/BDlLf0Dnr+ziUYuq0TyJ8C9t9bQzuHczxSWK8m0gfxPu/daKNnV0mwIGK52+/7
hqTK93hN+a3sIY4+q9G79a3udWpbT0JiHkVePXdvsUaarfuAZHhaNyGLprvRF2aLJ0q75VkqJo0+
OKVNOW/nvofVV1EvCLEYSNQxxF+fWKV6qg8K0e6wFGtHgjrzT8QK/3SK48T/zfoH78Vq2ExTIHJg
F6QcAhi9bb5Gvho1FgtrPPVtBAl8PhBMV0227xT4IeqJL7OHcjIljc2eEYZ9ey6AwREBHLBf5pa/
bI6MZFJlfUW1V1IpDFqXD4oms6WoKYiyTZzu0vwHRHwEb2pq4Lu1P7cGtd+CzDWUp5Cl6POXGYdJ
DsHaECmZcACzwnuCq5x7yTuDvPpzUKkLZsMF4eCtpGRTwkkhzgodPKXjO5Evqx5QNts0MezygBEs
k/XcxM0jBpgxnD/oR06xQkNoOFavRmNCLZqYwxBDoErT3w3NKeB4TUSEWrqnhJKHdToJlmja4tUN
NnGKG2IdrcAbxOrVtkNlweI96xR7gpfQGqOx7FCidxuFoLWadiwGLdlG9PWQczrmAH6lLcIMB+sp
KbwT+/7uot3kSOh0OBnYZIFqjSm4k4yBXQK6dGN9iu3+rLyAPFxtnWOTso3U+IpL3m2NaK5iPfaD
F2zSwQGoiwNSMZlvnKvJufrA60uy1K8M3ob/lk6fcpg7Z4Y6FmfjVR5ZWu04hJgU1VFRjWBWC8M8
zJiosowWfCmzTXcD8ydokkMZEj24qYe33tq6whOwJqAWyO6Drp6MNN3bi6GuU5z8yegx+ws40jna
EVTg2hp2pJHgRkTuuSNT5PTGTxcrIYGzaabawZvVsDVmoJu1na/0J30QUGsqcoLbFAsau8G0Dbpo
rxP1JC2+ybxGL+uY/VXKC9O2CFHEe4Pyg3nWfqug9jYeqlq+4WEm15jGLKtJTqzUaVxUOe+O2T8v
eknfAYqYtkYwX/TCe5hKH4KzXrxamn8iFIPoA0SVJfl5AHTdRXpMJdUU/M3M5u6Gk3Oq/DkP88qE
lT7Cem+PE+WrTL2m47zmB0ROyVlfq4OWRnR0qLItKfGnuFHNtknGl4Ch25vKMUOC+UMxjHC9zTgH
Ll+uSc7g78LI3+jcfVicMrRh3GWjzVnEUb5SW3piQLO1TVOPQnpyrsD26GQq5AWY6FtQF5lsi/Yr
ObdtPgbg4xDfyQLTnQLHFeJ2S5ce/AGdIiaQ7RuaJo79grEGhBZnzh1pkDcF3l07kJDObSkWSLlM
45of6C/hT8k3uoYRL+MSeqN5L9k9UoYqisMVCopoCZ2ye6GPC+/MwzEXUN9ezQd0oQBjyo1DNzjR
A3knPUSU3X4wevostBgNf51bZr1B41sXfT5S7Ibuyan6pTJItKk9rBcJd0xrfiSp0EX13SqMDaZ1
YdKEfby6oaKKAyTM6IJNvxphUo83x69ynIMkNvXZu8tKtVuB5IT330/BzWsVfFzy6U5CR1yD4kC2
API13nF1p4hT8YGIYliIG9Tn0lId34wzJh84JnbzXwdfM58X4CGo9gSTQJ5bu4mPgE4z7HxJWvEO
UYQrQdNE+O6srd8/8M7Rmhyy0TQ2ZeM89dml5p+ELRtU73Zv7KHINRT09DgCPAI6t3Kgu/Q9mURn
x9XtYL7v2DTBpfr0MyWsEWQU7zCDR5s28c80xkWn1s//1WDHWDNUvsTVAkpJFLRSYGl9O2M0RArB
WcMYpBfslrvd0GyYOCrb1611zaTdSQYL6Jt7JExhkoyR0HySJ7yTiFCnYKsNoiXh8YoMET4Q8/4V
Co/YVJFaSlPTL7ChpKguuJgBGITLuwqM4rnj7wRCh2HrvNfV88Y/uE8XCRrF2FdkslwMgBvNBzFK
GAwBrSt8tjUvpZcxYxaILiRI5bQQ32px+Zhr9TlZmPQkWiRXX5GNmFC9wrOIquQPIS3xAyvcGLSE
SDTieoox0PNkfdt6ehnh//Z/xbuUEFhCXDllgu/xBEU23TAA4jbJ5y7rel1dCA/Lsm8S+4Ff5UF1
TApFtyW3BdXFc1GLdgniWKpxPxwiwtwxd0Fn/dSKrgl9pS5Lab53tjo42MzSpd2AHr9mevyJWn4X
HGLo1W6ZVLedzC4GDLHi0KGKf2eh30a9/UjN5afDmelhLgaOzunX/2LPIM27N9npBbydDPNlQFGv
6fQWDcNZxem1LqnhlufW+uItzacnw6NQ16iq+1gxHnLovQsMsHfODv2I+vI/rxjplGqFnkp/i583
pnSKjUoqjSLzwEDdUIsA9M34MXb6v8lc07xtpHdlisLovVTfTE57cqwxnCzffxQCWF9SJu2aSFND
Gwizph+gDypiUi+O53qd/ehHsRjlJm1nut5boWbSpqUxzHC2DDjcXjUMcFX0B/S5/5bLgSTaWuoe
GfDd/DACmDzHlvmeafQ2q9JJ3yR25O0HSSH46zPhJv18oPH6ufHH62n6VccOrFaed9Eye1NN7Z1X
eeWuyhGDwc/BDTTMD2NodB9O0mrei95dsnHX+M55UJQ5de0LnSs+bpCgE4XW6lKUUUJMX5ZXj47X
G2Yqtju1mih86fOWocKsu6mtDwyuDWlcYm8SZ5lpCmPP52gq9TOT0WIAVeitZMBtMzuNlKxtLccL
6ybmSWvY3nrE6fYpTapiKi/8eu+DTdQWme1BxTRVCg5ur53N3Lzzg/pa98UPk/C49VwKn510MxrO
CZhru+bTY5f7gMjlDOO1vybKPslnVQ/Ak0S6fnTn1/PFGqpga06MEBa1Mc6QXc3oPAdw91PrlHOM
u4reFi6RLh7rSJeVBi/XLcg1YjVWUA9VuAz98I/e0pIjV+PbMizANf7RAXCibvvq+/GHO+o0zuna
cm9l7SHykt/kWO87Izr11XC3MPid2QIkvYL9OnTnZFCsU3yycN40YGcclAcm2hz7xBzhi2iw0TqU
rpdscmu5lC59ihzjJfbNi0fzt4TBFfs+oWmNPart7DNPSLSybGQSwCvX43WH3llAEbTPmsyV3UHr
VPZ8Svo1nMHoNY6VQbKCYUDXiH5zAyFESXk0+TLKVICha1WdLYMUKmX2vU0z9DF6a4o7eJx9CW7g
ES5a3TOI8rW1FXmA8ZQWNbko2r9sokGdHdN5Jtw2YgaX2Ax4tNprTcLZ0JHVcWovsaR2l0T97JOW
/sYU9OJW2bQVpZtWQ4PI6GRkD6MEJG107OJ5u8bDDxiHNe1I6dOzwNcci24DyHQOEu2oTcW942Z/
MexkVSmJlcSMUeiHkjI3vV7uIoM549VQ/emmmD6irJRXZgINRG/KNtudaVPVaiX9NmqZnVWN6k9e
jo8ims2cPwWNG/8UFrQkqmZyrNs8bV+MJkXpwLoczC/6Z52zKDvQxo9SThdHlfBLhKiYU+NYutRv
9bFuY+CNP6rU31qMv6WK15UE51D7rz2KM43oqDFQoUrJVt404DJmmV80fX6NtQxwnh5RuHyGBRsH
uqm4ZhndvQosWrSktKm3dpUayJkbuGmG2ldaA5UNj6fQrH7XxMYPAf5VSR1ElLjj1rSK35NuFaHc
uxyNeFtZrrxZnuxNXi1KIddP0ApqrzC3vYrHj6ajatYaStpLlP1x9Jw7w63hJ3p2F7r1fKUrTRi3
oFgBzheQMv3ZVksdkrzp98p1LqJec6bdS67ptrnkZ+j0tS2mDuYJQZUTFec575Z9l0ZJGIA5RHZ3
VnSu21uE+pvZpJPPMhxX23Mu80jbEW+JviSW8OfC2Ee9qcLaHN9iu3jTYEpspk4DMJzYkHqysTtA
BslibecpPo1EpvZKy5d5+kqV/1jXcG67nEF3wVrpWzEpte5fZds73aHoPvpI8/VT5rVuxnE5pn4O
B0i50zYdDarBWnOAYBKtv6POogElaKgyyzc59ZNXPRI70flh9B8YuBHsA0v9ZTJpS+MQc/JI6mvx
PqVt4h/x5VzTn0+lBel/0rOLk7ahP4ynkRE9wziwgflOqknmnqM2gWzegA/TI9GXvjV6jbcCDrg3
iwFIqu+CWd8GGs2uj743GnSU7OxWEpE0OmYEVBs/eCs9VAoMkt65J7LoYBysbthpfcjwC4iovjGD
ag7mLs/Kt6Hzyx0BlohCmGpcZPVV+umYlvYfOKTe7UubZpn+6FO8g/pqDR9qBThc10a0iFmp5bBH
KiW4J2J3qFBOOq88QdL0lsTf2AuGl8ZSsFHa9HVOAgB3Or4lqXVfdOOTMWr7tWseqfl50ximOMfW
xm/H91ZZ0FatfeJU2kajEdeWAYZ/4gyIXNLhJYV4P+r+L9xxeoCHAwwk8tkLWVqUwMagXDnt81+u
RwMhvNd88qGgUg2g5alkk5DOSmpPei+jtQDUM5NDn/XWX6PBSuOS1SXtI1TyAiVGXqZI34oMUEBV
DC+ZwUImiZJsFSqHNFTFmJDePKVle9XiZpcm1pns1oMb0TeLtkyUJiY17CMjerCCj2mq7x1tgJAO
Mcaxjqtfn7MOrrzmbiOOdh0BO+DZ1wgoedknJ9A497Qu5DEs3OGm089Kl8lb0aVSbfIwaLb1VvUW
nOx0DtvCohCXlp5BV+vU4YeM2g75WCfyMrLWOYnHrqq3JW2S6UXvM663MOI9/Vtfu5L8Zx/Ap+9B
O3qfLKnWLPR9mBjwlFnJ3tWuUVcQv+Aldfapp+tnYb3kVo4WJWnYEvoXtAibpxf+ol2RSj4LrXqc
jR/uqr54jprZaRyirZ2qB5elpIqnfDAYe9rpOW1OrK0fRPumUbvWhR7eErTH1pdnPdaJsV2a5rHs
gwOjDzv2szJz4k1U42gWd45G5ENsYvaPRbMcyoAYtPoxcidn/egX2l7x7i0NKrLeu650FXW7EQeI
WRW2cawmE6hGEwk4MCuECQt0stJoOJjRpnEtt033vJbZ0ZP4Y7m2AZ60R4+xcGq+5OX5mJ37INMf
hhG3SVupUqPnCtDUQMxZOu+BPh0zhzljWkXtQckkJ0cHK1/sP0uLD1nTMgqduEz1xRrnvaq9bWe8
zWiq3unulmBBuSVh7I57jXrWWDPoc0OjXXO9MLM6bJJhW80Lc74Gl17MtIGlu6B1zNPTPHbnnFEO
8oB9kNp7Xav3pDMfg949oJxvS8MTdtCdpE9oa6CpCzi82luDUXfSx6icXpi8PdRXp7P3A66gkWvH
NJZqqWWjANCTCfcI3AYrCCPL3QWNgQSkp8m3F8JB700fNdIb2W8FZ49Rhk+N0YaKFn2bwnpeolkD
AfN+M/cEmg/+nE5LN1x8r2senETbR7yvTg0W1nbTRvF2aelGZ+5tNLpJOlrkZFiXA5vSjBnFc6QW
ApoDKA7goD5SyLeNmdFa9hjrivjd3YIC4vOvFLbkNHuFjqznMb1mO+PLHCWw+Vn6OC1BCYST2Idm
7N5wun8S9VCVtzIn5j4Notcq8+hrWP2KxxjIVZpFdltkUgvGcI0KzjxJlYw2yyDeWk2/CHrrzR66
9sUHxKxazBS1QyQ2WNY2Tw7DAI7jWg9FM1cIUt8co4wM/mA8kZH4OS9TsWdK5Y9B3DSvci6JRmHd
GlEJHT/NeUKRtwc2js0y65Od2E9llv9Xe94+p6GfY03nUtX7vrIf16k6NKpivPNCt9fgzIDPV7Ny
90uXbnNmieisaMdIUa/WX5JBP8RNfyoMoUWOB0epa67Hz3mP35lDxNh0YxqHuW8h5NKUoiUShaE4
Y2J6ULaebkuabpATWpjnm+Vw5uBreN1p1f1L6Ru0OqPIjbQeYkuBOHH8dk6qU9Eud1Zkl0S/K6XC
04ef+GGLODk57CTpqmMEnnbswH99wthOT4Bx2v4SU6UyMFH00BjuR7PQ6GYgGghG/TqQttvHU/vF
UIM6NCofpmV+P8UmcXZ+6NMYVqmqSZQCR5ol9LtsXIONBw6u2CVKvnaW2/2YAczouv1rYX5S5+o7
OnR+xG351MfGtHWY4l7bPN/QHjPX+aKx8y+btyI1v8+M9hwoZmciF1pv/KJD9k8GSuynJA51zs5m
8bVr6TBflU0IyLbbuXaw8/K+zzw6MoJDBUyc1PKYjFC6XY2amR3mk+8PNBytqC1m69M5fys140/n
uOdU2qK3rvEIdMyhig5dlN1rPerNKZYfcWtm28iliWtpFZu66KUq/W/n/UoMnRIdbzFPLYxYu5ru
TD++WyOM4jwklEz0XdrtaNLZPkIgqcG2AKOYFB1HFb6YGcwotGKM35RmULvv+NrBnOmwYNhQXIm2
IIxkO3P2X+0exsmg95cOIoJnC1jCDtpmCaF1dKmAYpjOh5HnE7Ew/YH/89XqPAM7Z+fB0VuoC8HT
0Fb3VtL5h8Iy701r/bXGC32Ukx1CkuY26f0jdmgNBoBVCqT7h1LTftD1HN7k+zpqlGp/kYcL+Wt5
iST/NElo+MazgZaR36yzS0+j4TNn4+YC9yP/5JgamvTjQ6w7A68XMjMMqv9JOo+lyJEtDD+RIlJe
2pZTeSgo7EZB04289/n08yWzGW5fQJSkzJPH/Kb+Tt2n3qVfz0mRmk/8mPrliIJGAxdH0MkVvc3d
SkHLbseYA6grIwnUaZbsSy1ojlN/ztQhraE1ZHZ60KOXAS37MCIYyPU4d6Yh3/VWti84Tfi1Ym4U
VBJJ0YtgrhXWMAErDlE+gjMwaUO8x3waG4M+7qEQr1ELjJjkLZ13hB/O6wG9TN+jn+W+aAODTUx9
MBdWIbemxQ0fhKdIjpcAQGRsgZwOs2D7ygf9/9OMnLYONSSPGE77Wv9tMB15FHx7IleZQCqHKYM+
7yBmPh5/pZhZ/KDPw3PDYM9hWoi7z9iEj8lcckIxOpLmduHBcYm8c9eySWl2RemLG1p/S2oCXxOH
2cmD3qs/hkEcl7C9WZwNeqI/t3b50Brmgcbxq1MIrh8unzojwtlhuzAyOau/4kTiJmt5qbLu5lvF
izsAD+CY0imoV2lnPLQjz7EjAdGa9JuBbbL2Go0GoBjKQyx5RtEoYUnk/St2VmLlN/E+LgGE6Rrw
ClQze63SVq4+38swseGQzfWmMVOYjhrJklfOmyXh5YQTFCGevdrR3MA5DLvPRhbcbZgEskWSQBsZ
ExeTohpkP5peeKe6NmtmSuFPgbAarDF2RlaJu20inqznyQM0AkJW2zzNMiHTmtdprB39MPnQZ3XW
R8ndnfLHznS+mE7vKEV5fwKIkJIQ0ipgBfYtrajV/apDPt5kGtQN8VWFOAzqvpKuPI9gRx1qNFMO
//IUIYkwZcAMaplmv+xxj68lIMN6N8ThyayNjTr31e8niYVKGrrakwy3+Ahv8omRRQK4IO7DF5RR
bu1Sb33bOhqi3dNV2FbSRYQekqRTBEULmsb3AbbOyyZp9H3raz8q+oa0HXrLubpMcZDNDBo5H3mG
G/QlP+VUINfTAX1pmEIs9NOt6BxqzrZMlZauey+icINk5yEqaJY5jYvg5fDh1cOtquPTyESWYoWu
ZWE8NW34qJYMWqVHrOqQOusPtDE2ahsmoRfUrk1KyEKek00UaWuLvC0vQDkZ6ev/z7Is90bSgXdb
SGFBWkfiHMk2yMfqrwpXLiArKeL1QhEhyCVo2929YcIH0crSXTpBxTC7m57b3irWhvdQJl9OPHy4
FWCs3mFgP537IVyxPlBjaCgsjF2aT4i0ReBrI33X8WEpo3Kmas0trZ0bHuYIVszLvpQJw2CzIBrX
FCZkTzJBRsLsUQp2wFzaoRk4af2RWTXSVFWIDsR8dBv9xavE1hQEZB+g2mKctJqkRGi3qcCYg8f+
1KfdzWU3Ox0qqWH1A+ZpE9bFxU2S4+L39LuHc8gGqEhM1ItuQSyaUlvXHRcwB7qrvCiwTh3jIyBe
SYgs0rgNy+qZbAuUA6XGYp1s4o+RgSo2tfOYdU9y0rbJGB6yGqbqaPyNRPgkYIzAZC2uDOAvQJeA
OC3vS9YFWusctch8TOg4xHGten6qJQBh2i7OOod0XbNBjRC1JWBzxhIhoeRdcg6D1tJuYa/904zm
Npj5PdbNT3WVgROMoHA1kTFYUH1dgeFXigNK36mLke0b93SD9+niUyF4LyDugRMw716p1bGUjEul
+x7nCGo4za1eCDbqmNPq/pgvwwHUKiB1eHzlXG1tsvFKZ0qS9PdxaF/9FMKrSSNNaBf1gurFs2mC
9UEbV19L5dYrmY63OZwufql/hnFPxSWPY2ivJh0LDB/HDy9ea3SiyND22gwndZbQMb23kES1Kz1W
cLMfcMhIs5JTMpnibZYvT4KCN3eHY1EOT3bbums9bW6ZoBNOsF1CtFANJpR9i1YAeHTH3UeF9s+O
JhIa9zthULvWDcFqq+Tx92FZ1A9qUbu2RZfWeDEw7NAn+6Uv6MtU2IU0jVIRYgoK68H7HDGZ8EmR
qmUOhlYoxwsZqGddCO3FzPNp45fNhwM2s07Ajc8J6S2oLg5kW7uQH6RMJgYgf7jGRESWhfKrtagU
PMhZrC2hv09UZZQaNoh8qriNOrFsPkEr5w2nXC5e5+XB15/kUh0jMjmStmjLhbkg+ryq+hE5qJXk
oJIV/mzGOCeGIrDCdIq4qhRs9+DKL1gtgCgJtzKilH5oKLwpWSULkIzAZ+VX4xOG47skTI++jJAG
xC50QP9M/KhdNPgPfFTGASBYPFA0dw75jnoXy4+cLMHSkj8CQMo8s+Fa5A44gPB/GftnDlq1h3q8
KKbevHKjRR6uOOZHkwhBOuQk84YidKVJfa32g/p18cp/E+qf7A8pFL/DfTk+PTV0Gktq4J56sMmc
Hec81+8JPNwkP1ZX5QNf+Ad9oDUns6ZQVyhXkTTIrrzMyIEPwyufvSGP6Sg/VKLrUg3RpzCfKO/3
VfYzWg+d/THLR67jFc6DnIsNH2DodSxNigNzsr88bpsen3qK6leRt6OrahPOW/AWJD++pW96bBEW
/eBQ6FrUH+qjJKOzSWsEuqnwMvOUkYov5LRcgg8YN/3WRDLCW/7EABR6/SUdUHD0wKON+nY0hgPd
uTXJXYGsd9uDaZl3of6V6w9DTvdA/qWMV4ui/i4zjDrM5rlJOAjFz1yAU+LzQ9BP3rh3VpW69Tr7
aYAm8x0Yl5ukNlYdD0V1J4YoY974zA/wMEemqHxxSCF5IyNF1EC0rzXzgzJjjcPWOu7RJSxgQtzR
CiCMIS+hfRYmAN2BDcFEvg3CmT/LCy9oVYzDKy+NRT0SzCbrnzW+ZeUr06r1wIt0aARljbst+xu5
Lz/IS5g50hxl4HJHZm7j9chJOfslfCbSqxSSyPr7+st1136QkTIhwiCgA9ECqSL67mgek3aK8Ay4
95CkzafmGyoR5eJ5gwdrBQDQega3sFZr8PeWxUVChNUAoJF06gBDmkHBcvvAzRBA0l8YIhwjt0Ki
+JIuzilupidtBljP56gt+05jhBHg9KGN3xlpvnqEE2pB7dP/i5N3YA9sUEc/dtpP4QXkwr0Be9U7
8YasOEYLx8cKKdnzk7P1zX8zE6qz2rOcVap66IBq1k64aZG9TtUmS35bYr43v7Y5o2wq7YTT1qci
r0t731Xh2Vd4FFZqN689eCSDOmzjd5ZLZtGr7OQbq5LPpxIlC1KcPYGypRZojOGkYpGPngtq8KAf
rY0hjc3QKEFRzH35+vsm2Um185f3hjtG5SNG6pqncPCBfEAyyQTNsm4tp/bQ9ELFO5X1q4BKZ0b9
OncxcLr4/mGpLryrbnSv+UwJ3vmboqhvvOhYlCe+WCJHFvLCC/xds9gkaX7z3WT+zQsZPInwa6TM
1ebl7GnT1gmzvbpBwzQ22lDcJj6m2rqUWnwIxoqgnkgkTVnQJqEisPzuVEbiBfFjq/uSIZKijyzi
GZUwH1liC+S6b9D+oG5REYMl5JWB6hwB12R/qP/VLkB6h1e+N5NzsZBYFRWRrYV5qQIk/4/K7riq
+jAq5qlI+tvQBAI57yACb34DV/wDLoop82+9qdHW66lo+dRqL3J1VStBcrRh56gfV8vdh6rYFW8S
8XJ2pVNXBy6rthT/4tG5GfMSB2KQDnAnujR9dhnKDHpDS2LvSndgTGgNpqD5ODFvZdbjOvBpm5qG
ZXaSiLdroQ9ZyiAljsqPfIqXh6wq7hjtQsRzrz7JNUjinzrKHhNknwJk5M/qBuuiZPUULeHBni6a
k7aMj1Ceyhq/D2Ztbg6xw8PtLAMKE+ILZJiPk+nfxggRQpoIq7JFX9sAUuDF887QNX4uypOzbGHX
5A4XN0Ty7SyT8nWtoGCOqoGIoL5vYppWpB9t3z8wStkgBKOYd/D1UXlNZ3EjEdlnYxmgyh1o1rJL
+2UbGfBJ+kheFijZBfispmo2YQnwuAmZ1E+n1iRDnCPamvERczPOsEdWCtOpYz1rr2FuUIWeB+Ld
AgqtimfwSkBkwnOdd0HTaV+9SWsfi+HAzpPNwLLgrePLvW8dzhU9PGqQCicWoylwQpP+TpW+LW0A
K/Zo+p1nCKIm034kS5qr7D1aI+25zuDw0ODL6Etw8tm0sCfxTwB7rdi80fM8MN8juPcEeRAWm3qo
mdTbiOx+lzoIf4txoPWjV/5GC6OL3o2B7r7qsfpLsfzymOdao3fgX7mZbkvgQn3qBD1b1qY4otoO
6CpvLdZj6adnDfJNW5tX3QG231Ap0wdaIlwEWJiA37YFf7HHa4fV2dHa4Bws6ayC7N/kvqA+I5kM
z3z8fLzGixOofWLJt4HUk5qI0AMW5vcx2El2caEQkS6QzbA1JBl+jm8o+hUQyYYjrXtm8Gd3Scin
J1aYcesrUEe0AGLygtb1AQjCzG9UGQcoIDzYabKu/LeZpIqb5Xe76lF93A7JatM1zoPMd9JTHWTs
RXwYIdWjSYFQZj8xRyix+chqsOF8JHlN2eAGizb8oeGGNoEBBsan4kyAiYF98Iv96AMoKzwatLk6
eKjx9xqDhFI72ryaqpiDGZpIwRmSk5JzTKLBAOGAITxpw0TY9Jc/XYKyd/wteNRVzpzSf4sw0cLp
qiGquAwd5t+jh+Wn3hR/xeLd+j2y5MuF21MPk2frTeek4nDPo2EKht7vgBBHFiojIaKug7484jpW
r2PTyoKSHu0+MWLchessSOerVYpNVpdPAKi27XKZyTTzrt642Sephr546zEDbUsTdNnTJmpME/Tn
+Mdvlp/Y8bcsQO5ZZUsYax+HIb6Qyd7YouAHaJppjPC0aTrgZEYWHgO1rBYX0C7rxY26v9yPWrO6
dcfzYuVYDXpb+mSu4npCszi/qOupo6ZrTaaF/p5UV534Nb1yJ5232mweTWlvLPTChFUHalOx7riq
63J4RBEaHsaT37nPgC+PCrfZFshMeVu3zM6GktZ0+y15SAcdn708wTNrWHJlNzMezTJmKO65sq13
zn4JLk8ohcPsI6IosIbs2LEFjHA8QjAh0fPWOecRmBb3rmJHT7lUmGKzVC+8Ji4wSOANngww+1on
NrMMhrJx255zsm0QrEe5wMubwf9zu4ZJd5fXot5sIjYFAdqEsaWu2U6o5pnIC+Pgo9Zdgom4CSjX
clXUaoHrFPBekt47F7517yLpbYupfmdB8TZ5dIItRi3gclCmZnLntPdp7mn+SbJUVa7ZV9HJdUFI
UHxyBMEuA2BXmRpQ/fBrJl1gbLMf6pexRmKN56K/c5aP5PEqb7D5nLQDjYUZDBmHiXAPiMvDaPZX
Y8ENR5gq+KDnbqOVXfJ3TcTxpp+4VQmQi4+B+BnCNuiXeh8nR8bKZ9kn55wd1EPg03kkFLcIxVuv
Vd+gAzqq3FAdKi4hCpDorsXjDcDphwFfM22eckoO3Tp2usoIWkclSTFFQD2Ob0k+HYzi2zLf+dYM
c1nFURVNVER30/6g3iLvRb0LzAP5nwivkFSTJnDbLDHCtJeFR0ZfS8JWLdzDCD0wF8VWgK2u2+mB
n+ZRe+OAMCh+LJV7r3qaJjbeMjpeSR2eWeaygUH4q2XBt34vbP+2NFQwEBwOJCHI+c1nIudRFVBG
7iGy6Bys6k19sng+sSl7hNl+lTi167hwmnU+Rp+0CzzFu64uaTVck8QBKDJ+5g71UNNMENDs8N0o
3D8DWXqOdVEmjjGhx2mnP4woE6M/DXVarwsf3Rn6I0DfgK2VvcqqYsYFVReerb4PWHWTRwHKUNWy
YILy1GK2oc/kcoYm6evmEdvirYzl1Z8W2rmgoIUI6ObfYHpu+PW4cQJ1Lz3oA8u7Z9BJLAbogsDg
9m94n1mgpVpg6U11WBpwRqZHEygrvLdlbO7d4N3SJt2Y/HEvlDtPugFxExxUiFFzU1ycxIRG9m0a
8JE7NIHEs0Y6TlM9mBoIdjVYRgaCFgM+lcVEOCRF6XDGh2ulwgrcgHVPa1ZAtg7njCPFeYzGjNby
sw42NOm+PQlykzkZldBAasbM4mC72U49CNK81Iiv2XitHW9eU64CqdIfqZAFI1UnsqItRL+NG7WB
136q7c0umlt9reKSweLjhI0yBATsax9jU5C5P1U9frYU0FmZgoaS86lka/pUPgwkWZT50j5Z9JCi
/rkBPj/O/4B8gI4fMdZgNNd+qjKEnzNJrAlpRFYSE6quROIuWHeBinrCM46pQjjG4TNJhUWGqgoW
kDfUHc78kQ1Hp3QA1YYgJjO8GHG9BGnybIUAJihd1EElaeC2/FJGuyAvXxOqnImIVbdgJzQheDHO
zYIRoyK4Nbk/Xevs2qb9y46ESajKvTj0tyL2L0MCBr8VZ46UfO6Cickj39WNaBOXuF7Ez7iLrlUr
YgrHfVmlkmy53KrXu2BsoKr/Ih4vFDYu+7BcDmOHYvA0F4GpAHa8NJUe+NUrlRCa+cZ+kkmgM4BJ
3P/zwBqGKZAj8JTl4H5rDFRVNTDaxgvH6V6SInIwql1Kaq4v6d3R/k36Xz+33hLzyWXETIRS86WF
96AybbWpI9HD4yKKY/IGXYqUw4A2lucF/WpMNJonoQU241LiQWtqR6cnH38yXftBy31YGi1InQo0
dnYoqx9Za2vXiAK6uMz2WX9U8dytZnUnN8ONFYsQSg1eQA2mhy8+cx+EACdCfYhwp158qyPGjqet
ab6TK5K0aUgmjyXasdy0qn61sf/gLlRSFRfvjEm3lRttOuePCv7wJQf0hJ1atQrR6+KmOT14W86s
70lw4FQxZm+fOiKzZqEXVgxbNk+hURKyEPG2WgnONrUhIu9d97N1oaXwW+27Qy4XQoSwKfPZZ9xN
ABJvy1tllxgCTCEIeyi7D52YHxZ5hsXw7NOfUWGI7aR39lUdunRkfC3aRZ1B918GAwJ2TvQWahYm
xkkQ0dSZ6aRmDPnVBmQFkKipJaz6Oti0aGLZqTMaj9lLB5dowgwQ/wRyRdJcAr02O4FaxU3hRlur
/pdo2seIFE6eG39H3XwxZXnsDfncmMVLQxHPo+DKEuxb0deAiegQA3pnEjigBqJFz1JpZoR0ZpNM
EdxgJxk4YzIfLsanPnLkyphwo6DXV5jyI5GfwGq3A9cf9PE6JHdTbfVRfoEprVcTwdake+UV6NZE
RLekFShOMlk0l0MKUUQl26FtrBA2vU/p9CZm+18I7pIA9syndIuvvhqeoyhBfqBq31TCK+3kQSUk
Szbc1eqfcj0A+PkMGKHbav68ZVGoFHaskQcacB1AKF8lV6Iy7ioMD9EDpzxil+u8gePA8UnXwNas
6zTRYeI87DjVSxwAfB6qSqsM23h0q+pGS3LAfJTZGF3mdhoYLdY9Qbr+Nyb4JMrHKikPIX6eHkeP
O7zLofoEJYRSP/Y7LjSrbkQKuwIO7vnm0fNL+kvgfyJmdLJcV54FYwQ6yGTMxJPCOYkluZIXFIHs
BfC8+dAUw1FUSiXL/uNbUGnj8eDSTSAdAe5FeV0h8LCR4Ll7tmdTVuc4AnvURGzrRN6EP72RKeBa
htexubjD1isL6oCCGIfJ7EolVCo693E6b1w0u48Vxxcz+jrHqJWB21bX2WRtwvgN8gb5DcB8Go0L
Ex8ehp1QR+uFfjWEfNdEwh9ewJ9PNKOndvpsM9RYJptBa9o3a1WeWhm4p75jMSQ+lCtKaETKwx3z
EFSm8WHw2zEIE3o34STQ4S4UzR6Oq5c15HDOshVVTrXZRqDg+uJnWjAhJ2cxZigZ07zT5aBv4rq4
h2T/ejr/mZz6RRVSNd5Cow983wwHSKV06EkVp4BxBspSCDPYwOCa1DoZtXypXAMMOJjtHKmQCENx
rBmrDXiy+KIlcl6pLF/NH9rR3qv0ceotoK7jzbXBUcwWh5/Vferl/AdzxO/KqB6jNtwkFQ8xyxDT
GCOw7eYxC0faoDbSjvlAZWhBN1c1YUeHn6kS2g1mBRZrWZLj1KRKpDlH1IJg2rc+Jnc222hutI9G
m57btqUV4JfkoXZ3xUwaIVtNhoHVeuxvQCpoqkN28n7JPFComd8iSpRtK+DQk1lWqyUBERbn7aPr
z7verZ+GzPdW7SyHk6klm6abkWwon6UlUpB6sf8YNkqTQ0L8LfXOWi8Fkgla37x0jGtp0hnbxIwv
IkpPLLGL2aK7JePzkow/rVg+/WQ5qeUKHmc3TCGgr5gDZEo8KEiz/6DP4U8cQiGMDNdd5Za5ceYR
iA6W9szC0NfAKVyApe5THFaGFIVtgHM7O6nkCgVWhkCOAYhiKT/a0WGCt3hb9BjAJUnx2Thk+JMm
v0yRA6SwgBTlk+1tHI8RdlPGD64XftU5PulCe7I5SAxymsrHHKF2/ctScNy6uM/7C37FLrhEuILB
xMEwhlyu9yxIr8yiS2GeMNHZeGxFIabzkMAeiugF65b0t7rGPD3yqnpf2QAtYjIfJvHvKvy4sn2u
aJJE2sh7NRC9BKi5ym1gXZXOI3UeIqSqgbqjyTax05ypx1EQqFXkPKrugte2B6PLznqqnR1OQ7Wn
ssoFtEQNG3npiy2WB7tAmcWM5uSUVU53AqbtPiJkjVoala1MjejmOzYUdhDk0bRAi2468ASpwm7m
KhEDU0jDjkEpINkRdQF7WHR6kYDS2mhc1yPdpJEJ2SCx5ZRe+ERlcIbcspFywHRdf4oUerH3dvRl
3oWLB12d3KMleTOt/Kci0q7yuqv/Sq300WZ3H+fQ0re1yy2rp1ImhDoSKPMIdvQMkxsIUL7xLaZe
JBZgju6WOlHz9N2f2DN4VKOF1t+1scsATHcMfonBWu8gY9L9ZRh31FP5J9Om1xm1gP0SCaSyMiQD
qgo0CpiwPGqOrjLMcBh29dR/XToo5Eq+ERNJulL7F7wQzmdp1aecZaxhCljV/Zs/O6+5Q8HtJIzZ
4zzfMs26dSUYTi9DYL53X1MT/XH1QIusYVdrxzIMMVXI9bMYhjf8u5yrWEow8zp0f61+n7Xx007t
t9BrnsIJ7xu/+vJJayySqHYs2XgC/bmp1a9NN/7EluHB9RnL36ibZuM7B85CzkbodewQ34p2rnc2
3cq16y/fWtblgWr+eICOdQwnTa+GENDuOgcnmMLs9rFfnx1PYr/eBCYlSlVODxBQAoSEHhZfnAc6
C7NOkqhmP7l9wATqY6ZV4KfREXbBGZTKpmX4KHIwGbVpcOT0tJULcXIMhJ284VL5xtHt8Zbr6w/b
xSrIM6ajihalZ2MmBuS7oUnvemD9h+ZFQx5hNXAJX/Z/ulS66wKTCzQNihVTFezmJhKaaUAjFm6f
6qoDXikAO8oo2Xaed3cwfN6WyDiA65vRY6vgMFnEwQSP60YfqchRJ+oKX80kQEGiuy6ACts9vZ4E
dyCZtCguLhm6pGq04o+o/gqIYF7LcRQl6Vue4T0gSZMEVeRKNpyabQeVpTW3xqCtdTB5DImeHQ+e
F9RUeh63GamtPAr3UVQ+lpnpXkM6zX+cOT1Nln4bJ6+F4l2OBxCq8doAZYTx9XtKKpw16X0Zl3QP
r9A44VndHXMXwlI3uw8qV1gENKR8BE+/mAu48bG+dylTCa8EQFeb1WkxxUnro+MAPP80pPOFc3PX
M0yKZskcIjzBdGbemG/zrthasiQSjbsl13s4B3QoqUVzKzyD+STJzteGYEMCdabFjIZuNBlnfW4Z
DRj6xwRbGG1/AAgkntHZtJfnEr7iyonRdGz8OAn6zlbFdhtOD81ogUsxYBaUE4TUJlYjqDnzboNq
hMl5vhoF6escj91bZ3ZtEA/ej13lH2Vh0irw0E5A/jB+8fQO5IwugMIMbMyNDccGcDPk4p+ljjAL
H8Y5WEynujij1b0Af6aNz8G79HPLFfxoB8wkxRBTyH8aGJYgdqPimixh8tDqXkuWac16v3XzRV7D
BEoDvDXCswdZqjQkime1tmz0Zlr2Y+ghCN9jzOAb6X12k3S99BZY+ThCmi00o+0wxcO+zj33VPBG
jy4NMZBMWX3zK/hSVg1s3CqSv4mZGt9E22rnpPDz57ZD970xtUczKo2d1pfeJsLKHLxqnh+j8po0
VrtKgItv4pE5tQ6ZxzYGmnwRzOwSotO6miOw+T4ihxaghjxmrlplJh5rjb0aG+N58KeK2LW8YOb4
MsHEA/igfxYZu9D1msPUpQfGG87Kqcr3oerfSHf3LsIfDN+7HeCo99JO0V4AA4TDuOWcNJ/VU0C0
PQJieUotn8w23dQ+Nj4tqXTY1qd4dG4u3e85rrcA++59AnRDh/KJzNW+zRvAFfT4HbphInuuB3fz
WxbG0L9V4FG9S21MseNhI+dLdytKiRJnral2UX+fbfOTVXyyIdIguuUZxr012uHPNM2Hasb4o43N
TTOkVcksdg488Eui05B2rIG2d252900G9LrqDWTptXLGCdFgfFEq94o6H7qIblr2e7ewdt2cn/RC
G/211sJ5GZElHTh00E/vjo47xNAafcpvqMt6U2380D27/LGFADG4YgCuimA2SUASdcARYcXsQAFr
j7YvCcSOBaIOOG7g+kNWbqcCkJueUjC5qQ56Ns7C3VRHMdPWCRWgoov+sfAgOIyePBZG5V70As60
COkKzrGVwnaui979LmKXYUGd5gINrLrOoNy4iX2ZvDkGbYXplyPSGOhWu7BXMwXxMCdbO2XdmPDw
Zz9kNfZiPyeoscqROD14OyvtwMLDf/OorHUP4Zk23Y5uAjI+/2MRpbyYFDBFKiyzIYq3M1RD1MM7
xi4kDID5uYb6x1hDWp4ne1P6TJUHRK7SMeZoaTcLo7FvWgcTU3mtmGh8zEFfKStz7ZzN+WcKttxE
EyOukpsrzJuNGEE4taek0boHU2uSfQwtupLadraxB/ZhV5opVZZRFNdy0cVK+T5EWXQcfXGa6v7D
hdjc03UmqaHtXFQhovqNs7FMsNrCrW5e5pIi9NTtbpG8ZrDgfA7dxvMvTZj+k1b7HAoLeBu5hLCd
1ZQ38L+bNN7LPv4zRvp9Igyhu2ZjAuZ0h4LuqoX8nuYivg+FzRxt4IdFFwyif0S94GHq/dekDp+i
CiOZSQYjskbL2L4tvXTJ8hufVnNxhX/0ns4wSOqxXyf5AswXolGY/u0nc81NbHJ0U7SmfBWIywCE
BUrrmzgiR0B8piT8mqboUdcAbFZwb9Kp/W56+2Gw56tnFQj0FBfbtN5ouBBwCn08pkb+YnqoXg7z
V4W2WZ0qLeDs2aFTJ+hExloQ9gXSL/xRngY5eJCH+lZ9LUZsrspFvDgGECkPR7LF9C9ASvF9NCeS
SiMLmQdS2fZihHeNHqO0VqKBXNZH5cqKq+cisgL0YbbxUAf+pH93ZloGDu7cJyi2e00Sm6oE/q3j
7bUshK+dHawpNZHkXECu5D5tkoLJMoNNzE2ZKfFe5wR2DC6cGTLVaL6tKopHlKdShhWzJ9eSktCw
h03MapOJXI9tvW+NbgOkHJwZ4pidILMfV2GHBAZHlN6lX3mKQY7fhysPTm3kUNQO9q2lXE6maAuI
PTDwoUgs42C52ZPeLNtY/OhoE5Q5qJ9lhpRFKcLbRo4Zv56lo5EOxd4Vj610eLJ8GH06M8h8Ksr8
vcgpoxZ4QegT9hFcInSwlrTZFglGYD4zija/aMb8J7fBK+fmCOMll2Qms9zmFUDESRPbuZFwpe0d
XfS7gVd0BYiO0T5tmPbqNRwuAJ+VL+SaiLcLU4sBmjV8jpp+nebkqY2WA82gUz52e6dYSA3CEYZ2
yAxXXbTwaQ+q3ZhWp1RkOrSz5H0pGUXNUbgyGDp5UQozIadZ0ejPtkjR1G6oSDVxYfR7r5P6vfZi
wB/eMWJ92x2Sy7EdUD3s1BuwSv2xFTYQfutiCePJ5GTLZPYRx3IvZ++hRQVY8+b94DvbPE8PWD/i
kIk4gEGPrtK/JT6OIDwXhl+ZyeGdtBDOkU/IE5pSy/zodfgouWO3Buu6y0eWyNjL3TTGVyuM/05m
SCrIYGcjzPkjb9ONm0yIoYhTHDmbJJr2zEjQdqmmV9r2p1nIYislosYtgoZrwg/NwKLZjjQdbw52
IIfY1s6mDsF7sK+hzB9lNZwxOkNTqSOxSsY8sAwDZRSLtkaDW3ptM8srNz3gc1FPe4sQvCQVOiN6
gr9IBz63GyBBw+J8sDv0fHSfuOCU5osWc3QIq8+3g4B03g/5l7XMN9203yLP3ggRvTSu+73YIvCR
0zvS+3iKavNJKzNvFyWHxVaqPAeTShH5QA0IeEkyFL6VHlMbRHqVq4CgqNFf7dTcGICFgUUGVoKH
a7Js7dbcZKb81y2xXNvWA47y+rpq6rWRWoe5Gg5Z7B+KARkzw/6K/Ce7i5FyEfmt7S3GYaCTyw90
FP5WvXbiU8gRa/PGQfuH5cu/C6Djs46+DGMkOQ8bTZ8QGcbOsxZ7YwarTDGXpfRv4gw3kd9PqDaZ
F0E49qZ7XT16pOZN067twtpqaFebdomt8d8opZxG8eJXuW0pONmMx14r4LaOBSIBw5asiUTVQ7HF
64CbRPWPdDEi19T+bHaGpp2auT9YmfGcocS3eK9Lj+F6+tantMaN8m8t9VMFNgfhlCbHb8cIhAbi
b1zKDfeVVBPTBQeEbHvyUEOP0H2lKaqn8FSHsd1yL4Od4v6QdsoJNYhw+kWAbVcsFoh4FFWxBvT1
aW30/wZWcV2X26aguLeZR2eLiQqciCGoQbdVDzMxATOlDVI97RtfREptFPZBnqXw3v+j6byaGle6
NfyLVKUcbnHCCWMwYeZGBQMoS60cfv33LPY5N5vaDLZlqXv1Cm8oHoyRnt8Ydiz5qF5FKR3dJJlh
4gt3la2HLl0j78YUd2lcYHsVTBD0wp0Ye3gLG5OvUvtsQgZxY4hqv27t0RyqCKdJu0/caOenqltb
cV2f7Q52X7J8J0t3jBD4lKfcLdZz1XlPcVHbxzidzyljNa8K01XBMvKT6sVp6Ot1Zf2Y5T4dmyll
kJSltK4dZWOqODwnlfVpg0MsWxdD9wJvRDVO3tXGaJmhMSAGs7YRdlvWKDCtB3QHzbrdMZldj3b0
1WogQS2QL+SJg6JPXGNyFy4Q2r21nfqnyEg5Jo0ZS+ehCNYJqgAOw3x7CGgidToQ/fzgl8aTpmIm
mowI6669qslZN2P8kifNa5TaX7U2kIUaJvYkYKX1KXxsHf0yhEHO87ZPwyAd3f5j8QEa0ImAIAd1
weMIpkCYCofBxzBR7/rnlM59HHr7LgQv1TrafRfBU9Yqmhf2c+558OQt0gI7GKa7aYSk6NgVuwlF
r8SiPeFqEP0CG7Ke9eLX6qEuyjXHdcG9rjZuwYsKwIYUhuRkrgZlqoYP53gkQKmWQLHvrE0TA98d
8BBbQE6qnnIiZ+CVaPbJzMqriQtv3ejA0/HI1mzUT/x8M7dI/BVltnWQEO3ws4b7bxpvtJXjW5Q1
1WsY1D+91t0qIwc86XIZKSGjdZ1zHLX+FtXCc9MOBtOlkSO5Kw8j6sEgWN7h6hz9aPkD2A194GT8
ouDYV8t8zdtoXOl9+many3flcZ+D2H9s+kpU6Y30lhWJDtbWqNs/mu2Hr8iC3JwJn12VP1ta/uib
CcCwZpchSHNKqb1M5WwqnQFw7O+A9FzcfqEGWVqE4hnmBQiFMOjxlv7aeG0PyLel/TS5bAfVLgAJ
/V0PrIoxOBQmZ+l+EiAsNfIpqBHldgxpvMVzogo2bVr/hE1v7RxyiDxE+FNrtLVVO6uMrISHvct1
D3LH6MNJWexjkaUH3YmuHUX6Yrv//K5YWyGATh253TFcRx7YOX+amCk0+RbEBzRoRutpzX2eU2sD
YfXFoHJD0XnGnMVc20ZzHILimlnF1gGBLlmfA2cz9bNdkOlnwdVYwbT6PTwtMElD/GZoiPpYsGOX
BaWqMb2US/1mmkDaZqsjPwuRkMfMas5ZHkzfmCcDi30r+/bgxOGjjUJPG1SISmfdT+339/7UPlYO
uGifnsWK87VmVeb3sW/+EbMPij8OvJGcp073ADZq75l2L1F5JWpJcX3F9Lw2qSenbC1QD8bS5heg
FyKf45z460L79I3XBd0uIp3pVpvYFC0v9EmyiCjLGGxwNpzTF14h7++PVDQZJlNfxQy1r9gXBQA0
pDBi16L6Qvh/3o+zv9Y5HHT3NPEboIUz8SVevE1iaIixIJ72UOsPcvc6x+MmfSoHw3AMTq3fd62z
qwRDUABje5Z/4ktEziP/Lfq9bBvfEOXlH7mI7GjXglRpK8YUg/jwcU281WhcC8htJYCPL9P1j2H1
aRRoZyJQbb3x68xE49FBzdQ5uWO0nmCujTxBzE96B1qtuiTc3cxX+HziUcScmrflAhg3UfeiOVbv
K/fFCr8w1aK6ewbrxa+4sRoHVWZj3DbvXQY1HDhZ/IOUPo9Chpj0F8TxYdo4/TsXHkbZptPe3fAh
catDN2FcUm6rCQWebNuZIBw7GrnIh2OFTA8jFfyb7Dv+6L9Pm3OQrNxtxS/lsXT2GZG3ejn/fsp5
GDEXHdWrDHK5fqAywJZ3FVmHNAK4JI4HJrxyy+TRcaW8rZwJ/EDI6i7nn8t2eHEymo3Vf5A9vtiU
I13v1d+Yxz3KgR0M82fnh1j+TljtvvBieSE/xP5Q1o8sySxZFeGlChYGXF8aHaEO+MeAOvkErp+n
QPPoWJcBVG79IMuRjKMmsZZ97ToR08ptnECuBdEzy4Pg3W14WywOvurYknyZB95YZJ1TOnmSIyU1
9R0JUBrRWkTSmpfE/G/t/ecpKe9TvssdkBdpA2iY6Xvg0HYW8kskxGM8jlLeh0WngvogG4PPWqjO
+HyJQvLDSa6gkBVafQWVByvesK8jA03WSB35rGGI7NnW5q/TihhATiP3RptpGYA24dc9c5V4EeDm
15DPgLX6lRE+yj3kkqOUzRX6ckP4jajNynfkQfN/ACRkLYg1u2Y/ev7fokfcuUNexgpFtCsgG8y2
Zb8X7kLOOUdCxi3jWcNM5pQqft9v5DRo5mZFxvtgEXx4ScHWyDD/CMmteHLcJ7t/z9PXQbMA9NM4
NTAXCRxabMnaC+iZy/iJEC9LIePy0yalDeIclDPeeHHRO0d+wDi+VrEO3xSzEC69l3ACB1M2BNfS
YnTYhR9VYT612vt/DzjGhk7FpNy8POIrCX5Klgcv7+133ZyPzTwwKnqdjAybdOK5Uh10Jx4GC6qZ
YYg1GJioBpgSUI8ovnmlj5R3MyK/yDacJVAwk7LQUDPOYw+cn69vcVq7wUedPA7hNfOZ3szmP90m
3TH06rEjOkTj0wQYSeXWWwp1Va8AsLvavJ9Vj6cIj3cAlVWifolmYIFw58oyTkmAiqQ5MNAdxj9d
aIBUIliYX/KU6+ELBsanjzBhYcYkuaN3Mczev8s6oN+5W4F9gblP591Ej7mkmG6mipF+/F1X1TMd
LvqfxXypFRPVsn4ZW8bhU2xWu7rK39Rk/e1IANu4v3huehxwwmJ4gOyOavbObK4KVeBzGO1nv9nL
N5yNGUJOYLzXNT1o1xyOJimHqwHiLMrmMXORt0gQEZJheOa3ZzQV1v447qrCe5Ft11vh2bQzRHsV
urDRdD+l+j4Z7X996Pzt6HfKvH6dDvVJlME7YkYS6+OqVeNrVERP+pT+rZt878N4I7FM8DXLc4mp
zkovLbobE6jzzBqPcWA8JLp5INl+Dkz3li3aRR63QSOi9xv8RrTwQDd6LxVMGQ4XSXJVOKxp864l
okWpfuhqHw2j9sgw4rnX0idbIQrB3yF29ITS2TkK6/t2VHsvTm+R8J8KE6VB04mvouiy6OOLq/Rb
OzLXysvxjITDQZJiPyTalcWrcpMLtXbHKLq9L4LorQTfDzzGbVdJHz/RuDTBj1Gg+Vbz2dnxlx3T
K6Oip4nLBuow6qj8cxbML3WEAn8x3EL6UkaOHh0j0Y9xMshnuZiuGk5aa29Gxi1lVOP5Y10cW3sz
zOUzTXIgFRACHA46NM4C0aC7wMxB7afhqZlPs8oeY4Jk5yfnnEkYEkdQ8mv9w3CWn8CpH0bXB3c4
tteZ4y9r7XuTPTLP2TticSsHGbagiU6Opza+1xwWb1n5SOJVJSXpbJ3L1n6V6BpOAJ4UXZhmgBCR
JbSAmR4d+nR8jpW9bxAyguMEpDqxPy1jPLjRfAIK8230+aseGkD2sWnua3zp7FNUUw5NMU3MeNEv
Jr0fvSxPvasOLiYc8LvtexWx8/UQiUfSvKTbA8R6L2P9GpY6SmENEhfTgTKDHM/a5Sp7Cxf1r1f9
JWw1qNMjUdSswQGhCjyAHeYudTbKjg6tP38U4MLTiI0ESv/HOsf/MlUbuSd6jbX6kp+d0XobTWzf
au2+msJDMJCJcZYP0fK2aMHOCsJrbtcXLe2O7YyPGLJWRUdKmDdonxg7PxyOE+dzM2t48nETFyuA
DRJEVDNxyJgh3i18lK369yCpYf4mC/bpER3DfiPPAT8rmg8r4uJ68ibMrFuEW/mp1xZABHF/W+5d
t0W/JYvoTLGj5BYZjvbBXKfHghBgr9Mlf9Uy7ifVv3V6gJSpV34wBDvN+ryXlFMVxsEFRZWwNTHN
2CFjt7HJjvHSoFb1ls1YOvsuoO3dgnGIBvWGDP/NsONt4lSfwaxtJTdo4nxbufQSB26LbbzNRIso
YDohgVRPKuhm2VkIi2M/H12EOVH109aMlw9+1t4Ke3r2Heepsc1XNQUH+FzonWFZqWqM4LTq3No2
9lfcmsQdqN377H7S4Evqnn2YIm+lKgu/qcUCN8uyDupuj0wt0kpa+eKggTKl8d7Vs0dvTF6ASN0T
on+YocL6QXPOWyjpy2QbD+WRfsAuiFvtzopn/pUy3nWmnZ7FF2DCyAvImQ91Z62ZFmpWhbuPLB4T
cQ9pFnROwJH+RBkKAVmDozxNdGvst7KgPCM5iD130foPuWuj9MCkhjsY8nnwedh5DgIjITzUICRy
pEBKbXUa++YS9PYP0OqdPeRn25+OVtRtg4DHr+KNouErT69q6KdNQXR1K4YUjiOCODjgcKO7OKAa
jaZdJvLpuaZ/2swgkdrTju5k4UivzAc9SHa1nRDOY5DaJuDIphkPVG/vkrZISppx1K6cvv3TLssF
SUrQ+6q5+irY5k15adFjt7x+5/f6fTNNeE/nySSL5iH1bBiMbEan7DZuBowmRAFwJPggd7uv6SSn
TnFI6/a58pctNC/vznfyVyQS7mFQfPp6CNesMVBB63VI7FxJ6sW0ycvivdS8zymmH68sg7BS/0XA
am8a/sEY001qgsUn3SYf27iWh15UgvCcAAVnaoN5Sj8qIGNcx8XT0fsy6PtycIaNLjO3bRfg6EHe
mFTM9+IMnQ85PYxqYuitAOZMaAkZxj5AhQwyOQDYFCV1XgsMHSSo3n12afJXY1u0U7gLh2Jr+N0X
4Lq9pWifkzjD/wb+H7/Y/gBTBQu2OHwfQ7QaPajlObAMz+u/S7Kf2h7QLRy7T1jc1Jc4DMlB4Nkm
o9N0J3/ZVPlryFFQKpY+oIfHsMcQ2AI7Vjd0OCi/oDfZ4QdtFvBM+i1DCV5WjASXhXNVPPBiG+0O
eo40sHbAbR7bptssQ/ekTKJHk2WHPkIgJAXHXUSXYYxP4IIe5pECKlN3AaeG74PqtVHEymiMGQne
OFH4t2wmjMfTfZdl9xKjNbs/llq/jWgIxGT2qietLrr01XfSqzKLR09rP2rfElVR5IqsdWWMH17U
/RiDhWa88znEWOPB0oz9bp0WZL5BW6Avs3j3aZbv8LPC5n34LrPwOPiEIJFkIhQAhcIELNxonv6Z
B8s26WFsJliHVpAS07LdLETAttYOGt3ruPD+DEH8DqgQb9sSm+z5qeEhRrb9OHuGS46aPKOntleh
emcW+cJT3UzjvJladVgI+LD9lvWMURZNw2s8w7mdBjJWFbx5i58wuiQjSEhFxwkB0kQ7kwFsGVME
sHiHjc8a0gxUCEpv36KHqShw3Dnde0SzaWG1JYvxT7kA98nWIaI2n4uHMKLb7Ooo3mNZuR3T7uAJ
eKx2qidbAoVGK4xNgczms6xIlsu2UfQFde/SaWrvZvOpEk5bhkYWcsgNbxRw7vejvQ+rDicWnT4H
Zi53ZTDSYi7u5ZD4fUKp+rNMILLcZNlFaU1VPtBbUwZpdcFTTsloVJ7s/cT90Hpk7/LuG/sAGl0L
sljGq+p77S7sC5BvdPDaZUNL/l+pGRXSdgPG1AgwWm1IVeh4T2Us9SiM33RGKsOI21e0iI+6X4AY
NLBSKY1no56OS+rjVLZgjYSgvD+Nr65NV9o3sAJvvIiWdgtCiVlU7NX/cs15NPGu4Oa8+SkSUGrM
UBRBsyL37e1s6tteekqFW7FdmUXIndUsCras1N6B2RzcsHx2xNZHg7EYjtkRE9j7gCii6WT47lzg
YKiXtBFA90/OG2ySJ33Mf0xz+NIsDcvt7tNORUKjkCWKQQAvrwfjaFv232zKNi0KY42DwHEqxkLs
SEV9gMFTHaG27n3TrXmtVHrUPW2XVN2qb0mpx7Z4kl2yjP7T0uY/STC9hmN7o0oF2Ddfy9o86DMK
ifTXXBpYVuhc5CJlVxmwTC3av22ptjSsaU6RMFMRAL9fGwQKP+L69PSfXgcfAzafJA/YcNvryHY2
IwXlTEYiGTPHB4u3gY01Quhlqwc4yM44K7ASbb9Ud3lRPlQhzoqL8TQ3NaYuLm1sGPNZeT/rGT23
8FLSnZIdMJv5wdV6VHhdTpf4qfbsjQcE2ClBLWsW+LcGknR6bNvsbdAnJknt7Tdy4wYpQWHKe478
4hLY2Z+xnsHFozkY0mTXBenudQ0sTurHHAq4ET1Q/FMS5juTTWnFyVPKILdHGtwju6moNfy6fFYA
CVGa3DnGtNdcdZ6M4ZKxPpFg8HZFPa6lNMvy8quI3BVRgrZ6e5Tvn40I3lDtmNTmteWcu8BiG0f3
XtvhTbLEuETitlr4p2kZ/hS29WewUfCAYB0mw3nw6i+VwqvO9fZdb1AusoK+vLdN7dUmiw3b+sJI
5AtY4gtV5q6NGJyhjP7AwGRZx0G8YRHd0OL7Qj7pJk8mRlG49NKXuqeHQpwgOMNxnHe2p14bjgS9
r99azMRgV0O+Jc2he3adtfELueczSfU2yIxjzfKoEus8tDquI+5bZfF1NJLpKodpjqS6Px7Ktj2G
U3x2WcGZmd7rvb2b4/FhRFM3ymDLNWBBuT1InDEeBgYdm9oXSvMVKXt3gTq9C5p6Z1fj1hmXY2yV
e3DE16I33puJE68m2fQ6B+2gYjrmjOkAXAMIYq2iyrDpIqh5oXYyvHKXGdkmCOYTReS+LJuDfDDa
LJuBuyEa0Qo/0JSuUifr1rBPNiB8GHykdJG+l/VXIcompbJUlfKN5MScQv8hMRLnLsoVhmzOrWvN
bb74W47mc0+MnyzjbE3o3blQqnMtFmKu8y/DSS1FYEfWQIpwL7h072JFeYO9ZfixzN7PMsb7koFv
Erk/gzA4VICnEh4ppD03qYaWzHpUMRpPg4msVBKeaVz29I3kPJ/teS0Wp0OHBnk+Jj/DmFQbiahK
mzaB2XxBqrxJD1zO4ZhNi/LKXa09z4D9CmmwcU4OLgvVVVJzcQqYkP5VN+3aUBTdIvjYCYN4ZgAd
fPt5L2YjA1m4CfS+tTiPcCbpFnwYTNq8nw79pLgcr1WivaXedJFwsrQxyuPevd2F8L7bU7fA0GNd
SE0v28YfhevYbA1Oh84Bf1V8W0h+0+VeuEh85u6drPpSZGm+CZS3BoxPS1varTMBSx6oa1WHLM9w
x+j/ZAieqs44z3Z3Bf6O1yAcVLrF3MCdVuh/c325QFukVGqgmMJqn+mTlvFv3aVqeDKmRjmcbZhi
rpo2IFlPt0xqIMcbSDF6yN7efqscD74dV6KrFCQXzs24xBRLdmdGrz0AFwmrAomiRQx/7DER4obE
nIE2mHaqB3TEhbpg7uXjFA06s3uVq1w8iiiWi5wCWZw8FFO6c8cRFd0rpl5+1mFuU69tVLaqbFlN
nF01z7of9Rdp1sq2niqwlEzQSHoOKHARU+jTIAWFTSKC0XRH84m+f7zSE/1Mp3Aa1Z2VsY+I2RYN
lqr/LvwvF/4KKtWggdM7NRmrKPzW1DWbbqDt1igvAt5dGL/2EOeg+TrhA3dFTgS5YQ7t08EyMbj5
J9/ERg6BaLAC5HWWdoBJYkzvUDwefsNgHiN9Ra8ITN+YAdHkps2NyVfBxoqFEcXatmimm0VOJH/X
1H/6rj66FMSzQss/mg9MJO/kBDGjENdqWi5g53kE/GVrYkjDQU4qtGrhenR4yeY5mibZXpqfYwEQ
2y7XWGCu2qX5TcycKMBzDLEcLK9y+4/sGt2f1xWd9SYsjz3S3bJKMAcPo/ZYps3eDpAvITWhOyl7
S8t5LcOi5RlB0tds+RgG61Kk1srruz3SP+B1ER8MYC4PybEboxV6dvSpv2WlqOKPUu1aFlCTzpuK
zpjM+cFs3cmtY/eJWHVmGHxX1Oy4NpFG7tr5Xu6qwZJEF9qN4Kth9sJEgkUl90y2NRHrDhWSbzl6
JcmRGUiA7Is9I/RUoQvBZIkEt2uxHAm/5NNUqf7xnSRnoydqRsN9zU2WD4/Up4QNxLE2Jvs7KMe9
sk2Cc4gOARL8yjvzwmJuNga+uBW51ZSeQ/OrbAyc4uI1M4sxMu6HXkOddiRHnLoHyVTzoNh3FKpm
CMibNkjQ3TpWbpJ3v4ls2N1kK/Qcln0+AWfAJboM9/1CBshy5Buw7okFMcodzc6k0w242zKYuPcN
zLwG0z2qV6crb1H33DcVxKsRB6tneWoVtwOY41bmLDRBEX4FrA+gT5YF8ahnhxfpsM21lv/3NRn9
rOQxSdNQ1ghn6kIx5OHFnHS0P5G2ZXNLNLSYs1EPygqwho/Y7s5+Y1xaYNEO1i5hsWHBxDbKwgAG
aknPPYaDLbC8oniKQXB3f5pwIh+xNpmOFGqnrYH7PkjI8TtvxZOR9ZQZ1l52j4QQRlaKJ6mg4GCF
u5LA1HsDgIkPeYYNBfAI2BW68ZmIAhHi1hbf8rxHEjKv5KQKPxg58l/fZyqPBoT/zjqK6DXKHoU/
I18nwgCq5t7M1YeY1dQuI4b0HDTAJRdEIBJISOQ4snh1QogcNDpdA2Y3IfkpT0E2KAOSOemYYTPH
ZoMyU/CoQOykhbD8BeXsLnUmAJDUlYSfPNLujOCWahFgWBeQABNOZiRyD7Lk4NuIlIrhA1WsFEqy
6TmQaoyfcusDbbajfCA1wtpiWeBGI0u+ok6WoLWMlkRCOURkV7gRunO67h2I23SjbjhxwQaiv8PX
dmgwyDbr1GXk7FH6cj/OwZ4IAUuBE7hlt/El4yjaSZSwwEvo+fhQV/aJWdFv+K6Yj1H4yWrM05m0
pz2zcpOKFaAn4AYAxoV0mAlV2eI/SqnA+pPHnbYdpCyI0hy+cuzLLTCMd0JHVALG50sUaJOOMZhG
dFytj4SbXxc4J0j8Yiux6yoqHDmk4n5m99Ns9JAvHBjnSuSnZb8VS7i29mHpbtmvE6Q4iR0y/OPJ
dTeJNrLH4gFKN+uU30o8WKTsxaeve5ZoY/JeMQwF3qMml2X5ALA7BBxdxfQ5iPo6TuEOXAViw8Ca
lYWScwDnYFiiEvKYVjE2zLBYfIeZdMlIru3hahf8Nc+ws+y9zyROcCT/t2ok/rEPXHrp8vwMByHH
8EGCSQiOuYnjizPApgR55NNqkJaC6zd3UHpPOuEYIMLBba0/WQiAYvloetkWRt6+ErOK2Ttx/aEF
EHaBd1ZewsJ/8Mfq6/dEMRQcuHfNdVeBg0amA/kNIrsfm+ffkOCcwHje2/8FV6uLRXJhWmf40CEp
vKLLQ2uJ7eZPD1l2kWSOs9eIXgMgW+hMHWWrx/P41oXp0eheCf5cGIInGxdl7Tzud3hU/n6w7G45
xvlnuUOyH4cqu2dVLZbaeSBtETT4jQPknUjFGmi4I/WtATfkb2Qx8iOD1iapQaDHoOLBRdGO9tL0
keEtgYy3jgOohFgmzG1+abCbd7mXWAQeZJulNNXUVbaoDOrN+ESw4SVsIFgjCPfinUhEgnGH9bFF
N+h7wD/ABf4s+eZ85bUSViQks0tYqnlSXu0ScAMruSRwwtbfaAXyh5G6DwJaSHy+wzMMB3cv1Zpc
gLNUK7YDXQ0I4Tw6Ok7DUO34ldwUvqFpvId8V0VMFBNmCWie/RMAWyFFbxf3Uc6AieBBXJYV5gTv
Nkw53ut3VXevYtY7t91Rono0NQ89h3fFce0QUoh41I/BRoJwwybQgm9teNLz9mbjyQIF88Fnicgn
hLq24nSUOCTnqXySfEWNPa/Td8sTb1dr8zYM3mYHSZ7GAER1S0EUOZSmLHPxtUl8LL6IwM48/hql
JVhAzUD+ozl6mGdEEB1EPSfGjiIIxm4kaC4D+RXO216wnfVBSohCY3Y6a9FDKluYjU+AmJ3mIOZC
8ulI8bHmfDP+h74ck6oMWXreK9X/8T6ZzY2SCCNJiLzC7oxTa8cXoJPYrAQlKjIYwdKbovQWdukG
1OlmYkn7EHSaaQTxSKBi0RmwL1TXrq3ZfmlJAjpOWx6YrEOHYX7fFg8SRrUS9crqSw57z6EMipdd
RS0v6z6JvEsRouPL+gfFRd7ZT2AGy5a8OGJIru+tLDt5KUKc7AcJpUnvHDg1ZNfaeQScgkzGDzqB
ZdxJjAwczKaxLONNJdSBkJLTDdbgbzIzNvZFDhi9qLYd4TwmH5aIkhox6YtQw86yVCQOKtIJOVsl
XBCT5AMl5vB8fpNXO2OkDJxVsliiIkPLe5lGxXQN855eTZluawQ2LLdZy0ZSmJhM9DhlNUg0Tgcw
5826s+FGZ85eVprGMM5PzOPSQ6qNit/ECF3kVcTuDTgwMv1WQwfxyTtA3pBvSvYqsbUAcFTxL/JY
2PMSwORj0dGAa44GAVcuIZcVIY2VCRw8N0hvllvuVNtAt7d1jaIvi056q4T+QbFvAv3gpQoLtACc
T02WgrBVaa9Uz+Ssai5FooFfrlAHILlJp79tCIAoRHiTbZKFyxsVHmffEoCqL77lxJbzZ1HFVpGN
Gx5eJ5yaklsQMn7XYvg90V8QZFNJPxVjVid797wnuVqAKKfK8x9TsjMmfQdJU3yaczHWFZ7lrWvv
KovVJsGsF6wYCw1iRHetNTR4WB2xUbzwfgLflNRbw4hFEpuIECcLCpzYVm4TG7ulOpGoICmjxeEu
a5A1LWmpxwCkm6urLIGaEOZZxU7yHDn1mFCuMaKS0ECxeP3vmQ3Pi4J/QZrG8V37IIehHHvdi8Ri
drB8ST16/b2YcWJGC2uU6BLFn11v7X8/xezPkrr0kbMnxcmr7E9BPugOjN1Zqf8fmyTndGJ7Z3Te
vQSjiYq9Y8H1eHjJ4w41HOKncA03FycMSyTxUbdzXtBep2IbuqOucQflVtVIbsbO722rvHk76Qog
ckgGyOEo50BQLmv5hIZslA9thKRafP8GQhrPnAWS0C21/RJGFSKROOyh6oKTwRS+SI4SBMkhW4L7
yCRmNw5ZSPTaWNpeArrZpfhgz0dKUeAMT1BO9pI5y8KOJropnLdo3bKLdHMTpuM1azsRxLwyfBFs
4qOXvZtWu5G4Wuj+UbLLvH4LPe3H93XEfrXhvuWjZlFS9aOjpF/SCpqajt2CehbQY+iKjAVF8+o5
aYgjjY5TT54gXuNX2m3RHKaKRX/pg+gVVasLNJBitQAVWSFICGUjguTZOJECKtGdwrb7h9IYMWTm
fO/D0bnrMQqCC5Hx5nDx9fJUJ/mC7N6MEHeYaW+BwXMa1Ywoa9C5D32zAKEvFXm1B245d1HYjkrU
3BbLKCis/U/aTzqVqk8MmyF2lVGRkUiqt9ForkUcnXLHoqkfIo8rxj8FrgrIiMUFxp/ph8JlD+XI
pXlImqI9xQ6UqNRXx8SfYDCUCHHNOwcuHuPFMuEzdY2nh1NhEJj3qlqcfS4bppxQxGy9gPLBa5fr
LDiwpXWalZ6aaOSPRGkTLX3qKzHsFVcZ9bcotBwAfbW1/R9O83tG4oV1LIg/owk1fIgOXfgPsli3
Is3QwdfVfyqtPE4EnAqklYaewUqly5PSUNIeK4Dr9U+DuTQALVJ4RScQgYQORVmXAmh2q0/Lhpjj
aTNgTjt23Z3T5jtA1Zgt1RrvlWbzU97wbMGlPwYhwN/eAb+X19c6ApYjGWvvYc+Jbt8rBt5AI033
tTFAu9cj50Tlmj/OCAVFNXjp1UXg7lxjGrfBon2kCpVmbWw7BGXRULWhhABKPi0+Wy6eP8eOttKU
TNhluCnYtqTauT4wCCZTERoN6IH4DMLrHLjZoi/TvaYjszNqhPS2uxWqeemD8mXBTWON6OJpDHnI
TqNTiHfBUyTUpIyOOrpwzjt0npuRuR9FVf0px7BYO03pobpKr7Sad1UXvyFJhAdtNhl0y1Jr50M/
g871kvTFPrPSv7PlfyQi/JoHdEfcJB0OCTJx1JJIfeNHeIt6lLUiQ3vsTVRQs6TotjOHGIxUuocm
iH0b4Zi1odSfesleUb75y8jiAYc/Oiq6+tD84lWfIhO+z3TN6vyxyhheFO1HMCNHaOg0NZ0geRlz
NDpiPaGKNs34GmsFY+iSJ5kNdnfXgXiPAKuigjmds0K/5gOnRmIojsYR+XXUZOwpyFlnE6pgDQpa
rf40LKQJqsqfQxWcMMJCVkYvnvQOJ7u4Uepgmsa1sdOIHBEsz9BXzaFz8DYs6vaSD8ZzlUDyzcyM
ggiR7aW3VotvZ6R6/jk0zMdCK+LjYoFZSzsEYFGnXTqkzF0a9U3c4WkI5v4NnQnjNZzo0I4ZvT0a
R5+l7x7NqMXTa0KFQFP2D/IbVFvm0MOj6Zhlho5xSErmYVntgETxEdpK/TVma8wtF8simKJPEPP8
vFgP78oFFNSAtjxN8adGo5PtadNtsvyRLG+5Vv3yNhcarWP4f3dOSQ3Qdlhi1pHaDsH8VQTeMZlL
KCkBCO8YCIbvL6egdwwIVDptwQEFtyD+jLLuao7ute4X0KDicVZZNeC5BND9YmAMPcUpyL0yj2gc
FPqhVC6zsr4Pisto48zmVZB4CptzGt8e2mgjEsyqDrAngrn8PMWVTiT3vUM/FxcN6A5qsTNlCXCt
R4zJm9WEXgNIEcNZQzrBP1slzi5eIASURZhvc6BgALpZt1mgw1NzvC/V4K6gmTiZBPMM+hNk5bqv
w2SrK28SjQv3aPXIB3FbEV9D3IxM7jurmdk26Px1kfNgaPo7fogZUlcaePjxyyyjF/jqh9iK0edl
8F7HOjW6jmd7awV75GUCtMvLQ121mJF41rmNppJWOkU9YgvI5/Tm38ZFBySF7H0H/wVPmhxogxbT
ll3yhV46Xm86wnnrpm4RtQ+MDBD+kh5m5djSRlgg0Bg9s3C0lmBrBHeWMff3Rao9ehOab8ATc6Ni
MU867p065yiniVbdobICOT12jgInLWzcH6cq5LCHLe96ZOqFPtKbtBaPo3QoLAvmcdC9Nx42RmYy
4IDe0V4LUiRP4t6erwVTdqipVvepQUNet31GaVhVmrGNvGF8bZagJ+PSUaBLxptZW8nOswl4lBTI
dI9IBOzm1i1LAkZPRolVln6a4Vkw6YVOM/iTcO+qeK9pU8YwybPm1ZxY2aVoK+wn7NANEWOBiw1y
3uJoxXpuui24/iDpOqCpZiC7Yy91DykDQAJgfp8brqUAGNoG9+TESg5OmU73ruMEgFQTgDKo8OEN
sAr8iNG0PbcFHbs6TU8Bkt1oEsD9WCvb+Js1JqLMbeDsGrR4aer1C00/TT/8j6Uz225T2aLoFzEG
VUABr1YvWZZkW7bjF0bsOPR9z9ffWTn35eaexI2Aopq915rL7uOJ9pyMXjuz7A6xaVo7EZUL1JvE
WWcF+asxpdHDUumtemL4j7KXY7By2oJ3wc/ZSVHRah7dMakqlBBjdIqClHD0Oi/3NCJprmWygO2q
yuA1ckXCupZJjA3kMRyb1KqRg9TmV+5W6rly2vBjsNXy5VumWi8ZOKtCOpwK0yHey3lAW1QVyvyK
VRr+rkDS7BXWRxIGjEJ+AdoGMZTMgKJVhj1oIqwGCpNlklSEttdqZQdW0SaDKVhQW21r3NXslUI/
vebODBZjHLQ5z8mqkczA2UICWuRlGJB66tFhD3P5t5RAx/Ikr6+2M/LUpoC0nJohfcbpVD8PnY3Z
w/aT6TagB0WhFKu3qTfaj5lq8aWUMRX/3rB+dwNLa21hTPcmNCMiBDk+KlRa7ISGrS/b/ObN/fJd
diEIrKANFLtSJzwQ3cfOsp97lgCbliA3DJke7I9obwm4Qmoq/tSToMUxW9COMhTB9mzBX2+G5Fm0
ePoNCDirOEI3PozLE4kz7V8Sr1Jg244R9qtuNPCYdQq/tRN5o9xMsXRJHk1ndnyOYLCTdwXydizN
fZGLfkOvGK2LGjj3K/TP8MvrGQ123TNvpbVBTFoQYDTvhj69zJP8kQRWrggFjJ+HSmEPmQrrh/DQ
ib5bT0l6yrO19KS7kWP8acOw0ZwwUC6pZqGgl2BXbRKR4GWdSz1p6NkfVCgbaeAGAxnR5N9k0a53
iZzkplUPbprI9WSXBiRRf34a219jo95F95eHglfwuR+RzrSj5kg6OORYlk91+zNnwBHH6Nntm/Ai
OXeRZ8uBksBwarDTRHi51hThCSSvkGwuxPznJHFuwLTWU5N3D9Kgkc0erxLpu1A90NPJp7r2we/F
Hv7eCipovn0tWNg3wjYPHT0TGNkJ2CuG4J/ceanx1+/nSK05qU8Dkzyfk+Hy4LHkJ3I+GJmxtZGO
CdAp/FSqBNBb72FTwOqbjza96capDmZHvNrgPlbzj4WMoqVa4QNKHHjZKVF+uM3yFvbzxrPJeQBi
mxdvA/tGuheDxqUQUVNz9xyHyN6WDBMAASHsA8q7D0OM/6wkYGdJtbb8gdSHf5wuUKslh8PkTYLg
9gLkQTY4Yndl2JRhS5pGLibAXzGuSiCpU0wwDYfuHh5vallALKkdq3ozw3pkDx9u80Sj3Uv3nqQX
Ec5vPCQX1hAiSm9rymEjbfM4uaQZM9RI7drpTyas+CUiMsEO7xoCw2fwDHLF7NS9lfAAHYNIlBLU
gNX9lQXtqcr9rQ0+HErfCjFvCEF/XFTMYTtY8SNQINB/GDZDqD6Uap6JKIInaj0ijVtpVqXIOsTr
MSyr8Q+fbqJcyB+NJGfJYeYiBQVi1sMSRZtWJRt9B/V//5Nf40WAftrwnxbFIjP60j8zgCRR4KNy
QEA3dLGN4b3tl20fUOAEp9IjJeOwy3JrbfLQ+ihgWCbcuaG7TxYmSQsKhD9vDQwodgzXgi36yEeK
IAGJHOPQYmId8G9GWq/JGF7bIb2OHLuc+ZZl4cmPIBo7NnHHKDXnI5BXOrLAHDmoWK82C2Q2zsTS
sB+t6v08xq+ydA65473m5vDqohUtMv9jDimHgvAmy9lrAAO3NQDq8CWRQD1sv6IuafP6NmN9DCP4
W/X0LcvlziYg28ZN4q8gzuxcEWx96BNZcoRHQ4wA4LV+QGiHgaK/GDA9hsF7xHVyBl9C9ZdKKdQ7
u38riIMvO95oYIas/W94dfdgNb/sqH/qlpmAhqEmGQRmRB8E65zHo786Ti8jcyKz9Ilg3o1NuE6K
NnyKwk071n9ML4FuNaGFXrD8S9QsHXfuzi5mFbETHpT33alXooavbp/dEqd/lcTvcKtlb2+Ek77W
Zf6HA++qFcuNrTasaAHnDL6wfiSy3PmxboDUX2VcoeaYET3CHcR4lyfHwq6eCf7cOQrDj+mhayp2
k0e7SB2mxvrWjyjhZZKUJQNU6aPp7nsLbejCGai7UVFg/W8/EDuu2HOcbRJcZPrRVOAf04pkDkkT
iR3iWBIgShou90WTYzUJkpE6ut2VkVER/cLoXKiUDbpkGlt3rq+EGifgg4f1V+5AO2AfxmnlwalA
mRgdbT/AlXzmZrD2DiPH53bo/9YJrxXhRiO4AoJzcatAjuE19Xv4mXXK4+hQAqBy7r5Mq/qFN66z
5idw+x9GOsPpwfEXHELRfrBE8KalxCRMdJq7LbjcE/dLzwCqBP6N5eDf+1QWj2n0TAF92wlrE3bp
jg+vkDPzB2OTCuGR02j7ZA/irC+Ev567ZsMfbuMSCrgwUqEyVmiLOzLEjRcnbiirtyGMjBEVV2Pd
gSLDlm0uYItArsDIAjS5cXuALb6dvVvBL33RlsUxwO1jHZhDTMQ0EhjJLzHYFN74c+wM/TvbwIGl
SuXXTSh28xc2ko/3IjA/CqvGvC9pPokcfOkJAXd1UVgAfvKw+U5IBXGzv/Yy7RiZTdJm+M3uKVBW
vmV287fMfNUGU4Qfz36yHMfU2Cdu9Zt/xbd04F+1uSoD5Gp1iIbkcONdO1NIBkrOztTMH/kSbbW1
SfIrGmhtzjWznHXL0qhfk7idjgprmMnQh8DN9xQOyXepv0qd+TOK+JmUXRcRz4/D1G7aGYgFIUVI
svlj4KS9Kge6tEkxPQJV9dJp5YJn0mnB+md1yS+HYyoDaNl0eXeQrL3YtOnFBmdVfUV4eW33zFhp
zBwtY3t1wdGug3K84gp6ioeeHKR6O4b+3bEriMDkO3aNnBCINTo8wQz01M259Cin8R7N6bGhDUHt
+x19jB/whalB9La2A+u3ekbn0CS/hvxHR7IBkV15/G0zQ2Jq72PKvJmPd7P5iLnf3BAdaTYJE/QL
TCMglJoty9hV9WtcY25Ek8B+PXHMTWMR6cAX89QbRoiZcxzsfzx8Ix1rBC9iOuO2C8w9UG27IQB2
YCnO/jIh6ocymJV+1omUKy/7y8KiP2ZG6Q+D84ZgJdYBsUlD5vrkqOeWoEd6T6lsYdmQfoUL9sfK
vnyIbgGLg5O0K/152plyJ4RWPlMfJtsB+UjR/eqVq12rsnXXERdp1zmhGI+lACREIdbIb6r9AcjG
AgnYxSYU0Pae3Gn89OHJMb/QO71yAyc+0OilhxQibmC1a/3Ee9ERCYt9gCvmhgHAefDdj2jgFpKo
gyyjHmkKtoiJmT4ZpU4DzsX5UeF9rBVRG6ilaGyIv/yviVpJx5OEqQEw86i/0pcLzDFwtmwXplxs
wG7jJ5XLuwt0m2aKflz/njCPS7+z3KpJ3PQyL7MvPoDr/9gJqUH195jqBPR0w1ew+eWH6FdNP15y
lDji/wv+cHgqrcm7emN9GVjAc3X3QnPviWcpaTMXW48rboAAOVZ3XhTxCNwvtnsYGCByf+grDqor
9vtjRtHFhYuWAuaVeqjFrQGCCg3CvOyRmT9IE1ObLWhLE/eFLZqgzq2e7PtkWOlxqD8a92mISDBI
wy0fISaPirvEBeQQTTLQpPqK9a0dGNUKsOgS0fEGzRk7bBICsRfxz78xxe1gjafjTFWYocvHtJaF
LhOi/Z4MwLBbs8MThKLzanFnuAVLgOrT3/FHoe6dY6wZ9fxiX+/0sTzpb1E+Be4BFY9ftxvBKIrY
ySKN4CPyUP57UBmVflavCd4rTrBNn9A2jrQYFgCiGzzl1jui9oi80RKfqdV5R156h4ziwAwPS42Q
1EN2yapvvubMsH32WgqHdxI+hdTp6/jEbRntIuE92umwQfH2xuSkL9kymDm7W87uvE3jVwfxLe7S
E8J82M7x1YTBP1oW6lO6tuwd9PQUyJyYOaqztTrHC5gNZhRuIMuaoM/o2+W/yaAaTcxxPHUmPT0N
jN1CYboFw6TLrsSRLOk1rImOnEv87ayoPR79ZDknTLdmEhjbma0A9sOeJiYOJmIRSVqJ1rXVnFqj
OVsD1DXC1DTwomV4dzEtrCS4ajw7d5WhZqYOJtsXTk4X/SQ4Dzm8CkjU4B5zrvA6PcJ5oSMXUWjq
PgZU9vWM7HXWbahGlqptVef4JgMUCSbftB0RHC9zco2UHhNf9KxO4DBWVO12vPo+M/vAjfVFUK78
HHSNZYMrHj+ZTga17P1AWXqmbIPwvZln7pdDEG41X6o+9tdmYawG4R6LCLcecLm3YCBsshqj8q2r
6vipn6fy9wJ5jJhwt6WnBjGCYnrwPlI8wjK9C5fo5Fvxc2APf/SEMGAO4cx2pxSPfGze4rn65Ycu
5cZGUrjPO5Kpxo6c3+io0ohpxKaVEg2PxNmzckwA51q7Osu0/bF9q9l4ZkmSJc0r6m6S8o7jbbyy
Q5PggpPLBx66YcxAZmr0kzbbiC5MTwK5eKYScJ2tS0fBJbsC4eaD9IYDfes38Jm/KfdwSELCRnUy
oTShg1XzdxdFszHHwIWhZaxsssv/sIejOe5yWPIoeGYggozikVLsu97woap4twzrUNA81t8/JVjl
S2x9QNopYu0bCvCHyWInL8L+Swr/KJR1NiN5Lf2OxHq4XgBaBXujtIkuJMIFqyzxSUQ2cdyblniY
2twD9WEdCFwnAJgJFgmnRwPMucjgT+9jQFPu8zzrqhwNLXRvAH/XhS4NYGOzPChJAtpUrsiYBQhC
7IdXvIoyXmdldOMnmPzq2O95SMla3ydBpO4A+KobT6NnvvVkNPBcEEtlW49dIHYGwB6wx+WEmy9c
D82MkzXWRgxO3zGlrec6B8+VGcYdrs53nQt0B21xopaDvTSP6elPe2pYu6wnBSKr6tdeRe+qTqAQ
+Cfa9p9ZUQMO6g9RNfSg/fO7n/F/qDP8KlwKSGJozoELNqttr2R43WtruSaYUapBXIoeMgOoeZcj
PBAbbNwEf3j9hWLPVVHO8ks7WhhQab6upXVxp2zd9DaxNY4FhnNRnNOIaD/MqPgf9ARPjBCJTDbB
RwA63JQCXoeOqETVG5fOukJflA3kKE2KNi+jHlRC/2dyu4oZP/819P7N7CKEMQAWtdIWLHE/Os8Q
LyNMjUlqg7sLq+AvJqvgEVz+3QJgMnaKPotPFl9ww/h3TM3uPHbVxsE+51kz4IL+4ENI81wnOJnS
edVdnCpgei/DfRUkiMYr+7nkbiX9UGK7aS9+w4BC/U7JMyLOsLQotbq/Czf48FT+ezbzK6W+rcad
xhU2NERnTHZm8D7183PXahlM2j8FJVuhsvbJhVayQ75OcI3El18LdRtMajHh0iFNsVvO/O3FmPDV
psIIWR8jdnJAqLriIIrqpjgpiraGcVPwihbZqY/G6RQY8XNWu39VOuxyX8MGgolKKzR+Mw7ui9Mf
4szdJYRM0RLzjzIz76E1kQPufs5+/g5+/tHtcnAfSPyNaD+2OGQH2+TcG+V8NsMjPwctUWMIaM64
ufr8SKNroxrvySeiieUpGx/EYp893NkLrf6+BDVGJ4FTy1uASI0G0tZp4r3+dzF4p7AkXsZwBQJ6
NE3ZUCTAqOeDMPtTG8kvTPw/nuU0N86Ih1yiMPWb/t3O7bMS3OLSxCE0Ie2oYRybEId5yL0rdtia
LrFyjjGvcFzBh5uhMeSpdYm7lgMDOTZPExWPJ6dxK3Yh3oC/GNmTZYq7Dfv/YbJGA+Ea20yzVd9t
SuyI68lv38uvfeiSVTMIavZN/xahxoIz2e5cx35yLbDVThubNxQq4wmNgEt1SdwAyvxu5+oakNVn
eAxRh2CVzKXHVPpnilxny53fvDKcOyrmlL4iy/ub23Y6bShSGp+TFbpEgQep9x7BMzLksgqUOtXw
p2LqJgmbJgJZqBbxiqUDY4t6nIpdZk90OFO0GxnLhANcXFvnyfAiO+Xb3Pkbe1jWY19LxJ/E+2gm
YGGvcbrvfO5mbgI3LiJicgQavKo/JN6CXJXNdiehNtaO5NN1/gvl17uwLYJFev/DUprFyEPWQIaw
Lq+LlGdK6NsSX5NtE/GWSVh+HtuOEywsAhBarUaeBrKwu7rFPNSG94IGEHSO/mmqg44IWT/NQHpF
f1Kr4GgxIz+g32R68XaaOwlQPQAICes9RsjZEBwYRj5S2JlNLVEkwkJDxImuMKlP2rWHqp8zlsX9
oDU0POASdDxkzy0GFta1r84yqbFMOsPBLAQKauRiK9+wiOit6I4QbwCvAlYi0oRw7A7F7OI8DKp5
55VDoFb1EpqrwcvTdJc1dPVfw7aekdNWvxqjB4ntoPzrjXliU5AMC+HiuVHRKHJd3But8tQtyDLz
jMFqmc5EysNBNhZUrvXAocBBERJhRjXZKhqxU9cbv0pMwVkf5kWOsbraVnY/5dsgTToEtU27H/vC
2rnQa95RkFe/hW7ZrGN7YdfUzWJDAWPjswoiNRDAHYDu35XwsOC0lo2imowD3jbciWgY+mr+pnjn
PkYyGLct8tcDzLTlIewidZZR+9Nmzldv01BrZ5wxgwE9BlKcbkWxyRxLBJ5KTG9W3qhz5SMEon8w
rEf4ejBDvZJBG6VEHG5wPDVrE7TlIfDCEc3AEssvv/dFC95T+VvUM97F9SwErKYgNckbAox8bjys
84b8Hd5oYtmGhj0aumiYbMyOkZdiUkyxlgW+FwBdU9FjwsFtY49lvlYAP9cm6tDbPCQAAtKQxgkZ
zG/z3POGlYm8FrRKWfCjH9D6ZJiOcw0DNsxR30TFpgFZDQ+B/RglWOi1I6LriS69EQbOeql9koqj
tcjxhHWOjKjZEFvkemTCzHHcrR3DQmU6hvalduF8xwEFBOGFVPyS2Ps1TwrNgGUkjyhm0IX7fcCi
Nui0XbTZQUxQLWcTNvVebDD26lCugbjWD0MV/RBNTdfF9rBajsBxmrEQf+SQVy+lFtdM1GhPRmjg
OEG3ZGFfJD84Ux1zpUuAn4p5NTpf+avKiawfe8l8xD2sgRDR6cqbfnMIaw/5HXCLVVHAvGfN6kkW
yYT9xsdfWF+Y8cslya9VQHwRqRzeKxlo3nqsLQm6asRhZnTxU2m7CWWcIqrRuEjYzK70P+u0Hl4Y
0dhcl6Td917mMphKlzA3d2kpbVr5H8uHAtWQfvxA5RORJ10mN9ouCB10s2moEdfbHZDGaGg+JHqt
a2Y3sgez3i0v1iymTTE8LeaN/h1lHNdOQSR05A/No/dpADuTYCQB2FgktWdc384yc+zEeSmvSaXo
g5SgcqgDqHcvCHl3nKkN6DE0NW2DIWZFEggDHtLwD3Iezn41EhDC47AuIa2t1y539WG2s+TFWebp
U0JQ//aziPc1IlDPCfoOH59BuKdMJ4xFk4gP7VBmhySOp33t2MVGxCOacCNof6c1BcrGQnKUjhzr
4yaOL2FLR7BhiYMf43SPyxylaETLZLZfhAo7CKgTTOlRF13MOolfTEN0p5KBDQViWc5VnCk2y9CW
aq/9ljB83CmvyFQbonLE0qa0b4g6KntC+dw49NQnx/WHJz+OomGXJaoqVmHVwnqeGpNmCNf81yhF
HKwD1yP9aAI5uYUn6j8bovF+yjbJ7+bc7QO5UD5fIir0stsEeQYbPjKScm3Wgwn6ok564DcmhQeO
9ed2QrLFnkkDB8krwU3bN/69x/shUTW2knL02PcEW7BIfxvDOH/2XR+ArhYStF1KaCEdlk2ZDxVi
QiycTiicHdPWdCGVy3oSrUs7hGQmThU9pRx7gc6gms8mCsb9bC0Cz1pFSzJ2wlMmhEkdSUxk/mDw
WmXtNDxGUYH2YPb1sjDMdrApamTKAO3dPQ1w6N2Vx7PNU7r3c4JNXYWuyVkwQUYxupzdI4UWvgF9
4yz+dIroOF2mscf30xTdugN2sHNcmnN2X1c4BDDA9v3kXArID9uhmPAeOYLcVof4qzLtm28yPWg3
lxlK5Jzkn5iMK4oumnY/+MVu7CQ1G05m63FUNrtj9QetbIdRvbGxedQ2Bpb83xbQu2VGSq8npeQg
THukUxKqGv9pVZ3+/Q7i4VFoV1CAleEXpzLJY44JmUXlu4V5gcZua0T8DoIq4ptlz8mfhOcCN7sY
qo/ayYe92cTD0fX1/EkW75M5xr872y3pEyq89EtUXgxmEmpnMua86UbzgR5B/FR1i3uORTs/J42k
/rNwtN0sVC+gClSteEM6R4MxL+Do9M54BzGdnGCxzkdwjRFw6cmgeYqAXVnDcpG+E1F3ydlf+RbN
U0FWKZ07W5zdBYyP0Vlqlyazd/VLIznLshU7SZt/LXm/VkQjYeZdUEmGMZsdZYZoSj1ixv0eYWho
y5akX5R6bJAC+qd5ZhzSzMLnXeM7HQykRdMCbe4fOYj47JJ6lZbtmqh7GN9QZGxW5LSuOnJcMvqz
//hBeqvkWpz/BztTWxHb+VblFeDoOHJzuK806X0AHzQ06KcJ5aAmSSEJRiKMyWUjLc83Q2/fEGZI
f29eTm1PRE3ZIsCiWNCvu5FiAcI9CEQt/PiEI94+chy4xDYr62LbxFmQo4BAyIGYMVkRhHbR7FtT
kLYTqN+EolPtqyAieAlUW09CjmMHBPo5G3JS1VA11H46bGuLqnjDwz+NtTud2zQUVAS9+ZmNb751
vSHcEqCOvl3/Q6AlU4syyw/Ujs7eGRqcRLxIq9FZ5AevrFqb0o8PRj2ZT+UYt9uINOf1KG2PBEsk
Z1ZZ0qlwSZFDijEg5ZmTrPmK0jZ9TeUQ/gpaUtqcELuzl0QWU4bwT1ET12/KQd5oJBLCGyU7wDHS
2Kc4f1c+rV8MwjPJ9YYuaTE8pxdzcIdT5zYeNiMmq70QMzwvKoC0//s03vSubUCX9sriBYEVKqGi
ZMdaZcMu7tUvjQNGerILaZLGJBJblfek3O5jZhv7sMCAKe0GL70Nfmkqb37h7pXW8lnG76FR1Mxi
FppysuMnP+mjTZTYv8wg/SxrMDOiLz48AUQPwdqrsUBfSjuK/UkGRcV8pJ7/nDnpe1e7n3DMj61d
nDsRX0hBfys4Jzf8OSrWbyft1kKOLzxVvqkkBYYkoT7OT66FSDAY0msh1Z5LPXJ+pykb0baK290y
mEQS+NVussNrnrBye3aNdb2/t37CiW0GNxRFwT2diaxoIMQn4fRml9GXyrxXsXRfGiMtlmjXDRZi
TBdXWX9AQnNRY/Fc0AYG0ATNMb0vZvioCyVBCA8dtRlqhluw+B9ZO56hcj8udcBgnh5UXz9ps3hp
F1rk3m8RI5GFO4TvadgcdVJAA/sCsy4RCFDYVNO8FEn9FAblo9d6j3MQYIRtcfeT4+KXsKvQHT9I
l82FQ1JwFx1miaidH4Mma90JGh1kbQZDtI9DXHXoMFaJSVXYmF9qp/pJnfKVzQQGJX96NArrJpuK
vn5w1ndpCvOrYL7Aq9xDnuhOitSJua3PtCH3Qd/8aT0Sz4a0OsaBhFmN+waOZk56cU/Be0octJ9V
f+a1vCBc+j0xEUWVyZoSPTNphbR7o69kKE995fFO2Swg/rLX8Psskc9ZaxxEZx8cuaDIIzXATl6g
/OymkeDUXo2IfPoXEwxBZ2ND12BL0l9BR8LQnsE8tKgRjd6/5JV7JAjlFswUY+A24XPnxY4obAmJ
+Zo0clBB081Mwm9Haptk/dFV4cFPur3oQHSXHva8Athfw/sbV5xOHRVdOxITnS64tI5aGXWCGsbb
NnV0nEphQvuFYRE796i0wGoP77B1yLQezr6WB/bqUlryBdU0DERq5Mw4KYX77OaRyaJTSpyC3Sfq
UN0EtjBhABw1Vy6hVPSer1aUvHXF+JnogLAyvE159Dl23cVS7i+sQsemwWBYinuX9ltDOkdQlmwW
q9eEgNuKwHFWPUIj+42+GCaVXU/8AQLALzTym7BJdl6IH9s0zh2q/DEcb0tpbayy2XmoESer3wed
eGoah7PDQHUxB+W3mqX6NdXZM0PvPWWjBL+PV5NMDal2C8elsHHOY5ztvHk+RIN/MQNax+F4DdR8
HUsgU3y9LXPSaVBfwHc3UIrYE1dJWB0EYhbx1v7xZPI6++Qaj5F1zZBFs5IiEyj4EAnpdfYMqUmn
qJm1va8Lg8Y8SnN9E5hesnVdRi8CjSloSmujE3KFCWwvyv+Y+JtcXESq/KyHiP1+/6spxV9kGn/t
uuMuzxfyhhCrldSUcgDLkCytF6/iWFnoEMPEpCVl7HtJeBxJskXDsK3rdxp3ly6uWHvsjSzGL7w1
W5aS9oHbOb4kvOOHOi++Fm5omZq7uHH/fapB5ATDk2KmGPL4uRB/pS6+f+rBbml89gaWO9JEB8J1
6NZvIzXvO5eDsChI2hHy3rgCawaI7mL5itEaPuC+3cyeiRvY7VgkxBOdVfR/6Q8jcEQurUEYFgkl
bvZi6jjKtt4pNRJvyMPgc9nFBBZf7XLZEOGBDaTsyZewbNeDmwAruDPxuaDgqg5DA31LIZQh6MKj
G8PgWC/t/BYksbiJZvTwM1J/0NjrrLp4lrubq2m4B1n5HkvxJgsTVxV2hAa5oqh4lYBBqDm+pVrA
4NWo1L3Me+wKGnRBS2F2zPsPD91e68rC2ltlXv6x1ezeFg8FAgdCSSCxqG9Ra7av0qDgtLGDQE2I
LuLxJyeEa8uvzNHPoN2ILB/rteKsUzTh+FrSfYF7nED+bGqpHvPOLTdjacGbqM1lQ3xkRZjQLPau
N8uDSxITZRA6in6DzjO2vXpfx1a9K+1K7lQTQu1pHfdALSXckxUd7mcUCLswcBW6QYd+r5kmB8Kx
8m2ilF7txxStYUkTCB32W+i1466L2e5PfZ1DhJnIQm+l2ri0gF+ixm9Xvp+muiuVb2XcBbs5tZHc
JHWjk72/PUWbwE4d/FDAWna6Ivhi+8awSfouYS6O/7APxU4XDcmrcMgyeKhxBwABs9BcN+zQPs2G
Ypbh1P3adS1234qOcewSCcfZdiDSw/Zya03DIESzXoTyvVUZZCjWiZ109Y2beVr1gGsuFYMBN8KY
V5FWu7UZ6YVhNbpHjOgkIIaSg8yUG82py+EKrNImAFwf+FHm7GPDs/dzhqe5k157nFLcDGOwyG3v
SU1bNrrjbKfZK7ykBhV+g8LJHRvxZkGpInAcox29Opdya5XeEy7PxH4UBdOD2b8TVyxZT1u71unW
vZXim9xXlb0q5n1C35P3pZ7PcdBTBvShlFOmrr5RYizkWNEtxTFQLB6mB2Pvd8E/0RsYqzb51Y+I
NxL6TPUhUOkR2SHCf8LzFMjV5rmJ3hNjecJGxRD5nL1p5xC/ykZzVc1nhP4PulSYu5SSadOHL6qY
1gamn6YnSRulSAS4zZArPjD/5VroaadNV16nDs89MfdwdHLnTZCyPVEV7/J3OybW8kRuYRJwoLPJ
FCS2OBnBpxHNnH+388tif49cuyLljeCGFVyHjYlPc8QwaZCdyq9J1D4n1qHmI/AZiTTqoZd2xA9y
l3r15Ue3WhD2c+a4jtucdZ8YblJ9jfqPihHJ/PsLZ3lvuD01t1cuCVqid+5yZr5RtCaU6ejXH1Yd
UVj61tc9L8i/qP1zu2YBSe5fSnrNtxf5i64P2/GVzrb+eVxYI8Vu6uwHfRFFnD3VVL496W+bMAUp
4Wy5ifxYBBD6Cumsqu4qWv+AD/pA2DrynLfc/MtN86sKSPwzqruHEsNk2T7ynQDqVvGotlyjR9wg
F6zHggmZH9WDMs5cRG6gPhzCtej1JXHLeTYNB5+6HPSgiOMDX6esC3eFe8k/+lqbiIsA8vuMHIPL
xjIaUmg1CTyaX/STZnhx6xxwYIagONvvppoiiPhgzGlhCyNTaxWi9Iszxpovy9no84dJBpHuhthV
s2IIMSBA6fFsIOyveGzt9DNHGBrQvusfwa2N06+ELUifsVdmV0PBhjmFXKwEOeLFWPiMPa8OX6f2
+sOwbRPLr4UgUdMjnQXgkbijpLAJiySj2STAlKBBOaJXMv09j1g/MibonX6COZYxhZjVZ45Y4KDy
DUnIKxfAf1/AdnPuidhrcGZuKh9zDT+EZKj/7qiK5g/9mO0ZzrALUsH8y30uohlloMN25CnwmJ6N
ZWJkQk/EcRTzijNE+NxcJZOVLj6v/xu80v0OmLz4J54mI4whpO8uz0b/Ui6W0cVX8m4xNFKheAxY
SdUESgUgCN+Fi2Po3xaJDGLLLhMhISKz/s2Y8kfetv//OKwMD430qSLfMF8c9bjnVRHN3yRIbxY4
3La8dGlOPYW9HLWlOdnoeaXv7aO+HQ0oVqdijal3lTec9azksfkhGJG/Sab0Dp16N9gc7+YvPnk4
UOrh29rG26vhnQYgx7NnJ7B2/406fWv1+8FFc/mF/OSLzMDb6AsPhUBwiG2ICEGyUsVQb/T4X8xT
ariaiby1C/knbPZz0dQ3g1ro3mZenAcCVQ0jWM8iQIvN4ZD0vP6rXxbcMk73l47moWj9XWaUBz1z
mBXOJ52giGBH0BCEGtIcdX9If6GZdL85KW8xxW74x40b++g3Fgiy/WMW442u62ufRbzLdFn7kh56
8Vh1/XsQsrNmQvM7g4wfpCQeAY5J2O7qyvh04+42V/6b77anJug2duffF7s+FYHxZBCdmyzj34kx
sBQ53rXSf/ZaBrhpdfuG2730/bol7wSpMvWqdnhqu4m45v53j7iHdj+5vE31Oyjkh2PQkR3KN+w9
363vE9FqdWs9zMUyUvCcCchJ9wQobpqWsz5XLJwOC1r+GCp5HazqycAIQZTZ2eKwNlbLtbH9a1rL
TTvYkLzNy9RWt4Dz6QP5jyciOzcolPGC0Uz+NwJIBrCt8ajvnyRguCQmqG76e2nTrAQjsIPC4erC
K6aYoFzHsVIP4bDktPrp4pFyQwsc1IZBEl1N7t3/ODqP5WiRNYg+ERF4s1V7b9SyG0L6JeGhoIAC
nn4Os7txZ0ZS01B8JvMks4ovP7EuUex9J778xLy2Epwf+OVOUYT+2Aat8iQL/H7M6O6xHTORFXuL
zZuRp+hhiqOZ50SCyLWO44Onk73DFFo2mmm+KQW02JHuhoTVjZPGGz22ZpQLUjnpPbw2Ir2Jm8Wo
xJH91qVP/b1snBW5x2zScEZZlTx0dcUYJGDPzLdfqGCNVRLzM4hd4W+sAnsr4KyMhAEG2a+BtHaF
z/qnDSKyl2HHhOYjDBBS1RnNCCotXh7xVWQWG0fRPMIGCKSdQxz13Lwi3NXhQo7PgdR+U8xKSyK2
Oa/reWgZkwxNDZmkw0EMzWZM0SuXtv8V5qS2KlX80/ANzf/aSNIGNdgq0WqGzMVa0v+1oEciZZ4h
62xbH8HfmOu3lFqD0YK2bEbtCKSeuCfrrYRgUmv2I5XophULNdaQOj43tEk7o0fp44zvHuHK/39y
t1+mQr8i1N608/NZR8eItFEsuP1y/vWhAZgc/FWdpy9egiR0lA8jTiH9cnckLsveNL2EiIO7Wvsh
zIr8BbStnfVu9eG66uQO7BmGN2JK9cbFJoTro+YFB5BXQnS0nOIx+tpbWBSr2J//jGA/YtsCWhRv
nLDeDJKCIORxmz9QZmoXu03PhhdtEL6dPbacTgDj0yuvU1ptMUqdLN87T86wcyA8+p1/pH+6Cr+a
gTSfMtb2Ojxfj0TQmNZbRM5KZ50zxWLbiXKbu9aXnWsvqAx+at1Zspibe9k9W7qtm3Un232d4N1F
WARKl20btA2nd9dDnqzFkBfY0bqFaYHurqad8Jo/yt2VoFhsWsSpEnC2mAMluNfDljrNL0/zZmbx
/xceKzAPSb2tWISDB3O+VVDuzZ50JMHo2WmTD2UiN4ZZyMRRX2rU2bnPO7yX+KMZ43+7GscFCkIj
he8XYF+E0mzrPZszZW4cXT+DimFYF+qHoXDZIEH4jntxMAPaSW9ONkMeOP/tPnVhqLRFV/r0IUSw
ATU8gvtkTtIjjDIuFYqBJ11OS9seb06AmiyqFcIQL4WrUItHoTF5K2yykQl7ZGg4at21tOOtaIKz
mQkOF0ZnNbp2SCc9dkYMBXHArNEZggsjrO3AYDIgJ4QQH/FeuQBEceFtMrtFrgARNWaY2xfRytOs
a6Uh3uHOcRLEd1JumJ2C7xvOzph+iDJ/JAbjSpldnLwiBMLKSV/1rf99582i06ttnkxs4blOHRFH
I3pjkaOfPeVli8a//hxS9iGTg47QCT6whTGFxEzWF/eouzWBwUQKJnk6AvUv7J1vy12Oc7Ls60Uj
7jKFqsmvt7r3QjOXuRQ733+QAoyT60lyelbjdWwwgaK5c/X6LOIUTazYzHdJozusOdIDCLmRSkIG
n/OXEUIXq3V5nG8XjWialsdHA9Pq4wRKK/dtKvgmLOzxbrzSfXxkXnckVBtbH4kCPG59y+5BBYiS
/2SqXfJKPcuRkC/3xQvFer6MFeEW3UTXYLd4oTMsnY5DuGa0yvGeV1POpp0gIvTmvatfUt7Uwoj2
tnsqqu4sCHaoGQlZLbOSmfMTsBDIG9IQ+BP1tHlDnbfqKh2KAdgcA8V7GOfL0mX607cnpuFHT6hD
KM64Rw8hy0+rUcc57Y16dkQcw9jcp59yNLnSY/Zr7YkH7uyD1sy9ZKUNIA84rJIJZhfJUE+6yRKL
l0UUtGefI07U8DQidNeCyRXyhSa/F7EPMKb4FCXi3pmqGU7PMwQz4Yw1ZXU0jGLPMvzD7KerP6l7
hI5mEDOtx/guKJLC0dmz1TrwXltkaYdepoOXEZCQk6GXO83Z2KOen4jYPUbSPMcmvllWKInQeEnx
FpoXGISA2SSmifo5bYd3sJxvfau/MwRCxYA2RHsdI5LRR7Q1EOccDlQNnJdCV2UF7bVvi3M4Pw7s
gFZVnt3K4e5krAJl/WQJUpBSB+6D/0TMCFNsTC5FvMLLjmLkN+3oabFMTZ1/GwesNPV8O/eF/yJ7
Bk8YLWNUryhgGQcFWKxq9qspWWdOGK4i5K32WCXI4aFpIFucL3xDfcKAGuKPyayFuy0LUzbuX20M
kNqKgb3a56AvVy5J2b0CI6PpzyTobqSYw7EnKm88paHaN7H9WsEXHXsbOvDdM02Qc9W6y+8WHMAA
YorJpL6AhUv64gPa7jXBWRaY2roKyjXKDybhJJUmHgSMuSvBLc/XE+KdgOP53FsmU7eENvqLu25X
tk38ND82MYiDIR3PmYCRxUszLF8H8w0GGW3HbmrJERunDWlSj67V1vqAfrAwSE9EUcjnnisNjbqr
4+3ZEAQw/L+W9b4QID2Fg7WRLHFtToEiYFFXnHinLtvm2yd9A1IcIC189fyJ8fQtChwzPEYlpUFu
Btv5k+hO+KTG1yhzNjWyH2SB1Cnw/9xqa1qMWkJry3vkf3IfWel3Z5j2aV+g8zb2PSBqanJ1msVY
83VW1DJGm616brsAQdET22tCpgo0OXiYEm+d8/GxuDHr5CdWJkNK9hU1wgocpAPVKfdjyWfm7gWd
vPv/4vbxRoA6qZDYO7QbmBT1ZTR9F3XwCWbCRxXGIh6HamU/Es9Yp0X1LlACdEh9TE479CHElpGs
IeC3Tshl/a8xq6kTY4lurH3jjpa8h5lJ7+f3sUl+hhkby/mwyTlzs9maO1LUm9BkfMarRoUHy9Uz
ikwIxyizDA7LeIhuFsoOSgj1wuZwdvg+zd+ORVKqqU5Raj+5QMUrNFpJ7V/dECMHqdm5O8zRdgQa
ZJhikfkjfi7Y+uN6gYqioyDPJ/2fV7prbAs+UCfWf6XmElOhZvNjPkdjlBs6G1JvLbbSWkglS4DQ
i8mSgdHsNta0V2jgP3Io/1K7TMj/cOUG+PlqnHIeLYbtacCjG0C283cKfFZu5b9dC9rSzwvY3epq
2e4veXq0lLqPhqJeaSXoVfq0xO+/+ZbuUQwpqC9obiMbZ9uQMyEzDMkUyqp2yApP+JFXPlY/OCsa
cjigTLGJAEsNkqEiTo4g+olKJBMJVwmswy7Xim/bhVXhO+HWk2y96dfHDUghBOvhJSDcaGkG1Xc9
4VG3CauAeqEzTm7veaAuIaT4VT2vnGrnTtL41svVIUtJGXe0JCQyHBVRHtHgSG+Lq/nNidJjhj8I
FCGDSmcUG6bvH7D/XpXe2Bxbes3LZPzJenXTlIfcRz5IZweRA4qaxZe3xe24rKT+UoeIGJs+Pygt
I/wiObm2/piPUzYLH2UXrYzaXqO15GL0ByuL3jB17QVJwV5UnFoFEKZl02wk5EdXzYfVyA829Zsk
zbbS6NxFzmpRuC1BFRTI1BrhYeakebRBdkNJW5U3UYcLszYhVrIBryRNVN9aZxyRUIYmA3JRcJgS
Dn/8WMiXIfqFW5HVOybd7DQM6opk7RoZYeb+tvejs1m6H/3s8qmQwj7VcKGXumP0WDJgi+QmgQCz
Si+wVr2fwbCjwTTDzkfK1UxwHhwAq1F5drFe9GEPz8tX7qKhM4pr4FQd34ftQESkntQK8yNJdCTl
bsC6XLrPE5TrzGg5NgyS5gOnO9axD1MnAJJoLfLRe5i4qw3l/5UEuLZBRzaj8090004bzbODCik1
onfHzO9ZHpRgSKx/eQw5p9HrkxXGK4eezlb+Epj7a1xLSpShtKGz5T+wDOTRyKZvP6TNzpoALWBa
k6vrlQdq4IUZFK+OrxG0Cukuz4h9RDpMk83gK9H/dB1XJPoQPkT0q5ODpIKuXoCVuAv2VzKBmQ4m
IHC5BUmdeSPp9WNyrGEbl2TUJcr5tvRhHUfMNZmT98taAKCvKYzZC8il0WT+k5L23UcwspwGj71e
dOAeBcFm3tjmAFlOxEFva04RZuPHUgcK1Iv2X2LW/iamwZ08xvAtmzgP7hcj83rQ1qBhVsFQ94fJ
1ZbzCIF9/0LNzBezdc5BKfeqmE5dMz7bnOxOUF98ge6hp0FCoriIGzS4AUQLpVfPKvLn16J0MHFl
RKg7yWcXdJ/wZ7c2QBONlyusIPi0fXbubPPgwOZiwkh+XiI/nQyLY0f+AyFQHZGpvmx/zJYQNlqs
nHd9YHibNki3EQbPJCkAN4GLbiPLX1oGOIIJnpKvvbR4FFBCxNWmncXkA7EPT7JsgCf48lhSPXeY
kYPKPevMVVHZ7rMwOaScd5VP5GkQqreQhNW8aw9NU/xVDibclDE7JbJxURXLS6ppkYqXouGpUrjd
BTu1saq2IZPmFXmPKXmaAxAWHq4xGYl1SpprmTuYxTEHu/FXJvJbwpfKwJsWzMCB5KiWvZY+vNke
KN+Ih5QXLCUXkeeuHUH9IYZtauKjYgdxrExWelb8o1HApnl2Mgfc+jSjes77DTnRnlUmucKio1S1
JeBiQ5Kn4LYWmpPh2R3yW4hZ0c4ksgcTjrM9oUUnUHG+un2Z/7R29Btb7mtCyUTFUPOW0gpOfaHF
Hh0MS7myvRh9+8CeDFSuwxA3PswsvySVe4pcnJIUvnXpEONkP2YG6pB6r/MncBhlG2DErBpnOsS9
GQOLlosRub0hsePgQv6i0V/iMaDeCw+J03zNJUzk5nsBPLNAPWAVLjq4bDsXl/xqnM4bvB2rogtX
sTAXc3M8PxfhPN1BFxhX7pa4j5UNUNlIusWAOZC/Jz+QZ3boY/9kI7Kedb+Y9zTQ5n1fACJBfiEH
Qox1slMzNlB+GxuLzOQMHXnM3RJuLAdB3NEv0TNMOBpwS9212ITtzr5Yxu9ziWxpNrZpl1fdiBI9
R7qA6Qn68fx3mAoAXOug1SNDU5AbGLB8m2t8mZ4t7bWKiNvDP7gtQFrNjgq/LE419KSDqty7Xucl
zXENvHK4UL34SjE7QsVuWj8ptQUWowdwqCN1oxNVq1BZa+juCxP0tFPY25JxjkkTO2W1+gnowhW0
rFHxfvHrZNvFFP+iXenNT9zV0L869srBNkyCnWGrNXCK3Ec+pyyMxi7thpA6/ae9qA2xH32Q5O3b
XOFSvMPmmquqGH5edjNU9OGG1tri/y/hX1phu5ho0JROz8qaxNXgTZVpxEmG72PuB6PcX9lpvytN
fVWq+iMwMZrRqbTBeKk62B789MYpKdvRSE896hxrYQTix06g2s19VONTl81ziIRiNcdlwO0e/Qx+
cmuDz7nGNCnPagwGzN3BUbxhNOLf4JPQWw10qGxi7x7+mahB11vVR7Ls//hnRAWY3Gx9LYAmW0BQ
dE6O3IXYFIJj4QEGOUXtZbbJSlTOsuAXzT+RQ2Y/cqL3jARSnU2fQddScOr0ojhLPeC+6i+IcIpF
IlGXzOSM0AxZZg+lh9vDfg1IOnvSZoaqPwELrSjvfA3nryBeC7mesOx1ORnbVpPHMVLLLMIkT3dG
r5Jsp0GwNZ6Nxn68G9rkxJzzgYcI3qH8vyufWzZM4OeRdikSvMtFyn89WWdH74/EiixhQZwZ93+6
Kb4AesXGeJvgXngeqFUjW8/3dTHcTW7tpvLR3+g7OQ7Md5ybkYXXDsoIcy3dEEs3NjapOWRP8JDO
EvuE1/dnpweNEKOCjZkTKZTd8x3FTv5JB3QJxILCWOcgpzjpiJsywBAUAXsA9ggFBUxXfjupdRS+
8+oMyQaj2S43vRtzUYrixL2nbXYCvfcCHGjl1MVrC5iwiOVOAhCbz5E+zLdw8H6KSt70rHzmWeKl
HhIDprR1qtf/4Ht9uybPBR8LvsuCF+2Sf7ZAbLEqEZgDuEXo+KsSayWls0/ROtD3ei0mmpYPRKCK
pLjoyO8hFHrPI8Fwv0UgFNkMpPGGz6dKj0B33Tn/55R298nnyWq4s1LdumAdZRjHAzhPZCZTbFpO
hsjVjlVsX5irUAnIrV2oj7btP1TSHXmpvs8TGo0rKG25yilubTfYW546oD/4i3PufEPLDqUDEwQk
7XqSqUvQZ7ZoJmzzfPbOx59aeM5vMgh0jk3xLzbZgTsxiefh1AEmtc1kxX4Yd1x9C32Nhh6MaJ0k
P13HBC3QOaIIfEHjRLYAp2JFxZLzTU4cvnpOZiQUPsJYV7Lk1gGa9e1RF2Euxv9JoH1nLxuj+sWi
xjMJfLeXydG3iiPypJRykBUc3Q59WTiA/fDkb2pTztizvhLkHDamqOuXneMyfAJRW75FusCby+qD
sXHPt+RJMmw8P1iUcjbV9C7qIWqK2OvXBh2vz4vOSZNNWAS7hk9lcCq4ZXPwDEA/tg+YOQSQxd2j
JNTE0mpOeZL+i12M+V5v/mAi2UQcjWbH/FFF3+gGtiqzThTlC74ClixESXB0a7V4l7JD7IiNg8o7
H3oG3OHatds1A/ndfNkCVMZPZWisdcP+7cuAgsCxiV7CG2n3V5Zrl3nMNb/2MprPkpM3keEqzFEH
uCymEhw9On/9fB10hZmudci5sRGyCndmrOTroB7vQVwdcuFg6mZWGrUbJwuuxuwh9RPosVZ3jC0J
aHh0KRvLk9I7eHraJrZ6VDX2ojCqcIkQleYznRaiZJukesIZoPwCaAx1502zm695Sp8lHr2usTCL
4eTHec5bJP3X1AmWPAhEHJRV2Hy7RfEgHt57mlrQ86ZajYb/njEQtEIkbx46XVYM8LX423utX7R1
+m9+y2qd88F9v0Rm8TSV+CJ5Tuf1gdXbm67zEKT0gIZaZHBBrS+s+QUzTAe9195TosG8ODtSPwL1
BPdrxC7DZ6iBqgbcRcDhZs7hKAUiSqpHnbFdTlszGOHeHlAE8Ho15j6A6TpeGw//AHy3bwjaTJcZ
WsrW3Hqjy4igB1bXmgrDOQV3UjqAsFkV1H62srr6z0Mgw1vyjqtnNf95djgil9LQdgGGXtRVuevG
5Eer0G3xmpR19tVbTMOMgatiNvq7Jt1z5E+HvBHM/pCRZv655ulnCsHC1zLtjcACMU84HKYbOQEG
T1IZHzodf8ogCCHPgYw3Vr7lbYgRreC8WMYDOF0RAxSTwKlNsnPXlY8by0hrAoOGtUzVM6axj3mY
aAlTm98Bra3vdU2/RqW3rpqaMgPdjpyndSpbqjzYBJa6G3jr03b88tv0X1D1X/O+DaLGzR3V3vf6
Z7BquxQvdxXkG5xfA4APsUV7PUvTAWEEGC38VTVBRYt5nQbdwUqzg1T5GqdPAvMQ362/a/TmDfHY
loA7jJomyT9Wo93Ksr2mjXOfD5+A1wpPxKG3glXe+pDKdWKOcvrEzB7+6EgfXmFCjWORyIk5P5Mu
h4sX6RdbCWz/JWiN3HSTpTaN+7r9mizAesNdEYrLxaW+ds0X5XM6pV9pBNghVuwjtTrAdIlcgxPQ
cOdaQ4Er1qGhQioexc3w5igTFSO3sAY0i3hj8IEdas28zVfAbNudksPzfBfUs/hOYG2h3HdesuDu
edEu5ThJqz/Zuw8SLleg4ViCB+Fqolxww3Qnm+JqB/lbrZfesvWD+zj1+7YVl5EESFoqxTR1PA1J
sxt606ALCZZWSO1KDtL4RAb0uZHVu2H88+V0ilX+MTHTKMFKZWzETR/kufEuJmwQbrQvKzqj0PvA
VQxKuqQEcy0b9YdBKmsHG3PeQFOrhNiF3XzYYiBhN1yegP+/9Fm/HTt0e6wDwnq8KeEfQ9HfUAlM
BBfISe26PnCW4MWemo7yySvQGhnVOR2zUxwBgW2+TV4WdXMPIxc5Xa+fKiI2Qj9Z5bVxcLvweWyc
zeCGNExy1YfORunqSiex42JiEumuljm81U226UW9jMx8KzDfO4768J1phSv1aurDnzXqNxsTtZio
X2wr+iMKrkQOQRKjHZwHxbatCcnZDJZR6h34axSh2agdRm52pBF+wuwc0Yxs7U2P/SfiJAzK4Us3
6hI9e/VRs1ZsdfUmde03Gzjc+jw+tsh3BOaFp5F5FnL6c2ly2jAVe9HT4pi28uKARcAYAicOZIVv
GXudi1YKBGN9cs69+hRO1brJ/fsYWw/Edsgoxp+xym9RBCExrHdNGlDV2b947OEs2LROdmmsiHWk
vHWsU9BWe3Slt8gZX1IL7xn1YtBBtbLE62jDlqPZR4tky3QgXiCJV7PgqkF7RHQTw1++BAtBTqZp
+9Lsj04RMA2Q0X3ssjmrQxYXmbnmPu/ISZAo1BoKS6dqHhItdRGSOu55/0d/nOqQ8EFUIJ2dvfqp
BqFsGpeeFheLyh8O3kgO3FSg351/ACfroXKLmTRQHxnpjvxX9VaMCIN9B+HcPtHVtm4SkhvycJVq
HdRPZANyuPhhCymmRR4HhrM24TJiW1ZY7YdkWTXW7FEPXhxz+Mqi7jGN3dlrkteuk9fC8q/AooMn
YY/HUjXnYXZzxHDH43yj4hpGIvPiMoPWqOJPvLYm85WQ0yV585PhLlr/V4huGct5fJzhqjYjm6ko
3+qyypDfD6QNiLZkpZfyhslT/7McxnWco5AFYi2L5GDnE1NI/GxiuqQh0V1z5LvvfdpwpCxbrKnW
NtUEYtzUtTkqodwS07EZWNku9GI6c3MRN4J4C3HQwO2W0i6V88DYtdEXRlttKA+GNu2NnAmC1sl1
H6XWKh+DinDabkPzsfYGZ8XNo54q3TpKZUZHTrd3zyixtg/0apq6RECNtag5YH5eGrW+b9CWpdrc
kIcZ5UgRnY2JJ2q+cFjiF/PThVtgBoq9St86FjF+Tn64slFX9/K5cYOHX8qrJe19lHgv9GLR1S7S
CTChWDuh+2zgKMSlfui76N/YtP8m5bgILfzn0sBiZ1rf9kBuhav9sBs9pABmuTzJaYrDQ6Ec8KRA
WOYjtUXhcK5DaLGJgTfcIZUNo3n90U7T3hqzbjm1krAzX54hw6xN3diBbxCbqXS3Bi+mbkI13gNP
ygHuCI75zjr66GamKknWdTO+5UP6ouyMzM1x2tuhtghBhz8Kpn6LqWXaD/DTgMVsbyJLBiw+gB1B
Ff4ZqJB511FXIQKMrelzLL3fNIekHNv6TwPywhHeJdDsS8vJFmRQF8P0A2X3vSrQpAgEZ6AIsCL0
5PayC0PbEr7KSZ4CM9mnuUXUphLXoiZEudba1zTp9g3apPlB7RznkGTOXytg0EdODMoy7TATOHs5
IvTH8I47GAJ5wU1m93PXThxXkFBwzaKrqJvFjDacKb/Rti6ynrJxDqMbbEyJMKXRu4VRWdsSiI+h
OHUAGGzTdqLcxpq9wPO27xg/lVH+6pXkGdoG6yFEZ63bHtvem7O7uodIq9fcqqD1js+p1d/SID9C
cGlRWWYBJjxD343AnrHu4qbW0Prl+XvuuetOykeYImBxu+eoHYvtLPgYzPwouS2fOtf9VdH0L2yL
a+UbW8doH4qDwA3hXEp9hXH01e/UwQ20hyw88tHUUToOYTPWl59maCUwHTcABCJvI92WGAX3Rcfl
OZPHjoRFk1HEZqZFAR+J10H3XjXDA5Zc/ERxue3xcdr9sOJwWUgenRHCI5Ng92/gtqnbeG9kZBEC
fVkWoh/R2LpQGG0Y5Mi6nEVVJ+iR0DwVMatdE5QSqphoVqCX9CWK43qI9b/OjZal5pAEbcLzqDTQ
K4kGNaEW31bXOVBZjSv7XTgnub2wlWFTSdiP0qPdCATRbdj5CjsxoOpaL6UbrLKMyQsWGTRAJjSe
8pZUNgsgTqiY3Dh3BHUfG/I66r69CExrg69wN46zOTfUaSSB5ZABeixj743dA/kqKY4jq32tW3db
Rwxmw7hCjepfZaNMdKXOepQN7GAlWFG4z/0YMFOXPYDIDiJ3ecQ/Oq0sRjFNNyDHMdaDoaOdHN7G
Pn9MZhA89ajBpUn8yHwzGLW208z0RtH42wb5fhDpp2cAYNYDrGzGJS+SY18yGfPHiwzZXE31rdC8
ld+o42A6H+Cdd42ob5ZL99I5gA2yLxVqHVN/6xk1AzeD23+blfsX+cEZcSmZ81l68I18aeGW3jBb
vomgPHcEjvIKKa/NLKPPTYY2eCp4TmA45MkpGTCJUj1Rl49rT6FhFjJCryx6cGS+v46xDjNQ+Ffg
ifAt6y5V7y2hi6+5Oe5NPWy8DM0DMXVRZnxC1TgA95UgUcudFxS3zFdvBro/t093VoYcDmMWgJpx
bwT1Wjg1ZPU6vidi4GMlKOZMFjXCpIwXe2XiP5qVHFX70DLEsSM9Su+yxUwDemxPyjNIhGMc5Den
qPZpl++SpNzPn2e+9BV6HmSdP7jEzkYWPYdN+0IkOwM3chH561DDbWPl/6CtMZADVCf8AX8epVai
lRcCgL/nH8DUZm+IYj908gcPIHEGDLuAalFNW3l5ywJzMxblZZarsmJ/QQf7qMm0YClM1iwfu25r
2npC89jNF8KH6FLO199kmCMhJ4x6y+Xm98zXsxYe+TUDW7POzQNoQ7yKhnFrI8Wss/zYEzEBdOKa
pcUe49khMdzHRJtkFu7OD8TVybP3aGD0Zli+sURJAMpg6GyIt80smdprE8sxRvA8A+EUbgjs2BZY
YdD/DgzhEg9HAUy+khlaIT8n+EAMV795HlYdtmdycCl7hmwTp9NRONZh/t+8Nn9HtyN2VayyXC4w
h/2gWLsEiEL7oDlnqfUX5YS4WLqXvNRlLzcca3fodeOyjYw3AXHww/CFQ+ib0y+jrH+fgmR2dFzI
NsEN64WSBGpEjUDb/FDbF8gWMr7eTMmTopzCFm//5MT4zMOPJBFbLyOCGc+tpRWbQVAth80mi/kD
Rv2U9fTLEpaWnh3MBEK32Z/ssriaVo51vtrwg9dBO2EJjzd+X1813djqM2wNf+Oy9XCyAu4Hgjqg
Tk+yQ1+yhnci852i5o/AB+gQkF5r9wLegZSCAYsB2lSmFeO3JSniOY2+zJI5GbksFlKA7KIZ/geK
xz9b8NKN2OAU2rAwuVORuR4H5W+KOP6cNG1rMFYM02jvZ/lpSKtDhA2TndF6/q0psnXDcVadROTu
l7s0Gs/+4J1SNXy3cA1gw6ar+QcUXnYVhmLbkf8zuf2tOoEkWhAyXJo3trKzMZTtrV7gCypfho5n
LSwb1AxIk5560mOesKI/OU2wHrrkNkr/kPM+SOxuJvsyTPO7v0w58qM0uqvWmbuWSSpWaFBxJoJI
GB0sPXL/n5GVeDTHvZbX3HoxyDfbTe+ZmoL1/OUV2FE6ctD6LOOVH5vPFoOFIoZdXQ97ICjJRrnl
r0iBqgCH7Yz81o6TvnWH9HvgMWNwvOD5X0+Zve6SLjlprnQIKBNflLCEkrUADRqP5ZNZARBMP4cI
FI+Xtju0Izsd8zJvmyq9j6g4+AaLJS7+Zeo5gKh4FSDKuweJ8zVF9PuGZ/xUzbSN0OixY2E4OAm7
wAMLhKtkseDjAAQuAWoCkaIqIYq1zACeSkR6ehRszRwiQhdp+4g1O4J6days6kEHaGzyKiV/ef78
888R+NIXLA2vDAL5HZF8BLF3HFiIE+UcNCtVQ92RgkzzZjq7mJEJPf+F5hVutJidEDPidG1DU13k
Bekypl79ywcLjnPTnJqELL7MWbQTY9wM0ApzPeRrTeKFyH36mvgIWGShhll4mrfFRYC/i1oe1S/U
DsyTiDRFMcp9VRI3llM78UJt4jUCO1hVGXPopOnZZ+t92pBtGAHhbwrKmbpNyc8eze/QI+8BIlD3
3IU2ieyVS29PgSjfkqye8e8pO8oG9ffS182BMCJercjqpChu6HrzlRFY71h5aSS9yfqQjs7MxNRB
0eljc5VMsTa+lSn84GmwItKJ11mYDhAx6uSZtJLmUE4lbzEnCNZ2BHvMazuk6H1EGhmdyqbXsTN2
uh4daPfVsZy0EPlUxezHwf5ZKabOcFXSba9K6xCDEKQ4qsx1GNusrUrqMybSmW3fC+UVBaG2qn60
ptcuQgP2dGZEn1WrmaumYvIS1NnZx4xwd4uYQXbpuBlOfmRWyhmu3qB1G1014OINL1/TzQGNGCOE
Fwog48RuiVinUZKSrjsrN+uBQXBxkT/46ZIbgohvlp6XJjJ56CjokP4ikyOpAlhA6Wcnt3bDRTmH
SjP6s5ZJBJd5mrJumxCNtMzjAKy7jtUgiC02q4wLbrIsyUk0DJqAVKV3N4892INDtQfblkAlKNR2
slsMrUZoPzctW+usSOo7SXsWpBVUEvqEY7YNWehbk+qvbVb6C8YKYjHqQB547bDsNk2xToc2vHpW
16xTYyyeW6MP7o5W/IF++Q1NLkNRBlzfSArSqBEaRLCJ1l1lFvgRW+ARZhKyHSTACiouFoK2UKwS
+rbfmkViH0zRRdspyNyD7M30qAo9wOXkpouoK41lQajkuh1Uckx8TIXVWMavLXbebVN62AXcDqW1
wG9mjxS5Q592/5j5jsfUdswdJSxVpKXAyhk22yF7SFdgE2DY+onaeqgbn/JxbE6F7N+dkLkHGsBy
x1qKPl2UOA1LckR03i1LS68RCGOS3RGWk25qFbXAfiX+W0E+SWvVOqyOKMcxJ/WD04Xmc+BM2Std
G9YNtnwAKvSejUiJrN+Q2FeqChF1gIUYLmQDVriLHYT1E5iBlk3zoGnaoYokdWA5pJcWj+lTVJE5
rgOrfk3D2nrJK71OUUkGKYQ+jlPOjXIPHYuWpMMce6sVaTwLC4Hjf5ydZ3PcSpam/0rH/TzoBZAA
EtiYnoglyxfJMrTiFwRJUfDe49fvk9Sd2SvqhrQz0R2tJqsIk/bkOa95avSwueQUdNHYM5h7wNSc
KyrMzsa8aTb9OO1gEh7CogDjj+NTYiHI2FYrC0BkmsXgFUx20sRCKZl8zKNpjMc0q+Bmx6SOjXk9
YQqrlZRmet2+CVAvQx1TvjmZXGsBYC+cWRMCnt6qMUfMCaSxQbawJx6ieMM2cWor72lu0y9Vj6rD
XJBHaCXoG5AWiAbW+ZvXlt8iZwbqiAFy4o5QIMBvkb6ixsG2q7k4UlX6F5H6vIqNue9MAqAp+2ss
jdYWOWNOa+e4m75ISKgOq6kX1GfXKJamne76Ctq/TUN20l+1YKDcEDIoVpNu2X1ro/AU18mVPiT3
CHQ9tb58QuAP5or018j1QluyTkaDJfFgZTgkTkskuq7McjqhHXVv2WSz0mRVe9Vu1J27aWw3ThY8
hiD+pVktCqN7qEZkvwcygTLXzyHFLpo51JaFoYo+yHL2tnnKG8nJfWRLzMkkXkA+xSevgoMXxdWX
aCLW0UE2ep22zOwKgAUKJ+9o6wHmT2H2Gq6BqVICcyzoQoAa6DibDagjm8KFX2nntnJuvbJ4cFNv
X+XwJXW9f54quDRD8NwblCYt6u0jrG7MOrESze39HPiUFVMghjW6QRfjYBODt9WlWdSIciu8vfcY
Vf3ZDbT7Jjbup6LHETG+Fm19dFoE1bqSVCf6WJAP8RidDGgS0EPxl/Ao5IAHqQfU/rCAwaZTX7rz
i0jmrVPP7GzmbRqaK4RMwO+w3WQhWa4ku8ZdC8tPYIa2J+550TcCtvtZFeNCDW6cWx4dWow6knGX
UzhaosqUoq3r72YNGkKtEjjwknFjSrEL5oE4skbmkmQ3CUPnPiXT60g8MvSGg7B45fRjborWuPM7
u2Hdie/yBIXvETLywhrHxZTn8YJ8C9IapTiUVG6jYiLPR3KJqhw83d4851BgUO7ya+xPUM0dydJo
KB5hNfatnrKV63O8NjIT8Bw3T4tIv2gqJIHVEdxMXHIJ5LcawopqHK+UioJS9Fh3DpjkDMhqGcKi
DO+LhHVHuTGyX11WEvtzM4flUtyHUXFE1jO5MKXxxbHYi1C2gDlfB2Kh1M7LknJfMjLa8qo8tm52
34cIK6cONJykQLvSlzZ0CefF0HMMGCoIAzq0MCW3IoEbABldRgbYZzIcJDduRqlxuIQE6pvbQXqX
DMAnlRgPJ+vGHiyioTHcm8At2ggcbjrOPWQvNH00EZbrxNYAuQesYLmOMRni+qPLqwgLZmxmvszN
SxdPw14frOYx4UQp7GGt1M5U6pWo6mbQR3Co2XxOgyS6nODpLUOWwsiBaNyieBqZDsxTDTWz1kwX
nPUM0mKRs8zGpkMd1+TwlgxfHLeBUZaA7xuc9nluUJJNLJjFvbIGS8iV1U13W7GSg7jkyGdxNf/s
dgGxgl9D0GONMgFQAU9/NjTPAkNGYQ4G3Y0ZThSVXDtbZuBM5nhEQxHsAUhsRP2YoMFW9i68MjXc
rcH/Qm6CyL49gjzcZSQutkGC9rFqYcuYLgWVi1yv92gvHaq8xeQ4WTXttBwNcSXT7gtoNBaPAcaL
XzvIIH0NkXJpIsyixPCahB3VxmxP1zw2WoB8OmGRCdy8dZFNbDJVJ+i++NH0DeO4kN3UPbBaHu1J
32B2/K1KELhp4eDiOfM1B16cdxoSzd04U7cCJxZzfKk07zHQgtcpLBehbt4m9YQvinagbnErh3YX
m1NH9j8aFqWFgAg5x4WViUuPFGxRpXdWOJzJV4L9Kx58RdYo0pupCfa267wi67cwAZsB/6uenFTf
x+i/uNlEBgmtp9m9RWPguqFmIBNvjUjwuWswBCcnsVB7Qw9/zUxr0hoyqzdVS6Do18aXzobvTfy+
JS4DnAPbbCkV8Cic9ZugrDOckfl2HW/KsGwWqo8IzR9AWJ81MS0MY37QKPaPHTpko7APkcJR20Zz
Ffj5XTBXZ0+GT10v7uyx2+cyu8pIs7lzwtIOrYb1IsfsFHrohtj4GNru3my1yzmZoTywHVZwkZjV
S7/1eVm1ebfeUc0/Fj0AGWySU/hESedcB7ZSL/ZOoJIeLYHnMoldNMr0VduDlmr7I+St96rbJI72
WrHtBHZOYZWpkaOJ84K0P5/hu+SiqtyCduIZv//TeogyFQ9wJM/FPJ2nkqrp7NfdZe7EQAI4/O1t
kAZqvnGFIsOCmtNyDvJYuG8VonmpjnEtBagJiFHNVOoMSons3qjBhLfql1Fc7nvtNKZYq/NmOPCO
9SsmGBJmO2ackX3TIm+YvCvHEm7hotbKP0hkqJ/E0F6pkTYC025Bu/HUkEhXCfSovn4Nsm6hZGys
PNhbuXeRTaCrz4b3EmnJ0ptOvHnus+O5L39enHawyepwMCG9CHL59c/GoDoPdoCQMTlzDRwJtPwB
Zp7SzkYheqXmZtg+mqp2mJAiONVEN1w1If/PPyOqh3H+lY8sBMSaMl6mxnDL+83IDECzqMnV8TWX
dZ1/SCgzQFbE+OUExrvb8C26RYCdYDbHdBi/U1fOSTRnOeKGrzw2sSipXJ7bT71rHrMopy+k6lF4
vJm9o0jwJDI3rVuAWtyoxh0RIvf1K37SG+9d+kC4Sg1hiKO0UHvhRegHTRzYqSgvnobpa1UU/zku
+IWDCBDPmotg4dfPgdtywEZSw4Xs9sSNHOKwP5+SS9IpjXfA4jQxHmSJPaxLiI7ExPcOhTaQOV/5
tvr5e9fT8KGc1uofxjm3G6EkMWKyqbqY8jPtOQ/Il8Z3ql+4fw2J0Hjo7PhJtQtfHFmNBWUL3pSa
x9Lu7+klSV6QlhK8nNryFYEpV60yFtBQ2Ur66aD+nA4OKjXmvreUmgv0wPcfGKdaecP/75xqr3rd
gBBSu7etba75rUaCXnQvTtcr2PQmaQ/2fK9uazvxjjsN/mlASoRvcnlelcdQw01NQvW79p57cy8a
lv/l7Tvnka9MQB3oeQ2UJ98ayCV1crzlG1S/EuqQdUFmPVk543jLC4WBtzbiQb16hA59gfo9v81n
Z6tejguo3T8ip8tfUyhWL4aG11rdlmVD3aRuTI66qyQ1V317KlF89bBHgAqk5q1qNj7sRbRwMISl
Uxn4MraQbKbjc+iPAMDSt4pVmRGUVcMjvc89GGstMHdLu+Zpyu5rgxqIi2zJtYiuTE/JVuJGPOD3
Q0/ToxGXwTLtsmHlsO0rmdzkI3ViHmAuDogdL5LZR+TeXn88SNAfA6giRfTcxNHOYAWNhtugQjic
8BDqp/82DSshHyQWdDQug4DGJbfNvZHUhyOFX498MMlXJo0aFNFcL3sldSjvI9YZ1YM0J2/BXzKe
eX+SoDu1f4GLY7CoHZQ/89xkIxgQ0iZYYNlRt1frC3/IC/C/tNbANBEDW367yu1km3pf+/Fa6+65
puoGrmJk3/umo6SGEAetXz8Xzks7eZsenK58CCmtqGGj+jPkvBwb5wBwNgQmDLwjFBn5vXolre63
qkD65xNo/qXIE9DYeAJiA2VPl4WP1kh+Czp8DNBJNB4cECnqinwOyGnhTdFefV2tSKgpjYTObHeM
UTRr1egF95LkYOHPPHU7iG2nM/Nnsr2Q57pBHCR4IFHN2HchuLXKLQrsBZGjC3MuueFcNcTFx4Ld
PZDCuGCz5iyLxAdDUIArdtw7PLMvsBiPeFZI54DqQUEocRkKGcwAuqRLsawvGDn1PjIp/xvZAvO8
RRNv4B6iOhuTL39t9Zu4sDCBJhvP9KeD1D9mvkn8bO2M9QVjhkdVc6PLPnrLozLUjM3HpP8+adSu
Q8+zuvGtYBpwp3NXatlTC0eGo7pLOMJcTSIKq8ij0J1qLqPeVJWoSZPnSTvMvdBYDCsVco/rZLhS
LUnnqGHvigMzRAVCPgd3/i8DlGvYzY6RG6bepaXv9Zh68HQ7cQznIZgLakixaGAMoGYN04Sf2dVS
ArMeR8xSgCITB17W4385vcHdVK+uzRShq5vIQiWTUW01x1EBtKobnodfDJN4TJGR1DkLoaS9dpXX
YpNc2vmLbb8nJYQLBAFY+/iu2r9HkBxsz1icLibHUq9tWicp75vhtUahkxvqFZB9/Y2nY6DIGZ5h
vmJvaihd8buc7pQcXFni+pTKCcBRpl4P2FDdx/6+FkUoHYKCbtqbyDi7snvjM6ycL3wB8DxqMGZe
6cNM8IR+MzCSwNhwJN20EGoEv7L0FgnfW/WaPMdMDosWhgHDX2VsRFrxWlSAXxLAEiTGMKwGGX89
GltQj2TUa/gmBLFZvUzNYOdp66w1Nl539/0akVGhtK4f0f278pTiKfGWGuMeI0btEGb7oCajUYTJ
Ur2ipWFJ1t2qS5dd/OJVzl3FLVnQwmFZW9Tmhty8Yaypx9HQC2I54GXZPQwfnCOOTk3KuR570aon
H0NmR6BpOFTtQ6RI2zFCg5qJSYSzpaXivFXtRveMLgtJ+G6bBaUiC0MX9x4BhEU+4AvNEjf4yU2M
PuLcNzdlL8kH4+Eb1tP+ozuZMXhjsvrwAgywbiAUgQVEtWUalnShJV4ZmAQ0YL1WwkzRsHnsUlRc
vcMUX4MbXKow0m5gKGb5pvNabIZWLo5EaYPTAJFW0p3Qjd9zHbUmcO2Ryl3XEAgx+PiRezC5DNkg
dkt9jG5NKwgUzTufTQwRqNc8mkWUw0M1+qb0dr72pXEfiSxYfbzChHVzjwvKx7rckoBgiVMBnBrA
if+M+dYFWxMvqxxRsuRVrWjGV57Sq6iRbYOUKQpHjnjdmVFTZptgugH3VmO0ddRGDRPpIihfPZu1
wXxR58QmDamJ37Ji8zE0A0gmoBudV5WH+LNZ8QrZ9LXS9kXhhxDHO6glz4aoQrboeS7UtsBf1Gm7
TolD0HtD84ZE3wfhZIY6GO94L9OMhp0kfRHh3DSgnyPFKRopANqsGQMpFNyDeuYbfcAd1K1R2fIO
toP/ILOAYdEzYWgnNX3qKYJl153UJpUL0PEAx2yah/Yv0ehj4KltTS15NLXq1p4HKHXUedeBhucD
NjDIXnk9GmF1jIjOeK2Gy5RDGQVnclEAWhub+UjrDhmAyW4DV1WFfToKnRZtG+rZMjLrVeKgmV/W
7XOvr3jImY89eQ8BfAmdBXynQCmdkjdAFbVc4LJwN1vdtjCKw9yBe1UHkCHYYQ+mDlPfozkAk9gl
NJdhgDaYfLA5EXBj3ogIk+4UcKqC9nEcAVaAkKCpBJGE61C3SKO1GtZgkLFJuVJtUIPuIMikDQzX
vZhaUh28R0vopJpZTBCpW0IyzlEMKK6vxAHUjhhBIKk/FkAkWQ3U7t2uumYUq/gjOg3sURXibsQU
nDAqSj2ja+AukJBMbm9RtFVLFqOJZuMhrBHngR7Ia5k0+xZzdkaLemkVACDqi9oeCShQtfzNiDKF
+jUBrD82F4xJviu1fI9hNYzlPUONIa+OOAKYMEOkDs2lhGIEgi9CaoE9WUeLjD/n7+gORhCzq6HW
6SLx8JFZY61TPWGYX4LIWjKpVYJA0WbQkKF0hZy42NLKhCqhPKu5oWIy+xSgHWGMDcRrXNU+VmV1
B+1Ut+O9DjFUciridfmlmoQRsY96OsKkjz5joNLOfC6CByVIyjKJCwBOGXJpQMRoxm1JQUovlSAH
W1jy3GBVNXcPpvlFtOpEpuJH1eoMFBVHc4Kxv59duKwKFYhuP3qpBSU4b3KwNDwJqzMTasdtcR3f
2GO7MiIoOIR81fjROSYHFYBUhAaps/WNAmprtUcj+7Wd2sUkmv04IDamNtHIRPpFhO5bM5fQv13F
xiOLV8UTDpnoQ5EZiKtq1/YJQk9pS/m+9tARiYdN6xV7vbIehji+K1vxzZ2Hx6CFlap6pcSjQiXR
OfFdJQgXfeycoYuQNJPRI98Lvhhvetl9CxpxRZW5ofPYyVxDp8QKCR1dUyIwc29N+bL1Q8Kr4Y5s
NKQ/CQ08EeWeM2N6YbICtfW0LqG5guOvlOkJbrQhhKVE+cMuND25M3pzk5bWLVnlQ95T+ff7L5Rx
tnWntZcfJyiIp0VY3w9lwbFxXGGMdURwmbQ5WrroZT8i4krYUm9FWu8zjacAAbRV00ONDl3qmy72
9441klcmTay2zGK4mwjoO+tWBYactwFhyWMnqBZpSQY9QWBl3mb3KhWT9cC4ON/UQIopxm4cXaOG
gXuAEXPgAKx57vVZUXqXaLIfcrvsL72hekJn9lTi9+epE3PNkTsLaB5DHlUHAO4mu9mYC6cIdw2j
ZPCaK42SG1R6WDmYujqTfyFFfMW2faGn8XNroQ6bD9smR3gdbAhLoYmVRZyxBjGk+2aQVKijSxXQ
oDd3HqWDFotzNFSRBk5Z5gdfamUti5yxorNEHAR6AOjISk5T+hVXI9xqyic0SGF9yvJh0Jy3uoC5
QUnlNDfunTc6azXW1OMbOfz9jy15Ct4i4s9JB9nO/vMNEQnYd87CZ2fOa6RwwOh4QPbtLngEf32v
4teiAhcIiS+u6gbNXmffYdsA/vfK0mA12m6McA7KM2N+H83GXeFNx1aVLjwP/oQCmvXQgoK+O2K+
Rc2hscDU+wh4lC4E24byXTj1bPsjJMF0qaNjg3cQlla9uJrJSV9UKa4Seh9eY2s3HqlpdOvKsW/V
kXRWlsoioWiczZXylF0hzYCESsKxOjvYIjh2ikTHummzjrapuy5RteA0FdxhUsIZRTBJnWpe22NY
XpYkM4bQfpRe9CbJ6y4JZy5dt17nJMmMpH31tSAjOWledLCJIpzHhTBYS+dgMU7MOJKuoMJYYxpi
By3276G0PGcNKkjJZKw+zm3oOub9uJJmv1K719AO+4zA2rOQ7tXL/ljgmLfxZx2ZxjzcuHLezCJ7
tvyQ3jcHQGpDC9WLIsw6zzp3UQlqnLIhoZDWPtrF4ksP/Bhg1GacESiIW2s31di8BONLYHiwiz0N
ieyowjdWlCdE+b/affulYA73fbIHaLshliIDxIpUdQcUWsCwYEftBOmNGb8gsrNr2Ucaxz6qXdHV
G3IIwZ0qlBsaWdey3+Vo+F2Munfl+YSX8DKbAEUGUM+Rcu5En+sikAGbcLZsSEWVrH1+2+zVWiBZ
p2uESlT2oAL5GJvavdsl3wyIVA5iHFjLHUJU2IaMmo5bbkMplzg1rEJX/xaRrswMD52jdOcHaFbo
8jkR0znVmmc/nkjr66+AUsjKYfBTjliE+vsWxBDwgG9qhCRJcyf09pDm1knkECjL8Yo6/kFvkPY3
ybwArEy0bO9ADnTNaBMmAYcRd61L88FkV0mVyKuNqi6UaAQVjuxFs16tB6pmAkvvEOjrJcXeG6vO
30cbxoABs6pCVgrnuqX2cRbtdmPjbkviZzVcdbgqGGbuB09uJONzLPKP/RIY7GGY41PXUHNzEMIn
+MhrONwVI0uC+5qJL9o8Rgy53agLxmXw1vRYcoXBdayAtF6pwGdor2iqDdGKL4fJv5wGneqb8ah3
RDQptBjB8G+YYW7WX2XRvOIouFVj24zNqyi1z7Er73J+T0nrWmWgKlYypwxZNsK3PKqeRrdch3a0
okC1VsEiRyrtcrLI8pF88YwZyeaafV47j5AppE25t0Ql2stQYh+BEjRrNYhlisWiI47BUFwBNdmn
gO8vyIyDOxLyBIgRJDfHz8iFZBpU+kF1SxN7C83WV3Yg1j2ogAHtvFkvHk1EuCyB7G5L+r32V7gA
QDYCZZpWS+GPH9XKMJvXYd1sVZ+pwT2ys6fOcN8PwaVkLhYWSPA+30tWvBgkr4rCXXoHD8Flx+Rv
Ok0Rvy6yetiOOGaFubn7aBgrWasAw6jcN3RNFlocPqu1xQQ7nSXGEprXwnDmbRLaVx5+kDGjwk3E
juz8l5ClGxiKQyLHXrVteoySENHH7tqU9j534IDZ4fUAcWzSMjSREQNmFBCNu85wh70Teed8ZQLv
6uCH+ij2MAW2UlB8t8uFZAtUn6nIt5vFjeBAprsN67EigtU7PNSYo4n/rl5UH4I9Kg/Xg2xvnSC6
Khr8LTnjsofKRRlNdyqT6WE62gfF2gmtq6nBhFe9il2SzrFjkh35zinn19z3bqIg3KZTcMTB8qL3
zG0ZsvvN7YNIPDxx/Y2a8fXEmUNHehhwCAVTasDOrg8JV8YEARCVXkZhILgggNhjlLQTkDYS3ULi
iB/iIFt5YmTjNBfqGfSook6KEZSRoCzVr2vEIECEfKkRjI/zam0ACR478YI5wn3W4Dk4B+9prx2C
CchbY4WPOA5sUJC4bVHlNB0348jUH9I+eEoAu/R1cof+/I71YhO7FjQbjMbwGhjn/A4e9rUh7W1B
YUitnqWfvmYierIz+6osp10MOWVgg1S5KkfJeEWcSqu5pkKITkXJCClUFbLbU2wHg+otAOQeuxnj
r9pcpyIvca+SS6tETkSNUbU9mUF3NEZQGSzmXkyFlyUrAqoZZuW1o2SxS0ySGj6UDPJCRG8DhhYI
by6QxUd9utqjqQXRg0o9HluygiqO3iKCMkCV6ndVCwkJ3cdoXM+Zgl+MV0M3qAN9CAzeTVHTbIZd
yobc+NpBLaNoD5ADre2HtvaPqhc6sm11760DbFE+OlIwEy0Ya4B5ztKmClJIc9cP3i5D3KFu0YpD
5S9ilc6xvFcrfyl98DQkolIRXjWp/hbTWUUo16ZB7Ri1h8wV90UYPsUkDgNL9gRN4Q6y30bYw5uT
y7Nu9Nhvj/vUrfeCpdZi/4l4ryAT+wYhINMCpsPaPtrmGUK6vQxTf5tgMECpzL9RudCwNeHt57uQ
5SuwmoPaHewcV3nL4PMXBDbvHRmu/62Zhkx27Ji3UemxOs9bqNaoa0yX/xbGqZlAmJlvq6mkrvo1
pP7/xz/+13/8+9v4v4P34lgwSYr8H3kH7SHK2+Zffxj6H/8gLFS/3n791x+I8VvCM3TPcaSw2Td0
m8/fXs5RHqhv/xtALzh4c1KeQhfsce+fuqS8i+xhYYUZ8xHJhohUWIOoUu0ffn1vdekfbm3rru2B
JdRNCd7d9T7dutfKJp1yqHhNX690TLKuTDeKrqcgiVe/vpX4+V4GVEnX1nXPcFzhiR/vpdfI3ZgD
NrJWX46XU4S4SAGEPCTnBHI5QSdorwtYmMKZvpVifoOqk5NCzfODqVNizMLEumptI7qJGvzpwyIo
t8FkIsCCp9W9JuWw0WMysEk/ayu/swS7V/fM6RomPZzoywYLpTsNfZODS1n8Lp4NwpwSnm9uoOXT
qPNIWRkDmEnimQhTxt+8v/zU1LZhOrZh6aZnGJbhWMaPr08yzqVUNDanGOBPGlLv6cKFFeEdppcn
0pDyN8Pqc3N/v5+0HLrY1XXjU3N7fgmVB0sQwE7J3sWbYrQh0UTFzW+61fm793Jsm3XJBBjsfBq9
dlzKSE8i/8bqojK7xL2JNM8cet5VHSJ2lDO84IGjmgt+2GqfzCh0zvmI0jYRS7+gByLq3WF/DLEJ
WlVR6C0bTfc3yEl7W89MnZOpKeEfKILIJLgo1w5lmB1m2zZvZd3n135AMqbM0m8IJc1HTDLNjTDA
hIkgAs9WO375EEjLemzt2QF+WA4UcrrKvmYHHG9/3Rafm8KyDVsaLp2sG7ZlmJ+aokpRng31oDrm
YqAQ05y1OLsxMvGANNxvmv2nWznAWQ3TYkK5jql/nrhmZ1Y2+TTnwL6CbHbpzs9OMMd3TZohUNAR
F/361ay/6WWmLElNBrArnU+jd0pzAxBpJm+gjYpn1FN0lKen+OG/exdhmpbrOKyJrEfi05h1RjuL
y8QrT04fPgWSTTIUy1/fQq1of13xbINb2Kah27QfLffpRdDX7AwPY6lTIGLrFSoGdqoRZtZlrMFS
yeX8FlTYyxl2h/232Q6Xv77937Qj6GEaUAexbVmfZ+UQ9w1oaWZlI93kMM0BBUKjdze/vsvHZX58
S2BmJqG3aTEiDUstRn/ZUpw4Sut0kPWpru11LizkHGzj3A71rZKeBIywFSX1ZV1hiOalbUPSqPCP
nmf5m3FjuH/T3oZDQzu6tBk9n9rbACnsDIh43Ex1z1m4nVwf6wTHa5BBSjPAfulsDCgRjfkGffZh
grRtBqxXVXQVc6THno2kFjWzEk0ogAS1nVaAhvX8efYgh3uVjy/EbxrP/JtHNiX/YcW2WKg/jUJb
1l3lDG15GlibbLHWyP0luzqulxkHqdHDGtLDdgJ/zwh5DTmufn3/vxuhlik83TLYMBkon/rOy6w6
y/H5bpH5uCxnO8KfbFzrswnVq3+GhUANkORBHumLX9/Z+Ls3t4RaWHS2avn51lrguFgLD+Wp0evm
urESuACVEewnMkUbzUXIIjOBE5rC7OA2QPerNTktuzoXi0oHQ/Obx/mbsUMDGGwtPBEhuPr8L6N4
5PBsQpsvT3oYJns/sShVTVTACwbKNjF1RkdgyusqyazbzLH9RWc2xiaSATq5lj7vyhzd/YAH3TXO
ZKJ/XBO4I0Kyc9lhpt8Mm88rMmu/QEnC9izHEcIUnx7WtyubzHDW3Yg0Le85r+frZiZzzwSo4MJh
dfubG/48Tn64oaXCyr+0zoAzaB+AYTgFrmusBq1EqiLLgePkPrQr+PwBZaFYf/GcePvrjlEj8MfV
RfzQL+rJ/nJnfNlK4SAUfdLa4jAk1rEY3ZcmbLT/9hv+cJ+fNh3X0mUMk/6UgfNsTfKFaDSZ6JfX
+OS+6+FrY/4mHv4pFmd7EI7B0dxgwfK8zzuQn5TYEAYudopdu6WUnNtPgEjy/N3pb/nRQr6Y/MWv
m9P4eehYHkGxawiDzK10PrUnKh4jCrB6cIh6krBV0Meb0RpNChKWDuBAltsW+ZXllA/QjBtg6mGn
ZPjcrIAQ1kTLRI8T8rKAgsoU9Ux3ohj360f8ucdt0no8IucTFxjzp1U853g06yPuXiQgwPG4qMAn
v+ls4+cAmXuY/JcYGRan/qkVXMwRwNI66anIQzJ2/bwdhxQxkLg7kkLfRHOzwRF+oWz9qPosFeF0
spDRmJ0H3RkAsPULlaKM0/Hhf/Dy/+/BPsbMX4Y7KM/ACOtkgmw8Fyeb4Af5Dc9eMeXj61/f6ufw
4Ic2MD61s2/Prc1pOjv1RrEoausUjObpf3ALtUAZnsUC4n0KDXpNmrHma+lJRQLMprJq/tshFi9h
6YYuXGh6P80hzstpbBOkn5rscUYzBFEtJiolxLDBF7XXF7b5m8D7o11+XJG4pS1cFTW6wvq8cSVj
22UjGpGnYgzPqZECLI8qdOXigw7jEuwAQoI+GBMZYH5Iqc7zq99tVqprfngExqahbu8QwgrX/tSu
GIi7cxZYxjGGIdwZINxSELIIQaZrOYHu0RAECTCLUeWnGs3NX/fqz7Pn0+0/bT8NAZ8O18m+lgL9
IqzMwZyi9ryoiSTekjIeQRVkQETkLMHIgQ1Q4m9GNV7Go60tGt9Pj5OhyWMt0PQbJnwWSisqn379
lD8Nbx7Sgs9oG0x0ZvmnNkI9vpB6VpnXZk/CSeTzfRO75W/WKur9P3WFsC3yGhxYLNf86bCij1Gb
YiCOC42QX4bUVPq10NvrunkJfIwkoBzwKHBFimXTya3mtpvCGB9LWW3x+znGVX/lF+AU9aBciR4b
qVAT2gUPvhgwFgB/Wm6suryuZ/jNZIb6zmBVtB0Uy8aNm+fzBd6Ey6IznkbHsakL9SsXf4umTV7I
B5/rPj6HsQMi0UIhDy8M6sqFcjbCzHMFpvoySue9JvWvRhqss4r0vQNd1aZXISQ/zpF4HiYUKCoX
ikQaZgpcWj6iQ7xDY2DhxoGLMkBz9gwfRE8MxYlzO7zYYtNFLiFlSCUuvO1G4OVWml+6nD3wZb6Z
w3CVd80t0pDXKKug24cPO0qCzbM5wPmx0FzmDfk+SW4nU3wu1Oo0Q3/S6/hRDE0Eqs45hwMzHLWa
VWD4d5OFWLaD4nXQRLcZ1Diw0Y8zLuagGsRDkxBAOw4uK5MfIfenkacZo/irclS1W/3oBLB1G3LC
JGdkkW5hHL2h+fbUJ/JRy9NwOc/tOoIpPKXWftbjTVOhPtty5AdEsh1IuUFC6BAHjylhjZgOulby
hTMTEK6sX0bziC6gkDk4D3RSpBbtnRrDS8PRyalaxsLCGgET7HURAhDzehPNIYGyoldSt+diIgfO
31dzi+hXdlXYEWBYbTgrwUvQOIvR5fK+iz1LG1vLsavbi9wD/BMhnGZ4OAr0T+ahN7Rq2WYRitoE
4+uIogYV6BafpKjtqHrH1blqOiRcK7sYOPjk4TKKTbkVqEgBX5ncNXLtNUCdnIKKUwEjtQbHfHej
dDxIjQWR8nM84qRrpbthzHd+RWUVIMEMwDXUMWFOAcIUACWT+BsZ92vIN9DS3bg7FylyG7+e+Z8D
CMcgLHZtm/SfqUL6T2cqzfQ0G1PF4XoOwuTg2Un5LKU3X5MRG38Tnf4YRxASkdLkPpJEqoM4iv0p
LvaKIJzafGoRac/jZR24znqqu/B+nF3vaYiTeZVUbfD+8X7/64csbvOR1X0Dyl9T/mg//fgf6/fi
5iV7b/5d/dV/fevHv/mPuyLjv5+/8sNfcN0/77t4aV9++GEJH7EF8PdeT+d3nNjb/8wzq2/+/374
j/ePq9xN5fu//kBdBalVrhZERf7Hnx+pvDQ9+F9ZbHX1Pz9Sb/ivP/7P/F6/vkTxy+c/eX9pWv5W
/6eQHlUqtkLCaCG52PCuPrGsf0Iy1Q3Y74JK2ccneVG3IR8Z/9QdaVrEDK5OHKwzRhqEjPlIuP9k
Vycmd3WyN+RRnT/+88WP3/fg733x9wl38Snhbtqk2YVuqXFCKoYn/PH8MnX1KM0GUWQ3KfuFH7ng
BKajVWXmRW3FVD6KBCHu3mkR1fL9XdgMFCDiQ1lX5XYaAgcUGo58hNrwGLSkvIzLaje3V6Lw+0vN
Ks9VxRKTY4bDkhkuIKt3y067rHstPuoJRTg/JcM0OPbODFCa+ks//PmyP1QTPu2xvJxJ8OzCP7QM
j1jkUyAw56mWYJgMj16T8HOnm1CaF7onUTJzXkyru2WKP+AuFcIElm9uZYDDKy8daGje7H2fFT9M
ir8+zOecv6DL2Oktz7Z0x/UI7X9s6RhT2hIz3HyJIfdTIRsgosUpkuVVAw2M2uMGv4M1bHcF/x7C
XQgGqGDfdnJ0fxITO1zpv+oiRMypofDlos2bmjUWAHEooRs2SL95ANfhokfuVyN0H4XrxssOL1vb
WtjFjNWsbsJQrmMgXnZ70mbcFONIQ2gjffx1u3+KOYRNysRzeVcSi7rpmJ9OL1lvC11zA31poDO1
N1GcAOzw4ExYKWVRq0BQvtgT+v36rsyj/8vceS03jmTR9oswAZsAXuk9JVGWLwiVqgRvMuHx9XeR
3XGnu2buTMzb7YhmFEhKpEggzTl7r/3XRecfr+qT/0UPyRGUH377fMcssUEWgNcyvEew8e0sEflq
nKi0/ecX+vugSmMKtoROHY/yr+sJS//trGIGNmOHeZnMoG6jdZQ0ei0edp3hoVM0kv3kQR/6n18S
EoLQeTXBztP+7dwBg+s0Rlsa5BokKFDGW8m5gWqdx2R7Iftdg9Uv/8vn+fv+//Z3Or7rUb1nfOJD
vW3V/7LXMyrL72PoogDtbWeXBbvSFC/dWOz7KttP1nBGq4cX1iKqqyVn6j//xf/mHBLWbc0jLM/i
k/5tXHKzkDCIgIRvPfdgkA7DZsSPmEBMYAFLt1Roj6Fb/JeNy797UcoPDImUo6l4/nbiQpAGNyES
hBxZfQ7NZ9oK+x4zY9HZiAZJjQBi818/ZvNfz1vB6Xorg5t81vZvpxPao8aCGoG735ZXLQ5PIDxO
ZRyki0Cwx6/z/stuowO4L5Kr4WJpG3zH8X85p//NxeNS5fGYp5hxuH7+/l1Xphu4ZGPzXQNDJKgy
oRPJ+VXG/2UUvH2Cf9kZ3s4p+ia0PNkf+uxMfvtaPbNJ9GmU/RKSFRUaLOku3ewOQpX7WHXY9RNz
gYT9P59LtDN+f1mb/xiBaQPcilq/n8phm7gQ6GSyjG23XdFjeww1JFKpcW6A8tHhQAjbGe4WZMs5
HYqfnJER/i+Sv8q4+aHlj3ziA+CqyloPRbKJ/YDEj6RGnGct86742WjZi5lHxyKFJYAaZ0N4Pf7z
AM15iAZk0vQX8dm11kPtRGRHD/5Po8J/nbAFTrX1kD7DcftSRvphxflbaUzv6NOvML7OHlBbN30O
KagCtYXxAll53nTDYkiR8GQoSlw1AlrLjE+3dI+2y9YFOTKEye8y7hB7lzlgcHqL6VfEvDuwIwJO
8k78wxlD0KMcglPVKwSixNLgVcjI6+z1J9dwcJiMu4YGYjmAVg+TpXTUyY6nkz55Z5ffMZ/M+qKw
wJDwuLHluMJx33rhloIiVO4Q+Zh/22+pY2Xn6BZmY+LORWw+9yqP0CX65NXkCtOILX/YHtQ7BOXP
Y5OUM6dJHgYZeT+jXhGUpyN54DMkI8DYmzI29hFUsxvEz99mQeeQmPES97I9FB5lHJGX+9jy5vBL
bySDYlzbHtXtMmzjg9T1eF1azndvnURepZtcq659HQ7zhuXBvA6IWoy67FLZr4HNxIoKsz80wtpD
oauPfJnf6cDWx7eA4vhEZhi4AIl5QO5rCpQX2MbmQW4M5CxO1l5pi8bFotHZvbOgwYCw+RhNgXsK
k47oIhG8pP3WnKZ60egmFhpdu9gNGEh2YIuki4p5Atxhpdl6sHMq7d0NW8RgsAV1G+Y5daY1qCfi
7tObphDr4yx2kA2EKtiE/rkLQbhPqXhy9Xg8UJdGaCMIWWQlRvWHquo0+Fv+ZGtRBjoemmzYN9kU
v1mBfPdF+JgCYdSHIV63IFYnSPrbGr94XKZPld9fLPNlGLTmoolmY0Y/Qw8DKQ2cYKmZw4c9gfxy
Cktf6z7KQMvCmQYNYuHUp64lsqzwLWMhO/FNdxFZb0iwxjAkXxUhC60ndbzwfneOMavpyI/tuD1p
bvLaakSXT74jFoZmSZC/CGdC2GFFXL0U/vjTbv1XnP7GhnyWGbu3lAuVhRDXahaTV1NPXHK17Tab
lg+qcbt+Z3pkKgWWk60T3fj0Gydc6SUoKIb3M76BKrFQ9tvhPCRFVUWCKLyqxq7LSmdVlVFDzVdH
YJch8GvJDVoaPtGL04ihb+S0a6yQjBnobJZ/E1mjCYtNY2618fBRVOZT4CJglmy9FkGpYoCYHTXc
wiNAQkfE0+aco66kxAsxF/xfglZujKErGgI/S/owVh20O2gUGDl1izO3KnCQVPDGpgbQFwJ0z0dG
EoYG4edzVplbykvveg3/jSx6cw0O62MsEKWX9iOSMX2uO5O5Zn/YqHjXdd2vyJHBQtT1ldasA9ih
aje1SfzSlMBxHLg+YDgYT346gO9moekP5WdRWxh75hbveKYSzEdtFn6cvMyclnWnscu901+BquKb
mhGb8RVpaPpzSBlUnp7qRkNCajanNsmcReZDzk5bb04z89sMxnzZ1c5TJlS0NrV92DAs601GQkNS
3DiEUBWTm4KPhJ+8IVGhpmNPbCXB2lX24PWw1cwEgDv8uyPjV7P1xdIZ7XeC3o5jAdYkeC+iapgl
gQvBz8A6rY3vZWXos3xqIFfU/vg8xucGJ/C8IxZ0Tk+CnDOzwm1z00xWtreODfkDiNJ3h7f+QUXj
3pzqa3RF3wM++8R5R9keDVOTOMtxYIfl781cYkrzEIvpQpFYi2ATraj9HtkJ5tIxD44k590YYTo6
Wsb8sIC5iDJm2MpbMqeqmitvqNimMcx2ZxByTr8ZJffYDDNTEiHoWESngDQhJM4TWJYjxyG4cRpW
HbG5chqyVewIcxMHxjpNI1iX46Q9EWmpbZIQAl9b6esOSvIeJwk5NWgeZR3RVCu4ZBS5ltRCF95b
IaMOiLiBGND0s00yUCjLdNS9qeW9mvCres94g/1F4BnDHb5sfZq7SnVAaNxfrZ/vjaB4QW+Iytei
OxcrLHmiKK4GpdA5UAcfmnWQ9ckCFHGG5xDviO3H1p49Mc6OEhbGVM2aL9wjx8H8acVWc6JpsjIr
54u0s2kVNd2pDfOHMEb5FgBoaZLqre+CtaFFlzTTflIHJltby05Ff5EpVpNJVUjAR6yADaHHXtQ9
j1EebarMfYNjO83KROwNApslVTG+0/JNFSgca0lx0MldHXKznGOIsB9Ml7AGBHQNasNB6ogeLfbI
UJ3gbVWM353elXPVMykgy4xqno0i72rX/t5o6hdsIhWnyaK2RXTpE/HYFeR63WqFFEF/kh9OqN16
lJr+lAfmh9sXc4ES/0wPGz5qwCwLEHwpssybY+tzZknk3S7ofieb9Dt2OwyT9Z5dxo80m5bTgcx0
HSpo8kP4st8BeNkWMc4twJiLmjzKVaePv6KeyNKW8tscwhd4vtR8Jpze2fznVdq9K/y3tSFyOBbA
xq3hj+bl932Vj5WBkSMibmpoy3Wb+o+ZaLrV1Pl0roMbMqjt8p1SrC8GLST7p2IddHN5jG02HvpR
/ywLdkEZ59zMYe4Fmdlsmqodt25yownrxcEjEhNTx/vUFvWFeNofuU7wQ1A9NVmxkKSQkBgw/hJD
BTy6CA6h635ObW6tMiSMc7fUhkXQyG3sKu0k3+9//v9UNfv3BbG/VdCOMcaYuvxufi+b/e1Z/6/y
2/+HtTWUR385T/6lunYp888sZsH/R6HuVo27/8SfxTXjH+xOBX0NxD2UeQz2G38W1/R/3OVgHvHr
94fYEvxZXDMMHjI5yVzEGTpqPd7An8U1zfjHTZ/DichWyLXYCbn/U3XNMm8bp3+e1JSePFPXBUoI
WjO6hwbp7xsrK+CB1sZWSSoYuTPOlEDorKtrF+KpVZ7mnfXuFtHQBBBobw/wrgliDsry1FhlQu+d
6tT9AWxZJJN3gXlQtvCe3E69tI2orlUXr6WEvdAhYd5Nbu+9yMBZgb7VPoSBPFSlfbFpAiv4UPkc
vW//4YSauakkQSf3u9Nw3Fqimy4GVKysjZot7zhd230fvxA1cU3CIvjSRu0MRjZ6iwdiZzrFbJu1
bELcKQ1e0JMzuYz2R1Eb9tJET1VISV8ib9MnHe7wgTLchwJlbjDQXosYmBI1/G5FwLqzJIgnWvj+
qM3tSiGI1kcBUsXqd0hYwRBoVv1aaMGFBNDkJ23mZ9uX3jLjT99NPV2GqdZYUfuZu2OgJPGrjaK1
iKf8o+v1ndtm0Fh8Iz1axbDXsQ5/JQYUp5Joo0uImHijcCltEjsPLkYHwsb2UvOrisJTHJTVm6Zi
aGnS6HakltSAtnIWteE6aIX7w1Nfip3sr4LIWKI7rOjFhcO7As5r7JEIREdGZJYvZhS8egWm59tz
w6BdGmbQfzqeorkFLwrMswGcLrSaTWcN8aMa25OROZQpjTHcWTIdtl0vBe+ryZZ5Xzhr7Ibj61QQ
4mfHIXklXv7qUdXe+0q0i7QIzFtuGbReO7fP6N4H4ImxfywGzV7HpPgeTJizW0oL406obtrdD+8P
0D2iS8MK6tjYgECLHncH6/RmievQwkRstAsCdJ0LvEdSlvFbvZYWBpl+8NS7049414nb1p3+TcW6
jinLrZ9ERSuwwO917CrN2Ez5lO5izc4PtQSYaTpt/dBUFFgqPqoXvlvSqxLbxG/ikvFSet+B9iZM
b4rIwwOsZAj3qx3d734UIMUSaGwTNounEevZktcurSg79S40pqlNMHUOTkIpuk62WuGJQ+X1gO3o
+9AQGqEi+p262DVVakDA2VvTh4pA6VF+ArR+olkufvUavDbtlqSFuY+SH67h1g53ptN3Xy4Msr72
0o/WYqfYtHH+wgwNtUSV46PRSX9J3q48DZB/11au4ULjdC7pzLPyGptH6VsabsLJfM16xH/SAfvn
q2lbOxaeyJuNqiST9hby8ZAFoX+VowYhWPfilzST+qJks/nAEo44674299MUWTvPbWGWWi21bXhZ
5GTl0Ukf0hcnGfHP1478or22y1IzeIuUm67wAsidE93OuLTESC8lz9BBaGiEM3qK/F/HwArVtJrA
PVl5uxQ8+kYIIZF+EHWI/qZ8iggKm1tpab8CQIThmTnWZ2lZ5IpAvYIn+V6nWQCIgMilqBHOkyNj
eoGO/yNLpIulRbBY6a0MWTPtXZLD9H2RsK1N66Bc+7K0HgLbixaW6uWb1jTfpLtGv/LWgmPnUj6e
Cixjo+V/5jZgyTKX+jNRvVwljupOED3djeVJTL02fDsqw/4DBTagko50v2oMyJrr95+9y44yceR4
RAxrH7hSiDEwDHlFub7IJ1d8OTlQb2EN4nF0spJweLJkO7OKXrzKuOqy1w9pFzasQ1xsoGMUPtb0
8Y+0QnAPS3O8TrRRWM3W4SNbf/eYy+ZfHjAKx/3jJxI9nf74CbMqP5reKXZlwjvvKvUjNrTkw6AS
sAzD1NtYQCk/BKb50ovDN5b8jAA6CWy3fLMPTWHYtcZgPGqGXT2zHt7e70/LuqJ04Nk4Qvltwzgc
/fCTDJfihJfKvhRV6C3Ijx1Xhh7alyar/IMdWh/3B83bMyr8TR5J76f7E6Tnsv1tOFG0qvnGfuS/
Nxbu4Rrk4JlOV/k0ug3/c/+gWn1l2J1c3w+tQR0aaMwXJxja7eD4r77ODiNnDntzSHrjQrG0VRWo
8D1KmQIroJznOIzTl6pMWBt7BalaEBrn95+oXE8uRFCI7f2wx/vgDHp3SUjhfbCH6u1+d9tXwTpt
bGN5P8yTFktO1ufHFt/QW/l6f7Um9etlAkBzlpFUPpehZl9b2b7VTcMmiQIF5hvghff786x6SC1R
PLutv4BB75LZVftHMsfhL+gw5x0rvhlzWKsr1yCNO9CrlyEiGkmZySr1w/SDLrjOcPVTz0l8DcPI
ebDzwtlGwy3DZSirF5Sv1xZz34cMx6f3aBya1xaA9lOWOuvEVu2rRsfpNPr1Yzk6e0eP1S7VBgOW
WowXtKfDnqG3mSXtEEIOZAXrhZlx9vNOWwM0aHmy1x9sQ0Ecys3iCYkh8YFWGX8kSfzKlp7UkXiY
nhv9wQLi+avqGLDcsktfCq/sl7o2Zkdynq1dOVY5flNdA7iv5WzCg/wTqCOeYKf7jvNqaw5x9KkB
gZkjKQaYHjr6NkBMMm8r4TyzjQcyTEHvta1savyV4747tFpmXaeHn9Jy3htRV1+RJ09RPdY3pvUt
XKZbSE8MVyoXE5MI03xoVdHRgcO+mBBWXz3cgbWha18RrYyZ1Q/Vkzdpu+Y2BdQuCehB3gzbUQ3a
NvfsZi9rizjNOOuPve8bAIoG+zxavYQDXuSYAk00AknoPtMSSXFHN8YbIFtmDr7ea50xD9qV9xXH
067USxLOyg5jm6VFjADNUsG1jGcTEypb2GIejnb6dNuHa2Xs/ZJOvtNkU/+S0Imwm7k/zXY6mpTg
fg5Zfy5Mfu+YDo9FmTVfY65fJj/3fwRCe2l9t/khkFGMWCs+Sfv7HI2x++wc4ysP8/ATVfu3kdbD
tfC5MuVgxtciMahkVkCLqjHGpzJo3SIeZIOh0xnPgQJmSyF7+CF9fesIpd4YiJK1QR1oJVpUxYWF
EcmJqmWXyuhiSn2Y64SAvQFxRhE98TaIy0P8i5EX4AMRgWQ6YeK9hfLeZtaqxq+St841qVj1jnZb
vNqFJMePytuTPULwCEXTnKRIok1DBCdCpGGbunW9G7MUO8zA1iwi34qAP9856w0cUERNGtl1nO3M
XeFTmECirumHWknd/hrUYw5s92ebIoIJqlo9MeJW8zaF8hL1Trvkm+jegon8+tRKtJ2Vjd2b7uW7
gFPxSWmstpUtt/dn4cEkXBBzFgZhfqjVNVpULcuy+yHnB7RhajCn+2EFb4/P6a2DVXoqCiJXWC5s
azaul170xooTKFwXolPvpCx+uM5okpTojE+WmZzud0diIFuoivWlzbrk3TdupuhbgqveZqdGsq6S
SpLwN2b6R2qG25BR/ieA+XeDZTlS0E5b9jR79/98Kosd+pUVQY9RVa76aYhoXtSSzUOsMUgJIuo0
JnrptNlFQcCHHc5TPOmt9NGaPtqeykQX6tPBlclwhHTcLLLcDa5W5MzvTw0HosIzo4ueesWXFbYW
iP28psWRwe3A0uRgiiImyk+2siOyhHWl/2qMTbv0XdDpwmJ+DJKsuOrRkfmbSMF8HBHcs2a5341h
hRneH19DFIS7oIhDMjN4uj+xcG55HcRe7r4tbAKybveLIfi0BsN9nMoU3Xtd4jKRU3EFMtXcYprN
81Tm5lmzKAfWg7UaK008hcK0YJ+MCo6bWb7y21g7msBQlddXr1S0q2VuEGlmiqR6Hdh4zYn8qLdU
sn7WupvDBneyZdwABfFlrZ5jYol2sTt5s4Fa3rMk2/qR3t7KCoxxF+TE3PlTLB/IN2LRpvz5/Sgo
zXKfduIADrkg7NYkJajU132atifVt4SJenZ7SgZv3teaJA6e+9FkzYnMrB8q6uAru5fTAupC8HS/
KWlhdQH5QIk9EYCh+omPz0zWYICzRTGo9OIhy7hYOcQwIYOH+xHmLrUCh2TDNTcjfP1dshryadjo
VLKWhoz8t7bLsnkqLW0fMA++DaQPAnyNX8uov2i0IDZTRYnXaTXvw5Q+kRqVMZwClQ+PJfSzXA3E
o4yeWlhOSbcjMrpNS9Xs1nBY6H2WfOSh1myiho1l1EzJh2s271msNY9xPiLUdEn2uD8t6VvGgZYr
KiwbOlL49bWB6munBYIT+HVCf/HV8oXNY5gUD6rBI+yRYLIuEXyyHW1tuEbd/v5+3KR1ln2WuZva
Vt3HZGKT5212rV1vPBlnK9JWvY8MUDdK9uJF1vS6ahVOK9dQQNRuOzRDj9utMknK0oJ+fDVTd1pR
/cpW6IHL9ZTBlYfb7ewQ8UHGg3IM4smBuYYBHAifsE7Id8srkKtzHsf+hTSQYI9qM4C/gorPDwMN
W65HxEgwdIw5tuzJW8nUsvaosWp6Jc68/WKvnPbUw4c/uw3heIT8HmObbQiJuWI/SANOgcqY+ouu
vIiE4bEJcrUPLD4RjEk/CPB13pGrZeAbhX1p6fsthR+pcyajiSB7MTNtrV+XRdt+EEXchdJ+F2Hg
Iw1KmHgFWbwZKsCTaIxNUJuKzkT7FPqF9106VLhZv2z7Cg1hH/QCul649O1YcsJz5Plet20EXHA/
oZNAXpgCtKTGd+2W+YS+5mLEnwyp0dGApz0Lp9D56MwuITS0h1Vvw37Mnd5dk2/mHdvEB/jUVN65
s5qLl3bVIk+5pu+DrDkYVxod/QP9uFllTn1yg219+5T5HqVGtC5SmV3o1mT0cYqt6incWpZufA1s
OWZKaw+MzdAuxyjbJ03/EmluuytCA/Fo0R1cpS8jc0x2dtBHHLXdzMzSboc82WDoL7MVoIbxnUC8
pSepx8ee+Ukr9Hr/R8NkjpIbyjubTmo/8dLpg/GHZjoQOWTYAyZlo+4W7o8SxM6aPApt54b9sA+N
TK2xdSQPZUFgu+wTcuz07BjCtDvregoyQYgbBh02euHtyCxK9npcfSaF5R+T1M8eijK/pVtRkCKC
pCAf6zbaY/DXWYXRRdeZ9umDbAEuz4tIQycWaPVKpP34ZniBRWJIZx/uhz26y6KMx5faBcFUBeX1
fncrnWnjsT9epAIvSWb7RDmLgnzWNtxlRP+CHTPFwnV636OJQ4Azq3E6gAQPlLrdHWhFdYeMZfrh
fvjPG3l/NB9+EN8TrzVX/RQwY7ZwYvTHdBTugU3/0RCt/ujd7gp9R+6CxIggczhQLa2c88Rkn1bV
7jHyrxXOg8P9AGVvB+IvCOcZwPBHfSkc03q8/zscU7npMhZ71WhGjyZ5So+pkcCCUZJJVonkVGPp
PYGmcNeVQypKrtWPpqHVly4trAOSlA7ArB9eq561elVDGCYIngsck9WD00cp42WwYJ52HszbXWVP
NnydBek6zUvYj7k3zum8FXytw3T44z7mbDB0hCq0Km2OOif/vmr0mWobl3yG3j0UlnQfiXrKuHRV
u9Rq9hXz0cRyqMbgLbBp2kLOrzcSC8PC9Vrr1XNh06EUAYuee92J7bgkZAxUr51kr5oXXyCmH3NW
TU9UQleGpdVPuQJbZk1+tb4f+rFWMf8a0aLziW9tkrp/j9duT8kDl9iu7fyr348xgV3VVVcfRbwD
rWmuDRhi85gI8TNolDmiSdIHJvoAGqy1UabaQteieufrsqYmaFiLxtbes0zxZmtT/Gz7bub6JvAn
Ik5wzpXnLg6Ks6aLnGDp/rNS2tGrAKPhoQc8rUEVCklqItT6BtoDd+fHwawcWmPrTppxJNTzRdNC
FAfere1giWOYllx8UbINb55dGOIJ6eBOeEAFclRVkG/uR/+8seVQLMOMtxVUbbEfKJ/uB2UVe8+8
SSLgE8GbhZLYTHV/IqBmpizTP8dD9My2RxxHLDdr7Ib1wuBMeyG4Ud+xUUCy4Hj6CkYGQFajYrV1
u+mnkDwOk24aUmooJIhqn8TUKZbipL3mRds8pVJe47wZ16h9p32suY2cCen1S0x8EAspdC10FIjr
Ad3UcxKoaEMBYGmbkrHs9jar27tzCAv6Y1bSI99eZUYlFokrxQdwnLfBjssn6bjRySlDb3a/P2Tp
hjmEKSAbtEdjytQpwK835xIyfxAoEONBOEWR9p05tr0bksLeISq1dyTNVkQMG95mDCKc9k1+LifZ
PJOn1c99aGtzR9VMjj2Z98IT6Vnnk8ntvD4asHAJyYrcRaknyS7siOLQM8T1VcygloetuStQkTL8
cDM5OV1IJxc7J+kJB6EAQQyrP72VzHizaRjqo9VZwHe57lZTS/41OQ3t0mOjOb8f3m+SoGOn4Jbp
xrg9WW/ktOvbeHrzgpKABTQUsK60mePavO2hGbe1njcvneXlCwBEYJFcp37RWmJcCDTe1lkBWjmy
mURCp3EPmh2LBRiJeDWF7sGkTXsVnj3QAdSI7jWsD3oOwel+M1WAr6Qyf9QsoIkPMcl+G3QkJm7H
zpRPjaQ/KM2GTopuN5lfzUDRU3bRNz745ZjL9BKZCi1p5H1Yg+2ehmHKX9s83VNEkY/3I9n5M/QJ
4fNEqCggnPZsed0RsiG1wNL+Nfb8/jhtnDVyY/00ulq9xeD8KqSGsC6IjJVnhL6YjQpFYaRDY2Zr
M84rIClfsCrLtqQJfbs4Ha8tc25ReaR0T9fjSArUrNH0z670tSPtI3D4X7Gvp29ysoJTmwXfYTDJ
fWn639KR5F+nNqkwzjgZO6h4Q1A2sNfs8sEdgQMZ1j4Y8ldlDQB0ndoGU7mOpKfxdRtsMQpjPMS3
pqurkeiqmoSsQ69bKagLSvTjj6SYvnw80xcV+F/+YIJ9jafu1RxITde9NDrcDzvbfE3odiztkquF
xITceaOvOmOV1R9Jg0HOyzd5bKbSPsZx+LMMTP7QDgHWTBBe/8cDPr6UfV3by/tdZiRJmPMx4+mF
BiuzVDXnhpuvOtr7jxU5q+sxQWOjk6wCDFfoZBVW9WuVNeqlCLvhQWREDjahekFKHa57BwiWqAo2
9MpKN3aAJPJ+k5h9fVZp+ucDQZzLVTlUzbxqZMYSKUPgW4w3EBa8vR4VwOIuv4qmND6IKrXXSR5C
Ig3AKk5x/+1UIjh4lHND6IAHHYPHwRHdnzf3+6riwQA4UyQl5YTbztsrUwSKHyTGW4T94pOfshi6
zpR9T1VL6clPjF1jGMV2NBp7o7lRcg41Z0JK6fZAmyoaagbrfnfsDH1OZ0qbG+ynGO/T9oBhDo+5
6M1Vk6cvSQ2ENHVzcbAdNFBTSKtJ77Vv1SgD6ukvO6cyEaBindcV+0cixAK44GQdma7l75XeELt8
qxLc7sp6tZZUtOZjaeTLFsMNeTEdXS9Ym3TC9JDVRZzaixtxYj6NbQddLrRe7ocD4QZdbO7o5MUX
abTvPRHUn7TXKmRDo4eHDPEJmbF4nvQ9So+LGspgrdp2ONxvsDfl6KGH9C2bnGxv9xTWejMBWeSH
3lPnePJgjPr7VAmw/YY7ROBKKZOKuH4OK4xPZfCJSUBfDJPoN1mTORczucrIaJ+81AGuOYDXEsnG
sir/06EOgYIneMVZ6a5dH0Kn37jgCphHMFwN0+l+QzaXd5iUO6t7jU5hEYx7OdL3cqNWPMAcIvmg
s2tM9l5PZEw/PQcxUdFuIImGZDDbjyYTTCRPVYIa2UBZAKF+RoXNf8mdpL1oHjsYSy9fTRX0D7Q3
zolF1docgg+ntryjlROW201N8eoNlM4tK3XJphLFqyAsZStMttU2YtVlbuGeynrAfBgJ24n0mYHE
L6s/urT9VsqQBmjlUL7oLaB95qLH+xGn/ZMiun4WNJa7uDn3GeL7ntXE0EqgWFjTyaYLN11HVJ0Y
/OJIeafaJziOcNmtIiHDPdxA9VoHtEbrtnoT3VvldPKYGYnCy+fIoyTP/liv7v++36sSYy16iJxw
fkJC59B6dnGb8vN+xtYcqp+X8pemKpxjnhqASwkAoq7fwJwL7PfKB2RZO9DKrMZOaVwGlInTMl6i
Z49WlV/MOq+ZPqNgiJaIqBs4X/isqmAKj5LQ5NbXxk2J7ofCSLzP9WhZwSeAKGqrRx2/zUqN9g9b
gfM0Ji98LlWg5nm/V7mKzyFJJOfA4UZZ1jqyNLG3w3bRaBH1adwx5w4rmFCeTaaR24qVZVThnA6L
gCcpKFfnonwDJ9TPat1H8u+jxi/qKMtnRJfebidmIFlPSPu8rttLVd249kN7ySxAAW5a6l9ceLPc
8rNvTY4MzKML65pSnVXT4Iz43ncg/bznztWQL5Z9u0Z5VcFWOFOWFecgzW5MZHet8vzdiWr/o5jo
TGSKRieF6fK5ioALZ9OPyvO7zc2m2AcT7RqjKAEHg+/z6+4Je95t6a0NItpnkqWhrPEwRlmYoamt
pmJfK6/YU63+kdOL3FAndGw6h3G9a0zvoREwRLv/ewMVkv3qwdbN6aDC5q831e2QMLmDbHRzbTu9
tyOE2ttNNnRRnaWNp9x4owblXCgZmDs0saw2Ks2+JG1BJnrXFvj/xs/aMtQvx6G+HTsYWAfPW9VI
ib+srIY3xzr5FX1Zcquf6bvKtI5pawaPpIW2M3zc3TYXfnzyI8QfGcj4oonST3JXsXIa+risKZlv
x6x5ZgSwrialgHk52fLQUTh/kl56bZvAvHoO12KSGvHRG9zpEVPENws8qm19/SJKMm/cbry6sQGp
I6qbD7zO9Sxqh+qduiCU+sTK3hjbwlueES6gJldzEWFPysYg21Rh/ml3SfDTENG6rcv6qmVOujDC
xjiZlm7uaHEPK4iO7nMf8+f7ThL/kFY4t/xwZU6jehudACi2bwJDHMvyStW4ycby04lcb6nXUUTH
Or4Qt5hfJoK7N3JKQUebRnbpkomuXPV/2DuT5caRLdt+EdLQuKOZsm/UUQqFpJjAJEUEejjgABzN
179FZdbLe9Oq7FkN3qDMKgY0iqIUEgW6Hz9n77UzUkC6mZAOidwpwOKT9uFLpC3nLBX2S3vJENna
Qbf+ag8W0YTAEheB3KIbQG1dZfMDx6HhLANEwBrt0m1hSRriimFGV1N4OgBTG+JCvuf01si2KuNN
1DoYBInlclC3w02fxOMgYueo7EDvmtwdXkEW7GhCN2eH3hp5tgAhbL+QN62bc9CUwfzsk66lZ9d6
naHSHhpallvGSdZrt+iPcOrkg00R9wCpAOgpD1Pte1ufv/NB9EXyxq+xzdvMRtqSyZsysIt1f/1m
GVLM9WSY+ejexN8FVISvL2fuUh3TWhfbr/+TDgjDx9YO7qHhxJdY/Lbt6tCVTbgOKfz2dTahGx47
bx+F0WG5SmQ65DMguro1g+XuduHwdYqK8jetApYLQnvfqsm+HojfJwcrqijI6OIY0p9HTf5Sngki
mxt5bEIKvdhb+1EP/9EOWgIxUZM4kjbURGv5mDVZu08E5gHLgqTNxZ3sdcRkumiyUzan4UmUwNZG
2ZCplwjrKe0+xzQWBzrlISZaUb5Zno9RvBjzB05uI6w2y94w1q6O1xZPNsXLHns/kWQswz9dU7OB
Lpa76WtS7qc+vtSpd9fMFVzeuPMJrbqDxUrfU3glFzgQ3q4G79PoY2Li+2lxb8oBgbssm4VY4qa/
R8UL61ZkRL9XZq0hxsaZ6z4OQ9McylhZTAXEsCP6ZNks3qLv44zEvVaR69D58zFkokNiIzf56MGA
x0Fx1AHRlrPxmru+5+Ivp7o9O+1A7LvD5ZYv3k+Oycw+gcuPcVbu08n7WYjWerHS3l7TWM8eiesm
C+Io6z65K3NiADqcxjfjR5Yv1Wlk9bIyGgddeOHQVx/CUfm8QBOkotSp8AKkL3HgyMchicVjvFiE
G3DRHnL+oI/L5EjygYd2RUF7kybF76+Hw+vzXfuTQdQTCunNkk5mL+kYbSmuIN+P9S+PNNlr5wwx
rfM8OpJUXND9Iop/Sne4JC3Q2ryJ+s00iusx37irNGtLAuFVfhuQJ082SRAjwyqc74srcw6I/Kj+
0t2qSqiVXafvNfyd9RSSCt0nEIyXwpUrUp8V5p1a3Mrrzdc9VqduO0FL5FhQheupa+CoLHZ/lxaz
vVUUDWsappzGI3s/DdbvCsnLSuJ0DXNa+4Xj7rKJjW500nTTNVcdteK1S+JxTypPd6cje6KfGx8b
WLcbwQWyoQ92t7hufkpVsGo9zOOldp1tM0zFU2wexj7OT46HcNiu3IeU3vFLEe18AZY8081yD3Lp
ZzKIt5Ea8lTNZgRMGmgcK9YTe8YNgYbBniGhe6AuoaWjBu9JPvQd3FeDzKTD/8DP6ZkThf68Mi7o
VFHod+jSzUrk3W4wyXmcmaDJeiH8MOWY2QbhkxFBRTkWcSyM0mfKVIIo6kx97wb043GVNXddOr0W
8aYvhmBdjEH6LQ5BGPvegi1rQMGcNAE+A86Y33XjwNWeQabqicAn8L/lUUjUcRwp2AJbIobc3r9J
K3BZFsbY8upVtx7q1Oc0S5wkDV3g1EnGD5wp/cr4570miLvhlHSXIalbddmgHlpHrTkdjvhJ0KbN
J6tvgnRdl/bGCcZHThIhuY2luWTXmxJ5WlCrZj+HlKFa+Wm06pW+rb3pJSN3ck8KhxXWpylwvtlW
EV5g1KabMXEAbYfRJoxEfGt5rnmImWHsY99lOhQBul/G8CLogV0afy62XB8/mJEA4fe8/DImaX7h
BMY5YgSOQDQ2FIWxvFlizrjBIMSOZxAiMfj3M81+KLp5Qx3sPRce6uTONPUFc4KzxQJtNl8fwlT3
Hlpazz3FqCS6ZXOVI7C49ItYk1QV7Tz3aRatvSPnullXhbUbSzu9DAdmS3Jlu0lBNlAQ3sKVAXlf
lhfATQqZdqY5rQzFxeTttNeg4NZN4xfrubfHfdwFNH3GgtlU0G4m13LvFjH9bGNTnhgdLcCLQ6AO
UuqL7zkkVLU9X5QA66ZL3l0mRd7SaFjgR3dudk1o0k3N2f4SDCOj4Eh3+2VpDtUMkTZRgOlSLRt+
kMXa0KErtw3TjHoam3tAwe2lkaIFq8Gr9fXh13PxtSHUOubBNJDAOLYXy4t8dF/LWl2l86mT1lhQ
CD5WfdGtrUGPu4URUsLx8a5uQkCVGAq+lON+OzBDND5MBn+6zZbxNgf2cxtXivVQf05N7h9LYXt3
gR63VqCcSxpyEypfnEeTrfCR3/hfL0nKWnW0Rftud/ytjeLEGztFdugTQdAQMv4FIMGmcWZ2lzT/
Tj7BfE5HdzzQTJlJrigsZnPcRH5Z3/STvhszHd8g+jy0ovhlauxj8YQxBxOWf13x1BqCNtlcGG5K
B4uKwDegEnVJqyq7TxewzqFdXyJpHU0a/7IIM9n7Kj83RdHfDJg/jDDxihNItBsKJQHy2y3fKlvn
8S/HJObBDyNknDEvvpePiM3n6yI0R+sO0S3+bSYHnTWEx8WKU7R0H0a7kjLhNm4pdVE7OAdBZYOe
Ynq1cYut6wAYGiabS2D40ZVRpEgb20WVeIwqb7lRpXVj5w5umXkeT2Nfw7CX8adfCGR57cmPaeZn
k+tfihz6deR2JKMUWUDoDo+1bmxteXyvDZz9QHcfgw0L5Ou9esWEbindBM413rru9a1LzjYdSZ+y
mLTLmr+PibIHM3JC6ZWJDvN1JagMbwLDufJRjnheEunvkrZhsvpUIoe0VKR+lLH4mQSW/x5O0XMf
DeOnW813JsmrXzLB+p+p+LfnYMNYBjdFAEj7x1MIRsVrGONxWkn3ohu742H8c3TxZ8SDRUWfELFI
5WhC+uLsZ53lT9Eshw8Ww3dTS/+HAwmVxVaqN/YzAwhQi5diMQDc47D57sVWu07DMvyWWyR1jIDy
nrKJpjkx4dVjRkdvg0w4elCNb2+XeXTvJ1PoHVqB8c7g8tw7VdrfJnkd7sPWbhmyoAlwr7Y7K0U+
wZGsPUVdNzPrk90xjsx0ju1lPOi8XW4ERIJ9D/znFnx/uPNl4d9JxMi70HcBdVM1cPGH9cUnCWMj
6mh87MNSsYkWwZOWGQFDo6qfYQTV6zrrHBTESK1dYRevVs4Ohv7QeYM7hS6u7et3M6IMLNAkx0l9
sXU7/ZywL9l2WP82PumMfZIy38KEyXuaaXMG5ybyed3TZcurwlZUYZJ0XJvQ4BADvaxb8ztU5cnr
JvHTqObhSgH5LArrpV4cMiZdilRN5M2bbxA/kX2NNMWiOxyIIvhOLx1DzGT3z/xe1Gk2p30M5OUm
aIz7qOmobvo07C7e4nXbfp7KBzmobGfizCK4YQIcjwzlVtr0jSx97UILq4NmjtC11q46pi2genus
kEsNpTjWsyrPE//vYYkRN2dtDNGg6tTt4qFHmy1cq4SZE/7YDtN9XnPYSOtWPODkzQBReMljyS+7
GUfdPnWpiaCAOe43fIv92p2s7HvVDvGq89OZ7D41AREK0rfhqp4KUH7+aNrlwy7j6kP1+bfWQ6IF
QhpWpJp/jcxjSe2lvRzERBYEYEhX7fzy5+sOeIc6Ab0oQimuB6p6UW8mVkr6m2R3mjLsf3mJd5uK
DL26G3zL/Db7GHlf5aIgP91iNNjOY/QqFppeygn6F5G4pOIFGJOHxiUBpbGmb+NMx72z5+rJNQVW
GZNHF9cei20VD/ZDByZyiyGzvx9qGiKDmNWdjedg3+mmvLXbJjuoPM5u2pKjkpyH7Nyx+RwZ1ecn
ibj6RMu7Os5ZIs8tKqSDqlBZ6zYf9y3zoFtNTBYVl5fdRyzHuMFs9YDiuSXr1R8vzPRdAoTRBEfk
+22I2yy/obAjr3Emx2WIGQnQMLC+C06dqzb0gASFFtmD0iQ/Zi7rJHSW9zwpXzIWgU/fWu5VF5DC
1rqYeKX9217qbYzpA+1ZTX2GnYIkrHD958sf+bSd4qsYzmG3D/oAlRo7I3np2W+OFefBH7ufuo8u
UV27H0rEb5iVsndtkWszp874pt2lX41hl9DtQTNh9DB+ryKUjf3Y5M/SngSTnobiFK3HhsWne8x0
Fm3SiTQMtp1pK0akCEEYsfuUBTkBGCJN3qfnIXP/uif7nt5uH3iYs/7jsa97fgfrcPX3s7vrp//l
M38/XVmz8dd/P/Mf/01Hk2YH3wne+fU7/v11X8/7+jCurBidtMkp7Iv03NZzcsZo8ddN8H/vVXlV
E3/QI5hs2JQnT92VA+2nZk7PHrPl+9J2SKUeSVe5foS+GBZY1lc1xvDlxk3S4X5BknsHD6BPouAe
fD9mhZxrm/D14D7Js2v+0JSSrZZ2yf7rwTC7GQhqeJhrclT6NP6ZUsVeg81x9LVTsyXPmgRUDVk9
qlRzKcPCY1tWVw9jc/C9hGDc0gouokw+JxTGW7eXaE44oKV182wHtX8zNhhFvj5EROjfDUp+++rp
RmXe3XBlx3dVqF+aNAyfCxHg9ZzGn9oE+do4C5loYEOPfTtmG1e3+iVssI7Y6LB7p6iOTjLYry1Z
FJjhyLQcbf/Qjbyv/LqAwzYXNqL31juxdWzdVM6/cW4PjNA7D4Vc42IGyNtx2bq4mP0e/Atjhxld
oPM6Ice+QjH7MN8H7aTPPlvSXftQoSRe5wtdEzLIgBJow7SGgFmrr1aYHaeDw2GIg2N/Nl3+M0G0
IAbkuWmPkUQ6OE+sEfpF2EZUwZNbbGOZ4nWsqwzBVXlneSK6E9dl350TMGKaxYZaM9m4SduvTZBZ
28w1+HWNw9i5KeRa+cXRShTbpm6xily5YFfgkJnzrTvpBgWm3ZxaY/pVOgE+y+u7zEqt3SA/CKO5
K8bkKSlTAqpnLNaGHpidVsmGKSudK+ci6R88ZsFHTR2zbToepN/nPCYtWiJgVi8LNtM1k/YX9Fc9
AQky5Y2mXuk40UEba4yPk39ia4CTY2YMTk29EF2eb3n3gooo8VUnptlGadbdzE7w6sed3GNxrgoX
g/vI7EQT/3NjojHYtqiiV/VUti1bb7IlGYHkV7o0A87Ss1laXLDhS1PkzYmYw/osXElfYG6dVSt6
uBHSYIWN5wUsXcG4mBb+IHuyfSOmxaV9Le07vqcnNlAG0L4VrQK1Pv5opmJbm9a8OmO8KYrnIPPH
X+VCWkPajT+KpSOCN3L1OsW1s84tSBwp/V6c49i8Jxz+zZPdOcRnOtVCCGpIYFXHvNMWyV4NFaS6
jjCa4Ue9jHTQO+9b2fyOM/Ej6Jdl7QWLv2/r4YT2dFss9bEZBkUovDGbylZi57TkuMeJ8xS6zdby
O+RqQ/HWax1uLaoPbRO6FbbWsK6CpOL9GI1rMnTUx1AEO6+K9pVcqkfeIN3Jwkm6qb7ZRK6/THWB
TXjeBgxHPrDN2utwVsldk6Lo8WyGyCiASCpPom3st90rNHAkHn29HzN3OIwZGsa4Z1jSL+GPpHVG
LFoWuY0VwRdxbduPvvBOjQ+CP5f9u7KvJQ9K4gdQIuImrCkahngOjjRbiJe0rZMNhv7Z07aFUBq2
5ojx90fjryaKHjorcPLsobuvUEgdMzw2zwnIl6/PZQ5+gxqw1q1SqDSHngZjq7+p3LbeVMkZqw2M
vHi6sM5W1Lcbd27797rS+8Kzv9uipuCS5ScCtuVH6VlUxkXFhCUO3xZrOKaCYVpTZOJ59j8TVPyc
w+Qu5y+Dv4nqA+6e85ur/5w6TvwZov3vkrKnwGvZACrGJ9cNt0+b76Hx589rcUKAkKI12OsHjLv3
i091Ei3F86Tt4iOpq4+oC+WPZKLMlyUNsFCE064aneqEmqY6fd0bJar3MMwCWvTXz/x984/n/OPr
/uVLvr7F3592dJHsEXze9kF7tdUnyYZmijpl15tRDEl5ba789fHXPW9I1OnrnrvKZrcnr6usV1GV
qgqaQTufXC85+zATKGvK+WSscDoVXmBvrCaCxaWkPvVDC5CpN72/0XaSrs2jLj0yk2NHrGbZQKws
aUrNT6JcqKl9whZXyZxxa7qyPTV5/1lI/uNpVpjxNZvUSQ5a4/S/3q0tR52+7v3zM4OU/8nz/+XR
P++6s/XUuE67iwMznRYaGKckDI6tza/UDIJ11jfN6evekKX8PP/JY38/hbJ3y/GvPTTX16YDeHCC
50PYYYl4wjbsFRRG8xV9qTp98q43f35sR7Y+JXauT1ZZ8Kx8VtRByfjBpK89jcjSwcZ8vTZfD9SO
y/HK201zEh+dOunpB3rdKcxlurHztOItXRzFiNU9HQdcK3zzr/9smSN9ShdIE0Hcy9uvy6Ppsvr0
dU9Rs53aZjWwLp/5C0B2KrwdDvxzJHifBDL/81X6eqmc60vVX0YaeWxI5HNGTnKc1DYtpuqUCLWc
FsuaUV4FJdaFeV7HkdOfwi6g5GjjlSisaDXQm98GXXGZOlj/QUkF2XdM21zD3M1HHnUA18MpqC3P
qnPHbRYwA8tyOzqpYB8GE53S1G7XmdXWOHW4+brXTzWHxmQ+oM8YTmkyDidye0kD/7r79WCfzPGh
VZdALSuByvsn1k1MpYP5GEDhbuFtBhQRQ7GPVEX4bhugyYflOoloeffy4G2xnWeQGSiwyMC8ma2C
tMMp7t6MF+wkyrlPU9PH16g7HyGfLs3kHxI79LcQlIKL9mh8abVuYukxEBzGtS/DmjUiQls8DjMC
0nx+9ZzyuEwVeROzZd8AsufsbzUUvFJ6m6GFg1FwprimPyafAwKDPhbv0pn8Ne2LVWH5yS20lOmG
wgmtfUmOYlOAwRhKAC1lV68s4khDWem3NjThurDc9jbCLnDv9ATcLfgNkrGd3som2YTahigUmuge
6+BeZ1Brr8GzCPqIo7LG7+Q+b5NJxIdy1rc9Qvz1GOTtp5Z3dsTYL6qigXrHxZSCmGdrV6baeNcr
9uuyZc4f/slG+19UwP8Dw+kEsNH+axDn3a/mvfxXUMDX8/8EBYThH64NZDnwCHjywCHznf4EBYQ2
qE3Pt31AhS5xrR7cwL9AAZ79h4DNGRJH5fmInq7JMn+BAlz/D3jKsP+k77m4+l33v8MJIOfq3zAB
luvQEAoAFfyDu0Znak6wx+pDUNJExjM83BM+Wx1H3bCE2a5CjRT1htTuMTDO92mwQ8WBorP2mLyZ
Hra2aokIrOJDliIhbx3L5wzWtzc0P/1NIefiY/QGcwiLgKZFkufmV5lmcmv3UEsQMrgbPCJQLewg
+MSCZR9afO685w3TiKp3X4So1C0IBkS3wzjdhgS9Pi1lvWyTxbF/FaMCLSxmDcrAvvptVVZcIhuj
sZYhoe6jwlmUNG1ENq2WJS3dwPms5WBv8qosPxY55W9uXmi59ZWHkrGvwrPlOGBw6swPGWZqq77i
pMSpdqPm5EOmOtdX8vOYOuVz66p4wVwcFclaCIdJFb8A3N62DMyjC7iKLPghtd7cStO66UqHH0ar
JTsscmBE12WFc0cAZoAj0JMTSiOZPA8VI7i1UJoMZJF6yw+j+v5cVRZt3rKssld0NC2OLwgMe/SW
2WNmgurFm1ztrISTzDe5qIafxdIT7O1XC0cFy3WxJICEKo1rPQyFcY5tvoTISHEZz1ODFg4vlECq
7NilXF8XOLp6XjYQTSoIVDHO7L6BOMZFPKiu3yB+tH8kJOECOFNpuCaxp3k06eQ/mNI2egMFiBlL
YlzqYb8qUQ6wfzG7CzB7uIyWnWRZSV05723omnI1JxHBPoIk7zU9+PJFjOXwWPS1vsRSIpxdHNkV
a7vwUIlmUUbq3NgWK+a17j7XRt9Q6ybB2poaS67NAq2CsRyMRqgH84kOfbIvHdRm29LzlLNLSdxs
1kmWAm2xtKHJJug6rosoil4h6PjrrG+DX21SKaSdalacMcFSJJtYIPVbwUtlRmKWyf6tOl53Rk10
rWOAf/d53w0MydHErOZSLsW6iuJ4Hww2J+ACePt6bsbgg+aEeM34qtucgf9HMdKYWkWZrG6pFYqA
7o2L3GfGanLtWrTX1p3hmJS73Xxm0mptIUM5zqobJJr2qpmao9BeQFyz1sBYiaRYVbKMz4wgFEpa
KIrLOhvZ5agYyBsvvda84Fex1K71eoZy0O9JkVl8P/mZedRn2IlApvYMs3b0/FrmNZqOL0cZW7wE
emGEJsEpROsiyeFRDRrLHX0rAvIoq21kCKEZ3kL+EofaEoAdFu5elADesUqRPJ1HF4PJxYoACQWY
Pe81FdG3MifiM7IAqJ97XUV3UyxEsy0EBjMwtPA0dkGYOPG+rMf+d6Ddeqt1Sj6bi2oZm9+IJ25v
DZHLrHxcFPC+xDVmzfGFZ9J+Vj/HpTeE2E9A3eB8TN8ik/o/IxqB8qiyBIxghjD1pcxCpPuFRv+2
zoyMLj6Rq/QkWZrzqyAck+VkEqTdWamiNer8aF6J1HhEHvuquvfkwJvSZ6pKeLidjWDVcVn/aoey
sBmPe957VhfjM7lp+k35VXXEM13jLw3CeYUh1n+Uqsmf4LJLZBWTTL81tEB+Qee+0oesRt10FS0B
h550iD7RvS5nUiEsZyDF+QL/7j10lLCAILVk6VGz1iarME5JoS1mfiSpR4VuTCr9zXFr9Suze/3a
w+cleCuBL1gn4acoq+p7L6v60wschttxPZCEnnhW5a+tyiznNjMp8K3Sdqdd1prFWQFvZ+YmA4sJ
khiHaaXibHE2mYW0cj0QSQQCiTpzWS3Jsnw6lTGMmOxAvIQid85wa4EgsC0G9+wc9i39++JVd15L
RVomcgWepaaPz0D7vfVlw6yc4hlVVmCRz1wJq8fX1jgMg10H4CKq2X7cyEBqWiuSmKS4iDiA5Sqk
78PruCx7tXTmPBD6xSgiEU6xq5J4hsQC4i9FWZujPkzKWB4L1TbNxp/y/BEsSf1WAK5ocblFFsLg
PCo3pjbMcH27DVgZAiJKtxTjUKQTBIT7pvA9mBuDROmcpRXMy5lE54HuBsY6EqvwEjANXWT7OshO
/ZBeU29N4HSbpdIcHBiAv7TlcFV+J+62p1n2YdcLWQlThJpe+de0WG90+NajgjKl+vC9jCLz5Dha
EDWKE7LC9cCQbaWjGRtEViy+Jqm+k2+1UPUHHgzWCgYUNLOhq8Uf+VwL965FccGE3NbTTzOUvIP6
inoUCcPyC5ZGXK9bVXF6rjp/VzR+9Xv2LRvV26iYOkzeFrLlfCDc3c5YM0pkpzQOox+Ees23Oq4R
nXUMChhjZPpp6VllkISmYrPwkmwgAOO/yy1Ts1E0vv8JzDAIV6FPegduN5ydcL9NvyuXAQcH8suX
JBr8I9LmEFs3uM4k8efnJW+bj7Ze0EBXosv3IDPF1hpmMlbrnmwh8AN106wKE7Y8Q6e1uyb8LNy2
DPy2yqmXU8VlEECGJui1bPx2j5oovbdoFD+l0kIj0s72Dr4bsv048qt3HCTxMcBwfEaBH57B+eCf
6xcHnUhOZjG/+pYSP6MFXdi3VZ9a9+5oT6yEZiD8A4vzz1lAXyzqyNnUvnbHVa/z5Fb6iKzHMinu
ApIcHwOIHVfZrFyOuMM93DOKMPi1p7Eyko3ggQVol3HXWrp6Tfy2PDrkT+y7sHGPvYmKg8wmG9+v
7+/TqOSNzDnDnq7T8+m2LxNIrrGrEeBcZ//Tbhrr4ZPpdXfnBWbADJpV92IZ6meR1sw0k8bRv0d3
IVDa1KGzrrJu2XudxDGDFcL6YTtW8DLQF95OLSkHVe1eecVF5B2rNjJnNhj/IG0LeRbIU9Bz1phO
tzKtM1h1nXBuBi7mXcqcbU1/rty5Q5j9mNPe+gVmhcaoZ0/Wnszc/HB1sqLFijNvM/txupVFvtyR
cbPseoGoHS1n4b5NkFAvEBXLrai1ulPSj+91Esg71c0lEokM1a47T9tAgOorB8ANjmOpPcTp7obX
BKhKZYfHrLPIBa3yuEK7Howbj3bLzinFjJNWNrtBDfJHMA/RTYhMbc8Qe8SLFGf2umk6bc6O5Hpb
hRQzJdWdke0j4yjvTad5cOebeDhiYerWXA3RowpRJQDpHPDWcR0nVDjpzEURpfpWMES+Hx0lzs4Y
6bcoijVx8Z0kaCOzKsxWLRaXS65tu36BZp1+z5ayhVBhN9XvhAPt3slj92CreTYoMoio3huGADZh
hxH9GwxQuEPkQNI3KGj+rkXPdI/eKo4K6U7yYQyuriyEKWwqLnPA9FDCumTpo8wH1xXTm9qKBc/+
KFz0xj1CyUL5OQdgot0OhsnLeS778JufmuIxSzvnrsX+sKZITo6oj6bbSE22WnEs5kDfIlKBg9Ka
41Qm4y7JJGNyes7ppSsQ0a8i1YtmFflWcP0pygdMrd7D3GcsjLlt4gQv7MimMGYT6IBwvIp/Jjqk
x9KL2cK81B9Xw6ARzfuYHoA0YovcoJpPHnO79Ss2XxcjZdUGFIlIP71S1/2HpkLLfkoRB+6WP25X
bZwo6fHVGKATnJGwxayKbLySQzr5wq4+alYAxBODwP9Ae74/GttiZOPrmMiGXpyMnmkzEPkDRNLX
3S+lK3GDX6vHupeCjGx88VwJ2GVoNBqi2LULuCOJSvQK+E2w+trTbRu04hAkoXU/coUyGx285zwx
yc7JdOKAKGqDN8/4fQYd3UFXh3UHpK3xa/sB6mRnP7ZaDI8RNqmjCHqzj/shPEX+rN2VFHRdER/3
G+AJeHRRuyVPxeQ38YNT1v63xUuX57RL0SZmMzaGlsIW2KM/0FG0+MMb3QH8zCb6s6SEdc8u21gF
3KApXwmOEo9zr6wXTczyNruOXBFB99sWuyfv8pxWRuX58wuxi9XNKCK6lJYVF2egtNWmoq1JmxwT
09zh2GJmLGADpWH0sgAe2zseHt9NrEEPJ8oNwK2mPvOPJcCIO8tsbteFrwqGenKhyxWJ/JtTsIxT
RmRHKZ342FV9fu03o2YKSDLccBjN0C6G3n0dexFGcIfzDUipC62yDjpnwnij7Cs2udlH/Rj7xevU
LOpYeVwb69wx4V1TuIC7ploR0sYgx8ZGPXQDJvhmvE0cG+/CQnryQbUOV5SXCnNerqvaisJC3LLE
x1TLjBG+dYNwKeeJZ7h16RZ0KxwU4sbj8HWu5ym/LZphYSYkqfYQSz+Ru1L8Dsce9qRux4+YJu4m
QPVxD3WK/Vhhs7E4rZTM+Zw53GROE3wzqozGTRT4LCkl28O7Py4Bv5ZAh6twYjdwDnoUFbTscfwR
Plm8gE0Af5ByqrydtTHvEtHmJS8xOq4KB8qTD0/rNQ9VEKw9doktHBZ9n8Yqru7BBg4uVFtjWSsP
lPF+aaCFulaUEmxneZswJycncommL65xczg+l82oguXBlXZ3I0CQHW3NquXJ6+H5/wsL838Q5dK5
Rvj9162rw1An73r+t+bV9Sv+bF657h8cdPC5QKb0w2uw2380rxz/DwfE5PWfJP7Yvobb/tW8EuEf
JP9AnrTdgArLv367v5pXQv4REOfg2B48phCTQPjfaV55dvDvkEt+LgHL348ichoYUdIY+3fIZZJ3
eS5qRO8lOhM8oB6O45K0SN/FR9/e16OIj2WacyiZ+5XbM5adGDGX2XC2VMFxprlyL+LihJ0u5khS
NRszyAS0U/hgq1jvChsitH3X1vhapmTa1ig2UILZa+SzcOB8NCIiAeXX2e02VFRUYpZ6bfsMrmnf
SHDbUEes9LsjWFSQVzPuQhOJMjPfyh59CPG5PUPiIEcjwxiC4hshFFqVY7JMyVpJ5zApFFQ4mJCO
z6bfSAc1SREfkXFByrG+Nx0tqjHAwAcOHEPnDyoXc4jxWq1QzoWbynGnTcTUfFMXs6Gdb5CiPcdi
2NhJkmyNFz3bSc9xrd46RSw3CzOKacLTmAZXBWeU4Q6oadY0Vzti0fYbGykGbaXsB8qIG/JUx7OX
2Ou5+4jID0EkiKarJ6t30nNwUi0U42kY38Lloi0T34whkWwiGlaei00rDvAEYNV6KxGvhWnxq+zH
b97Iwg3c4Z12mLNmGZcbjyi9avoVBhzzmVSBiOrf8fpbm//D0XktV4pkUfSLiAASEngFrr/yUsm8
EFKpGg+JSdzXz7rzMjPRMV0GQeYxe69NJst/idXe8xqO1LLrKQDUHJc2/hTmLKGXpoC5F+pu5Zqf
m/xbiSLZJXV2EMmNbxdwQxj8tAkWMRNfhiS1V1G9BIBSs7Olhp3qWhZyK6VlKbmHzUE/gbfZM/wB
4OzCHWphD7bF6J0W9lr5nAPHaOmySl/Hlm4opmo2wrTaUPoz70kwFQCzPb0DbkvCrQuuKbnx0UZ3
SzPjo9dob3cuc1aUChX2k/mn6cV/DskzEZ6Zt7GyP6zkU7Pi4F7/W4jRCPkyxp3y/d2a2JRtoW8a
7DnHg+2qZS81zTIQ46izavZeo8nlPss/gTEjwAgeR1W+Fh37pXXpcE6BPiaT+qsy9IL13rPCxux3
tsSeCHaRrcrY2ztdFdcABQpyGCQdjr1CD4DMPiLobvzpRMF1TyHzjyzcMt4eplbm+2RCYJEIf4ls
mhR+oiLGjPOmnLK69hO6dMAm5aOtf4ql/82w0BDWsNYIEkHfeB3JNp5wDqu8RaN92mZvx1iEzsps
KTQWYyfIRKf/xuFYjqTClRJLfAobrU2bXbMMPd3e6O2t3qsRVndHjPKRWuYf368e8XfesB6gK8bA
jUDQcZ916cE1fgmm3C7F0G7R1pt9rNOOCFoUqLU1sU0HxbC3mYigdoSIiTkWCwwjKctem6OXeRHz
Dge1i8qirYZxpjb/X1Uax24EbbOi8kJ/XWKHcLc5rgAl7BmEBtEWyB83wKtQKESbplkcKiRnjOAA
19PWRdMcZJFcs+lsBqzMBdyypjyNN/QCNJDdPPT0P7X5xIKOuqjYoZFgfu+j4qpKtCYMVBFE0iE4
tNc74nW/K6P6BJ9XRJmnyVZcvO+SUYsusne1EuhHg8OP3HMwRyKcznS9D9gCxggaG+Q6NMPoQN+r
2+u9MPmxN9Xth+qGIV9ulzhutBWouyjize2zvYUmiFYmnhAehw3ZEWHTIUHW0+00U6GF9S5qtibg
7QQ4O63zycn7LxhVADzUqnaWz3baxoC/agcizFxRdpcDBC9DvhlivCDYw6KFcg/jH20XYZZzmx59
M/9Ym9wNNwwNoVv7h8RON36aLQtT2wsZwqnLuEB0MStIpeCQdtP6OAJLB6z5VuZS01+PbmT5P1uJ
ZhInmBuirP/NtbVDafPomtWnlzHaopi8+p1zyiaq+5zVeoygU+LO4cNll5MSKJG9aYc5E9Nhb7+O
7DSftF1Qsi0B70NpGWyVh3CaltcU81OoZ4ppJdBIrfZTVxn3S0FzpXIAzb2RvwnU02mjsEPm/RJt
jfFOdU7CPK0CxiDf/pjsq7AwwVeewXDF+5v4XrEfx9PceEdjlF04MlG8xbqYIYOyf8E2Y8p2f7Ux
3OUjLcDgDfebPhu224fCdSmfTYyLCKDIdsSuSn5EhJsEjQEpUL7lXwIyHQ+9uzDakflTyRIW4m/E
5/LhS6pTI+WrXtPqsbU5F4Sbgo1y7Q88Im7sT9uu8beWsYBXHqzWf1rG9tQhIMSp3rSId7JDtciX
VYGI7vz0bHWkhtTrh9PQnA/6d0lqM579z8rYph2zx4OyFbqiQpNzn2Tn/gZuKBnihdbC8r5huhKV
1QfUhxdmvmk8zURCDs3A6yjJMeayi5lZP9vrXIeLjuAug66mI9xKnhjHAW8sjAZfjr+p6w8R+OCJ
u/LvajH0SOhsUFjZUZokmHGGdG/MXZghHQiZknJYc6dXS0q5MJDtyOLi2Kn5aDpjFznLmkdSgwoB
kBnS1/5aTNZHJbFazUjMeYdLuPIcjm7ykW45ZIz0nKvyCfWgGSrCUlFsv005udiSj4tMhv7cw9g+
GpXnhkZFPoFVoerxpzO3U7ZLW5kQhWuHbLKPTc0t60pWKLaVgMwI5jpKGT7SR+MRzsYrroQXVLX/
Aq94VECWKI3u0r7/cHySWE2bN7EMxufO4LmZKsaV8gBTZ+UrqPao1VAeGBHLziZmJp8AAr+TN0fJ
ajY0C4OycJR99bLamMJOHSCV7CcXwJJTSiZoJyLO8+k0sVTKExVmRZ2gVKnGGMFrR3vVky3rRBhB
drU0TwOEz2hJiAKx+/F5SDum9aic7VQxvptOCXoMPMTeH3pKB5yTPLSZjaFn3dw46+F0StVHenie
ZpgI2UwWKNOkU2tXTDY0QwjVkr/hGo8wgTn/e+t8my6G5DCfzTwpdqvkpWny53oNWAcMd11DiRGA
+oNUtauSpYMqhfXqJv7zZMkGsUpeug2nn2LrEybauYh52ZWJcQJxSjfOc3Tn4T0wagZqPbFL/vy0
oidWWxFTD5uxGvsr+Ro31i2xExn7Pu3+bUmH6XxsqsClwiDx79ixtOiKvuyqeLCGim6zc6+IIBn2
NkER99Oyb132T9I1Dg1nejTK8uw7Db1o2V6c5NnhWo68bVKEnSKrTG02RLe5t1Ebd8Fmk9fLW7qt
H43JGNZkaRI7tycx40B1luRKX8mCKh2GCFzkHPs2noiCRVuPvReiXOmD58TSZkUDuF3Heu3Id7lr
kvYo1mx+2Iwvh5Mq8tP0D563k+okEjlkm3EAKiHY2italUxoJufT+ivTgfd3IHk3amykpY6b/CsF
AkTiSl6Czo9cY79Myedq8meGuHhujZyU6InV57J4dhxY6iVBOqtI3axhHA+CDKtbWVOA0mqy6sCO
JSYh6WZSJl7rpjpKb8laGVsqlI07EnP53JixGWq5uKP8oQSjaoURlc5Q5uzW4mn6y262g+uSvMqq
qEPtlN+bgG5o2sfBW99N023jTFj3HJICXCI7SzbLjKfd5rX9Dirxb83UdgQTN8bZyI1T1wdq932R
yBdP6TxK8PbHTesf8xJguk+kTOit2EulcR2HXh4zs/0g+S0COVtiCLiF1LbF3wBh5FplX6UaBPOS
ngIaPZpYVpuDcHgVbY1mJU8iIyAu2exsZkTezt1UedgglMW1/MCib2OBKUNTTfOusb2/jLm5M1VM
1MwQTYP17ZTbSzay/Uz87bf4NCsvjxjpHkzA5lGnGOuPLkNf9icZ+htIR0sCaAZVlzPUZ8Z8cLvt
0odukcdD4v5DxLNcBS/QaZi5FocFggo1f0Uolao4Goz2L3GQvy7BCbuswGxQJ4yZU/5v6w2In9/Y
LHl178PF2APaPbYmc6a5znChyh9MoSaPkQ22Y+hDiTA5UjWTz64t591ELWuvWRePWwVKr2KsbNoW
W+2hiINqzCKG1FbOuJFB7c7ysmsbeHD8EAeE/sJjIujgkOuhvmS4d7xJHGwCTlN3DXis7nJwUObO
9mvRuu6usBKf22RqWYYS5eD427e7ghJrYSMlCnZsYbLkmwnepPJ18/RxNlzMDiuQLPlkLe5/dd2/
GICpKjs4r9Ku6Qf4Rt3awJVZVA8DP4XQvv3HXJH6U04zjsH5NyFFlUV+cpeYJWE4Aw9Pd94pQece
tz0HKw7zRMLMJRWQNLQFEzrGNrYrDGFdBjx+QMienS+RoLnM8uKpaGEMVJwFxEvUMe6HF5BRj8CD
3kpo0XvMYSeWqmjKzeuyBU4IWACbQjkw8J2ueaCudp1eCsfFIGi8Ip2DvpV/2fw+IeyuBHsRWnID
NG9CHpcE1Y2ONXLz/OpOUobuL9gTUBey/iVpx4lA97/4QuyKwdsXtIi9nP/S+HJOl+3r5gsLpmDy
07O8X/wF2mTpvc2ciOXYjrRtVTxLuu4lYB6gExyelZ0Z0Vhc3G64zq6VHQOf7z7Hdn/ySsl5abas
IzetY2Q3Md2pjRgkCRvoq3s2NFPIgn1i+56i/bShfPaT2Nmr7Ud9TchWJq6+0t7eGYAaDEseLWp6
BJh0z/7fjYocP83c+ZwzdXBTiEWJ4ddh7po2OjTnySoDLoKhJxK9PqA7xAqcIZlfG7CwzKIfHLsg
ZLdIvwBqIRUHIRNS9MfZoLMYVNGn3QQ/6bsQs6BuzxgrE9fmaCqcQc5PVt9METzrOMA2fVpsmolm
3swIx2YdoZiACMl8ZMIKzWbDRSUHCSFqiunJhvux27LnvOLOEIwmuKs3m1VV8cELf2fm6R9HEOWe
64dhnY4Vm6QboqWsAHt1EcLROXu2k6oNUSrtm5qfNwr23jnw3CPOv2exPgBwRDobszewCBM1NbyH
KoAw4h7vTk7p4/WT5n7dGP9axmOHK3rT0xMA72SQL/ay3ZEFeJe6+j8JXS3HsFUWt+GxTEOoMadt
zsgoPvsmAx3ZKkAM5RRLOdz1afBaF/M+WDCvM5gO6zb7MJf2JwFJ0LYl62GcIExh27As7CryjeCn
0z7bmuTEbPcBb+GjbYd8lTvT7iIzrQhfHS/BYn+NHZ5vWoEnLZZLlXoXkqH+C6htna3edYu+LD6J
kbokoag6T/N0KrkOGa0TYjc+9lhH1+RZecZHp8WDroZ/VIGYA5tL6vmPkgyBsC/rPxKuTj7fBQIO
lEjocLODAVy9UxfBPUji9JUzbg0VOMkQHvMDfKE+HLvkLwrO47JR2Kn+UhbseLj4Y5bC+9QJHVOz
+K+fO7O7uCn8Purg77r13i0ngx9vvfbUv1sxHxV2hNhBNo8u0jBDSY9cr/gF54tq0ktFkVD2SMUP
nk10H4ECh1qwY58dyiPb8Amr4P4DfitCNoqSqqMmSA/STes0zh5iGDFsFof6ACpY878oqYuLhbGM
tMnyub7jyGfQ761XZ34WsIqx8zMFa0f2Ix5LFktw87Q0BlxbBHQCZywVr1FfGz9mbvzONvepVMwN
Ro68Df7jIK5pu1yzOdgbk5jiXrPbaEgaNYH/+Xb6qRz77IKUWXj4hEjR79pQwasVTJC3t7vxn4el
Ht3bZRqdfcHv2mXJzxTU/20mAxzPRqYLOiN2uxVmJ6yn58Yq8cvYyQul2kWNLMtx7fyR5QWKdkas
nn8nB4NnRQUF7BcOowp2k5EDyPH+1msPZg4gvTXtYYshA2idTxOcmatZpIG1lfXb4uhdXZU69Ayx
Eyi512x7tHyLJWBuMxUw4mJ4T92UrsicoWcrep8J9ogDiIeVbvXhZ88kF0B58t69ANRj3kyxsbXs
GGx540aB1W5M/8VWTCYn8ZQFLqxx3HuFr/8sMr2u8rGe1DXNKPlziYmtcg8gATl9yaPZEiifogVB
0tMUFg2bo8SPMgtJsKDLMld18AXKwKB5skvjzzTE7nToVvXoowkJh1bYx5GBEpjZ/xAbcBZ37jvk
KG9Xd0x0SXGnR2EQ1CdMYfzlQ9MNW/5AV16hijP7GbjmChUiC2ij3EYdNaKGfXozwNAn7stidSKS
M/9gciEvkfq67eRh4F2TxK1OnSaIDoUI2mTrZFMcILLyIn+7XQWiuzcQvdA0Vl5U5e+yc48LJUHc
DvOzqvW+ZecMFmedvsrku8V4G9mB9zTckJx+h6hmoj8ZYPqEjHWqsYg85pGBaHc2IZ4Yk7/LhWVK
EpQdB2iUI53e57jDw+K25qGoqSOx2G8DQq1G03wm7n+MUIg1wtk0DuPfXvKZQUImT45qUrWwsYKl
1jvuMS/WvUboaeAwatcm2yeEf9DspD/Y9RmrE9K5oYKii8IXeWM2Rk2jfq2y/yoY3R65OXa6XznB
OOIfK2NI47wpvgsxPEpJD1CKV9W5dKEmM+46WHtEjkhFmnW+I9IE3ybdEE7Rh6Htmwu9noP4gXFO
VEJklbm4Xeh5NGmWcq5PTqhZ8kdJa7s+IhVMbz+O+3op790KPbhRKSbLWRJjLV+jeSTllk1aGU+W
tT5YnRscB3P5zZnJpVsHom3gJu7d8UfMzFCnnCxEa1B/q0GLQ56IuNi680Cx/agmPl5dmV92n/+0
9ZRE03IT2xbBb925+86KUdnhg+o5MwxJU+czJ5qrpL83EBhSKoMDsqlrh2L4XU3rdRg4uRIpzzBb
IZljlQ4xPgDOyJ1o/D8GFxEZaRLcIe6wQHyRPFS313JXoVYLG0DDYys6NCqsPqEZWaSS4F8q7qjQ
/iumWwuNuChOEelhJJ43NLWrF+WqL2KBJ3nHvJqfEW1tyYDi0NUyx/8zUwLlfazQcgEcZvq/mCvD
R1sQgwfcL0pQ5YRiemvLzHkyeMEV3ExnTQliharB3x0oUgkYksEqzjkGQwZTmcMMiwPpwHQwCEKO
cKRL2h1wFqMl91Uqv1M3P0yoG6Coqm8kg5Ew+b22VUxhnjv/tGTLrFCpcZhnLD5aewhHmN+uyl/b
ramOrUaqNk7IVW0kku3KqAFPdiwG3khd6R0yvL9dkZk7IUeI+zSyQ+JtcV7cRKPLjyxL/s201Jjl
TASGjoiCCSto5zP6AEKu2X6nDz5bahO78Z7Pi5dzZUbm9iALSwNrB20zZC25/gZN6lG9AcOAj0cj
TldYeuWJ0fJ9xgKAgUcP0KXMeqorQh9TCGiZ/rWkvCMq42HuKDRn3Zwkty+KA3WGmVbyELFzVeBI
cGv0ZIZiIAgY8e209K+IJq5QHR/KhMJv6Mv72sUQglbK8dFDzgMfNaOfAw/IxrAS2kfEs8keIw1/
jJEHQFRisofM+Ygz8L5VU0RsAgsKTng6WSOJJzgsTFXiflHveafPdobb10zNW60dHJX1lDyYua8f
2Zpp1tJsob1AvcraFwi1XLYlm3Nt3fJvqn3/OAcgtlCyyeAp74YJ1VD+aUDOaXNNACMOWK/riYnw
cDiRkUKWItaWidiykcAIfEhmeSwxXj5Ym3y2C1Be8PZxJnfSOg1e/jTefI+8MJB+GkaW2RcU5/vW
mNdra4FLbHzSlRlRYzwLcdQwtVXGDXPsI3KbmADZ7b0h3RENC2wV+1aq+n4R5wn0eMauIBeI3Oqt
vjtoQHeRl9MeE8VukVzA5miSOAYrmPMZm7B1PS/MShVTVeBNd9ZYd5FwSLLLETKBvj6WINYvK99e
N9NG5x1Tb0C+frRRRrtGD4XbqR6HrLwOTjXzr+19Eo4tcN5mQy4cWzsAPAM8msLYsqib+E4Rsj+5
gm91gmFAgWvsIUaWkTuxTM1K91sPwXSut0nzF/pGNspHzS9wrM3+iGFliojzZssHfTIUNbAGaJZi
deJpeycPHrl0Sjawsr2jYwgWBbzEYbdUmBRHmyvKvrFvvjc6uVtr8K8cQaOZBrIKcBrfpuzpeAL9
WDlTgyKY+KCtY0K6bOWvny1vKr+d5BSByMaCqOD+XaDcREvQQ8qgFHdH9cmJYjAywJ8p82AKLWz7
aCjZ85YohYpyRlnm6btJ1zvoStlS5XGKM0uhcnBK56OE2gNIxwpQmlRhW69muBT9Axnd6TEfst9S
5MZhpAPr6+JfZzfJOelPFtRwPnKPJs9h+bGtCjBlatwXhJKjpUnVYQYyfoNN4cIV/l7Dvl9X53mV
48R1XAe04fY+yW7NWeERmtX6X6U10NzheYraFXcyVoFrBiRzz0qSmW9/pwn4wamA2T6nYycujxjk
rYsUo4QIhBlRxgkWLov1dwrpl++ZRzn7O2xN/AP1QfYsK42Bua+gidSjOZyLfvzbjExNaoacDG6G
N2JOmclYKWgjB0+vnhYrzii02Bizp5wgRJKmzu89VDs8jRaZd9pF90IrwDsbGSXC9lTR3dwsujhS
btQWx+8+g7ka/5B18OpnKS19Uu8xKMDHzh0Dr9NtW83Xe0x0cuatQ1wID4DblYikhNNAK1YSZjUc
sI46UVCjhkJBBqtHM54cTHpVND3+3p6yl94wzrK15B0m2n8qJwi984QXEr96LvLmBfmVPHa2/zVV
TGZ9d2p2Kkl3suvHCGIf2KbU+xwoYGe/fZ2q5MG16IpIxLQLlpTO+hY4+mFtymeCaCjr9rU9A2IB
+oh2LWAVxcFvtFhnq2C7T7o4UCiZvB8AUoATXTpkI8+fAfnoumN8wiqF82J+DALSi6n0MqN2dysx
H15L0Ljv6b8wKU5G3r6Vvv/HaBiUswF+UyMy6K28WNX4POGuqQmNDILs2A3NnW0jZs7rv0pOeBx6
ony6T8bT4Si3F5gTcIoMZlqO3LoY3dIVSTyZDoLRoHKhqihsB8Ws012H8peP3fKpCUbkYZzmFiu0
rHKYG/aAI0VV/CmS5qk00z8LCKrMLy9zvxLhN8wyHKznosMkh+rd5dEH/zx+rvZKDypYaTgJvRlh
e4epu2es+qLt1TzWkhp8WUBHtitKq7YT2w4/LDZ1NtNRVysaR1kec09fDb/zT1FQNi0zmRnhYSG9
UyYQFIDJhVBkItMe8ix/HTobpeRsnkU9BTvhsTwHMdI+WA3LXiS8fpQv63gZMh8xeDZCj6fSREDn
Hx01Me/yypwU7PGjKAt59Srn1WxLUPxcfThrlbEfV4DAKa4T/lFsoJe5l3MX1eM4g4H3/MOo19dq
c9x7DoiDQFF5Ik+6CV2sJfs8uG3gfL3s6hrcVYEJQzR4sDldoa2JGiNQ3m8HNyM+Mp1NeeeZbxPs
QWs9yHV591bqJHzhTsw895kt0bY3Nzd0k805SnYZFKXDPqgpLrasPyx6ulS56sLWM5/LjD5+BvOG
RVGDV8XwZOQ9+ewSCzKRzXutoSCyCGR8z55qZtyyBoAUGBUqTe8A5zPMtTBC1RvIqCVbWpF92hRH
hPf0TNr5esAr0k/K2FfoN43eEfG0UKGKukGKwJcZV9S/0YLQZWc7A1JCY6L3Z7xHRAOCkr4q96mv
P4KSIvC2m7LGvHlc2z0TpOZFm/mpGwQ3s5lUh8UyMd9CRgnrJa/BK/DAUOE1kafd4CDRQLI7nfpq
jzI7fU3T8T2woJMXs1PGOF6e2nxLGRYtryxlGMOwQACVtK8zog7w7LpHWeXXGa/z0W/kerG7xWeq
rQ7TkNZ/2vSfIZftrMnkBs3XHWDJ0OHOZH0TB0Os1rAxgg2y3cR8IOrQ19LPkpot+fVguevu6K/V
aelrTDFrBuPS3nuJ9mLXwArgj+6+N9QpXeDAJmhHo16LZ1WpPemmI9JKR4ZQ+5AtIOBinI6qSAJ+
3KUlmz1Aeg9JgeuvG9btXmj8a1iK7cu4cZsWGuYpwLKDKBYmBEt69dP5t5jZpxmbeSCfkoRO7yYR
slEBGkxdeoazbU0uDBiQV3NgGuUyfjtXSREFMkVBtVZMzipMWXNmIJLJCvT+p1II46SaPyQ0vhH7
9SY0svGAQ93CQvWMHp3L206I/ZJEHCBfjVxIjnea2gFACo3JzdeRUiUfS5nfM8aeDksGeYOkBy8q
UnZJqs/U3t2SqKsoJmq7uNhWnd7VpuceSRQxr8jvN6iPKLQcYQIRScrtPGFYSnNnuapUQr5PNGOp
gY2510DDggtFNLA5f9Sa+WNRjBuStMflVs5aw9DvhFjfsFbO+6QbX2zxT8Kx53lmbURAZ3FExFuF
DUZ2mFN/SgMsgcZeQEDA+lnWVbLju9L7Yk7/SPiGjEtyk4wEerKaa5957RFkXX603g3Ph54AD51p
r8Hnz4Ra2/lpSslkHxb8YGSJEO/Ahqrw7X3P50/hL8FFudw8HWZla3Yf3bQhAzMwDrgRHIYocYIZ
LV5trSNZP3BAFPzf+IMbietFZsd4unMpYCfMIvXNi0PzdfEgcTBNre5NiS1yGr3dZgKl0dxwrKip
LHy4VsJArAecyevMazI3cG6HnVjlaWHLsDrGkXjd4dj6V0FFiPhq+N7UTW+Qie/U4mbuyJizuhtE
moL7VhkWRvHuue8y8JhSudclLZezwBCTTl29L1Iq0OAmO7HdwcQwlP3YGQ1kQwCsWes3h44SIALD
o/QRL9u2s2a+V2uAaubvJOa8XBGUMVRDHOQHx8p0BLgN65w7kefB5Qy8h3hYpuF7KoS3oVAhERMA
/bXQTP3AWeKRDE0U/we2U8dJL6fK+yg4Gbo85RrhEfLWxO1mZnEGZQDkB7+cgfbPRoQeFVPPcpqU
YLS8H0HN5WU7bCXccfHjEtsPSnmsHisMSCRuUZYbOiahdTf3zLkcvKCo1OPRsD6p+jEBJeI/s4Iu
l3rlQ7Yw4GlWoqUKCOQ7l7kLo7jGgkeA9zGWo31AsbPusYXxQ8gZ622gy5spDaIFU0douYzwNowD
sJFYn5aFPqcl4TSr+5KU632/zkdaL4oYohDaNY3BMj8ILAmRJVxwFjVz6hGGcjI8siaiWFQ4Kfti
PBjkGTak7cXrYvxULDCQ/vAH0Ot1dRKTus3vYqy3/43CfZ6aFCGXgxAO4UQ8rCkhjcG412N5sM2u
OYkK9YrD8ZDJd8uthj+ZyYy0bPkoIGZRTtgkUrsHzykoRJsK+Ll/P/RVflex6Y0nc7tbJna89TBC
Nsh3RkCciF+ehFPZEd4Pyc/VMw69470HHm+BK6w79M+Eq2SZeyzH7FzmLIxl4yNJUcDhOH4ezbTF
40rtt/kIUCrKiRqb+DnorSZuGaNSng4dgqc+3+vcQAbDasSf4LDDEOHfIjo5u1riZk5djaeMiiKS
QDbg1vypb3WrLhw6yXL6vplGYl2ym0PFB2w2e8f/oA5mH7DuMwaszmLqULDtrcF6MDJvIhdt2QtO
vUvHvITCQ93rhVghHSVLWZ2XEkpvVSBXKGh0RStwAeUFEDJAm9648JpxBJi1Y+4zX94nAVoHq2bc
Yjs9N7pMX6mLoaTi+EAsgBCgG8FEQJ7v7OzXVF6OhrA95ORTe4RlZXMWstgSqB+653UyHypO1D27
6bNgLIV914CTYJ5JRQc3bQbEckOC4BQCK8Or9YtfoNrR4X+3CQ7DXOD2xpnBYoFSKR88K3YEhZ4R
wGmCD8loRhwCSH873MQsetTaH6oEGNJMX41e414xKUTQwCxXEfCZw/pDIpk+ydorDhAChzgf8zer
S1Lots2zCWOav1Skp3nZmze8XSC1YsDIj51OfOcuHE1+1iSXTbL1HES2UN3MnyUhqGFWmW7ED7+i
Q3JnrNV6jaaWr6wtjRJP17QjP4P4ASK4EptzRaCCo6e8UKpgc5tsHQfktsHQnvCH4BhGkqbWlXh1
jKUBGwt3TUyqcgbcVioPyxzA/jKR27AmKPUY2wnfmrJYU7dJ5hIVI1nYlAmf8cZNMSv3vvY0DBOx
kVgnKlYZS31PIa3iajQZkRcf0LJe8gHJlHT1cZsA+aLVDlnBEgCslmiVFI1AOgpWYIsLjKz9bowE
JtSB7YJltbu691k1cfzN0nh2PChOniteYGy6sbNgiVcAio9G3V6srGf7x0mbKHmRefa5Jp2Kl2T+
qrY8j3SJyBQyFrN5mNdm9+Sk92bKaqNZgqdJUtpiJUatZiLd7kWK8i0o9kYKoCb502R1d/VyJiRi
qh5K7O9RbrFcY2JCasOjGv2ftnTu2L4jDCDJgKAINLhriRyqqI0Dq/nysG7EpTWdzfxB7Ba7fSWc
h+4VtiffnLOElcYBNa7pqwb+v1ut1EEKo9kiWf2hDaxHjETsHID2XLD3F8SDqiclUA+TR32ojAK/
8Wio+9YcbbYLjCXytPlyPQqJPAgQ/XjMDgi3ttK7aSSJT60fLhjNgWF/uPjZmRHa99Ct5Fv1+Sv/
fapbyCRNdoMRFjExjp8Cf1ooCPwE0jUQ0dDo1w3VI2mSrVPah9FcFBW7fdgaiT6ZB486M/RGRbhM
xygYQFTMwIu3j5/QhOAuXCz30BCQ5YMKzrLm2G83QVNv/GeLkn0bBY9d3QUdQEp3I7WRjnslWjpK
cLFYy+8oB97WmU5U+P9Rvn4mfoWAjnm3K+j+so19mH8mCOO4CuMZc4nNQZC05FLNqHhmdlE9aNag
Yo1UJy9AFhEKgqpHf/FrTPWexPFYmgVf1q2txwB76mvou0uAenhKupCZChyAPji2NnaBFqF06wjj
vObNR4YrPDSQ+ABmfDOqDbkaOXxoI0CYV3Uvnyo2kRjj2XN448NGzEeGDYkdfICoOqUP3mBzoqfn
Jz+OcY17m5OdKqMeNV9UxrMZwCYcZhsHEFmu2JzlIz4amEhpXe0TXZNcNwZIbY03WXV7LQ0OQnx/
+PkkwmHaiLluojawCdtYOAl5RFaPTEbYJLdqH8mg33GEp253bb30P99UmobT/DAMc+87FNRLO/wa
9bgvPdhtg+V9be23odxfz6QOq7EihbO5HcWcMvnN+sdaTl9t7z6MkFEiYMzPAyhp9K/+vrgpRFYk
An3VFDvGm2NbOUddv43k/Fi4yoIxRa/Akw1dyHLXYdV/0x73aRlM26Fz/kHc4Smj3eYfhBAOGG1t
DP+CbqbCdKnnsfTiRCxI/6NR0Oq/XCb3iVTr0d5IYRhK/QjjXJx87SE9SNWf28RnmKu4zsAld9tx
ztC9JlP5MmyGYvcmvhJ+xTkQb5D9SdkrWHwEzbCGJCFcupIQ+o740B3QDB6ZxEhOH8FflSLHJz8p
ARVlbtldSlc/tyjyLZVTTwqMjHRAJhlcJEMhjduqSMn+G/iEu9+W8SQs9PqsG6djbaVfxowbAg0A
iy7xQyz114RGoGiVSWASTv6u/03aARoWj471j3XBi/WG2ACWk6reMgN6lGssZzQA+X4QbL9BlbG6
hCv2P+rOczeSNLu2r9KY3zca4Q2gEXDT+0wyk/ZPIOnCex9PrxVVJYlMVpNqXQjQHYfpMgz/mXP2
XlvV+jtcoQ68D3GR5yIwyrZb6sCgUdx516ZW3VrosiaBYFErqL10HhTVPG9QKubQmWZBQBc1EDx9
XFndvqQ3pwi6goqREnXQCugg+NozV7/CNybODdz5ixzq08h2sbX1KsrF1I3aScIHDVwDLIbhiwun
o6VnJcVELIbcXYmwJdbgaqQ/qSUIeiH1XlUTv6HiEeoWsfgym4w9RH/yJNPdohGl1piq29pYNJJw
ihJa1bZ4DUvSnSokqYKjAaXnYKop2La2FNkGmGxepPiqE2pCtTh3yBgtUYHi8YyBeCDdLruFHe3a
JD7BOH5OZd1a6bwsCb+uRY62oN04bLfFdVlQVJaVxwY/06SqrDtB7H0gFJBbmUc9DdwwTwBJOgHV
rM4zmiTd2VDrQ9S2jxalIjQ86EE1rZ0Umr5xBOTUbmSc8ZuuVBzmK7EFoZwJVrvwGvEpVRNWkR3x
L25HFKtg+ZvSfoTe2c9sq7/DOUipLsjGCZSYpeeAPBC2PZWwxubDNRWX3R6BzG7q43MXIIoFtIFm
4DEPiWZc/4/Y67bec54UyVv5LwOZ6pnwx5zzKv/1Xz780/9HJjz5Kwve/41Lz6nOf5zjlz9G5/yp
ejm/t+Pxd18xB//zH4Iu/alruoEMAhKHhoNO+Xc3nqDLUKEMWYEXxdIcX91/sqQkA8+dKBGloUsm
br7BI/fLjoeJDx4VmnhMfDJuBFH/O3a8C5QUEZ+6IWroKwlWUkQV+s1HMx7eETPS7Ywt27ybNyt/
063CTbwx9unG2gv7YOceol20w5S/y3b2igLLul16a2MRLZIVjbl1tcXINym24Z6Qsa27T7bCLtoG
23LtbfN1vlaX6cKe8e8FOLyVt4w2/SrZuDvmiI2/qzbVJt41G2Vsj7qNsGqWzTJctHPwTYt4pa6B
9W7ldbBPt+nW28dbZ09C49rfulttma2VZbLu5u+e4wHNqJPEf4BOPSReXBb//MdHttaPGyKJqioh
07UUQzbxSKbP52svdvjD0v8hXZT8zAQDXk+TnBzTWRP3P4lsvOjOa/LfOMSFAVJCnutThm8nyHFG
IFMp/yU/PbF/eQhJ4zR/Xtzy5Z//+HkZPy7C0HRTEuWLY9hszD3FY4zWvGIvEm9VRiu4YpT1UYCR
LkIW2DkKQPdb2ayWmwMc/knpRUutfHatmJf9P+yp/5ULNiVVNeG5yHwCvNHix3ua4HMrkDX0E6fR
YVkES63X1l8f4tP1cghdsgyc3/hUNYUv8P1jEypbb3KbtkOEFp6gvpngO3jdzNnXh5E+vR4md0nh
g+bDFTFeDefx7vXAHO9VkaU0k8SPZ6aAXbWs79zSWYRS8Irlk2kOtb3YjsnoXBmNs9N9+5gX4g2z
x8M35yJjyv34kBkGFNSgmmji5wU6+fFk7MzUlTDg41V64yXWi6NZZkdNiQ9qb7Ct3jmNmbPrUHdB
oL0QNjXvrBLJGnD5Xo0OJRRHNHE3dlfOy1hB0qasAOeqbRuNBIedv9/xPzEavNh1nrKmCIkajNZh
5M8UaqhjaiPtlF5Uj/XRnQS0jWWfmqNNxoThWLd6h4SW2AkYX1Y1LqX2kdPBv9Hftx4/V8qKI96L
JZ/iLlPttWVe5Sr7Jr9NtrrM7A6LhoiHQJ0hch4nMgZKoENvuKKg2Qv9Y+V2T6XeDYglztdXW56A
NsrEZgmAE73ngxAWRxdzPVo14vHsADA48zetyxYCT1XJL07AjYgTeZW5a1o18KgFXK5tuXeF/KFP
AEWT1K1MYixT5KuMNSKmZAbxKUAp+LTERTdBy3q77ggRM6qd1NUVIpFiFCMTh+rtzeDnVXR4OcpQ
0SU5qb/2Wb7gnEVJCraArQXhtfghhEIepyZkNWNQq9EaQmVai8+lWE0QqacottWrjHwbEx1NkEXl
tOY7G+khXuW6RjuXExLSqEe0I0cr8m6ICeFH5SrbT3MX9RWi9776Zpj8/L3JksSnjJdbVpg8Ll49
GW8sUvaknbRC9gA4cEaYN9uM9Jt3XB6+2w/jGN/b++MMn8C77y13AnhXxXCc2IPN7p+j0hq7qn5I
Km9RZf6yMPM1oudF5fabokSMyDCDQ3vCjn7Sag9aMpfq9DqxtUNHRr3RBWfq7itF85Zff40fXe0M
uMOJsqrVDJnvUbm8ISCXo6gUg3YCUmzeO8XU7sWblv28Y4ibrw/1uzFIMwHIsmiwZFO5wEC2MDSA
U6gNaEeCZcqMsFj5u0NIv7sezVINliysijXjYmGQwNjClk4da5hAcGvsSyu/9jSVcq51JK9jDb2X
JSoWHNB2QMOKKUh6/NTZFObhtUMPznDi1557zmLmprXpbaSGdihqSh3VbHBRDWdvZwZJTsXCcYXr
PnrU7fCstdKGGxxQHOqSSU3ErdWkEyggyVjFl1gPWl6P1ruuhic5zvZRlq/Fvt9EEhnmSbHX64BQ
kGTVV9KN4Y9iublrVc7I8mGiixPXDl9T3JEopxdxGJztMF2JQ9RVTnmPDXGKLN6OijXRLeO2AFuB
MZjskNmAaubDREEmo35ijx5X6yDBjkAnmpSh0fBnlSg4p4o7jzubUe+uH/TBkjlvg+QBazEYZ2HS
Gt4z4LWJTNRyAJUQeQweYTEde7l7nTjbsPOWnu7PhzsugozyU+mmL72l6DRYCjJsqbIwd4Sp6IGD
aWgT6zoiQaGk2ah2EyagA0CVQ6tj17ckEiVL/CnuotStbUQPRLPT66CJiBAkco9kRuzH1lwui33m
OLMs8iZtEN17yd7wZjTFJwCRBhz4UGZDXoaJh4YRM0JHjZEGx2OnphPiv5AiD6+huAGIfRNZ2WPY
7VJQnI1I3ZGssIe+c5aAva2eO1Nk+5YFFWL8BUPk8/D2FlG67wPAdc1GV3iWgQV+RD4kSTrzs+YO
d9XEKeQb3YkBe0rPTdFvvUEgnA6avdso0mZpKxzlhFpNrVV3WPbWjWlSyzK3eKDWYZteh2I4S/Ee
kGsviCIYdjxw4JmDQKVqy3NPQwr2qMty58Q8fR7GNCAShyZzt8UV0gGrsvZFVa6FtFjHpU+2UrHH
7Uc3MK0nN1JDBbzPUarShveRNHbdptbEjUsTSKTIq0FUiHAfKFJ67XvuvPbDme8mpzJoJrrAsyUF
vYj5aUkcruLU2aFBmoP2hOimrPS61ka2g9vUq+5wuS6bM9DHpcyQPpJyAVSd5k/qiixY4qMd2zgA
R70hV3ET8ySF9LEjwJVZFCE8/iXfeAkC1HCFNdjgibcQ8R+mEviLnnNA7T4taaePOglvSZjwQKFs
uILGzdEWUqhPejGDjkk5LmyaOwkF+KinE0VbBxc2uCLnOIyxYmGQwlq/mnWOWA3JBaNzwIxPYvcx
sOsrMaUiEpX5GmgrDgzr2DfdvEa3NTx90NEzhE2rSIINglbylSjMJWdLhIZ4A6Nn1WTLrKkPfb1x
OwYjXkb6deFKjQa2d7HOJX+FqPzZaZMXo7gHc30O7PJaQP82Hr6lLjtauIy90rYpyU3bQDvoBbMH
72HKuTpifpeX1R2SZiSk7ET4qrUOY7feuEsaqA+KFa9MhXgyc5L20gYG0KFvi3VKgIl/HaJ5s5P0
IVELYaSGBemZXXrtFPHctM+ZelOm16anbsnW7H7Qvcc+q3LLK+90Fq61EK6qGiP3IIJq3cZDVxQ9
qEE8G/6EkdNvRTjPomhiyNXBJkp++Bs6ekZX0g+CE60QYq86Tsby+o3HkNWZ+Da4p4NBiRiLhRDE
c0PRn6ghjmiY3yhCvjfy8BnBB3qepzQB7a2BNGNmRV2xwqi+V+no1HF5N2BbdSvFeNcgC5tTB7ql
NQkuyyXmKLQOwymqBpILVgGZ5WKFcxe5mu0N2X+tk2IdUC0TKUBX4P66hp9r29uGmzuqGNaVHIMx
X2jJFA5ufJl22d7i5QmdX0vmv8XC/qsSxIc6xSmJ+M+XpYy/LHh8qH8U//rjh7AxnJzL84d/mFJD
KLH9sC24fi2q8Get5Nef/K/+5h+vP37KNyxsedg6/MeObTiTX39vd45e//mPU5UHxY9axvjsoTP7
Y1mEVDaKDyWN4Uf8KmoY0p8iiABV1CS2W2CY+a2ffGwqWX+qpgygXSGbbNgh8Vu/GEOy9KfFFk1n
W60NOCGNtd6/A7KlPyVTNhTQr6ygZe3vlDQ+bX2BUII3IkxaVA3OwbjYCrYi/siahvKM/SjE3Cqe
O+EQnqpkx0r3dVhAwaPRt7e62i57C3mwswZvAIVYJsrWVq6C1Fi+u5u/2f9erqWGM9JEWVUxeDPt
Xq4NDVPsShmCHl+yNkcSak5Mob41BkhNpjTbrw+mXi6Zfx6NBaKpWAag8IvlYWYJdV5iXGYBJgEq
qujIOAz+YmzN/aLAR0W7u2wRptK/uIaFiuJTvfJqAgHMpr1Vm0jHz6veZK576gQLrKI96XOykQO4
unUxrPg6rEyFNKELNcs6m0yDaSoodwXxs5kusCMTcwKSFVKbEDhNzTh/FtChNBqbnbQz23mo+Su5
bp61eqK05Lm7Oa02JTl8fR9+f9Mthe36UHlTh1X0u50DuOraA1XjzJKITZ9P4iACc/8tL/c2hviv
jzUUhd7vUn7cckk2WJeqmkro28dj4e8qs5rwCRQX07LII+SlaOYi10lR2cGWbdrnrw/IJ/HpiBBl
6J+KdAaBsF7sv3JC5BVN5Iiil26tQljQnmRxzUYsLOyTSBEkoQcKmIYUc5gVqtp3a88N92mEVliB
AOfKBdqp7OBr3roKCErPt9S9ZgCzFmY4LRaeoGbj4dv4+sQ/FVC4VR9OnPHh/WNpCqsjgZLHolXa
zjWb20jwXmjlIzq36aQx2q1th1y2RlkARUR/B3driGFm00uPRUJF8985oWFQokymW+anSlkWJSKS
QXopTnJioGhG0G+9TFiVcfQSx9oiNHBq5F17K7dQdRGzgLCG9CNc55Vw+vpk9N89VgURvQVJWRs2
lR/vTtK10I7J3EA1mN4YhD8i6d9YsbQl80OEf1rftR65zplNWmrqeta8orkXULYo/fI+oa5XGfa1
XW5UaVZWuCfqKHwSRfW+hJ0tEzLH4iJDXdE0S8WKjonBDouwQWoOY8ny3whpuVUcUMWmLdGWivmM
+3DAFeUvbUGkcOI+SY15EoXyXpIH7HQUPJKjOnUqc1cZwRv2JsRZ5XVSyY9CrN/KFu1TcReWUkzc
ScQzR4NBwi4dL9ceAlLpiHTxXaqL4Nl9960y6ttB1FO62r2JtUmTGbclO3QnX9/m4S5efK66Qq1b
kWXqF5Z2OULaldez50Mj2EWPAHRQQ/v9rSzjpqtlXjeY7FelKHTfjBLSUOf8dFwK/kNpnwQbnYL/
+3ffqCql8BkZMLDjJMtvqsrEGyEpV4pH08vSV7Xa4Q2LJx135utL/lEUuDi2wTgoi+zlMfuIF8eu
PXBPMUyjWddq4boIwIX6pjDtyLPUcnrx4M63WlhBJUb8YRQnQzeTjd2eAeYWY1uFwC0nKC96P9mA
y0VpksPmVNR0F1H08xuZoRylz6Tt+wFQwBwS+jT7BEIqUG2Je88jT8GVmnJagelyimDasUmfWHV3
q0k1v8q26ptLRnz26X7DK5QNFh2EcjDuDL//bgpwi7wB8KU5MxofIepYAsDUbaXW6ixCnJYqxlIv
83tDYi5UUjKuKhGfrjDPTOYKGU8nWrVHQa8sNob5UWL9oBhPqZ2T/YuXHzdJdMhVbZ6J4WMX2Fys
p896/gmZI0YuI18oCnXTwNhFTdkuFdOYl2W7KF3LnwN210Zq4y1c3NxWSdkIG8CsywWSysRbocDf
oXVIfKut2MvFSCcpQxCzFQahl9ywpjggIOqUqKIh4trPWE5JogIsNqGNS2EwJSrQ8h40F/VcbYRz
LTbeQqgqQ8VSBOMUIMBGvpU2PNDad+CjieQFtKFyXZfKLnS4Fo8M41GYqqcCVYStau2SZVs5RosZ
TFuzX/micFZaX8c9MKutzh73qK1Gbsdf/ZF8K/TmLK7clSihEqe/b0b1wSjCxyqyV6JjH2RUYk4A
FqKSVzmN7TSZKWgoyhoKT3yNbyWYtGlozdqWScG1JqizcOyCdRjlunHK2XaHndJCj2CCE7xo6tdM
aRlgEqKNFoaK+FSt8Vhq4MwixvDK99BFsvemG/dcBsG6I2t9WgTiU6CDhU1Nd+yI0XVUBk+MGwst
UNdBVE9ZqoVjX1euvv4Yhznu47fIIldGoA1ITBdZEn98L1VRtcNQUuxprCPSKJxAR0zqDibo4Ikh
4j6032wfkfuwXvm7R2bYUegrGhKLFUm9mH1N+O2t3xWEaRckvKA0VaqKGFbeg8KgV6SKy4qMBqlh
pvj6wPLnsc+SJMZa0nTo0ZjGRV+NX21KQS6sqdCAlZApw1C1sN9IMyQknKw/+BtjsplYc4jVVtWy
K7bko4puzkiHhItaxOzGQnEjE/+Ylj32hOzQBM4LdZDbr89U/c2ZKoT+0GFVNYXFysXC0VZaqeaz
MaZFwsAETnlTEBswlnRK/pyJA4eSQRq5hIH1CgPK2HCQa9mVsAs17cRqzWPtxdLeJqfTGLyfRXwc
5li0UIhhiZeB9oV+zBRe5Sa7KhFjysDVRSs51km9ZS1CVkuFnEkHii2BAiqwRApcetFgp+0yWoaR
tRJ8eI4oLGFEhY9f34DPi1lCj3RwC+xXDJZr8se3s+ANyER04lNNTY89ROsCOxTuAJtVg6CG31Sa
P38LvBc0oVWD7iNF9Iu7naKkTtAIWdO8lZ8YyKjhanM8zZi7kBjjw6OL1LeN/c37+Hlq+HjYi6lB
BM/Aje4s+Ku2QAJYN6g2w4Mp5fV3RxJ/c0NpDbDxs8Th5b9cbkhSCdQylyz8RUCk8vJB0K61DptC
3M2QmS/hwo8rMCWt24MxqP0HK6gmGgrUXiYmxAVWMLIzB4wEMMJWIFLAiaUHL4xmdZ7cYb+AT0pU
A3BI7AuONRI1Zl89523Rwk2NLHREJ86bAxq6dSoU2q6iUdXFb1tTuR87lpEA8RCjqZX3e9ps5IgY
9dZHij6uc+mYER7EihHVWeuoi2CeNIh/0ci+OalK/G217R1zZlTKsqUDtKzK+IB0H/FahnaoMnFe
1S6pQ8bcqN4C+nrrPuaELHXua4Tw+L31IJLDRKoCnAQTTVw+LBmDA1kf6sgvELtYBnOiBtwucenv
1SoKYf+JQq0Or8PA4Cu1FjFIVIynoqvOU8ea1RCKRhlkxTGRLi43Mt6LHRQx0y2gXGm5MLZ7HCex
ly0xf6y9MoynQYUPdNiV4Bd2i/oEo4741zx+jMCaoPtCqurEd2A5b+OWp5A5KcBZh+IOn0hgi1Af
Gv+pdoMXVZ8Ca5SmVcN6BjE6TPS5K7OV6lVoUwKzH2plwD0QMrOwQ1TtgBAG7h5NaXOQzGQfOpsp
s05Ta9Zrw8a1IIrT6tP1EEtVNfFBb6jBo4aeKcIi7dt2EmnOU+F0QKBUAECZsK4htkGV894Ckz5B
eO9VOmZCEoawryd0+oWV1rNMsBt1C4psYEswFxQtUimqcJPWFEmqVw5hEAMwaraNHD0OmXWmVxyz
CtVz3Mv7lEjb5Fqwb8kqocWs2QeMUDjArJMbcedS3eYRFGIwwyAJ46meVYBXR0aDbYDsxgOMPXWp
Rk9Fk3Rzy614fuYjzBM6Oy0PopDTg6eCL/XauVW2zhSo2jFIBGxEUD/4sZPGqp4q3aHXFMzLtlfH
tVsWY7IUu5CBUgweyTAuUB1zZ5RdUFr6rrAQWwgtEjV5wF0YSNoEIYdbIlX4tftoT1wpo2ljEK8i
L4blROkz6ufa0OyIxX0hRJNYMlbkduFF4qMYVUZ1o0Mvq3LGda909ZHrMnqYGWSoKA2WdMW3aStd
FQR5DkbdR19Qb0PNWtkBSy7MtfcUb06si7dyB98gFIgLtVjSlObJ0Vj1tLECFi0OXhzde0sNH0pm
1IGkK1CVqleWi24VCw3DCEDtkV6/xlL7jCILSAQQOZKHx61GESJ3S2zMxsgoBnd2wXpDzbQlMZ8o
8Vx9ZqZgiBtTHGnwbeNIJY+YnEoYPDLL2CY76+XWbbJ7eoHMxj3rYqEhDS3phGu57DFxkdM6csl1
RbP5oAUgSWtZGgU9nqHOh0LmN1tb8F8K5VRIJiE2jv+UwOyt3a6YVQ2AtwjtHQ3DfYspxne0l7Kw
ywU7tl0dCij3EcNzRI6NIhYACca1EDqDmoqU8jBHkvJBWOptqqb3BWQlNjnRpCTGmO9iBICuAWGk
z8SssCBUlfd4YreVdQBbeIS/gclLOxiANsC96aS47f2YcgO9XfppSk7hUM7TmWs4h6HPoHvIvvOT
qGn3YFsxnLvlCp7AUtDio1AY1L2129JItgpoFujHW+y2JWYQQot5QA784FzQoSZbylUMAG0eoH8R
1KFIk6EdV1lDsFXZRiYNM8VtCH+LiQhD/pxW8YEOWzdHPAOAxBmUB/vSb97Y7RSwQajCy/bZNuKN
EqIC9M5UTDhpsUTSbCqHHxG0IRjjwHxIJPxeonSje7jRG6ckkrb0jlqW4K/g09F6f2ekCneM2O5V
lYFIGcKtxdS6TXHZ1UZzR4LHWAeIPDbxaCDYZcosNAZzBtkntYe+19vkW9mIFQvaCDgzpnWsXnW9
VI8rPRws/RFuTfCYKGiNnEwSGlEGQb/oxRko9M47tpa90F1+StOGuy7hFLoQF6JxBp3A4/LcNYob
QLhJeFW48zYEBC+UbKKoqACD1vRZpwzWQCE6FyFgAFAuupybsGz4LFWchCNi59jcdSNcAxiQ4akH
RyN0g5mlPuuC0oOCBmgSlNK8wOCfwWtMkuQoJj1IymGX5FES4GN/hLw8w06ySvHZ0M3CNER4htMo
GFm17L6V4iOGPkyfYfUgd9axatQ3KxVevbDge/LBDGrFXCatF5oVGeGtBzK8eXJwsxR9tajb/sUK
vRdFpuwEJ5qdoJAvg2a4MhJyLFlny22fCONJGYcYenSrWfjlTVYTiT3UtS2ysCxXPlcBN80swyct
Bf5diDhdqebT8zWpguIVH9kQsL9eOurKp50Nhlpq/4Yok3XJvz6uHQnewCcj5da0AbzvgMVuY/E6
DMTbJGAT1odnRC7acygPnAvXmOvSOejsdhkZxh0l50gO39h7k8BtstzpnXjyY9HtmzzN0DXP1EJv
3Qwi8I/PqsF7yHgDcwU186gp3KcwMpaV6C5rk/4gH2aizBOBPYKW31dicd9n+msoGdw1FtE1pm1q
4gxzUVpvdZVfQttLlobSb9S4fvBcTP/G8LqDGz/Gls5PznAUCBPDK3dtl0MjbB+1GBN/LzA0mSpL
o+TomrHPdvba6NJvluXysCv8uGu06B7gqCa6gQaKdbGDUhMlQh6UWNOoY4FXvBHEw8JJ4QUJS2si
NswdckuxgbXDuM1Cgu8I2/ZxPqs+g12d2hNVxL4I7JSudHPbgjn0wCqOGknd5b1y8Pv4yjbdK9mD
DFNX6N2FTpx+/YIov9lcyRyGpFRDFIeqzMcXxO99rGwRwbcZ3lK3TjZ5xKAWCRgpev9Q+Pl9ioo5
LIE1YeRcy/lBxuwUogHCi8dSDHv+oo2bsy0y8vRkCg1lmaDpl7KLz5smAlFfJHkKxlIWk6OWZMdC
dVdelE1qTB9RyrL36ysael2Xj4X3XDKoHusK/70orGWupQDokHHLdsAzSew5ZkqxS6AB4fIk1r2S
EN+7970ZjLK+BXnAuw2Ex73tNCxGg5drhCdMGaM98P1AmuuK96Z4oNC+Ps/fniY0GfpQxqAqHh7M
u1qY0XAQi5ydqeekh6znTe+p6CE+EeUI5BIhSh0hdOPhW/n7B+aJKyJNChY02uVrW0LIIg7GYBPh
dFgw8CerEUCJGm1Ba944sTLpoxjLUeNE3xRcf7PxUrQhuETi6Jpx+cX0Gu7imqiHad2ClWRDfZWT
RtdX1BzbYpwYUvzN6y0ND/viG6WvRXXHlAy6nD+qIO/ucuL6xKnBj5wSUE4zw+L/1TVgmTBBENC4
D72KxVtiTfBj+KFzftL96PDjhv+tJvdfNqc/dLn/H1rh/xub3Brv/F83uY/nKDl/6GgPf/5XR5vP
90/I/uzRB0E+UysP9ldHm1/50xRBn0q0kj9GPguSQuazRf9bFkVJoVzCG/irpS1I6p94RfhthM+0
xC3pbzW1P46bOgU7i+qITvnMVOhZSBcTqxh4rLl1vT2xA6YKUCQA9mo6ZNLWVhuQdW0Jyea2aQZ2
g2PevLtRh5/v73tN/EXT7vPRL4o0rVJLWS9pBLIWC+LeRR9/ae6sNP/GCMpxm5QbogKRupaYa8Hy
qhXOXbipbM6+OZGP39fnE7ko21R2Ksteo7YnZd9M5Sk6Kma2VTVBJbzojO+G9o+rGY5mKvCcDBYz
Il1da3gp3o+ZDMJx5td9d/KX5kqaSCP/WC6ELXraUTRLt8Xim6sbbuN/jh6fjyd/PF6RupVMQbM7
aVydNLHW0iiZdw/qszpjV7G2d9k33djhdn11wIu3SqFpDNYfC9aA08MnCo7hqPnyN8Pwj5fzq8Nc
vD4y4kWcyHV3asb9jIFwyg6K/f9Im3eTYo+SbPnNjfzuwV28Jo6XpKT7ckB9W2/qIz2AcTkCvfBW
jvMxbfHvLvDj0uzzgxt+/92wn4kAflDCDy9KuSymLAPGxdxeAsId2XuKG1N10aztb47686P/6r5e
TK1oKaDx0ps5Ra35nOdgXKxASWd5bW0SBzev6q7F2qW8Qcd2mvrtUZGks2ST4CKToh5Co4WxvBbl
fJfl6PSzElMaFK1DnZdTMp5e6Z2Nxdq8co14Icoy5I6C2rYKv0dwCjKkDPZykTLK/PDa1OO5X1V3
EYXqTtfITq/oqegu9KjGClHE5s91nN8CGVjq2OTNynyMM6BuUn9mcaBT20xprRX4WJP7RC7FqVzQ
/yV7FIJD8WJH1C3kwL+O9PQeclY10wojXYh4GbeEPzmAS7sdgtZnWqCrSMm2BPDdgDlYxbF+kNml
WaQnuBiLy7DfwvO4Bxx0TwfcHRWRTbi7Ky7VQrrDW/BiOfaz0RK40ArF2S/sN12CXwZurqNGy5KV
6o/eaTKtNF+b0ZoQp9QVd00qAyFSh3gXqqCeQFG/iPEdx567rHSD20F9A4tROk0l6znD0ziHDApL
LUgWep6DDMcoPKHJD9uhgbtJbBj6xCi78XWXiDFZ3Mhxe1N1Kpwn9PxW2izCspvLSJX8nr2S4BO2
nGaPcixc+fAqFrmQATnKr3qBGlBW5FegCDda5UnT0MqnhiDT7YTk1OIPbWCWVlF69OtyGxoQ1UMC
4PMkW1k+uFuiBPdupmw8RwwHksJQ6lIWWdKB8qo3qUJVw05eO++xx8MBhNR1Xr1S2Ocls1NvLFIL
t6oujCOijj0hxMxNEpPS2Usob0en6bauh/lJo6QYSA0DKwzSSWinO1JsKTP37WsAUILyt+7Ms0p7
g9gDbm6QJBuuK96Q8zXEJBj1Hd4QOqFa6I3jgI1d2BO7psKOMsBlL0m9hhojEXhgtxXva1oJsxwr
+EirEOf0BTFHpo8UgvTzlI1yi4Yxgg1ltyIqZiua+1ZwpcTUR8XsQWh83OiZvE9ya60ryS0rwU1o
6HPTFe+cgSloiW4yaiDsATZexgi8EJQ0d33BcB7H3SgUqQ/mrbe0VWNbZJWxdFKZwpPcY3fRKNIF
ioB8OMpZoLr1tAUxGSnmUdP9JfkPQ4A4me0aDYKADq1lrUTk5ODk5SdBJPkJuzG5FsLet4tiA3/x
RuPREqNgZRPbcfaZGd5WhDCP2UK+gM6bVqI1TduGJLjEwe+S40SugFNBUhI0XPSk1hZGDSpBBJYW
VtlIilX6wpr0Kov9xs2bhZJiCW4cAwmYCaLacYSZrlJU1AjMnlAO4K0WsnPaUVA2lJdMQcmrU1xy
8iQCpYaXI4nuO7F5rS2HDDmB0FE/A9fpd7c+G8VJjhV9GmnlbYG+blJWyqtW0mGngByMTcneN05/
C8KDpHjdW+Q1bCVI4Bb8TmrAhVCdhay/K2wYgkGjCWuprXdZEdzYtFqQx72BO41mGalwI70gfkPM
vXjXkxOGu7Zt9vA8tr2iRTTtgvL4zRT13Vx/qfSxQjM05WHK2MCTG1l32VgYQ2w4Zst8HEyspfvN
2um3cz0eFcXEDchiddggvpujgqj0+qpp2lOqkl1HA3DbhOYGY/03DT3p01J1WDUhu1Oxj2Bd1YbJ
+d2BvM6ALObn7YmK47pt1mLzBKCJsC/Kfk401xEy6xERr/nkm1s6LI8+TYfvDnyxzKiCwGe088RT
t5JmzdxZYd6e4W8Y0eWafDf7Xpjvfs357452scbQ2870y0QST8U0X4LjntUHfQWr9+zsIFTgiU22
IQa4MWm5S7z5GDSu8115prE7cybVKrrL7r65/u9u/MUqJKhlsZVKzghqyJTy8CJfaHNsY2vjuzv9
aRl+8YgvFx4dKeiiZfUncIszqtiv3tyYWyuS+xbq7uur+u1ri3/aMHRF09kBfXybikLyjBwaHbE7
d5V+KFjOSPb118f4/QKVlHrsWxAaWPN/PIhNy1SkAdae1DnbinE6s5f5tJ5KLPQZqibVdxuL372p
yDDQFqDFMLUfwqV3nwg14NxuMrE90dGc9BOchtNgrk6seTLpFsp3q+Hhy778Lt4f7eK9ECWaB0x0
HG1P2sXKf1Bv4VhM6oV0ncExHcHqnDV3njSCnTT/7l25EH78/E7eH/3iXdEFP+nM0GpP4UZfFSNv
auzCh/wErXDsTvSTcQXUFmXSXlwTOEXg63dy6N9dvIqlG8G5QpzpxaMtLLJKxNqXTgHcrBKaZ9F9
9/b87mvQ3x1ieNrvnqarpFCyvUDiCutNtmrX6TQ6yRMaypPv7ubvZo33h7oYW5U6rXInz7qTVKAO
CSzoUpHjfLOx+O378u56LsZRu5JNp4896RTJPa1xRxwSF4ylVNQFvWyYWw0e3KQFj4aip5p98y0O
b+Ont5VGBDUTBPpUKz/ezd4jeMnVy45xNdoRhzhTm7Hzmk6FK2UqLvyxvA3n4tq9+eawv32I7w57
MR+bqSc2VZ+K7FGbKcT4MRFPCwDl03gufHeJw1P66hIvpmLJ7ArDk6LhWAqL+Zl39W/MndeO29iW
hp+IB8zhVqJiSZUdbwhH5pz59POx3DOnRPGI6B4MMEYD7ka1vcnNHVb4Q7P6gXqXtEbC5g67i4UP
Oj77jfHeivLvFmjTOr1j5JH0quYliPQMdT03/iTJ9SHCvXPlVs1Dj0jV7RldGnSy8fApTfCa4zsa
ubLGHJW06THX7rUCl9zqQ4EU2e3xJrXXvw6af3/BqQSA4qFoLA59/+qcOyIq6c49t1tvD7Vy62wW
xpq7lfR3Y032YYaTSZ8EnCpo8G1BpFFiCM/UejfU8dfeMdoLh8WixuzefzfmZFuin5sZrcSY1Q9y
0Y9ABlYwM2jqPugrdTucca5cCuXmv6FKFxagNEfoZEg1S1EaihTqKJFNs9XcqZtuz5njHpI700ZZ
2M45wCm+cdSl3xfmeNzo16v234NPbn44LFVlcBxwSeYfCeyJrmzcPtHZJ6JKfktrul+b8IXy0Z8C
+n8UzwCKuTD0+PP3G6bpzaHD3fDVs/rfIrBlQC9odo+YLcvmVDQRxJeQe3QR2K07/QwQgSZV49fI
emsv2iBt8gRVgrYCTB7KNDSH1jB/uoJy6jr/a63F597zjp5Z7E1N2Le5chBRD0TUvr7raeibSvaK
CPaxyKLRgDfsd1D7VRQRgpcuc7UtmLV20zWFdjDlGE0+PGYR8cMjO5PQZcB9BWHgBjSLlwg/FNko
DlaFurc4akH3qj4ajLvKb78WFbuIcJBI07swUtW1HCZlZ9co3+wAaVn3XiQ9Yah40iL9YykLn3UT
dEUS3Uetw21Qo+ccSuA4Ro2oh8avkrPUoE7oRk16CD2uJ4UMvRaDx66gQYoJir7V9PAJfKWIJbhL
fm0a30W6p0j1UY4Ie3zyKKj8MvDaRd8ZFWpQpBrAYkzCPL/73Nc4AcFqiGxttNsIrVI9uIGGpJWP
qwjL96fgQG6puxLEm4YDSm8IMcAYCTZn9EVKixP+qO4GkU1vCxBGBuBQYbLjyimchPIIZQdc1oCH
L1IQZhQ/IKV3bh0dRfgIAEqFQhsupXp7bMpaOapVa2G2MiiopkShHdDu25iuhOor2lLgN63XqpRR
wxCRKE0LFPsH/odQoV5fOTqQiuy31QsfpZz+c6dJ9U+UWjE9BiuDbmRWb1zgsD9aDdKm32H8A321
RFW7eujAYQhq99PBEX2TaM7PppGOZa+cq0rCXcLFKDHBu7UPvU9Zkey1WjpBZCAPqhFyy6WQ7pM3
VPf4eewxE8VGRgauo4+Ab4qBWTfI/EeNBqYCR5h7GFlKqhJOScLuITLtaUm9M+VeoiKVUN1zImtV
1WULNYfcv8kd/X4I+56PF0rr3BP9Dcm6tgb4Km0SNaxXSSlmK2oBxR7dyeQ+K8ASOamQbHUR6eEc
VWhEV92XDHFQpHrhBCkN7DVBoKwj5dTksraAoqFQmXTQZNMr/96I5B4J9ZZefe2Aq1eIaAcmB1A4
CXzVPBVu+yM088q2EMi1hRp2Od4pjyH8bL9wHkPCNrn3z6UxfMHDFIPTOJVAmzevCfQ4WAAZr6Sg
XRv6j1aCCidm8flq4aSbiwdoyqKkYWp0D63JSScPBdhogG8EkNKWduiePjce0GtpPeYDCIJ/uz3g
3PlGP8Og3EtONaKxL883L3LEIvMYcPT2XuP+gTbeIbP1p57QJz36G9OObESNUTE8NJviXtsNO3Gr
bqu1t1kKaaUxPJ6c8yqBnk6xgPaWJE6iIVPPMB42OoW3J/LaDPtwXZO2u2txhTHZQig0c4m+H+zt
Yd6d7IUbY+9i5fJrISNAj95iKy3dW7PvQwXkDeiOhOjka5rgoGisa8MrzgfrzlbXgD/3+gF++1a9
+4ta+n/Q7H3IfiUvVfHrV3X+lk2Zzf8P27nSmOr/53bu+Vv0029+le87um9/5E9H11D+RXotKZIJ
lB/C8X+3c2nm6hZLHwqEBuEYydH/4Scb/wLCoVmga6gpvjGR/93MFf9loAhLSQPNNVXDgEmU/xft
XGAQhkW3mHxUls2RmTQJMEpvwCE+9kVbMYddlT4lgKHr9CXI4nUDZxYBIDHM9vCxllKPy8jmz8CK
KIH/4C11QCuXO5/ieJcnDei/Wv2M2eVGFOPTWP8M0XEQ6dnWpWBnuoYxHy5l8PNHGS2oJPiDoL9e
ubvQOr77ao9/9vlFb/myavXfT6TqEn0fptgYY9B3OzKBwcXdmCMjKuqALqs1WKv14CnHhPq22Qpo
0QKD7bzjXziJ/xzmzY5MZAs4nwKF9HZKvhvZ8rMyUwfmAofnXSgf69jYd5Wwkfv0W4QNjCP8NiXt
jL7vGUg83sjqUdejfZ1h0ii7oHf7M66Pa9zTq86WkIu/PTOXafifiVFR+4Xii44Xpa/LiREUq0F4
qxZt08Ax50URgXr78lnMBTvsk1Mt+IheF0t30dykaFBC0QRkkYsjRuL958A+qDUGh1FDs8PI1oMD
1WDTgmHT5xQYJTLW21LbWU630IqelI3/vO67gfXJytQtwfIbETnZDMXYQc7Q9YiqBwT3dc3HPREC
edbdi6r52uGxcXumrzbFCBACtQPJgEMBrNblO8uYHOOaJaAno1JfwDYLw2BIAhXejEu5/9JQk9Wu
V7lM2ZihCmLP1PU3ctjbiCNtA5KM22813jP/vleZUN6KPSOjHklpkxPn8q0aejad6Hui3WElHzbh
vopj4NJLBJ5J3n01zhRZZja1gq6BK9qD6q4y2E+BFu3pNdwNcKlduVslGG0nbrGuoW2pqvVy+zWv
tsn4mjJkJbBlGvC7yYxqqpp1RgGAzJR2hFZI6ifg092dq3d2gvM3hyiNJnV/e9RJ1PLXW78bdjK7
XkPwKwUph8cxQqpHwEEQ8zkRIwQC+UrEWw/mlCqpZGfGul7aLONLXX1bBUwSzCnQh9p0swQKNDry
K9sxPiM0Dc4ZTZq+u29lYeNKwibTj46QfDMhHfxy9WrflwMmquXBYPuqBuUJqb6r3KWjfPZTqMYY
yBmyBt3pcsXpLEdEdFgJZfkdbtKqiggX4WOW9NwgBRxzWKSig+4d3JxhCPeWqh5rlL6GKN2lWvzY
mBBCd4Iv3cXKh4XvNfts3OAgIFU6CdNzDXCG6zYeN+74pZQvcfopaWMbgemdjEe8T+dey3YO7gmC
2eBbUdG9JZlKW1qszRYxBPqK7mb4WQCDuP1k8mW8+GclyaOQHiKshB/TK7kWog4pD66hHix85zQb
yLi7ZvhIWxggdH2XytZJU8xXFvVz2vdnd+XhGJYg/WQFGOfE2r6XkxPHwQf5rqeUNwzRKf67dxGb
DAylRH/E0kbq6OWXNXNnQAc1FikYCBsS8nVoNtvKcjfg+EnmW4Qa5bOiLi2oy2j9z9SoI3NOBTs6
BmCXw+pa0COjz9S4hXUoyX8jFODTtt6gI7Qu0uQkwzJwS+9YG+UBiNp90/IYlvMxWFrbc8tHNxRw
fhpqeKo1Pum7WEFvNUdLmwatS6fYdxTCsRh4xnDqzjelH76PyNQKi5GPt5fG9Z3ItCNNwc2kcjWB
Q7scNUYGr7CGarAlJNbI1ZTMebU4VWNuRsdtbcH3EH9rtl5ZPSwMPbcqDQRGdOIPpAaNyQujniJQ
a7SgPgze56bu7sr+dQi8jdlzuhjWoQk6muYHPU824xOo/WKNdfYJJMPUTeSLiJYnB3uuh6YDIWOw
zaS5M3A4xqxxJ8j+M452BxAgcofaFzQPRg8fekv4vDADc4sPMcc3IWYC5TdQ5LtPHiGXksUm4w99
vK8O/Ue5iPYjRApfrI0Rd/eQwB6cpEWassboIzvh4APNrlj6EuMin5718HBJPiyJs2u69FQvb6Ag
BKKtOu5OgVP/RnEf0HqXvGchdU5lFJ0sLz51hbs0B5eViT8bkMMHmSfWPqXCyQbMDLFFjJ9bTsB4
J+9jaJB4lzY2HLq7MOttjGpA19QbGS+yTrqT9ewQdMLCCTm39wwLZR3uFcVUpkvRjDOAmCkfImi9
TRv7OFHJR9+NbAUOmMSTmDgFJZ19+/tflp//vDqpILrYbHfErsbw6t3nFxMNixWBSC1PnM0Yk8qY
ihVxtB9zkVbwt7eHm8hW/TUeW520EKQxikWX43mB5MkRJCTbdzHzhjGmxpjz3KWJs9UE87XxttBC
dgmm7RB/uN9Osmu9CmH6COJv4VEue2F/PQoCUqA40C5HEuHyURLFo7toSYPdqfraePPNeSwz+WyW
7jMUigex7e7r8DWsk1PvBIeF0efWnMmCRz6M+5DC0OXoUgSfJkr1wQbVaOMYv0NQ5YCk35DGT7kM
x1ENTw4WevDfT6IpfOuD5jveWQtPMbPr2PommT6AGYri41O++/wBvifdoKl0knI7wLRcsyhK5bEd
Vgn81MgGr70W+26XiPFqYejxBScb/mLoydFbhFVfgs/qcP9qoAVr1JS9jafXGBw+qrFyRprkiH3W
2Zf8Y9F9z6r6tbL6XeYr5yKwXlRs5xaeaGYHMhUyJH0OApHz+HIyQlNOXLFFWfctQeqCY2mF+E4g
ZchnciTzpYxpgljucYSDN355GIxwX6rCFh732tHqnToET4nEszXk9u1iMD73sRDEldk7PKauT55v
pHkMscHzlXmL7KGG321ks5BoEni/oQnrzaMv4+NXL14SsyMjeAfZjXITd+XlzLi94rpJgaJpjH6r
jsdIWDlbujB3GMweDQsZYKNa/+6K8sftTzIXNQIpRvOb1A7a6ZsK3Lv1KXu+7qsRmq8YKtFjwqXU
a7YtZoWuFqwRZtkLWvCkcX9reP9BR1y7zUPZtxsMNPa+OCbxvzM8vgW5+j40wrOygxazCkgLbj/n
XJ6E0AiXhwgxxuLfLidIsFoy3tpBmB0nqgIr4gQvJTGXvoLQ+xIOBvRzg8ElwOFlssa5eS13S+t3
Zvlq4ijmL48qgzzF5TMMZTbQ4CKMqlTmQ4z3XUjLPXH2Tl/jyhnjligfE9NfCl9nIhht3DO8tqii
ojzZyFIk63GmEzTmKM/IsK3Fb6WkHiML7zpdXVcK5Hf6I0MO/g8JnS5ZjOJmzlJKamP4aBG8X93f
SlniMD0q5ToFAr91tG/j8MnKhVPURvu+vZMhfLO4ENVR9gl5Bvpjz4JbLxzp8uxjwNqmEjsCntTJ
kS6ng+SBg+JCQYdBRUBBl7RNIBVA0z2tW5tD/8EAidtY7J/A/VYq7joyjJWUNXemFHwFsbqTynrj
+5hS0V0XrZ9CgmmZLMO77Xtr1ecLIcfcbTyWeyVKxRRL0fy/XDIaxdmEvg/LRXHRwGhPpabRzcpr
elAgZ8P+LAwfAsTJUe3wLZxod547rEM1vgtQUKKvsLCNZu4EDZ2UkclsovutTZ4n0HCDlNBJsaWk
WbfY85r4ekb4A64aKe8A4uTf3LoGYawg9AzT2eySr16PhFRE9hqp5wq7xc4v/8kKZ3Whn8UUEStN
PixYaFJG1yU08zGilVVohb4a7gfT3PYCEUvOrq94yMHNnhIaeKYb7hFa+r0wO2MsNrkxKTdgF0Yt
ncr9tAYUpmLb5z3L3Mvjfa7EJzroj0YCu85pttFLgN0BxpzNfWNl34LQfMGr9wRVAviL+7nTls68
MVKbPg08HbRsDJ0TenobRbXvyFbI7WP4xaMe4Ps3mD89jBNHId7xuMlT8cftGZgbEs150hXmm6Bl
cgEi/QXBE+aQ3WLxUSJzPlZt4xalOWmn9t6aJ1r69DNBoqaodA9HzUTOmAm+p8isTKndjgtIMj4D
xt9InbZ3K29XZuTpLgLjufDkSg7yNMx+abpLW3Rc8tNpBsaMpJSJhhbtjMstmpvmIFUFD4C3SEaD
1v3U5c1aGrPlUDgZWrhXdf8pVT1AD6hdpPWuHk0Fdemp+3J79ufuF9pCJi1cCq5XmzNNJbnB8rS3
QQ4g3GLnYnOXGNHTYN5b/b4TTZui0vb2mHNlV42CpyShKTsWZib5guyj4YHhJq6BxF/WUD5IlXoQ
1mg55sZvU/NXdCZXIxUhcrrdwthzpxGijG/pGCTuq9TcQtlYH8reDkzwsb/xsHlJMaovq/auMbT9
qDhq0CmhY0IkhiN2BXagUvepgMqcYt5lwuPCA80tRrrHsIspF5EjTm5419KLpLUkSulY+8J5ekY1
70HF+ruLigc9KB8SBB2yPj4gs76X/GEBpHy9AEgTR3Vf5ItBKpuT7RdAsAeYw3ykeQ2Lwk6G6Ki5
zosD5fdbKOKhnu0X3vg6tmBIoPycu8iFXr1xpGMa1Afohldp+U2GlAoa6WAl+l0BGsQsj1rmbmVT
WIeGckdV+OQD4PkHj6Cy+7gk8dNDeOJyA5qUgGqE7HoKE8p+PHmV7lMbVyCWBjtKKTgz750abgcK
1Kr2McCtb+EJruOKMScBt23SQuUSmtyKg6sUkZlRh6AatxuDXRSGDn/quuF+zNDULN4PaOr/zEEY
odmGRE+/uv0Q13UCWMF0mGkbIeQsTWt0iWhAprdwKMEABJ17l65O+ORb1arMQOFzDN8e7nrryUiH
khdTlRgb3ONSfBf3I9UrlYTaiPXxumYX2XnZ7fIWY0DKE/+rodTJpmpEQFpFxlAyHsvqwGWSPVaJ
vxa1dukwm/uQmI3gnkKwRTozGSpV1FgrZYaSnJplWzyZvYG8mQI8Jef2oCQirsUSM2KXXmggp66d
al+DQr8XXOfr7bee28uWxgxT/ACLM40lqCbExIWoISZ+eoLBfygG89Uz5bP3nDVfDdfdiOFijW9m
NxM8YcBGiE6KPT1AyhT5xSHKMA/02y28p32ouBtclk652uDJ7myLCsMM4ROgHTyYkzUOIx9uv/Z1
BMFRQnMEt7DxHJ2icDDIqaUqxr6wxpAl3QXEjF74uZU/VVxfJn4ht4ebUC7GGhPjUdRElQHIz5U2
q1rmkK1yv7MdD2EtwzsaqfOiBlTafnm0NARV2aKPvg0t87XAKAJXpGc5X+p2z3xrnoJ8hBemlTZt
vRhloyvYe7a2kWOporjP4KHv1CjA7hNqKOprWu9/obe2wEmYOTI4MCWcu3TMyvjtcg8neV2Bns/x
1qEcotAnzDNtDYFxkwBd1NFpuj3Xc29JXYQ7ghnXjWmpoEktp8fxA0tqiI7+CMjzvA0sPDtElzmJ
71J6tlIeLt1Q13cy8soGuA6NphGlxMmeHpKMEkUQtzZSXpsaAk8XIDQYYm66SoyVKCIAKz4nPoX8
8h8ckgidUKmyKDtY+rReZRmxWpUpDkmoXdlgLE+jNEFdY0HshQsY6bnJBZSNswF5B43F8efvzuME
SVMVX+LWpkS/ThVw0uwcEeZpOXTbIHVwJdExp+oWIo7Z/QNqDiIW6sakhZM1VFhJIKUWAmiW+svB
SEguw22e5xvPS7/6NANQzVJ8VHINFx9S66WVwLNI5uvtlTV3aICYGM8sGhNXQcgAH9xVU7m13cjb
eUgaN5py9k1cUIpmPVjCptKXiiqz842boDnu2HHPXs63HKh5l8S8N6QG26U3m2mw7OqnQHVteL4b
Q7GzqF64CWeCbUDiVBcR7EWjVJte8qglKy2N+BZdZRzbGsdHxaXcO3i2h8IuHGvzGJy4rnWKGiIA
Xy4Pf3+iEWSViflYYuBEL9+6boxSD2UmuneaPYhvrqU+8bZJ5do6HEtlYe/OHVDUFWFvymArrs5F
SK9lVZg1B1TubXIcrcNAPhviBxxtV2PD5fbLzbQ5mV2kAhWdq4+m/ySQ1DXPFGtNZLt2SN3lxj7/
JQ36N2q4dd9t+5Agx3pqdXnhpr9avda4X6nQkaUDP72aVB85JCcFcVRIwJUxQ06CllyxutPdEQLU
buh7/d03fRsSUTuZuVVJGC+/o9a6fq3kvYj1p4qteFzshLS7s9LoPqbHkJn6ycmHws47DMT6bgkq
I119V4bnNCRvH8FB3D2Xw+PeJHp6S3kAMfF1Kwdf8nvLqnBF5DJeZ3r8G/ug7zjPPprmLoyFT46I
omkurQ0FWUOr1+78qPskN0tivBNVMIKB8bkIPSywlSDepuWLUtDDlnMEDI9s/fQi4UWod31d7TXP
EdeqgD5CJ1e9LfmZvrLMFEm2dSIHDwki9atPXrSzoo9RE53MFvUyS/xhiE68zvGnCwwFIwuqnyI3
3WApzaoM1aMSDDvPMY5JjLKoDpft9keem2RLxJJzrMNIEsI/FzdC7QZqG1WAFsqgXdchqJF4wHWl
3Xaoq2pZu3Q2zY9njNW3MZyapmGVWui9KCIYFlTqOS/arT98S72XsVs+NkkTqTwoTXefRK+RHyDe
PorztXZRIhfcua+6bn6MdGkhwrmun/JFiZ2hmsOoJfCYXIuuD8Wt7piEUHyFiCJaWzmITzz9HRj7
SG53lVtvkbQ76o5yTmCz5PVGAmO5VDe9SizG50CdjcoYTZqrg1totL6qHJrnmS+dpBYueBmfHaf8
zmG6GX2PB725szT/S1mbH5oSpE0k2nm8cHzLGt/8olY1PobKdU2ZADTHdN8rVd20kjZiOZXozkyH
dZ4GJ63fZqKLGLrkfqhb99m3imPlQh7NhKcMwQvAnwenR4W+o09DAlJnIpYA1nND1t+J+nPr9udv
weB8KDTaKI25ENm8SW9PHnp0quCOZfqu0SdaF2eZ4DN31BHwZm8QlPa1D57qfyrwEfLyMEEqWqHh
R5N2rdMZ9wOUFzS1PHjE9JUALKAzT0oWf9X4YZHW36O68+1IMDbF4CCNEwmPVsPlSVX99ha87joB
FcChCpV9anIi593lHnSVLDPViIagaiIzkZtfDGkjSNlZq/SVUoVf0kQ+ZG2Kbky89lEMKNRF7M54
ll7OHqLm7EfSC8oTJBiXj9DnoaUZqTnW54QPcsWFjduyUxeHuG2/lxEmKOGphRCW+He0PsLKWyrQ
jgNMH2CEq3OcSlShpxGi3siCEit0CP1efTFB2w3JSXPa+7D9ZIqYH6TEqtATAv3n7cm/vlaJB9n8
BGjSuNgnd1zlGaWKalBvo3t9Lis6kZ5wCvXvlQaDkOq30i9CUGdfFVAWJdhRvW0KU6naMEdrNqDB
58k/Krk7mbn4pDoJ2r3pl0xcp0P70Grqvtclb2GpXZ++b4pxCLHyi/rFZKWpnZY0ftR3dk7+5gz+
pqqHnRRoxwwCmw8s7fbkzqxsZpfXZHVzx+Aof7msHDdzeqCIOIi6zs+Kq1IVkTLMQzwZdUBi4KTr
Wj4EXviktFzaVfWT3PvbwkPMzjehMAeDwcqaru08COvWjK3ezrp8pTvGBtHNU19Zz9rZ8Wp8NSqc
2bUsfL497rhypiuaOxUsDqJ8FuDZy3fvBUnQFAc/0Lrg0KaLWaFnGSMPbLnb2yNdh6RjGAISB4Mt
AtKrjlLfORgujW3r1gG7apTATQwr+56oD6neA2xFp1+wzdT7wtf/cnvsmRWFERWBPjEiq3la2Hed
EHe2gX3rapHdK7TsEVzypd/YP5Om6wuh/ngRX80pJg+cVbDBrvJIQcOkSbW4UVTAVCP7AZvXfVzW
d1bnnMbOIZHkuV6q/sydERyPtBBYwteJo5JgbyJh6WEjHkWrV/qRCPI3E+0kXfuYOVjL4f3alp+9
LtrrnWC7nbOpWtBvXUM89yRL5QMclmFdi9bf3860fXVKycy8JE2LFiHWO7UatsAV6Ge0bfXQtvI+
yu81wvW6XqqCzU0+IA7uVp1aBUH55YL2GqX3scPtcf/BWyMfs4Jz5mTb1BKw4rRWIWLGmAMsBWfj
GTH55vSQSUDkETFPB+Fy2I7VLIoCK0xXg+PgVwch9WzkT3As0EauifmpC5y96ldUpob8UaxC2gf+
wmae22IAZojOiInGnTZ5+ZiWYO5UIh2MwnvRYvdX4X6Veu8p7oOtoWzFxNuEgd6sKl3+cXuHTTR7
x3xjLDrinGfQOMD5bZygd0WbPqAuVAYBi94P1y3GjErX7VA9w7r23rWUfaR33/FY+jRC6x0MVtK8
+tWJI+PU4hshfFUGB7fVTnr3OLKBFp7uqnDG0429ftASEvZkU7hKCsxpSCzWIHizPca5bRP+arhQ
Vz0Akc7IjrGPiwHOwSst6QHTWL59+wlmTiDAIgo5Ob09IJCTG1ws5LLX05rOaizexzDX25B2/rDl
Wt+g7b+wEGZOdQIF6iqgTNGEnsZqeeN0yOTQPHNV5Mq06hCF3b0QSF/lQFqqms2tfIQ84RlxvEJU
mKx8Dzx1W0qMVUmPOHWfRlynK/soudO3QfKNM8lGSn/tFR9AeZrhUlA2s+E5ZPmqo1Q0jfrJwgsy
P41Ll1S2zNW9R1W9K9TdELHK+twOy+6+wgeLtsbt7zkzKqLbwHhJ3akgTXdaZ5q+KWTwx7q4fNAk
u9VeFAE3Ure96+QvTh2uu8FayB7mtvcbtY4mCv9cLSIUIoEx5nVne4F7riXnhMc7FtPtuYiPlXRw
pGcY9VRN/WT1D94WtgCVbs7vK9VWPWkbWOP0kpQO4YX6c5cdB6jfo31NNpqJQZr4ZyEo1W7YOPA4
CPenbSNHrRW0FvmyLjYD4XBwSu+1qdGQUhHvPxTOp3oQ1nAZDrdfduYilakjATJjQXOJTLZqKxWV
kiUpR3kbHD1FOSoU07PBfJGGemWFGLCr2sL8zn9ZABejmjhTPKWrS3oc+0XX9HYoB0dHdHeM9+on
Cr4GsDIqiHuBulX8n6HiPf2Dt3038uRtO0VEKV7nZAxIQIPhExaFSYplWKTtoM+vUmcJZDJzElLt
ZRXBEaXDOz0vOteIkXygxa01WGY29VFLy602FNtA56ZQFuLqmZMQAiJ60fh/vqkBXF5LPvKLvmiM
iBb8M9IOxB6Yzk54dMp6d3si35bjJASgDGjCDDRNPuS0J+R3aDnIsInsSvR3otcPa7huw0YNgl1X
+C1SiP3RkeSRPtedNKNb64J8zDUNBii601Kd/e6yYaVlqbkJ+wyfp+FvN8kISkEMgnYjt6I6ODmq
G03Cqb5nMgJZORIQ70Cf73BhWsEN3sIV/QfpMmT9kRqtgSI2podkEwx+FI1wIjfABkqLT4OYfA3a
5KtUnDqdxqy3LYePQ0dSdftbzG1hus1cBqRSMkDZy68um3FupJ5PyInayViG7jg2/AEwg55vfKHd
lvCsbg85dyGMzm5AMVXKI9Yk9GoGU20dC+ap0rQruQcSk+2MhD5s/7XDEyzOh30MWfP2oHPvOVr/
QtWUKPVO6wJu7uW9BmjFxmJ2JZnRPlSzh0hBxUd2EATu7g0+8O0hZ4+qEahEFQglyisCVZFXhZNr
7N8qBBUdQkekziLUFGO6T5KLp1kA1c4oWMjmwtBzUww4C9wvdXYSnclXHZI6cNXB6jimQjy/walq
Y3sMezGU0psAMxIEcLSFjsbcAUIPBb4csgIUG6fnI/YWRuAzaJP5x7HwS7izClPF/gctVpYPqQPU
0zfS4rTu0Q11UEcKQ7Up2GYQVYk2rFxqLXLpLJz6s1PJQGT8UCRBHF5ukKho26Dr2SAjVECEN5rV
7d2YGvZitWby+XruZ2x1nxcWj8zfOz0jyQL/Z9zx5++yBDeLsQkUyBKU4BSlXwS9WvWiuVKCh15l
28RAS5O7Hrpv/DDyD2+PPrtb0IMhWsQ74Ip9VgVo75oiBeq8iU9W0G7KyjqFuO969bM80Fig03p7
xPnNAvhjZJrNwBIQmnKGpuZ2bXpYnZnk74TQRZOieIha9+AZygGG/qZ0kq9K9o/CRYrX4AXGPIBT
6XKyhxCFKaMpqBq2cKiDberpuywZduEhxoO1ztpVcIZoupBrXdMoxmVMtwbgMDynq0KxIkRNjZMS
lSwFA8KGbLQfjGHjKImNjLjgCHTWa/msxfIPjW4FhoeHDinrsXPRY5C9Kntn17TRue0822wxYiN5
KdaZgWmfIjlbrOYWcrO5dQEvicIqywLOy2SevDzv5QjikW0YA3aH4k7D86wZ2p1fJI+aYcvyEhFz
dkS6hiOu2hjb4JdfxgXNblm13Nli7W4Rt9kksOkrIgGt+aoyeOIv0Rbmoi4q5tao6UfjYZoRlkpX
Op6OFlkA81ItxHupjG1kvl89X9o7i4tg9gURZBFBfYEinDb3TVUZ2lZtqYX72rGu6oNVJKcmyh80
nJPDjavnC3He7PuxwxiL1hj8ncsZLarBMjAD6+zCOheOtZbjej2KMyTDA16BCwtm7vQkoETfZFS9
uYLoU00OoAKxYDwP/qJUHQrOsUD/VpYyUJwHMTa2mrR08c4NOi7OsdFNA2l6OzhOFQVuXfAFNWjp
svvsFZgehZi4OeImxco5LmQcrZdA0bPDjmbf1IbZ0tO6jubQdiw9ho17f+PnmGYDefHafjey5JMw
+gqxRI+dhaN6riZPW9niKKHXQpNvcu0OPc6FocSwPh5uWbkJ3O/R8IK+5hbjwRTyIl2PJjJWiMmt
q251+9ieW70WAZWqUjwhv59szyRPwiARuYizH+2gbVvV5SjAa5biXYKTQNItsfLnJtkCFEKrntbu
Vb85iyNVrlSHtwV0WwjEGsGe4s45F5VjLHzoQqTLtH8UnlMbEsG+sK70afQIfAMetAssU+qrQyBD
cQFlHKdQQL3IHsT6EETRV8n8FQ/R3+8hEym/G3rczu/igDAuK6FvmOEBPhCu9yVbte+RwnU2kYGh
qatvVHRyiIMU9xAKSAxCvbv9ka8BSGO0TrAOahD2z5VglKkh7u16Cq8vDgyjHDUnPpBuG1/DkWFB
ZFt8qAb3UVhkX8+GBVTER/rRKFU1DSp7taigiYEMTY37MK1RN+k+FrX4KS/yA4AMPDb8tYWH84rj
89PCa49J3jQEs8DU001U5pBBmURgMLhAP3rnJekTbGHD/Rj6uaLzQco+0c99wFDRUX52g79me/7s
/RI+QrGwBmY2GSf1iL16q6FNo5O+9LBbqDDblTXaAiWdkjg5Ja6zzy1sN+nRZ/kSBmsmlmdIQqKx
2QV1cnykd6tOtOQ8B7tCgE280YXOyaqTVXUfJIu2Q+N1M5lkqpFQSMYWEILLk5Eit7asuKBSJ+KY
WToRyf+wUkthNSB54grZTu5yW0fcIKqX5PiuYYzEXaIOTmRsBFG0m2T5viVAzsok3lJ11nmsHYGe
rbrq2GbiLzxhX63+Z+q7h8j0nkFLPVUN2uzm99urbHamKYKMqKhR42Syvy09kAaqXICvJe8zgjpW
dE6b8F4VlN+3B5pdRWPTFF0NxHSn90QVm5LQ6ZxhqergoUNBVmwsZJ/70C5R+dQJgDFmAEB4e9hp
uEGkMXamoQzI9DyuZHkaXC7dRm5rO5VQZ8BXJvhcIjkXPxTxEvZp+objUGgPcFpSLqKgMeJg3i1a
JFkcaJ5WxV1vrY3upxLTLG2FlVnv8WAkdVpyHJ0bkI4wkTs9EyjYk6s3bRW5HEIG7MKvpvvQ6V/w
n3X1/RjjBB9vz+PVSTi+HV1LXou8l684SUQVa8D/JjYrxLs+fy2cJ6v+GVfHEOAtFfTaTuovtwec
3rRv49EKGjn3VE2UycL04HepWmRUtpr/9LvnGqMfkfUCbzlBkNb7XToL6dDMSoFFiHOrCe6Tktv4
QO8+X6A1VRTrbmMnQbn2E2cVdOWqr52dMhzC4fn2213tfV5v5MuNEBVQBFcVt7wXrCwrwgbtvH6k
he8S3V8FdbHX0fiwgq2DSaMH7XbQzLvYr++7c6M+/pNn4PAhhQHpdFWUqmLRjGU3aFAYfm6rU9M5
wKXFneE7O02GNGqFWzEztmIf3qHN7q/kcCHrnh4+4ySgb4NVCuwL7vbJAlYFqlJFENR2kSSrPPpe
ZR+9/HnA0+/2m859WoI2wgeQI0CSJms3UQtFQsUJdyXQlG4ZHwrlg6SH2zhJt2n5cnuwqwbr21vx
UWnCECBeZakOqKZOi7FkygtoryWkOFiXeMIP5ZOeP8aDQiLwBXAUrqdfNPUr0lKbFhSgbP6Q+QLt
vrW+qPJSW/MqiHp7KhNQEtImox3EJO/CAiipQxJ++784O48duZVsXT8RAXozJZmmsryRqwkhtbbo
vefT3y+q+9xWMhNFnLMHwhY0CGYwuGKZ30zGb6UcX2bH2ufhbzu1bgN8k6q+RbOugaz5dVbijf2/
Eqh4v/9de7X/YPXaSkHT2M8K6WjK3cEaWj9TvyhdtZ+a5j3MtmSFr68IdgNelY78pHb+MQfWUtV9
0OAUNU+u0EtxNM2NgTU7w53RMlffhDdfXxEYNze6uNJX8UprdHtwGFb4ejQeeMFL/4XJwmGQUKxK
HL7nfz4/ZlfiI3v63/XE8/wVruYkaVqz6Xt/wWkHMIVHQwHnp8WTlWRX/o7SHv/pn5+vee0SAJlD
k5UaRKFpv4qRndNnS1POhHuVmlL7lVeotwepZzT/kjRtP2JbJy9uG6vHjYXXGFJxegkVAqqjfqBJ
z39t0Qy2Vaj4ow3Vo9OE3iiRrSnvkbbLypt8OgTFAMUx8tThu1BlO2jpw6zdbDzEtS3n5wsOAt/Q
BfN3TLVExlyx963pqVEVhIow6oZkbH5N1YAKQffl6sU0dxGpDCrT4oGQA1fcAvyMebT7xg1r/J7n
jZNwLYoCJaGRx7MxP1sVwRlt2jCouJmxC8jyBL5C75HxemG+pap5NYigG4zWgFD0uNCkUyIpLIYs
6Gh8/yv+A37HxQwuSXER9JMycY2y83P5ZRrfPt/5jwD9d5b+8fq5JmnB6QxeP0LuX4fdgVQSTyEX
RTR4fUnbj+/Jz4yjOt4U5qn/0f/LmN2qPEjy+zw8lPGeq9t5c3JPl0+R6W95inyAQC6eh+4/LTqR
n6yT2SZOkafX4x6Y+6kYFFcJn2haItb+NgbYBdzNWF5l2o8lOQ7dl2V8xxiur78H5T19y15+rvrn
r0OZu9O0xw1MrjpXix90HBY+37aLQefHtuH8w9CJFg25xvlXg4UvAnFj2CMjfDtBEZLdHvh1pUR3
WSEfY+tJRVevdX6ZOCEOHUqz9m07eGlA50TaOdUejNrGE4kVLzZOiB2DMrPJlVe3UFdyS2BxyI1f
h14LBNic6ruJCEax27pFkt/I8kOofGnGmPZZjt1hfsqyzDUXZ+NOupqBcYTJPSgLHGAL55vTRqqZ
kcWzOWiOTWHr49R6iouXNMK6smxdJli+IeG0x+3RKwj4nKpw48u9yEsYcNB35XoCcYnU4yqGM4bO
lzGfO58GFw4XrAtGI9dT3D2sfiPXuvy9YjEmrAx4CRZQAs5/7xx2bVgLb8giQteLbuQ3p/2nDk7O
jILLro19nPEsJmZQjmV5Y7M/br+z975afHUfq8zcQwxN+KXKqY+f3yygWwx7G3+MXhfrfom82hi8
ht2W9pATYvl+tHdV5mrZs2wjIT+rCS34Hx2sEgsrPZWaI/AkJovFLzVF4sNOdsxWjkBT9mr0VC2P
dfeWOs89dom93oMRRiumfJM1NEjk0mO25RVR5mlL5Snzs5Lv8HDM7B96L7s12afRDf6ouSEVuBvZ
oHyjfSOfwuF33KmukeJ1ExzTxe2TU8k0IH9s03Rjwy6uGvaLGCsguAZxZt2WSJQsl+Ki6/wu+WLT
XsJDfVcA2XN0D4kVzyLO5eZu4+MUJ2D1krhf+RLoBwihz9UJySS8RRMJp1BHCV34sfhlpJ4FJbey
Ml/v3TJ9T5BEn8MfkbFRi1z5vSgJ8IuFlABuCKulizx1Zqe0W0GZUbC5ac033fkjabpreRM2sukW
CFcEmovf+teCqwMpFw21bIyzSEkmEcvcmJ3hES3Rlk28UMJCg8+CSSdUnY1X+9HWuVjaIUtENYgs
Ql7FQCcLC+5RfmuFUIkV3uYlAgYIlRl2DssL3RL1T8bmG/gOKWPhCoVNvEJ2GOV8/r6v7vlfz7HK
yhtkO5xS4zmCpfArepsCEFGNw26WDbeFHpHOSL5uhLyVJR7TOxp7CpI5Iuhxea5j3txqcl3EJkoZ
9Y+ufW2cY5e+BZkHT0OyD3b/z4DpCgVJ0sW+cWgD/G9R19mn9WFEHr/4KW9y1i5vc/FIqLzSjhOS
s2v6v+pUizNmPBL3sdIcLevozLdms7eV79URBh2TzRQ3gMKHk4TEh2Y/QDgrcSv+Vmp3eNyMXlZ6
9W9j9JzgRcs2XtNHZbY+L3893kdS/lfyUza6BtCeTgg+0PWyM/J9mrvNU5J5zWMzezY1VL1LbL7L
u/xOBvbW6nyxt0t5XIqbu6J1U82dBh9f6Ujxl9I7KuqtMz4r1kb8+LCEv3hQYhXuEhr0bHl1neVJ
kgWLwj4qs76z2bWI9ryTxV+XNP+dhCPCXVN+g0XwbrEUv7Gb3TSqN5nTl944Nt/TsHYLBROj4E8D
VX6pvqVpu6sHMn1DekzNP6jXfU9xb4QNZt5XcY1DDpR++2iPJXYRCJEHKSipIvd61dnj4nQE4XJj
Gc/kAJ6kvnfDgjjg9yb72VZf0lp/imV5XzNlp+MbIw/XScpPesGuXLypPGL3NUn9ejZvo/5LUsAV
hFhCGmfc6/lhDMGnS3eRVO96OXQD+SmU//TaU8xBdgY/ZcKIm3Uf1KeSwqS0li9Rme4zrbnRsswr
TFBGW0gq8yK1EqeYxqPAX0K6WkdvwwnCacI+HPIZT7lvf4a39TNqJVXlz9yOt0l/XKLDoPmhelTM
Q6H5/bwbJw/u+Bh6CMfX6klpPad/ujHUk5ykbqR07lL85oDvDANm5R7BW74+7Rkjp/d8P3fEpp3D
9fwH6u6dJD3Q2E0wTtB9GoL0P1TjUCW3KGIF9h4b7OxFeaj3zhPuR67Zf8VzekgOn4c0UxyxiyMI
N4fMFvXWCwqDXktjqNV65899uSu+98WTnbrlr/BR+tHylfQ0+c2fGIipE4fqObdvleZG0Xd6dqwx
W+ofrO7GML9G5ffM2ddx51Z4mbe+PuHcFO+i+iAVuzlUPUQvD0P3oOg3TvSomjs0/nzymUXfS6ht
qcrXyNhbLYo7sRe+ApozHq3k9zjeFj0Qey//klc/VGf0UqXe1+ED8tpelBICA7fFaeRRC8AhViim
ofTS/4bmhgF5uZGJX9soAZ5ldghB7qKCmWW1DGx1JBs0chBSOFAx70CnPsSn6l2igvz8xVxbjq4x
uTZyaRRN4vD+FcPSXFMSySro5kbTjsu97M2jUHJPrT9awvA/VTcWNK4cBMNmqOHgjKDT+j9f0BnS
SBrlrPOrBV579e6M4a7Lt+qZrVVWEW8CO1uXC6uoEdFHd+6W6X1WtpgyykWFL4Zh4EE/3JsuGw85
wJSwyiImC/2XKktgbhKfCKMT3VolnW7z5c0JHwd47GJEqczhboA2W3XhTm8o5FCL/PxtXgz9ucSh
EJAhwpxiMLoGfDtzOCZgaFufKpzgMqr2SYroCtm/suR7NKg+RWUIlal2FC/onjdWv5K7sToqGB/y
r8S683cbkDSbUaLRc8DAU+RuHYr481K6avAnAEGVRQuOZ6CIm9fPV76SMdH/AWoO05KJ3fpQ9aOT
D0lC79KOhfJ/6Kqw2lOt8Eyt9srfjm/0w9ZWX/uxgkzLIBT40cVWp3Ofk0clrd826E9EX5D9cJ2Q
t0yuKsV4qdDu4hNwg6HbCBHX3rKAq8LGAYgsoIDn+xzD1ZbznKXt9Ftl/M4kd26/iH22kje5e7QB
HxQSXt9I6EjpllzEldqYjhYjf/6j5bdG0ZizYU70rBsfw0ccXND7pMtUjwJ4ZVj11k+9ssvgSLg8
IdlBPVwrq1RzJ9lp4jQfgGs8t49qDTIIUdPiMbCkfYvOGBmYJ7wwPj9Sly1VeIf8SFJPENAMEFdZ
eJZaztg7VuNr5eCZw/vQGhhKZFTj4K3f9UryM+U9RF5mY131MkCerSv+/a+IXOqN2suKTQXuZP7Y
/O50JAIOjvHeKxwm4f/DvsdISYDxDLMtTdcrgRPuG1k3UF2uoIs+ENyNEX+PhrGsedPNsFPGH8EU
b/1IcUJX6QBBE/cORRcGIx8Z618/skjjgijSESn0r3P/YtARRWMXGkzhDzoIpYQGXO9qavdoTsIO
M9x3k+2a8svGZmsXz6EweqLtBbUMR4m1x3omgV9SsBmGqaLR04o9HWMeo/lWkq3b7bNoug0gPx0d
/iF1mCH5o7WxF5exi0dAeAVUNsQ29uP8fRtBWVqZrVfIn0yuBn5XKKXWaBMMMXmfZAAzjU9LtsG+
uvyKz1ddTfhSU8EdvOaHYydxbBchyevHqGGC8byrq+JpY58vP2NBeoKILrQoGf2sPibFTvM8SoPa
D+LIs2LKpEbxhlZ1heZAgk54K/Dn8KBIrzaWvvKKBYNPoHgFv84W+//XUTOwXiVaMUFbnJNpMIA3
aFHlfq/mdwXivFYzYBLR73SOYIIgqgP9xARA+vlTXKZZpLz/fYj1Z5VWcRUlRtT4shz6NUT5ITaO
ckRKukQQ9CW4I1tH+/JLhsDIiB4sJSprZFvnv7se6q7QFBh8tVLil577o4kai9bdCFk5VcdSFmGh
SjJc0jS3VCW/H4unLsuOEeQpLdnYgCu1PI/D7vP6+R8qofPHIe8Z0wa/Vn8wIuYR+DANif8rK/i6
cwJZiywm5TFmwL0x7E00s8Q9OnCVm1a3q1HpzvPHsTK93iyoVjH2MDVPNR5LUPewg6Oi8OkTff7S
PizWzqMUj6rRkQXfR5RaKwrko23PIPtqrPQSWEimi1yMv9B4KHmDji2k2zF+NpE9sHHHXcAiyU8W
dUZ8U/Q/9eWh58qwu7dpwG6zPyVh6qXoW4juTRNFJ+SFdqFa30j2loLg5TgIE1VajsyCYF0gNCPC
719nvu7bRh2stCZ/fw/I5s0JW2xEUfr4Xfgjme1hWRI4xqJp+b9v4AHagubBHEEmB13fm0o39aak
1Zw74phIAoUxRboYiBAfhGtigogkRJS92W6EtCuN9POVV0fMGpaeCWdToy1icaLIApEIFdwlsbql
nzAe6xyyUP4Wt8NejWHe/P78yFzZeaYnfHdMRLnZwI+d73xvao3UNUPlayMuXaIcSDjhzrgv+/Qo
00zU6aV36XxI9WBnvG2sfhlmWV3IwQndO6Frf776kJZFaSUqUV0yIYYdjSdpwReZLDxJ7/vgaNOH
aastgPNlcDtfdXXasnZJYnNWKmYIvOX+vv2HT0Qx2pusTP3e2qATXcl+z5dbbfEYq5MGMaLyFzVy
QZC4c7SXx9ib8ZMYcAznnBUhDlwprxkZIqA8G7ssLqvzsMADfKQtYI1NwELnu1wnxSLxCVR+SO3a
Jm9quJdTXAwzbAS0fYRAhi1UB2EXy3SNNxYXm/nZ4qsaq4vnJEBUhgPGtEUBYBAfhP2KEzDbziW6
JERz8ZrxdT9lLXzuXD3ZDVpf9VZ4vJIhsw8gpJAuAFVDuny+D1YYp/HQzZUfLamnYtO6fCmXAUGA
4jji7hh2b1HeEgq3UEOXVTcIB6EEoNtwMehqnq8rAh+00KL0l7A+NMs/S+QgCeG4pjbffL7bV042
pZ0opzXA++Sr5ytFVll2fdKVfmPhnx433lzryCUx9aoONDZP6fLr8wWvxQ9R7QgVWpIVKPnnK5qV
FdZVNpUwjiY4vbmfm/JhGh4mhILMGU7gRB+MQXq0Lwf7y+eLX/m1CE8I+q1QeuDWO187bwIlB7QA
ySgIj+hV3kd4sade5CzuWMb4xfzz+XpXjrKQyQY+ArwP+Yv1erqahVpuF75M9ivPht/hx/n5Eh9v
aPW5gKADpg46HUDdel43ciUkdtGUPgb1+xndmi4x7qPCuLeqcj9n3zoNWWNlRKja/tLNo2vm9ms8
oa5Tlr8cffhdpyHuMJKp+0GKr6FjvQ72Q2jjEmN0bt4v+zly3oJx+NUbeeq1dXKEjty4th4WkCzt
fZxIoRer6vMQ/evzn3ZlXAXpQNBZLIO+3YVgbyQlRW+NeeHHkYmu/rDDKqWqaONzq9M3FflTi2Uk
XGr67hn0hyfAb+6o/tx4jiufI67NopwTwxBgk+fHBjmvwcnx/PKlCmmDLj9GQfja1PHJHIfbJnuc
x8G1ld6TpvyuDw1cV4edME9pTSyLqXMstd1461e3BkyKTXzALYXW5vkjJXD0wMxVGNWjryC8V7OJ
jH/GhmAkG8AsK0X2XV6YpiWFK2JVRFcqn9VDKKdbAfvKnczg9r/Psip9Aj1SI6UqS18UudVE4ohA
U9uQlEXZnTBrDInOMbwRO9yEBV37wii4TCKJ0H3UV6+G9BkGSRaXH0zjOQ/3ejHux6El7z+KyXWp
Szv9RxkaZNuo5XNVFFO1X+Rw64WIT3n9GTJYFNJrwhDXWIXscrJsfZnnAoRW5+XGLaNWWvggzCeD
ERNZA5I6i4lPSy4jp052Px03Tum1JyCm6nhHCkzHmkkfLpmyTG1Z+KP8aNFTEJq5Qh15NgpXoo0S
pMPemELIM+FBPRrSVl//2lcCQQkBaDC1gBrFq/orJVdyiChaahAVIobY2uzWvXFMqFm6pPI//62X
S9HCAb6i63zr+GWv4urYSFUnB3XhB6p8Y9nRwSnHvdaG3GIb7/Wyd4F1LZ0TjZkOXrHrdvNSyYnV
JTpeVbrsZrP9AL3g3rF+Z8FtmxeurCVP45D/7wEzrCqEgKD/wERZKwFxXTNu65QcTOzkO/p0WKL6
liFSLuGWHp+cosGufTgkRb4Luvhek4ybuB83fvqV3j9vEVQ6bjN0FmCGnr/QMg2tYsCFE71Cxe+L
30lr3FAO+RrDyAKuD8yCSppfbCW70ZZ0h+60pMiH3l5cO1uOZZx/+/ytX0nHUHnhZEPJYoAEfuD8
gQokFSSM63PfafsTSYZfJyXaZfpHR7ptdE5dQUd6dJdZPny+9rUTJxwCqDh0kxtgFePQCCmtalGB
SXDhjApZivNkCS2BMH76fKXLmpyEQaioK9S2wKXWpW3RNn0qzVWCAWpzN0fT8xxIt81YpMzRM3u3
VMuTrdb2vm7kn3roPGrgLjXDTbN035fT0dGqFy0i5yhQUNzVs/UcWXWM8imevXKpHpq2/NqcBtBM
iZ+NrgaH7vMfcJ5kiT6yhncsWHfEKMVHs3pLZTHPc91JsR8DQH+NpdceFJ2CnDFR07MTayMWGNpZ
5L1cb5WkYyhnVJMdxP6YtwyBly9C8nYMq8adyOtU9N0WdbmVFxSPnIB2S1EOL2YFtCMA1oFmux/K
4QtG9M9arVXe1B6S8MuICtcE4nOxg52woewjEifk+0vU23DktZYBrjouaZVxstC/zBeVS95+Dadv
s9V8M6foR/LQIcPbSzDEw+zHqHdITXeKj+NESpd3eBtgXrlKDOuoLZqfPc2yvjE9oFXIjNW3Q8vT
Dv0WlUa/eDfC9kAo3yGCpfANiWP+V4xeAOKBnkC5zCmcfVVHewvRGVpiQIi9wnpko3bTMoA9aG6r
SLmLNP3hrSOy9GP1OMoWKAmr/2LIs+vk+fMUDuAP4I8lNCMifMgU87UK58cEkmjcuPreAl7RK4KS
n3vz9Ae7OCOXbiOpuI+65lYJinsN/2qc5G47GodKjXZzZR3q8mawyj1ztuM4K/tZPU7avBHbzj9n
zgzcJXhvH5GEWLrmnulToveOxJkJF8qdEF7E/JzLv+3+9+ffwkro4N8LcRsLLiFelTSrzjdcswd9
wCaSj7mlDXrSFUTORtCORYsIcfzizHezaj92+NU0tvNqSum7w/j/fbIfJFwE8swbY+1UB7bmlhrw
wVEhuUyfP3/IVTL5Pw/JqA/mCACp9XVTp51uLlOa+BGdEznpvplt/ZpnSwQlcHZ1LIBLM3P1/gEt
vJ5Cu0j3gVw9BFK90Vpboa3/8yToalHyYs1+MfdrSjWnrVUkmIsFbt+P93nRvC5S861OxvsR2rHa
W6cpdE6SXT0NY/1iKOqjpiLzor1GAxXsqO7loEC8orpPdPVORU5OUejGb+zYecr7n+cUilho2lHg
rbULTAM15VQvE1qd97F+UuxfTXOqrZve+KcnLQgi4OJvn6+5ErO+XFPEwb++Xa0KpakXa8pF4tZx
9VCUxsH5V1aWe1ka7ukQmNWpUovbjJAeZ7VQXn6IlpdFuZ9mUr4sQkRE2ePad1DiewjyWMX+MVIV
8s30RMP088e1rmwRAENqJjTw4Hh9/Pvfj9vi0FoGvMq6np4kvd63Cuao1euoV//ksnFbOfqDXoQ3
Fv27edZc0URlvHLQRvsm77X7vnvPlq/l2ID2sR60Wfk2114/q56CHtigd2Da1VtwH17TdMBfetC5
qQ/gXS6NH6rWP8kpogNh7mmTQ3s0PNjhfFTR+NPjzF0GdlDyS/tHM3qtxFhZkXZGr5+qtDoZMzbD
/J1iYafkXyVb2i2RslPHxLeQrGwqAPW9r0A4qDTmCG36LDfNS93Xz2K+s4zWD3UZnkI8yMI5ey0T
YEva+O4MG52bVTP44zygrIRoC46HoE3Whb+tp9gxm5yHelzcJLpzJG+h4Bv7nVbfxYARyuUpQWAx
eJNLYKxbGu8XmTEq30K9gz+Fqud63JE1imoHszr4UiwfhHhXYCLrng073UrB1CeHmdGBjILI5+fq
sjn6sS5zNrpyZOQXIwvZ6G09kTFD7+JdKOygGbiFdezqNQfIbOlgvUmHtq2Qge68iLHLxgPoZ/kG
MFIegLYgSA+cSS7zs0Yesf0cAACaOW5F5UMZTtAvYgb2IKiSN/OmqFPyHWYAtExnhTFr9mySJHz+
GOc3+X+egiegicXLv1CSa2JZlewYT/jaHHcSZV6GAkIjtzdtO94otbGvERb7fMnL/Fv8chpa5A7M
XAARn0egUUtap2zswU/S+CTKyxngchreolvqZfLRTr7wXviWttrv144anSBU2ui/gAxYlXvkwYji
quz4hE+7xjxx6RBE0hTXCoIHe0QRWmtvkALaCGHnScJ/tpiOGoecYgIJgtXPDeqwsDAk8dXGOBkR
9tZF+9i1v6Je3VLtvKjd2Vlm84IKSz17oSCmJnGp1dk8+hMlhqPAAO6rA67ibzaOqqX6uxzl2zzt
b8FOPGpje5fWm9KE5/H637/2w9da4WwLgNX5r5W6tGm0eRz94neYjkexcKMiKqLIb2r/qlZm65b6
vRZ93ThU5+n7f9ZFgY/YroEgNVYpKcdUj4sG05sQpHMCvnjMaoRhszu5g8XkHCBlebLaeQZ6zaYY
ZWeqh/zNxld97YghfPT/n8I6//Wpag9Rorbjh2f0h1kX8NwyHW9KAmyIBHhbSnvhDLHx66/uOupb
NMJh2lwk5CmWxpU2NaMvomeKz4ra40k20eA0u32Zp7dIuLqRNB3krNg4dFd+sibgZJCQ8Je/kP6S
K6kdUwNPEgNYRtOdiiD2QCBrR8d8M7jJ0OXY6GuITTzrkaFujBIhNgVcWjR2V5XhYrWgMoxoBLnH
ZHnR7+Hl5jPXq+XsgExshKurqynoi5HSgmJb52iAiTQpqKhvms5wpxHsjc5guLir5a+Vs+XNenUz
maMLwA/mC5emRmoVhSGhsVf7G6HQUwOBnCxmdnjCTxBZlKD+blNvf35+RAvmYkehrSDsiMbUBY1d
KcGhGjWlgjCgSRXjpi0VXtwWhvZa5Ad3SXEA6NKgCbJqBSWSAoVKNgdfT8P9h+sYU7naik9pgu6S
gROB0XmNJPGTpY3XeHVn6WrqaFQDj1vHpWBOlrJKgbaL4B/07ymqcVmZ32HJmPNjUxubrFjaf76v
V25XGozc8vQzEblYt/0kJ5QGvC1GX0CVsN09dfGbZfY32PYJaxjn/5RVQJDjJbIoo1dtVSjmiLWU
QZNSjWvDTqBHwk471nH5lEx3nX6gGj+oKIfG3PRW2pNg1UhnH4va2hBkvfrL/3qO1TUw2VGcInX3
b1OwoviuTV8jJdwn3deJzjKj/s83epXFfoR/tC/EnceA7FLmLikadGhMvlIjmW6FzN2ALrZwKko9
RtBPpRR5XZQfEh3blLR8CprsS2puQbavJZU0AZBVpi8ikAUiTP9VrAzVGBq9QVLZJfGhMOju2ADj
C3OnlpK/0EAPEmkXA3sFwlfjs9eHG/tw7ZTTXrQR+wPShNrR+QOQ0oIPpVdAiSFIYCPDdbSlWk9W
vsUgIjNm34W9FT2uLSqcoijOxPhwPea3q1Cvi6UffE2hqYneUYQgjn2gGBuUHG+c+3RcNnKqS2Iw
dwA8boh+osInkzz/oYtat3IycOugvvs0l0gNNcc6UQEUjwCJ36bmlZGgl1U7K7NuxIRPNqdDhclL
ZNlu2NyLST8efBun/nIqLR6LthjZNC4vdGrOH8vOc2w/YgMJlh7fLPsGcnmf3OrD4FYVzqxUNPK7
QBvTy9nIPK59cH+tvLb7lUsYl2ZMcis4cMLDuQ7/CeJfkfoeitZ7s1m/XEk5eAFCZoaaEX2i1VGL
IDql8Qgty4z1ozbeisK7HymfkKjoopdg/pbTN+3zLXfQa/cxajrMLkBVCzO88y3WszAem3xA86XH
oKge6SGhmUdK1QTdi5IGGyH86nK06jVuR8L4xb3RJ5M6TtBpYz5lTYKJqzNLUZ+NIkNyZEvu8epq
ONoa2JeQyq+r0jRscrUv+XF5Eh2kDkIOTKYFZ3QBlJmULezjtS9XnFXoquKP9Tu05rpUZ8bSfjEA
8aIxLaQ65+4H0zlXwhYsNIJdVW3JS179SgSYmTBFkCRunL/CBNSdZIwKFGVjH2pvQeTJ0W8nMihz
pR230pSVB1k/TK2zMVO4moAY5Kh4ySFZhKLc+cp94DS6AnCS4Saykop+TIL2RnQbliS4096ntvH1
DhCiveWRfeXzJC1nCEeHBTzOGopDfgMHspV6uGsM1Q1mXG10auUa/W6BO9NPI7iVz+/EK2eJdypm
qBwokEeiYvrrMrLrLmbAg4usodDxwhhPbZJd1N2lkskYcuvuu3KUgDZx88K+xpNlHZCLUJ/arjCg
0EhozEYgNkV6kZieUg232gEtWHr42cZPvLqoCf9LqOFz865+otWn+exgZuDfW4Bf1ZhmSbaANpP8
hnl5ItX735/v6bUDBOf5Q6qTwTGdhPNNbcBOTmQ2A5L5N4P5S/DLI64SLQK2oL0l8htIkwNmBv+X
ZfEyAGWPr9VFsA1CfdCmkC9GHohAiDwLze5gzO6m5JuU3aLF6gplXcv8X0tX0qbSmb59UDyoS9Zj
RCexO6mziUiKChi7KVF58NVxoL+KDHtyZzvolPzohvrQpVvmVtfihMDs4FHMLY/K2CqJnNXCXgqZ
11vWkA1IZofUoCz55kj5jtEnk6JJcF0TTDLUbCt3v/b5CEQUE2swqhfMC6nTJrXRAUXmTbpTtOLE
DXsbxz8HFQR+umxhcq9cpwLzIYifAnixvtZAIsLlYHCCFF7mV6EDygWHIAz/lAV9mt8AspR4Pizj
pn2vOLGr2k8IUlvixgG5ra9CojGjr4KFLWMicC6ClyW63CkODSh3u4aFDyADT1A/IkhZ/ebyV383
SBeKaxhERMfzD4qexWRKTcPJ1gz0MEwvHjE0IIE3om9IqMN2gYaQhDu8QDfaCNdqBtBg/116lcGo
BQPWCscVvwCZHtH+d+wfY1+6BjSPpatPk3xjYiJhl/ueDEfrb3UsKTc+bJGtXOy+AfxEA54mtFTO
f/7s9HWt6zmnTNVB8IM0korDEO/1rHvU4xjZej/KT0JA3UzMk1nbX/oyuLHLLR3ia5EUhh71scDB
0Kk8fw4Fu8Gh0ksEzpLhubSGvU3dOM1H21k8B0PyuO68QNoC4FwNpwKHLfQ66NqtC+RJ09KscLoe
Wg2M7Q8Zi2z6U7aFrzuIJfDZy1F3s6RbYVxEjtW2c9Rp/gtcCnO31amDxZACTkd7LAFcJKCNDf6o
tfkaIj4Zx27Hmf/JoJ0xfnbM5a2O8LWffbb86uRpXYlchonU2pwaJ7nC+wfbMhD3g9zsnfFRTEfD
vnVhc2xdJFfOGysj74aNLRXKJb/GsaqxpWEWo6tdFXiZclEuQJHrnWXiAQu4a5SkPZ4Mu7h6G19z
6VlatkyPxWFa776Y9dAMR/iTU39+2LJ4iJcmCVDyS37a9p8IVBksTW87uoh9vFhIZW5Is5CUZH28
7HhEyZRxpy/xmm1ahEEQn9oy9FULrjwflcFntvFFXztaCuZ8ABnpBAD3PP9xUtHIZCRoUjpVtDMA
0JkTP03Vj8Nsv43fJ8+Cp19AM0mSI/nb68byV+IpeB9oTKJmAdu0+pDtNJ3NLONDTqVxVzSP4ey8
lGWLgW9dIUkCJ6jhf8DVeaO5ufiVKIJ+O9kCqCPK8nU90WRQydOBxesh+h5BHeml5McUF89W7bwI
gkmXFrthCVxZKp4Cp7vNc+dOgRYcLgrtasOby+42cvTG0/qXkqJrY3Mu73R6cKDwIECLiu7iPNSh
Pg5N0Pomr8HWPYBpXtpGh8AOX/qIqatuvA5d8R4EeLmZ9ms6F/zbv6pseehC6asIv4xYNoqSy0NK
2kzuLEZEiIqtrwAZJ+N8QgjXb8ofPUFgjMZ9P72F+btqpack3wTaXl0QaxSA3qIpuXYAG2fOqKNM
H1JFsfIDpDb0K2HcYRTPg+oVYy6SD39xsZJykTgGAib0jpHGiI89YB2d+3HjxVyGJVE6/PeRVqdW
Qa05DkaEm6pWx4TWdHW1p/aF9lfDDLOGXd7WN5T+L4ABXPN7giyF0OzOzPy48SSX3w9qVRB7ERmj
qYEK8vnnG6aLUoGwanyjggOZoy5X9V4C+85ux10ZD/uqrG7aIN4RRPcba1+mYmJtiIhUxaRC6+Zt
Vyym1HVqg8rooyE/9cMdhtsIgjWxQm4wu3J0V8T/SM6WC/LlZ2sA+OUGxgVB4H5Xux/OcGHQVWt8
x0lcwctrSrpjDb9/eBTsaSEhVY3PG7/28hiyKuM6riPGDoBgVjvdlabS6nmDFoHpLozmhLpFhevR
qO1T7WgEi2vp8ccp+B9PLUHN05zWswfCeY3PVhjttG7rerrSxqU9IFyaIXZDCl1jTnRZgi4ahGjJ
knzWOc1kcHudDLd5CE+i8BFca7GuVabHjymN9WNjcy4/CAoYBIU/qPyXc3nY/Masxg6msrgWxB02
Yic0WNXyXTxKjqv7oKQfWltAYz7yJOFcIBXp1ucgKujzGxSKIshlEZhIzteCEU7adGNba8gKoBKU
tG9oD0FJYMCKhHXgTUXoCqbga5LudOcHp+fzbbiM16xORKTSBgB0aa4m90gtplD8IxPfBBqb7U91
ah4s8LkxUInPF1vh18QMgdVMqETcXEyvP8rRvxomGVCfao7jlqPffNiNCdS/sB0D83MQr99RTtI9
2q1V0nipYI5Y2Z2SqVvBUHxuqz3He1OAFGjKMeNc9RhsY9bLcsZe8z1KlycJG1lBo20slPoA+LVT
9yhQBIJ/LVIYKxlQ85N2Q8Ywq/f/bGyKyMUuHkb0j4S2A4DcVaZso66TokpVI4dUg0riFTzAXHXz
7Ksd/mNV8H/q2s2oFqubECGCpndVN6m2IuNlUmWwF/99ilWsGAeJ+3em/mj7uzlLMaB5H+YXTuZr
k5zk4rmxcTKRDMhLiZ9D2/h8E67ERwH1BMChMV2i5X0eqeYiUJZBsRA/6BpPtHz0aP4Yo+Wx4akd
72Ya9oH65f+wKsI/hqng/QOT73zVfA6TouwMWIPxIZuGnXj5BVT0Dzk9/DslqDmNuTHNv1IU026h
scWCYo617vfY1SCBTyD22db3+hj+ilNoUycHUCQ8Ia8rf88VypEvKToivWJtbPS1TxA0GK0I7iOM
dtflCfePAR+z4vaFpoXV3jy9ITAuEgFRD84t07sq97ECGhnEz2bsyfT7LIq2z7f+6i5w1v8fZ2e2
HLlxretXcegePpiHHVu+QM3Fmc0mW7xB9Ih5nvH050vKZ4uFqkNsWbYcIbPFTACZK1eu9Q9ge4nC
5ydAD48z1KKkegPSiCZe060yTuECZXGS3J0AiYkDUjTy7DJdFwXlxmqpUD7Dsb5FJARzRCNJ50Qi
OThdApGTZKYzIMmQK7ASHGCZzQqfnuy+iO4szKNNb2/13/NYcg2+RVY+ozcHPeu2eUWtrNcs8J1P
kCQBvix9KbHhZmGBVFpIVGBqQ5Ca1S0GPU0kG4dgSFqQw6ZXdTfZgBvzV9LWSlkisr4BqefDkSAS
DqmUkCfOohAtdKkvlLxc9115FzsT7QkZab6ksr6po/5dABZ99c8zWuQIKSdRrWZcN4aNFFvXaT6S
VHlUTUA+LyyVCwmjuE9wpUYWDCDMbGqZ3RRyOqjlutKmXd+3K7FHReFbaBsJXQa92XV95/boMSwM
fSE2iyYomHBUgGUW6+nyUNrSmgZ1Kqnso3P3FOX4UxacBFRpR3SdxMVz0CE34p7pUNEQizVCn40N
fsiKx4XJXHgPokwr8gTADmek2MEZQVqCHYZKOGz65NNUD26iwKnWx1vBZpRAH4Vldm0aS36oM3T8
2zYRHQfcUahU0+GevQf03GuEu4nPKjKvKNgjIH5MMrcOfNxSqA2P0UoGp1vSrhPgHQwWVlYOrmZ4
1Mx4Y5JkWgPNy2+Sb67TBC5m2btUj5aCyoVznYgibP9IKR0UPk4/F+ltreIDWawdvNzocbla3buB
DyLAvm9aaTPqaNrAp5PD286sDqCZj9yKNgZKOxEdo1HXliqgF7LMkxmJg+9dxmOGQ5emoy2I6dAt
qf1I+cpOjpnzanL7aQza1gQ88a7Y1qP5WpN8Kvl/so6RuQMvCJ6La/d8HVdylGpeyOneVF+m4kFq
1nH3qqKiXBNJhq5ZiZUsvpqA4pZSshfgmTqgjKEsJRqXvhFVKXjdrGOgSrOlJPdeGkdygJKJHnPq
Op8rkt4oyW7z9i5TnYM8hC9iJmOH3lD4KnA0tgeBDxF9YSnqL9bHRYifRT6IkJzFBFqy07nI92iE
fTDlKJSowUpH4Ty1MWlLVI8+yK7SvccCg9Hc/NWZTugW/ipZuKVdiPOUyLmdEXq5hsyrWS3pt4Ky
bPFGARWiET5KbSVOZpFebvRYWweLNoCXDl8OFiFmy2JAmkXcSd6tyhr5J2nStGId6gQu66vl1yuB
2urRrShgN9lFgoX4dR/kCNyWB94m4P0l8YwLD451mQgpbNXz2NqlU9WrkZOvCyHzHe2CFoS8O6IG
4wC/QwCywkCOpsAqNknL9HYjAMTCwtyLMlo1P3BZOChes3TaXNixTEsYqkEexMZhFkNqeptwtn12
bNYcGusz1cZj2ZtrSeE0dKjuUaVoihD90s+drr65+glJzOWge+krCdwNi1IgCJy5pV9V+80gxRXi
HmO40ppmJVnprt6NVbzP9WZTtI8FUJts7Dexox5Deu3O0kXpwt5gCrQnWSzQouaqE+qUDyT7SbHW
1c6tsnQvMrXJA9yLS0WJhaIZQtt2pG1YtbcZSLcCn66Pj70L8YIyJyaj5OminyB+/m6tOjnlziIL
kWWAOuwh4hMgpzNI9UodlzBul1bk+6FmiQbqepZnJQzltC+V798IwE0ZtCshDCqkAurp5e8+mynT
ExTwHiCF1MROny2GJIXHjpKvRRlMuJyqirTNtWS/uNvO36IYScR/0QMFaHM6UtjpctpZBnq6KR+x
fRX9P8yMV1K0tIEujkRdXPS4kOCcIwZUqYhjpErydUYQCVT1OE7g/qnO6/1S8eJCl4enEhUk+lso
uc0F6xK90JM6QyW4R1qVfKweoA8ZybEAjuZxaIiGLr181JUl9+Mvtzj0bFmaQziMctvn67qu3gxq
p5ziewU+Tv5qoHFVa4mbK87KJ2QsDC2W4emBxVMLKwi0NhBHeePZvtsRZWFESlciKcEWrLdCKiSF
8JkOwJmvrMjB5eC2b3Zx1d0a6E0IXJMdpvsUbbMoDzYLx9eFUh79TAHb5gwDom6KFPrdbGQJfFMv
I4EDWKMZylXfpNdSuGt7bS9ulG/qlMa4FvKUQ5m52WI7SBRr5q+DYrJAqkEnYDudTgAds8b2Wo9N
NHxyKF6XIzuWEySKn6CQAYWlOYQgakG06ttFSe1Lg8OD5CgVy3AOyjECHbcfx0aWJ2YHI2VXc0+l
mujKbLCF7y5O5fmDgloncRJgedr5sweNA6dXQWOuPQEWYNVL9VHwmWr1aqQqIxJJz6dioRCt7JXC
jWiIFgzwzjY3jHfauYAoqFZxPZ2FkZEjAFIVUJy48zcBL1kUDmjhK1wAPn7as5uXGEloKnHvAtE+
L9GZCZxkLTKzdW1Ag2zSe91vDlhKLSToZ4UnhkEL0AQVIpxP5hcbeaBZN6QMMwz0KoPsEJr2KtGC
h052rgUopswU/O2XMI9vDdiTbynGpQ4khJVUIU53+i372i+CsraydSrpR8TBC3wEMXEITeiMpN4S
ZXdVljYlSs6K6h/7oL0ig98EantVj0vd8rNzT0wGU2hLVB856mflUCmARmaiSr7O/HsHllhGsPaz
rzlGM+nD/yLFuvRt3483O/a6lIuK73g8fP0oDKKEewmnybr0xp0c89RsVatu4K6jzsO9VjTGAiwP
442WLyyz8ySLZ6f8DToC/gCrYHbml1qex81AHDci3dUKTKEzRtea6EERMsZtgyrQmOwR8Ca56ZT7
sQuuElnIaEfOQmC/tLmEfhKFWNY9K+N0TVRRlVGO4uSMuLHWWbhhcLJ/Y9Xl+sJjLww1h9GDfRn1
tupylra0EaJ8LQ0oUeuOFvOBc3US8YZBa/NI1LfP2vVlZrdDVKN7paKsX6XSpmVhNcKmY8TvW88+
hXH5SGBZS6n2jJunvfK+xOP4JQXdPwXSyjKDhbT27AAVM3I4Q6mvUfydKyMGiucYU8aRJaNpK6BJ
bRv9MbbWjwmuteUvVU8urzG6HqLSSYnbmJ1QbVBnUdtFHBKqsAsNN0XTHPLC32LZvSk5OPqcKjdr
z3E+ZS3K7Gbvqkvw0fODmqc2ZUBQ3LaAgs1DXQgBx/RM0gZJehVMK6/a1sPkiihul1D2ZPBHUOJ9
49oYEIZQPn0c0M8zJpU3oHLhJ4kHvzCv8ddxmBtWjzjXqLSHQmkOQ2157iQ84WCH6t5dSxOs8jCf
CKbnj8c+L/OCq1T5i9cPzvGMvafSRpHyDq3duvou1NHfMnvQEojUb1Wp20aCKyS32wSSkmBIUYwB
er8RVMasa0GD0Q1iI1L92nfla+qbbt7//HiO51jMtzki4Q98WixMcTF9l0jFFKiHTEasTZQ4vSnc
yA5MQ/AkEheeUdJXCCNvBW9XN1BvbZdCwqX1gdCMSi0e+KvYH6fjJ1Ne2nXDOxrCz8LZSRQ5hWxp
NLXbGHaD+iaUBajbC3ay/SBV6fbjN3DhWKAvAqcWBWy0lHTtdAJNEI9xYVhMAKl8epIPuuy5mpos
NWDE8TI7e0/Gmb1odQx9uRHjUGMQ1g+aINWg/BX1qH2hMlg7kYCo4Uqzeis3KEvn7cVPLUoftEAR
WCQunj6pBuIhCArEqmLae+UmTzatthVyuI1NOkcxOUh/9OaEBOCSqPqFwE+nC4o0RFIhNC5+/m6R
lY2hd0bJyGWgbOU+2CcxYofkIVm15Nx7Iaugv44svyHTYDmDveqqgcWhZhDXQ/lOlOx9Kifc0Nju
HPeUM8JsIZk7b2KwhZD6tQX0DZVMdfZlJ28araBEBkgt81WH/6OQA7U67ZhafF6gryqlVdFn1pWJ
U9ajcBIeBaQc1LOAQoYo4TZL8v0XUsyTSc2i/6QHeWKMLDePKlI9oEI8Pr3VMFIOHo5c0/G3zpK5
7aVoezLq7ENrcZEak3gVuYxPGLZhoqY3vSjYI3n4YFK4R7kVSei/jbIWn4BMUuakF4pks9wuzmKl
9QckB0r5NVOMN8lDQRfQe2Nv0Zjw9OfODuC8LGFKLsZ4+C7C/VVoD2iz92xWemv6EiNP9NCF5jIO
7klIKCWXFm51AUG8QUnKGoNNI3OZqBQU7w4mlKq3axM84C7Q9wbQhzrsVjnygKJx8XGMU0UQmwef
97OcfRdVb6JY1yT8bKyvdPVyea8OKlWCzjUQgbZpInmGum4O6ogNbCzT83xe+Yg3i9UqbCYArw7S
rzy9EmtW8JSnaCE7upSwEZyEVAk1YnrEs+hUjNAeWyPE8K1CWIuXOYGWtRGAMidpI67TIUgVtMLW
AigUoMslEEzjwM7S2Hk0iLJQWrh3/n9eG3V6lI+Y3Py+lOppEOR2nK3tz5gb7nSTtgXQS4wYBZJK
TFBsbVnrtrjaojiIdTTAJpnj2gx2QohYcPT80lxVxm1pxH80NsXKXvY2avO3s3jcXrndAPSiaHtG
M5ALrbRiU8Mrs7qmvLzW9Xyraz90Z4macx5fGcjS6XapGFmd6cmWUjYMhjOFayuRcSto1zLCfkGU
7MeKpsG06r0ljcULK4Mqm0L7iFILTzcnXxqRabd0SsI1sMCbENheqJrrDs8rvxyx5LO856jQb+2w
/RRX2YNDOaTJerTGg5X0NGbKppqW6HwXQr4o/CFSTFEElZm5fYea1cEQxClTsmjmjfImLoLdOBXP
CHo9JIPwEo/3SZBdUw0cFVwelOqrF/ifkFf77quuN1Kis5dy7QufhnKCUD2niQnNcBYESyR38l7D
n1bDqy7wsHmT05UyPDZlg/bqRpeWBrz4Zai4ikssnwfs+em53nbW0EZdFK4JLjD+Jje15UDU/aLN
YEagiSKPEgfebuCcGsvY6KI8ahrdDxDkFD58bav4N1bfLeVa5zmdRUXOIOmm4yeEymfz4iohqYYU
IJtRHOVaf4kU+XtXvjR+tsmj5iksy62c5seai8fY/wSP+4cj3Ef67ns+/v3ABs1IFvkWkjhiPqeT
AQlUawisBujtsjKD6jaV6h0LGvnklT4FxUovbM5FnFpN5eUzmpWHSY1klHnpNiDUuOPiuAQMvRDY
mBMi4RRgDGqIb16Y7xKylg5Lj4xlAP+0OyRy446Vs/FL9aWKEXJpYp+9nVaARhvVDcZrvZu+6A52
w7mSbfBgO/SVd1frh1qzn02u05UMmFrSuFfDfqDmGaugnZcA+BeWN3gMrvQqd1lAi7P32HXyIHe+
zZwL7bp1Ru5E0+dR8Y69CiA91L4jZnlUUu2XowcPSZnstYcgVK6aKqMZP/5o6ipZ5SPqepVn7D4+
Xy8U1mB/okBB2ZD2A+WU028ctk2TxogjrDtPuc5D9eaxlNXb2B8+Q1J50RyoT6hBhdg4qYO+wy7g
j1Q/9HL5s7P+PrOP+p6QJHIEX0AD3XY6F0zQk1CqhwG1LedzWAePqKA9G7qQfrqzKu1ajrCjULWj
IXuPAmq18CrErz9NNRhe0I2490MCmfPOVCNx5KyIhrWGEiuiREgiRatODa4Lmodx+MtCOSfE+EVW
ou0ovLad+Lqym2+tESyx9sXd8WwqVBEtg3sHF5BZQKS4CoOk8Yc31QQPtlNnN4faDB6jKbuXdUoA
TnBrB1TeslF6XngP4pefDe7QIxIYVxKI2b3SB0ol06EY3uShrJ7CA4jTWkUhPG63ZGJBqXNmPoUG
hpfawke4sFVAfeOtjhgC59R8CchlGJlSanXwgbnV+cn1lGPGkXWbOMJZU3h4gTlceN6zhgjLDoCQ
UEmipqvP64hUuQs5DyU0qigaCF2UOBt34YA8lo/WswOP1dqKagarcp9KCw98oYzA6ACURJKLGPv8
btvq2AS0htzDztE4gbyiguVgYaDTpnu9RRowac21HuJqpcjlVzkVYhEZ/f9xIRKcX7tEHUOhjCos
4lDEOd18XR0NkpGa/dr28nugLg+9MEf0so1vV0eV6hswTwD/RrVwypxjpXj9NC5oJwiIC1fc04Gp
4GiVLNn9G9BJ6NKqcb4p0puYqq6vafjHR7/qIPyktmSlpvPYTBM0UJo3QfMzK9SV5GP/WqshW6Hb
SXn0XCbdN0MbboWo1sdL5dLqdIRSHAUfIRc0C+SKVLaTLTn9Wqm4ExEd+jA6dghKJCaLNFwZ0ZKE
6XnplZfzbsRZnsLVUauAXSCjpQPwpfKGKcLKN7/bgMJFOv63n4+zEyAH5TQhfD8bzWxMaUDHHSwN
Zke5quPF7jx2mNd37Q5V52udWPzxiJeW/xuynI42lxUgPadfv4nSqVeaaVj79TcNMaQuVjjaQ+id
3TF9VXzSrkS9w/LhqtPzR/pmvz6egHikWbADxk1rGNUWlLdl8QHe5RO2BJ9bzRTOnDw8kptd+Qbg
HavYJ0j1fjzUhdXDJRHkFIwvMMXzTn9aZvWUjCpBPUfZGvxcjlswjkvruCrvq55tv4QavnDHh0Ar
0/7mxoMxyLxGKqvDFHQDb9eBsZTQErLKQxbb2arz0XTMtaPiG/scM984bkgxpOcBaTY8oFuXFe4O
VHunAq/dEH+Wddy6Xqobmyr3G9e3f/79l4NgD4mIKKmeNfiCbGwLlF36tdUOmADre6XTbkpKD34d
Hy1q7amjLCWTFzYX5z2cBqRcLfWsQewL8wvJJPIU+rTjynxdNiilDrEbe8k20PWlU12Eh/laQ2NE
qBeQuYIsPF1rgdwMjZx1JBjacxZZ20xtDr3abDWUofKxuw0PRv/ZTFd5Jq+SCeFoSXbHkIs3DPSF
qHuhpIrxD8RqKudC9HNuqtAUtpxhpTGsxzE6plJ+m2jPtZ88DPZBrT3Qqeqm1K2dIzXfYrhmH3/s
S5sOaUD0/9+KnfOiV9dVhp9bZBi5Eh2FLMckYUBeHfR6iSjxpmU5f+d4yAAURIuL5HvWJCyGLszr
hpzSirN7pxyuKlNHkrr6LIodEq6BqhM9Rkq414bgoObdDRa/dwYnrB5v8yR/smrvtoaA1kQ/CjlZ
wPRdWoDvJjc3OwHaifud1w/ruscK2263XhiCqpVAzKdrK4sWFuCl9SfMxagvQ+o743XiZEKdqkRr
JpVwzwAv6ln6CtL5QvHp0tel3AHmAhFZKEOzkB5VSVHWA5KBVN1GS6cXg30dfemG9uzfX0fvR5p9
XOQbgjRqyBYFV1SwwByz3ahGuFKNhVd3KXa/G2neAI597gR9wUhdDh8dRbFeQZRX6wBzUFmDkz+i
3Prxw11ogwIkF4Uqcf2GdyfuK++OJj0t6EzGaLcJ/Iqo4OU4dRlKu41UZ1fCIbB/DeObvmQ2AqLh
bC6XZF4urhjqI0KKl/LmXBcJwzZFcSLkmEQE9oGkD/htSjQBPn7US/sAssD/DDNbMW2bZ02qIRIn
6s5t8LONn8FDUUPdhovNpAt5rtAWgVqKOimA6lmeW6V+0DUWejmixyHA+BZNo6TEx1O7aVCFFwpT
zn+ghwpShKQR7RoFPu0Zd8pp0RgYOlRrwrS70k3aggLgP7ZXWpi9SmGzdvxsJXX6Ue3sp4/f7qWa
H9Bx4h9ACf4zzwKgwHuVF5o8shCVgEtAk1JQXLukKtz2MzpJj1Hxq4qTh9rpX1JLb6HpYK40/JSk
8YqK1HOgx18C1V64+1z4FKSZVJcEFM4hDTtd4OhcW2U2cOFOaLBlzvhgS9cJsgtlZDzF/YsVedhT
L7l/ny9pAZ4mpcYXDMuVOXEn9lqqMBEiVKrTbXXrWSXWj9nf7xvSV4Otxr0Qxho6JqePZkTy4Em6
3gJ3fGz7R6dBdlB+ifWFDt75xmEYkLCsJ3F/nZf5R0kD7asq7RpEgltLlVvk32nFFsNNieHqwjI6
L0qIMiAxxxTXVEBtp8+U20rR21OJSvYY3coJNiR+ez04HqKGP1qLwlnuuE34rALc+Hjk8wOFganc
Iw5AqRbFstOBM80qB69DEKgtPNeUgFlhGagn22SxvHghLUL+TWxSIW0lEDinQ+kJoEEJfam1yuKT
aT4OhQxo+1fSU6/HJA1RGkrFIepO1tqD8/rxg56fMmJ0cRMR8fas26zWSY3znBi9iFwzec6Uz4Hz
AgCmSW4jbannebb9SAW4dHNQU0aFzDorMtWo/CNZQMM5DOoDF9uXzBp/oX2zbutOchvLDjf9lC8h
QM87rbNhZ/d9hSKnHItmfhrTxvX14piq8W1vV7GLDMS6c+prBBSvehtRbmnYfvyGz2Ph2+isJ5F8
Cn2h0w8cGWqkGhWNt6I5lE1xSMf8WxYOW8nLvmO0sTdwnYpuYjX4Q4Fai9P2VZVX15OJl4ObFK9t
nj5+PKOzby4mRHuIUhsVTzRaZhNK6koZQ9qwwVAdlfHKaanzJtBa8Irv5ByvNWNhO1387u9GFD9/
l1fkfW2YZUGLWy1vgfk8SVbyLFXfe48Vn0Q3fvWpKq2Xj5/y8lf/a9A5WqYdlSTNJx6zNtch95ow
HXdj7K9zHDwkq1h1YbhtouDGdvyFx738yVnoKKexr7hxnD5vF8eG5XUB/dlk2Jl5uunr5rpMp40R
2hC2zGOcZttErVZ1kaMuYbuWNa614tlp8x/IkN1iI/pJy5eQtG/gipObCR+eWrNIRehrqnPnLdsY
Yk/yCJaDIV37YRe4MVRez7z3C6dYFVmd7aaQflgOTBlcelg6h9K7rvwAsU9/PVX+S+ib6FR5eYOf
bP65nloTWl5yoG3zY4qk1ajWd2G7BFgQG+R82iKvR6xFwOlP36ZdYg8jZX6+drxmPdifi9ZFWtdH
n9NKu5XZfyuG5tZSaL5fxagURMAEksD5trCczmq2by/vr1nMUocgbnJyCiC4JjwTvpf7pX7w0Hqs
49HNAAlZ4bRBWvlW9qOlCHJ2GomhsQ4moaJnAjDv9AXE1mAnZQ6mu8Qko9olvvGrlUfftfz8zm+T
Q6852162N7Jf4yI8vHiysw2wiKk/K4TwJluIHxd3lkCOoCAksJlnvQIlq8M6BJJUJajVMFgSw8pT
02BX+kQvp3hKKue+b+3A1Yxg4a53loDwMsikcGvhkkJEnUWvUQ8dM2jxRvSRL61sWXL1oj5ORrN1
4vpWs/NgIQu5FC757KgaU7cgXs42syr3llbZWrbuBu0OxuU2N9tPnmHcQP7eS+P4iMvS4ePFdvkZ
/xpy1iKDraZZI1wFgDLsvSjYtth+4aCxoSS1pXy98ErPS6LindITEKrwCsSg2RGF4uFQ1I6SYapr
HEBnuhNILLlTrgIcLt0MJaC4zl1oPr8qtGriMYncIOirhRf9ps882+iiGSdIzKz0M7nJBs+MVIWC
sjYALyRau7Ok6KbLa/zozHCfaBDt2xSjxOS5bcJ9VAR/jFr7gpwJQgCwLAJJ+V7KMHtCEjev0st1
XCY1Yt/Ts5WUW0trbADi4ZfI+DKoxtYq2m039l8yTCPcIbV7yk/jdWHp6c6qg6ckibRVXWf+uhyq
6yjSd0nar7Qi2aOKdA88bXA//ujnbQmN/F0gS3l0IALzy4kHrbvvh0R49AavN+FkPdtRujNrByyr
bLdYtJSqa49/RF1zpfj9Pm7VTaf6hzpIJpf3Wq+ix6JJqeaRVXkI3u7T3t/LQ7/7eKJn9xnyYqo5
xCPAHOc3jQ5oWhmWoJo09VlHKDNoG1fK683Ho5xHGTEMKlBU6AW38O3n75KGGnVkdMSLeD1a9TFu
Gjhi9XoY8cBLusdM6BarrYAP3tSK8mlh7LOIK2hbWE2LljCRZl6rrIJGLtMxiteBhtJJNF5Fanwc
EutLmCl3hpHe2Fy0cLG8QnZ9JZnJWtHim3Lo7nAX3QeWhzBIsGgrc3YOMimZZj7OKszoTCfTC6dC
lWIlWo/auKvlmq5M/DgF2l2SVaWryfWX7JuklLhtxb/8sfxmav7XEariFC6RY85CopgJlQVOYzoY
6GqcHkhh0ja6jTHV2uod/DLaQ6Opd+AKXbktV+UUH2vP+7v3TjGkDZTKolwPJHd2/KqeF3RdhtGm
N/hrfFG9vNqmXbON7WhvOktL/NIDorXBEaMDC8CG5PQBIxXR3bCTMaVTXlNT8OIaV52eneau+9o3
P/+T1QYoks4AbAeys9PR1C71K7SwY4RHk2NY346IVMgdsJLW3kSesVcn7DK88nrUHdfB0CBxIDiP
w30i4ytojcXKGZa8K86vpWIHUD/iXXNZ47w9nZNVp0kA4wgpIRlbErO6ltRhZ2vNUxCY91PQ7yxP
hoyvAMCermglLCn0nQcZ/DtoXXErpo/E+Xs6flYoBldFrFsHWJH5VGwk797o5YUgc77PoXbBeMAq
CtFugLGnowyjYxQqSpVruXhui8fC5hY63cBs2i584rNKBgA4JLOJwtBhkVSbZS1yJekB7eUQzjry
0VT3U+m56j3XhlNSuV6zse4bL1gY9XwVM6hAuRmc6YKSePp0udJFRi5bIeK+I6z4WsAZXFlK97R4
rlLdcnEc/fg5xfs6OcHFY1IyoWKCSvcZQ2LMtFDOfTw6Qa4chNilpBYPqjdtUzO8STtv4ci8cEZQ
Dibv+BPMecaYqWlK50biRWtQMVxJgAybuHv18n3ZW5uRLdQ45cbRsYbNVeP542c9z5p4WEAxAs1M
SOLEPn29EzCCNq5MTK1qjwYHWhCefCfHKHmW03Vgq3eqWQMsna5CNXanElVltY0X6thnN2sxB8qL
2Nexts6qR3LYZX4mM4dgLN2KyDva7Sc7MW+t0N5A2/oWO8NDXC0kjJdGtUEeIwxI5/SstJxU/ECu
CMYUCdcFCr3loL7A6v3UBPa6COT7NJ2eO+/Xxy/84qiCeiNk+M7VFvJW1QJihnA0/WV41SbMhmdF
HR6i1Ea4ZXhE1+Y2sBYixKU9RLmY0EAiIvSNTj9yYGqlYXu84Layt0rirIduera5iKYSH1ZvP1vR
t48f87wLQ+Yh4EhwJExVSAHMhnRi0u5Si9awQ45x69wA0ItEQjEgznrQmu5plOtd7+wbP/7VyRyG
StA/ZNV/cAYAjFV4eIQgsamYV67AJKRBE6mcAcITUh4eqsn8YebxjaT1D0Eno0mj37LYPw9K9HVw
ltiWF84gxhfWBhTqkV+YV2FVu+aA7kkzprhYGcaE/v0+8+xt55aetysKpAPAiZnQPOG4LIWW82wL
sUVNCD8gzYlG+uxOlKLDVhUKWW5M+tnHw0MRXzuw+UMzuVF87U4J7W2qBuumtTbsyxvZQ6y6srZS
EK7/gwUBThD4KSoKosJ/uiAMvF6tIB9J/ORxT/M4K4I9ZadbFdRYhV9j3Morsd+DrLz2c+d5ghZb
cFv8eBrn0A7WJfZ25AL0FyBnzt5IHQAD9gMB3JyqjZaM9/Cd1wXNbSG6Eofjvk6nT7Fn/qHhHeLW
XbmtzKvCXmmlv9Zz+BLydyORX3U1A3JtaKuYX9FO00JsujhNcHX0vLhJinT59G2pUpBUA7yQdR32
R6nwfoH0Wul1+qVLzWpj9ONrC/paHcxjZafbxhtwxTI3KeBiv2n34m8tRjEsKVUT3Wr9uiggneVQ
vZbs2DSxkWenpUo+i3CZYAdwTp/OdCzDlHYhDsdm6dyVofEQpv19rZq3nT/cBrXqxr3qu0kQrI1M
kdGGMFBSs5rIzZ3qu13Lrl7lV9xfkJYo6rtOKm77sHiM0uwmc2qoo/5mHFiXd07jPUpK/lNvPQuD
4PRKMREIs83WTQP9ySQ72EhtfJupdHOtHAZH6CyxuC+EUWInUFdBMz7XM1KoACMpDPo9KZDy7NNV
6WNhDo2yqrbegNq8stTZuJCKAHmi20cDEu3IOUfGB6SeZTa1gzb/Oebxg0kMLavokQvtfT9ZCxWb
c3i/2BzCOZBGFcW6edBO9D6O4WTC9fC1hy6pv1rOgDFju881HJLZUKuo1XcNtHQf1nQ+Zk9Do5bU
WJUEd27oouyhCnrGx3v2wpFJfZ/ZOPQdAUfMTq8w9/LItmCgxIrE+nmN0+IopdVG2C7nXYU3W7Gt
ot3Hg2pih83XNRVLIXyCkDMKiafrus+aOqBwGK678Va2+nsbZpQTedXKGxX5SkteqWB+xpunvmlK
T3OHyvk8WiAbKkMONq3jDK4vAQiKi7XlPA1TG2yCVvLW6KPxZ2T4oLkVT26o9Y0w9TpmtkAsAKaP
PS09OlMUuU4z/bDScTtm6j4vXz5+vktrGVVsR+DGaHHLs3BchnGlAHJjZfFsAUfD2oinFz1Nn+M2
v5L6msOyN7cfD3op1QWQ8deosyspOlylVueIYdP/hSV5D4L4KGHjOBSrXhjQQNG3ioVYeukMfD/m
LJRG0hTB9oIlg5TiTRhLlBL8hQT2Ugxkl3LXJo0l45kdKgCD69L2hcY3bXhfVV7zJhVyco9eU/15
gP2f78N/+T/z+z9XYP2v/+afv+fFWKF83cz+8V834fcqr/NfzX+Lf+1//tjpv/Sv3c/89mv6s/7w
Dz3lKf+d/5GTX8vo/57d+mvz9eQfNlkTNuND+7MaH3/WbdK8TYHnEH/yf/vDf/x8+y1PY/Hz99++
523WiN/mh3n2279/dPjx+2+w+t+tNfH7//1D8Yy///bUdl+T9uxf+Pm1bn7/TbGcf3IxJgFkO2PT
bfz2j/7nnz8w/4mgECghcjPhJ8B6zPKqCX7/TTL+SfGMQjJIUHRKuR9wsNV5+/Yz5584FqJqix8o
iQylhd/+34OffMC/Pug/sja9z0NiBrM5jTRUZ9AGp1HPkcLdD07J7ATNEt2SAjL3T1liHeMyQJ2u
jm+lLsXeObupRu1GDaw729w5Rai5NOteqsbM3Xev69+zej+LN036v+Ldn7MASM9fiJVzDIij6F2l
0rN7bUzG1vjUpOhIpqnm2uatYgcv41jrm6KuU3fso69ZDEuoVDt/ZUr0jGCaVZJPNdO54fXexKRH
IdoPtIaR9E2dJ1WL0AEb62sF6JBfHzplWBmIjY9hdjDi0XnKgvBK0XyadYWy0hDnW3iu0zj39lgO
BVi4upyelCzE4fLuscATg9mRZe+TnZd4SuNHDEInL1yzMZ/gU5ScIKnuIptfLhwgb5XukxcKJ4Ca
DOkbCTjGQKy69yNHbdApsj+VT1Vp3OJQfx33Xy21+ASp3PUG4yj5OnjhaBvGxeMU2at0AI0nKSoN
TTV6yA3tmmsk2jUTJOFQvsorUd0xLTfuTG01abxPSdFWlDGBQCf2k9yVjx6O3ENePk6Keu1l6tbK
vlmV+gTML4Otqh5ppd8pmrTPIYxGjrwtR/XFo1sSktm5FNJGMBvJH0VbXxedjYQIMgEfr7JZhiEq
kVy4wfFC6YIhR1dj9lJqZKzg8sZP+Omu/DoEnTem1wDAAFmlMHujq6QIDsVYfhksbVvL6Xd91G8U
OzrW7bQzsTkHS+MvzEos7dMvhdIUWhQIjEGpAOp1OiluhyYVmFZ7sukgS1lWuZkDWUJuvHJbj1eW
k91//Bpm6b14DaT0b0ItaHMLH+PTEatY9vsRGtFTi+Ck5tzItf1ittGvXC1LJIKMeJ3JEK91qThW
fm3uWr95idNK3UxqN66y20GWXhOVfN6O5IQOcrzvUDhZ0UPNsCcult7P6RH653S5wQooANBU05gd
odyKs3I0K/0p9KSnPtPL1aTet8iWuFlkdrgHTJEL/WlvS626i6YtbAn0Z9OuhWY42OtELqQV6kt7
vw33sdNXKMnxf+cj/1N7n/oy/aL7rbOZwgaLhpCO6zDQ4WLvwla360Ni+5uq0f2tbEXjShn8Y2kH
h7BSP2W5nW1DzbfXiDajJR2nV3JvfxnH9nHIgm+OHTFU81w2qNBoNQr/fviC/nu6qowUOoqjHvo6
HV2lyZCSq+zPaf/Tj2gB1BmOs8EwpK40anA463GXVMl9UiHhPSbaz6mJg+P/Ze481is3kiz8RNAg
4bGFvZaeRRY3+MrCe4+nnx9U97SK6pZmdrOSSiry4gKJzIgTx+hNdOUpPZt9kwB1a10wa0YJBxBK
TmGmDSajsuzadoxTm4jdsiMIVC5DNDZPf72c3p2zfl3ASCOwppNNTizgvA8nyJSqcBXjVXmax+wr
B9w3tU1PUmEdE704xHn9iZTBycUY5yibfTiV6jVLxDmrpadYEpdeFhe5aS5SkfyUW3FesQyqa+EW
KXms5Us6HxK1DKe6uoeK4ixmbQdRLYJeU75VVn4fj+tjtSkXQ9s+K1njTHNfBfKImDUV2mV5lvuo
dnJobs23v/7azE4+vrgg3qiyDRhn4AoAmL++RmVcz0o+J8lzgRzv3M/Paq+elnL+vm1LEWpj+nkr
xteZghpmwUtnFDawJnrybQE+rivLgfQ39BfcZ5jJdm6D4gU7B3i7xJgqTCZdbIRxA9s8WDizHxX1
jbWP8YrtJZ8o8Ic1ezLbsnF0eegZIbWPWqEHWTEbLmN2d20q2SuS0Q4GtPqeirt7mRQimCALOtVU
697EgbhZPWHw3yK1gFfb8X+SDROreFGdNGo4hDmFJYVAHUVgTVwb2f63Wi+qbhots8NF3k3MzOg8
zHxEXWu5N/ISumu5iWAuW3cwL/EiK6jDdBOJvKy5No+9r6bJjafcVXYvbZ10DleuVIwq1nE86Is4
RDMRo0aveWDkkzvaInKUmrwaU6g39KNx0MeIm5l8JLeDNF2VqHyOy3w+mvnwOoytASdNkfgqMqL0
woiALrRvZaxp4Sr6LZBIsyphnDca/RzfrTNSRlPDaIXYicBlxSLZtNlH+mT4XmD04ZmAaJ65oPS3
piRzh2HA4cqUfFElqt9l63jIS8GdGcfAMEcjsPvOdu24qQ+1LFwxSNFRY6rspDKJH6IvLG9Nn61Y
fcXj/GwKkDm4z2StW6rLaK52EuJBjyUpMRhHtaVjNMspl8ztoVCfdBEt/J5hOcV948fQfY/lgDut
rN7bm7oQNTSZPlWGVpjNMc3JwlKVOnZnq7fxgUIeVGfb7JJGjEd37plDu3m9Mh56HclWqq635fx3
rd4HMQfbN0YpDMFIWQbShvLyodfToq0ylXzqniE9vEVJ55pm0dzlWCAvqo3vdaJhkNUrsrPkeutm
JV28PX0tGnxwq9Ifty6kJvxa6Frpq9m3qlqro7CW7W9OmfeC6JddbL9MqvNd/wDM8tHiMxtqvUpM
vXuOF01zSsW+T9vm3pqkyl8ylWg5ybpd6+0xi1YltDv5OpXAIXkqr/5ibs4cd6mzNvmLEukIfucW
QiYWzmmihjBRdHfOSwwissTGkIODR42757mScifRthzmqJF7nZ2Xrl1OnWOY3UR+5mii4aqTk6XK
L/oS/SgqbfJrMb8oWvfAMvqUDg38CiaazWJZtPULFZRafDIy6TJH43x43/D+T73ff+rq/h+2bO/D
/f/6Z2f0p5Yt6H7ADZWuX7ohrdJ2/PHH7u39Z3/v3iRD/g1Qam+tqZXsXXr1z/5NMsRvez4fG+b7
BAug9H8aOKH9ZpG7RIsGqAX0vatO/9G/8b+gYzA0xWN0V6RiAfbPq/zf9G+/nkJYmO1DfRYtfnMk
G+n2h87J1odCYgetyPJdnDfzkEYConPuTMtbjRKPns+piV3568PvXTT7r7fl90/Fzn2PJoSOzOz3
17Mvb7JSSJIFlQ+q8/psKg+iah0tB5bO35LpQKqZQOKrVs9NcUnwbKil79esbEI589XWj9LMUZLc
SbUfffkscsdOH+3pixYd6tRpzcPaP40W9Vf73LKot+6HlXw2UA//9bfQfq0s//EtKFkYKpNMLL+P
kf7QnnWqvCazvRuD4RlcNa/rbi5jiUCiXVq5SiEj3Y3vrB5q52zhlPepN1bY5e6qR85QpxiMZU5j
fzaj4WAQ8CoBy0+j7Soa9Vt5SvIqqFsCQb8q2RcdlZiaL8fW1M+Fmvptg3plSEiMJSq2+LImEyYq
D/nXjIBiK3qprcHTSs1Xx7/zkPoV0PzHl6Yl3RGHPSLnQxOU9oUely1usOPAKZ9Wbm1n93G8+qX5
k+bUKbHUkWI9+Ot7/Z7w9GHFcIfxICURT1b/lCiZ6EsapSMcQH21SXpyVl12G/ugRfXRXjo/HtJA
Gk9laR6GNguwWT/arfDxVcGyQfKaLKGG/z6PTxVVvHYhZZ4dman8jcLmC1asb5ZjN39nQ/3v1jlX
TZGHETW8xY+9RzdPKzRyufKkPMBuyx/wMY+K42JFzmL87BnYUXtNZnLfL6ey4qyONBJbXtT6FcIt
W/KXqYooVB7T6S7VDt24Onb/PMSISf1E5O6GK19dto4kAbvgY9Z3T6b6lKKUkJrurHZ/Ry74cBi/
P3yGTxrlKsgSzdQOWPxhxU8DbYVZQFNMUiWIjQ5PjMGLK82b182pdgfIRAlJ/zwMinFMs+kyal4v
fV+qF9Ey5VECAObD1iw4h/3jfPkFWvwjBvQBnv3ztX1YmHNtzKPcbyxM5QlwOLA7yd9kEdQlbqlb
4pfddcgtT4Z0/ddr88OU9E+f/JGG0HPLkijmKas8A8gSXrdRmstdyLDIyp2Oe6PCXKRkQ31peH/z
6Xuf8Kc341/P5COnXM6mrhh6Pj1vEHv3ttOWd0r1KHcqbsBf8gknT2x7OzJczDb1S/F3TrHvxK8/
XcDumo8aidfz4xBt6PuklBtuPGGEztzjzoAONI5ax2g7J7d9rcbEsRuciuCsBu9MVVLQ0XCHzLda
KjzcFZ3pVvB2cH2eiSxOTV+xdmhiCVH+EKQaxmVz/HcPbUew/nzVzML2yR/l5Ye6cholG2vbqfKy
IvMGYg3xMgqvktx6FZGx2bDhBq/4ibkeSkS6W/9mwitZIwaa7Cd/8wj3FvfjtTCogedI7N9OvP31
tRonWymsdYB32qqBwV0Y5+dqcsxOdjY8b5Y+KLJXqRq8pu+86DZa/o5h/UEv8fsSxvd1d0rbY3s/
qpJVGxOyeK1YRLyxUW7QMc9eGnU3yQSitV2yLbvrkvzR1utrFeFen5y2jh5JzPiFJKEou6Cxkr/r
kf/d0t5rfw5YRmgQIH69L9i35c2swsct9d4fkvkI+n1Umg4sRb8aXRuQxnVWVsPBCtaZq/YeR6e/
GcD825f7D9fwkXwegwh05sSdUfAYb7TEUbgrTBpfIJ2TpjzeqgbwSNliNvgkVdPvVfN/3tUUc6+F
PiwOKiSF2pFaEJnYh8URteaK9SGet81iexWsm24NtBIUmswdaVHPBi6lUwfnmIivci28OEfdtcUB
XfilXYdwBDGxzeJzOosg6h7TRTtqnUZaieIq2+TU9++qVPwdBMWTYf8A8fYNcwiVNsaloPSA7xw9
60IjLb2BPBGyaS9VNoXThmHmqr1nr+24rLU9LIQB6nmMc7F02BMjxxhJO2We2yH9ks3WHye8pSwc
B02sW/as39Y6ViOpy5Z6wl3szl7NY21qHtlCwf5Z7YTdsZx4bdw5jFIvCwY5zRQdclUO0oYdBzPS
PQIHyYdT93KAe50LTAUPInFITo4IGFgJWzMj4TapdBCDTmYkZoxC82SZRLQ+tGnyJ00Ett0+pIbm
NRNm36Zy1tPONyyoz9IPwDGXnzgJUR4yBvSaoIMEZVohvOmqt9+rJLmI4UXOvzfEl5dzdm/E2KXx
66XNOMazHMiY1uRW6SpS6UYztaHytgyqW2AJKAA7+KOQO5/ppV9KFyN2BK6NCjcf40CCPyu3j19g
EnTJ25aXeF4K3JjLg6k8k5HoAnt6UfbW4upYa1uQ4olfFgPEO2IuWkHYBNYdq+L2aulKCcd23vnZ
Uvng0+d4g8pL0nNiTUdDz0KLo7ysQT7X8nM0X21QSZIOl8l07exlnY8iRj5Wa94wV4S5IY+sYGg0
EPw42g3umLKODg4HbrdfC3v7aLT+flcniwegp045KO6iIxstnHQq3Smv3JaPq8rvedYc0qP5CSWR
kyj1NVf1z3PdPyFldBYlDpZ8OV+bWkcnWLqj6Imv2NxFbk4RlciGMrNeuXfG67L7bm5GmBM5on7T
H8bC9JPkVSCozJYHvBYweRi9SG3dSu5cwrScIltCXcSHSOA+MwrSs1J3ohRU0CNY1o1AKxytLG9x
NifzgBU3WF5gliNhEixs1IptfWfnd4bxZCmtHzePdqx6Sl+6ZcVRmI4k3+XEgXppBkwkzhh9eJJ6
TGr1/TBEduvU6121gQE0PTfuqW1Ld2GpdNTYSas6wiyPlpIc4vaJ+YMrjTt1BsGa8dDNr8x13dZO
fHhxjj4lLp6SWFhE6KFmP+nh7tqKq5FhNlSNr1IlDknm64MIBnCizGQYhnf2BBnHrF7b9T7dMP8Y
8dBr/BzEp9MVX0q+mHLlLkRpNKrlmtZzj4GGNainYomC3alLnr50BLlgI+S4daP4Wme5g0rFwYSo
Qi5LWC/9L2K/GVkEZTjq7ny90wt/f5IxiyUijIa3MG0KxEo0RTwfpa/cpJ1dvaxcc6t9OQPOtC9l
s3DnTbKHND9P1CCa40BsKg0TdsV4prTSsc+/78F5Gz9QgMQJ63ujq466fadcXrmrkaUxqXljPXiF
eB7UDmozXJhJcyqYPqpAiNKZ3pjA0IhvZYyO93sdhcOU+0o2BdVALcCMcIy+CbjEBfVlItRQp1yw
R9ObuLDFmE9lIrw45s95HS5Z5ul9HbTTGNhT5kMH8brJ9FKD+7ecZljAhI67IOtgmcJj6uaq608Z
V8IBVkpEvtLEjiYNW2CRrKwPXwq5P0GBCeNN8SntfKutPcjALDDZW9HDJewf/dC7w9a5Rde7tYVx
LnXomiYkM05nS8xkUiaunttO12OzRrg7ghhkOtekNo+VjRPNiKU6AYCj7AnzqY97muiHVPukR48m
oskdzY10zSks3AoX2TMjNRTS6Bd1eazhkmyKyTjnq617cWcHaWkdKmFe6izsCPfr0rtlkwJ90cN8
KTHPLcN6JJkyqcORt8bq6mtqzn61zPyu5ojWsI1t3FHEYdmUgNAN0FDhoUppEStXveWCr3hG00H5
QKaEuwKOCAe9bUhuhTYxl5eZJtVui5DwXj8r5ENRqG4jd4exsd8j85LJ0yHBqKPltstzHL0ERn6Y
G7693zLS7ZHZG3g3xolrqOVxIAdjIoBhzBLCN3q3VZ5kJZzSMlhRw6xa7hPE5fddGraoeUcw9bpf
AloT187v1QZG2Ix6Pg6HVvUqSbyQKe9X+RiiCz3ElXRQsOHa0i5MY+vYZcoJ3cUBJ26tX71sUoJG
ubRsRb3EAY3qZ87kR2QghJ+WrrEtj+SUIJO4aybDUwviq3AetgpUZHJ0TNWz3pnHkWPSztWzpEeH
aVZPXadde/A/jIHCfefaWvPYr3KwH8OAT6diwp9XeumLzVc50PZTuZe0s6hG9jrq+1w/k6p4qmpx
xrT6c4V0eey0YyfyQ5tqp9lkciS4qBJsh9RYEu1CNR3CBvYZb51XKlw4lYWgItj/W9xmwJYcz1z5
vkfWloo3X37QLIZnG/UPXS695fuPj/ERX7tLz0dligj2gwhjr7MxykG3ovbmwKlNwVAtDopCdq2f
Ct13a/l7tUQRNbadp2LQWYVt+1LiBzrvp1SzPU6WdNB0jidFOuzJsvMUB610AWC/VoW4tG9DIx3W
UgRjzQ6vduECU2ZoK5ecOlce5MBaJb+ZFc+YOAItybfsKwBNUDf6MWFynen2bTHYtzjS3o6DdCu6
yI/TN5m0y73Qiqc0nAk1MY5wgy+lxGhkzA9Ww03X8ns0UYdhNo64Ftwbs3re/5wK1Ztn+TxrkBZE
cknto46laLbqp6TrnVGRzzFpnzsbw+w4mbvmRCZtRtqnvhKYoy9v+dz7QtJucEo5ThAWl+V73Gj3
LRzWPj5YTKa6RD2rmbhE0xC+wz5c014kCasN5VE7R8X6MkzmUVkk3spHSdn8jcKD+Z1WaJ4h6cci
ISnHFq6BdFSIPrTEEBqs22RTzpHd+PWs30y99VRb9VOsF5d1UK9dZD1NJEpQVQZKq532JYGdgpvY
nW+u0WHpKYV4XVcN/ZVuXkBUXRq7y6RNj3EnXgAxEkdIiIW7qtvpsTca6ERLfSpH0VNb54e98AOx
wF5wVK8svDTjGK4j+/0ANkC4YkHZ0nPP2xclYy/IRsUpph8pla/IxlOLj5gAKj2qTXqYlbJzEuRx
IfjZdZgz6cBEz/QK3aB2eo0MmAlgXGfL6h6MSVyrmA8PtK0+pXL0U22oQSX5hW7wmDaGv7aSH9nR
rZUVP+i/z6MhfxuEfVHiJciAEfNuuenT5Q0y6UOfL48FlZlSMrDcFu2VAU3AgCvbZD+F2FJJ29uc
dA+aJr1CVYRHop6VHSkr5wtUrsehKjl+qcs5Moj2MGNP2mb8TlftAhL4TY2qyUPB82mA8Mpph0pT
JdB5eVv5cKSo01sri8eIe7mYrbeOPzM1vtt9tLThbFokM2fySyHg1UKPldv2OS5+d8atLeUEfz/T
cBqN1kcVF9bUVE603Y+EKrGvJdonrZNctczvk6j6JMs8SXN8Vbvt0ejg+cxV/nmVP2vNLBheaz0k
FDaoQrvWOu0G72cyZ/jKPQ68htxXr6VTTJi1EFkZGHp+v5GlVAmJw51OigU14DU7lOZJjkXQdulb
QcFlP2U8HTRqF71Ojw3L1I6wF+46Dv94e1lk7bxaYL4G61hVz6UkX62U0YosX1tpDmsIzvtevX+5
OoMVo0MIhvpZT8Zx4o2FgU0idB5oQCA6i8XmkgB0XIPAmSTxZ9EjjsW0zXg2uZHtCc2Na4oJIdqL
EYG05IFo3zTszgojRi7ZnaOsCA9jUd4bQ/l56eQjocdbWh2YXjoVyshudTUMR/rkKwQ+Xxt+TiQb
zQvG+V3qER4KTsUt4qjBEgG1Nemv93OTH/YtJFrTAoJBz5HN609k3U5GXxTAYG5t+bYtxnHfAKV6
DPdPeh+N0hvum1SyfYOhFuQqcV2yNzOnH15HnPA3FXffGj57pJ72rbvEUiDhlUmUs1XqxyajR8j0
40TM695W7B3UfgjtSNJaDbR5NGn8Ez6TS6CDy5f3dpH2fo52WMxt5RiOJDjtx2HWbgzL+1BlB7Lb
LlQ27ZqL6GkgR34g2WQS8ZE00VBHWadMjQ+SGuDZCEMhaGT7dqnto0mN30t0WRzPtnqPr+YNwqYb
Vc0PBkWrpWUHaLVhblRB0gyB3rNfQbjGCSuoTOkQydqN2iveaWqV0zw2frFRGutygCcKIgZG01yK
aPODtN3M9c+9cd1P0BiZX1cOYV2Jy0RPZXU8aN2fTf7ID3d0p6QPXvYWf6vpOmnz0lT1ikUOmkZ6
UtLuoVvuiWLcpbFP9lbdFytTnboc8MN7MFr9tIeXa/UQVhP/0lblUTGn1rGjmmhVklzjPLoY1cHS
SkrI5/2SCD84mMSsapwgmsg/l5nhlCmoL9XWoghIXvyTNn6EGkeL7BRAE8yjMYbgAKJL3iBz5FqA
kDloewBCEflpVLwjDDsgIfPyN6Zw444Osvi9w9QZtO8tPVmnbrbvdV10QND9/ndivK3wTDoqVhfO
inlEMXaVIC3Is+1WWufvtUc8AFSDEOzDmZiDRNAk1HGPkJIxew53pKKDHYcQfr7WWJ62khjbR7d5
oV4ahaPbkA4jZsBD9Qy+chSNeu5aJbAiqhwd40odLJOx/mArN1VsHOevrDBKJD9WILgZ6rVsKGU6
KgXeFVVRz2ZuHdWVp7RjOvwiIxJnjsNRtjxedzOT7lbsuTJ9fdtXkZhKHp5+xEDe26/IlBBFJJzF
hDIjQh1+NlZGTzt6s3aUwGGSPt27yWhDtF+S4pLfDs0GJWlwUtq7/W3KeFIjFXgt9fvpGBIR4EmS
vC80ZwD02Y8TWSrc/Q0sdd6GVoYMokIJj2n2wXN5weEQ7g7lzv7mxYl6WocSBEh5/x3vlSy4B5lS
eJzcNFt5wQYo2F/Erk7CihyPctKPq1jf9v/G6+FLvXYyjexeNe8y2EqQ2OnidN8uR9oyroxP2q9w
vw993Pk7LXBfS7TtHB+2P/BtNKP5VOmsrR2Sk7yWQnDAb+Ydsd3n0P/ivX5gLn/44/+SyPzvOcq/
MJ//IyN6v5z/IUj//2Ay77LZ/zwVd8ZurL6nf5yF7z/w+yhclX/brXhwYQPL1JiHM2r+ncmsWL8x
GseuE23Krhraea7/ZDIrv6lMWKEwowrZFcIyLOf+H0xm7bc9EACN3i6+hCgLIfP/Mgr/PQjjX1Ar
yYbQOtHp7pxmSBz4g/+KN3MBXVaNrB/ri5VnX2UVJ/BK1a56193XWL9jeRO/bkPxqKw53ZPuEwr+
oIp4fS7aBi2v8dD0jDdogVBTUIrM9UWteKOJ+3UtCUOfdam/2iDr5hZft7yWPDh5X2urPJZ6AdjJ
8u0odFYG3TCQVEcvadvrGnKgmkzUyoiI+9X8tOBZFA8NbLVqvt3K3UKKnSxTF8Vp+ups2xEDg3RG
la4LDchGA+xT1ydhb7eyhbGr2oz5GV+K3iBwMJrCpir3unc4DyX4XSvHQZ5vYT8h4xgaUQTjBFdX
ssdQUsf2VKXik7KoQW6YT3qUh2CxmRMVKfqaarurjJ6RwCj8yTLOQ7LdT9SF8tyftYTmaJkXTJYH
l5iNnriG9nueq5/EPB4GHQRI0xoHEpyn2wy254pMECwHsBoq4b+Qxg6QxlBfVuYLvLSZOAzyW3DO
tcdevFAeX826EJ6ZxM21zyctGOdKvwW79XO5eYBxDC6IBapSVPYDUjDgoVouncJY1RO8LXYh82eW
yTAMFOtzHVlnq4s13yiK57WLL1tG+keuKI2DJiUJE3AcQJDle/O9w6srXBTcFQ3rIeFLH0bZTmhZ
W0EoRW4FOu2EOfYNOCM9ZynHR8B+YA3qzC0xZE+LFxThqDr6djhEg7z4eBAAJKwctCvpxOPiS5ME
4kzdOkezm6by5spl0nsaI3C8ZMOq7J+Q73/Hvulu7qXUL8CPeqJSnbJaXkXR8zey3iH1eJujH0Yh
nexDFm2jo5Jfj5jyWUqTr0mc3cwbaypaVT8iWtYpkFd76CbeWEnY+8Q1fnTgVfk4YI1m3idLNkLq
n7j4KgttDZO8QcY4Pxqeu7K+Ve1TpNRhyqPEL8aTf5Z585wmpApVs1cBpvA37diJ4RK41ohgR+nm
cE6Q/UWDddLT9XVVqL7i6cEeV+OYz3mwmendnImFoip+3OzsXK3aSn02XNNU748mFZNUNsfYEKMj
mfaNNlmfM3QsiSxdkS+sQKYKZKxvdk6ugdDmT0vXw93YKl9dzNLtDbU6REv21c4QOaXZXZobQyhJ
CUpKv0bM5mPvKNNDRlfkwfcdwhx37jfhWo39rUuy4aYGhoxkqf8e9ds1yeWHFr0CpjHVz2KY9tSd
7amwoHbVZZ87ete/5XW9Wwv2o1NAboAgOS9+yembRmvtmkufH+1Jg53cotxS+g4biFx6YSzJmw+l
2DELdpXc3OemMx4oNAJLVL40JvvAUsdw4LubfqStU6burcmk+/yntWg91cPejOiKSiNkKLelqobr
qKVhpg9nOVY/bxG6TH18tuPknKTl5ua1wTu5HtetT6+ZtAen/CQ4gNeTI7xe4pc+tVO/lh6jpcPH
sDAqN861sDKy/naYXLNJ4S1khO5YSnceGkBEMd+kpSqcZuz8ipFKpZSx26qvQ28Uzg7Sw7MbgyY1
Y9+qkPX39Rljz+55Ma5m2p1bS74zVpKqsizjKpbat8eG/QOrFBenU3Gis2u8ugdzShVai7xpnqeo
nv1uqk4NOaOuNpqC+fQIsLmRGjOX0wal1E8FKLIukioYO/XUF1EYJcu5lfFPbrFxwO8Lrn82yQdM
I6+rEl/lBQ8joVk/s0hysHP1W32psIPJT6kqbkiemgnPmWx3nFpG4vYne5FOkirDX4xhARY/jKz+
QWtdUkwVL6OWv6XITYyuv0tExfuIANbUMrq2ZZec5QjNF+y1eCWaz9qayS7mXghmO9NPOy25qmv1
2lvScbUp0rgFjhR2Rnmri40Qx3gMBrn9mZRS8yiMDrzzlJSQVuuWnbfPrPtFFkOQzNvnSvuSlXEE
XSOz4CEb9PBp6ajnKKldpTJlR4afbKrtpVKzS9zXyJuM4ZBAKBWL/ROfqtiVWgYDeLuz4acO5+Gp
kOSbrONAmcr0tZwsYPZkwZxMfVsMcc9OcxwUZnhFGWwzj7TVNelmLBO4yGVxKxVFQoccfVHHk9HK
r6rcfUqQr7KBdSdsQr+kK1l9TUPmJ4k6KDmNOHVU7ZJO09uSpDPmpdPqtSQEEwGmHGzlp9K18Gpk
nIcXowkXIlUs2DfZBtNyw9nOWMsHM5Fu11bJ/XWYS+7vJ0UimzczUuvYjlHhLEX/giXFk1Io8YEB
O+G0uFpGe5gQIH4mP9MydfjxGS51MrEe1rGRhP1MG7lb7LD2tvmgg3wxFmCcpushmQgwx3h3NiRI
cG9wBh5ldmEyJmq8fZjwEUZCsa9QrjcjBGaCtRiMtNNjKyOyNJUJlJiwgWCL4IkJLXE1E0ZKVdyV
yeSLuTLu4wHpfo59j1jNwatE9bKtqnVRdISF+Hc1zHa1x6mOmCkNfXWpa8BPBemorFnFq1F8mRPQ
bbM3jphFxkxd1hup3DRHroqwyJLCmbfxnizFlTpnhXzShMJOKvolHp+Yo4M8Uf2voAqYQNKEloYn
yc/DokkeUcO3uUGHSCYlXhu32Nm4eOwy1O+lT7NlbX69T7Wt7VVv09dKT79DA4NdI60/JRq/tNJU
J0eEnaAUyJM0oJO2Dnjz/JwUVK2jJUY357UPFatSwiV+lYoUL4P8h0y1obDbXpdRf11bvQvXWTnk
HeXFFltBMS9GyN3BoJM+KCta2a+3UZD7oRaXfkRDJtronqL1ahfNsQbvJyzzZVhEFcZVHKry+KTM
hb9KY+RlCnkvhS4DS881+IAReevC4xSzFWArloPSJlBkCGKxMVlyh1Z5FpgallYbbCJ7XFima9Vf
ynT5pCtxcbcdphEuz9JZ+aPQuPA91MCUZDPch79SaazXseTQ3JI+UIb6mCgZTJKukM/JV5rfxN+o
ao9jvOa0VgRvJtLqZgtDDS1Lj7mdcOZKQPGL/BylkumqaV7hNLyeO7U+TihQfC0vv1jreJeJOHcy
/Jk4vkfKIvQJXg8Ybm05RnAV02hVYyxtq8kbY7UzeKrA4of4ZpHYn5MU6VjN8dDyOBdRhzO0lxVz
49hOZX/M6eYXBCoVKjjCKecEyIb5E4DZmC7teejTxyJt0Q5Vi/D0VE1O2M/5ugZma05J48DU/SHn
6bEuunuL2R51Gx5P3BM8JNWc2nRvdTkGvMwUg6d3kXRVilRGuNA7Rq3e6xlBVB3S8bqxBKXn8CjV
9tdBbXihFCmUYVIPS+tLnXWWt4LDp+EcyYe4ZzykcjDFDV+KCVYt+m8T2fRxvA90lWfD6n/Eyjof
QJCfGlWc9bx7LPTuMevrZ6FGIuA7pA525o9l3TaBoK4Ri+FlFN2QGX/nSjHFKsNhNGrXUGBctfJ0
SZXopEfIEefisyI4IPTGglHYTeda7QOJ/eySrXbHN4nbUDLG72xDUjC1Az646Znf4idb1t/EGupu
q2h0hBUU6ltcoHxa/FiOPxPpSObnqFzIdgH4jcvuAC2zc0eru4sSrQootDNqqQT9G5R7yW5w1K1f
kM1qjiQX9THXxKXRrEcts66zPiNkotfI0T24dT1UfqOieZDGr2wRN6vBJLMkl8ZBtfytyiVPzMtr
CZc57HfTLUVvqemnQCXxzYPkfD/XxVuMsXAkVIARA12gESW3UUFcVxoonb25AobCVTnFMrIQ+3bK
2zOVxmf0fIuvpcODYpWaq0f4+qtbmzi0SSnl1D4tZbw4jbf/zd6ZLTdubGv6VfoF0oExAdwCnElR
pEqiVLpBSKoS5nnG058PsrttV5+93Tv6pi86wlaQKlUJBHJY+a9/CJQQJEKE09aAMNpG47fcrt7s
Ti0x4jmHRf8YWCxFoko9VvKLDu/F9bvGosBqfjhtC29VhnIzav1PRBRvggTE46BYx6LXtEttcobs
Q0gibREgYrXWEuGqZ6bBUZM+0SDgWqy1bcdGZT8mSsdzxHjNnT9VvfM3wdwei8zKXA2csRBIxBp8
1VbsH6s27bRNo1du2j1kQw0Cpv/E0BXmQZfS1ayjJ61gVuZWsfXj8D7peDQ9/T9BxoDDhGk0dZ1m
E3kV8bBTxNIO89uDUrLk98VDNIaaSwGZushqzuqIjgR4CwYBnlr5NHp5PROWhGlAHkB3Meb4jL3y
jMJobFf2kvnYWFRhVeKNfbafanGdnPGQquzSZQRAJx/semzW5WQ9ArFRc5sUCARsLoo5fJOxpEsA
hIyfdQTpYLEusKOwO1mdimXk09BFjZebxk3olcUH1FLXsbrjXNbRmeirNeqh6zD5TNO28N1KQzmR
m6x7XeNliQGHOq6gv0EvmSMi8GKpISztRgaoekzj/psZg7z3zbdxmO9DPdz7OpGD6IhbXJWLlWpi
Vq70/h4zT+3YxvUeN0fanWGpwQSJXuzmqGNx5/F0BwxO7EtoA27PsXIhremAJQ84Gs67K2cCGCdx
3efBrGsL5LKZnEsYna0K/ZFlh14EghrNWsWoS1eO0x07vX3BnHAVOSmLku2AxKPe0fqo202A78Gw
D9Pxkgz9xQr72rO1p0yr3TjWPjNtPXXFN8nEbqdsL7KGExneo0DPqltLfT/CC7MnhmJutvemxjyc
WreEg+dPr8SBf/32klquU6KnMo5+iACRb0yShhv0KL8Ji8Tq6RqkpVuIfl9W/Z1Q8JlIMnOX9q3b
94oGX8OCSGFpH6iJXQrdQ1IWVIow7ea4CCkPs0c/TWhPVf1T4JDVJ41q0aG+RT7Qt8xeFBPPlvip
0i2wzji6V1MiNEzgHC1JR+Yn3amKjCT8SHrCj2NoByLf25X8oO7ZqWr+vXBggRbmpHgzmQJrdn0M
aWZHOeBnDZDtR9iasjKEkFy0TG7VEKZIF22U0GOUPGCnd1INtu8+sTZSrY/p0NauDimgHvR8DVGI
U10JV0dNqpeWVMU4szZcxp0+1+dKI9UjjM9xm1ybmMLQaH7UfdZ54STpR6v3TR3DdIQ7pUbpa9XW
PxCPDcqbVJqRHrp8CGa5Lv3xMcv1E1mSeuz86LISLil+NM1Yvfuhipmg3Cr9/JkOExHBc+X1aXk0
7OGexqVX1cljRqd7aJuNYzRPZZu+DLI69nVyxXrss26bH8i9ONoqu15JNZRk/Avha5NoL7Y+f+qR
3NSFjgC1bm4xCsVcIVWqE6wAWH0rVXDGvZhk3PkDbdaIgXV4zhVzs1yCUBxM8uJzn6evKlYCrpFX
vld9a0T8itnMZqIFPcuRBHigqrKI1o2ML4GsPPqenGnI7jYzfnE7DhtLnC0xPkYS6Z+q4VDQm9fe
TM+lGb72yRR4hKuOOPwDGqkYNQflsR8WvJ1fCqcTGnInKUdgkvWXbCYtOZkeBYtvWH8aTny2yebs
YbLrPUhK2b+ams/ShLw7dMwHreofl0+BwzyjleKuKVUoNP1d02bXLDLwAhwPOaqbhpZqNX8YHLfb
sXlyWht6X8pU1XkUGqD9rBX7IDczl8rw1QjAtHUfsUh47dKKRSR4g6y77mduq2jMh+Xz1g2GzH50
zpLklSOw7rIuUDyVzluK37oMTgFew2yMGs+I3N+spDq3qCkglMYH0CwmHJzjUCgLN+G5Mm9TWpFe
ArHc5yCDUo1FrTLffJRDbpcH57j3E8q14n5kZoVheA7DRoLl4SzUqLdAI6FiUrQGVafhNqN+NQYU
lu1Q3uDhZHCcg1XTyGOiZO8a3c5sjM4+ikkPk290PcWJJvOpmfr3ZsypywYaYfNUHxWWZCw9plVh
oTfHuHEdiCMGMOfKSa/ECfzIHAaYTuwHSpHUm0dWd2tk6bGpTMOSznY5rsehalylTMatn6Fch/Ws
6CN9XmuTjP2jkTcq/ZLD/DZJdmatm++LiH6bonyORf6RFHhJzHYgV4NWJC5ayjPacsXFNu5bG89n
epbsRtwJ3Ho5HLIWVwNInw9QXLFbFCG81G4KDwg9Nuxrb47Mfy6PD8H++6Bzt8skoKnnbOuGSsAa
YZ2AQfpRMHlW0N46vNEwnVKe9ZjjKugAqop7huJIjas9DJq/m/v5RMtH3ck0efWHyWtxzKZ7/sLa
NI6JlyK1lxgYHCaIoBV6qVeH5m9CWK2q3TPVyGRZrrPrtpmCuy3MBq5c785pJt10HD5x1qcwg2+J
68A325xeKiN+qFQYoWZVlFutGbxUiHIlgGDgKBoSZIgCqCzlrer1whVyfJ7MuFz/562Z/5umy197
Lv/Shub/wc6Muni8/OvWzN1b2r79tTHz9fN/WMwYv5mWtDG/xkITmrmN0O0PjxnjNxX/Z1gzeExo
Kl4g/6szo+M+Y2s65OKFn4/3xJ+NGd38zV6capwlzXpxbbT/k74MqrK/MeD593EV0VFG0KkgyeF/
0yjC38pEkAiIwUBLbdVjdI/rHQlqckBUV50NuL6j/RHb2r6k5TuFz2n4oXF6U1Cnl84aITAtiXhb
RthEL2Q8HB8qpSII+pYWyXHGj6GA4mwcRv9pwXBR0IFJaS3A9Fs5HEv2r+7Nyj6V9uBfcnEhLdIp
DikkJfBezkhcGco/dfYy6+Qo2L/dzz5i3x8LnN7nm1iHMATVMDvOugtsyTW5sU3BpD6NzU46F6bG
aDmu6oz0gANS2nAKy3SPgnZr4B4ho72dZasafqrICkCvzoWhCWBasO6Y+qXk/D3CwrGr2os43w7j
tFluTyhGYjWpWEvcbyDe+0lzyLNkGwk+gq2usSav6Vuz8m4iFukxe7GTd69S8GXhPks0aoVfM01r
L8kFGVlc0YSCqRTsKBPN+bvF9dTXVNdP4pVt+W5kDp4yYH4K4ZXrHv1hw5HlqBfhPkvpA9M37qNk
q0L9yIrwGFQhyDstLf+nOqp7xxj4+PM+n5JVDwWlDMJNF8bbgZDzBAbq1FdeEn101QkLRJc2fW+6
sndW6symVCBdBjESEC5BUqbaq5rG1R0uIki2/ozBL9cpzNsYgFtBZ4mfAQvLChLsemKZt+2nbrpp
u1ieIeIVyqHAPg7up2FXGEGoLtod+kW3uiQgWbhDS3CtdjOxti/UG9dEmq1H+QHseVuuMkLeOQlK
khDL9OBDGMI1E8roAq44Xho6f29O+3XNsamN1G02xistfl0ySE0CiIt4FWFSojFQE5huwrnUwA3w
e1xJHhsfZaw+lu84JpYMkO0wgnX7hpa8Rmj8wsVq3EFQw4l3bBTcYbzlKUt0DFc0Mnh6B0x5IG9M
7nJZKY+l6fCuhaLuS981Ig4iDqUKGqcqDrzcIigT8LJAH15TTdya9kMNGw+mCDQsBgTDawj0LYUx
ZUvgKeTISiKNoWF6MELXRvggoaMUUN777wRhAouITdnYrqZ8b5uDWvNQMPhcRu7MQY1ewspvGLWB
yVY/M9dhFchbSXdTcQTULhUTVq4Kio9SfnTtuerI4AAKhUnh1LdEQs6HYVszBtJMsOGTKEAtI6tt
D7u64ixBQeAFHb6APR8yhBMN1qlhLZ5EKOhNEmFJhS2qcbXcs4GxsryPWt7rHyUXK+dppSnKqcKW
m2jkVZoznBqm2MSKMvLn5Doay1ixLrIGFBEqZ/XGC/FLAgfv78L4HyRSXw6wf7as/1gbMf/BQsVS
DHRPf29Z00zXnLCleaSln0STrOZ7p8SfHIozlE4qtnTLqEee5HVL9GZlH9tUY6oBpdh7g65XOY+b
iSdOm3Y/EN2ywlgETHzT69BbA8MtWzqHSgKDnQK/TLb2eKmVXTnR7YNZWqi46SjUabkKwedjmWTj
+DUHmuKqKBcfiQEOZu4EeoY/IwDtR8oEspUbOaOZpsPLZqpG3MTu5k8Nlp+0kpUPI/6ebXx+m5SH
KitWQ/1RV2hkNVfEHz6+OAX3OppqF3GfKyWZIA9ZO3nm+DvNgy3+T5bH3zSl/+3O85e7+wshoLOm
DLkLd3dOn5LxsUosL9MDhj/+2lTM9G3dtvrUjbOIz5Ng6zGmVVOfzKj6var5l1fyZU/+63M2dNxi
gL2B1pRf5Ip5j1x+aBKec8Fmh/DtpDPaJ0B+Zc+NM9Ev4pfiHwr7TJqXT7ujuTQAjpXmxua6KNaW
3MJuhWjeKEcydIhy08prUtxnI+mAH6V5RDwhIv57ph+YSMBHuSsVOqnd/V/qjsvv1/zXm0rJ8Bc9
29eIdRRNYbwun8b+NSpUj3WcD+yU7rSxqZ33hTnYKdKbrVOh/lOgySIQ/OWu8bt0yF7IrzFg+OX5
1chiwnCEPTQYm8Vryl+lxGl3WxOU6L35J00pDpu//j51MeGS1Ep4gZscKv8+GwdbGYXmgxEu6w0a
lD3Usj1dk21SqvuRGOhCnThcfGiiehEC6ZzuDcJZi/E2DB2BqcG6GAF9bPWswr6bEk4vIjxqane3
rPJfiedzcgvi0htF+R4Yz0q2c6LwKeYUkDPJh6j9YQp174ePddTuZ9jQaqPB7Vw4vbjZchWkqlwa
e7gbnGpn5B/WaK70aVPbLBbjFUOvWXmr5gDlwwd0Yc8y9gqb61JGCCvBsatGD8GR+Mh/bK93E3nk
w3TClWkfLHRsKgIDvqqFZTRMFrfu0BDKi94/YAy6bcT3DPGcCMWuZc5P1Uc8Vwct3bGEeowUN/ZH
IjovWkch06M/Zb2PuOxle9Do1w49H8Wn/cLOt3zaYHjUsIzwbwoN7QK0JUGpt+wnLHlL1aDwd8Qy
OerASznXLgt97deH7h0L80TS0QklDqnPPbplmQYcSmmc02Jg8zPAAFsOU4b4sU3b56a6oL8J+nIT
xwhlCNYu2SQC6p4p39TYy04NUHSFlirh1Df/NJKLgBrhY+igtZQwmAaqyevyuZYNJSuewXRcq7qD
jFzZVJAqkl/BQ1W/20AZyzVX7HlTlPA5k22PIti476YK6NCi74Kpvn1IAgrggn8s1vByFp6FaxGU
bLbJbhTouoK9jv+VWdU7VR/uimFPE3Sl6NE+bOwzecM7aQH6NLROglXXveqIx9QiA+WgOxOFa3iR
h9yyPL+hPbozMNwY8dloomlTIBSJCxDyoOIObxWz28Lsmy0Up2wrPZumofGvG1RVMtoWPaXqge0y
kndf+/Lanh3Qmze4fTgGJK4vbyqc47L42fEpfKpNOS5d5d2yXesDHmiURxCotgQF7gYmzbIjmdlH
0m9oudzmOPXUeOFslp5vQGW/VsDDHYWQZjIW4+AxyXVKRcQp8SoOgn1bBo+Ay4SxMyDEDeYD8+oB
a8dTmcBlNvu7lu7RnDcUVR+D/a5RXasCqNE8WfZpgnsdUdba7/qAvE3FTwLXW36DTU3NwC+4uLE/
OBmqn2kZyzUx3mC81IHQlElQGyz+cnNY1oF+0LZBCL3H0GAoYwFSDbRHn5dShOrGCSYyFRo3Ao6a
caws2fL06hsjANhrJ8C6IUvRGgvYDkt6Yl0IVl5oCEwuC7tpWS+sKlhTFhXWwiZFBmLSI2MRVJxd
PVTI21FItvi7Mctqhsu0VNWAhu37coiwKtSpnDEQ060XHJZE+OUq8hjSRv8By2WdxMFaz65d87EU
UbBO8Wy0+TUYgrohFKhixp7IwjlY9Otmfk3wl1mKYohc5Fcp6zZzje5RjjS7ETOH5UfePJdJuUOs
CId9p+UxjKVxLVt1L8vo0sRUA3yeXqxmmCeNA1lbZ3KlW4wwIIqmoE3+rjK/2XbhRt0tq86bOIKD
xZ8uJwtiw1YiRbAJp51E3lT27rJQkbr1+8GC0bAcHRx2UYeBtmDvuU0xt4Bp2tX0qSylIJfvh/Dp
/b04KZOwvUajp0KlmKz35Z6j3+CQ9VHnrPvUmc7Qr/uBIjuhR8aJqlPTewtGi6wmNqMZxSLsVoeE
wmTbjaT2BBnnTE4sxC1jZX+f1MG2YBWr7Ve/ey0iSZXO3WPW16/Qhbwe55c4RGRtUnQNAEJPav4Z
Qe9bXFhM+gBDN61KrkHBAiL1V5gGsm6A7NXzqs13JSU9sLvqxTRGlv/HjIiX1tiO+h2AfYpzVDoD
oY0RDYT8UpIvV0A59jUUnwIyCqiu2s4rZwR6gxWlXqvk4Ie7Mn2k/ZCG78a8tvSt779GJvG0hhs8
tlTEy7Me8CuU31IiQTrjyzJmudiC9rLTPqiCpgQ0gDb2IktsbAgI+GRx9t2SwOANg0mRR/OtgkHd
D67frGp9wk8OrMoERls2XWVbqKgnTwHq3E7WblXd9emwocrQoGKbEBqsZ6hxNealRpu4SiPvMFvE
TU5iqtY9srIGBVemJRtKma1kEf4ZAr/aCdyox8Ewvaw5CtZNH2E0XLdCfxzjN8HyzA6wYO4cVtsT
PuSuiRNPbc4rUrvz9JEGY9DeLx2ZfueHezhKznxui3va73yKpQha7sLc3ax1W7SeijDCgBDQQ+8O
7BOBu5PCrZg31vDmQDQvQDcTbWPS48Yq30tgexWd6cZCPcCvc6x6r+rEoifOkwiq+3nM6bBp+BRR
9akKonfIQNCnomlaOUscDgbfC95RCZjcqDoSWjyh7jwm6PdVp19PzCkzwicuZyKx/MEpvHdomqjp
K7h22mJN1oSHIcTpGxYNQXCdfarZEKw63ai19AyeSAnF/znw4ZBGCJeWASTWzYB/jUUjgEUyz44j
tot5DDFA9LQSWy/Fym9+NrXHXCNRns/PPDD678jecSekl4mTu9cvmpeoX48wB7Up9hKYmVNuetLv
UKij4sYAqYsJfvFbAix8wGON8qAmZ7xZz45x1XNjA5sV07RlKz212XPdF6BJdIpksCbP2c0hNVQp
04oUeKtlqaJuNDDesRyS4CknLSB+Nf22/OKao2gFZz3Mmn2mpWvd9j0xPHbjZwcGoqQvaPD3IcVL
wvCG90l/41OdX7Jip+uPQoGpguTfwKW0pimofeoa3cgIVfIs1unU8sAjtqHPZaBorE2q/zkOj4Pe
Yj9hcvToPKvZKrAhCvk5Q3tZbknJOleP9Id4LfHz2klJ11d+SrLdJ/xYuug1V3LXcAyvDgdPnWAc
qa9LtryPNGiu6SZSHJEbhHqe5w+duNaXi5lXCkKMGkVxDMlunCNPR8Nr+lywb2ABgDoK5i6E2fUi
YVp+PgWuEdyjGJm3wWyz2rWdDjgTwM8n7zApGXZhtJ7SjgkQuNB1vDQxdkPPhSbpKiaRK2K1+5I2
4BzRVq9Tt7gPprtlkRBI2hZppmTejUgSluUdBqHBkXC0xmvG2X35Macxvcju8GBcWEs0+HKx7kym
mUIRZoTbuQ4ejCbdSJm/TjMLvU9pjIqn+pzM4a4BlYoAD2J87THGZglgs5i0k1Pfp2kGFYEd2h43
1CjwMJkSyToFV5vRP+XNQK4ypS9hnFmiexh2rtX+zgnjWx9MmyjezMl07OpgP0cKhFufVX1Yk7mN
Eh3I0+xQCjaHZn6QaLZttrMe3wcffA9NdpPFm6XoXWDDRqfzTJ3X4uoB8cI31O1Q+jvdCiERjWRI
shWPI2pYdrck2mTs5rolVqmY14NOnREhH1HfavIRJlSO0KF3IUXlwr0eCBNgKMv5yHBQrJ1JLuYX
Bjm2hyQnRxcRckWVBu1xi1ENMd2rSjIdidRu1dVQHXXG9DR8xMt+uu9TnkH4oxmVvdX67JQDdIEF
0FVOsic9pT47WbhZavYQJsqP2fpoAo1mg7pfiqwUqXQ7J1ungRs41GfaJbTYqy0c5puuUeiEYpXl
0cP/byz8H5nXLyHh/7qx8JRH7c8f/+MY5cGPIvtrh4Ej9//UfqiYIBqmjsoD9+hFrEGv4vcOg7B/
k/pyaFYl6W9S1+w/bezxTsTvhvwQdYkeVE3Jv/eH9sNwfqMNheUmoWpEXMG6/09aDL/aHxn0KWgv
AHpzbcxc+Qu6ovR0rGXJAph2xacZ6vAQxvZq6Jg+AG+b+NBq30of0cbXl1HBrKSEA0dgSzt4WCQN
hxJvkpuIo3cdZv0/wFDal/DkTxyDdBpzsQnmtllLJK3+q1dwkkg7zf0CJLHs270khxEcSjkPlq5f
JgKAXF9v/O3X268veKSDpeXipRogw0dRLS61agsquchclcj7oNvn+hNyHIWqqyxXozaXK3C++TXD
pqBMzW0m+vrEc8se6ykvvZCIoX2LYJ3u8UcwNMq+kI15iKWi7MMM+1m9zdjAdMGyUpmwnjEsfG/8
GHp8jvkFGvB3wnPaextniF4TZy1gPyBrFt9aIw/3HB3jbTO32Y3TN9gpmCqmZqrcWtM0umMnRzRq
ZTLtyyw5FvMg9jZCBA+WR0JuDwYmdq++JrBz3+OSQ1NeWejrBq6bZN2bCpfuW2aneM4b/TGSubNK
OZ3cMofcGy1Eclu2GHno1cg5zRqiUzM42eMwRVSbHXy0Pz5bDRvNMgdcjhFovOqVMWL68jKhED8Y
XT1tyw4KmtMjbRh7Z+NUkXjnaEc3tO5+GpISyGi7J1slzGge2j2hCUhsbfUSWBi3BwngAW4v2SMK
keQR9mxPJyicoFCauuBcKlEezyieN8EQPBRVPvAQgofQaaedGuIOI1uJuKCfr5UBJp3jnnnS0Ely
Ws9hyzntmu5LuO1CZby0mRgvo8BeRqnA/3QaO4QzqI+6qNNDqtHf+XoLizq7dwU+BVovtScZV/69
rMXv7zpFTCfiqA6YUx1iOkyFNxXO4AVjJ7ZYqFkqrYw2KsNjouX7mfaCtOf5KW7memtA6VgVw9GB
z36GCM9RZ/mSz/0AGhbdjU0whB7ERZQ5bVHuss4a72RHfMQEW+UlhbC/EiXB6aaZcpzFoMQYh+Za
GARyJjGkXFhZuLqM9p3hU6hODeZxRYQBgQjKn61qY3rVpvngQTmKIGL40Q+1zPZIb+wXKDfZukaG
CsHK+raQRpLYSO7LQzTp9WlSqubE45kPYtB3wL2AUKBOvBhyixdRAmdbKdxehbq+6jVTHFtff+zs
eN7V8KW0DdSHa06a7cfECxFDthdTtzJ6irysaZUHWPzDITLYf5tyytwgGlHxx5bS4H8UWVe6PlIm
1TUyWusqszi9K838LqhEeyHiMbkzpiIEyqc+VAPtwRzn5vj17NIg/sHxZlYy/6QsDzPnG7GT5HvE
U2e7LGnS5RJyiqGcCJZVTk4OhtSRoruCUSNg/k/zNspBNAoLQlXb4ekT98Te9HX1qIzxMbYBg6CM
KE9jS0fPFnH8VhTVJUiz8P0vu8t/Ax//ajfIWmg5y5ahq+bimaf9slb7ST/JyRpqr1X9/jTFiOyC
EMqY0K07Y7xPrCi+9zXNfEI7JKhWb5VdPpdRUW3VK1J7574yHPs+MGBOGlg0bWNirEEm5vRjsoJv
hMybT3bqV1vDSvb+aIdrtAzjnUWB9+8/CKHaf0OLl8wxBWtg8ytTgs3MYnv7q5ummmpGJGvEzDWZ
ShTYcXT8+gKr749Xf37P7PGh6kvdNHahg/y9pVkVd515rlE3Xxs1AEzvJ0ynYiiEYdQqa6llxVmr
6ubQx/llVEfzm67/kLKqH77e9HY3e4bvN7uvt5KMhINehzBYBrXYw5BjDPMEjkFUjzu/SdV76vWC
o3hp389SwuINx7NlN8EpayNB79AXtFPt7709Ew3eBD3xKC3nvZmue8ga9jAmlS0PSQwkUlrdLRV4
ALhQYprlRJWl8qnREwtLAIkBkhZNVx2u9WZoHWVd1qjEs9KpT8a49OXQzvWT+jLPQ0aA66jtetHV
p3a8px84HXNkDlvhGG8oC+KHwM/FNUKWrsQPcEAhqOs4FamAcA/GkL1PFdnSctCwBwVt7W3K8K8v
gV+WHOgJt6xGGn7ZwGmiqK103ehdhitZcB5Gayu0yHB2XVKYPJuaiESFQ79I6aehB5vOsRCpXLVL
C1TQu/2azXaIDEVjBVRonClbesSAvDOsA5N1jQyHOtoHCibAX/O052S1hxcMgehrDVYQ90tncrVG
QOc2FHEtGA2eH1XNSyXRUbN97TSsH3ygoWg6ZGpc3319GYbW34zZ4t5QYUhE50ji5o4mylW7ajrO
qfGhF8O80E/jnlO47DZUfJhvpbW+6vtQMoqyfV/ZOMabE+4dhlWOp8ysVkTQKMca5767SK9CaMhk
v9cx9hBOSqO3sHR7hYihchVdNA9a1q79YezuCTKU/zChfuGJfGX4LQWhSYoz2Z0QRv4+n2ZGZWcp
GVK+2TSPZYnUx0ACDu0z/GZCc/tmOtd6tNeGsIpk3bM9HrWkKs6VqJPDPDbNfQwH88Mgo2bDQow6
F1OxVV+VCoCUDbXZRKDfqU/Yx9sPfSVvSe9MryXR8F44NsUpVRQyMeP0oVB8NBfLYdZQNRepIWdT
FUuGYiYvqDenf/Co1JaF4m/lIVR2FdkyS4huktP5S5vLxyczaQaUxkkMdo8/h8rX2k6z2g1+OkOe
PzrlNNyjXTkqBUYhueIzBbAbSDJZPE9xnuMEWLwCkY+Xit79QxeYKzWbLIy1tXJrGoV1F0aOdddJ
7fPfr4JfDeq/Xrtl0KF2VMMyDFKL1cUf/a+LYDSSsWoJFmOtmvJLEZb7xqBhUcMVu6TWU1TUI1Lp
tGYno2GTJy/ggtnRnmxwu8zX3Ux1dkNh+1cddeu1tC25mzpAjq/vIdtBs12fC1yLNoE5id9fFcZo
7LKo3g/LfB9GHZttM+qmIyGCs5uICIO3ESY95hz6szFQmmqiv/xeOqQ+lAima1Np5XtfZJNHhZp6
eV5A0LVa6y5evkxabN1ZdmId8sVQYnn39X1fyn6LqoRKAe/LtWXH8T4y1O65wzq4MHs4uI3QOBwH
uFx+lfJZe7aNxiLtNDYuc54n6yKaCcLApu2UjD7977RENgGi3uhm+12TEAy7wp8eZaaukK7pa6Bv
ZdsSdPXvnxy8sF+HHabxtKM5vdkqXWn1l/1rjmTSDQpkm7l2sm3WxYdRF9NOj1RSiHxF31ZmMZ9q
M1YvemzKzWBV+KX1Ctp3WTjnABW3F8o+fgpK1M1GEuO32/iXRJ+CO7x9wFjbVl0TThtDuUnjfdw6
9g54zqZ/hEQIXzcd3yNeqRgc57GzajvhEPegaU8hR8pVlmDis6TuCBtuer5stJoSfWs6WJELrI4O
1sMPq75+fVGEdI565TsgfFl0h9zDuQ5i+sjyVHupOQsoSvydxC/1uwqDBVeXUuxNMk1exuit7iIL
tko8ICkhThLVm3Prig7fIhWkKUyhrs6cAzC3m7vbUGJRlEVZdVKs9L2P7exi5UrGuMeA1VBvtaUd
O7Lqn1PkxSuFoX4H2itRUtGe5CAA/Q09aoy1eTi0xHAUfniIbN/aEVq6HJPs1nLJNB3WjOZ2xlFe
NHc+SrA4hhTagrnZ+LLe23ayrUsNs5DI18A9EQ46U5ddZx0bPRmhWe2tDOhW6aYDAb2qq1iYgeUi
pfhATyjUY5V32vsU1Z0XW8IAXO6QDhDMiwFelF2G5ZXgkMKZNUjvqkWjE9h2gIMmsuBqIOwlVEdq
MCmSS9hhuWTlMG+DOi/PSqPyCmAaA4Zdnzm6hydZc6+nhKwm6b2CR8+ttZw9RGXxoFtkgeCiyJ4X
QSkQra4+xnpok2EYDLvBrtTHMvWdjSZMOu5LPqRvGReSUsvdwOSkTW//k5+zIv9OHCHWwCZjnkQy
BTGSskSG/X1VUxBrNaJbNJhO8BpZmNxV4RRfm+ULVhfTnhiP1I21DK+TxomvNb1eWhZw+5ef+PpW
2Y+Ly6AD2xbNvjvq2LDki+jeRrh5sdkQ9s5gfXy9m1T/NOVZtnU6v9yCn+nnyvjWzfugnXRkSC9f
q2HtUApNToG+/t6s77HsvmOti4+WX8dH8rz/ePX1trR6/GMUwyAPy64fIzYEK6/30LnhD3b90eqm
5CaSELp6pPZenIzzTh+TaWW3wro5mvUjHqwaWTTdZKTRaewAT4+WuWnSRN5iA7Z0j5qFn2l2mqSB
aha2XKXdpR5CaJz6/CZyLp1xqF+wSKQ+o6zc59XccoJpsRibu5JeCrrlgAFjaDF7nNr5wJmas59V
FIIlh/JVMFvVRUS9fY3xQ4oSK3vMeymO/OFC/gp6pDyGv6/TCMB+1J+TpKLbEH9GXXTBu9KnK5lc
coqZ33fWRcCEeN9/0JVC3zqmshZpE26o+MrvS+vaCvPuGKq0tuzBZpmbw3YtHOlsDfhT9DP76R35
OXpeab7EtmqucjK8ibAPHrUlidBAxb7OEtPYaw1SW6VkkuidhYQekRoWnsNlmFogzy5Z1219Eupy
bLa3GUPxmCaKPM7TrH4LFeun0htXjq44ANnRA2LTFCcGEGuiXNVdOFklbXAz2dPvATSq/I2DTGo9
y9l5HvAVQurmwA3ozfagtrBZY5zXPGUMMsh80MKDYiwPfSqLOxE3NPGF1T1pZaNju4YFUSvD/yLs
vHYjV7Zs+y/9fAnQRNA89IvSe2XKlFQvRDnR+6D9+h7M2kDfo92oOgcgMndtI2WSESvWmnPMK8XG
MIeTQRUTevJie3FwNDNM3+381vV/KdOQOwOHIpEHyET3iozT3xc8s/quhLKrJ3n+2CR47XE8YYyb
347zxTfjYjUhHltWoBE5gtaXQKPr7HTpsPQ1KY5d2YtjEF31iBG0x/noHHiqPrtjhLVxfpXr3gwx
TRBRzn/qzBdwu/lataxSlW6fEl+IN1QOA8N7KzkHo2VsNW+MDp2SxbrRM3GNNNsGzxomX2qSsR7M
uJSvk+E9AnpJ8UaZOt751j/53S4qkubVidujZ7Xld9thjl5FXnvp2tg+hjxDS4UJ9jvHb2C/vrML
UoXpS4bTgeMF/jxsYa956V/jof4JNHfV2vinAy1Mbo1wD2bf14cs4NQ0ll50pjd2a8tqY5OruPZ9
C11x4dDeT4qj6mrnGed7/GwDa78ZiaxvKZ/1FgNwAQGLt76XNDcj9gTTfqcCIhcsy2C6tW5iPN0v
cZ2+0pkpT/d3Hh2ntaHZEnJ99dT6Uwo4LxsWkW5AbVBlf44Z//++jFXe4VIw271XCmcbRuhQs1hU
z91Q7SPOR3mZQRzpodMcf79sTVZrh8OhE5bYqxGooR07jKw3LzpBEruqI1SwVv0Hxy6GG1qpH4Ry
dTA2k34o0WdWdCIkVz8GRZvM7v5w8tdF2Wjn0NJhnFYAXOmsuKf7xR/OQww3k8r5m0f1VLUx4r64
fdTJE3n3M439HLGjHw1bzTFhl5a9cZ7s1Di30zCd4Z/1erw2lMncvwrzZ1HZxbE2MSn6XeQ0xK2v
O1WOT8j7sme7ZzhdtqI8FKkXHb0QpkCNOJJDB9iRqAzGFysH+aGleDsHTpMvUzvJVSx0DK+l81FN
zjdRNdwobRI/5Kpn0jQEbNg8kmbIE5po4cs4PlYWM3Vj0uCMI36pkvhd0hWN6XEBK7i0vdPuh8TF
r5p6IDwmJoLwf3NzgnNedCS3lRGI8oKZWlBBltRLSjviAQEDxiPu8Grvuf6tTnZugNPLhM3ctNY+
DlDmw6xwWOnqbZfCqI3aH7oXb2PlNlt0deODVZTRunFxhGhFBiTb+jYFyaqqnWmZCXixBrgOjxyz
Mf9mgdFYa3FAs88iT4TlMC4hsVoTtf3wTY6GSYMht3d0MunWTz7oEVkzqjOnEdYpANyWdboq6SN3
xa80VvYSa16+oDT44sWMadsmvIhi+KanHI+1JDh05Pw+pL3xkdIv54V2wzj/YgVOuvE955rz7zpE
o/bYdRG3f1X8VMOg73UpkAQlVsPwjOG3YgTricqjP4coyyPVcOPh79NTZs8E+NCohO2EkXRZGj4d
jxuN53mCS5Kawfma0TMGobKwynPKGv/Qebr+YOsCgASFsafLad0jRFyazQp0nrkNClxVVHe0GYYD
095vWUWRCOjoC44DmKiGuMah+sUz+F1221Zcesu+dij/xFCRb0h/HlkHU9IeLQ/bRbnIaEl5Ik9R
LcE0HhLK6HKOoGCmvQ8BgLaQek9FTgd2HJ3XiEG5nMf0NRviskFF1WZInmkqdcfiAHWZBokly7XK
4cyG6QHvY7VsSo1ZcI/sS4Nvshrzg7IBTEeTS7Ig++P4y26GQwI02pdutFE474wAevJY1Uc8B/7S
5yj4YAsXt6MncGYyXggt66FT1muvMpyGor3ywbO1GUpH2cCu4vcH+uXofBw6H+aASMCAxe3wjS6r
stlEg2oXQpGaaPVhsGSo/1Xhtq+8YuIg4pOwip888mNYgS+9GY771DbVoZUmU3cx8buhG+qNWi1a
RgjQzb2vnvrgTAplL9VvuQuDIY3tb6p1KxoiSLZY7q0y3ncRk3moPBzYI8NZuGqIrlbxK6omRDkT
5wUQPzjfXKAuvkuSVV4rtUd0QQWha7+GuHwugvxbDosbttdH7VnTdvIf3VZuecLybRqYxZ7u2s7W
izcr6MQCK/Max9u8XtCcLyy1VbZ1bsMbkkzvQZQtfzuT/7HrvnN6wgXLs9jKdtzQWtnEVYWTXdVI
/mhJoq0BYNMWYFRqR6MN0ljdrsjfXBdofOKwYuZy7J+SAT1Y1mrbwDeXfKX2kmg/kg3KbIRysbY6
dcFJ+NHP+vWuVg7G8Ghnj/T5G0qHhdNirhvpKRepuaUC4i5rx35lmjk/XOWtAHmdXCdENqNP+75G
eVk0To9cwXp0a2Svob5gv13Z2AhXynHfQnNAjGA6CMyDixmI6aHuy249dD0pGsW4zmxEN1PjV8gP
qt0gDdrdvr4XVfl1msW2sKSMGaBrmE8JRBnZinabTuVbqc+VnoG5Po3BLutz7VLWxmpoY5BpKNq8
xn8xM5RTbFXLyKJHlvb7CpPlviuhzI9qVpgWD62frUNmADR9NhYpUEniUFu3xTngBMhoC4toQL3r
6B9YKugfYqfm0ywmYW8tYjGHQdDOKMYvbgwRp/L6tSjKYGticV/5yVuDygHaC+u13xxEbkCpdUq5
SnoMrBauxW1nmTujBiBVNpBoLH8krHmqDz1MTHhaqLeguE21T44VAZYPRYLCGCJPtxSh7eF2rT58
p/I2LUekRT66P4eq705GZe+qOJw9vE+A/7HZWvlHEsTHvPDBNcTQJuph14LebFFABMJ97ZuCfShk
sJSEMwx5UorWSPrk+JO9NDh9rzKz+kbcdIo1qK8WAqFT4cKozBragGUqfNYiHfODR9FmNq+REdpf
JBrCocexAfsk2OBinJulxbWFHIU/dBNkNhYtJ/o1DaiMhtqw0bgERCpo/cULyw9VxJe4afqHsF2P
RpysU898zVvYTMrP6UNA92KVMNdJj5q5yqxqPWgo8Wpg/l7v7andBvSzwfdoTE/0FsAaj4+JKx6p
IZ7RF3Fo7uULeWQ7AtaABTTBvs+ngQUl+OLn3jdjSmHeWW9GEK/QpW470t7Kht+xj5wXDbtRYbHx
GMzieSS76cGQ9g+Zw6WLnfBnVKmVJGBhh3ASCU2T7lzP3+e2fAoDLEEu4V6o0E2WWZbBKNvzld7g
oDyZBpl2oR8f6Yv4Cd0J0KC5UaP0YUEbG3VtCUGJ+48mKve2aMcT67282YpueIa8qDct9oJKtrvC
QovkRF90q9qMQcwAqtxkXZg/OE18IqPq0NNaMdSGUs20Y6zBBcFZVYrV3ACMkWXG15ABMUK7VaST
7arQwfC7ZvEi6xuForLyFlHF6EqPflFfyhUzhAvZSmsFFOmgxIfjUJ22aPUe4ZSYS3wphzoDI0tv
8LuJWbdN2gHtctgu0Koijqk7ax1yFOSPxypdT2Y6blmwNtUUfqmmma3SON4yLqD8+0hzpiK0tobg
CcgzZ8N2TcXFzmMOHD5LBDHma92k787g4dEacm0RwwSCwveeuRQcslUlNBT2UZJcA/TFh7hvWS4m
2EZ5yEadwav3rS05QMMiiEcE4nN4oOi0PaMceokjvYHM+Kalho+Fyl1Q6AYoqiP2BAiw5th0hOjQ
YyqK4KNTyQ30xDiZ06KrarFijbYWheEnVIL5uB5S+0w1CkBABEeOnssqB/AVAVsaXZgSfc/Bw2ZJ
a8FlUDSwfUGUA6xOo3+IoGzAFf/9uYQt66w1dM2BSdjHVARfeWTDVSNr+RBhKTaY0MMcmgc5loPU
nR6Q2PoRMvh69q0n+UhmuHUwol+WPDQRonXbrfdeS8kaALfd0FFdtSU+MAY9aBCt6otkDPAQAwp7
CM0uJwLWW5T+SBvFZc/Rix9kFA+oeR1IQ90TvHVsfowLTL37hWZt6ZqBuxqZGHd+jH3GFgtRyTci
1SFt6MOXyYfLqZkOHHBEfGmd6U+SbiIBN8Ui9sGZkHtEFG5ekt2CYdMoOmvFdJvUGc7oQV+2iMI1
iAMx3Xb+EcszzRV6X9rOTWQUdAC6ej1lk0PAj/8Y0Ouka4qVcbTLXd4g8xu04gchcsTPc48aKV47
PZ6gYGfGdmqkzamWuidM1AdqtBy/mrZB7oH5yn1WZR5cWIKB4thf55m4RaNwNeo9vakkVU9KhxTu
0mBEx8XbYr74FUtYvisiPbxm6HOeB1uV9Dbsv3mCEPn8xwTDJp3dxCssMR+Tp/l5ggGhyCMEHPq8
6gSmqq50YdSYVBUkDe1xK8S3FPjErYXYohG2WTYqPiZxPm6JSuW3Y2BZR3a0r3O3P2kOYDHPOGM/
ggJadMVT2iicgxrKC3/wwBCGstnXFr+4SeLFy/1tRTBy7ARwS3rvCFvEOESY8ctC884gkYyHwjOi
B2lOgfXQ2m1GehU2evxxRVlNKGTMZWq5wRM5uzMGs0z2odDDp9GFhzbVzkJL9Xinlcp+TNh8XGgc
m7CuCFAZsuZ6RuYBXHLWNoy1eK/v7em4LMsNulyxGxQMEJHU5raU2ntltMO5hf8XVlIeK9G/OWVX
nJjP/nMBuXOKlGVv/9ztF5+/IRB2Ft8Pw2pjRvR+lki1la2VVsM2ryiTQx9JdDNq7hGoBRSxCLrP
1AvmsyXx1HXh7nSdo6xwm27LkSZkcENVizgieQsJdrIl+4Hu1+92lIgvMWesuA2GF+GPw8VuoPhQ
UhiRuXdMoinMXHlL22vyFZPGJ9nBZ+9L215rDU9cYrffW4OJAPF52Q450NU0g+kYWCaE985+90v7
Iskl2eZlEO3//JF88uTd5/fso0gQJMhiYkk/KREG3UZxXgWclVK1LWjZved9tR7LXj9OE5E4kTJ1
llQ6UTEuhLRPrYPO6rlsq8mmdMjjo95W1drS5daJTBe+ENtRIlOLpHukRFqfcLqRff4DtcqmCosS
+XxVHckyIQumENthkPWJlO5u5XeNvXY5HgAYt/SjmSOdkco/BMQ57Zw5W7oAcI7IViPdILTd458/
CQR3n55fpAwW+xpxU2CJbMP99FF0nSd7O86LBaIVzVKHKp665yoLS/CeTrfui0Se27p4dxOic1SG
cFN3rXbD2PhxiPoAbT5ytLxzvO39LYCc8RBZCFw9muIsODnE3KpQnMODkxkwPhuUob3aPqi7utCK
0/0tI/u1EOYrPAxx7IuoWORTCdTCFx3sAJoGbE2EgRZ2Ha4hdP2voA+s17dM6dxvjr92KtHSdMvE
DeYAtH6prBeBOitDCIy8kUavMf5qDRvDlHDGalNbOHJAMy+GNgiP4wgBUle+OLva5q4/UrX2Ez7X
CC2fURM8csLMeo+TUef/qkpmzxwaS4yXtuUf7pdcG6Z1h0ALF1I7rN28t9dJWBRfEneFufApI4v+
Y25EjXZj/ISncS2adhXjin4fOM1jBBhh5IQcxwYSo3YteyrN3Cg/ZHoK5MvyslsGWrFye+82Gfu7
MqJkHV0poF/Lu2gijlt6VRpbaGCEND0rdhwkXyHNl3l5HoM2ONLjzx56kL2v6YhUJHWG9JqR2rAW
mZPjK6bbFTnW410JMjpN99xqIabdrLnoHdDSJk63qW1YK0fp3ab2Rb2MmOFdzCicDQosufe3xjCB
b9WNi16M2kbV9ho7W3X07HHnOFpwHdRHocX66vfSTO4W69L9Z3Symq/Y7crHwsVFNrZSfx9Deq1B
b8YHPTPch6zofyYMaE6If/zj7xGSjXZNBKf7hTX4hx8qPLCWp9gas+5sID1CNufSGc99ZzUP+h67
1n+zkvFVJ7znVQ/CS1bGwTtMzTNusqOmyktdqeI5IjHhQBsWUmnT/NCk7N+ioLrqQWo/tXnz1Qid
fCXDzF+q+811f9817oW1mHiL+9bjSlT4xnwTGqW4ZSXaEbsunKszgvWl83WI5sv9FfO9bkHakvFA
ALKzdl2n2nn4l40RR4RmN8UXOQAlsOpgPMmuICJpgKwBFw2aEyfT7X2moYGOUIGPHbFK6i8y2Fq6
FvyCk7o3AV96Y6lfNHyhFzgAbLADp8H7HK7lPt6NCdqHLtAEtv4mXWks9fQXAAzY6SwuG2XO7VTg
jtcDzqJCqWQbgUTfcGLeVRIucSKSdeEV+uPvbyaJKhBa8/EjDgR46rKm7lUBiXhGD3rBrMrH0ATQ
PEXR6+hUN+B64SJw9f41b6qUZ4lR2t5AO3qo/dy5RgmPUz7ilL6/tdEmXbukxX0ZcXTkwBMtjSLW
9ipJjGMTW3QYcjxDejSy3MpkOBmkDZB692K8+93kcGbPaYrEiz+vrP/edm3CxRGWODjObKl7nwaJ
QRDiqAzDcjFhUbxprJ5Ca90zwAVS5Bgfx9LSd7ZReLSlmIiZqE5XBokjK6dBA5Y0PqLCShQ34UMw
pD/7UzJKfzDq7FwMWXVCG8BwSTb4c/FHD9CJ3qVOiEejt9ekl9u77Ciq/HyrNFUt0sj+msoo3DWJ
DufQwVjVTRyb0r09L27xEAEMiY10dZeMNLMoaPRJ3vvLh/KfNuv7xmsb6BEM6hDHcT4LfZqkUr5Z
0wdpwBdgQ3OawzRfyGsRe+rme8E4AI/fGdD2HygGkkVDNPXOsGV4TWFvVbEST7U+YPpLo6uwu73M
devl/ud8hts+o72mLFDASZccR3ZjRzaPPcaoU5RhXTQ2iYaSA2EGjdPGqaEV4/tqCCzyrfCx1nX/
VJJbWNFwf7iLiiLffpSxnr1aBpE5sWWdwdqXB3swsoNZhuD2dTfZ/flzsv6PXdmhNpHCpEgx5ecp
tKGHmOPnzyl0TP37GJol6yAzMQS10S3VcbHZAXoEbyD4azRK9t4WkW0PGbAkw87TYDl5RlYcLP49
L0gV7YdekrFSYUyrERZeus74GNzY3qYsNKs+brw1G3GwFnkZH1Kttc+iojZrBY9q4Gb4w6CQWFnz
Aq/MetE4SVAiQJYs8VaHbfeUJsPsY2N4SMvsL3IVE4vBfxwxKFEc1zLn4AnXxjXwSR3W5TJODIdB
l5z1XYUaiqOvQBUzv+EL5gIHCQNepX3p3PKn7vqody2XJppBy/+3mMr1NjN9AriNDXEc1xgTYnpN
tlSnwIpOIV6bXW9nzbHTYFv++csU/1aLegYiL9RtwpX875PIq9f6UCsbzuf9AJJMKDDQSV+tYCor
pCv7EIPccohCd5kkvn/Nc3QoRCbneLdTpK8E2SDJcaItE1WFjy0MT3jWn+9KOc6tErVfr+/TQOr7
+yszFyM5B4R87u4S6GHsxotnp9ijRlrTNcP/3smXdUNDzQ0ySsv6MWy88nWkJxjfZWgaHSV9qnDE
d/0ot5GXfZjkFF4IJYDsWq64aZuDY6nmoM+vTJX06z9/Zp94DPNC4RmWYXHvGybr1ufVsyMS0h5B
Ps6FcwCTPfSnvSX0L4kWNFvwRfayqDP/en8VeJZcx5npY28cV77Ty1eLLejscCzFXtB/kJv5nqvB
PwNZ9c9jqcyVV7LmpiqVTwDO1wKQ3bON0WnJJqHWWoaP37BqIkrb+GfVyOKhtELshqHNg+S19aNh
ZzWhtvm6Z8rooUewkr9V5v++69HUeTqCFIQPtjQ+3zVB6QSyw95asH3RpyUnpGNugNcA52+BAmPK
LXIDWmmdaIiLk+F55EC67MjeEHvHMYrf7rKbDsTqSRUsAWEPRERGyfmTYuQuJdFG//XP36Ep5rPD
/68QJKOPWEBWL8F3KM3Pgm80ZH3ACovwYE5i94jYPN5XZfu19vv0S8fcqB0qElKzcJMNHv2vSKAu
ySHzARMifsirr70TP1G0kjqMYiQFKP9IEVbMfsD8QHiBzWA2UrcyF8HGTyEx+bPGxk8NXJYhOQ+6
ETfX0Rn3ZWLlJzveWhXJtKHp28S7erR/VAc0u0uaxV0ebNG2eByEuZ7X+7HJjh0jq80w6RezruyT
iXbrNJhdsPUy5R81EEEnx2ApKlBcymG0D74RZc912y19as7YCoZjnnT2Ko8nMk/ycDjl1Zxraljn
LLeTaxv4667R5LOaL15SMS6KcSPV32lQN1dCFUZCsghYdQs2H4bu5vq+RcpQMP92icUjiJq1Wg9v
qCjTTQbWdR7HgaLtnob5Iuf5SWaxlUy9M21Ds0csO19y03eX4SBObuYTvDfvCmNmaetc8wsyYMPu
goFiU//sAls7OgUwe6w5VF8dVvlCS04saOaq7PPiOeuLiZ46rhmXnTPu6cZj6jvitydKhDr796UE
7LTVxoxgHdJrVCXqx7LsyfASEXNGnxjccRrLC1x7TLJ+6e3CbtqKSqSXKA5elZe3R6pYSe+nwYX7
NiaFuYwkg8swwdLfA/apgjB/14cRLAmGgLX02vydBukN+vyFGQg2SIE6JqndX3fpXgGGqKshgwij
rrZTO9LInJj0IHKTRewRVDKU765v2q8tQV8LvRyLM3b02YOj8tHekAjCf9w0zO29+gorwcxOxNcU
uPGhJwtg6KpkVTpOtzXsVH7ROvWq44YBA+aQcKhwa1AAoLvyE0S/nhakq3qSFgzv2D5E8IxDD2K7
EeV7PSWk0DPdZV7Z57sa+x9JNl387tIHrrhJz+7OqhSM9qPhjVF5elRNSiPaNp6L1C2WWuzWnHra
apujcFvUaTd+LebDb+BOIGASojs4oqudkOp70jXFpciIZsCvlNORbpLt/QZp8zkCt3igl5Wvo7lR
Bh6rv1rMZ3uvv+ZFUyYrJYrvA6kYKAPG+FlrkYEg3PraVVb41CLYPQUoVSSfxqppXMdaRW6UL6Xe
1ZyogmpfFszk5ncI5Tjl6HigC4MkXDkLRCavgR0VBmLPms4wK/TYnbzxraBX/ufVy/6XRpbkZWtu
EAlcJZ73edeOXXoPmehTMN4dcuw6ct+GkOHuYMh3Aqm+Wr2OSJFB2K3JYWnHpQ7eY1CPdRcXt0LM
AStZ1GwtMpxsMjqPbqPbG8ndMGtKkhu+LXtpj50gKFQnxCFMi8X9nugT8Fmx4TO9zYwj4xmAhUwE
iZ6Nn8iT+SYRKZFTYN3CwWqOeNg3jWtlpMg2xj407eY2ejrBzylYhHxreo3zbrsMdfy2qS9Zp/AC
ivI2mCjeSYihV38XmzccSoJEl0+KiSXA1wrT/70UgPf/g8ZUcrxfnJQRztDUfHVQ9Lf3GgTmd/ke
DfmbFrc949UsPGDKNBbjfNNOCTjfP38xxr9qY74Y19LZFuk26uwr7Do/vt0wNTT//V/G/wNanrCy
E1snM98FSuOKl8QKdgMe5a6Gy4NhtaY1bP1w+uFrrxMqkUYGaiins5jDoRvE4UygL051h8p1jCtr
C2Sz2ZiR+ou8X/6r9QrZjZKVrhvGJ3bDT3u4D6S/zNEV09ynZuj5iu/tsmAyyv39LcE3JCe0eKKa
CEStcLyfshFqrXfleLhfFHRyHO/OiyU9zrRlVB2mpDI2HP2ay1TN0Eka64uiqePHvotgwAlUQE6u
nWIROChKk4/7O1czPEBDo8IgYTYXdgDv7Fipce0DQFdToWEUfaCd1l9k3IuLXRQtVRehPklf16d6
GIE/GH23qOePkWcU73maG0j8eNvb4iWiij/prlI7TTP/wlD7t3PM0aUhMGyiV+f/n6vBnMlB1lcZ
RPS7ualX2qHOkf8AAjwU+P/gXKYQCjCHkK4McyGZ+vErHwwgnGsYpdGqtkIfG+qk7a1Bl+8QPogl
UgRHOAA07kflUELNS9ku7w877iwBwaKZxPuf797/61cRrktNxBFYJ6/u091rNuguTE2kPB+zxSSd
xDwrLZc8S+GJ2FtACYHdwYjxe+AwQ3mLHR87jF7iWcqb56L1tcV9WOKAAWsyoZHLQCMslgdx/9En
l3wZ0xG3uEeh8k89T7bBY14A6s+L0frLfMGcf+JPVZ5uC6HTUbd0GGqfOshQaTw/MunsAsx6FwOd
47Tr3ENgo8rTZeYQRBAw3M43HdykZZWgngu81jhopWNWDwk/ZT8cQLDL1zyw6qUzFs6F7n8LsBPl
F9iIoxV4Od+XEf/t+ZxPjv/5o88HbE4aDp1vILqfTpa5Z3JSNnQGkp3smTNBYOkmOzoWvfoVhBGS
90SamBR5FQRo5+qqbZa9jWZeU5P3rqCkcCC30ClD5aumKdtMPpyiu3GnlWx3hW4coBACP3AQtjK5
PjEu2zAywbs0G5PMyq2WBgpU4GvwKDKC3B6kBhzQs2dtkVW/W22Blo/B5xIThX2eslEtkZUGoCDb
py5Q8i3MkMzrkhw1zyWzGzg1sV1fBTnuG2k//n5iSj0d1plKqbQ6pJn3V+n8SkMr9Zc7/N+LHrc1
QydjflAN53PvgtkK9iW9YNGb6Bws701P3dflwXfmDoYtvleQrI7h7JnOa+2LJUdn22gkpz2QF2Ht
ZcoNpPNg67ZLWxOqkWgR2I1jVzzej/R5hWoJnaX5l1mm8Vn7z3FF8OMwK7MBJJO69587yxioGt0u
TJOStkBJqnEVew5TQdlhYyG7BM8um55VnzVTg9IUyGY+euFAmwBCTZ2WIlayAW94fzkLGp/Pgmx1
LO9Mtk0SvqX9ectLuBm8FE0YIkVyIFpWrxxNORnpNSWsPhb7YPBpZNpZuxcwmn4vYnHj0zHRUXsm
bJd/+ZaNz0/9zICkJYNeEd8eaIPPW1sFuzGk0YgVgoJQQGOD/K8IhYMpnzpT/6z3zQ/dcPY4wB4H
17BOlh5Ziynt/2baEKb+uVZzBB5dUDc2ennbEZ/JlJ3vh8E4kNCTaFjpdNLVO76Hvi3WSlFmt/XU
7esgOAed3hzGOhGHwEjttZeG4gr0uGKDpRuA3XiZEee+ilqvOVU5d+XQslVmdrMzhfFVKgBXHC3C
lSxkc7n/oQURp+EuT/JAx6uO67bxO4u8b1RF97epZry6Tp/Nls1gzXiQgcg0d9r8kkgvy/7yj5GR
Z17a9Cus2fledRVuVCB724aeDgirAOuBy7RFT0NuTaODwOSwzs9/L4q7HtlS7gJlIvm61pi3iswD
luuE3722wxJP525DBBloO6nlq1i2cxGXjauyEsBeRsrx3wwI7MTuaUxa76LPl6wFeJPCPJSyuspM
u5qEgYSwSvlcfz/bgek+2QhU5hkgk5IYh8CqqAEC/Z4mRCawSSokg5T1NNzqhBA6/YTjgaGKnCzF
Adownl27vQmWq/M4FsYzIiG2eYKccX65S/pS/jIkx2MtfU6jme9BjezluNJ0VcBlxk93pwdMRs7R
eajlU4TPWqW1uGRgN9ugfjEKJkvIDr1jnMQGZNTaR1uo8mdHki7ZhOEFTj9UrfvsaXKtcN2nmvMY
eh7JRBFJ0aEAQ4ieJ3fUr5TwyB2wXPcRWkq0p9TmnkOWskg8qEMPjUKujQmyORFC9hCrID82bpkf
Cb3/51V4VFp4nCwQDw+Tn3Hu49Bz9O1yOg0F3Z3IinD4tHLH40PvHxbabX2/UicUNy8BhtDHNBAV
uK2tAyF1U3rq60jX9yK6UVu2oYSGjjBiX+UhiM7K2omAO2saThzH5LYLZc6KRh6HYUagQefZjuaX
9dr18jnUmkiaoBGwh8dekccjg1VMuNSmhij/UivwonpZZRsOAEmaVO993N7wiEE3qooajw8T8rmM
/f3Qza80MV7HSi+2979kaIqN0+lfBy9+m8pCrEuvg5hQ6MVJ1VVx8hT9fppx7AARziFJPh6HEd+k
csUPvYjCif7vKNVjNV/6zN3/Zo34fkSTqU/60+Bm6pqm8jWqniRRIYi0KmbrXkRyz9hb43ka4YXZ
GbmvSekdmI4ZNwoj4zZqwloWdpXgQxM68xouRCMthqwfH+/vdIlOyq8QvYawLOZOIoYp/3x/xc5h
7wpff3Ibm9rZ956TmPD1QbbhdpL2u3nvw9dPY4NSDnues9L1TDvqSUWMVG6nB8Zt/kmzGgEvtTC+
4wifYepjDxnSSh4z7G63xso1tGRiupA7Cqg2xXDun/DlNAfGgF75oFQHvCKDlSjwQe4wuGyqeZBD
dDJuwmxErA6ot16KStHfhMvVwZaCuuRNcniUZqfDcWG/w5sfXPzuqxNM4z6S9M6Q3qKNur/Hf1w8
9GP78954z7wZNGwl8kRoDF5p0Uk8rxaj7xStpO3U9qoR+iMggnF/h8h02rq5q2Rk5Tt4A1N1GyWK
yDq9Etf88vvPaEYQBja3qLJhWto1uYMporQH7li57gWS+vmfqweRXYfxMZ3LXwc95jqinc/PwNtk
zMMTBVC6rJPRWCWZrk4pPgGmPsYzGXjpU5X/GmXGwjQbgtTws/ajMUQF2KzbptF++Dly0bHzLiVV
9RnUQrX2BwAa8exDq6NhPFql+GW4LeYQHnmwVkbjVI9FP5I37aTlRXO5c8fb//5VzTXDU8lSXH1H
aCse7JyBeNwYu/xOR0hAuvkiLDclPvitVQwemen9u8c3/0Z7e45AkV/b+inEufuUyCwiqbIcbvo4
RGSfqnbt62O8qpOpZDObD4+NKlZmnmmbXPQLP51C4mTawWXI1vU+uH6v/f3ckfzKplMOqPTnJ7Do
kBNgSfAegswDSaLQz+2pN49Z5VCzVi6dBr/I0Zah1xIEcAGOICrE4qs6YQAdio0h+SCHsf2aQyD4
7Xa+W56d2fd8f+UJS7DKEKz6P1yd13LbyrZFvwhVyOFVzFGkKFGSX1CWZTcyGjl8/R0AfY5P3YfN
IiiXtkQR3b3WmnPMTGT6KUo8scGUOIEXDbKJkKfTxurDWD8O8ub7pHT2SnRJub+P+fQQ65jddRek
b1nj1GAnf5WeAuOGqgM8ECU+WhEbFKqBk+YPtAfyyVz3Mij2H6+GPOKLvDvilWzIW9bVp/ly/kLl
168unQ2SrnF2PLUgSI8u0pgyGJQTB/4SPiBHHGuGtXSdG2wUOobJQC92lEHzVvlutZCaUT0/9j8m
Mer2f3+pIiabrs3gTNlUuqeeRWd4mp/qzR3p4SoZI+OoJpa4h7n37ZKmsHto22qmFmB5lTfRSO1r
eqLGRvLs+xYYVgIfSmE3b3VJ1E1tyQ0Blwhowap0hdWMTwZ+AXCGMCzB3o8YjVPaQ6rMv8AacOhW
VVTqUVTK5/xPaX4HXVd81mGrbaOSm4eIIpSraOFWzLhPbeaNr44ZmKitIxmvAXqOJwaV+kqtdUKq
moI5rko217zgEyvZL/uoQmLuIBIgffVd9/HRxIPlHlKzcV/MfHjz9WLZKEW2t7nLqRD+PR08tOPk
9348asW5bOxS09oL389Yqauq2VrzalapXoDo3/WIE5rCQG0dJm7Yp5e51VspxvBsyp9FlGp3nE3j
jmzYZtUfKqFUF0tDJII6LVollokkVMv1jqVbNcdlBjaSLjoOz+Q8SfKndEQTE4s2nY9mmUtME41o
1pDwbnuAZq1aiAtASeJdl2VwQwAJDBkkJ3i86SjOQV47pPBWbOn5B70iGUmKbp9M6o+g68naUAtO
k2AgHkqWf5qW2vn03XfiQNyDKVycASpL+XyZ2DWa3thkQjAmmkKmQpVsbB+jUZZozjJKrGwvtPj3
jEehGh0eoJRcd/qDGib3uNUJPXNQaZoeSqnpMFcNRvxic1V5/fMwYPx37BaiStX4O1lhtpovwxJC
o6eN7VbSeNJAKX4Umvon7BnLPD4eKLzRsVpJb2GRw0+ouWeG0TcMRY5/KOK8fxo5qGthae1LiXS8
dZUTqaXRqhX58KNOFDZcjyiNgKzVWRKRJxVoozSIH5ed2YHo1cnGdkYhb0Pefnl96b5rKBdTznH7
+QEwrbIfwva9KQNiU1A/Xzxf/C4CY/gQbKB8iht9Y0k5fDgh8Bc11LHe8q+QqnzlOuEPeXgqtHj1
AKi0zB9+UDWgnvDZuBCYmjuPqeNaBZLxJob6LRgxWdBywm1rQ3GNim6X061Eb5jG98pJAW3DKKiZ
rm9H0n83Mg/CVx+hI4uBfSzpO58FCbx0yoNrkZBQWw7lKjUj7STBKp8Sxm2n+TLK+Ft0SfFTp8/8
nIVNBlRNclo2GObOl/MXlOr6EKwNbrsdOttfGOA7f43NotJS/Wvs+98lGJSZkVDm4d2ldHqJ0r44
c0AD1izhXP5dhwz8oUVlG5CE8nIrbTN/qgdbReVYGfzkw7gq4s7AIowsFGhHZmdrTnE4+Eo4XJkD
42TM9T036qN+4lRQkVI8aEAx45wgds3c+I7OKb/K253ocoCyQoBBb2S9yYXanThX1RsScsj60vpf
I3fZiWPxFN6qlz9zLyClWYq3Nkzg9ls6RgLi1grQXa+BVNJlCimPKdKkDEwBdzSZyuV0OJu/atXV
uIXVpqwbuncrWu0Qer0Bspfla3cCi78z7KdnzS/1O6aypZmW/a3M+2ZbMuV7moQvB+JPtEOHe1eB
I7qfr+bXnT42CmRQ/BP0W/956uJ0Fsv5X9XqT2F76t4eandJZ4ds3cQRh/nBmZ7lETPDxfw0hKn7
/77//D0Kr/qtdB2i06m7NPeZCFbyl31uZuyCgICKGBARmKyDP5r+YcAIUNmu/Zw6sXvRUDjOFtca
HG6v1GS4h0559acHK+2zBaXXU0qu7UtEHkpuVMGXn5OwljTGagA4tFYnLY9I5d+H+ZKjY7eocyIU
Esc3zqWeXOtUVXamrZSLqJbKAZmGWFla0W7YnY03BnuCCpbgC8VLTxzL8nNk2t0iQv+4ykaCRoKo
sVZoxMVKmMbwI3bsHffO8GalcktfuKG9rxkYY1LJcNC3v90ai7tT1+8WGiuRDsW2N10VaH9v3Sw1
fYvVwjvgArliwQuOM5eLu2CDn43PvqYN5zIS4xkG83A20xp/T+Fdpv+yxL7YsdHvc+Er90ar7mbo
Kc8uuKlTKVKS9iBg5Yb9bZrRnzKOg7dY2IwQC1vbG+3ac5z+zWkvphnK9wyx75ks31feWijihfNb
VpQLE2FrdPVnQuFVglXo+zlW0SwAUFVojTvvlRzUbpUmQPWNLPZeDc1LtoNGYJ7q9BhOqIiDQlIw
CdwJsYQcD9GJdG5dfphQEzf1BMVKqgo1Zxy4q7lzOcJoOgwd9h+sa+mrkZJgJLIB9WtKHy7sYfjX
RNRE6KHeasX6JYPyPSBk8SNhxE8h2Qk6UGlxE0jJX9gQ4g0mMnXjum74A47MzF6aX2byCHfJQ3nm
W+2bEYuPru+UZ0wY5tuDuaX5FLAYwcydm4cvGbq0Z0/ZMKYAOBSxUyd+dXGgKOxR50OuEQx0cBP4
L3bg5Xci7Fv2WpOaKsyCT24Ln9AiJ2c9r70nO8f/U3Z9DP1JZvgO4upnQLCz2xXqXa1pFegcPxZC
yj/CIlMRcS6uyekZ6mJBVruqPlNs85pUqcJjRO0I5lhZ0av8rBQP4l7ifGNhgg7hFTpujrjeRrly
0ojVejaiHie501IIDBUBWw0HTOa1+7jhm7mpUHBkFlM8vcKKVyM2LVmRE2EEGzra3RZ0fLSJSzy8
1jTNAdTbtGZ0rJMk2Zi5/MlnFcKeFrS0GpJ1BOp3mprd4zQmwbEf2wPLc3DXHTwhoYGqfP6qrNWv
Lreyo8D55E7HdWxr6lH0hCQ7Ki642KM+8oK+3sR8a7oKobaayRzK8IIZLrwNtKeXkZ2nu3STTIit
LIRqEpC6vXG7mDc5q/3VIIdoM7hWsyWYVn/r6dYRRB5+YTIAHpkN6bOqkusOuGQNFWPc5Xln74Xk
0Ja7+jobnIYscVOepNMTNctWePM9EhCkpXxEcSDP7vR5SKbPAwG27S2Y9Glo08Hk1yvPNakEJwij
HjvKpUaeMYQg60eF0C4OmyUbcLr9d7qbj3iZTsDoTIasYlAYRYTWDel7mC30hhSTWiBLDtvWfNF9
xT4WefzquBqMttArN3BEqbWTLCccprTIxujrn2Xlla+e1yRbkzVtQ5W/DfCRPTcekT50suTvgD9Z
1PwulRg2euqLjSmrbN3nxJLZSpR8p9bSTaHQhGb6s4JQsPQ8jyQPQHvnGOX0wvLi9P3vhq26JyAh
yrM9ZBT3RUG9H8b2LRsN/yY87TVluz41goyrPCdYzHWPSMz6d0I70qNN4vGi8Ev1zgQedXNDpChm
l8ono9rOcOEZqXYbgvqlqSz31YnIMU+d5O5XGitApb0ERXO1JohbkvakIBvDqkCt89pCjne9Nj+0
1LdwZkrUTHmtIILO9OQgTD/bKFZknTQ7qBdhrNYvs4VAVbxtXnabDvdTQauIPheIoJpINPQ1mVzP
l8YMC2o7c/mV27I/eTppw2xQNlyRPIfjlLt8VkdvhfasOPVF3SxZWzkRTxHG/E26jVKSojBmdMIs
MLjreX7RxvEvBwuMFWEeiAaDOxOnClnRvGEoRx680jQxvlO3bWmejepRanULFLx87ZtzJCFSEMR3
polb7USvFnsugvnVsTmLWNpvNAQixHgOacueGZwAdMr7yPKrJKwbtmxC1PTkm6BKst41D+mXWZAd
L9x+gyJ/PDITUZeNHmvLxIy9dYY/2MJnR8zezEIz0hpBVUYyQ2SXmEhbflutAywT6eE3oAAwIPFJ
NDS95gfuApLfTDNf+83QvnhnSA/+RYvs1bwltLbMrlVJSn1DckxospMPPUQ28JB8966ofpUDCMiq
tOstI6L+3mvtroIv+VMNmZ21BlIIToZTVNzfA1PeQjGv4b+t5teQUe37CuZjY3QImmY1U6+LS5ro
64ah7U2zmP87ivysVPyn/tTGzNWoPDNiSDIodGMJl2QoAm85q65CO7X29UyQtbo2PsENLDAHBP6u
8CxQk12W7B8/Fk5vk1ucqO7WLcncMMfyKPlYLt1SMpadQV1UbDGtzenOTskZO5JfMqodHIORQTxH
U1KznSY+PZ6aShyfEg2JpN+x3BYhRlMRpvp+nJg4LLXNUg7SNXdXjb5esDBG0j0MvVRW9aR/Y7AH
Q97ADTIJj+YHL9IID+SHX/x7rba94ZTIYF2qtFBprjMEaHEzLK2wN5d6OpRri311yYJec7CJikPa
6yX58uWXrI2AzGtIy61ZyT1TB8DTk7Yn05oOhVhQbHIXk/pULRmRgbc4jIqlYQTZsfQ80pamEUtv
lHBFzeAPcxCfU4UP8mzU/FezmqB48QCSev59R92FjBKQpzNf1toYb2EO+0924JdroyH1RDqN9hqX
stzjqWZdH9rsKruIhLRIJ0K3FO0XVfVqjHX7Q5I4vK6nMVgWkJAzowA7PoiHfw+V3l5SDT/sWKm/
ktr0f6vRry7sXyp2qH1TxksSoepDqHGCwZvwRIA5ahmtT7312A/sz30ebpGhBNcKyP4sGXUBPd3q
ikk7QSsj8kEM8LGiYoO2cbrTTJ0fMPtc1WrSASXDW0wMNt2RiV9nx2Z4mQ+ZjfVhJU5yqa2yfu4w
TbL7iYM7nfUduyP7Yr7++1RiT4oxSJ2Em5+qcVDPTa41T/FQefuwURkdNDWT7F7gf2goyaD7CFqo
RbXREH/uUbjSq5tK3GJQISJ0Snxk2HULShLptejImLl6RmUBCnxszT+MH2BIZE1w7JsiPMal/+Vm
JRVpUw2r0tHIfdgCX9Z/F557cxR1fENWtMnV5vf856s4Hr24iPPsqeM6fa6vnmSVDZZGH0FAkIp9
cLyq/tKwBz5VIkrekfOT7TQ48b4DSr2M4IDPU4cYqvJFT/VDW+kUBxAjFl47IH916xb6hsvIPaWu
qtwcCCS9X0DQDGIUftsEQtWxyvCmWrEIPkdvUkIWhnkgi7m41R71pS2qqyr94Ji24l3j97hzXGeo
aybX+UodF32fp/fEVxt4ulgQ3ORX4HrRt5/g1hti5T00onFl9jZBZpAhzyXAP7sKX2cfXVeYX6FD
qqsoIQLEqI4OY4FlwNVq/5z5Lumgg9W+ZIm0gN6N7T1S6WjWGbE4IjGSFTyL4uA46FSmc+C8n5XW
W1Fr3Zumqr+U1JtODSHFbHuS7hVQ+PCN67RnaS/0G+wjOvFFl20qM9uUNapgM6mZgzneRNIGkrBo
xw6mzvTi/GWhWe4xp/XxZI41kPP/gvPnZzledsdtwA6T2ZN8I1BIFansO50Nm4piesy8gZ7L9Krd
Be56rJp7rPvFKTPV4jT0bCp2WWELny7nLwyqXvRPlV3gaCksjxTEZDV/9d8/iTuGuWWvvHUwjy8D
3o+dkoFTycJCwWHEa67RNyf+jOQE85KtorGMVCE3jhybYzdhqeZnaf3J9KeGee0xKMhdtzlWiaqv
lUFiZFe7FMgB9BLBMP4tweS5qwLa8LJXvpmvwLkIpYMgMRZQUezgoHh6evz3YETYW/kX33PDUaTq
5NXCPFp0hyE39EPnTDm3g93E73pgNM8dx4ZlTfjuel5NrLxCY5dDh1L7ZtdWZKomgg9JEETfSZKD
EcPJtAtjHJemiv9isJpyM+9DTWPFxy7RIdI0JyCCyco2muBGj2yX4UM9zn6PYKj7DXLHDnQIq4KH
nb56r4Pe3bb6vjZTYsdY1D97xbzkfTbyS7yzpuyFAydroF65hR4LdTfQW+/V5qfIrXob576+c5p2
15ElvSipHPZVDKE58BhRqEOdLIyqLj9dkSB9Ve3laE/CRmWUV7dB4T1xtkgjh0DYYSh0+ujUaV75
EzEb90KhiVPE3nuxFN7zpDP8nUEawWpWPo1UP0+GzQTjb++XGn7VGMz5whCTPNLxEYtoUR0iDydV
43fYaclii6TRPWsDkCnPAYU5751zA1zvXLh0Rv5LaRXvIG330EQM2OigWgemy19JRe7XfCXZJcGq
mQVQ158+eG3Adh6heGq0V6e2aTn4cgUOkbFhw1BAw0z1pRCkRwMw/013+0+DAPeNtTFaF1bQHWj/
NyfFXBUiewp1uE0P8Odo0+RFDcDpZ9pHhzpgHhz8ksNz75W7h821Ugk7BrVLf6s7d1MnY96aOtAF
jYHoU1hZs2zhpB1LheJDG8x+YeXhW993zeYx7G6SNjzkxp5MG/teD8iUsLwTn1TqBxRP1g72CjNw
umMHVja66ym+u0rHsjv93/ycDXpIaWDHk4tifi2yfrFP9oiR0uBcoUtZdEMLHTwPJplXsSr5tmsR
Wdbr1G3eYZJHfjxdhoMfn6yIM59RrYca0cOiY/JPyQbhg46n+dLpCNKnr7pOIg7GlKfK7F275air
vdoLPzxQk7uohwPBCELfhz4MFwupbmw78ZvXdSnZY6ncMZy0rwQJjMQdCf9uC3OLGE9bJG3nrsLS
VWKyn9BUt4q16hrjXZm6ZN70MD9rXSMCD6THR4Z4d6Qb47Vy7PhSWAYZ3yQ/fCpZkK2yxDr6NI5O
mUb+HKRb59PzTW/RQYI91K0XvqmY3jXf1/azzMGIiE+gY6MPW7Y1g6NbNFzaQLkw7VHuejl89mns
v5U+WUqRIJ7Jhkfp2dw8IIT/FnqhB/fz34F67jkqWdhvIMe9Ve4w5QtUSrfL7P6KZ8At1fCJcW+H
hURwoJiGf/Oz1i5+NC6Dq7ldNzqaONvqobeV8yxzZ7JCMnIwktQYWiQv9jsoaOVyTg0JWhe3tpZd
a03VdvU0e6Y/jJNwzN4aGz4cMoEfXUEaR+lr4//AlUNtRNadZRWJXiqMUDPqNXwP0JwhAV8arRy5
CVgvhVLkqPTFWBzDTD24hQ99xIJnvi0jj3VZlvGR5JxDLmt9a7epv68oxItJvzx/LUWydJRFdZZ+
aTTUQ/7IiqCikELUsncr/Na12wSbRIH5wcb56mo+buMZmx66xrhAmjzNypxah4+eipXith9RoLEi
ul/KkLxA5cPUaVg7Eipgrla4zFNd/DbCgZKs8PonSw7DWS1q5AhRLMlM7oW5mxNJBoy4rZIGey+L
EQfnnEZLRdN3sYqgeq5OHXfsNo+PysMpjck8pLdAuTMkfbU2RkMs60g6C5PZEGNSnTu0YXAO2W09
AzMEoNeX6coAqn95/F4N/YurLdRr1WPWtgj3fNRJNOH7zeyD72xBtoauBsvZPWLQ1zv6RuksTbwW
C9/nfMJAPjwGXoPidpqb+PJVyYfsPfaqCpFDmLI9SGMVjELZ+U30mnR8rK2qW4taMw7zUN0VtGFE
Go47KePXLCl/DPganrUkogUi1fyiMC6kdKyqLQiv9GBLG/xTaVyVTA8+KluhtKdaGBOGihNxa5Zh
+aUXLmRdg4cLii+p0z41qQRfmR/dEi3Idx5nqo2R+qiiaI5uZpK/mpCGM9+Q9VZOA3054v/h51jC
qGw+urB7eXx5xESUEO68yqSjkPXmVDscQY+kodpRyJfv/E0AGsgU2c6udPsbFCFKnZ3wSPcucKTT
XQSoiamzgDJdjSvFqb171wNgINPDrXXQUlp1ydWjOQl4jHxeSNE3P/ITkCV4j3rc7qxgU/BOLEeY
tMsoVsVWy+J7EoTKmXaPtVByUt8UE3JP1zJm6qJpfgD0qtWRYbmInc70Me5qUqUXSSKqm3XDnqYO
YpFOFp86btCn+SHIG3IOZ5u7F54H2mIP0QOaLOgfnH2egomkMhSWtpvtyZ3HhMhnNgnIw6d/Ubq5
djKVDTtAfq5sfWfRANzNzgdmv6Ul8o3iNyZMRnU/Tx9mLwjj1Vh43MrTWKNN2x5IsDtsYoQZq7Au
imXZ9wCPcxRBBhm4nfChajBQf7RiCiREu6B0zjXinw/fGZKVDNq/SATMXFFkBpA6pfEe5HRkpeLC
bcBJdcOGuzHLEfRGAmtvHkWooLfIBEWh29G8VFLrvVPS6DtIUKK0pNE4kjnhbDf2kZuuaz7z8JGw
SsI3rg6VJa2lKDhFWJVdH+eHQFV/6IxEOJLb1HjRGNe70EB6F/pAj/Lu5KDUZQFMyQKa5ZNqZA/a
MipZ+jQKlKJR87M1yDXTt4S7LTWfPU+9sHfa1/nW8iuTnTHrnit/6VhYxZyGqL/HB/K320Tdt8gw
mVqa0mHvckeAYyicH58xoZKnnBrAtNg9ib+bWhJCT5NtlcBGKliun2qQPYfRkMY2LL1qhckV/g01
2Y68g+qqBKhX5ktNgpqcKSeBCLRjWKdXH/PJU1V29h1twI5mPF3gYljOlpKKOmSlMB68jrqhL+b3
Rpb8TnHabHhrqtJ7drSUIfqsSiQX9qUpPO9/LvkDKJv5e3VpntAk4qzbJTDp89aODmNZ/Jk/oTnS
K6YaHa2xLMKuX4oO6IJrnJT8WpQuM/3OqH1SmNVVMml1IA6WR3peDUEEL2wAxPOwDjOxNmj0ubBa
XR2sAfGq3gXb7y+aMptOoGtxvMA5RLL50m2/Wj9Oa4L9K0mw4xLWkx+jNhEvDFfXSmF81xa0t8g0
/iNci2Pz2IQMNLNSZ9Sc4DbkpyZ5JiwMqINRCB/eTFMijkhIfWrb5FVmNGSh/1i73iYyMfVJK2j7
dMXIMX4Nqiy5gSDHOoH6IaDN95BORXEjDo/tJZ0ISU0HodxwIYAEUzzC3wNqTr+hSBRjZ3REeGlT
Fkep4RcTso/o1Se3zq+DLxJMISW1xoT3c9t9aFgghEf97pQczjLPI8zKMXocLBx3/z3Mcob5MuvM
N2VKKNBEASE4lBPQ1hWvDU7mTVi07PhmY68DnW3WiYB1z+TxUc+fqgpQ/owg92o0IaXLigGVBj5+
kunnoQQ/3KFBrOkwbKMmD9etjllpWpK8ILUWWRgRfwx5CGJYKQlTAYCO7lMWS/j6I6XBNFRmrTjI
2M83FdbGz7h4Lf08X+d5nzBsCW+akyu/DWDgFZX2k5aZCCsQWtHLnxQYim9EChPICBGBCZNMaYUL
sNXgrpl6NAHpJ67U2DYkJGuBWWcbZnW20RNTeYPZc41qk6xrO8sp8AMPNE4lMAY5mbmhjHiGHIPW
pDUxvUANGYGTtPnGswPztfA/ZdWqvzF1fvf80c8K0mFOrlWxyEiEe5ufkYZX0s1AcL2z9IKoz2mE
0tisQaU5XJPUbm9OzRJhJfGFjyqp0dOQVvT2Ryk9fVtP9oZAT6+IHIbdQ0dWoLLgjhcHEPcWtkJ9
+DHGSEzVXvFgmzXOubFJQLaDhY4pkP0gUHdwakiczqPPgEQHQsLd4sN1SvfogAMs7QGSrS3xm3Ie
Wc9NJ9MZnW2n4o+2BTekiSF3jYBdXsAkoLembnDgTi8CqSXrbFJpTXnBoo3q1azZUrAZrudnwnCS
dcfwdCGK8UdrN/2pcJNw4wcx9PEoYCTaljdfojcbKhLg6YY4e0A4+mZIDHzWGYMKXLTaNSen8xrr
4PZZ7Ay/1jcVONgFodfDLvTIx5sXoLB3fjaljT2T+f5L6pknZ8x/qWQiPEfQURD8xtwuGaLv2HQI
0GzMWz1GClnNbQoLmW+oJl7+AWnsV24y7oYCswhiJ3gJAQpuGNDDqXDULSCRggovvOiJ1ZJGl3zP
dtPWNn+qUWVte8pYRIDESSici6H/x1NWu7uFUBd/+H6D5KYv870kdfCpsizB9IfGQG2NPxuVVOvU
jQiC7XtMbkVgPukxOLt58R1c2CVZVF40Wmut2epviRJHy8pQnB3D85QIo9Rc9CDZiQdpJKNwBCDL
0fCsrd2Uw40O9DqOUVXpeQ7sx0rqSyhBMAKNsFcoU4w3JSS6MA0+wOIRZtfJ81zbs8BTRHU3Jfvd
TWqiVJt+NCelT9s4tJQNhex3cRNJFb9C5uLGnGBzj6XPbvS3uSVOeDXgFh9FxdwSJ7BvAd96o6lF
s2vC2r3b8bBCIT78sAUSS8Rtyk5pDChBmcsEWDUvtnDLpQ5i7cAhKng1eSPI7bioQo/f0yS8yzTq
P8eakFVQzePNdJNq1Q7h2m+bvdNaJj5O44eFMoUmdB2cWTGDc+NrNQWsnW8yNceYDfYSFXfavgYx
AgcCID76BtGXyma3VImrZp94KfqCVgLus2sqXNTBjtNuGsMKbwmMbSqHk05012LwCIESmfI5y+of
fYJBShU4Z4s0uEnTtTv0ZxqK6RoFONF5jYudIKoINBvJQu+92rnYuMAWyQBhoUjBkaao/0+GUprX
pBy/579F/t/XO0Z1wCNDJgCC/McZuUKNdQijrnhvte5o2P5Ps87Mc+K7xlnVIfCpWlVQlSFizOyW
Dh+fDoJ7J10r2VQt7V30Krj3DGaFIRrdj4ikx0WUwhM0bRwKPdyAlRno70qgMcIJSzs4wp53++HD
gmrUtnm3bes62khdhxmB7uzc0AmKZHou+rBedSZwgmHaLIyUVim6bNLOQl3f9a3+M0hwY+oFtyfK
wOwDxMCIM/dds2oTFz0ZNZ1VZ3fhjeBHaF/h3MnyFw358lOc6P2+zTOUYzKrjpGfXiO/Ki9DBTrO
adJqqSDEXSpF4q5ir7f2BoX3og99jHM0zzelYzor6VXoG2z7XSvc8kizpDr2ukzWTOeJTfR+z84V
Y7KvpH0VPvHx8Q8g/XxwmBtgZskqt4zhUkTGHQ2svKoJ6CZd935ZZJxufYHucO6D/GuLtLqylqpy
HC1Jf7I3NolWaPQjaRgpbdY+A/ad5hgJSnVHyHcPlENEowtojvFG1epsY9ekWhscxHF5Om7nlryI
EN1G7T0XlAPhdFpM8tLcDX7fLdzc7tf52LKMTswCmBzNQndzXDthclECJ/gkusPsYkLhlOrvkzhb
qVos7pFSN88BvEzomQ3VH6I3chyfNBpI12ioPz13am95SDaFH7nHx6kctetEZXHyp7AwjUWpWt3a
Zoyx7oM8uVWcUj1DnOUUI4udXB5LAtuf5ksNVM12ZLq9dHYEghQZ9rwpCaf3dQSRZBg2GwzS5Stz
fIafqZn/NpSXgc1+8fDjPNYiM2SdiwxfPbZJmi4lbIdXw89fnZhRA9KSH44bcKiL6dIUBaKJNpa3
+a1BArdCkLdj7ayuLT05QDnJnemd8TYaE9S4bfjAKeGko6mbDYsVmmdANK8Vf52Vo9juGl83JFzc
wceQ/FfTQ3czWyYoSfxtPALOjY0QbXGUtbSvMuum1NYuqdr+GbSbdbOBQDF/VhFJV8QP1JgXLnlm
orGhO6wyz98NaThcONY7y7q1PKxKNekM7Hcbx3GZ9NuQr8uuGa6P0ZkPwXYpcoLF6oTmF6qHcsPZ
w15z7h5Ws8mCYIW/l009Nm/jZWZZaQnKuWhk/hBMaWiRII2L+RheoRQdBB62rnom7vbo2mZ6mJse
QhKj3vGFRTrrepE2FQs3DDmMTp1exFbGU4jR7hAZoKMJs3yQIyrageduZqmpesfv7YMs9HUHNU7C
AKwSDmZlM/phuAHwtsH4ZtM9AfpZmk5uHGeqqF+AXSxH92yUeA6zbAAvrqXbAWremhQk90VRKd+k
xerYiF36qKoFyiPXsC3+h/ne7ILoquK/QWCvtqssNRE+MXy6P55FyJfm5V3Ty/hJihzxZFLaLzEH
/geIYf45EpzhS3pcIwRCVC9aZx2YrZW7WhSvea6uOrSqxD/a45LVLvyWYwuPt2i7vUOyJ01PjwWj
zT/03HNXac1gd+5Sc4JcPt6fxjWJV5x2Hi0SyIbYTfa95q9LrajuI0LQHXbQimO4pS/CjvigSC9W
tiX832Whv0jVeRVyKF5NL/kmgDH+iSXqu+uLddxp3adip3t2N/M9GgB1MmpkJt8H0QKY5BJGeXJt
jYAm9uBh0ql7dZPltnVrXFhbE87Aj/vkuUUNCJcWkrvGnrUGx/Cnm8KsvKA0t17lkXIRpRe9HxHy
U2E/umaqyBo+7KH55Kh++y6oxpFHvjzQsG5zkYabPAX2mNwpp3nnsqx8bgqt3OpRTRpBUy4VDt63
wvPLvSDb9KmYJHzza6L97eSk/1WWc1eLxITYFd0FljMceYXx7ukE2Kq6Eh21JqGsLOIUGWgI5T9E
tre0pqGQrbrD9rG2kEoWnWZ2jkv9vcHFfBC52z9Nm/Wvrvv0G8HBbhhxbC+oUEYg4RLtS6q3dGq1
WL/1Dt37OCGDOa5pwodE6YBcwWOgTuQaKhuEi9N7SSjPs4tW5dDKKlipeaf/aCPnqWmSfEM1jNJ+
wuI4NkkLvW+0W2PeJrCTGbkwXoY0VxeG38Y7Ud4gThtvvoA6GzOjXmJBcjaliKjqwyE+mi6/q5Y5
zdUsO2ZIpjyNSaYsfQk64Elzk2H/eOozLF7RrqsXaHzMMiy/UaMR9FFkmzpITOjMzGqnNVPVhwbb
yNlppHouGOVvOpgHx8cb2DmI+p0I4WWOTvjhDLKIGS5tw1zJ6WFmrHQkPajG1qMTs/t/AvxYV7PV
Q+c4BsM5VWJk8x4An3+zpPr/GDuv3sixNNv+lUG9s+fQkxfTDVyGtwp5pV4IZaaS3pOH5tffRapm
qqsamL5AgRURipTCkMd8395r0/EgNpNOzmx5yroBkCqLVMT+NO665iHTY3ZOpdN5Kein09crcxEf
+7MEaXHbNOGUA/cXcu0sxetUkHEBLHjfh6ntBfirz4aRBvuEXubXrWUjhNulYUVcNvehE6onjcUl
du8OvATON7KZkGiF4TiXLcvjQhvyBUEuQUDeTKxmqC0qSSnXItdmCv3gFbxl5rFjMr/7CPlcZtNn
WfZvBE9hqM8De7OU+ZZxR/pas64G+/tkYhWRZmc+6EWarpykYK4z9GsUC7ESFh2kQse0oCITanBh
tCt3Kh/0TMdpr84Qd39UCNR29Z8EHbfHLEjadZw10S7V64b6YdKcU3io7LOJZI001V/xy5VrgzWY
tTW7fIoLJ6Wwss/5Rg5w6nNM2hNzUr488ucfKX399ZzlyZS/aPsSW1eoZLzHU27dgjCloklXfIOM
s2F4iM2dXijDGW8L0iyKUN84pbD9Eld05zqxfUdNrKSnYSvfyI1lMfYHKnq5ZZfgo2N74xR3jkLm
aUyZ8c6cNVHQsJuzrjr5M2rAEFKiDC94pfxTmxfvPvvl03KIIw1GHHogSI/GQYYl5q3KNw44YahF
tqzcayQLz4lN2EprMdYrYOUuy93EFm/+AEdsU1ss3+CJ5t+M2EefhXxyFIp/SGfZCA7NzhtjIpCM
vtfPpYbYI66Nfpd2hEa4s+K/yeRL2mXuQ91H9ToTjbO3ZfcaT+VwTFQnplwixAOZViSxUjTXhs0C
rKQCmx45IRPSjWowRCb6Cwq1m64FnrRUk22bVMoOzzjnI/FhFpIl8G86J3C5gvJGM16TRkY92n8f
dUm2LJplfVVR3NjJuvzl4pB7H5UeyzYQ1i+baWepAc1eCmqo1ew1MSfVN3RXv/yU19Kn/YOoy3QV
9pg8sGGmqwL7WBVlz8N8R5E8vDwh6M3469YfTxVlN9zpTT6ssVtVr5iJ1/EMMXFbzdqk9ZAeujKt
Kd/160CljotToCergARp4BbUwC0I+VkuGaH/5X5nlJvHJtO05y65Uzq3W9t6q99qe4RZEE4/ilEw
XpSKuNlJ0RwVsku2sYpIx6cxvB9En3qwgyIG4A6qj0pZuisvqQinGR0abIqORS6xffGrqOzKA3Ay
XqIqi1/DCEysTivI0doKbWxxrNwgeS2JdSYaiKiF5Vl+lX/vfCfflT2ZJoZLWLY6TyDLofWDp5Iz
5xQk8veHSr19gI7on1J3YpcZGsE9TozkvDw/sWkPfHnD2pDTkaTc7hHs6QpdDVAxjUzTPOmvlmVK
hDpSXjOHriTrnmRtzI+xIHzv6xTofz0QzYW1l/44ZbuEog8tTnSHfVX3K2nhOiIzRD4WDRoezWy4
VIZ6u0g/lkM7Z4M6Oo7BOEvGbd59fHUc+1ASWV62zk8yWwwqyZ9VjM6Lj6p/qtDger3Qor0yoC9x
54PS66AtzYByDM6pJGfJUI7qXZTp9kGjJgn3ES1H30n7PZmATREi8FJrw0BBV6qbDDf2UVQ+ppuo
mzVydmyj+7OsEwxdqkZt766Wu1j34Gplo0bgiFtvizidTkNKURD1cUETw2q+KWU38TXEa9bA94UT
9zc3zulyR1RiCGsBmsxIVGs5pkygRMvysjG0cBOHMPCMVuvPy61wuWsxNWgyu6d6bj6owMGMIN21
7kNTCZ1NDAepl9PJqo4OzZ5VpRfsbRb0D47p+wS/664Ogx7pV6F+G+VNmyznPTYnOi/WfUv0x8Wm
u4+BBuOP19dJuF0eVMI63I0Kot6krAA+Izqv6njyhJvmW01PB69vm+KYGSOW5NRlt29colKqa/T7
dHUMfY7gmJ1iBA+/ho2nIQL7liiOvS/Ae6+i0kqAEHbGtJFY+SuDIbPNMuuhgJu8DetKPza+P14s
rcYtGOvTCzk8H5qhKJ+NwXdkU/g1m/iHRhV0LHKsxTjuX90C4ESfuXdDZ80hsXMzO3Bhfwz2ocWu
66lzwPgAhvBQGuNwi1uTbiudlLEu2S3T5r8q4P+o8Ub+VbNJJNf7uDmONnF0lIrGlSXb9Bg1tphZ
O5uEQsWjbjT5Lihda8Vu7bsaJfgROgpsbTbqx6k0mttXZajULE9OE6gIMiewv8Gxaue7EE/dtZ0W
+q4NAFFrmqxOuJv59Fo08FhIxZ4oP7FtChX+eESt2reM/EZoYURCBCw3I5H1R5SbB7PH79fRwdoV
xADvxj4YDmizrJsYm2glVav6SYSwWecoy9zUPZOSQgLYEBUHvHvOTuSjeVLbh9kg/1GPwl9PaAZO
g0BMNWrToQFfcxIJ7TnwWVFXYrawh/ZRC4I7PdeHb8xSY+2ga543zQgL6yNeQrz0TuDeVbrGG59v
tbbxI5O7PJ2s82wEfNGK8BR2oUMmr2Y+U6IKChxLOMlqanK+tkp72KV5J/NtoFrRJVG18aDB5fCw
w447tZOFt7Si0Ufp5x4hjafNXzIkyG0/BMXdAIQvCh8W4jt9MlbfvlwrZlRhOpDB03IQCGZxXj4u
d2yccHh4VGMbVHN3MSNpyS6kug0SbfSMxdBM6ZuWAirSzT+7bTX2ax2baq+O9W9WHemvdakWe4W+
NjMxd3WK8KvEdMUprvyzNpU2ylqks8yNpGhUh0AZKcsY35dJmaRMca7EmHujMnZfAsNOzpZC7Mqe
NXtiFyvsOFb+KWcIEK6THwlAfEkq17gb5FTtpd0CJQ9sf7V075XENk92jCJl+cg0K4lORhOuXWN4
WGSLuNSrcz3eLbh8/Dv6pRiq03KPjRFRhgv542tda+u1AVFsCi4jWGUMfUmxXYzrlkSUC+fsW6Zo
70tXMpy1o6mC+YJ8Q4ySpW7suryjGjvPyim2QivNHmsyfppJQMgjsHTrZ+61Gw33PMo43o+O0xxy
VanWlSZpVVNFqqoyeJUW1KjIINALjJvzQDj9ZnE8RXqw7WRbXpo0uinTYO9jRYBi9pt2bSyU+VC1
mASs4tfXXRgvc8O998npcq9EoiFv7XRkmWFn7r6WNIUqH5dCN4lizip2G/lV6J4mizcyRVTZqer0
OthxOkE74n/vS3wy7It5k5QJYQfn5xiF11khP4f67XzTof579ucDnXVnp6fNi3R9Ohd2jHPYNQLy
iOCVN2rPvjNP7lqtYa+R1sGJMht+LH1S1tAZVqkD3myYtxlZCvm0gE9KNYmatkM46R3x5NV+bJVu
19gFmZFJfotaI/dKezT2GIeeLWduTCtt+OST9BurCJFrzGh5RHt27NLS8PQWogTqgLlD3U3+GpJR
WdP1yhrn9UsMNkZhugmrwfKCPiDwHVm82qIqxLmFgEidCnXzlazdG5d5C6AUovwROcpDYLX+h+q/
sJG5IOuJf5pa+4E/OH5O7SjY0ViK1l9TmjsRtysbllkNG9UfXFS3EJfmC7/32E59sZKVXT+nYw+n
QdTWp4Fj0sZPN9HfXOfMhXi42rE+LQfZ27/fAhv3SIlx2hXsE8yLQ2zr2S1MCudu5G4wp+AAKXv5
0nGC7JftrpmUBnkVBCHysfzCc6DejKKL8X459mm09NdYC8yzoYEcMCaN+JOp9++XaOoYzkJuswT9
+lhQOVDOn9H2ywGhj7/DLNh72eD//tjyg9FOMc0izFh1Yf/OyIN+3a7yU5IPwXXZ7BY2ClbVxGRL
tvnSOxq0xLyPUgzHM5KmSvuXJlQNdNQuZUXX0k/LLdGZTyMclnoTFqAGkoKUd3y16quWhp8tYWuf
7F5XOErWuTkNuBexJsUmikaU+z3Rh3OckB+ZyWr5m3pHuFqTggHir286SfskzyMbbQH5nl+lnW4M
Sa1Ks/didsWyF8BekzfaqcoG2BZhBmhkyk74i2BJLzcZyeh8iSPJj/pFwoqhFtOcF3lY5eQj+yJj
2AC4JDLOTizCxsJxTpe0MXc1w2ZgK2OQntSHd8uh0cJTg5f/RIMRCOiubfMtNiDqg52u8E2lILqx
PI6Zve2FkFc77Nojia3U1St5HeeHwjnvN2DUXLeTDke5BiSi1OcqkuO5mQ+yS+eDSaYEaLbNYI41
sx0NhtwwPwxVKbxCMNsGEUlnIgzomDQTk47CRZVkVvEaCQS/bOtuWmbIEy04er1zQSdKOn8larRZ
CeWMR5g5XjSPIhjCgjMyiY8gRI+z3PvjcUUdoO6ptodEBzdc6czbrVEncrJMHPS+NB0U6uY/hni4
QTi3f0huhDGP4Cg3mcoyMsFurZZlD4od3C/CoJowHsirrGTQJmSPal6/ifo+omz8YwBUsnKokl9F
PgG14WrXpVFoHhK/cjO4ATKc+Vtr49H1YpJoQbhk5h15rDRN55aohkpy1ciCBKYFmxsTqwPshyBM
2MV5z46yAo8b2vqIYkN9LdAIeaVVYvLF/0Uib0VUqoq8IOjYcFgT1ZiKft2pd9kGumq+HjK9uKi9
0zzEKo1Nzv8DZds5mlWl/U999LlwGev8qERl1jHgQXxRrrktL7QR/JeBvS/Ma39Ash9tF424M9YP
QUqRZREYWn1+yAlYLt3hrTEtf62axc/AUapjspguqoSS3pgDr3KADbuqkl0sRTmXNCgeKzv8qFTV
+bqnCgQZDtZ0imT8MAmj4YK062W5txwkEjlzAkK63LMzlWjNfA5UiuBqpelwXw7VL5XSdRwTpUMZ
5HUp2gqCn+cgokuoIAirWPG/sx5elXOQeqb0HOI4RI6gqF7lo0VfgeUHMplTtzQSn8YvUfIGxPdj
ZJvdVoN2pk07VmUp57VpnCr7W69jhlnHc8J0a/YWdcmZvxbTf2DAorOX5Si6hHk/TY44GIb7irU0
xR5HXjZLz/7SOtkbunXniP8q2+r0W71hkMHOmsMBSFSob1M71LdOin+HNlxQ638mXdquO6uWbBdi
rvgrrq9USLXVS+SaSU4Rr5wlY9Lf6axVrp2O06MjI7Bk26HF8KJmckyIZJW1AyhHL29auW9c8xtm
K/1AWB+NfrdB00ize7usTIYs8/53iqSq/ktqwsJHVW1bUJW2oC7+GcZYtzoBfw3M10LaxrOrgQ01
sAHdL7e0gHAfxKLXtqoFxcVeECwfTSclKZtrY7PjrWPWgU2pN9dqPow6kt2htbXVA40pOotqkD0g
eNlDA7zybRCv45B4Os6agUqkbHe18hiIlLw+hhISM02qSrCukH7nN3PIchQkPDa1qqTi4jhrY2Qr
FoXtuOrb5ImXUJ+/huJwjrYpw0019P5na1XYPrHqzMm8TjBMDxikj4oRtpzDdbCmV5Ify7kyEUSA
pzS9Jr4kg88931sel7Ye71K7xiqdYvShrekcF9e+Lfu9LioScyNpko1TRPTP63rVs6jbdGUV7oY5
paw0jYrFUJGuaX8VK5Cg7s3Xynj9hYqNggedXg1eVXbJBjlxazdL+3MzWHdDQHoQ0SKEE85FxpSG
u+dm8Y14G/OxoUK3bgfgk8u1qF0XQFSiqCbCOPhtiyaIazK59keHWjah5jMc1LTIxLYoMly/ZEJW
19fbESzOXsh47thRArPz9I2C9ZxOF0PMzWYCWxTQWjap6SVkUz2IqAgf0nj8dzFxfyWZWnC86Zmp
gmsV15/7F8Ylhtwc/NtANyDt7hQJFinATe4NEztpW3sp1WA41iC+9kliwXkNzJtWSlb5lkXjDwjv
s43FYIwb52BpBAQvLlVRaxYdxiMigu2yqQvTIHmY76Um4lmZl9+mqt4as+ErSRRK9zSFNrqVzGs2
rGz/7jKbL6N/Hhh4jzoMGIjAmmVYtjOjNf+Jpi3sdPS5cjAOFiVWMJ0OKVzTwDPbjLcls+9cnTj0
Fuei0uWbfsy+nKvFJJw58yUMVrUW4vc3Cef88pyLXob7ngYTWch0piBOEIsm2I3Z3S5XHRvqk4JW
L96aszc8q4bw0WyoI9F8qXdzTdfsYEGvw5Tk9Zo4zy9WyWSY/d5gDefHVFk7lW1NrZbiiXbHXmKk
4QojktOoeiAl0jxZdrAfw749LBMUdk4MFoba7hcqlBp34VZfRN4lV5E2Td0l6zQ6wTPW0DQ6ekNl
0VA0KT6iUORI8HhahcnrarX2d/bl0TWyrPpKveZn23R3Y5H1Dwm73w1RLeYRo8N013bM7TgJHWV6
hNaTYIzG81TwsVEqQDY2QbREhBE9mp2kaBHq7Z6a/ZPdRdVdiFkR/YKFRtZw8ZlSUdA9PYI1BYcY
vQY8rW2EHf2tRHAaF7XzkapY2YIG+Yi7HtTC/5SFwr6pzt+dsXr2jWd9lh6QieCpXchbngsKEYzQ
gyhnZwprwy9DddZVDyzqN70zO+JH1Ff/hubtzJfNX085i/hFskFsTjv1L5hdtFhOV9jk+PVu+tSZ
xbcKs86hGWCt6mTBrhypR3yCwdYls/BXPgxHgX395FZqAQkZMXuXt81dIYP8KIPB2dpN0jyZWXCB
unOYVLV8LWpKVww26r3S0NxJWUCSuElojLTtD2vIwGXFIt+pRhTeavrF65CmKrvEAlVGXbEl1Npo
D4so29OaPeHRGE/LWaSUPUkAmByPOGxXSaZmT5geaEzmxIQ7nYnPnWCIWlN/pRUJb4txb0Kje5iQ
+qz7VlVejGG4EEbM0DlhACtZkjz0Ncp2J1Wnj0x0nHN98lybkfAmFHXk0HRjDfmiQo8MHeCgmtQl
SJf171lm+vddzWZUqOq1biIU6qjInxEqRZ5bDxgu5/4rh+ZIUhQHtbAoSEr5lLJhuw03MfnmqXYM
4nDDEpjYfDf2jfHfpFn9CyGcMYYkC5BrQO0s/V8w+G7dB1TWRbKKlbq9VFrUwCwQ8SYZWuO+65qf
rUUHdeHXuPjyAWQpB92YOFUnJH/4FnuxLuhGHAKdV4hI/j2b0mS3CLEnJf9At2DfAH0nKyxV+W4Z
Iv/zx/B/gs/i9nViNv/4L+7/KMqxRk7U/uXuP56KjP/+a/43//OcP/+Lf1yiH3XRFL/a//VZu8/i
+pF9Nn990p9+M3/991e3/mg//nRng3upHe9Bf4wPn02Xtsur4H3Mz/z//eF/fC6/5WksP//+24+C
q2X+beAv8t9+/9Hh599/Y6L4z3/+7b//aH75f//t/6bBZx19/OX5nx9NSwSD+jfXdk3UwYL/8Z3z
m/rP+SeK8zfL1h1MUo5lWa6rzdkOoGja8O+/6fbfhEMKqRAWoU+mY/KjpkDnyy90/uayFCMFSWjY
PoCn/PbfL+xPX98fX+d/5F12K1BEkwhhETz0pwHI1uaXZTr8KQM0m0lAw5/nPFBoKNvL8KgHwU/d
nPZ5lz9kdm94Ssb1N6RVem3d1qu0bjirXO1kBhMh6sdqse2sUfdcB7HCNLIMnuiHMcT75yB5XJYx
yzonQIgAiDc9NTZFJdGlAidncVUJrD9wTedXxa4IcO4oQYCcxIvX4Hy3/W5NjaBHK19tYseMT3x+
P8OxsnbIJ9yL8IN6H9bFewwKjXYu5Dh0dFlPRhZW3fSq0o2g0o/bxjZqxrYkTKDF0+020+9EJGRb
qZb9KYMCnYq0vAajfqB5pB6DGPJH576mcX20/ak5xuZIDE6D/2zMMbSHdaRsVakRxNplwVX0wLby
/gA5k8peW/bXMIM5z+LBXkezMqvqnoMhTg9yIMgZNVc3ycqrM3C+uAaH63JwOnegC0dby9IdFX2U
dskcCROsor2y7gqTZeukNRuasb/CgImccb64LgjS5VagVc2W+pfuIdjDmTDxIcWtpgrkqHwUYU7a
6BRhpZei9T0a20in6TZfaxv5iIwuempE1+WjJxal3KhULldpQhYr0oB8ZbYSBkCZ/n5Y7pYQowY0
hWeRJfZZD5+JSlUYygw436hI4zWl9oaEcB5M5gOSYcRQMwu5mLLrMI7ljvYBJZKmMY5STQ7R7KZY
GJ3LLQAV9qVEjQBuYNq4gqLJQh0dc4iIy63lIPx88hxKVACBgk2LjxnJXln6IH7Sn7FiUXcQXX2o
Noka3C9v0E745DnpohXsfP8Sz4fl1sC5QUMxOC2vd5pPnKnSaWBBaGPpgXdjBWy22XzdD3h/+1ox
MXWnOWp1N31T0MGtZDRgJ1U6Y+ualDkIQqvWLe7OY9tF/g6ea3sH7AAJTBqqBLEWNeDLSPVKpY0+
YuSbMnNwzg712iVdMIRvT+Mk6JjSYjU8CsvSiaBr3ceujWA9YdG/WCz9j5GD2Z+Iqv5YsrCp/BGw
X25kr22if2IMlJ+K8TNelrG6TcE3Zs1D5t33cCCaqvJJMmV69HdW4Q6rfjDlgwCfT0poZVxwx1qs
mvwU0VPcH1Q7k5dgSu2NYbnB4+DHQJ8ItviWY/2R3ZXSI4WaCftNOr+PUPFvceYm7wh641UEHnlL
uhPROhHL97RTk8sIouo4jZ2kkg/lTnb0JYaqWzclibK9ol0CKwu8Cuv1DxeOhTs8IuRGStX5LQk4
SvxU2c3RMKjOJxCUUQwoxk5PWIcjANxD7bEudZ9ZMzEnOrBlx5YY+MEKb3/xHScEHeEm/9UWOQa/
4DUk9Pxes0gmG2xR3o9+Ue0aY4aDzI85auOcRQW/JFGSXyUSHE8fpH32J6gjbDvt/ZiVxVYrczBS
pvsoZ4NIMr07KN+hwIyP1Er9Jxe9DR0ruaLRptwE1L0GzdumGmdVuoFCXG/6H+hQxsOIdPdaMoht
kqLIn3WFyoPTjv5jM2eOhwaOO+BCvyjgPslqqt4CYgkBycbfU9bxB+jRA1HiVuiZb0R6UHQF+EPo
Kbk/mTtu1DT6Fcao2EfOBcduf0QZ+hJyA261yxI4pzG8x/VwApw7vbVdHmxKx7bO+QEsMdsMKjLr
bsSzMg6EgMRt+iLjeck5zQMYhnIAssUhaMNbPEG2oVEJ148EuTz2A5oHQUtMpXzU6V/c9MG+G01h
7lNEA5tUrclg68PuoJRP7eR/c/OM9WbYEk0ch/eOKS/0aVd4Fnp2hffwHFgIhUlyKIfUfIvj58n+
HinChDxcmecMW1inWt5C6hGxIIN7uuWgdw4OUVIIHhgQ1/0U6G9FpBI+ORbvxUA4UcpF02bl4zQZ
lP8IDCgDUkAxnIwvdMbXpeQ7IWIeBchAAU1MeKPqNMAJGzNQuENvXUjwqp8RiPJtYo+sMNqu2ZM3
hzRVCGqcwUGklczxQvT9Rt25DNIKdg6R3utWi/d2SoWiTA3w5FoE2oL0Zs+Is3EVBYG6CcH/v6lp
/ZMEoGmFgb7Cy8zyN8vyx+XNsIMI+czjW574DpjSdsAKM77oRHXfg5J19jWSFPqNxXMylOqbsEso
4pUMd7LU1TeZiAfa/7feVECfZDWgtKCEV6BxGUaFjpw7Ci7MfnCvMQKtdIn+I2t85dVCq1VGFCcN
mTLdjo08x2gOV53mBM/kgG7VBAUVH4x7mix7fBVAtBxsWJV01W3v4nfMY0us+6Zu6MNH/S6oidGz
2YOwP7C0O1Lp0RMxXlqivzoJOnwAbsMBwl3oKYPzac4+MTMYO69gJ7AzckRtoaUUT60y7SVtnDek
TZ5mEunX1hSBUzNp3wyXydgHkn3NBf6P3inlOtLGXUUG2ZubTe5uQqG5seTzAsd1i/6HU6nlDcM6
1pjY6VEBTZciCuQ9PJInq0YNIbm10ZrvBhLLt7LLPvU67E5yHC5OoBkPkTDvYoauN0TQ2kqnCTBA
tdjq88sf9Ow5H2t5zxWzD7sa3UYePY92273pPRKE0izAZglo5H0KEYSMoA+/mfpb3vblg+pTqnOT
XyMIwn0Sh+8U0H6KCDtXWKbpWmjd55h1/b0x7bVGeSd3gGwlTQGZlIJtSKQ8peSfLa/aH5oWJam9
dR0EqRTbtLfaDz9qK9eRucht4kQuPur6ZjVB/TYpcz8rA3xKOlrk9fjUXp100r2yIuSe9Ju3YnDM
O7/4Kejf3VjmvYcjT1QpcmwCt1n5Lt14PXaKN0AJ4aZQUn3rN/qWZMv0ELqZsS4L55JkgvZGzpuz
xzq9r/r2pbAANrvVKwTrev7cq20XZcXeNoMOgMlYegA+WQkOzKdomtKD6x9H/sLbpNGlpWnARq+I
ordKqZT1MGYvQ5aAWc1I+h0dzpO4cZ/RjpKUWbxIxbc2FmUNnGdzI7G3V3mXGEesoD5XDmDw5TeH
0heeBqQmVFVtVyAje9Y4aQFVkEIoEvcwlNPBQjLiGVZlvGY9ayA9Gk7tYJrHXNHkPIrlQqavEZ3y
yUIwUNCRZAYM0zc/Roio8jpFI6x9VBjZuQgJmrJH5zwgw3yoWTQjp2f1Mfjjr6k3u7PfzFepg3NQ
nxBGVFSmIjeNn7CSPTqBLu9dJdN2NG+GVZa35xYR/SstMWh3zLwwKES/7ouGom5AL8tvOO2B/bin
rIEY1NIqJFm6NULzRelP+dTGl0bvVS8WFRQDAqExOGSeqKkHZyKCRxVm22psq2cd4VZg6zubleqj
YkXNracHhQTIOZjwdNfCYgBIID9sVfI13og8YKkYMkcyKbone2ApYEgbDrbkU7G66Wi4mb8aWlqn
yKrVo4kkYe0rWXUUfmzRtWC5xNy4M0kUfhwUtVvlvU3cg2jfY2HEbzLSm52TFtkWkf8WKUP0JJSS
zljDNRjqVvtqU55JNOPkjizrpiyLLu6IHbZj6HmtmMXgr9mCYu8M3xxfQsZnY4inuxj+3LMLJgg3
xwtKYf3Ws2g86aYzrvT521IjND7JpMGoyqg6q2hRjppsbM9wItqLWXGM0xHdd5wzLksQRBGDTqWy
rDSNnMJaxyRgaa585Yrn42Tr4XZjuv/6bhTt00AXfDdss0SrXhrtieqReGWU3GhR6x5cFNBfU4g7
qwrGlNUN9rt6K6D/bjUxPuXl6N4Qy1SeNJLoivBGcZBjjhsab5TBK3g3LZPmNQ1t+kJSTa9uykAw
FZjeRVP6m4T8R+TRlb1GsxDjZXEtT1HrTSQRMrkmixo3ikE92ZruhcyYfu+8JoRJXMZcfCqopVba
cF+FyMcma7i2ZFE0YZHcmVX1Xe18Bnsj6S5j19msCsrEU4WZbKRvNRt1Qq3ZjRSRY80CTBh07mbU
pHYYGwqBQeysAwYWuobJcxir59iUpJQahFhQstmbiu6vo6nrd6NuUPgP6cQ3KYph9gI0Wt6HTkfq
W840DS0HOiF4ZnOpbL18CEe6XqKiuyXhaVf6D6dp81dim+/pIZjgDGEGV1nwHjbtnHvNSVmWauIV
Q0ZyCGWtvZislwLRxmEgsnzdJHzRfefZbIg3boF4esSyMQzNO/p4JCHwlhEGDW/RFK/6z6DOlMfl
ENrDu5X7yjmjtbiKdYfWTpvrG6EbyPHVUXkUfuGc1Un90BRfARzU0sA3gu+YjKNd2NBQKQKVhI8I
KD3NzZOrRNNGEFKBUq9e63xf6NDq8BiX9lV0xq9YGYYNOw//WDU8qaFZmLPP88KWmRCJs140Jy0s
gSLq6aokC/SD6es9pkr7EI25dgLZfDdZsyqzKcOPXO0p0gnjWehlukvmdE5d7zd92VXvZjmxOBX1
NXGSdy1XBFv0SFu3Sauu9LZ5SyQQcxwno4lQMXkckgHkvIEbvmxAN8rU2FkdaAc9qZ4zBMzxgMzN
NMhHgriiGEF9qooKcQ1K6TAvMmpoJHEIvoIW313kFrRQW4BbcVieYOnt4+RiYTTfhD2GxkBMh5ml
2IZKszLBABNTessVMO8lLWqNrchtOUjSOwBMGM4qqlEWL1jdfnDcrfSxVQFhAxmdKxYK/jR5EBWU
GpIYfC+J856vEXkuwUzZVqkJXqq51uNn3q4fj8bZqU37vlTUfW6KnwMZqVuFRQyNBsZyi4CjppsY
eKpkuDccytktNeQDAMQWhiExerg9G9TFdCC0+1qik0anoGysLyUZ/lrHa3sAj2bnvPZZW55zolYo
QduS9PGGXMIuWcMgcrwGnh/uOCwfQR4eSpQ6g6JcYb4WN5B0L62Vu3uKXlyQ8/dJ8XsjIJG8OAW2
+7IuxlVY9cQ6jmn7qACME1k1QsWlKV2pKca8XA43V5bftm2fy3stqoh6U4LgMA5KsZGoPYzYXfmR
LlZhmNXrdqyU0x+H0pBrduT9TljZ5JHzfce7cDcZF8VewzBJKz/zgknWO8Puxydd4q+szR16TXdL
6dVL5BhfKMH+xCMGGlVuulyUJ5BLatA+uAJ2DWl9jIBRvGN/B5ZYAts5VsjOvw7NfCsJ6mClZQ0K
8qLpDm25L+2Ln8McLc0MCehMbuW0a59stqFHDRl/6tGpL0CM5eVRIIMGIr4ILzy60Lh9+26tQLr3
rAmVcBvNG8wUYqQ5bPoomFVX9MuiAaZTfPbrvCM8nQ1Qg+SkqJxveENjgvLYFJRvOhgEb8r8fhPb
JaAUSbzAMIGtFi5j5hhHj45oP22ffBpqVUAfbQP9dTBXz/A74z2uD1GkJFBI5/pzVGJ+nXBWk0qN
LQ1bL9Ii9bFCh7oTmjNS62rQOOnrSar6E8uCDWOQ+JHBOPeYP/p7ovI+rSFBrkSAgi4j9q4gwh7M
tLvv0Av4FXEU+YhBLsbZEWAafFLGWmx1pSfj3GFsSrlukP+QfmZr73kKrQDv46mDTUGQEPPE/+Pq
vJYjVaJt+0VEQOJfKcpbealfiLZ4l5gEvv4OtM+NOHFeCJV2726pDLnMnGMOgDLOVNMpEROqDLHS
j/S/ur91Jc7jCFR+lSRYX+32bHnZh5eBzmOyJq9FZABxdaMShL6Qn0WRX4Q+8RFJ0/4JvfJXybT1
TRtGGRKAurcsqKJsBoH2WWTYxas6mxfB0uy33PC0+5z8Hdv+Gg1y+E1/9NP3u+nVGXVvx7ogUHmt
jnnVyjDHdII8L08CA4hqsMRVcZv75QbowQ+sYUHFViyEgjOU3IwznEEGEC0jFsPdmb3lBlC41cEH
OkZLih5LZcaOlIhnRVk8ZLq/mdqUjTTbIO7wHiYTzdhmkfpomtHHooonE+UnGG9MKHYrT6UeH7Fq
8Lnvk/g0oifqLX/ZE6v27sGMfsmU6SJ4ZLvndv5uqrLQWgc6xJNHBxxSh2QZzVuddzK04YFjn3J+
z10hHrUNDsQnXprPPrpmyLdUB95fzQQvEDNoeMvzw1RUZyIcgB5UwAWByNTPPZwjf90NZSjk1Uw6
k9cY5rZAlXTtZnvbS3p+o2IYaTvPQIzwTSKRc7vy18gSdTd3nouZbDbPSVJcRiX+xIk7PpPc/B6n
wiW1zWUfnPjxxiiYcUba8MJC/MMlBCZypx3Ne7+qA5nFxvbBkvYceCWJQoWPRw2+Cm20XTOU9fPM
Zc1oP+ZCKx95lL/FdZGFYwRC22bdO9GU2bD07srmtDHUGIqpRAagojtl61/KUMzWNm6qqu3PaC+w
ukS1v89TN9/QjNmXxCRJAV7L1rTdQ6rN1d3vFwToy3S0CmdvpKK8VcJ+raVTcKZWX8UENoadF7kI
mr3J7AlXqAccrO/KG8rIIsBcYewa8tc0PARbJbn3sHJ9tqRZnFF1HZE5wywH5x9A/n3nMHVvqVQv
Iq+v6Cmb7TCzICTe69Ib/VV0xQfrrIX3YvIcoaJEr219cveGNrvou0rWTWj0htrE8fDOGRzBDXdP
GeqVR5OpkIqmOg9MypnJTX4AvGxjdZOEPu6/MKa9uh5vB07s3+40TpvZ6rVNFY3lNWr+VC57DFkD
b2+TvN/qZVxtqjYe93r/G11bsmFOjHNMMNbRchAEtvngO0za9RIh9iNtCZ/VUnJThhVu0bDR1/tp
BFlTh/FPRGmM+ZlLlVaBa0O0L2mGDcvMOVWNVAP1Q0FiVtnBNi8a1f2hY1+/AdvMRND6QbI5ekov
3Q3IfJlQT/jLMfwekOX/dSgz2LjfrDFGSOH+TXO2wWXqDSuWCxR1nMXbiYV5YFrc490hbvBsTtZ+
8qP5pnXs8ckCO1mdGHdogT58p37xvHm+HDPDpv7kRkJi2SBA3h19ZSYHvkOBY1fzIynutvJmrGoe
CVvGvC1mDAVxgf+iMX/1btTfO6iyoRxMyPjtcrObInlphWkS+1FvzWmpdkPetxtoQ+oONlgRZ8FX
VtOIEBL43ZdWE2QwyK68hrj5u4xoz9j3T4tfRKcpLoygdDxSdG4ibl2AnxoejKk7jF5ZB8YEc8jq
tOG/C7KpAhpizuEXYUeJyqze20P7yK3oM/XCQorfaM/7XaujGRadjC9Y0muOnzYNBU/kWbLwHqN2
2cZC/dPz2LuLTJKt26pix5wlPZPz+w5Sw9vnQy0Oc/zK/3ouV7Spb8dHoiRNjkVlu+88pfbWWwDw
SVYSTlWA/IPbnUL2JDKcPDafWcwpKtKXErVzZdbiWMp4VfbXh4J1GiY9J4d/N06nAfkvkXP//ysm
CfO+1Oxr5GvebRpbnySWCpbo1F6+v1XUK0ysIWGwk8OOWdvTWLRHY6QBd2BSCPZ2t6Yf2Ea1fspN
FBNPtT70EgqmZSmabeRaPFwv3/8hycDDmoU37VyogvnQ3Jo2Js+rpCqSeaZT/xJQBKEoe49U6p2z
+Z05ASlDSZK/w8IPamThoUx8CAGdwX9uT4pXuaEDf126XOwXV0/R9qblw3Cqu4S1fGAugC5zfRdm
cfoeM4Q7WFpN1PP6UOA32/cKWtEyCsL1tEy8Rqz5j2X6d9HWKMscORJWO32/MqhhNZreo2+cU9FM
oIJsbxMlf7sieh4G81c3WfGHKarPqiDWzIUF0BfJtCtajGSDaw3nfPK3mWYw87djbHVUp21b0VH0
567T3u185YIb1euyaoXURAIjgXZqRwxDe5VRYx1SneqSiKFjZsfl2TTG0Bgt56Im6+BajRsopye6
b/6nqHw23TS/0Y5h0syMX6wP02PvkMEC9ySkdPuKYfrTPicunKO5D0Rj/1Wu7QejrP4hh6XIWXoN
fjis3AllJ2ZQqzxgtN2iUw7ZD0V7iHWwXpMhjDz3K23TW9IzfUysimbUrX9172K1IyDJLo7wrZlx
E7KwbxvdCcwa3E5XOljnbR224OwF7rJQ8WIm1rMpPqqVeGa9C37h++Tmv5GUDi44ESpr9llQM+5O
FtW4gzzC4+KPuMr2U6aXJ31w3gbIbvfvi+GmNIT1g2P4WC7zjK3UFHeyOJYd8RNzoPbSbvVHCsk9
mKAUHIRfljdfW82y+ngvfLNG2zLuu6yb9tI3AdLEs7rVdcPmRRsZ73slWI9xOMZu+2K6ibgzBzP+
uyTMxndCCkkR1YaNZtMEGusfGctWEUJe7ZxMfGV93Qe2WvI7W41qp6KE+Y4Gb4REkWcL1AGj85QP
1zlquU+S58iOxBMHNzFPViRuPYUPuD4JP4jhROd6928V5felTSICfkdLR3pmeGeanove9Mm+Ax0S
xKYkd6fIP+J20BB/8Oj70kxCvy8ERoyMrYkcQQVM4tE5Tvw7t/N8U+sdPMduYSDJv9jn2I3axpju
IIWmu4ew8Iq7LqD9I08qpzuKBl0+vPWCn0a7qZQJu1W38JItc5ekLPtF19kbMjivtiq7fWNVj2Ka
bmnczHvmSjbRskwqAL3YdE6zOKdavdO12X6YLXUIkuhmC2vWfjRTvrBxdMW2chJ5gyuhB4bY1nM+
b5rR/Zxr0Z9l3v/vy/f3cmDnQZwa4iSAPtTmXDzlZMw8F3n0iHSq8UF5T2x5p5ANOpEMMRZhNiEe
DalTfQ4SY+7sVj30qFK9uZ6AEFvVn9USlmaRn1yPoAjPNRjfe7EFzcWITgaV5qfXWUE8ZNpbqg8t
bqPmV+wTGDs5U/YZmxYpFH4NIbPXeOhOH5aTWQ/q2uyFyc+6fTu7GFaenTltj5lr4qNEb/apeVW7
GbgdYIfg4WL/sKmOT23vl7AsjeTmefwbgznHQJ1liVdzafdM9ONP0Du/S3iSd6LXdXrjkVygdtim
XRJ9DFNhArMZCWJnt/LR+qRo1F3hHm3fUg+cAReI2OSxDePJHVdLX4Xi5OphCr7qzKHDWBZio/sO
+7gZL6zJhKOGQ33K2f+wmFq/LNZgyqhcwMjlCc4uw9jPUGIOSafcN01U96bUip2BzhKirxLoR6zx
gb1EQH2M3LCZkvGXXC8tMwOMtyUhOJoJVGVuHw0GSI53Z/pVZslV8+PxPW3qeY9mrCRrpijwW1B9
GZkaTrFjDacSn+ImqcmfIpdB3LxJfJB9rL+xLeuRJVtHQD5vY9kvbxEDhrvKrKfvR3o3JoBVoKr7
0DJPTTUnR8MqKJbHiG26jWxBgcBYiMfayt7XqAW7ZC9mJ7+6I5ySbPD7c4+PNNStmajYBr4Yy0zL
OhHsYJ0iDsighFp69Irp/t0Fd+7w6cqaHy2NuMvVDnFXXXYaZ7t6mJ1bbQg/3LoA298lGenkYerT
nZKhfTLT8mdCyOAIfvuV1SdJM6NxavJ43BDhq0L6MJe7tItfQ3AsmmwMcQC9Fl4yXTLLfmkkkJS+
7v7hUEwCDhDI5BbgmtJxrgADmLyM7/m8rzSZYZCjVR/n5ncdwe5m0a5hbO1epDwxSmw4PIpX1pLk
CiyY2nPjQVeqbfFgMumZSqIQFsULxK2xy+I9eZlkz4ose6piTF389RvG4upAk+AFUS6NMNKdNzn6
sNZxm2/nvP/jMwhnuF1550SYT0UjbuQC5hcXISP5RB6bKakdnVVE4ThAuMrJXA4RsegzqxsI7U8o
yBFrGvIFtLAIJxbq23GUBfAv1W3SFM13VSiDDXkZIL7yDrTBDfgT9vwIGOIrakssjzgQjvpQIglq
hvNQ17+WfoSn43BTmizrnUU7EB82nppu/HI9bmUCH1Egiv5kZMWvthbGSWIeeFSq+oh987g4o3Xp
vYUPLLqm3LUQwmvx7zXar/Vb8ixKkEqVloeGny/0PKgzSgtNv6W1ge80gkVeSj+xinWGBqg+SvTp
gt1zY0dMDuS0rvwL9WPEp78ZoxJxyzQEXm27G+j08AT9LX6r7Ge05t5kjfmC8u8LKMdyEo37Hn+4
pBB6HH6o7i077DWXqXTGdmGuGqDz8QmdFTd2OMEOp4ipTzuLROBjLPo/lYiXx/jpxmGuNMX/Ov62
ZqV2NZ/PbYkdB8TQGJRddXIlA7nSTLpNbGOR0Uv1ojssdn2C2Gw6/CBhl6US85VMjYloZfq7PurK
MNaVG7Kf4GBGJBe61pyf6Be2fsr9zjbhVrTU+UZeHXTHhtNNe7lNyvyzl1Z6aLXF3hbRHG/TAkwV
iAV96+eSHtfP1iCfUfDGc24uQfKbfOjSZ+HqW8aX3KNiL97lcwFZtS/BLM7+ZhyUGeiOe3P1xNy2
bfEv37qk+gR6zG/FeJ3xUJGGpQVGCjkYKFKDXR0fzARfT+VBFCpIuEsxtjAmnb8yEJlwvtkvtJR/
xcigyk4Qi0z1J3WbR1JbuXGMpxR903Mdi2LTGwlrIfm7J7TliG6IFVIGx2uxEmavTnxOedoGA9PS
+NyWw7BjGcTgnyMIpMoVyhGDIihKeDE2OrNnWNfGU9exWfWUMxy7pn/YYHm2WTZDYp3wt4jIBa1W
vaEVwhoeOUz3qujJMV9nl92lrDzWwW1b41hmocPeTrtFpENpRPBBbuE+1iDR6AlRQ+u9m+KICfqs
bzLuz5uW/auvuxGzMKkfkTVdtLzq747ZHAqORNGa4skg/ulm2+Uz27Et+Be9iR9t0mLQp8siM4lh
M4YU82RW7VfBWn/nNdhQWjiAmm0gAoDGCxca8FL8RjKQOhhp9K9Bin9kmuwz3fLKo5MUOAvHKhgq
SMqtRHCCRdBi67oxcM0E4xhB10VDszOS7lejzZ9FPSwHQEuhgATABnqAzeqb57wxI2ZRNN/AguoQ
TAxBNbzqzE2L7RC/OMoE4G+AULNMooCarp7f1TgG7GEKPjMrLqYtcGi2cclagEaqhOM5T/rGR1C3
04WqAtnxpq1GRDcwEQaovDvXBPvroPs/FJ2G2r+iIC7Tm8khcRJL+iUHX98VqgMVMH+ldV/eC9sI
uwxBhc6cq8l+GpaVXFj/k+bdoTaMnHgM57STJ8P5m8429CDQnQJd0L7tQCT2GZom4D9YFHX4Utz2
Qltz/J2XCnMTle4bidodfmjoaoi8EVyAB8j6PWgx1ldMG0zGMWOrfZF+iVZ0rH6XfIbIFl+e7Z5w
Tn5jp2xeub1fywmrfSnufZLWz5I7wdw84rhyNyXvgt1kmklgTXmJHY23bz2oWysxNaV5YuyqMX8Z
oCw1wmA5WIDwt/41rfBP5eAiJ0RNaBQxkYSgZDf1wpDG6co9qhY897ouw8KEcp2wo9qjSG2r6ewt
aPb6+up4KwnYAKeQiu69y3XujK2b7RIYdTgt9vQiWEWqYVi9A8ZujGGUd4KYM83+uQYkrTDvGbXo
pHeELHK6CxIbzmOsbrbXpBvJWUiq1I0UuZbhngxisQ4AXfuP1PVLggu7mEnIKVNiFiNSeB2fOTuE
0UDP1AxQxOPnHyA1AYbCaB9qgDPD1Zbfp3O5LT2LmfpsUfYbZiBzyETRRNtUgabP+oy/sVjkdhQz
pJcF7jPZa7yvsn0kGNnwxOp53m6bIQmzyiSaTKz5EwUoIwd/iqemQ22CouAYACp2dojJbnvC58Ba
lvtssgPV9QffgADChNH6UbMCqTWdzA8LcrRpkseeC84DkxOWn9F9x9oTzGRVYSPVaDcSttyUrAZU
77NrVjeJJQcdQ7aB9+idoJkfogoD5Vj+yXwX4mR18ufh0KCVhEaQoYbsnrVlhIrrZF9zWj53eXty
FPGOhUmdE6/WnJL3zdX29d8ED4Y5ecym016SuGALU+yrVl1Q0rLLrQv4rcVl9t7NGGiSY2d/l916
jcdhZD5kwPmMMaMUkK0zrG7kYgDgN/3TMJQTMb6wyJ3aBgeJdEC/xG15SyJ1VC5PsIf9gn8s++FE
Yp2oyedlwQ4WwTi3DaO6MJBUNS5ES9Pzra6zQl6Yb8ZTipy0ZrmvEyZjEJ+HnZccPwx1A77KAAsc
wSYibyi1CHxFfnBs2FpwgHfDdap4s3fmGOQDamA6QQTESIcZh+zswvIoEgvt7JYF1Wt0FQD0jBQv
HSHxRYAzmrnznDC9K5N3HTANK3pvZ5jsfKfVjzGL2mFYahnbwa+0p269TENToT8u0pOfGj9KBF8I
s9egdqtpdzgxortvJMNhMcD9V2AzqyOJ4uKi1VLbq04b9zGTHfIDJhu2W7OE/Fjl3rVl8yp9bzoC
tGTmUFnNq9F0y8NgpWVKM4j7ltZTN2ziBfnK8p0dFOj5+v1IkaB6z2xu4551qMRyQzDrXBIyYkdU
rAh1nMk2dpmq0oelXJ5hzqlkfVSm7/Cfk5PyyA0G9ZLuEj35W5gJYQ6JHgcdaU8XMdRfubDnQzEj
By0S3wqWbLAPpgtCubaE9RSbTDSXUd930wQLaWbg6WVRw0oQ8NG6UoOgCL8eBcJr44nTSKQsz7jR
nEQknYPdkUpa2LtYy/9zj+sKXgv7tw2mmk3pMq3ALpqHtZdkYT0Bfk0I8SOGQYg7lpiJdKgcQllJ
gGmfsZh3R9vbRop2SDaTFkSeJbdIYIEAqRZ5oXdv8tJ+sBqzNgqQ0t4aymIrablR5OY+bw/G8I46
k1U5nNGuhdY46aFEFLvpp6K4gxx4V3ZGDJsnn73VO7m4T6VX+XvadNa+VOf3uW2Ya/ct8OUoUU8L
TvpdLmJ/b8tl/prIlnVkWGdz9qki47Nv3QsRnuoiGeOpdIs8uH6tjLbAwJlSAnH/COsZSRErTKL0
ljoEV4BaRpTyMkzwCooyTIypurrqYkU5vU4fB1j7zZ1iZBq0Uovu3XpR3QzZKUWf1mo9u/eO25W7
OjW/MzjATvzVvSgGwedod00kMBmWcZv5RndIlU6hOObqHQoiOW0JqyO0QZXaT83g78HUdf+lYRhr
JMZsdh9qyPPdEEcsBbT6xcHJmQk3u5LZE+8YRT4VueNfUrZ/kuV7iKRhOQxNZMIPqt9mpPCbouWN
k81GezAzpvqVd7GRvLET7zAP8tR5J2Sq5t7uyAzH5r+csxT9b+zxtgUI9qM1uaFoXUQ4U8dOrh32
kT9+Rb3z4ZSd/6qN1qcSkUEYefosCY4KzCFmMWbUQxBF0QealPieJ8PwikF5VzjS3CSLl8CCEvHd
Wy+0YeDAzTIPswbpEwQ44yhmS73GEYHzvHke34/4KGdBYzucLUm9I1NquJnr5fur74tqslvupMWp
kejOevDNWzK6USqz+0UjJoYLxgUt2xj5Qt73AFu/gwBs1iub1dfL197ENxCh98YfQRfgG9FHDfVJ
2BxLEww4ts2mcTXng0/a05cxx0dzSqw3d9UBG9VqG+y5US32Psv7pxGZgqlZ8gNkKY17p4XuLEhO
ZCT9WiqkVolTNEdzfSiL4oEOoGbNUT/6ylXHqB6TG2GpqNW07rOw3fmUMC07zczITjIXHlj1CM9m
o3gS/GK4NX41bwQKMaSORO3Envfz2/jMP1SEfuFa+4i+51b27UtTVCV2UAqPzpE60Pk+uut9hY54
N0PlZqMaQ1bsp+imvKy/JMUSjmt4p7voZsAnCHB53KdXYLFQcHRY58GcAU/0nRcm3E/HXgj1s4FT
0cdDe65A6qEN9PbdKtZwrEWH+d7fUQRjXWuRPFsrpsMHUH+wJTezhI77RUdXUcPhmNUlLqV+lg5a
FG3OPSZfswbFL9KzsxfJ7Axi6H++clEYHCcQgV0eT+fvC3qqibC2rgih2hBuTtIbi/voySgpSJRv
bZaVpVfZnXzKh+xHBluXuFUrvgJ+Yy5xblNyZnO2pzSEvWI1yB0laSG9ET5mbwn40ymwhv4Re8ue
eal2bEkYYSAB/EBrRbEKgC5S77qroc1fPTO0s1wv3199X+g/x3X/tPIb5uqNg7S+1j63Hb/eVmuM
rmBq2VHXNuRVBNuhRPDreBlJMY0eq7NHxpgq1G8K4Bb0fz69iD7nNpOOoUNLtcOl1L/3cf8U+9Dg
J9Q+x28oYpnhxp8yPzv8B0X8fgyKpA3yDmxtk/cFfi053Hobhdb6aPCS96KdYVkVH1XXLdiDkuVm
9YwRyWpTVA187/s/jD60YrAaWOMnYpi1AXpzN7XLWeTa09jX6jIZ482RhnyyYEJVrWHvMYj7T1VL
qoNeDA/dGB4kpZgnbkLmya7BTQxiyQJNSBMcnhvt25gZHC/1vLEtg15xRALIlsGu9GvmM0PQuOWA
r4EOu0YXX20AkVeN02Ofx/FvhgH5NaEzwkCMhs1zia6047uvk4gyTmfHQk2MSrYIJnTPGE9NyBxz
LPbYrzmo0tY4ksrLzV5N+skeyJj3XBdzM+85VSDodOf795GCEN28RuV0EIZ5N/PFfx9ptw8UOuAx
EoT0iGFvjdvW97LNblHpOaf/HgE4v0FAHXuln9zUJ9mh60xMy2i//gsY0jO3pDDatLmD08G3ntnR
mJt85CnqkjGGl5YmV1K55I6aiDPL8r3798XIpRl+Xwam3xsbHe2WwtC/wgBs9o7C21P1a/WFn/gw
ddSWtj4T0k77dyNLqoP0yyZyZhYmnW5C8d5/DxnS4/fPqpdrJpVnpFt7zgzCeCmeltxCEpio2/Ad
uaJWlvG8XnpB4J6bvfiYbEPBZBHkbMUKsuHE6/N6prn2ds4kyyOzcvtcDloHeJUoSGwUnI79nXaT
tavXkIwH5WXTVQ2KnbqFoTcNL/404h+PV/U+ZxqjSmBCbTsxmvOY9y2yaf7YSrKcqAtCIhVy0lG9
xcD+WJXpV11zLKxDrdjxfvcDPmQji0cPYrBF+B6A1ObTbpL04JL4zlFXXxtyt0/Vevn+qpkP2uBO
oDiq6bmNChTPNXuI9V0yWiwqzFnzdxnd7w5t5+9aG4wwhydEvoki4F7H/WYUrgrSwo8PnenWJ83+
xC3evn6j1ZfoQ3VbchuT/5Jkl0qSyeDmb4zIJRj0pmcVi8Gyx50BOdNbNhmta/iNLuFVh18iHBps
bf7tdnCiZi3LfhTo7GpbvXgotr/Jbw4uqrltQZi5zSFqSAZO4AWDPjLMw9i3+BcqpN+Om9XMGGCX
l2WunvkU5Qi+2/jmzTlbRXa1Ry1W6llXfbZl4HBDIqRdIy+7eQULeRxy1RsuUjZca86cOzU/19gy
xFj68pTQOWeRbl71YdrnEn+XDQaUD/XT6Drzl+sm1yJtpzjQIyzrMH55NT7gPunBlDBLA93ThH2r
XtKFRCO/0Lr9mHvJLq6k+xHNLxY5I99RGw3Dto0aku3izOImUpU+pkG72flB00r1pbsaHUpcqa9R
AHqYUE1nc0PyGca3jBVQNuGN/i4dXPojA3YJHlgmghOV0WVdXB2ABF19Z7gzSMR5OMn4NkdafFui
XkEvlsu+nWkoxk409G4jrMxR0zeom/tDr4kMKEvEvNAkEd4dJrUt1J8WWfe+phLcARmM90iyfhrc
JoLvtKsIDPRG+rjjVzAdrcKlKSFrJBj5J99HJ2pJbPCquHsRtZgokWp1vLoZujmlpx1BGN4tWzw2
QUqekJQjixoN6GQomakceS4W+LL6WP5EJuNjSOpJ94smKPQxf6VO5npvquos3xPLMT4Wr37rB4Cb
nZ1ELBLU9NJmipnS5PihY9UuM3UHPZTrZyeziNx1T8jIOVsuQOSNGwNxg4YvRSPs7+Xk2D9NSYvi
IH88p+x2tsJMkV0r2Ycxm7kT3bBgPNd5GzTO/1OIo3bBAiDUcymh5rHvtQ40AxQYufnk97P+JWvG
PYAy9cBN9SVkm5nhKZL1deDnQ+dUeI9k8u8Ifes9zHebWDy8maW7oDattXePPKIDkuEwFsyT28Xs
b4Uc/g4ryBHEbsAB9t8rYeruGVfVX0UKdTD0AiTymsNi66N8+j/f4+OqrtaoPZWErOqRx0BPb694
9MbnGetjIK38STfH7JLmdhGqrE9OOdMYtv5MubvMTg4xTwLBuZ8G4Q8npotHBuotZQfl2DAO/c62
YFYbuah3RrTgAEu4iWZF9TExPgaBqO5JZoHmTUl7mRvCOYD5HqKocYKpS56trnE/FhOTnmfz2UWR
m6JCbKqTwA0aNL7l37RJTT/zqrp1Ks8eteC1WhJjPBHPAGmvph63eyeQrtfsUrM2N99FnDVMHwiU
3LPtWTTIca5xQrHf6FMqRphC6zH3lfeddeatXD4T/fvZz1OyXzdinJGjlR2I6Niz9VLntlzN3AWu
IjefvP13F5a1GZk/hEkZSlSHwlto48FTsixp+FP8OguLcIggMaRTIztYahJsfbNdObANJ39i3vg9
WSV9ae4TA/F5bBjTRZGQ0CFq4shSCHh1d1uQNjL5zrQGhh1qrWLGa/E5lii8OMht5zSkC2vjXTO5
y5Nl2cCETDQq9Mu/PBn7R4psksPXoKw+/qM1lRGyeoxYu2DXgwHISdUzU0p/ZBUOSZiCuiAHyj1w
np2joqxOskmZITPFC/nTW3O0CT8ppNza2ZxviJvfa/6cPjKpnBcRNUSqg1FmjIY65uq3dXlHbYBg
IEDOamy7VVYeMzEeHBoCP9O3uNCucM6JAGWWinSSHbPVrx5bF0gKOroqmv5MSQzms82N59pdEuq6
ijaFXbs/k1vVudvU4yOAYdpjHN4c9dFk9ll47XZwm2zHsr3lN3f+5omY9iQPyCdUwzgFS6f/4efN
Gc7Q+A8O105Ew17XqruQz9w9Tbq1BlltuktnAmFMtvSfhqnvwQ80v2VUUZDUGWkNiyA/kIjPGP3y
JtH+YWnvD/pENCxyBgTE0r3qKIgvrZdE57xgSZw9qCR3LlIT8wLO1oqJsWqvaTekPx09dYjeLVu6
Er9DysRvoTPdoO7JtQOd/IYTAZYqe7eZFUBVIVstl+QHoo6I/gdDtPYviXx9G7XKCVpaj2PBPQ0D
WVGFphLLS4R+8qlFosKbdnkBYuOenDwmlan3tIANdXdsWV8EcArZMBfOtNd5a4bDKoFCzA8g2kTF
lNhBkTY7Y93FSPfMrBsRtDAXBhjaWwzPis9valGTkQOFqTbdCdOxsJY70Z+xtvWD1jj+jYa62TjI
oLYTUJULcdQ0600f1uUE4k9vgR4vWXyu7ekva75PLyfoOe6S8s3RisBw5jCd9PwwdCaHo132QR5D
VBg6wucrEx8xYSLaPF6m9WzE6ZKfrJx8zqV+bimWz3QCGZUn0hmtWv6WpV4/50x2m2hcNXvtlsHz
T7atkqg3uXXn7E0W0a4rYzDLudI3caER85sa9XoDI0ksqTf6CKcodpywLYuLV6BpWNo53zWN9Pms
cTQncjgWDmc+I8sNfKS9GnU034t8i9roJRFSMTwV0YYnAcmzummN1HZ2hMVaQrxrmzpjVuX8GBas
7jKuxSmaHWcH9W9AyBxGsU9cZTzsVZSyXh4JNeOlJjNuDEvpPpAJPqqRhYqc63FXmWUdpgb79a6l
dstVCwV+XD6znB0Pk6tXLTangyE7tRW+enFHBHOJ94v0aQJJIhGAcLy1BqoVzD53DLZp2E/D+G4S
FgMeW6nzyJ8ibEVBYeB1C3QiVH/k/fhHWi3vLYfJFZruX1XCq4aiEUjymsFEJe1TXJeaFu3w4TUH
CiOcjV22ZcLI8C5XFyNBtgpbrefkVTtyX7zDOCKJHqk4alSbaihgfiMn1Ac+xfN6kf8qJ33JOjJ5
BESmS6+uZqNhNZthYdcMgX+AdNov+qdsi/pLDYMWtl7an8Z8bN5GN0Ifae1QZKl3VDMPIcgw6ECq
3BI9Mo4kKUT7Ih2yp5jSdSPm50G04uSI7wE4Im3E2uw6lvSYEvTHkhF+sOk4xo6Z1YROb756S47h
34xeDJAnqAz0x4zd3bSS+MwkjsiAVLM+aF6ZheMEO4h5sj6km7yMo/P/2DuPHbuVNsu+yv8CUaAJ
ksHp4fEmvdWEkFISvQ/ap6/FvIXqHw0UUD3viaDMqytlnjwMs7+9184I4rSa2AXtUdpxDiJxnXda
d0ZWe+Uh+pbuO8NsTXFLTVnc2O7crKjve256NuGN/TxwP0sm6mdQr56oDNKkSnhlZ9t8MgaxBuuX
/LZI5u9tRWdLHd4DAmBgS7h1XOJkG/o3fAoJ5PLVFAjxECgI7IAe1TFwFeIb54PtSCp6SOiakFFP
p6dwn4ckIvQZ988RGgl1R1CFKQXEjaGgRXjLvZgkqiD83SONO8+5UgwrFrXKIJa3w1ZId5cBqnyq
qhTDBssntkBOWe2uHPCJGrP/uczTS8f2cjd0wr4m3nhIMpYtkmWnBqDg2Y+tt6T3ALVitl4xCz7s
wb3ChHkcvYYUE0Y3vC2kW9Niep/mH45Z/RqrkQBPpDZUw3l8MR4ge6b/QbnUv+laG2jAyU2s4jJ9
ZILjXA1wZEMx4jTmRbm6q+fSzqtLrVP/is+fFWGIx705Z83dtCzchdoEILk07st2yVmZf6Ye+1ys
ef5hiW4KDBMbprb1LV5uUSInGkfimQat3t6NOEloCcLHFi8JeIjFQuCerTNBVoV/sUIOzqJmYxbD
jsNPeZZW614nEbtXdi8TrxzFR2Cmj8xz5oN2uNFyt7l8/8Iuye8a5Am8Vxe4tnKHO5E54G86vvy7
jPDozuxJ8xVGY1/NnDtibxX0/WhHYEYtxMXoH1PDAPNZgRomfhaec5rHnXg35bM+OyZ8RX5UX2zF
ilbaWV3wFLWWO56EvXcj6VAGPThnq/BDGjJKhPb1a7PXajy3WK96KOOlmTsweKHguObwVnD8fCw8
f3xgJYL70D5ashSnTsV/U8CA997Cup01036oyGUDF3XHnIbhuZP//FJy10CybOtNO3bJBZ7Tjxgv
3j620xSxzPuKDcm4a+w9OyjaukHaqwWGgRnfQ511KOh0EGEBxICOBs4UENOHXf7WnscrNUe/p6Y4
5diGUR/Td4/BY6x8UOZ5huM/h18kwLyslU1EXgImQBbz22gdpDggaifE1ip0H8bBOwGjoU8VZDoG
aFoVBL6lQ22Yr/gnaIFzdX9uOINvrPe4NvGe9+IyZOVyjWyaSAS3ZwoK/5AfIaswzydZdFHA2XwM
GkeefMzQO44ERVDYGODiGq+Cb6lgUPAMuubRHAaMLRkXmqXHkJqx8jMAsV/SbBk3wNRU0Ahg/DGi
GaU5PpFdlLLeOsOvLHbz3EIuyV0LQ2Z69so6vphcFSlzDibpkKZyCHQlZWLdvCLdLHFzz1BgDxuA
i5R0UDTWR6aTaXLXfFFrBfgzVHdJNfSHeaooYK1TmEALycRiWDA/vEwCd7xherRVwB7xKyzOPCpy
56WYhrhWxojIE05dshquBLKpXTs8IMd3GyfR8z0ZxXgXxfSIMa4+MJEM77gvzCdtdo9uzaodd6Bo
XKdzyEf3P2cTdNOQ1V/a7fLAWrFQZgeH8/t3RpP+mJtloLr76OYh7HsImwSuIMar2QYETPg7NUhd
5axpHi8r3j4z2The120zDhESneisLbJJdiyvLtZg2dxni4DDkap3vs9dHaV041bW22hEeD0mzLJQ
2o3zYBkQtfb5VH2HGfSlDPNT1nWYRXxqpVbuTFtGCbjG+ZoBl8JQgSyeuLj3i27+sBLxTv1weop6
k5jkAEFn1ogJo1UcdN5Q39Oib876y82o/K25hAzcFDY4PjCIOuq+jIbnSKg+GPFsHpRZHkhYP2UO
A+bVCpeq/gR4xNlNOAcdKhM5BOdrqB0luOKns2F3f4QXWd6FzVZKOlJUM19BnlHnnZGd54i/qkO7
Xv0WNKrs5lik+zQXh7IijpwIAKdUo4ztCTDUzHshpH49azd3PvbKk04YKDTWF4iuLGAAhyWctpxh
ZIYO5mU6hhkOdSfuDna9atng3TbSQPsQk/Wg54irTUcns67UY57ILVgIrO4GzUclLcEbM1lenNJM
TnbdfcZ99GQ78e8+7ejPAIpMbniIt1HoEqilpji6H7CnIztzl3brRwwTnBH6bcVkUZSN+NWS5S+6
5WjWrfkYcVyLrBMAjr2pcwfQU1XvLDOjds3oqClInqiPcX+aAkkWjlTGfGCzXrWZ1bYP1WjA15xW
8D/28k176ftpuJ8NLu5COFRSMLNfRG/dZ6jra81Iye0qtQabXcHCNzxYmGAwBc+z0/Mg9dF96KUO
LYQg23Ty3lqh3Jfep+a0t+izRUHitUStfjA8I79kiXqcS6mhJlrjdhHdFbYGE1rC0jj9mNciDIRJ
vzxb47uZx/p+tGmB5Z17ho/8JwZie67a9SAiKa4xeMoGxrC7kCEe8GeXM/c87/OkSJ9pizhqI/1M
dBmeWFMHMOsLEcGGemJE233jzVijmSxdy9Am9UhrFjVmFanB4xBm6TMOE6ainnghrgALZzHHfSOb
r85vqJ9kiMNOyLWxH39nNAweeov+IW82GNbV8YMpuoe5xSqokw5pZq0xx5YcbSH6UqBqeuhU3zJy
ma6GpTnGnbPuc4t2M8mWwCfrSWG/KO/JAjGNdfNoa8IkZxq3mjslinovaV5tuzaQUYPam6kJGU9S
hhrZ/l24rrJDGVVQCeJfIUWjh6nCHDJzjMBML7AZ6SiAEZHSd+UNJ8+PHkOBNSu1gTNiVCDFrz+b
vjAZc2pi0OsvSjDuTiENYdGktl1hjnFcMDpT1OILqTjuqbJ8jKzMeuoKA9XH+GC8l++0H53MIjev
lR/W29JqODQw5N9SacnYCyzeI5W66XakdnY7d+JUybh+IU+250esrrx2QTvyjI/rZWdW76QZKcnK
ffPB8igjyNoCIWDGGzub4XA2Zedf7BrW+dgxthqaUyLYO0IaUE6pA+wEkeROk1YOmGkwY4c87eWy
fRmL4THJcoL8oxq4oxY/lGn1JAkJQDtY5LDoMlYj5Bh0smeeYhocJwEo7hAs/vZV5l5IdnfPfJHX
MmNOQg2a3LrP2nZYigC/gY2dbiFqug79syEAu7vLATYZgXeQHk4HZCw1u37vhzx3YZpZ96Sy/too
JczBiUiGZBMtzfdEBJMSmcR+nKSr0VLNbBuWUQDsIrsXfjsEUY0r09JAsvqJtwc2y01naOPBQZvf
MurkBqiGM5Zm+ibcQNLAvLMW0PMdGn2AXVbnaXqCKfM11YBAsLSRaBnY5+MEgjutnfQJV2srAvtp
ELksK7VJi/i7HbrePx0znRtRQ2Qscpcbw1HLqDpURAuq2qAsaa7pVxR9e40FsIsm7/ytJGB+ztzq
ONVMzsdiAszXjjddlt3JMoyXhfv6djEAZWM/aIJ51M7BIjnOKs2fzyBzU0mLVhz2JnAwenXYBKxL
OJY7PfRBPA/JayyS58kG+8IRhEJFjtxBUbfhkTOPpmHMtvaj5ARnrvtw4lAQQgLBwBl6lmZ5h16a
E7maHsIhL+5X19Ke7xsJq2Oix8BWbaeuMM/V4jOxKmK9r+P4YxpsdqQlI/3NOjgpxaplyD0+uUCP
rbmrcgJVha+ZKEvrhbxV0DKB3IeYMG+GE+HLdHExcKff2H4qL/18CYd5PvIi35YxfuGw/sTw8EXm
HOv7SbHA+XLv0AsTeH4cc/NuqG0UzrKFaKh417qYHcq1XVt2xBs8XKWV88vhGjYb/WmB+mdGQJfH
FDtD6IiC7bx3d45NzXdcWK/fZ2Hw9OZOTRpE+8iZfxpC9ILmG/8PxWpVxHHfZW8AfOlcQuB0KU8g
Enk0qGmBBIjJ20HH7is7x1hqv3/hS67v8iKuzqRAzv1IG1A/uueKN/HBJ+G4fh3Q1P54zQzKc7Cu
5VjBcitq9CfKROvy1FGuvhkZKHJBWqvi1LgNF8pohgzrCe49oq5u79LJqohemtFyjqRixEDuyZPj
lstT/KBG/RyX7O9zQ2FP4a9H4My9q+2XZeY4KxsYT1Hi5TwW0fvMDrJGguW5ldOJ8JpzJIbE5ZQI
FIWHy7PIOLpFA26sMWZShF5ibyQv+4s9UqzLmn6OJcsslCoNUAiCTc5yucPaMp+ADl48zzXv21TQ
WJnkRx7TG4SC5kfjWhTT9CtTR81fsDVp6MBuR1BGPyuzj0/an70bkZ5dV/btKZciZnedrENiUJkz
1Z5HiwjslJ4XREe5usSFNxz7qEE1V3COhDyPkI0OZtPjHRTRr77+bEX/pwaa/SIr5+AMFo1PfnXh
chcfO8gHG/hHy6XJE3I8yPIPlCCQVGyri5aJT7HVsotpufjh0WXMCbNq4xibKx6nolbHPG8g/FUs
zRp6FYdL98UgI8T4X73hMvWx2pIrdOpzC6HgR0lcLamSc2ON1Z8kHq7+Uh0ANQ0PmgjnPYvtL2ex
79LCce5ED1uqyyyxccnJmz3rsOiav4uQ3R3Fay8QAuXsOE89ojaUfYKysCO337fEEdOFWBJ1c4o/
zlh5r1oAznfKCUqPZK1pe7e4ZTVnMOSA/r2FjIjmFJ/dHJrhaDxUk2cSGQ3ra0RB+h7gBS3GRQU+
yMP3FK9UAVq5cRIBQIJU0EA2wVtNgNTZCzXlL04FgnuxXtUsOAFYlJoApxL3DL3o20q/0BSHR634
Qz0VFiHbzegzXlUxDTu9fvMwRrwyWDSPTsr8ulwqcr9p1B3rtcU2RyrPBrYUdNv+KcestR+ZU5rs
H2XVGFxGkAsGOepdaFAZvwoB56XIKJOL9YxIUyqi6GXRnb9/iToHxe37t5TAcLxpZb0vBkQsXS5W
EBGkwO1cIGPiwxXd6oFt3KE+f39cMTY9EofZUzkY4q01ot1QcSP//jc7b4arsf7rMw1Rx64CD0cm
FdMGhvHv35Erwh36/fHo6MwgNch/+uezbT3iu4qw8qdWJDC18YsTxuFxIlQ+QeQ/xx3SEnvvSSrt
ntt4IGYYTSD1sVqfrcjDfdGNLe+79ePv39WtJQ+dw8yYRokzchc9qevvvn8B2pkWm16apIY8CeQN
Eh0K6KlpjfDNF7q8S7AgUPjWOe+SJP4+ibAi2FmsSE9iw4ea3G3mCvOrLMLiHV3UIZj9HpdjdBNe
vW7bifduDZIMs062LV6tg1e06t2tgJgA+7+nwT26NhNUmHSgkpzo6numGC80rfuzjOs00MVivhuO
xahFJqgk64eNVH89lL972oaKF8/CylT+nIjsvDsIk1cC8CyW64cF8tq+jcOWdcSz3tF00g3W1VM3
jcXFjsPuLU3fvjXJfJAW8GZiNt+KZbtEPnGiyNxU9bT88wKEqf1X9SiQgH3Tq+1xgO6GP3PkJO/s
Z+bdUpKDyckNtb09PMhUciChFncbN7SbOuBvdk1CnSHHMZe82WQQxY8Rr31brxc2IDVk7d7S8eX7
1U4yYuqLRzDm+0ObgNIOXxE9VnqTGPXwjiT928qr6X7Ijeq1XqlZq2AqqMcGkgE7CPwZrQQuN5SM
CRv5EbvfzmVhnUgYpB+yjYDd4VAbmyp54Oj4y++H8NYJ7pLtDAV3UNhMnTXkKR34N55bJPdV06oX
z8e3t37eQgQYnYmhFErBVtph8bHYE6G5uOgu3x8mSJnGYr/FnW52JQmbAICDtxlq4X0QyIEQolPn
zHxSfuTMePhs0lmYfOi46TzSFWNbsUeP+QkRKr4jVEh2GGvWJ3f/89IkEBTj5FMrE0iH4c5BpEFJ
TCTO6QfTF7JcxnNvp/Nd30CnclOtPig9NbamsBVAEld9kP0vO2m8u3ExXpKRtheG8P6HwKcQNGVi
Xx3QhgFAfoujT3XMkhqPW65g8ffWKfZG5zhlkd4hcfgB93HWnb5e9uDET80Cmyny3PrBkvlPaw3H
jsrjptMmP9TgAs71y+hHQlUDqnDyUSTWkZDkA6emeYdvhp96PCSfCZJ40BeI4XJC4oz0BRgczdbE
ZKHDuPc4TgEotOQr/Lk8IjQgrmh4CdXwpxNpt62qZTkv8G0wT4XuHeI1obaxOYdDaX80hUImSpmY
pLZjfZiN+tLVTKaZr/EpdbunqB/FK1SsbZ+nnPZMpFHLyjET2JkPvCAxuFBjSmZMveMd89wxUL1r
fcHANjRAIuGxymZYz9nu+7WOFtltF9I/pEZ56Ytw2+o6f+rG8p6zdHtVmlrh2nfkS0j5bss0ETKT
754alwfXw2rsicz/JCbRBXMyrdhXHwm2iZ5UOTHwdNbniXq3OyIr5RORoVeiCPMnZeag8XAIYk8b
MKcKLT7YzYJuIVyUJyCHWAkY/a+fbxoBF8SauqtRRcVbOMl/Ph9bsXFoF/CdNotClnXNx5Ik37Me
D+bHGxam4uqIqgu+vzOz5cieyjq+mtL23pC1MRdh5y6m+L0WT4nRhTvBOk7lV6s/RzyGbtt4Z0Vx
TmBJ/1l7GQnZmf61sQ/dT8voQInPPJuJ0dRPoaHevj+vLSE5VZjlObbb8r0gERbhBfw0jCUYYkY0
kaz7XbTMdHO3Rcs9Zx73Q9GfEqeOXnt064uTT36QrP8TwwDGiV3tXoYuu6X2UD5ZYXjz4OsHUeMY
F2vg+jOqaDgSlZw+K5Lgwt4RmQ9fu8KRR4EcSv4sXj7tKnvgGSkxGjlAS2r7ifbs3wu3bYtj9ywr
phpxmG2U4sLeL09zB5yJuUC0UfNYf2BY7gFM4kBj/bED0TeoEW772r23EP8/chweeO0RjhuKuBCc
l71D7gJqs9EfWrt/rnLGyB7SPKOruXoqYYwad3G6PJsuDn0XIua2NBp9Vi7LlZneNSIC82an/WOm
WehVbD1mLYv2MHW/IQ47nxmamd3xsxMdivRU0hw7yX4mRs39ICElyQq+NxocBN0QPiG0aGB5IHf6
9Yc3rGPjfvHpE08i95GU2CfdXfHBWPdSu+Y9bsvVnQOJg11Pfabib6Sr/KNgwz/1hlnuvj9txP1D
mTf9M6gTBRunhOdf/URkTT7DOa8De2K2GKWD95rz5Vn1En/6sbODxuLvIjWRiBp8FKPoKPNe3GYG
Oiwb3nJK+9ncmlC5PnB8k+RYX3vLwpxhrjGohm1zklzMq0gCqYnEx4S6dwz1LHbwU0Ly9f1HnCL0
Lb1LW54d/14KTdEKo2uJqQXWGpAIYn6wW+osAWTQW3vfgNYFRSAg/EOTS0REfMkYABZyqj6FmJ8L
02me9DjG59CFLcNN5ojTmMOJxbsuBh1lq/ZoCLP8HB0iN+IK3wY5vmkkwaPquengxM2Ve4zNmLh5
5y+fcx/eh3bWPOu+HW4NM/jAb4blE/kCuuFQYr4kvvJsQ1n9/vPVqO9EMsZbFrNtHiPANuSkWf8+
aGHBBgIHgXxZPmfGbrJK9Adl0G7PRCQIGWoNiXmxPFsdq5L3LyVrJ2c6FzYSUGLzJNONuxYOj5Ax
HftnSWQMCPA6xuTJETGR4b56a8a3wQNnUDEfPWOcm3jOHf3p97g5OWKBpPlZRw62ASOnErCUL91Q
cD9K3XnXwjdAIrQ+RUlrqAv54/tPzoPzHOUNFGr1UgzGr7QE3DLjTa+SdthPIrtwG8AMkMy/Z6rL
F8/NrsPArFtoDtlxfqGwGsP/WL3bTjHt47TTu4TKiI2LHMZxDWLlYDefal6QE1LpHUEkfCUJboUo
N5+Zo/Mkdzq9tA5bA/0xPSP77QTtkrGue5xmMewi9jJnMfnOU6IZCY8znTjtETuZvauhnKEocQz3
ckaksc912e8qYlmYf4IELmrAUYoq15bghVCKqBjbuCZN2A+8uIqatAsoVvvFtZfz9xPlZeSxlAp/
1YOPh7bIDkVYpifRUcZtmTsT7zTJh7vFmQg6LqoFhx2+OAncrSRWAdtIguptexSjN681hXdPKl/H
tSa3dGMyzc/Qrx/TqOQ95nsb38E1uyKyRi7HR7Nz39weLyJDeE4sOcGDtj1JTrf4GiL3mPMVjev0
gDr0YZfM3tM8y6BsaXZtURq49SXdbmynaeOE2SWSHhNgOBCTJgCNVq30lF1h/r7xrB/wtb0T63wH
WbHgv8KE5ZdLdxeCWdnonpNPQQkXimoI3sJug6TOkOBnlmimPa9hJej+EH854kEmUg3bpEJ1Hx1g
oqTfQFc03asd19tORcazlhXPpsEAoc/CICecCljGbg+UhWaHtDG6HcYcdmDdHLhBj0wHDeNUzEBb
O07GXLWJ4ssxBYSThT+4yN0RpaOfw51mQhn1ncyc4pSZmHfX11h1Sf7Z5smvmLgA2ff8jOnnJjWh
Dp7qc7oQRPYynBGO2iJAku8CWA0L0MWDv/7v8toW5EPDYdXvmBkm1qupBUdv4ZyjEF95pnp5G2to
hCSwM1C9XGbt3nn1+JmHq5Thd9N7PYbVLrRTvg/Q5e+xBwubH1XG2fcYSwonk3F4ByOOr7mEABeR
V+SBXYcslcgGfJuAJDpWI2dNKEz38cJjIKmpQHQrBVsqy6LFHPeHdEwyOGtomz7zzeKKlOkVFITO
fGVAb9PiBQ0U9cj9VAKchvIe00GkD5jJylvsciJPjdL/oU3zLcqyklYKbi4Gy/gOUkKxLsZHbTcD
S4CatqVbf7Sm0bGT2fnN4ucjUkyH8YI25vQclQgA0w1CBeGm8ysyDSxGqiv+OlpwMbHy9pinQ0te
2CDgILNsW/YVgEKDcyEq8B0/6yuDI3ijzkIY6s7nfoj5QdGeE2uapgUtrx1w3TsKef4WwJTPQrsv
tPdljzUv8sYLy1tjshZ5Y2dfVFPJC8z3Djr6cG7AHP/wC5XuWmNOztTQdye2qHKrS973ddxskmJq
HorBVbvZuSHCDEfQVO3zmvNn6XbHuL6zBsETAYDq2Mqi4SxvuVsY7BcCEN3eSF9oSN5rN77Uvgev
yfmBBjLD4OBfifq7MARMG6KVH8IloRPoTefjwFuzJSRbVdatWkNmHv8H1avsAGMkvvyQRvvSosVd
C3oK8d0GdZwmO4O/AG/+M6y9YxgXyXW2Cd5Rj0I/EptnF4PjCOtyxymw3fSqH06p7P8ych3hfHgu
gIKOqW919DnFByOYh03cU/vRhFSFZ8YXW0QgHMZoeYeTuI+Pi8HZ1md8sKkHihZ7L/9JYlTf4zeE
YzwYL6shLVnPEj1mPb3kBMe4Xy6hLH8svRGUHvP/wmVLmAegXlPcnWvDZ3G2UJ9gI4kKnVO2XMT6
gQUKtKhLbwh1xuvr4IvfKVf1PVN7cBY9Zsqp9IO2KYFpCJX9BFB1ZLQNGRsIMOi3MuO80OdHdpGz
SSMS2LMQYr94ArM93LWq6zeC2wFYTVwI8/LkNp15ayiWxFnG70YZgs7aDsSSSVRDu1kEKUy7TBym
62zzjM2ZxLjlcTAnmmuxLKH8CdL4sVt8qhgnDJHS6igS/d7llr/3LL6ghElyJbuTFGb3Qq+N3iZC
P3Lo7/YjohuZGhixPS7cLhl/Wsu42iLONP/asMDmP1W4nZkqf5ohgF3EmpgpAxUn/Hu8bYlBcDNu
zJEVLK22IkckNpmZ3hryioSJsWnWwK5uZTyWB9sZyh0IWuxrHNQFA5cD+UYsxWP29P3d+XgF1wXS
LofxIrIJ+KXLjMb2DA3duMG/kptPtZ/B2qwjks3rUot8Bwy4pQY9Hi5qKHlTK4SF73+CJNSjtu1A
CaEfsmV2H+ba+GrdtPq0Kd5AWNoo305PUz5SQMGxtCJ/zSVPcKhcL+YW4OzN9737/1wRM9xhFyNd
woBjStHUJ7gpyc6nXBfLdDduPRh0n1OTseSo2rlr25UMHOFUW99WBhXhl7HghG2YY36YrDr6dCJa
0CdjeR4ZnpKsofaNRm5oCOvBCuL5kcbfm+wdmt0dEzpMDDQuUmee6/Dm5A9zSZZ9mkJzmw5bQxQX
lDpv5w/ulVM+7mpN0+CozaPUZXWoW++qWT4vk+IDvqzT0H8lJVMOVs1+E8WS96gtSCNhnIT93mMQ
qbzvZCmeltzgm9I9jVBgRqqezwuvSAhStj2jinNUzrwhTOSeKsb2GsbNnfbSv1D6mIfX6BAiMp+W
YZTkLP6EiA9Heon286x1oC3Y1j2dGE7GUCvyWyBbAwIx+1LShgHR+yToW5ywflj9zXoujogUNDrq
/hDHojwwVCPFHI1BC6VQrbasEklg0LxUg6/wadp8iMTFTxxzMLTtYienfO2P3i3Kpiq+zD7dLCF0
xFhuo+ke49TmPjajFwXAsT5JlItziImnLZ6XtOP9x1ALJYuXTNT4gxyXNU9P/EUphzov9rpjK/IW
5xZySOkS9MyEqfcJL/IRkEJqzjwEpNyAgbRY5w3PZdTFduuSjdoCyuVryHH4sEvZ2KAXdW0BszAM
qSj68UquWUt1KvV8qHTCKpAqSGvh01TL7dSDvunz0b+wG7zCuyZeY84cZkuaYpyEKymopV2ESvVp
gyErGxZrK59xcICZDkD5bJVzT23jtEubqN7XYrqEyv3AxvE0VeXWyKBuONaYbamfzlyMIAzAlyxm
pGT1t2WdBBkFdeuRqmsMwzpIfygdgkMpZbleZbHGWrii0nVihiUv5pwR5NT4bH4M+BtJAFrMW+P6
lXTLaA9I5+o8+s7PAeQch1fvyNB/Gb1nGS04DNYpWGVXa8DU2fh1d5yK9GHIlkfSeG8cvLd0uO8c
Xf2QkhhzFYW3Yc5ObX9DWdo1FKMoEw6lzLnbTNkXUUgIH0kEMaM4qF4LqjNTE+GOfHzBk2uAB/Wx
Y26sPCcj2jyE7S/aCspDb0xIko59VpU+4p0rdvbkzPsuZjjhc58eQ4yaNOP4Bmxih0LcMScuN+gv
VeI9LCf7J17w3xO7b22n+JSIQzJFeSjTC1j+6hSn+t3Gin/gRwgPk/0aPzNtXUVzEeky4OvyMcVo
hLjO1dO54ZrNgwEF2Czm+VqW0ykxebWccLRP8YRqnRKXg+Bp2FsMavScWRzX+R6mTa29naP6SwXn
drHN9paWCV5+QSjBzGkWz4enwmTcRP9YUCcJkGdkzE09+rvBjtcvy9jlzYCVcIFYBaeFStxVv/A+
Jpn/kot7JdiMJCc+OEH2Q2XBsZh/slB2G43HaQtRYdowO/2QWBuxTkWUvU8Lb+YqYbu0A29ELDSI
4zDvqSjPotG8kwfLGytM0LyZYO1xwOwmCm5ntHE3NBmekZLGXUvf11KH+9YqbgNdRmcbnifLJWZm
1lc86Hz1bl1jEV1/yBE+8ZbLRO+6uMHd5TTRB0hR2mPEOi+m9G/hAMvHCXnGePxmJ2aIKMcoJmJX
7z/JDbRBM/8aEwGQO+t4i9IpkDnWrtPRX52UKN3x7AXAkzjiqfilCCPMnbhh9m5VUibd8r8MzvJY
J9nLOJb7ATT0QXbIx4ONLQxhUASGFg2H3wPg2Gdq7JO9RGDdVpoo2MIxLr1Fg4nARmZzcvPzkFMX
Nip95S4GZlQZyHoYz7aJhvIUNh5rqIUNPiS16M/KYBhMUXxesW85yMWmGB48NIJD1zR/Wk+0QRaB
pKFOSdcGltGWuQXl0sHi+ph29Q2AyJaiLgYKbrkpXflFQVe7Sds/zDTBOZmgkNTUvPmhc7BdO+AE
+qKM8mfnUW4i7V8gzXrj6nIgaGz8kHJy9o5hcGqFW7g1OrrLdHyyWvzxSf1FgTg9aAAigcQRcQjF
yW+Mx8oHHhIxYJecOL3Cfm3ByDAEv9RqfslICDi8i3gHs6cMBRDhtCt8BkdGCserAF0o5zdAbipP
P2qHk6E5mmDaEoz4Sv8sxq7itlrW2BzkH0fEkE+dTW0aYm+hIgRg+C+NvZyiJd4l/OUIqLi42Njr
ABKjWn7nkfOcT/Nv0pPtJi+ZWOG1JmYKvx5p/8umX2pzrD3F0RQCAbNK964HvKnKPOZFJFzSQBva
4LifU3RRlC8OAzTmsXjEBN8X5oLLr9l2PnO//5mBvJNh9EcMBX+Tif84sflWhldnIiuBj8Pegjcm
4rz8sF2WfbkON+FPMPOpDpJh+9V3PUqAMMtq0dUA9qtoZ0S/cIs0AAZI1MLdklRcxz+AurGZpSbv
bqa1vdUTbF2KLWpIt7dHBV/gDfkpSKRf4wkmcWrGPm/DpjsYVp8eFrc415YLRc3zn2iKCAqqAoMe
+pJjts5a53sfOavmqvwno0B+Vkze2SVHuwk0FpoCGiPR9cFdyUx7ugvP8aC+mDDd16rsbkh28ykv
zAsPHZZ5RHin/s2fgDsHgz629ktHDKpWKQRzTpisdL+mypqOHfi6wXL7TcJTycVWhNc426kIw/us
omIrM3BMSiEZVKO4pjmBpwITMdOWkt7WLa8QGTRBgxxBmkKo+Wi7NBOkUIx1VH5lmZ1vH2NF7eL/
7/n93/T8Wgb93P9z0+/zT2p0//WQ/GnbP//6Wf7+1y1p+j8sZP/e/fv9d/zT/supjSJfiQ3Otuj4
lq5Bke9/1f/yn6ThKtewHdNxLee/y3+l9x8mSQLcdZ7p2ob6t/Jf6f6Hx1FOeq4yXJc/Y/2/lP9a
Lv/Iv5eP25aFSm64hukbpukp//8qH5cCh01C0uGQVvQFWNV4543JO//uvgEt5CW62UhSL1wbGMzT
NsZIsr8Vc5KiiJKF81oDTNLU3AyAS3vp0gZgzi8LwNadqCEoOSN/qDcaprU8v1ZSXOCs3C2M5Td9
lf8ocgNCVoSJZhpJidnbaELgR01Ra7oZH651gtrxRoSUOzPlFb1F2CQkwyLb6t6PlzffrEkly/nZ
nCF9OYSb6eVhmhj90nV9oDTe5wDwOzdg5bgS+OJg/ydlZ9YcN5Nd27/i6GejjTkBh90PNc9VnPXx
BSGJFOYhEzN+/V3g12FL7A61byiighQpVRUKSJw8Z++1xTee/T0n/5bhUXYJEoqmmrF44JDSaKb4
TeCXrA3buOPQXCy2/+lQrgLzTUWz11yU5yRAJlo79GiZTC1Jmfg+WPVDhqID5Z9F01wnqQZp0rRL
svQMlpM2sgkkJxDNLTar57x9KyEj6+10tgE0gD+UXzLUjP6wn8v9At9W0wKE6KEAj52AjKABKGzS
b5GbvQUivHNYjokSC9c9S/eKUR3qDHpOw3pqhx/C2nfOuwf+C5hktSyT8MmHPUF2AlsAsrG88rUf
3UsvhmUUaj/qJn6LAu9RWq27xVdKfzVDycdbLlx2R31vQg4sAIc2JhGwSCiAycNIhbuo2RqIkd6r
F6ZooeE4p4FtQzCEybJMv6kc+YTZ0IkL5twhZHl7luZvwnbukDayJpJ6lLq0ovLoWz+JPeHuBAgE
EOPSKsP7loOMi3/UTHVrsNTKNNdWQ6hQXmQ3zZ8QJOBIMx1OC1FhnKH/1LZ3qJRXk9SJ45I19CPe
fdBHdG3q/tIhNFpykN+roeGEYUO7LzuQfp7WbDRSdhcTPYc5rXB2Mfa6jwg9nW9G0UTJiFYLMw1E
3TL+1gRRtLajcVh4Gqj8ybqrTNGsh8hnSlzL16iUVBwq58jTtrCnd0eUG6Vzn6bmsg6ciU9Wg9kk
4xadeJq6BG63txMLaC+c8yWOQNPtDsBKzw1i7ZWolY1Z0x3W44SHqEAXnCGcNiZ3yyyC3yeOmz2v
ujkWP2L+Nqu2jFUuW1qdJN3iQRwWBWzONZHcGhrmMbsnFhfeCT45/VjYuH3C9Btz73VIYESUqEs5
VJvOnyuFrHqIWrGhCL3zo/CmMPUuGlsuMiBydEy1QzWwKoRVcWvercQnHbhdocZ8naquXxUOE0CT
eyiuuGZEZ56om9CpHSUgrGFEly3T159W4r9Hm/8SZf55LfN8urO2CZ7WNFzHYCGvvn8lBzgk99z4
d/Tr8J/pKGy9jJNCoIobE3eHusPiZM1Ov38yY05FZ6QelsUcB8/efH42y3MddEk66+enZ+taw9C0
KAi3gj3bQvdvju0/WhxWW1Juxd+nvjvXenpNBEbutP7yL57+19D2vz+9L8DZeoZj8o5/fbNFblD0
OfRjyxSnJtZ6dpl0eZ3lVmN5Bho5fxY5ls0Au2uRn7RJbH7/EsQ/OQCGjoB6vm/onqn/+gpsi9A0
6RjhNu26s23mJ7odeylzIlcydCTpvzjg3vz/fTrgwjS5+zGxFQ7v+dfnKyy9VnQuwi0ZemSziZz0
iWtTsZIoeCPI39TSiaa9nUp/GTn9s6iRrSMKkmZ0aL1X/GNbpymO5TNzxqXnOa95e5RJ9+yVMDzw
7FiVvGjkR9spI2eZQRkeyUKfWOqYdN4VI3M3+gZ7aSffyHM5hNVrOYXfHBEMC/xR/dLxvXXdZq9D
pnk0LI3TKMn3jkc4SVX+1PrZKfDwb0RR/1Va/mMemojZFL1Ym49wHdOZgUxdzw7em1ILIdWXpKbE
tieyKavWwLWIbU1lZ9sYiBRS8TYLq2RRjtOzKb3H0DOhd3uPrDR+4zyOkuChWHkX0/FG7CpiXwfT
RuMWlrVqye5moc9BfB9nxH98H/4zfC//fgXWf/svvv9eViOo96j59O3fHuGflPl/zf/mf37n13/x
t3P8XZV1+aP57W9t38vL1/y9/vxLv/zPPPvfX93qa/P1l2/WH9XeXfuuxvt3jnvz8Sp4H/Nv/l9/
+G/v/5ea0fd+unLm//7v/2x+/f/9l616f//+/nN9OP/+n+Wh6f/Vtbl8fCzHruc4NhfZn9Wh4f/V
Qn9i6XxAXGBiXn+YfTTRf//FNqgBgaF4hm3qnk91+Zd/q3EK8yPL/ivyK0folrCcj7Ly/6s8/HWN
E6bh8aKEa1q2b3GZf1SPP62ottUZuR26c5AINqrYnVaTY6l7G9174NfsUBjGriOy1FBU5MnW69gY
12PxqBx0935QoOwZsmYdWtFVGu6wUtoYLbNiqHYR+T96hb1yFJefDu4/uQsYv66Mf75oDqYLodt1
5gPxaZ3gHqtoV4bLuWE7iwqvVkEiGg0HtKfvwBwZuCMvWFleD8jNZ9814GyYu6r/4oX8s6PHxo21
kaXfMj8v0ZYOMqdwAm2B7RJkSghwv3J0tZkaRoxEBOyEdH/4PclY1MuAdQqmNI4//fj9y5jvQ/+7
bP55OHydyt+0bRsx2bwD+OkzRF7b12EA6SGraK0rWa37AMeBM/lLOw/tP5eAX1aAn+/BhpiX4Z+f
zzR13+KP4QjOHN35dPhJMQuD1JRo0JgokzS0JhPZ/qp16qq0BiW9iX+qYFT9mOhYY9tw/GbqSXCa
6iY/jgYngKujgOoZNyPCLxPi30EV2QYrYkaQmGsYTI2zUWc4BiNPJvVbyQJM6C+YNs0xd8xxAvoK
44LwnPsOX8hezQEiQ+U/6+2gHQopQ+KxU7bPEEIfKBUXlpm7ECdo82n1JQQk0XcSBF2UxhuDRDjc
QmdVdvkRi8yyIrBpGh972pxeYbHggw05ORmj0La3V5mR3xwqOyvP6IIA/sQnlzO+c916hUDWWddB
96OV5XAw6/uEc+8m+2bbR2Z4JtzZ2JpAQceBHYkeG6SGwRFoEq3gdaEvM1CVHbQ8xRXVnxPbdM5q
7PYwNZs9KlXoVS0RxSLvEe/T0OhVjQide09uk4OdSuCsmW5dmn7oN44RA39C3mMvWm2IjjXTEUjA
JOM5BfkZ3H1Xgxs+pl35SFhq79kRQguJI48RYCqcl8AcmIvX2WvVDQSy92QJ+mFRrMa5p8FAljiX
UCNdWXrwBVuZ7nVT2mdbjMfG8skACEPC6OqkuDpDddOwOG8bJosHv2p3A7FkRwnzYw/z7WlwteDo
q+CCVCPaMO/QD8qx+4WF8fTi+ig2kFaZh/rFqMb2uWIA3EYm3bDKH5EZUrGzbzSQ0yhv7TXqsewd
ncSsyjyWmnkUiuzd0DKABNZ+sCRNON5YuhbuHOEAtk3m/UusoSmEJbolXvRLDraO53d+BH7eoWdE
mELp1wG1ACcXeAYBfr66wzwG6LDX6EC3z6PhEUFtgfoyNDpOuuiqtTailvn9JW7SQ/iHa469u2EZ
vmc69seS+NM1TnwP0PcqCQHUGms7S/YtbsCjbTNt6joAya59tLxQbpR4pf9GSF9eBpcuM+96PJ3t
lPePfYz5DlLILXisYmCjVOwC4xG+EB3lRIxzWT7qdd2yamqU0z6mIeYnZ68YceB7/6KyNOY14tc1
hMLSFUwz2ZVzF/pUWupgyqMeoifOUVWsbPYQZ+1ejLRkMci0y6buBPB9Z6/hOMODc+oFjhPND4L1
7MX9/cE1fq1zhWkD/LCFxa0WPqVLYfjrAuqkuNIgvwBFIMgDWFXHbMaqnz3gB3ttiibAt8wSTVn5
p5K1PBiH/MHsXIwijARGTgTI+nYgz67vGWevTb/9/vVZnxfc+fW5qCd107M8bFmfdgJaURXovpBk
yrHXzx7bjUkHFUVfX2zroa2vUVOEKySob5E7tQg7Wbb6WvW7NutgmlTIc9yWwYOHQ+SKFhIiq2tc
Ph6ComI+O+pYbue/a8rnuEm3llkCqsCFdB96f6icJkiGxn3bDJi1Y6xbW1JLYvIxxHHKfaz/xJr8
/i1/7OR+Pj94y9ZHcWLNGmNmsb9+JO5UMQizRLx0B+LSDSO5uoEEa7mEAXEbgwlNSViybmOm80Jv
zyYZxPL8a4Mxfe1y/0sONbHIhuzu9y/s41h/fmE2k1bXEDq6SJdC75ebrZIDdnhaIG1qQWTTav+S
KAZqDN+YZtHF0CLIIEmfTXsk7eFKdgP43z/0PHDSZWBXp4jG0allsHbBdV6sAzO2mR959jkMcuc8
6gNR4NBrNgUJEn+yXKfhNWm7ae2OKWM6RB730Lex2RC3gn+3QgpF2tClGcTx9+/VmN/Lp/fqOJbB
3Z5KE8rbp/NOKtuuB8FeSpjuEnUJudqNWe5zU2jXzCWhoVX+fSR7oCxlfBwiLTr6wZc0Jzg8ruoT
pD7r0g9NRg8IzJmBVmTDvsq7/v5lmp/XEtv1Tf44tucbuuN/3jbqAA+QLrsYyXPrjKRQPZhNJi5D
jyfHprkE2aodnnWZPjKymnGnTKc1KX+UM53dRo4Aw8yK1o5TPMWhhRo9qL5hU8BHkzWvTvAM/fhb
JA3naFf29l+89l+7s/PSQwuYBwMEnmWKj1rrp3U9If/Gr8gtRwPgw1SAU7qulJ5tA32ujlC5rIza
x8Yy5d190iElBKXACMcq/D0C5U1Q+Lg5hxxNeNDgr/BFti7sMr+L569AddJNgtK8MysTsU0xUKnD
LbHHATCqnt///s0Y/7Cq80YEJwtVoaAmZoX/9eLAZekYVejzSUQxZCWCoPdBpNiLkzC3HHyv2KvC
VneijHQcmuU20T0CVb00vuSjcWj9VNxZHexcBKiQnK2SsGgHqxbVln7MoTrQ/vpK2Oh9FHXTpQXL
/QjDg0gltyeBr7CvehJZR01JolrSBFp4zVT941tUvuDn6A24ObmTOJHb7RSVP4RnyZvSL0ovi6us
igndVngKRjO/JZNC+ROS5ULfEsmQYX4LyC6ZNM39wxlwMBTDzpG1B8HITa5h3W3JmAAFb6an2gbn
SkS5s2yzEK5v6VjYfkQZbC1NoFHujeyK7Fbu4HAhifFqRCdN6u3rCHvtWJTrUi/kbiri7lagOyHo
MdTWOrP8lSV940Gs9LajHz5/LbsC6m9QwgSdsrsghIXhZKS+5WmATFJSqJYAIjYmtck+0OFrZmP3
gsrqHLK0HNOybNb0Gaw9PPNtk5RvUWT0lwGK8CmbaaA5oxJmo/A8ptKnMmCTe4y69DYNdbmNsUqd
RWnIFYvf8NVLeszgjn8kYA2P6dizVmlRu8xYq57sGvHn78825x/u2hBy2TsLoZu6oXvep25RQlZv
Js2BYYCpuj0t7NwcrBeZxOEqS4tQbttyNo76MtuBnhlZmLvsizFhhW3AOp5LMs93qQUSuXQwHfZF
n39F5vai677zPSRjKKPo/oEvdKUn1ZPyQZR11Xisq3A85hHgrpygnFUc6S0myfjJ6Vvjj8KE2spN
16E9OJp3TlrdRH75ALzraDnM5ceXH9R3O4P02OX6sGqcZLoWNT1M0Mn4xvys2hY5W3KWtOFiFpl+
rdHcLxhv+q+W48F3mhwTFW17mDjp4boG4DiwTNDxqet0/fvDbH9eXU2T26suDEd3kKxSSP56TWe4
kGJjkJSUToa6SwC+HxpSlUZMH9cxJ1KW+aZ9MueHyMZDnDKLWjea08LEJNgBOWhvblzinQ4e0Tfn
CjHQGvUY/lcPoGprfK8sQjvDNvZvIb1uoC509W2xLruyPE0JyLwYV3qvteO5k271oHqpnRogAsC4
EuupTgfaXobOXATFVYtb/sUMc3uNENfdZhVpBQXgF4bs6mZ71Je/PzyG9Y+VOQdI+GyTbUZt1udK
lmJ/QE4R0QMwJtBTurkPRMbNryEaJjTIoWwCLJyiIg9Qec73ePDSd3SAq9IrezbNjbHMG0dcAynH
PdcV3f8u3layyK62i8cM2Zb5iIb+BRYdsTiNNtwzrM43VjA9hIw8MHw6u4qAAaqAoQBOzTN6TuNt
M8MYH7zg1o7rZnyvLMdFsdWLO5UV/cWK/M3Hd2nQfHX8fDyrxjVQBLlszuaj6sYBMFC0nUWUdCen
ZYpvWo3OXL8zESoFXr6SkftAPl3ORG5cE10O28BT3lcrqu4KJorvocKc0ueLyRTxHSa1q6Kds9MH
JJ5MVMZTXPbxPgF6v8SUae+k28LIikfyU3QwJnpPYKExaNU51w0eUHGu2bfqG72zf5RJu9A9Dbk6
n0mxofluLn1kMAuYNdki9jPvLmAFXPi9X30ztF1EUtetymB2h5WATQo8yi9qdXarGPgpzQOSzIy9
r2x5Ntk5rmoDKZjtTmInNX3TSCKoEFuwwATtBkWI9WQwDlpPsd2CpDRNkMj2nVbY7oM/4Sq3ZqgG
nJRUtsjpPAgRD1rCICsj1Pm+TJV7L1BZLtgsMD5tAJkUdXKPIUM9BASw7DoPGRuoO3Xncge9ZEG2
jiPQY2BI1dm0Pe/OtNngWqFBwOQRV3BNYhIJI+b8VdzXYv/7U9yby7yfy0DTxD5Ni9KFMKazU/pU
8mYuyShyluUkjvMYyWhHYlaOxMGvdmUogQxG9o3gGXgrlVMtNR1/vunX/nnyzfdet7Gckmi2aRLn
lGBCPLqo+lcjhtEVow90lLitFCyH8GEip+TF8tp7UAz6nUNX8g5g8c1MhvwLuGyS/wBUun0wHeK4
gV+Ror21AWCs4J256xHDxv3HQ062iqfy+iqYZA511cxbOu+UtcQcdmjwl3ReWNCmN2scsFnHWXGP
XLZeFXlDgTr+UUOtXGQNI3Pq7GjzARXHqwOtLa6ex4R0vb7Kl3Ziens5aP3RUGZ/JAPuGQIlU+gM
hGvhGZAKGMFt7D7nZPRyZ1mOmbPCFumgosQRHIYBvqxZ8d955lqHV/UcWIBTudUhi5r/3mmpJ2rD
fQpztzpEDa7M33+y/7DL4pOdVQsodpitY9H+VOCnXZtT2hvEctbE4cQwFUB1nAMEaVB28mhNwEJx
n4dgEGsRmjdFzueyBHm2hylhKwWctyjwfKKHxPhqmg+/f3k0xz/vQHhtuolBhZmQ+08WV2tQfhQI
FtfejCHJ2B5JpYC2i1TfKHpINLSQii17Cwgo6coLeD/hS4MgkeV3epLoaz+yAz8eVAS5u6CNsJL6
eE2DKTgOowyOCRxDLyjvnbqU66EIoicB2IbssTI/TdRvZxdVI2o4UiE8moZ+JdMnk8H2NseyFpXX
sc0BApuOtmDeI59JHUYVDFo8GS11Cho/3VZ+7ACjmJKlqQrrScJwCxrYzmbJsKjpubmZZGYmUW3v
P777eFBkiW+clu5WwGqKLtUzdkmV6Y9BRP/SJvF+RayI2MgplstYDvkpcdwcNbdoVvAf8/tCoHE0
h/aATAu7U8Gq1rrFi5bKVyDb7jLsZ/GtIbpTBD1kMziddYdolXXP1/0XbJrfYwgFbzE5hG6mWS/E
EA/HKgUZnM11ljs1qPSbmgaUWd8pR9fWfk+kU9/r2VMhvhFMvBMFdbCopnuZcK6nwOL2LnLzo0uv
5UD59sZuId1qZYDuPA6AgEQZ7CwssfdtncOoj+kxkhUo58REoielwcyfeixIGuc6sheLkdYQ3BLh
CJm/0ssXfKbqWFVuvCk9yaDPtDSORouXcVaJFRZug0aFAOQdjPmu1UYPGM3OJZ3lEBUrC0Cyz6nl
YbzUyOQz5vVaFMdn2Uf5MhXo46Mh/9GV4OGqAf2WH5gHrTQnODICuf9oTch2J4LA00Se66onrqEX
4oymDMJi0RxtSdQvN0+gCUPytS6BzHDaE1ZV2d+1oL0rteo58tGBtzmOugDL+7JPPOPYkJF2/Piq
srNpQQpa86JdfKQYVz6Cno0eqbhmU7+AhnBOIwUL2HNp3ttCbCBi+NexjK/wAovjnFU+lkC3a01Z
iDP8oTnDIu63WqHeJyIXzn3dBgcE5ugFbG9CIBJ+p7JMJ2m9EUj6Gh6x8XTbsR3mmI7BvpQyAnID
6nHlQqtdcjfWveFGlUPrGy6atQ4ZZz2wASmuVBGYVMY7qx7LbyJA26vXk7pVEMtPiOGxlc4/MN0b
bPbNELnWnaEMMH9NmS6juLLXYR42O7X3CvZ7CM3VVQNdtsmCBqJBlxrLwIjjQ1aQkFqradxIJxO7
UCF/RkVvPGBNIXMQov/asLpgLcn/2PZ5SdSX1gccgAz87agKg7Grk2w6cq9WtoMz01ZjeNXofDdj
N71P5O5I5NqPeIr0IyFs4dJtNdC+JW51v/f6a4OqCC3W5eObrKOPQ++kYmJtiEsH4X8/w/gmYPq3
niL5koIYnXe2SLNtO8SMmoNrmrcaukZEVIurtNaxA+cVbokoGLpDpwAcTQ2ba810y2Wve+WuiuqO
0jnMLoPphytCusyDnWCjys2GVGYr3UV+uGDJbnd6JcVSMYVhW13ITVXS6uhdI/sxomRsPWKdfXtf
5eOXaEjFmZbxokdZ68RzDnyq5B8b3m56SgvzqYOcfxz+5wE/AezOrK1XhP6Qr1A491ZC3qttFc+h
R8KEy/qy0LIWf3sNdVElljzWHpec72lnzpLywTbII6JIZ6GVlTNn2Zg+wxcS+UCdvuoxXBAEsCPo
JfQ9sXCuU2oUACy74pzB91iaxPKcXRMKtnApLCevdo5VxF3edChMBPZ3IY+RtOKdl4ofH59B5TC6
8fmMV9g2MPQH+Q6GYjoI74tOFuwyVDIEtGb+8MqU7V8YruhrPXcMdQ/D/IDQB9dkRoQfxnB/Fxej
s5XwyLF6CfuSpfnbmBEm7HmwO7lODfo7ytnbVdszghDDvTfWy8IqaCn4jP8Fin1IJ1VNFDwbn9G7
TxQV/TCzYDDsP2R1y7pgWy/IcUIqzUbbo2IKww5mgomhoZDi4nr+eK0dOJbKp/lYa85jaIWXsBqD
VVcb8inyp4OP5G5d1jqq1rl7aMwPxE0BIa1e9KAzX4JJndn2rDXNmAhesKttqbsTqcP2d7tsiq96
2V4Fd+Rr/zEPSYi+1Vx/aTR+d4rhgeKaKSG+FEl/snxaVl6V3nEvICzHcJe1GQxb4efaivP2sXR7
NF2V0ewFiafPNP/BcWFrtEPjnGjpHEassOUxUtyIGb/PbaM6DlntbCa/ybdRH4Hidfzb6EZEJRF3
NOGGOeUTsSsdM46tqrL3oo5OGZHNgGSZDAdYswGdpS+mJhWL8JAlJ5wd8b4Zmi9uPH234s76EkPQ
NvyWYDpFtlsBgpQWC8AwvCfBKuHYLcc6CXatYk9umWG4y53SODdQ2zaI7aAGMtz0cjDEoU/wp4HD
8Byn3oGqq9+LQrBAVUHOPiD+GjiQmE3PLe6hUZKElIiLqXf5mo5fsDbmLn7jSG5L1XMF/eI11uQd
zP5mR99bO4hGAwxcDmur1tqjT9+T1cF3t1BdrLvM1fZZDSO6UhEmxqBhpC/lA4OE7MmFEJ0ML1Eo
vK+p1TyZsazYH9aM/LheSKgjuqlV9dmCkcsoF7dKjMXVVwrpfQ6YLUKOf8HmxegPPUtHV/E2gVFa
OzJcFVnhbSQ+k0MDEGHZlBGNlggMRFMK/6BZlcEnYW5bZatnq/oae4n1UHct0ODSd+/0eNZ9i3aN
w4bRmg0dIlaTd4kcHJkD1+U31ZFdEIKV1Xui6JVVMNEqkugJQ8etgb+ztLIe2i46Vo4IPXJ6bRqT
V2mfvKB5jOORJYU9CA58p4Q3W5NyPOTxwWLl/l7ZxOIIlG+DW/cHPeqTo1uPECRqSaBrEt46ZWvX
2r7jHDS/MMmqVpmgngh87eaTBXW1q3tCbA8V3dktoVkL0bXFumpzgGM6eeFFlL+yOdwbDbFuOJTd
TdhO1YEM67eMOc8RWke+U5DtF/o0JtcygSFMvJE4R0Y4PKD6P0tE62u9REjJziU56mAJlorsqw0d
EryIXuNdYCn27Bm9ZAdQaTjnxVs/ZsT25WTN2y02Bh2NIbnJWJg6JWJyR0ExNRq+ogR858Kps5Gd
APtUJ8qzC22G4cX9Q06ievFouZCH4a69oD30OD+iNYixjlEUfhh6hO8ulNRLVvqcDuo+9Fvj+L8P
oo6DHay8a+JFrO8GY8ZKb59QlhWn0sbmRlSOvwuM4i3Fu0rpVGQnQIqvoKQJVY+07mI13R8ubf6D
nPWpwEbybc/Q7PbxAB/1YMfg9fwZ3ymHVzVqRAUUiX9N2uj7YJIgLvo0oHY0dk3k2AeL82qJrecC
kQOGIZfxXaoLbx8H7TctV/XOqbUfgZ2OtyBP3wxA5qtci9WhLJXatQUeBh8q8MIfq/xRV2o2ROrd
SVagnrIByW0uvfzkxaF91oxoWESDPxHCh1W6RExzbjQc6SYQIt+pN0VJkI4gXuIu180VZhgPwDwE
ajKkudmF4Q35Q7nVO1fbcvu1jkmn20hyitfIYBuu0fqa+xsgYJUX7EK8BzsBJ32VwAYcNcXrMdP2
LKamuQfEuPg4mHge3IMjtJvReOGV+xkukx5mme/k3yMJMRcExnrI5y6pp9StVQTzRso9j0i0R8s2
vniDgTi2IQoo7fDmQXxzgJlZbb4RE62NGG3GDeytiToAEEfyBmgfTISPuUxvkVKmTV4e9Jn30pKk
mEyXSAbFchrKjj4Uh0H8MEfpX2287su0nIaTIzwYJWUxB5CUO9dq3PuS3tbO7N4amzRMo843SZjm
4FnwlbH75V4iIvdrArnUJ2sZBQ0p6QZu6aonJj0zCAmHJHr7eJiVKYGRNyBZSv/oOtbpY7xaAby+
dnvNKyFx1vZDK6vp2Zn2UPYk6H9KGemE5gH5r3EAEo9eocJLriuBYHvMt22SyVsVudWfD5FMjiQ8
NeR2KA+JVALwxHC1zdTlzTrrbkRNIFeuq5YkUvdrXIv0i98/T2FBHLrrlJvQpYXAZIGMFjgNhzBV
6U76PGHrojuI3aB4s+yrFcvwScluXJmFbO/ipDAXZS0ZFHWTvxYGnYak8QhLGYyMvUmRbWoAH5uh
Nh4YbLb3k27/EZVZumpsL96IJorO/hx7bnJ3kMlgnaRMmnVrT90zhfirBuYT6NUMcMvHuto0aORB
TvFt72D9EmT+XZoOb3ZZho+hUNwRQmyFrTSxzczpvmWGXx//U+3m6qlKO4bxbPFIhG/UptQyLgNy
I+pDnIf3idnXV1+42XW8DnMWQZwJcRyj/B0ONqmkmvyeZ0jLo4B9CiLvY+cLqMUU/ihFQdwPZU/3
X/mQN3XqQ7u0D1zVJoWMbl19G3k3nGh7zf7NX6VxZN339EJWU1U4j4apfWUmvB5dr1iSF86gTuTh
GtgIYJW5hPKa6M2MkoKpCfiycLTJ2WZG/iBpXfVTpZ4lfoQbH+xVGKZ6zhHlnOXAhvDjhyhffJHM
JglHfwEF/JBJN37Jk3AHFsM7kJ7nHWpy3dc9g4SF6zrdxRk7ut519B3ulX7ps5BNcpLTsfBNYtI1
44q8iMDGDiJUwlDii2WwCZrinlSHShR0radxm6fZgadUpwqr6KPCF7BwlG9t7SCrr1k01bvEbfMl
YVTdMbZIRYtzPf3S1CMZ4dE9qQ/1ieZ3tPPFIN6kEyfrtMTbSirLo92P1bljlrWpC08jgcwRt87q
vJuDf/TgVvw+IUHMOgolr3aJG9vrBO71MNgLzquzJn8kSXCM3MQEZdE4d0EXE3ygEwTRRal1+Hio
G1ySwov2/RxLPpFyUcz/BsXjgU/4S4TUajcNs02s05Nx0Q7TsqeryCSY6JOoklRPTlZee9qFHwof
2iwVKJ6EsFbyLeY4nD0tkHw1Mdbfp1UNOk1E4PSjtntQ+bDM0nZfIMp5NhXuM6XI7jQcsBtZK/JH
qcFscVT9UiVBe5K6B+aNxI9eOe8JLjHQhu90k7uFDDP3AbXJuCnClB093hpfb45AY43dmOZ3QxW8
i8DTrp3t5PcjGdYxICMjRbLvt2gsXbu5Y8nH4Gdzvt41BfynAtoBOAvdWowBPUp9fvAsgifCDjCd
Gw7JwjSD+ksRGhQF3itDheg6JFmCjXOq1hCY8ZO2ArqnNpGUKs34Tsf51oNjfMkbsDCTkuRZ6CVF
jcvUWjkNVRmx5dc6gqbC1hDQqDY+GZOyt8BNtRCPfcwdpHXso+90WBA0Rpb6BMw/KDwcvHONHXXN
g2YGhDIX1cmZH4YUUEjbZPaTATH+i8eFR4NjKm5DwYailOb4GifJm0MKucV/sfCtuD2pSFMkShYn
g0RS2CoeD3r5QzdUuSV9lTACELFtI8+QXNY0+LplVUfGVszppG4XJesKmFROOwpXqd6DZo/ZlRDv
bCbE6KKbbS8uyNcLjYlp5RBKdh58EoiKsBkeR7+81zr7UY29fWP43z5iQFrB+ppeZM/+sFTVcppD
abirJ6ek0dmDFC1n9HCJ645Zd8QdmXrstdc6AZlPYK729D84AsaDDxG29ftz1nAh23PSclQJDKZY
E2Wh52fp57sWmeGzTX6copH8I50b8pHnReTtPg3DG53Ob2LOoTa0CT4o+LnygrysvNCz51j5bLdo
jGG55XrVTbVNhEw3iWGYW93RmhUz0/AgI2v8UsU29AQ/eIzGSzcHNCYq686h9RUKR/49GO2JoKAp
vukGbLrMeUAknS1CHQ+BZ2ytAEimNcv6FKLhhdkybenzQlxrVAzXBuLkwWN7PJ/Qisv/SwO+d1MH
NdskJ7sot2eeKNOv+pz3LEO33eTEbXE9vDZt6TwNYbqJZs2GJugdcWDXztzERD77WGW9uCWIoZea
yzERdIGPaEI77Fhes06HflrHReauQdw7+wpsb+mHHh1Jye2tREM/fwd25ntNOPJqFnwjUpg8Ml7I
qsSjpagvsdBEKZ4RrdaMs///SDqvrsaRNYr+Iq2lUtars42NTQ4vWsA0pVJOpfTr7xb3YZimp4cG
Wyp94Zx9DH9840ulSq0gtzdkWkTtLlZMn5yGsUFqabVhriD2vLru01hYxG0WsM211ovs2iGq1TDm
I5wOaEsIttazwIcPldGdmvzH6w1jLQrHhWCbvcdk5h3CudV0n/iU11PDQIUYOn2xckwcaP7Lk9LT
QfUas1w8d+uynZrtwEZ3laelvc1Ikjkurx7p4x6jEl7Cbgq+DGNMn42h6N4i33noyoQp7t+Nsnwg
pIVHgYSGQw2zxk1X/rOCBfbTlPmLBVl5FzvxD1QWQjasGcb8EPzkoo4BdOvgHQYShDPDSE9+iykO
Xuc9GgZxXwhyYhKHVOcoTTn9RwfJMBA0Rn2xvGgjG99smxT2jnWy/Iz0MN23iJVXqIWdO5O/EEXC
cA/yicwqa8MeQS+sfFJF81BlF1Bdu8yfqBcVvXH/5gvWgCyTAIAvv8I0SNxAvhWc5lxAtrVCZIPw
oTCMh6GK0ks9xfeG7VPhjiQ/V4jnNjT49WVURXNmvLHLC2G/dkS5BaYyH71ReReW0BF6aJVvSW/w
9zmgsoNl8u4LEXvPMBBbVqvzzXQn99kHfpYWAx0b+vwn3sBX0TvmK6kYi68OpU/pkgqWOlTYsX0/
Z+FpSkMYPDIoX+2RhQyQcb08YElZr9PoroQXraPgP0o649lFor2TQVucyqTg9PKLxcpFMqRFr8gV
QYCNO+pragXGs1js6tyD5kCxn+fBrvFsLrHBbd/M+b0LaZC7PrvYxNo+1KbEAQn0sPAJOQyl/Lby
GD53PEXXQjuvuTNQ7SfMw1bVhFSgTcKLWQhJmYBmBHdttO+mOH4OEza7kh8HxPhwnGbNbw39m2Hp
114l5LAynnlWeGrI123w6Ffze+MThhVFynzOMg9rgq5hkiyfCpV7uGoA5Cm/eIgtZV5cclV2jYxh
Vg1E7Cxz2b8PmRMdPGV7fwS5lZza3AEBpyA2cDUcgtnBiVc3nxkTs71TZvJFRosawy55jNf13i3d
lk5lmTmHLVbWgPQjT5Y9cOK2OLOAo0BGx3IgTLHcRUF4aBN3ehzgYyEphgo/5+nH3Pfs4IBaRoR2
nlLVD1j2MnhltRPcJF6tYz8ykEoAX1z4PvYtTekKFmz+OPhhtU4NMzxkHUMoFjtovSoyYqlRolJu
rCwpkSZRfgwEce5ZwE63lpnoysLPm8rUeqK6geyR4YFymnMGv2nvp2z1J8dIHusMMkTLwW9DD/D8
xLjPlSaaxrXeCWPrzumAAHMaPv8+IZ3lbR77w9zbgrgaPhhOh7K+NusTq6kLJK3sA17ga5QWN51F
d5VR6gcxMgQdp22VBMFLlONEnoaYvESviSu8vVZ/SMKZ9NhqYoNrGOEpm1pgntQwJeycVzmAcLIq
2OkDNcJl8CCIRCTAl7b6T8bzdRrbT9eO7U2ZuL+omQQYN1Z14SyjVzv4hfnOZWOMWkHyQFguMlI7
XeF4j2jBibOwrfHkQWJad7qej7UDcRDsoUv8McmAbQ+aNixfwqDM4M6ZzdPc4Owv9Fzv0jaon8zU
MZHClD5rt2JXDEN/tpfiGrhYe0Vkxq/4fUmUwj5apAitV8v9QGgcCCskCvAf+7PnP8LSaa+T7EE6
wyLclaUNj5PcDcKaKnnAPguLmtSZuxh9IIOU0MTN2RFJtUgWSHthKVm2p3hmEG0hIKWlKN/mOQ23
CmfcnVZKnDuiqs4N7rxDUSFoBmRDpMGBMriBZkrH1eZZdm/XgHjQVXra/6wdL35yl4IBESslq7bS
kzuk4SavmCHWgfROfx9cQJGbDiLr5u//6NGstWUHUhUs/sijP81LeW5lHm548LzXYqqRG2e0eFno
nrRcqu30jZlidu9nCH5oFcnVmuLyXpe+Bar9/2NsEmkOhpfZF/BlxgPBJUTWgBU95uzaEnARwJ4d
IEyUGRWWTfvIWmj+xh5MH4RK81rYrjrLeSY6k0X9iiZ9ZDTnmI94DUrGKiGpsfofU/vplAxVH6/T
atq7RXHUuoEj5CQgf/zkLjamm92Keau16R2MPNAf2rxE7aCocMilVU2YHcyC8ihBwnNj6z+fayRp
GPUlGE/8VG0k9C0O8sPfBrofVXISPhPz2n+ywZ/um3xiO01ffIaWxTFm4Z5xypITsBMmDEfKoAZK
Iwy059wQ/hci1LsIryEpvQSHDXX9kWtEVAV3ZcOFceqsLs8OFLUA8cjQOHn+FG5NUDrrNhgkc35Y
QsqAMMgAclfSeZyqviIftq3T9Siqbq8L4lxaZulXlIzG2kgZbbRa3LDIqJ1hdtGhT90X/2+RHNaM
kyeSi3iN/nWlPNijcK7SrA7gy96dpEVQXOLv4U7g2DQnXN5R0fMQL8t7L+ovZlLqVQ6w++/RQbwp
uzXpbgS91MleoKRxDRPFQBtLjjf0rJwR7P3kiGchO338+yxqrLeEo/4syZyhgZDp+/9/NXnPAv3j
DRxYtYU5lu5n6UePwVDv+ziEaUAE2X86dfjbwCixlSkgKNXFjTNbr/uJvbfdAntadlRLSKfwc6Rq
vFcaVOfRD/RZszd/RVkbn8PUBk/rs3qsc5ttvo/3wunY9IWkGqdQuretnYrtwASfUVT13ehpIEzB
KW+1OP2NN23fLc9x57DxLt3XKLRfIY24h9ZCA1Tzus7F2R9C774fS0ItqY+vVep7JDKqE9F7YBG7
wrzLMsJ2SFvIXgEAkzKfqOjDGhQ2EjVRDc/tHnUEOHR+zF3ozUgVHY2zvRePxeBYt6xuopekeqQm
crdVRSp8Ap3mnpK+27fDmJG5yaelRNjU4b/Yi2kWTxxPvyNQmG0ocFfowDG2gU76j4h3ayJ07bue
vZmM3bS4B0MFDipq8/VsCeMIxZmWUrvFLeLpsFFYf+9b2V0b3feQ02s2aF538/1p3FsdtNu0tOS2
GS3oWuBuz38fXKsgaJJ0vj3a76901MRTVDaNKx3Tvh8FWQeyxTmlGAT+fVqP6SEEK5UYPYlkaf4T
mOJtAAQN5Igox2Apx1U9d59Dhfu4J8epT4L8hm/4g+U7ERt1WRATIu68uZ0eutSZHhwGsZVH4U7g
8/2YIcXIMvzOGZKlDYdkh154BjK5fFCEI2+jBo4BW63o0lUXL2HNO0h9RI7NZ38fKjgTZQN5uO38
+hYynslMkNVl3A/3UeZvHYGBg2gl+NgThLCuFtbjlM32GlIcybpF2K/mwhSfpixf6jnUV2FFP16R
j5cEvcdGkJRkZZpMsNQ/R2ZXX/8+01WBmMIgW35wAgJLLIAhnaVZieM9Xil0bjsHoOLp70Mmu/dG
wsXuB4XgzZrmvfRRCHcustV1kOt+rTvSGErPUo9OrpNHNO13g13d+UP+0hVgD+in4muv2LwZWRHt
wDPGp4EsWiZCJiF5cOzqtpqeinAOnmaWo5gk6JyQMQRPbPbsg8LCwnVFsnEcwNOarf4JfiaZsYX3
b+56ceiVYbBdzji5UlGyEu6yVzi2WK6HWn+zZTqWHWzNYszYJlKDpVMRX/5+9fehjGZ5oVN56TGM
ks/X78whXvH1JI9b8zEwJDMPIuEQW8fyn07TJ1tTYgTCURx3y/ZuEZuDm2bwDuzo77O/388i39yU
aR+sFfqmx5ge84CynSgKt7hIC7DhYBTmI9gFFgHarZ4zH8N6BFJ1X6BKZqzoD48Rr4rKLYGPfxge
e24/b04vpLmDtrWIbfN79lh99c/3c0TPxrihqIPWPvWI9EzpPKQekukZKfweTPNoEZEdkzW+7+2a
4OIql9dSIe1r27nHEBicB97Ci+V56gQhHxYS2UPnAt3lrvIyvZZRBcMhZ2mxYyn2X1RjsTLwzx8y
kdV3jPTZqXQGoGKXbDHtd8MKfYk+O8uHVkKRs0fkkxHQ1bwv1dErQfAOBrMt0eSdWOEeaDgZgMUx
mXN3QRvV95mIntEhVFd74KRzGqYoQzy+N90CLFmuLPbzxzzmG4YZWV0wXWVIZJZf0q41q8r0w2KX
EDa6Rjj67nGxHiaU9pfcN6x9UfIe/30VhuWAq5/qu9IBDNoJhklruxztw9/nc8hGfHDYtA+mwbnn
VNNr2jnPmFvck+wnVlpTl15ci/Fq2yOGRl1/zgtvH1dwE0Xbs9RbhNhi5RVwD93wAAqegFtCfNDW
rCq3fwx5IiIGXhvdniUEI4T0mBbxYzrmV4kbFcPUrkaM3hPemaNUqyexN+d0m87+fYrVs5z8bd+8
tSODBKJIxW00je8cdUWSm7R2vXsWLUEkQAEneH5jd0TC0Yf2yeshAKFVWSlVrquSHBC/f0ebcyIj
u8/iq+gRY02fDgPeonKXiKx1gLMCrxroyJZmHxF3IAQBFadKh/fdrA9YJXjfu3/8iCRLOvdBdAeN
NO7eS/Fpd9aNFSAHTrwVzC9xW92F5QcmFNzfzExCJi0x+P7hlKvhpDH9pON3dJmbQ0roghCcNllL
m44+i6FwE726qGnZRE68ErHY1vKJjCtqtJn2o55KIEhUnESzLPTlfiYupP4mWImQr4ixAAiJEPhd
/+M208kHpggdUnD85nKXzGj4wKKYYbwxrPAW/DeA9kpnpmQvs3oxxQfWzkObncTi0YjWZm7skcmt
1fBAz+7r+RQ4P8VXPjl4Hy+asKx0IBZ4OgXdZ2p30NfA3vL285jeNkn7YzZnEy2A9zhZeuM7YHx1
twmrp9maNjGpwgEiVZt1dedWF2nka8jq+24wqFiJFaVqGDEWQK1ahWmyHtGIzSbR7x2b7YwRsEb1
ZlZEWtb+YRb1jgfHWnH8d2l6B1Z9nQp4Pc0uiwuyAN8iYbEJQr3Z0sTfxQnnHj+6Xco16eXHLJz3
qB6BwkOytxlrkvi5TVxGs9WzgvhT5oWkSYmObHID0V5m5szYHnJIgiWAypjJp4fWbsyOKJiM0Ptk
U30mSmRj9xZ5wD2rmj7Y1rNDGxIR+8l4LvHWHn3KylDumXicf3ju5ApqgRh3ILLWhn3wNAWh2wcv
FlTNqUpvuWFtA3jWgGCY2vPIT/9B39wihbpn8razlEVbZqwaF6uQfdTT96SQLobySlTMBcD812Am
+1TJl8lk0yIvcu72GfbdhhPfTQ850TTrmr5S9u0x1SjOldxJXtFySj48nmkjhCHtkM4W32Xafmzg
/qDv+YJ9zOZyfM5Cad3zbmxnTGpEmqNWgmEFj2nQ92h1Nmp0bkGH7U1hDXHHncc9q1PjnudDuQOD
KQqjPFaNsS3xCTnIAgY7AYuc7pCyDPjFM2hOMH58rOsR47hwGenioJ7iU1WKTRipbRLQoC2hNlH5
NHrVUYHahHu5SshISRnQpUCX4nhdo23z8LB6WXJqx2Td9+AawjI8oS7MSVIgB6I/4Y7YmywgmHjO
r5JdOusVsLAxuSZD/atK6fIt2J9FZfB+jBel5DmBBdnG4cGHGJ1CxIS4dfK9gaueI7JYbDumc4Ah
cyx5wDjDga3eCZ/JTjQFAqzplaUx5ITOPXgVAbtklhknw/uqsuc+HPZFbd3EhupgpaIcI1a0biUB
vW78W8KTlNK9jTmJm2XGS0Z+le1e0BiCMxcag/BBEryKuwoTx8i8qWt30vVPGemu1YzkA/LUyK2F
XniVGRjz6iReSb4q9dgbWSu4fBCTtxQbROnNMxdX5rCCYcDZApeYzewpysQ7yeR7xSrLNCrWKP2d
PfnA0IxNMH6M7lfZFLC3smNIhqxvAaNGO/Aro4kYnWGjDeOOW/DKinOtqn8Mi1CliX1IXFqk3qbZ
cFZh3O90U/6k9mfaLwhnh3VQdVUqMCi0Qtye486x5CfTjbW0PU4mt+vXKcTwPqnLTacjll3M62pO
Yi5bVexEyOi7Dze+1WyrovkOGdIe+rk5D0glfF0sHlqmvCxfWjQ49WSsAqvdxnFxgc11so1g60ew
kl0YXq21sa38e+AEQvu9h6y6hjALw8zYxUxxOItTUb9PEZ0bnYJTJWfDbw4ha2pgzDdZ1meRFC9N
0d9ypHbc/mcl3Jsdm5vGIjdwFIQ9jcy0/PvcN/9ljr9PkyfZUztHMeMaHFgRlOMovIOffNA2cJ60
2Xs+guiRRPBLUAe/cMb2/sj6tA32o+fuRU+OERAQ0HhsldKRPCpX3BxuolpUx7ksfhu+Y+T+q8KV
TzIffqvR2XIKATbRyTcol5LQqUXhU1gnspweZ4FwNVakzDRQ82puYn81A4dvGAHiPd2Uto3Ib/Hw
GR8Q8TkVWQ9ol0I4Ia6o6U/TP5nnTGC+64ckyl49pSinOL+E2gu7O0XkD2Kou/rg9AjdRCLtcU4b
aLf88lhX6seJ7fMMjC2O73PprYN4QHmdPYc2EHidHomHweRpnElfYS1N1JBMo13ZcD7ZqXfi8H3w
Q5KxafGWDE4mW//oBU+TMHeVEbz2ZvOFVjAt2VtEOzMyflPRnquq2bq+3LmTB8M52cD/PWT2uDMd
dzsRgNCCfEP5aZ7Crl4X03+u1W2c6HcCFBv02V7l4SVV3V517m7w66sXh09VUu5K9JIdvroxyjdG
8Cgq6xCh7l1lfY5yoYGoYK3q2n8xJwg35X1OcCMq7dWSO5UZydnCQDLAAAR38zgaEmnfuNUhN02o
856FwPQ0zOJjcBwyDAaH3D8cxxrEfw/MJMmLY1ZqeqAKnKjFjmcv2jupSczrFQVtzqZtI+R9zISS
rCC+3XzthdMmqgbgYKw3EuLWUoUMB+lt9d2hh2SStnXxGmCxstx5R9KBtYqaeucO5tF1o6WpS9cw
dC4y8UF7f3t078SebKoqBLH6ouyBdNGYIXmxrXOfPERvX3AHNTxRKv1aWJQ20jw2htrJOt6Frrlr
2wYfQ8Zaur96hQQEHt5pn8w5w39AMIxIWqHkbXduDX+dkbBFJKeRFp8dmaYry0h+GyfiQRsehgqv
VHox3WZVpky04vLU9Y8Zceqtr+9kivZH8sADPITEKgYW0XfqYmr5RM6RL3ie67YjCioL/mUJZYhg
SrbKw5QpJpoNJzF/R796kbOrtrqppmOLXAU+8fA19LzLM/sv9ms+ujKNy+JRBcVp0hbDrGItYyqk
iMy3fSeJbzNAh7NcQEBI+Lwfs5LGewE6z48vmH3v8rm+JyDyvxQbABSD8poa6qEaSxfMjf0qUSPo
ok5XtYXcamLsCxVylbYkggMdODmESq5R9vxXOuVTjmqbKLVqJUfjGMRjtbXrinaEBOw45BuZCA4a
FGtvx28X3M2vBxWMdOFftFclbA1o3IAQOL1AV5jWHbkLx7Q033UoX6KmeDfH4AkOdyF6hFtcLyNZ
EiuCn8fNOCHTKt1rkvkaNig89hasPHlwvPtVrVDHM6cnE0026X9oyeX6tWX8tWi+/hNe6q9HdQqp
hDagxZEhtGwe84n5b2OrtenmNSpvGk+o0mvuWnfKurUXkJ8RtFh3Mn9fYDRiyy8YZ5LXhUQa6LIg
VA6zzNZDb2qVNhDCvOTrNPxu03zjVOaaitONZWPNNXMaykySoByGR+l1vxXqBmYkFEALwOHEKm60
hl0lIhdNck+hOzTvXvbi96QDQz3hwON5NMSAJPzBhCpM1o5L9nkoU6Lhq2aCwn2eKpFslG23647q
CwlHytFDvshkss9KpnGLhzNZbWvT2ocFea/MVb11zKpjk0bjxs7S12WVDH9VbNgIf4xMwfeI498z
/rJq+R4sOd/cgU7ZHRKid+Vixej1Xp1ZqBurtkg+C8YvK784jj6V7jS7X+bUHG2zuf4t4hQiO1KE
BGJkdvjqswV4ukHKTAcxiNepmS55Q9aA8sDUTR7RWSOYzB60nFW49no2uu8SbX7k/OeNd0GnXtJI
Xv/+DzbG2Wo07kh7PZVe/qXl8FjDki8Th86QUZ2SC5fOWKQOAs2OaoJ3I2p2LduzFdOEa226v5VO
PzjmAJWMR4QblFiRe4fjxWcm2xOHN7yPlpyY2YpnH4sP/3kKWFg5L3r0kZBZmb2KhUPpZniHshzX
EUXS2mFotybX8Kew5PMyr1t5Qjg7xbJWd81/9eBWqxEB+DFDMaVcUnjE9GAVz+YIQsFUNdnqwY8Z
0etm4c0yzLfMHzEbY7tYGwzY+i4/+RrrDiihfAX3+91DYzCYJFGoyr9O0EfwND7WfQWuKXQzMkc0
O9ZLorFCqoYbu2JeUjPn7ZL86IAFGL3pzSgGf52N1simNYZiUS6VSLaJRMSoBOVfbhb/+ikCe5qP
v6X3XVmiWg2uqzeN3f3nOzuP2VvF+qNNk5dMsd9lqfOZInZGKYCo17QJZGLxxyFlf0+Zz1y2u09K
NAmhkctTdvU9lpoEZXKnJdU2lSdVIgBBIBKuMmfGY4E4y+zT+9IuSLxgGqps51MmXANV6637kcWi
azjuGs18n1IoRxwAOXP8tTFQ69mD/krKf6SND4QYMXgocQVDKaeCKgrQQ9OpzN36bmJhEdjGsCaD
ZiQJpNxMQmBE1q8++4PNwC3Wcw6kFfnlTF1oxF0e6wXg7MSq36qQ4s2OyHrHXESM0fRFIPULe3Pc
Q/0PdQj8+e+GXTBdDzwCoEPfpvnPjAmBXuJOdpHhwkytg8OQxRPfGNabmnTDtC6/gsJ77fAuAzbr
D/ZEZYHsEwbLbF+1g1qLEN+m3WYPysV+VxNj4Yg452B8LpP4o1f6NXSg1/LE9PL3NJXoQ/oeC7Cb
UE4VOfizFkFSR4mtzJtvuAu/p97nc/JWd+JkKObszJXxjLOeb3zz3NWWzxzRvlbLP72drq0RoG6B
M17HbIRB5bse/Xtix+02TDiTYcesmGwhuYzLm47cxT91FQx0ySLhWeKkD7iW45j40cDf1F12R6rC
cUIEYLjj54i3cgj1pYuDU2TWRzdAVeA7N7eTWyGzgzKKt9Akl8bzh6MYcXxAa0pICerwwvTl4tm+
xHoxl3guty3RQrMIiCg34bvlmG3dWn+qXF0Ki2VI039ySg7bXKePReShc3QQKYW0sH30EYdk3CJI
kevOd7l2CXOo4uDg1c4tLSZucMN5bzj7uulnCIwPl1D3oX+ocuMyVrg7Eu8pzo3vFE2Z4b70FgMI
W/xEmAQGr9/5Eev4CPX1ODLxrBs2sw3+BmoIe3xRwnxOgvlsRfMjfqpzjDGRAEOukSDhra7m7tCG
9qYivGdlQKpeFaRIAWHmM273lof6SNs9AGEb8BBpIoZ4GjNV95TziKvlO83cR0LbNJTRfFgNTXYs
MsfaKBSL61r9eIrNvJw1SaFj9+qV7dUMSwRFXvkuyvmtjy9d7pG8Ie/xXRg214qfj9wH02Nd2Hj0
lfwPci/23VhgIxu8PbRELEvCeBIZC2ToeYxM23faHlRltg2cWcuNGWXHriSqB8Ifa6Xm3szFi2r1
+/JvKtxXo9bMlJieud6TF5Y7rcUrdq1t5Mbfo91/FkWCrM5Odz4kXVjTALiTYtWXw5mw2F+D536T
lxx5kd6MBS3G389AfPiqKLsHiZgyA/rijJeh5xkVLa8zTdKTbIyj0/XXYDAvxMUcJznSeeTfDQWD
Odq3yEL72nXbJqZSScWS11kG8wrNPAQVnp0MyUo1PBMN/2PzzuKtd6NoZoaFoZyH1pOjuqttE/Jh
L9d04PYZDZc+dSaBWqp0iLahwbHNQ1A/qM6I1uBp/rGAOIVNQaYWjZVMHj1V/1BvMEaaf5ebvKXw
ysx3u6FAmnpc04Wiu8q+CfW9DIH46RNFyF8HXDfV9IkIBUg9GGm5KJyGLYg+BtZkk1Zcb6ouvoWm
5IqyByB6O90xzBLzuYxCJhnlXdm8q1noNQYodDZJ/FwDKCcY8mf5Hs3C+i9U0VcRJUdwiz++ZWN/
ohkZrcYA1LSgZ2fFXF5vBEGROpcw1asY8Su1Kwdx+l/gb5ULE4K3y4nG99bxTryh97huj3Yvi7Ui
X22lh3HX2yag8WmPovs0zwA95DKWc1pBfJW9m5lzkaTCGx9nNMTS+Wydbm1X2GV6S7sMscKLu1zS
fphSqVsoxNPLGASsmfuVzDvyrwxMCPZgkRnkuvRuLrnmza/ATYar1nq3RnZnAFb3jW/vWqNideLY
I7QY6x31AoPAQr/bfvY7upgeBP5gEgj7DSbvaYecalxT6931iGfZ0Z0tbzxbSYSf13Yf7JjZcW8O
HnoG3p/MihSslu4KQfyxx11TabRvRgHhpI545avAPJupBzZlXGApVXCOeliCqcl4jTS1msKLzTYS
H5/86LDmXSgGOKKNRodoEUoD18AgK4WWYxyi78YZ8y2zAIL2im1ZOON6dHN3O4dsPpx61gxM0bk5
9NhrIZsWK7ovj+mRBod0vCocSBK5K9wWRId1kW16c+Pmy5Ik12eo+DbyExe5s4ocYsQMFwHBgO5h
sPFr5iQEEDBOdHf2LXPjodQcRQVTZiRtsNYcxtZXX1X9pmudYt0Qc2nwGuPFvSfP8DZosJaJWzPq
cp7TLDD3Wg3BjozFBa1BezWN/Yv2HWs1ABTa+qyY7+zFBeEa3rEs8+ikczPYy7y/j+fK3cc1DxOf
BBC4k9GuYt63DvMj1gYapIy8GZ91IPLDTu1dhMSmqcu7tv6c0sWZ0FMfhBV/k5Ebx7FVd3LUCZWd
JJ3O+ZxL87sPnZ4nCX9GTAdwKda27ijqnNh/CIiRWpuzVawBTN1Vzgi0AVQ8uyjU5Qw7R8tT69yT
/xIWrKugxHEtmeuZ4XjvhiyzbbYcIX829dqvaKRxqxHaUmLlkf9PBO+s+PnmXuHDEN9jEoVi5M4+
t4sWbyUZar6Tf3pt9IoOFwuvnPeKBn0/ZcMySghQuVWQn9v4aofoD3RHZ1UFaCbY3lWPTK6srW6n
f4RJ8sxk92wy7eVlzdb9Emeaifrs1sbIt5b8onU71UVxAFNlE/JDAFbh8dxtodSPAwp6QCErq1K/
Zo5Poy5e7Mk9UW3TixNis43m+ySyjD2BkKe2JKotSadXuZCXxvTUE+q0KmKaLsJiHtGVImvDZVZz
IYIYGiAtYbzr4Q+GyQJYoK7G2+jtUys9SovGy3BDXm5a0QJPTgzNJWaVijickopo660ucR0RBHYI
HQsVfvZGdiHPkFS8eeyPHfgGoVTGxiaSdlXCDmA9iMrFGelSHD2srIimiHw+Fy+AP3rHoorOTIUu
Ap12NZPzdvN6ciG6PP3qoulkmfGdZ8e73GSfb7cPJZ62yA7O9WL94S8X/TJFYO7m6kXu6nWkgrsM
lYhA2hHlzRSMo7IeTyDyjP4a9227ctP8VqJAY01yGge/QQuGrSdOyUMT3ju2+u9Adb+Uhx8w6r7x
E6xdTIpKsbZQrMf6KeXHN//z+dnWkSRuUCP2K+YKcz2jNtPCY5SjWvQ1VBsX0+eA/AMywK1GdUpK
znoRnG3+/qsS4oehWr3CeCk7NmCNZMGeQ7BGFeltPMCjZPycPKlwYyHInJeHU+FLjiXxgnb02yyt
ZCPBi3lN8kXELsFb/UdGwqqoySs15q1pNM8IyvYOdWI/tpfatjdzOr8lqX5zmpoASmTQ7OW5YJsJ
HfP41GTYe4sRtppICKVOPW6D4dOX8T7CNWA5DJX0gO22jJ1VwJZ+TRYoDiN8RivahlBi1vWe8gK8
vOtv8ISaq7bGnUyuKVSY5smaB3xUM3CiwC2Ymgy3tiWQUsz88exY9ikB5vmLYyFONJYXcLBRtPP8
hVFQcPSqr2wWbIHRdOK0TB7mInvoOus1cuZD4Na3WVSkj1jnKjW5gC0yUhgU0QQkK2/gSwqze528
H6vX4arp/Oe2ihHkZOxbnNCAUmHfRdxzEeRlwifPutXnvlDXqhx5rMrp0oEqa7MnsMYksnrZYzvo
U91FdwyLUC68hkQ1ERlirFzlv7rDZzWrq+2VaDPr56oozpbEwl3pnTHMvBgD9Cbf778cW3/C9qH3
SxjFNEa4nQKmRUagZraN3a01RxblFLVwPfxlm2bUwY0qgnu8i/HxZpu4r6+zY3VrmZivDTra0BUb
LG4dpBGqYxVRxI6Xmdp3ZXw6cCVZ/HU5I/JVFo9I+7mzvcqlDhujjySA5iwe7CHjkTuHBXVrPq2C
D2IueL4oKFiy525TE3NwLu5lxUbkuIs+lt0e07k2ekwIAyRm41zDyjjVof+AVedX1NWlC6YfcDT4
vP3nBGz/inUO6lhtH/wYnbUzJQqTiv8FYesl6XuOw+XddIUNV6FOX6HZslPhAFgFnHAMuQdcPH71
jDv7U2vZHSuFEicCYQx1d94m0RZsfLDF4BmtYAQd2iq5uJTgOxEE+3KK7yybidLc0SPlqFTrc8bt
n4CoWkEIHjfgKJiB7AIZ3Y+GcRr8lNmzL96bEg+0xWoy/kzb9koZnK4QlHExK9JAB1Z4PLl5NHp7
y81fvARd4JDcgMoAo6tub0VhCHrX/xH2Jrt1K1uX9btknwCDDBbRyM6u60K13CFkn2PWdc2nz0H5
+/+8V07YALEh6RhHEsUdsWKtOccs8MYRGce7mXOYj0NRNd1brMtqbTRmTMRYmW78cfqG4plAYUIo
3M74kbqMEOHF81cX3Jg+p6hw7W1XAGvqZUBiRPUCCAZdG669Y4YlBPWutud9R2phyXvAj5pFx9aF
CYz+8DQsbNP+gU11LWl7CZXtFJaj3NSRBhAJSJZhY2fRopsttI1Z3MxwWpUxeXJBYDxHMqRsif03
mlUfvGG32iAJRpzQqPI9c9Mp91J0r60dRbshqHAG2OUKlc3R711wtw0i/aZjyCKiHME07UQs64sx
NvFxZ8Y7mRGvpTzZARNp0SZ0PUrt0W0TjHYR5UNxqMfxRqJgsFAKbnEX3DHszR1k72mqNmoSP62i
x3Fh8VdLp2JbadXRad1XIwMlySPU53SfKp33BkqXQ96558RxF2mXkfrYoTNJS5YIzepY40KGvmZy
1pJwM+bZmlxe3hplfXdGbNcW25CzGhG8L3TT2fbuM2EwAMZdZBVNoX8YCJrCmKg4x+9/lq2zcmeM
kq/3z67Rnvu+Xjod38VSfrIQjh4vDPvEqkrbqzLJ/55zUSpRvuE8oe43untHBibk6XxdeP7r0CYP
ygiPiLGOU0TVFbTxQhgZfleoXEuHZwbJKE1G/zwWBofIiBZKaiQ/us7EBo0HgNG27aPFBAZgNOOj
M9nOUpWXqgjuvZviCqxfSrxeS0xTPNd5vJgQQ+Dzbb7BrvmmjesS+fMCL5XdV9yBioWxcXR8fw56
75dIJCtlqxNV+MmP4t3UBCTUJ/hZEsBSBnm7Df4i70CeADu2R13x+b8RyesYiydcCdTsdn6efONn
y8xiGYzpN3obgJj6y1iZLeU9HpuwL1881zyiyiNGjzs4CO5CKh4cXyB6peHRx2R0ImmFqjb7fZpT
QENwEUoffmJ4cKzxiI+cFMIYU0EiNOR5EVQf/zXIa3fRpYc+6fE7la8MBK9jpX1H88apBFWSeu1w
pgdKPSCz+uhr50eBnmhS8h//PTQ4TGsjfbdSx31qGhDzhq3dxW8C7Sk4Rp4Dh+BhAGrfQzZ4BOPh
0U56d41O3FvCazJ2qZZHVFLIVsjJjF7jkiczNNSTbxeUVM3WqtlfC4PRk5DtP13mvpS2ScETGjq1
pL1JOvSgMfaMtq6/K8b0WitXtSzvbTf8y0DkrAOIAeSz00TBiMMk7wtqqmUMD1FMwqk2HwLk6Bz1
kgKyBViKl214YKCmcQrDJYZmp0TgklhxsrTz94zqf1Ale+uIG1zbZgFOFdeuuQ9RySajFVsw19TG
9JFk457rRN9ito0WgAvJuxFteKgYZvecqHa6XzzaZWJSlyekLUMKX8G4Zdo9RiujM+pFqdMeRGC4
4md/yLIcpWBVPJhJfvF8jzEyoJ2ogwbrJdqKNiyc35h4G++7clBmRQVpEVDbA4rg/FzECjiFb83C
FvuSx6wqPMUFRViGx3Ssgs2UnyxVfBuKHkuhTrU+CTDNDnFQBGeXS8VkOK0rYz3GLKpx4/9jt+iz
AcISUJne2tLmvOmjLcR7z1jacjHFkXjqJfGDrrkAN0pztspri+GBZ4zFwuAEw/suXNYQkruOLTaP
2ZgIIqax2xC2mxfO99KR59Am27rk1/Q1u9wanf4D4/S8ynQx1SQEEpIIsoHQzI6OImAzCkQhD3oY
vlhgH5kqG/yaCc+bhh574Zn2kjPsLtX7f1n5IWr4dyEUqKGUmQXHRfLe4oOvMdMmvy3ERUP6JWX3
xJsfABEa4FacmcrsWCRyjB8Lk1DVCZ1NQSnsldchq7WN7TvpYmYObvTars8NwQqLFinVRkTtNg9d
fzU0c7LrAMHMLy89rPEmFMEKTXgdWmotrLyBGehOpI2leHTyfF+by7SKkIGI4ClUMl5HZOARn8W8
QtNR4cQlSmtXEH3dE9deGVO9zmmiKQLn1hRbGgQPh34iXS9UP9VTwon/yOayCazkUSMeYivgKKMR
abV7bXmw60RItwmrliyeTBpax7DUMX1nZIDFJfnRfmTDhnd4FkInrzj1ye9x13dr15QFh8F4zj9j
NK170YnBX+72dwp4tTZ9658qm7J11vn4QwLxYARy3DU1bwOMKUQ+tC1yeFmgsEsmzjeuD1Guumai
YDrc013wKO4YzR0KN9UubO7FclQjzLT5bOeNV5kxXo4Y6hyoB4q11ZC9AJV/cNLwqZM0MJDBWytA
NmLlN76zSEXHaFWAKjO0PaXVYoDCs3DqJntFqtjSWoUS1QUS4R/hpHo3Tus+eB+Qmh9iQRoC9fYy
cgp/7alpOqK/posRJ5w4lPkRmDkRsHJ8D5M8XdB3GtaBPmJtGfOjra0aUQXbLGl5hH3Lg7k9J/O2
QfKMQ44Jhxn7WxTx7WlwQVQgTfSidVPAUALowTmiwdjDgLa62ak1LQphmNsSi/NeqyG+lgwLn91y
2nSOcdGmJP3JyrSBqyM/oqGClJuV/dnL4h9hBVXdCPjXhpHT0DYGZj3KN399itwnxRcEYRA41TmF
vv6QlDfpV+ObX7pvynyvh58lENLTL6JpXL7h19fw+T5JoaMVZzc+dWWQ7uG+0lKOc3ddOE14lLRb
kRyERIV4efliOOndDzqxrPh/LUVRatfPF3T0yT6IoY9hv10gD7efGR0Va/hY1ZnxN0260uJRyKdD
Bq/31E3Suhn4kIFNxW96NH3TatKgnShBTpgIssD7wjx9vkyREyGVzTeZJx/HOlk60FfQmZXTaz1x
TuwzJ3vSaDfYpdt+qBtC7epHPReMltdg+3UnwpPJSy5pqP3bO+Lq4Zu4t73ag9YdL5UH9iqr3yjI
EOjPOQ9a5Xi7z09j0yi3oHtZD9tJ7nXBJmOYpNdQqTfOJrLqcjfaiaA9ap31MS73uV0M585LomXW
tAWA7x48m1R7VEPoVrG3vDfxUcF0dOZjAbPqaGFJ3T3lLvhPh+2AliFVeC/MbBfB1FlYpdkd0R5b
rG7Ze12CrgFI0l7EJO8E52lnP8MElw9DfBZ1P8MYfcHMwdXPKvfAI5jeW+BBQYnjRF8VUVeQ8M0Z
uQ5c/6nwhsdyqrOPOYdg2bmYkowqny46UR0HuqYd86/APeKWQPAaSUpFjB0fYM1vMkrLe1JMT8K2
oRa07NZ4GAQbVzVEawsy5yY3kN0MWoDUboAdkhu0IVozod6LnA2iqvwaqYiMeC2CfEaUMaVeqq5Q
vNWVkQn21Rxlk2octQUh9pBLIsF97EmYsIZyFVcmOjPk62ucAzkD8SEm/siXP1otTy/kFCaX/v//
yE9rtafo+PV10ySsIbNZIp18SI5JiqXb1JP6taenGYsm+kcxHe6aJbIC9xiDhFmzrM9wmardTTby
EjC4yUOO+GHdlw3BJd4UAt8I5FbZ7Xa0CcOOwNKMUTDsOfrwbqQxwM6PiG3mjfbAdJ5FwLY2MCZP
A+PV9RCUhkyvOX0S6VinzQ3TSrHnXa8jhnkqvSa/ybqg4TRzgv3oafAdh+9EauuU88sUKr/rFbBR
aQ1oTfOCf1OjiwBJu9Y4RZ3Thi6tGui1StNjnt0TEznbpIbwEsU1/x1E/2Vow2TpDcO4cWrOlD0I
GV+LDhEbzdFSH2UwAOhurPDJo0sokaAwreqzldfC0cfzbomcNd0evI2CtkS/SGRXCODroNLbzaAn
zhkPcEjk9ITPLU5hu8KAIIxh/jC27X8Dn7DZohl3jpn2L+4AlaoY5QjyeOpfLEt7Bw0L427swj2U
smrlch54HvNxJsw1r6oX2rpE1Lx1Yy8lT3RpxxI5oz7IpWlV1qKMYLPEUuEwMdSuUObdmu0uBlHA
W7/j9FGrblxWDCOwJIwwMnp/HfGlY1eDOCR9NLtFnTaeHI8pjvDGFTMh/2CUjNf7pNk3ZhltPv88
8fAjNYfgZoTprc69+mIkGtlPvq0/EnnqrLQqzm8BTH4HSRoItBLfBzynkaJ0x+Ten06jLLJtrxlI
xYcXhfHpMWsZo/h4k3eDpJPiaPGwooGPabD3rvUQd0RDaAr9nQu6oU/qdetb6K5aLb0bVX8cUDxz
HMmYCXrOWbIdDeGzDz/uYUSrBFbZ+KAu0p5FyM/niGof6bq2HWRCXHXMccYbv5XFCkymYEL+/xlA
dZvHzHLdYx3M3szCeNQd5CxTXe8APOEdbW17O9Ck35sK5SHaMTF6Pb5f9EYKiPRu9Kdnhed8q9uE
mdA36DZVTP1dYMtIXFMtLUK5JlmHZ1tmb14Xm4/WGGMx03C6espIT6VbZKdh2EwFeR4dAN7majxz
LKyT02Sbw9bXOnXIXKlwoWcNJIZ+uFlegafCtmH1cURGFLmqvJq1ZT7GVgiy7j3mDeQfY8aEKlsZ
fomAFClQMLCvEUeytnRaDR5TaiQ1Y36JS+MRfX28/TQ9FRlqHanoWc1+365x6msAioukGJppWE4C
c6y2HalhGG3F7CpllNlMDkp8ySOQJyReKb/YWviZmarat5nsubFFx81t6AHM6SHgtoKIrac4GPZk
neCqOByuS2bRsxvJbuNrlkfObhjpiE8t5adMqj0UvgoIaUUDAyWyvnPmMOAhRS3UlZ3FTDvO1/3M
WDA4jC1tR6jD56eomPYVvMm7ZRXDyUnL7kwqa3CiAblE5On5evM6dtZ49otyvmuefsKek2xKI0f9
QBDIymiQwGgZwxs5Bj2OYv7COH27bRK03RGXxBqoT/CS5xBkUh9mThua/osxaD95EPlBZ5mE7yf9
CSyXvhnp7d09JI/gjUbxQorivhz1rTeg4K4SJ34cwmuv5yC/Ewd5Jl3M8pTaXbaFBMqpoQYDB2If
gidYxAfhJf6Z2fVj7fNYGfEwnuip9PuEQgexokkfY+ZNceDZuJbJStSDeZ2k6W9Um8TLBiUvuOY2
fdFbCxl032zMyqKtJEgIwhqubZhYX73Z4kWrztwwLv35yVhqy3pX0YjSrSB+dYm80oZpJFtj1QrN
xxcyBBsWt1NYzNjpcuDn45SUt94zmHnnAV6xRerKY6+zhaVGYTx09ngtgNGxRdHNbnOoZK7a6ESy
Eb2N7bKseSaiHHBe1XwYlZNfNbPZTQG3q5u++zpIQdvFl9+Npr0PW39bzW/yYHRDGmy1s5MQg2+p
uwf4ehyZU11KuLkcRTV5ACf2kBTUQ1rP0dLqaIcncdM/ZcoEnRR+TLVevyKoROfZAmBLHZw+uY1S
LByOObZjBC9Js+0aWgpy2PB7medPNg0+Yo9tFyV+5kh8dyIMzp8fhZI/Hm0OOyrC50aG2VGnGbJC
UpJ+o/5/paF0Gpn0NaOEw2eVCN46OrUstX4M2WDhalN8GKB4PLZZ7fCkJzRl0Vs3GfRWGjeXMqkq
todRwbqB/OwPsrm0hWtcBgnS21OzUY2cgseARX1qKyYQFjiqhibtwiZv7cGuRxwrWQtCqE5bmOIC
I0TkpR9kWJxS76On052rBnqJ42dEHM7qmDBAidsfI83iG3DKdecXpL8JlIjOxgDCp2BFyJqbJlKZ
sEEdnCT/+LWezotq4+fDPmNFXpQhvDcLd+S6dVz7EfcGlAgzfEktzWI4Ye4kQ7yVPUr/MKooAn7o
Xlozzk+EwyA2QYhCl7YErDNLWVT+rxcri4Dezl25XQ1EVZCxRwDYU0a3HtK/SekL1QB5cB+fPl+E
9DBvjy6DZDvrToU30ipj6Pk+FcysqlaYFzLecRdO8fvYWvr7iIxu6aDhTaoCrm/0uSFG1rZH2HdL
AofgRbev38ALvoRjFH1IN9jahJLNiqcHF54BsYLIwqG+Pn5+Ns3uyCHMnz4/g0ENNL5+LqqqX1RV
XXKUzlLmlAXTxiArn9ooYzF28IsF9GTuTmMzJJwRU5qaayY/EedUEgVEBRWjpktdtFnFsZOd8VzR
XZZ0Tk+KILZzH8X6uUxsd4maolnRViKqfEjiJyvQb23oyn9JP1xxkMX8eVe2Nn5ELe1V2jobRDf4
ccvBYy5bVdyE+SVDEnEcEO5jqaqQhxvV8fMjcJcUCeEAvJavEweSm+82VLufKPc0afzEvPODAah3
Y9vyDl7geudMNK8A9PSZFOWdhz5oGOzm1hosWnQFZkBce18/jfNnLkKAhZIEHOkzakmPp39oA+Yv
ljHOTonA3kVOGL8mBSgjQCflRTbBM5BLDp8axPZBk86bO8bPlNXYuZClhFLX7qPQGRpEaBZTJfkx
mAd4ENZSrfaObpC0D0HffbdmUXMoKwstY6wfP1/i+SNNzhIhpNNrUzUwlydGFY5RWzsr083nKtHC
1Tjp1u6Tt69FRbRKEbjvkojMynEo9x7ETSaHijdQmlo7fCLi9HmAEA3zpbgoSTdSU2WzTTvJgnDz
6GR21vAwgg/RGxyNdQqWSg+be5w08S5yo2irewLJ4ZB/ZBYi0RFix90NrdeeYeBCDJZ8H8ZkFTch
1BMvF4fSMLsVgY/W+yAyBGl9exejsC4dzwEjDbebG27tBjOHf1X16J8ju1vqzAKvny+py/nfjhQt
z077N3ZIpjYy0d6h1pWrxhVXnsAThep40cuY7h4JMt9JleL/QJ8ujqE/fpamWeMAfyByRSNpzNJ0
44COJJ3p/3T60/Hdaau/pIn8Httkmo6tCxIdLItXZ84b+o/EM7vPuqSNK2pWTzS7sUi7m5ofg3Zo
Hjo9aR601mu3Wuju/cT4Bp9959RJR+5dFh8Zp9+T+aBHbrVgIMaf7f9+mut5xwG++CcrDk6p5EfR
l2pl2aN9lFWsrqnL7BNusbUfMqb7jSpijCB+fP78SG8VxXdo8RY1y+6gTRHHiyw6Kc5+DxSYPyo2
1W2Yt2oF4QKIoWifPPT1wK8y9+Y5MMUCKIvLVHuO0VOmrN5aVvfe0pXHpgnN5w4N2tpgmidYIc5Z
VJirZIjc1Z8zM75mAUtTmsIRkmpTQv3Q58Ti/7i7fTV5QWQBM4A26O4s2R6UEj9pCGjYPnA0/vm7
GV/Dofh2jqmTw0x9THCm/iUcqsU6zAGCjNgMP8kP+PULy42bH3mJhSmEfP8w9irYBrL5VjQIkC0T
5uXYrauSoC2mEr57mxjrHopSmPtQJj+KOEGj4CdqH1kk7BiqtO7FNMRzpfGX1E/7a3gzuZKOazk2
FBjDdHT7S1hdH6W9w2igW6pGnHpuzoGTc0BO7Y2iGPBOokxO9/y9TG3DvTOhuhavY56355EZ3hSx
yaUD0Z8p5AIcBZW2kbYl1pzKPUQutzHRrXfPLstVQaDRukwCXHCyi/cSJJ8fDOHWCcqfes0sxEIk
vOwbzVimnkYHtWbvyW050UggrjUq66NGHibZv7VCkWWepOF4L7ZZrRMiAMOU3q9Jg2ZNFblRvdfT
cMVn2ZZznVxAcS6wvHJG0K1NWuseY5PoLAWhcEGgn0NjLDZ9BOe1yvFr6iohLKHsMOYLrPN/flpQ
Zn9JEpImLWQm4q4lTV0XX9PGYwHqSJgYPUyyRk1eaD35ilZJG24GXHo4UylRW1h4VwNI3E5vRuoT
rElp5tYoAbMVnafywSFNa+sVJbPGhNFgV3ImrUsWvmIYu1sD2hw1CIJLP5leKyeaFhkxAqs2Y8AC
Ntc+UNo2Zzpt7pMvIjrMqEltgMOYp/Nr2zTZ3qqqcIuyUD3XdfEIrqr9kaCfNGiOxZd6isQbKugQ
w2WZfDcQ0RmgVTpr7iJ4tXYeR9oMbmAca/LdCGQmPVjhNFsLuMM3LIBXo/HNBW0XjtW1pz9EwhLX
Ac1FUa0Ct4Y1mOtHwMuQXA1fO7hToR06c/Sh4tBO7HuX0ZfmqoOttfo+7cMeN0E6D8jI61qHtTmt
ID5UD3jvqtWEQcL0dAHKPG0uSWOgggkFqgZMrUl+M/T6FLhh8SxaTzw0lb2k3efuOxO9EKaLKzO7
8NkstXJvGEFCB+9AP2fYkplD/ROY/Q5SiFz3PuMJpekF+z4mQJ8145F0QKQUeiDJHuAj5EntlZ3Y
XXCI2Gmumx3BqTV/SSyVX6OqpG2aUgibhY+YPvk1NrYwTdEiOIcgnepPsInF54FvXcP14oCBY7ft
q50JCBdjIGnQMUjbRcMRbR21pbdsTd+55Jp1DmHWhWP65k8Iwd3pA5TGOGcFhU66G7Cvn8ZGW8HM
YQ5BMEzW6N51IJkk1WV70sJXU3jqhsPebEvFDdNnqzwkrUCGxrc6AljhHKDivGkWNO/OVTRfIMUz
Piai98/vOOu3N5ztOAxOdZOV1QC18WU7oLwYUxmCgiBJMWT4EfTHkNSYRTf67boGJ7+nxIrOrmfv
PbcP7kMnkXFWzgO7v776xJAWcyoGbq4QvhjMLSI1oqXbk+wTzmzITHGOzRukr0uQQOHa1vP4PFnI
/Bq0bM7aiKto3w/iuwyMGlusX4PZXaIUJxOMILEhZZvEMn0o6qncl4wSmUY49XYcPZh8lW4QeovL
SgWEFtt6AM7Z7e7KWhaQ89/MbkcrRX/V6rHgL4LGh8Z/+5eEVvl7Qivxw/AOXGkZRDCbcwzlf+yo
VlfjanKzbGlHobkMHOh7ukhhqwR1cAszHqye/RiwV49HS4vbRxpDEVlhXfYwtZOxGP1i3CmtC++9
gbRFMEHa2SpGXlVFjru0YfRtRrJ5NjLv86NhxBwnuy56dqsq2uiumo5dh3FFlSIXeFxFsMl9DiiZ
PoRviP3UuvcyA56MclfCQwT8uQRVpcx3dNQ/Pj/rI0MRgkFSaurMXMZKFzsggGh8Usu7+zg3/7LS
/14X2CBrFLNXNldUTNaXIm/Q8jKsREXisZZslWXljyIKwqucUPPWAX2hyKx2chj1Y5CW74Vlnjse
0DetHU7e1L617Xiq7EFeY+q4ldWVJEwYkvMZ4B+qrJG4D/KZ6v5fDFDutz+/Z8zf1xCmKqwfUtkm
0BXjS00TKfr4nPlQ6AOWZeb03OYNygODw/fnp1le7KzQb2+l6uHya6611sDD7O0itdc2W80u67Aj
J3DkviHDlZV+rMscc0uyT5zevvhW3F/96ciKiPKeEyZrVX7rw9FHK1GtyTZEfoHsfk/8evca6Q4t
LPMvfyDxW+FmYyM1XKofy5GudOen/j+e6s6z7ayITfoXhZy2QZz0ezu030Yrf+fB/vXeduT4EObd
sJKY4Y6+7Q0HstiYXAseyj/fdGu+qXky+nm2/+d//685B9kVtqQO40exSdb+8vPYwM7R1Y3osFu4
TnTv3A3wsIex7IGnBElwGUnXuWSk+vx6sfyqB41REPCHdZDpNfEXAbJ752qYZvXK49UdShqH+N74
NDQtBGmTAiZwbHwJoI0op40dZc7TBEKkwED9qCeQUAdPKy+2Jt4rr7EeGqCji1JVyVXdLcZVr6ZW
5xvbMAQqh6lZ1Q1vdwZfJHr4KXoH9QSnrr+EeTZuE+21TLp870MCW8ZmbVNPFO2yyNwG7IRm32OS
V/ywIcCMI9lfFi1rrl3/+3aa0tBdx7J1Ajdc/cvt1IuYoQonF5YN4M++VONB6zu8qdLRlr3fvymB
PNEL2p41GaypiYb8gkXiaMPsPzlssbtStD3z0u41SPwRbbUuL1g3opVOcCH4WePfBt8YBGKASMPK
CtjeLdbhp84+6Kb9gpFPA5XCiSPUxXO0YoQlNuAfNRDfN28CpxclxT3SKfI0gUu5DJzkA3M6NMGY
WJ0ydh788B2DNBuTUiEoBhFdYhkcBl1mPyPRuisNqcPlz4/hZ83/9b6ZpkGNqiuH2/Zl3aJBGQnP
i3Osh2ixqEtrnj4//1bWc/Lh3Pqx+tTbJ0I/GtT3Zxpsh/yjJ9gjRjUZsZxDq2L+5GbPFGr/5tF7
RPPCCKwXZHTGsu82WUvA89gId8GsDBaC46llwQ60ckmJO9g9DspaHyduGEvzCFteqvbdqmr8Nzl5
fWNHhqXgB6SB8i205wgiDMNJSAupaihvQd2tR9GBb+kAEnp0jFFlmOlWhcrYeoK47byxv+eR2Z6E
kaxMafc7XbezF1pNNy0Wxc0zBUzN7KTzsD+0XXgpaNku/3yf/x/J8njIbIMAZxS1gK2+bKoxAndd
9j7ZzXrYnYbOCfdVDCejicmPLkNs0zJI0SyBlAbAfsz9sT+1jfOR5BEZHqFT3UVCrriXx+hMsMmR
2NDbO1wjf833/ZpAyUnaJBhzblQAB+dQ/d8LJbNhxtwgAnCHBQPQs4BxRLBMVSSePKf46JmJn9oy
ctb0tM01FIZ9RfzYVU36o53Z7Trvu4Q2fvQN4ABT/DZFIVR65l+O/eq3Qo8BDLuWbXOu4kT7NQw7
wD8StU6PXb/Nn82U7EjN6eq1RUlIBZL1p89crjzv3pCddMvBHqbT50uQB8y0gntn3AbjVlfza1vd
Ov+miyuXgvQnrv2llIcaDgipduLiM7W+1TaiO5mnAZIuCyNKOeuvDmprBx9aoCGAR0WMhKeqfjKh
PXqpYg4SxPaO7py88a8/urKl95QV/SoqH4LPyxYPZvAom/kyPi/HeozTJ65ufArTJ1/7n2uqnj3v
qZbPQ/VcyucseeHK5XM6vnBFyUul0RzGyvGaaS9cSBIXWpXOiAMPE5hCKndXQb6FBai+pSnHQyaD
b7ZM8HLkffPU/r0m0n/rzTiGbtFxoN1AUrT6+tCjM6csIhlyKWxOmAdiFRhGYsnr0+OgDog6PHnk
tcHbH548pnOA+upTrZ3AG1pHeK1Vca6n+RrU2c4u7ucl3YuXXbqMs9rVdZnEXLkmJu3qWqhrmd8q
de2m2/B5TdONSGiuorx7Hn8GDE33ho/F3ef9uk64J09Ee862mPSpblK5N2L/pDGcwrpul3vyhYKr
n8c0ES2xzY29RrV60Ge30EHrDg6xHR5ms8OvK4DupA5ecuRyk2NMKwzKjjzaJekMJ987Ffp8mdB9
srPIzngJRqwATKSTCxduZCO5tPal3vbmUcXX0r6M3dWJr4V97btrBrHXvsbJjStMblF/y535ChhO
ObfYuTXpncse7lV6l8N8AQhtjLUx3BN114e7nT9E6t4wTj0qeEdxa3IAmc/wZMJDF3XhlsRa1MGV
s4iNd8hBRBIb3w2tnyWyVU8sYgnw+cHKHszPS2QPXJ6D9ePBde48ZWyZTOOlc8dinfTzpaOQ/7wy
6/brSqybCsF03ZzPV7KBzPCmARM3QSpeGRmn4TVuLnF4DZsLl99czPDSEh/Vnnkt2nMdzxcTDVYi
uz/JzyvB1KGO1J9ccXUMqyOB0VoAX/LQZ4ekPxDIGkd/6atZvx2YHEOYc/fRdWAyqK8N3pQcPacK
JOdiI8gfgzx211ju+vVAF/xxHNvq4tWKXyexHuGiw3GcN8+qb1vIPZJkDQKmRQZI9fNLny8Q1Myz
NI/haCliNBz6bcgGQYB20z0gqvWite2mFHS5ghFzWYL09ldqczBH2YnYfY2q2NnxziR6ap7kzF93
UlgeIxFIO0wd4a9/r8eoUO364FPCbIjYRV7sFN318yVjznkNO+lvG6O2F2P+NslCXiqzTG5M0Bgi
xD9sWSav7VBj2krvf94yfz9SOQbLh4FekHaQqasvpUlQA02nW5Yvrcl6iuJIHU1tIsCE+X3Ye/zS
I7raqSoZIGUEnnX1Npj58yMYwyEdHg3benYtK74zLwwtMD1m3K5lQUK5ZmKMIIHGu7LBgX3P13/+
ycW8mf9XUcVPTjdNuCx6wrS/FqMuR428TQdk0i1gzGaqJmJWjeeE/v9aSvrgcVrYNyBXuM+V/2LR
zkPHSOHvkIh11IoOYvqcS+AYDMIa8G7ljGL58w9p/L6B0h+xHLJNLdq07tdOSeRMo+kVqMWbEQ92
bjMhsHwS1Fod4THCXucyopOm80EbRc8itJ/5uIxncz7iTg3U65tVptW2F61ErtsBrOmJZFa09wj4
e0f5e23y6W/Nid/rKG4tO7+k2KfW/+0YNyHYAIGLsyRoveIZPAHwv76KtkXn9WtZmxTOkv3Cs4Gu
Msa6GB2Ei6g20kXtjt/0sMWO5oFkzKWdriPEfDtluR/hOBh/OZGI30+cDAoEpxKHti63+GtrbtAn
SK5GyxvPdrQVY4p911s64Td7xFJcIPxCwEQUqPPZY74gKvjpfA3edvKwwW5zcxsQiNBvGSpozBXC
LQnYjT5fdrOpss1YbkxIjyvb3Ehzg/Ls11UnSGxgnKLH20IdduxtGe4sjvHFDvRmhpgZavawCwNw
RPMVFP9zdeQtkNzCaNXa28GB80cmI7XpJw3ThEEU5CITe65C7HF4xc0+bPa+2gUgKfl11C5G5tDs
CrEbm52W7GB9c43eNjG3mbn1+UXy+fKCLRJIrlrfWA1paxtUnyEg1A2XxS/Cr0VAu/c/V1tvuaZp
vvASJfQfevWE5ypw//qI/fbmpf51eWsgITctXdrqv+tfLwV+4zV1vgwnIM06fReCsA0an3UOexy2
wrJIIcP8H87OdDluI+u2T4QIzMNfVqGAGsBBlCjKfxC27MY8IzE9/V0JufuzSIcYcaNPo0nKbRUL
KCDznL3X/vWnUXvfDjBNebNjgsV/Nf3N/rWtR7NfIXDyd3VBvDUpk27kFLBVhUkcL51H86RPZQvd
FbR8va362Vysb/CxCZAZFB01BBioD17U+021CSWbhRuvyFQd883AaMqbvtdXUJ25PZ6F04moIIbv
nCA38VeCSsNUE8u5LfMRQ615nlfx5YNX8L5rQ4Pb4/Nj6YbrauqbVzCOKqkbKJ4OZe6ApCZLC1BO
DCOUv8rEpBU0poWYqpjOSDJoxKfLVybY4WQTIEteufHBNu79o94mDN41VFe2mTWe9z9fHK7AY6OX
GQmtqYhSe+qCuhA55JfS+Vb2RO1hrjmrdVZFCKs+C6FqXwmWIQ8tN62oUDbnYqfrV7uayjNTUQ1x
Q5GebHJqbeT3PN/cFIWwR6aQNWjCH7UsflymF81KWX4RxmCcuddAz0dabcWfRqtW/uN20TiY6Utm
G6+bvgDElJm4jHQVf7Xy8rbM4rWVoqn94DmAZCvb0unI2s6n3h08P9/SxxItwr1BMPePNutmYKJU
BjFfdxHfflCy8S/TreJwNobk9uvzrP9LC5KHvUqfwLEY57pvznOVmm2ftWj9ZwdvO9taRgT9Or5s
MdK5ioi/ZG30JzRf2lOZV8wim+Lo8Fvd9UX8zL6dsXXTECzmFhZjdrCb5rqdBeEYpK1wsJgRoSsx
EZR7JEL++sUb77Y5tsNO2bFpvUorr/rmjgF/oSi7vioPve7+tW2WE80x3HAGRxqUQ1OBC+61px4Q
2pPX6OZBQUj5VbNRF8XCyoKmTVG29u1D3Elf0ZS6z4q1Iky1vhFrWkYFI8LDoGSgVeW3c9Y4F6I8
xCdbw+azqZVzq1yrZ5+JKygZ9NbxySDyGXGlpva7Q/bbvKo3E09lg2nN/GAirv3LqWPIxJOOjwVd
zbeNTCVT9IxGGG5kZERkf+DRFWL5PHqOeYM48edggJ+iocD7T5Y5I1gtqrNuBdsBZuf/40xonAVu
FqbKLfHtZVSYhaeZIzTdPqrwrt41pbe+zAmCdHryM6lLMGeUprwMrlY+TInrXAnSeFFjD9FLnum3
onOtJ09oLBed5M+FvOizXfc6KVXp5utaCd27E7c9AFzdkvzQ6PY3QkVu1cSELXWm7LUUKqHjBljH
orOWW1XZ30j1cCLR9oSAYNw6qakH8Lgc0Oz9+td33rdu6NrYLDn2ThP3zZ/vTitXRkpMVX2IBSz7
rWWa4CSvkB3KGx0SaJu25waxBbyXF78c9LZ5hQw7RurWIHsfSpr7KRFv45Jnr940YFGwyiiVE/xy
9bA1kx5kKZBTCrLpcadnIdfdcjXHeAPTnokvc4N/ZWhJXdYPfUdPK+7JFIsNHcNeQtpvpXlPNebo
o+W0zv2gJO2FPL8Ekq1Qn83KGO7Ik1hOyWwlx25kt5+YI2NX6GUqgYDKkBgvIBe+ZcXweTJiQixB
Z9x1zTBg19L6p8xp29DFADSLQQI5hs+GWjjnAtjySReFdVmBuDlNanxrjdgO7EIQJ7lWFW3CFH0k
YkU/T4vhbFUymcOvGdH5vIEp5EHCImJrtl+8zJ0A0mnbs6a05hG8mP3BuvHfboXyfsIaQDPQAZly
pfCPQYVYmTzS8CL+o7eQucb2Uz31f6o1jJEaD0BQWI/VprfBkC/FcUbAXZmL/gTc2fjiohkUdX+B
ohN/WojzIjTGeyzJTr02Lg6iudPBdfIdGojtgxWMIV/XT5seboHMn12gPYbuvHs0Qv6vWlww1cEg
i6XHGm0s3UGsQ+IXagspnlMR1rD0z1pjndOUZfkwIDAbyMc4qIrtXeW3jjyPxRT/xXAWdfm4EjLc
623YwB855KvAY6ETETepoxPEBugK1FUAWbjaR/g6Vy1xi0dkqfMd4bcLjmX9NyMrN4RTg3XpTcz0
v/7E2e9v/eg7HDnEYfbnACr4+WQtlt23C4pmLCvQ8KFDSeq2cuFBqjyaEJZ8NXXMQ16b5IX0mHeZ
pg7XPUZrAGIdxCu4COGYQApUugBrTgrJbr/axuzR2B5LhaQDRZsyRqD235HNWWlXt8qarsQ1Dj9S
nHG08JFTCMFtuKtc/++wGvVMQvWTYFpxZ1TV/G3M2dN1TsZYaM7cL2O++Qy+529OBkCQ+FO2QlhJ
8bqXn7qZBASioWCuoGfNocVeibvoDiUK2UAxPFiNU+LRqnajBUtZXjijr/bC8AvdhQbSpvUpVVI9
IoSCgR6f4iFD8LJ2zxtkdNLY4Qx9dA2+Xy7iWHB0G12vwZLx3cZbqWNkhkwyXen3X40c87TQJ3pH
y+RPzqo/IYsFkuMLm+0GlLJWzB0bbvKHFE4XFEFtC+MVI+SGKfgwzqR6OpoPkA1KNNHn4DA89cbf
Wx3Tvh1OzUoj2QFgZfVb/jDoTDEx3STPZBABOMawMzQOOKMNYDcE7w8WTdq7vpPtGqyX+I9r0QN/
e6coRnJ6Kyx3mGG88sl2hz/yynW+dVLamBaec6naTIIIijOXGdDlXhWXHpPdxTHulkFg/zFESnCb
cD5ogNjv1wSIBzxeHANlgN7WmweR5Rgg9ohEPHRzTlcGE/IwKssnS93WqzKBfwVK+2n/UeK0AK8z
m+i9ckDQkCWR0traEyAf40FN9IcFUg8JYNmj5pr/aVH9guUv6VWhLbnTkF3d9cydL13rAEnP46gr
Ru3O2BRawKrWRAsMmUO6VdvvrM4vhKmWL/qsqOFI1uxd7Fa/kyO/PBny4BT2b4CoU9Kf5pdCTb9j
l6gfLIJqSONlelXGR8IlCexrB2T+tfulJ2DoQjRP76e21oT1PPXYHdwkarKR9tSgBmXbyJWEEL8h
0snuAWCe29xGXZ08KFryweKHBde7O7Cn2Y5l8k6gN33XduJDODNehyk3rP0UYs7ludynqxL1oA6T
TI/cwqtvFR41l3ws39yU9ewsDYkfZjZbdyrrS918FNNM1kDXGeGyHfEvA0ytJ/ukkTL7p9FpvzMn
Xrib41vc2gT7gNvrATLV9nkujt4GAW9RhfGltjHjpsJT/zTmAZsygxpPqCydbPS3GlvJgy09blU3
aoE7mpVf6hjX2qnTgqGroKIsS/tp4O071x7G2wTEFdFQobbFKJmKjfTg2gReOBJ8ckMRJiPN5qcB
BwbWPAdToRoPR0N43zsPEUne9ubTHCNX6oybmkCYvROT/ERkwO6KFF7XlqkrqxIUufHUxFFDDB6e
jj/sqrBJY7CsTx7ueURNGzEUa9hYQoXE7TYxk2ZQagLpY1QWWA1h2jp3s/wWz7UXNIyS8SNY0s+p
HzI3NyE8qKAmwR5igO8zfwBB/Eg/YT5VJCBeCvDuFUJuYNoc7FSFSq8ildKGkTEa9JUXV9Sv6xhr
ESyJjPnqIIKKu/jBHpz8gShy7AONzr+s1y8WMS/cvMacHI28lA5alJcw5EAMb8UxK7X6IjYawOOg
dqepXa1gwZ0XmJWW3et1F3KxeTdDHrJs9W6LyaVglPV6yXpr+lwroa1ieVugN39mq/2HI1j9myIU
AnXL/L/DoGqvv37qMt17e6XTWkNno5m6JZs0+57kH2skDMYI4isNNDEZBWqQ5OD9YWyFRhciNhqy
8whhGZNkdnZXWfF6bp0zIn83vyBFX4bLNlzq+DJoF4B1xKdP83WoGUqhFT2W+W2bCVS/US0E+Pw2
6Td3kNUl0abfqLaLRCKrZ/u919RFsypr3cuQEL7IiSN9P3oxSOmoau8xJSseWZunrr3PlYga2vtM
Y3twP7f3rRJR/V6jElETkxkb8LI/8M/sNWsRtRJ3kEbspcw0stPI6OWxNG/xfuSDRnkavru+tZ+I
1m2/rU6uHjpvaJ4qwOiEc635MxEo+h2gAv1xs9qvrYHP+VobPBBvIrl57c3hi+1mtbfUu5F7rrg3
by+9igjeppY5WqtommWNM+MYWYMdLcV9x8+BJxMCbEdjcZ/PYD1IW4rq4j6zo8TGdibriS2ta0X2
Xkp+L/NA5oM2RboVbVO07LVakeEgWY5E+Xctzo3qyghO5ejcTGiVy428Vyptbmt8peb4Wmqy4v7q
ghvKCOy52tbFYCbEKGivqrlsQBGVM9mYcNsscQYInX1F50T1MXaRcBMhuZSLCFsIKiQVGYFpgCz/
YN1vaLJN8NMCmovaQ4lh0pN3WPm/WUt2mj2ZCpx3aKuEHR1WLEFEVkHfSI4YKSijOybsU7RjNnNj
PkL3SxxSEsBU+AQ3z/CbBn+tfKbglGb6y+AbpixrL4e0ANMvFL/aqyEBB7/wXsClBZeY4juAqxRs
kD4Aeqq3/NHydcWfLFkL345g/hhv+YSGQ5fQ4S8x06j9FCUk7m4CZQgOMo5UvtcyHH/UlB0pzNKe
edC9Q6ei+oC1dNCwaO6VAE5LZFUTdtOjWxxHVVa/V6sA3z/GhV8T9VKgKJC1df7MmI1hDqDH2Qcb
y6iTWl0f9kvLD4H3uP6wl5ZBYGUx7Mu1nOtTzOmobK/E9ZGyU8ZehHIhwJTGTh9MCAEElJ77RGSq
ub/mvkegi3dskOqtx8o8YnYyVtRRx7I5ZuDx82MeH9KYuBsiWA+xhKce4MGVKyrcA2rmOHRhNZIX
wHlNjlt5NLsjNC52oTlINe2ITxCWC0GOuXM0Ex8AKrXtNXOOB79+KegmDEyTfNJiePAYq2+tfskZ
XHmL/MQCWSsLKblUk3PKON2WrG6vevMHCzqYLyx/IH51xGdHNIcP7ETbayWgByFV5o/uMct83G+J
IUsD4k9O3nDE/zjWx6k+EufNAheYi2si7jz0qjxK3eIqj7XDmo7goKPH8qAgweOYT7IG9djBLrdk
NQp/xGV5dAqfWjmhszzOlO73M1ITeVw4jzqvBJACr0pWvxdDzoyTzqjT9fEyUjn/JI5VMs2yk60R
Bel7jq9NvoObevJVjYQZREP+3MoSe22573pHyA1s62vzWJpHcz0SIDaSYU3OUnNMOa+c3ZjW60E7
MyNDuyXUgzd9sI7blYhv7gMmcTH0E5GyyVvCz3vKdm3LCkoNQr9YRzRlqukzEuz0Oe4Nf5rnKgQl
mKLZc1WfZipPuUEzXhXnKWFJGcfWaSmN7clxjSZw1fI8oz4Migkyj4dhl3ZL+vB/h5Iu18FxXj3n
tRCvleBf87olr5141ZJXYy9Q21BGdtDIV6X8apsvYvtq9C+uKSs2Xxy+jr9Q6fqFiOr0KV+/DOWX
cv0CK8YxP1PDgLzkc5p8zhMsic90xq362dnLdTC+ycrnT4b5NBSfLPOpMYDQwhNqm4poo8x2n4tV
gUjZxH/ldlZ/IV4g7JFAPrLcZpsnxvxQIhv79Otlxvtmv8MmEpmtJxVRTEjfdBPVaYBfEcu5aO08
kFo4XPfDWoJ1bUq2LQ35xuOy6i9qaxNcMVratevyb73HDRqWqnGcedCqGgSHATgyANcif13xVx1d
QOBnYmjvVKBhvW5oJysGJZY3EtLfVOqTKDee6F5xraxFfdp/NPDtnQPagfCU1ENy4oIPVdidOm7m
Pq8LYX0jWL8yzl8IMrOusLn/eci0Yy0z07ZOu5v0meUMQTI0/xLCChX3syuIJymnnnsI5uQj9JbQ
GtrqS49A/oMLfB+SvLnAUcKxL9RQHiLIffO+LrYeF2q/cYF32KB3nStZwOuZXA1q8c7kgW8eY1FZ
jEt/VAJch3zjvZiYUoxL41IeGZdSpnsU98xMlenvgSkdjcw5MTClTPCz+8CUmWleyLEp49J0+Xtc
OsUnxqXjXj/GpUxMG/qbWSiW0GjlrJQqrTCn2nOyT0zj5PxjVsq4FDPqktUrOYACU6ST3vZDoyDc
jv1O0Cogb/1ByFyvX1+lzrsWFO0nzZMND9reHq3fn28XBQlWIwSGFvQ0Tp+SwTs540N6W93Hie4G
jvJ2fc36DcG5MwUJzFMASe523Q+iLxHL5IQ8dtigw97NZsYQ7JmHUjd/H3Xt0MLWOJpbIwK4UQXS
OC1/4PPwZ1pK9+n/frT/vO/7mBi/ofT3PyAP4D+LvsLszLPT4NWg7QQYTZdcqGvNaWNgt2J2ePXg
Hh2qfHnxkvx7M1i5v+Vr/CxmHVBltqFJsWb3kmCmOqyL/TjpMtkyV+sveq2YVzHJ2Ju+rr+otLUi
97s9MBZpOq/4jWig32OxVt+XMb5NqDW+9HGNIgdjS1uzP1W8zQm9TEcpPepftEHvnryh7v9jqR2Z
4uayRIUFEoxmweC3Y9V+/vWpY7PydsnnImyhWeXqGFakgeDnc9cYyaokq8c4sYtMNTK6yFZlOV0k
6UVdFKtyi8A0I9EidgnFXu1E6/RUMUfpYeRGbR91bAjKS3ueCUXoo6mPVvYGabT0cpOg4J9Lo9S8
CXHLmcmwCRe3la9LWSUjwvVagwtZr4xD1vbvUlu6qaCeL1Q+Xcq91upCOiVlamebDylTYZ4we+la
qEHUPfG/QyVLVKFHVlscIBobie1qg9YBkBjUTqBnoZqFZRe6C2SkcLNkzel5aXmunvXlrO7ldRfH
Ojscu4vVwVBju3oZtktRAqyUlQtZfPpKFsk3ZbxOyW1MbnYrq0+IzgVhfav3ct0bjWDbvZl7LVVE
YO/EHqWKxirqqwjGWFtFzRyRTlLMfgY1YI6yOSornMhRWkUJELIpcqdIKSPPilwExuHmZOZtKC0D
WP9MkMtNSxGn3XpxS0x5HCEW83UpS3N4zTfDuc7r1eKdXq8IUUV8N7XXZS/DuFBqcrWMSzZdAF0W
0yWJz9lehnaex/MKZ6eUx9mjHREiW4+5C6IbYZMS07oKFiPY0FowH5gDA9D0EJB2Su5oxaCgo8/B
WEpW9r2ewKSG1Nyex5QQk7MgkW8599nFtmD3XuzuYnaXabuM26Ui03a70ERI91JwrxsY8q+lcWWn
mBtXRsJsE7vkZrSymu1WbbeNHaR7s/bKNsagkebeKMHbvgbqHwPvOm85Tqtq7+ZAmXZPv/6M7W6l
nx42fMQcWGuezXjc894OZ7HEVSNz0/bQVWkBdsLRn+sKADapYs4Vu39+n1s1CUhF2oZduUDj0pfu
TkggMFMJ8wErtgFMrAV6YazNAGuHuZa6lA8kbRpHHA/JSWipxRXXlKfBsr2HNYWdMjZJj7JP6/3E
g4VqAQO4OsrCrgAeWuQhWmyLmKbAlpCYrWCwUaemOdqVkr5sjsewdMybD7T+PBbe324w5DJYAiDL
gMaVf/6PtsliFH2Xj0ScqdPxR632kaoTnxyF9pUIPa/348VXen+gt7X6IpblFCdvr3Q9zfgf1pNr
nmLzxPPOUU7eXjFNOjBSdVCSN0JUhQgY+lBELfcCkkKg70VTbBFBiWpaC2ovcEEI7NV7gSWCRA8m
L8DSVuhBpQc2qH+5+3RrmsgBHUeKKPE0DTLSdlJy03neBp192rYTdFVtO2WjrK06aXt1hBHbfqL6
pe2nws9Uv2n+rphFjsugVlYFymqQZamy4LNaCjQCX9uPiPMpEIBU4/no2fGgTflppOaTDamwPbX5
6TM9PEhFhndydVI/T2uBeS+Yi0AUwQLxaK+xD6ge2dwqS6zBsB+7NdCsIIcLbQXVGixWUJCdi/3+
v5WsgYUwaAmMTpbWBWsebF1Af51CgjK5J2p0AfOcVu00s6QUp6Y5GeIErp/CR0doLpVrPmnPaevH
wicdmcq/QhMcPURksnq4leMR+Cot1KE7atORtSO12bJwKVBxT4ajr4CIJPTalDXF/rLX2DPcPtEL
X+A+myec44oJuFMWskHSW6m0DrIkyLlY9iKipq4DOpliL3JqkVrPrDi0YBWBp8HQChQNZnaQ6oEp
Ahhz7l6rzpOfKLiA8vZS4LnyV3CF7FXbSNeIX4eadFKG032enGa4dNUpH091cmoZxNt+ZvsFV4mQ
le2F5tFxjxwV1pT0MVZZGNupZTqaqqwSFK197FFl7AULJuv9zPCV2ceVXHpklpyoIWcFJqubT4oO
H+3k6SfdOzn6SfVOCxeJd5q4Trgk+kBwbXC1wOPh9hBgrIFUwZ2y6QPTCvr172rXgMJyNVtByeXD
hbPKSvdSlgB7lbcEcBsptQuWPFjJhOUaybFNBsLFrH3iTuuiIXaBeKKpPdUNI3Ic8rLUlIARn1KE
z54haX1P+LDBkMRTWPItQ5ZCRsdAdvoHKgbjXR8MYxyaX2Dw3BkxeLzZHuRrBdVlRbCMVufi0PW/
tWkCk1ddMFiRwjB2xW3/ccYa78dXyDAX4umq9tOmN+LgDtadbs3JSzd0cTTpsMZKCISvplOs/mjL
oENLISNNcdghuXV/XjjVqwFLvy/XT3lvkgWWpPc7AcVKRXJpkmPNcPRC5K7ji2F07yxb+eYWungU
Xl4/G6XU6W0frA//ZaJD8B/jZd3DtIjo7O1OiaT1pMxh6h9snSjawtF4xBrxHNiW/SWT3+0/0hEh
MPalCvOSpthnL415cStZoA4z/TxJjOTZGc92KcvxwlqECT5AERZ4dS1ZDpTK9Oy0aA7OJBudDFZi
GWRiWe52sbfL5l7M7TKXV0qU10lcVUOWl9y67uYkNxKGKeHdqu42eLLKOsqWKK+jgcTm9pQsUTxH
ii2rKO+zvZLyvp/u4+LeLfoUEK6j4EFcdGRTCCSO+EaV9hon1ySVVZoXMV3m6eJUF6+6pPpZYL9A
OJKRLXl2x7PFb+hhsZPVMIzoZEFAdi1ZNr9eelYWWY191rJLZZ9Ja0JjTcHCBNA68Qu6l1lciZ8Q
4roZslpsEh3Mt5u53dTukjM9u1U1k7UblS4RldWRIpmGH2zwQJm8f2y7WIpNntho5NS3jWFtJRi0
LSEVV5VCK21SChYplfmQxsSLTU1rPC+D0qDjn8pXlkAvsK7J5Mw2YsFmKJ3YDo0ECG6pt0Ng1GyD
G4FgYkZD6ZPH7TyIRL/UljN8xs4zfh5IvBDGMN7bW80dK0OMi2o+bJyt+ep25SkX5l9jn700tpd8
xqPd41dEcaXFo28P2V9NNU1/1DTdVhteyGJ4TTg0GenZSacR+Ya6xuSmNs5699jigD5sU6+wdCVa
JFNkSKhl9p/5mNqsu+eXxhm/YDobjkKHxAori4SDtLNRS5DluFl1e8hq8j/duLlPjZc0JVdIbIIQ
kDJ50t3ZCWAkERdWG9YjRDRyPrXsK9RxJxq4WBKvx8zQKkxuCSVZt7Rm0DOrL32qX0iNtmFJVUxJ
VwLkQKTbv+lKbJ2T1XhY1Um7ilRdHvdD3gG1ajeWTa4ZY4Ir8H2Lvr6m66o+D532lfdnvqxTRTBJ
ZjFXGLSbadrPMO9JOmgH9Dy2S9Qrty56Qr3sB4vqYswgnhKR9c/9f6YVVZbLXO5xPyhrEl+MQz53
20GQtHJVR9P82tpXVsDmazPG7WW1FqLM1CT7bW3Ur2pblfdjujxgzQcV5Myqr9M/ghiMYU6derhN
DlDVGOt5XHRwuNOYSC2ekjp8EH1uanJ94f47saLctWZjvyIb/gtuW/19aQg8ys0EKaMVeS4Tpl8v
37V31z56f+QcyKKxptuq8+ZhAGgh2YbeqA65uk9jyFtxLYJkOYFtVBNQdEAWNp+t8VoPXBw2Cymr
MzFQVs56q10l7KGewCgS3amY8cH9+uUZxtuPJi/Pk1pDXZWC8d1k8Y8VdVqZRb/0xAylqzQqdRhi
vQE5r1NYPYAssy/vXIflaK+N+jHVyLFnPwFKdCISadOlCwqVqOQbaMexncBvpSZTF291Imaf0i3v
QjIWE1dgWmmqX80LXqjKMDBi0O7XOR+A0N0XxvXI0rRYe7ZN5i7TCklBVzKPRF6rPjmpYX6gtHkP
tiEmj6sJjTI9J5NcmJ+3Ejxq10ZzSZtGswScucndO8jNiGzUuyozvucCNjR0RGZ2k2/F/LZuCcX/
1+++Lf+Sn/Z2vAisQfgIUQ57mFZ/fhGlogxuqVWS68uqRSc7m6DMcLTo/2xNm1yIGEJ+lLpSI8Lg
DjLdCad3/qUfk++ptvR/AryloTD3t0El/mauQaYB61to5Zp/NEQ/P9HA7B7kkPyOy1O9LiwQDmtf
zc+b42M4ZuCjMkpoTSQO6bDegCq2914iiktbgdhc5Wh8bAXRtoS1FSUAlrQDH0Ns3Nl1R/XRKA3v
s9K1+Z2BDxtYYx5/dhy8/QP3zfP+p6Y65uzB7vKx9j6lDrMkAZ8yxGGUh4DRmYkthvOwpcotUdvu
xYHao1WpKoOuGbhk2iekyYyl6QyvKg0AxKPeJ7uzVzT9XfLBCYE78/6MWOAAQNMiH3fMt5IkQrEE
t+qiJYEBAeqWeJFrdl60f9Wa4olm0kx+RyX7STrN3b2ZtIxnik4S/aTJCxcv5NoZZSdJwUQyIjgP
6CSthiyaSUQ3ERuL+ReqTzuLew3lJvhX7YmOCmv85NuPbgpHWik0VOimULRS6Kks9JdZEcVnuimU
pf1fN0VK8v/bUPlfNyX+R0PFHv7upjSObKjQSvnRUAG7Z2Gl+buhQjflR0OFh8WPbor7b90UGioF
JWRDJSPkXVzn5EY3haKV8qOYuP+zm0IrpdhkMXGnoCTnhHJ8cAp3V92bz5QLsA7/Gjc2iaj4+TNV
Dzn9YsKwDqkxLA8eDOr7TrukaK0hVAF2ypHNPaGKgqHVuP8ZJuNUCFIX0zgrbuDvmktulynkgDF7
zuM/zZQGD9qZCp0CXylluV4T3cEOFxcXu8m+8Yg1n+02Z77mjOqnbWVj0RENHXb48p7aGxC1+s4e
9a8zHNvHpnG6x3XwujDNUP845dw9Jon5pK48+U1vwz3hCpvp3vA9z9vtYcwU9XGC6X/neK35DZ5W
eWzrEoVwhSt5y7bFPTYAne5GftmTgitzLczQqccvumI4EThIJ8qd0WFVZ9qnqvfAyWI6IPbD+j23
Yd3pON6PRmvUdzscSIMueOfO8fg0kbgTl5v3mFc9LgUpTGogf0HAq5nQ8dfcDZNeh+ZTqYqsggCH
smCIu+FgjwVD/YJmROWAfR0y3TjBYmP0M4EQLIypedQq5WXc7Op75rbfcwUYuqLHvCUfGDD/ZeHJ
aIFJJKw4OkYIbeSn/R9PN5V7vDLiszvMms7CeTS5Tzl68wD2SDT+ho/RO3Z0kEofg1vf++1e1UKi
NttEWT24hijrMGyctvm0oHIyZE3sgumTFGiwA8c7ketoFohhA6MP3FVWaQf5XnMair0UC99YSKGT
dZpwnkOrCY29hjlEf9fB5mrCZg6XJpyasJjlMZvDsQmTOTSTsEWj14R6EpYNk5wAvNi8V2oF+hJo
7QrJGKYfaRnQYIbyweLl9YEB1roPvDXQ+6CyA2sNCjvI9prScNyrT0O3kdWm4TSHcJ7GmdOBEUBv
wn4O2zlcG1lc1yVBJI2snH+EXyIJlSk0ktCbQi0JgT8u6MyScErkF4kVULEpa0N1x15+CViExscG
51EelHlA6AlVuKdWk7USZ1efZnGa05NIcdh9JO2UC66f7w+sTRlNq7bnaLr3lrdYlk5ZT50Orn9E
8axWBVEyeTU+a5hwa9jkIQt999l2cpb845Y94+MkT2jOqtBCxXnJO4RlhU6AWc/j8zc4sdfBBmuS
jmRfrs6mPaTJN49kOeDA6327TuONT1cSpRvT0rbx0ld1njlBKdHEaAfHQ6wBO51UXHqwj+0HF5Xz
pRtGbkveVHxJ3PK7/O/EjYycadN5QNdL6F+NLkioHsDwybzoVkuAOp/rtlKHq2r/rsnYg3J0CUtK
mFNt6Up42JoY3xJL+ROG0/gHdu/HuVK+p7m1fWoK/r+maItH8NvKw68XOf/i08X7RgNA+gFU3dqX
oP/4EDqEZJWuUHk7C3sKhbWml7GzCX1os2cLBrlKU7brve1rk2QtWjbMeD0J76iws4IUO08cO8M2
QhOq10uTDpDYLTiJkxUjNEmnyCoUMkZHI/7o7iEXXz9fKHTcccuZuGDpv+/22H+87pST2cJRypCF
OABW18Q8LBWWbcXouguwWEgvS37OM3v6hKnQC7TmC7dj84ksYOWDzvd7TwUKaQ+dtA4ujKnzWwyj
ViybWcyFcle0EJfKtG0iu82+AzVwT1Zp1KfMgVWeeSOtgpI8a2IgKnqvEJdoUM5Js/6WGxmqUlEQ
u+Vsd3C7dciYg33ObStDGbR538bSfHJ7r/0AFIXa4N0bCWeUu7BqOpqhv3sij0ldDvViJId5i9Xu
kEBZRqOprEdX7TSsMQIEcyN5DrOpI2zjIAxkUamddD/+oLFSUAIVFkACZk/a5NiXbTI6oIqNd8zr
qobfnWC7lcA6Qx6Grh8eRLb9SZqVdeoGZ7zitRDX/Suhza/NPIyBPZL819j5V9So61k0BXJ6GgUK
BN9r10zxdTQnTJtxTpO87npWWqUH4BtV4t3+Za1Ww0V1TqiTK/e5abylCZJWUX2WkBZJeK11I7a+
Zr9X4BAeAP3vP1vXvD3SJ0mPm4TRL42NoYGtiO+mvXafuzF47tUm8y410seO4IVD0k/kMSFkftx/
JvTGe2AQpwz//UGOpA2OgkMskjuSJo4UK3a502r8nvR/DQc+OAe7Le5QXJDttS10Qp32/zF3Zstt
Y9uW/ZUb+Y68aDa6invOA0CKjTqqt/SCkGUJfbs32q+vATnrnLTzVroqoh4qgmaIkkWRILCbteYc
80YvvTgkbBkKRS2Z2Xp51WV4KxLLaE+kVxCAOkV9WNAiUcro9yKq1b1hkQk71B78LPs9rZD6FUtc
nHdpPu1HX3cDTDPWppppTPi2MUCBpmJtWSuIXe1iS9UkAJEi4hbkXDOIHSeII3a8iLsyspCLZewy
Cge9fK4R+Lqyg8k8JS+1N016Gj6tc0dmX5xxdDeTiVS2B00APJppMnf1e+l18amyNPNR+K/CdsqH
klSCOI2sfS5kchwBYB0/v2Ih9MdXTdn6jL5D+91+4paLDFvVeIemWUZyhYAAKlMN55N0+/Mes+55
STQFCWGLT7eoCCRwh5cC28bZ4Kv5sOQ0/+GAPsGkuyyTDBtTNFhs5GRE8VXM+ZGsKB3mPgz8tpm6
r7rPvlPO3tWcZmBGykpdeSxIPh+1c7lsvBbIlFNoij0S9sBAt5VB7qIYgqRDM62VsHfi+d7VwUGA
7TspH/OQ4yzEwjmyDiTdxaBGHTVY9XgE1joeEWT98ZXZT+Ox8jmJkVYx4fJubwbVLDdeb7xpQooj
3qH55vv3C4k1tPYvPh99fn9GDumlijArSqtuhBxL+cV8SnGeHA2TeXx28Bwws934rkvwheGww7Ha
6JjHA4G9i76QY1PAaQ/S9bvp53eJnSSCAezMp4nOJRtnRxmI/HACqy6/38lhOau0FWhW2xK6DB1l
ZBE2RFBttZcji9UZ2tiWTm0dNIM70bdyrtuhlJe+HpfHetT3lLV4P+bTEgkOnGOqNSzCPbbt4fNB
r3+QwWUf9LkXxj4WqzplNJZdVszP7ZyUDxodGCZy70sH+K5t0vFQapQMEDxlceuf4z8itfDzWwu2
2YvPuz59aUcPTn8rhmTzmSUxrhEjki1YteY5jsSV+X3zx523PvR8cs7aXIy7flrac9XW3/qVu82Z
WW0l0cRbZzXCjJ1HKFnZXneC7AeW1TQj01bAx7CyQ6yRXeDEwHeV0xgARYjW8BIrPijqOwHbgOak
x8TLFZSyWUm/uyBkb1ur4cTJEnmRkwx5xN97hxRbgvlywV1WALwyqYFlt9idlwndTp8/uF9M0jfF
7KtLv8pSdKPGep7r1hzAl4nZNxiIaK0YkmTbL+c5cZPHhQxY27JnIEoZeu31q8+72BxZ1c7WgpDT
ffK0tNoTJ412QevsS1GZ1rGqhwfPUBTZbReUJhqjEEvPcu5+xhB7Sx2UtWM+NmX51Dp+GybKzFH3
RiiEGgETa0rOrVp2R10NdShKEM4Q5YiiVhGSTOVRtSUjiLVLrWPfT/UKs4fVwpdp222vin6T9Lin
GjvGPwF6ThGLQh4svnPEdO6mnuajVRLZGRHGdjU0Q32liTy+ctnvG6FKw37Rmm0yjHRefQkva0Q+
AihAhlZruPsEpHAwCMMnepsq/eddT9pjQLWMmBN7CScv7taZIlH7uizfxHotZLYPIrduqj258PI6
tsskFKws0IknlNfi7Ks7iXcsE+J5EA5t83hOHtv0EDV8GrPnIqbJiuX7nVZGnRbapRe6XAOHOG4y
wsUbogLqHDreUnf0FoJosWmBmJS3N4L6/D4L7SDLp1c/TRKCimVyitF3+6lmHxt7jG6ph10YEri6
oQ322ZIs09W0xpHM8zJtvN6frrxFP0RuS9qGN42hlovqDDRAu5ld2nXZGFmXeVYejLKf0d4O777G
Zkw0GRD1tcBF7e7WsGLcFZmI6H3h+yHIcDtlWGnynjhMQ8TpHckfSObnCU1zIqM7qp5f9Txzv9px
BTo+JsB+8El3XbOthDd4Fyb85007Ebo5JfpLo/z6m+zERQ1h80sRDXQYHUyJSGlCkwIbHzDxRzQ8
8N/8664hifQ8a2jR4/p0tnZsvS2OaO7EJKyDYZHFWBMttYNZ6Z33qeZyUpu3kwHTq05dMGGYaPas
N+Mgl3SEfrFO/+syzadYy2VlOeBpWKn9uFmujUV5jA0lq2/4DJFbvECwTrFa0TtEp2xbnXmarPap
H6qGj3+RVxxZf5dYlbltioLc5sk3grNt52SgvGBUHxIncXc6AMBT6c8PhsB1aMdGqQcYdpKrvmiT
q6Zo3V9UgP4bxA552jrNJtdk4/+XGh6hio6nekIGEwrpV0ln7jk39I0OUtNLawwI/blFvyDkdwkC
94nKBehQkU4Oc9mYL9sseyHjuw/bwb+rpfmig3/9xYL+vxHOIShcEc86Nk+T0u+PB1u5g+aUtoST
EWPqTBWb7GgBreUBkfxS6cbbsuC/a7TMpkik6XcZmpIC2/oWmomGhcTfpV4SYyy84WaUKI7J0RvA
wZz/+06tD8FEseSH/bWzovSuqA33xcix0NYaQWiQzv0bxtL3sfEuY/vBLx6j+dEtHrP4Kfm8terJ
cmA9rDc5kr62K+sveU3a4zMprJbxZZie1eetm55pchf0TkdZX7lD3d1J2z/9/UkKluHnzQQ9Cn8F
PAob4zKohB8P3NiSuGTPlMwHXbvunGQ4I4TR2Q22MT57oJ2JVcMPnw8GGN+pAFHnFrDzh2OfnbrG
u+r0jhQ6Q9RbnO+4B5Whk+4OdCNJk6+WJ+NTk+F0ixFQXsveJQikwpPf6Xidbdu9cExrerZHywlw
8QZNy/FIXHwQ5I+o29jVXvwWFZXZI2jLzFKRz2O/R3Q4wsUBH6zBYc0NeSUcRffaapCb1J21tyOy
pbsyultUZj315rwvtUp/M7yvnu5iK/eWmZg07lTdzhdl4bjE85klaagg3+c8fUArnzz48Q0R6AXC
K6LgzDwjFa6rrv0eoX9FRk84OD2gPtsZL/V0Ki9YoofCLN9Jh5nuZZm2OzunY85kU++Fp8Ung/Zc
gBuaopKgaQV9+tzqm+WtFvXLoHCGcykpxB8JqdG9lLtu7QttEvJdew0tdpgVFQkBECz6Zn5x0rHG
mBPr+wnHAiLxT2nC551jmFmQj+h/f3Wq/HymALLDXwe+irGAAJPVffyn/TtP3jej3/UhHSoiPiPt
UQzjR7JgVicXsb9kO1WT0rDLfWcMm55d3d+/gL/y3xiGkIDwEjhZPeNntVpMVIk0AN2FVhrhu4nt
o3Jbir5KRqAIsdNU9rJfsga1SktD03PHTdojnVtqyJujGW8G8tjYoHpbr38uFTXqgq2qQH0zxm/4
10v863NzS+r0L6aCv6h6edEMSS5FG8o1jKE/HrkEtfFgwD4L0a5Q53KWa4BApICD30V5Z31jqzNf
aj1Nsb8/Yp+1+R9LLj51DtBVDlJHKHM//eElza3IpWUaUgTBXqQVV45dsZaIgIdSmnuYRJagbejz
vcOiZjg3TbLeaVH59iSv6W5uZ6rBnFuUamlnk1uJk2STF8Rjp0SEQu1Nyk1j3MYojAoPqVxHTacs
azJO00mwEMq+gSUCjm+NAeTgdEtf+pvnR2QxDKuLqM0wUZkmMNLRefQL5yLJjSSAoSc2rZtgE2rm
MG58PtR5XGvIiPxgpWQ7z8EtO0tzN1bjvDUa9MML4rCk+pL4jE6IL2lTqj0yaxQI7YMRTW9FM+t7
CvHWUUQEF41z5VOFhVKP5ffuF0f9Lz1gj/I49AdnpdGa1Lp+/LiNqiD7KHersJkMcT8+TIv1kfp2
eZdZRLq6VZpfNql26us3NuP5xeedaVBcrJrI2DujN5xa9ZFPVXY1SftymgyyRTGlR/hruhk9iz+a
G3fNEgX9g/cWFK1bpwjQLEWM6EKcCdjraDbLU2waz0QM6/c09ymywDr4OvenxGNxZRTkhS4kL91l
JWmHzK64Ygv1YWd82HJojG0zJ+ZVKYmmtPTvTH2r9SgzjOx5SjdN7+u42NX1fCfL/EJpQ434Jp0e
nWHY1tPoPpRj/qzZ2imV8XD/aQoeog9y4OUvKtDM8z+PTJ7OzE97kQkYhOXPbd/Gi0WsERMeoq4l
E8a11pv/eUvJqYEh1623sjubxdmgnenibNIQ/e0W7cxiuFXkha83l3JKvi/Rn2Jl3S7eLs/3cJTK
fA9MgJsJHLBD4r0Xyz6Re3YUlrv3FrCaeyc7uO6e8dh391F20Nw9t8Tbp/khI8WFsMVN4bHX2lfe
vvH2Usdase/1PbtmTkxuroRCvfclmuO9Jveuv+uLve/vtM+bae6SaDcM603Wu/7zNiQ7bv5yZjpn
gDC5oW2BJzTHZwr3JQPNdmhnM8wm3b8xCvWQxHl5schmUw+79vNW1TtuZMm0PJdzJj/vHYjSaCTz
fgqS1E7DwRPy27wnT/i7kuk/36b/Eb/Xp+8jkfznf/H4rW7mLo0T9dPDf+7e66vX8l3+1/pb//pf
P/7OP+9rumHl3/6Xy/Stq2X9oX7+Xz88L3/9j1e3eVWvPzzYVipV803/DmniXfaF+nwNvI/1f/6f
/vA/3j+f5X5u3v/x2xsJHmp9thje/W9//GiF/RurhPE///z8f/xwPRL/+O3yte9SlfbyL7/z/irV
P35zrN9xAuoML+gioVqttI3xff2J7fwOXnltxMDmW4Uy7EmqulPJP37TDP135h5gZDaQT4sCPMOW
rPvPn5n677ZpQ+hgfrVtDCjGb//r1f3wKf77U/0PMjxPdVop+Y/fPge4f087sBIpQ66ycli0n9X1
n1rG9dha9lS4U2iM7WOqxhPmxlthJTWUEapVS+pi5sSsT0hzFlDhOFhVe0NOFMNJR0KgqWUfYCqd
HpVKY351PcUMYUBEBWIGWgrUw0JMfTWUtPu96zh6NeYWSOZ06aj0OHeYjamaeV5528iBILKJfKk+
T16zZMnB6hGU3SYs64Yo3/QOU2OKlbVXIj9rkhyLtLOXhudsQYA4AdKFbRRZbVDDl/3TR/rHQfvz
QfoJj/T9IDk6wTQ6LRHWVD8JmQqttqeMYmY4nc2d4QTkhNCFMaqwasmvikbke9l9rfeb3qYqssTn
veGQcJ43AWXuQ9dn59acXuLXr69s8gx1VKtSNPuxbO9oYyOLxfLBoV5XmtNdVGuQniLqgSnEzsit
CJlxdj19NhIh38qCwTyRZ3//Dn8CwYEGsVZypg5UFsEqJ9e6Qf7TgjGyqRVaAkRlHHlPqS+vKJqE
errKpF3mFEqSHVp0FX21KrVrkvJunN5+8RJ+3N18vgQbwSx6MUgo9l8Szir+8pTELiNeMp1YHOzl
mgnXOK/vZi3D0fT2ljmEZd2xXJS/0Gl+8lz/fBnw/nnTOooo3v7Kvvnx/VcGib+p5WFwjpyzZDGg
vUFWezFXpygVK2d+KCOoIVW78VF4xzEiTY0tgt6dyQLLQnK/rlE9cjtMtOE2ewa3QTg+3pISEtQI
AHqjJl96CUAjYkOo6+QXHGvrx9bu96OHmM1bPSKkwNiMM3/+AOmaZGTVgqXT5VtnxFWQzyMItnTC
p0+xLI+hKZlz4HYLcUW0KeSb15xFgwk0UpGBbaGbcoiYRp1XmZSm6/gYv9W296iP7F0ol8sFVjkX
dmaMVQATFozZXTrZj62v/eJqM/7yVoBAeWLdNqx4LvPndIAqsgmALLDli8q5NF3tocKJpaX2k4qN
19ky9ySJvfZu/CEd8YvV/1+vAxceIiMrCxRf/FU1YS5ga4wh7jcYrllp6dZzkuthbaHy6qqCGZuc
x7MLSH07JF1tMLXaryzk4rP+8cO5yGugfwAMiMvBISjhx48SOdgkGNEYTVLyiLOh+mCQ3jJXvGHk
qV3zWZbWs9YPYzCMzsknhybodbCmveZTp53pPEUmYdQQixh0S7bxbbKFx6+101lvd1bYlXYRNiy+
SE9hsHbeFsojG0lHELrOEOQdDSqNrFpKVeW6fLJVoocJvuiw6jijx6SEJEO8pWzPxuklAzGke5el
uT6z7rwJn1Lk7MlQMymVloSjxg1QI2xVjjEt4YBvwqYT2/U2IjzxjD5HQ1k+l9YTGbz34NLOG5md
l7X5TAbyXlrWXpfiKyNnslypwYMwZTxLR14Iu7kmiPg2Hfw3EiaeqN+9ZX56T8z7kR6UJ62nKRpu
4zjuQ4mM3CrijMSc13ZwPyQpIYR5cMJXXnVSyAsHIJNollueuOkmFYjceo5ceWGZ/W1rWq/umJ9r
WEw6MFeJabDFMlF0eEtYmAlTUuVQWTNCf7bf2AQdKoTHwVhrr22+7NOuuKfZmQWiU7f0fQ4WrLWG
3gZGBu+ubXDjupuqrXH05fdlmZ4nuv+Q6JJtGPg9av2DbqPVdU7rP5mZzxNWZqzAz0U0gc/dVJUR
Ez1uPflSFPBWOXBx+3VY8ELwcydPuyBfj6ZE0K19GYeSurqzhASQZgFh8B/ekpKfKubtaOVXnec+
ZL39JHP9YAr8mW7H69T5nWIov1Xq3onUbZdzbUB/YtKOy2BKLTJ8e6A0REPHdpPvU8N4hkvWN+LY
tNN8aBtvFzsDacgLR6GMPwabCWWysgAE2nMtjGebSnOwCPLckSVcVdqKacyxutPCWBLrlQbYO0L0
IBuTDuntcOuyA0OwTuMs4Y9+vkc7A/ZgaedeY+5sJz0vk4qERs07CC+/byaybUeWwQ6JIM5TxBZA
NmC4c0Jsel0RYs8RUb39lskxzMsyCVozOS9mxGcalg1lAr/TZPLByP7hTYRBOzqNVXtlKo0DWYb1
wBxhJh8ewQt1uiaF13pQiO6OWlVCdTX3CACurkkaPc9ndQEp6imO9xRp+m2re4c5BqrRVTVKbHK7
NGuYqY2y9a2n+iJONPLtfRGM4sKWxl6UXIijgaNAwcpSSn+dZqRzyXL0tOsC2ZIlmwOS/PXNFzQd
HfCCVjTde/pb58Z2kKwUvcLKVeAnaSAa89XrefWyKY5jh1Z19pCPJ+C+C3c1TDXRztTLzRhPdVAl
R39mc5quhGtdK4Io9h/GeEjh3ey5im/yxnkjcPyiTmtmwlHHB2a+UpC+rBNtzyshzHompCp2c9AY
/tFK8mXrllkSWH3phjT6YDZsHEO9oM+nnNmK16jD4a0y/WqwnoFhPEhzevcnZ2eVHFKBdCLsgiKz
noc27jZlNBWhzM2rOto5hfvGHNEFg3QfOtg2lag2sd1dRKSGEyOPDi/AN/EwSfFa4/JbBv0mjcQz
OuPTlLjEqYnzZOK8X7T0vOre1OTctgsHC7WyL0zWQ+INa5OJv73fF6mLSpHgB6DA6pbXeSeEhahp
k15m6XTlSD+IdeeU2HpA14rmo1nC5c4SxmxaIe0YsWr1xCFKGH317rYBFlLl6sLB9E1TdTuX7sbp
tMu2h30/RR9GrIUQb+MN2myJbzF7sUhpj1tCoJxGO/SmuLToFAaotrtwTIugjuwtecvsaTVSYF+H
RoXjaqiuvNBWNilVrsfqXbz5XU38aNG2QWqUXwuPtx9FkBbH1FDoQ5gS1qmnLMVzDMMVRUL7TZW3
tnoe0QPzjNeei5wiHceMw2Y/kQeIx/3eIUfedKvrNvceppSDlCEJtZ3pfDbYw07+LSYZToGS5j5N
JVAhFIrEYECsKchWaOvoi7/OOW7tP1SSl2TZPTlm2VllJcSDdeDebL/edBkJP0aWDxuXkKOJenIA
3Pwxdf070RSnOhphD/nYaqprI0eEYu9st7/7xRr2x+oGqzCoIywjKdP76LL+UqH3W5oKZWGozZgU
950PV9hNBJOveVYJc2cOzuUSO6dM50r3p+tMLFeW5xxykd0XDKeJa73+/Qv6NJn9tJaA0SE+95i4
hj81339a1895nzZlBAenj8xnWoZBklsULFjaXVnSToMlMhZqX/bTIsWz1xDOa66KHhfZRlRZYbTw
eeZzda0b1TptGIEsioqxn4Hx718p/DmWNT+8VHagbEAgKRgwFZyfK0MOWcwi6YW/GcW47dr2sQD6
Y1rZUQled+rhw6BTLsG2lHN512vzpZvHOMPN61I2T0ZfcQbioC2zK4GiLiDFGpIFirk4u87qhDLT
wLirHm1v2Apa1kndHU1AWF2OWXRIqGvq25b0u06pDyczODE78qDj19iZHkzrXmARgAaZXLh1f9RH
xQMJwj9jVqPqM1jvRDIPYfLcV9AYbRIVE2tCeYSyBBnB4B2V9nXuEo73DeWv6452KnMGcDNAi+y1
o4ZtM7Sr2onPO3P6GHTvLDYrMn4c51lr0pfGLEGEeXAziRYRU3w3JKT8kjWi+xXJP+lhUCKE9JcF
M45UstrH+KBlaYTiINnQmzwfW86xrkX30bw27GiM3LkWyEOE8iH+zGcanqOxf/Oj4sZ0tIsWEkkz
PiAQvHaagvnEC0p1ryA6+031LSUHsm+rW6TUYS8EcDtyD2OIUMsDY/I+0l4lsV2RO52hHdi4pbEp
Rqx6B5ayemWeJXA5oHODU5w//ApXxGJZF30ROhGTsJeDa+7s+7hj8s8GL2WinyDQGTdWC/4ENeqe
kkm6cYF1Wsy0LXLsXuXHqkOLhR5L+PbBy7+ZcdNAUMZM4s9tYOb9V89qjqhad0OtTpXowWjPJBP3
lxOtdh9rjhzt53xZbsyS5QKjlNGuSPvZd4NoHA52O6bh5yn//6Sk9v9jJcxltPvfV8Ku0vi9Sxmf
vpfVPmtn6298r4MZ4nfHW3XHQG6ETtYjTd/vdTDzd7LYMa541KEwAjGG/qsOZli/ez5qQJpZkPld
sUpD/yiDid9xloHYcmmDsk/zPPf/pgpGo3/d4P979KGmw8jjEwrv25ZnUJv+qQ4225XV5V3E8tS6
wN8A+qN2XZQ0+7RkY2PmOTGcVQKntiZy/dzue3Wa07I8eQ+zvoZH6O6cH/opoVk65ZEetKwvNywW
WJXkMrrqRJ0Br4eNri9Edp1J5o+tghnIorauntKYhqObt+lXIzJPNmvtLrBa9k/GUo9MvwSRfd6p
gUi/XM3RHmzooU9Tg0kcnl3CXbBM5rhDzk0BvYliGjcpfjR76Cbmmrk9/7wDHgvB1kwr+Novee7K
B6sVEz6M5dtU4YNdvMUZN4ODjdrMneRC11R9aQxacVS9NobIQCiW19h1Wl+/aeh+xL0Vnw+eNV9b
eRRfmrQ70kijM9TZxT6tmthCGGTi2VkNCN2IUUNzrPtJVttOYZQ4q2lSzkOeHhnu6jUlxEnPIipA
QV9q08nWwFkSy3EBd7X2u+XUFDVxcOsd9LQbnSypozNdOyhTL5tI9y9V00SXnw9pIpgSPj7BkQv1
/ok4cUNeVv+6Y6ORXjI2I/KRYEycB4sJMb8civpLamcaW1en8Ch+ZtietGz8xonJPgkFSRLoBdpb
oUXdK306NNw1CjmzzHfmrL07SNWOfYqfMa167dCOzBAaaa+bwbfsbdxqVE5kf+4jfJ3cftiBOH+2
zW5NqHNpg1lLfIoV8OXBLyuSSxO3vqxqZgOthiny+dVMePSVRjkSHqF4r3oftLfTh74S+q0D6oZd
C+yaFPgACukt+2yYGu6yfurjayflBMTHulMacT6aOT4Qltdv9bm9iJc5QZgnOC2nTH+00UZuFJfL
Jkra7m5AduRrbXmQlrgZuhHZZOunh8W02RbM/pXRq2qX4aZalhQn5MR2l23qqnGcgLytWyidHi6F
ZDYqDej72jMD+piBuVAzW3xsciSQViGey7CiBXKedUUdzGNdB74/CBbuWH5Qesmg9axXlKI6bdJY
D752dYU0UmedbylCy9MltPWRsAR/4c867M/TxiJsVCYxngKcgNS674ZMPwPpRP7S5FwoO7uyybpM
pvFhlDHRnMSr5bn12Pkg39XAaxzjmwmUHBjC/IImbReITL+zeoPQ5/pFDNl1pL/EbLrYw7ehGKD/
lyB0VKSOVAySjV4KsZOYwczq21AvILBGoFWs/T0YzKEJsXixvAgPbotRUHxEuIQCZynyQ1vkG6f0
wdOb1aZhBILTqNibxdD+ACV0xARaqjuyXVvqXFyxww7E6HmbVhXUCQzOLa9A26uh9NKaJ0/Ot7wm
uJF69IE9wgiHsSf1fVz/j38eTznaAGdOt4y1adjh9t40yGGdrABq4cp00zhWEy52CnB5kPc0d/OT
j/jvetIezLLwr3qi0mn7mIdZI7dzcR/diBiJztXeqvhtnpFF2HZB2ERmXRc5u5omrpbwOml5X6gs
6/NE8x9fKlui2XCTDHcKQch1e+x6IGKosZ1QrQAIt+mPQxLzVgnG3esmnJJiuSEBrw/VECOQnqYH
wIhYi4tRbAyy4xDnxkHh8NVC4PGxRbXOpTIHbV/sUNH6h5YIVKxx0V1n0vNtFG9z8BzasgboiGVc
gdOCoK8ogVJjq81cu8+J8vV95CMjyaK3eCYMpRjzfWIXR06S63ZyXnxChh5yp2PdNLUc2aYl8MqZ
L1z0oTOCm2Asonf45A+pU15r3kMaDWzywO5Put0EejyLwJ7bB/oGt8VXxNOQS+I0dMbJCZdFl7sy
68K+1C9G6bHAc4Y58KN83JjNDDRAiaM2JWJnmpzR0CgZPpwIokg8bYjxhaxnLa8kdvTYBpBb9HZ+
Bukvea87ymMeDeQBn1hlwahV6DsCYrY5sXxz6y2Vf0IKSAQJ8dR0x7nS9Gw0Q33JHzSVZydz8A1Q
iT6lJgu5K/7fcyToTpCb8th2VOYaO0OG4BgejJc55oMHdVsVTRrARkygMOQeHmyjgDADbUZNh6VJ
TQod1rU9j187yAbX3TgYYe+50VkO+kA3blB5GRvKokgepYHRxmx3CZLjMz5HUOj0vtE/wgtAEJ6M
LZGzcQn41CI0OSu6R9q3mUWRv5hcQHSyfHA7+zGPjW0Uty8d3C9iuBPdZQjxq0Pcu48dAWamlRp8
I3mqYaMxZF/ODfUoy22ebfFa5BcFYxnoyD5M8xrbm5OqtRa0bUG09qm7U7EXM/BFObHIIHi0SF5D
IWBFXKkQKHe2NZtlV3WGvMn99MwokMVo7uJsvclqTkNKYBwmYoo6Rbtrre5Lluhn4+so3ceq1O1N
bLohQX6KzD//3YuAKnjWNxXTA5BxcdsJdRDlk9ZFctsWZEfxvLM1dyGKdyCwMp9BX28ZnpOtOUzY
VryGSdmV1FtdQbV4ADNnGaQfDW36kQvnwxvqBy9Jv4naXXf+3snsq70D8XOjGykMXOg/JYm6PmSj
heKYMzGqykTcxzl4qYkkE/TGooNGrPp187JolLTwLdhRSOvsivYeuxf1RVOUuNSS38+m1QQOcqGw
i1K8Im+MR/omajGzD+ixAmCETQk1wuHPYDa7I6EmCQprDjsju9WblHVFAmVWDmdT4kXnsdcwQPfD
fs6VQLK8yYjYUpOKL70IzIaGVJLiXsYc5w3DJvarb/Y0UsSZnafeJll5fVazq78iE+haEzil3JP5
+MUQ8mUohBsYsw7XVUotnKqCFr2toVu2pov7yyoG1uMJming68ldAXgRNL5ZI8jN1wsnfVijwKxS
JmEb65xOknqgNMp6IzrjNLEo4UouEEGrMfT95KsWH7IBurtORGae7hLai31lbCuTGGiVbRx3OsGI
R7GPYrub7tXEYTQnwsF9U22xmdsgI7QLnfQMYKSkRnbeyhz22W/6XbrRO6bvZYjY1g5avSna6mSk
1pd4AmdS+kKeWaPtBFJgf0W/GKCosc6U7S23CPFocb6osVq+aYILoYr7II3WYFBPZocWgg9Hs9pG
wjPvFgfdZ0oGPMYGT4Mgq/Usps27hDmBiuCrBi8ENwo0t7zNc0w3hgj0yfKQjXAaD3QzFosfrsMr
Z0/5Vat4gsXufebT+lszaBmLOuodM3m/lWG/RtI8jbSN/do96vgPeVubsmgP0oNwPXtjGL05WVYE
jmY9ZNpjMcqjh+8pGJfxzkoOuTHMQMW8x3GqTsIfa1DNHSXALHtQ7nJJXNsWjWf+3NJ0xK4Vx3fW
OMqAHCcaNkjgqUSfj1j7sg39Rvw74rwkpX23xNWTo0qydBUUtWJbLKk8SibuT0X3PGC8WKbqo67f
TL01z4WEy431bN5LkRF8OCLLyiGGmmXnQLbg9Hew3KNGf0GOZeN7gI2XxcTtLcb1YHiYlRQrno7d
u6fZ3WHE56vy/MUgdmgAZl4VHACROdeulcJ7tVn5NmLwr+wuUkGb6PU2cc0d7TwtrLvUQ3zEGT/J
9iBa/aLzFEfPjEDtecU+ixFT6bUHLEzdpAkISW2cv0QRu6524cIYJ3fv5vqHbWbexvRupMskm9fW
Rnaxd5bZNUG6rFhk5Tinkmm0a4AoNr4/Xi+zemWrdYhUvkFfNJxrxrJx8Af2k9mAG6g9KPbLhajE
Y1PEH+M4PqYoMsIeaI1MGHbbfAyM1KWyZeHy7SFJm55t7Qdlh4s7N/gi0q/ERyHb6qn2Ew4WVAod
rtH0OLvy5GGAZcHY/T85Oq/ltnEoDD8RZthB3pLqsmy5O77h2HHMXsAOPv1+2ovN7M4msS1RwDl/
DU69WJ+dooBZGdFnAbDdTofbh4+CRz+VmzFwv8dSXmbCfMOV0GqRE8xevnZmSwgHn+NywKhBM+0L
F3i7KXj5QzGsz2gmb0U1U/bcIteyzFnepa1+0CXBV/hga9Kvhjqs2UEKQDE9Zq/zYGwx95S7aloP
Ypk+qctEoyFS4hMnBLwO2i+/wLujsPTPxY3bvKuTpg/HcVEPTWE9ip6GZrH607PRnly2jg0Gocqi
Q8dnVB3uprR+lK33Zs5HVmoVDTFagdVvYYFGsJuyXnE4jySmCWBoV9uHQVmk8ZjKuZ+VL/GALBDR
mFxYL+lnweQfObN8Y1I85Iv3lgsCoWR9TYgBCNbxwxqU2LnARzKlgqGLCRvve0xGqmICkY6uw3L0
3pjhsNOAWTGyJL9VB7kQ+83RLDnjm+aZu8sFBudwpGRoJ6aLbGy0WKXaabLmEp7KM9TzSLi7jhmd
6Qn/PzssM90+qu0cb1yqjUN1C30r2FDMOrY3mR5+gpqwHY/1Y76V0zh1txd62UO5TpFFxvcWz5QZ
mtVDRUwWCfFdS8EBWUG3MAWCNVvyspUJzdIsw6YeY2KifUSVy+ixCqg1u+UHsRLlr3nPUThXUOP6
U+OM415qakiZ3eyB0OnFKQhTXZ/lOKhtOUwsCXnGI5wEP3FRfwZ1P0Qo8BAuJMzbCfH17RhsCCwC
b7yAvdah6uxiY1JDpnkRuhIfqEmk/0IufM56JrziWcyxOGegjRVmg9NgusdqsKaQuehtzeenqUnx
U/vnXCG0Vmvy2sRecMyD5Hml/0CbPDnAwGhMjeHHzJOfzpvHvS1rL6p9MqduMi2mb45Rpt1W191G
LryhWUudqzMQeLjQPdYk60sZ3xZxF2VSNnoyUg6ll7livjPL5Xybq31RGqwr34MiPWjUIDtT94HQ
ElrEdu+RUOShtFHWrUn7ASJTRzb0WGi093HltpsOiXhiu8DCwOD4w+kGkLergMb5DyWKF2466wyj
vPXprDDaP2xInwXuTTTL9hCSq/Ok3OZnWb38HA98TTcP7mYSUxJP+Ns2Jtk1eHfyVm+DQpAoWh/p
wv0YPEChOBOnNo4faA9jE1pVARPXhZ6m18GFwtw6tnwD7wxb0JNtn7qkOiZA2m1X91FQGAfcKfWp
GNtzrn2iFYJPq80XOGumiqWEdA9SFkb2QMJRfazcJldalqLAVN+WKr50AimeNWR5DkSV3EoHRnsH
qbsS+z8wKhXP6cj+5mP5GvhYddkUtgOT4MTspIti0zn2J3QkDGXR/IDH/2nrFgeA30rWGSiZ2BuA
xUuA3Hoy6l2hzF/Vdp+97cbQ4ToIe/tFu2pLlNj3VKdIzvTtsJ3qj4Q7rD01HcdRqnKxEZ410nvA
Sk/E036d+W2ECBBTHZu7xG/0WXUp+bxZ+b1i9Af9QCIJWFVu5zz4S8zJSoykvA6dOZ5vttuQaDMA
vNtH0sdsD6C1q1O/58OdQm0H2LaLW7VRusaQYIo4ssQRcj+Zab1dakbCpl2DXd2SDZHYIE8dP32R
1JEX5JFqrfYEIEf0nVveuioZjpz4trCWn9oBilOtex61+p1F9twPEFVsbJyua7lfaQGgcAi3hLHa
b3XGSKn0agBJ+CmbVbkeDNlDNrUWOd3uP0HZ7JEd8ZiVMM3//9LIriUPdqacmHQyVzt3ZZ+dZDa/
eoNHp+hYwZMRnjIsaogyi8BQLNEkgy5q4zoWfcm4JjZdh4Ex8YMjCnh8pSvOgUnDFc/JwxQU8bZD
TLIwNcBiWpSI2PwfYYlNE9uYjOac8IBufhi1JNjYq62DZBsHWFuuHhbbzapHfBk4NFOy4jpTOPtm
ocqka61jbJN+yTVytpr5VzvUzrQCkXCKIbhge8TH94tkOkDMErxVc/xVT+MpNyUft2b+w0/FwRMz
V68NSVwerVehRXIUYZRqI93qabKqA7oORu44+zCAQuSyhjlXIHqR8n1p3F9jaFky+vqAjsCORqmn
TYUgpXElYYNIpSadcqA2RbwxVMVpQ0XouW3/0CUHqFmW+Ua20tgrZW4n2z9UleTDOqUM80p7p3a0
/gVpZ+9MTvaLpwyinKkdUtY63ndIqyKBqSai8/dAw/Co9MNSlZwOAR65HGRYmukRsEocK6ZfEg2p
Sa3JDiC61jqbHmu76I60qftMe3TPqP5e4dsOEwiNjVnWVy7Fx678mscx3pUj8IEmdtsy8n9+4mVR
piW+b1PQRpMnTDYdtBd6L2dUUP1AhJnZn0DMIw22G2F+WUOk5Bdd8GiqtPswyPRzrRR+hfDCMOEM
3XIlcxQqqyQGpw5H1916o66hZA2f71Sjdeiekphw3sSOP7LK+DKt2Y526G/2eYvcJJ96sKP0Liuk
5BQebmMdpUHJvDWd+bsOVuqxnsvCeRoVi2yepSqcZ0x2A1dXKgyuW/slmQ1Az6nSm6wVQUQp+KGr
SFRu+hLFT7J+97ySfVcSFmOkPJiW+ZdQAevqQDBGA/Ul3WzRXeMwvLMHUzBiehH3CBSeFCOLErLX
uPnkhO9pE3Y3egBhctggEFJ5KwQ7nwU+OfFkBNGccsJbGRrLdhgigr/QC1XVAIprxWGn6vs5+Uhk
KsJek9uUaoy+vfshunTbCbOJ4twfGTxxGmms4YvAfLGi5eGFqS/EaSwbF5Ie/+Z0Qx23Ab07ZFAs
h7ZAv5j7zSUfza95cU7eTaeLFEmBPKodJQSfnQSKI1LBq1k1rdX4nLok3q5tdT+XdrLrGvldD16y
MQfvuR3YBTObNOLV756moCQkAfS3HXN/Z9qVvXFas0D+ah3XtNrJ1Q62xsxF7qt2vb+tjkhm33t1
bdlA0Lgw0rtjdV918T+yJY3Mn7eeF1rWUPKm5GTxSbkxchPllnc/VmUVFSPrs9Vzt9utGRpx/qrS
mA+LG3+BuX0BSh4np0WqJK273jKJESc7t7XNlIVXG9HMKWRZ6wVl7LofqvJhNmNcyXtRlA/dUAHQ
+3qgcBvfKTEOaOlSf788Q2Ch4p/b36z4TRZaiWbX/1Mhvth1kqiGcrLyqHO9dTNTkGQ07XTr43sd
7JTQX5TzE4lFQcVw6dFbKRc9Ea43/ORDRrB34j9nZnOc4zzYVpJgQr5kEaZx8uAslh9RFjHvRulf
swxvKVv+L73ZdA9h7DG6ttrQIo7Cr/+G00dJk/HxlA6fIcceXJzFzC4jyGJS8hgO3Cr0Jm+FEbzY
JVIlYleuoOFwSCXVAEqKs4SnYjWc85Nq8D33c3/EcRWieCm5L5p2FyyEfZCps7dF+V2gj7yhuxxX
HfVPhMDi62YiWKezkfEBsNT4b1zdDzk3HuDhSQVNHEm6Rdeq+0loJiAG9ymoyWN37fyzzxsX8L+4
xX05HO7xszssC49U+7w6S6iD+GOdBW0VbIwUCvaH0cu/AwwTm2alNnGiUcpa2gctCxlZBrgJL89p
xnJdj1dzoSuF2pJPx/XeyOn4Npr5SpgBIh2yKsBi6LbKqWeqzU/BWLWK+gn0VR/xtqucmbwNegQs
Nt6w1jtaUNIRPa8cKJa+vfdOG9o6pkCSKyqeUFu55i0cTZeHobtdS5S9b6qa13PAGB32DRn73gVM
8GlxUVRMY8wil3rZ1kbAKccqpckg2+iYssC2sieOTURMfi/A0WT1s56Xyn1veX93Vb28uoVG7NNf
Zf4CMwmHp47aROM38NngBMCytGtgaKP2heLFy4rzaSuLW6xpG2+KBDpTt7TIOOTMZg5yIiwD9Vbm
SDE4lD0xkkxku2/9JN5ou9kPDaKu13IOhmOAkhBDygyE0lx0MzwFY8mG0XaPQCsLJsAIMUB+rbXF
fCBo5AE5IDKrZiQ02avJYVehUtAqQembj0GAMDJJ7cuSYbRezKNfIVMzu5l25LS8JzTu3lwCfe+Z
yFlyGib9FD7A/zdNJHkbDaiA6ufz0owbpxqfhlX7kc6Qa49WIcM096mz5Hk3RsavZs5QrpUsbTBF
56xrWD8sjS6OljYrmyQzrPkx9+4XrDYBk5LX0bOd6g65huWPHEzl09pjgOVIK6IloHDXdbU+CGrZ
EletGIdunnxsq5I/vuSVgTAX2iUjG7SplivCPxKJh/Y0zAEdZYorYBjVHGUeyi7ECLRmrjwuImme
VL9cl7lut6oQelOgUw+dWK5bWyLthc+OpoxcCctM/UgB1I0ugd8pTt2d3+r32Zi4nMT0XTUoXWpk
W+DYe9vrP2SOAhzYFgAvjuygu2vMkeRcexh2S9G8oCGhn7AMq8C/Npb7YfvJd+Lk//rJyO4qo3yK
VX/uAs7qlpw5FHHZl3JSBGRyoIWgFVcl/Aaojp8EGU9wmwwS/py/YSEqohmg6KAH+VpD8tUWgDXM
/AXRZhWWndhCnr7TNA8csaBJQ00/h2617INU/iURB5Yko8IN8DkcAvgA+IUE98jY3zXwYDaNmH5+
ydw/Zl6OYUzfGrRnX/tnpZBIpzPdagvJSc0a+Cd4om3SmZ+xT1wUZbxYlUt1sjsit1t6jwmeva8m
WDV/IuTTGngsdX31hflEYgN5MqLHDt1RmEIHeZlEZcYOb0Fd4sIHBqj2YPIHeQPMOUEJKpMrvVF+
/qcEnbHqiUjGuX02BjM9pYXDTMdvTPTwGrh+EZIS+DZNyZ+1kMiy8MaXajkzg9LCk3yME9fiTfJm
pDzKaqK3vpZXa+josDYdAAP80Y334ZTjj86rD9EHNML73ul2k4KwwwZMNABox/1aYqQ+CSDaOn+3
w/ywBDht3GW6Ik6XDEnr9yLsz87kqpn0/NNkFQ65DvK/O7DOTFtIXcy7qXMkWaF5aEdScNBPRIGz
7WIEqLgHwCcDQIdJ/AVMojMMpUTmE7gymlTJVmUdlU52GscOPiNI0NXWaKGHtt4TWINQtFPkP/PU
zEHylitwzpy8I8QSCAEH5fKjmyiUO8lnmh2y8/Vv3ZMtfUNRYcrri6Nae2vAx3tmDlmvSCb07c/F
JT6jTambqzpzi3yeh3ipF7oI6oAjhMVnXfIXx8pxwJAwvV0CKjk1tsWCS/5uzEdaqUzjCBzYQlgz
Isfs5aexPvfxlOEkNKF4jTQSvso2VNwScLnStxHQwVAQrXaY+g/HMPJ9UKJYTViQCoPrfsGZcSRB
4kAa7tXSatrUXMM7N+MhNvr5tyfhJUQMWm9qQThThxeZ5wcYSnoNgn9qbVeXcwCbcUBxo6oi5JBE
pRswi3Jwgx1hqziEc9QpwPv1baQmI8Hq3gfdPRXFc9KhrSpUaZClRxSIz0Vp1eZHl4xqL817u1Co
kVnDCTm4Ti5ExDA8CHCHiAqVBYqq/zRzM40KZC2RXbqhl/5mrvHbeE7DakQdH/tGb+a/rh+8i/o4
VcjTbVMT3+LNr3lnN6jFESzEkxd6DuEssWcT9WA0cRgQRRTyLyQR5zik164+N6bYJzElg1VeZUxL
ZhtK+kM7Xnctbyxfdr+iC98zS1+avDq7BR0mxjpc19JFnVoncuvX9pFQuIYWxva7AYJcaLvpXUdH
cpSPZEzsVDpGI8olbmbrqp0XY04/15JFpLBoJ4+T4dQ7yNfMhYg+i1VrpJ208Yqdl8y/eZn+oYSp
9+vN3E6fPK8oy239qkBhwRoSVJipjuCQWZHvMr8/FcNwyEoMOVL/qLqoolkgi81LPzKxxgGh5BTN
Bj9uDixUB7/mFMRIpqmmuw3+vgB79RsQQcJb/5LPEtXORGDQGFHBbG/zleeMmzQakoLMXdc7eYl4
TRfrUTvqoUo0yY3E76gnbXgiHJVFSov7OGDN1377zjSTf0j1qL2zvdofPnHxgHE1o87qhDmU+NSJ
bOsAv0Gx3yKSAFEUGnazGg6TNMtbMAX+InqqkJOj0ra2sSs/bC68yskPDjfR0vnPuVAm2EvzOgbz
UxHMR8oDeaKpE3WsduMZepdaw2eh/XOAOOHg2qzsiFv2qBZbszvJIRcInVOUouO4RQ/wypP+WAqb
evhbW31Qzq+Omd5b7fiOwfysEjSYBSTswNeNzDoxQvKRPjrCFK2YU30x5ofJzu6LBNmg7J9YK5+y
HvVl5jECd/X6igAMddOY6vO0NHbIsXPsCwCz4EMYAmRlirn1X3vaeaQtNkXLs+pkknOaUaWfJh5C
/16k00PaFTDauD1wU1pb7uIl7IPlTJ9pe2tSAaxU/qmu3EfPRyGVB/OlEO5vYhItRVw9/fD1paJC
T6Xp842xia3unAjgU0M0FUjv9FMRZO2zpurS7CIrHxnn4/Vx9vqXbkZxoALmtUSbP8TouxRdp7t0
NGVYDOb3bOePT2L07Is3B2+JA0tLe9CQ1ZwycX6W5X4mDLqx2CIRP4TEt73nVX9Etz1ui96GcveG
8uwE4hiM9PE28atrlV4YdNDXtfNNJUcVrh2ICdjppiNaN3QD/UNY0i816RgP+Sdrk42N7GUAwo/S
eQ22y0IHbVHafCZuYX+z+JUriYKVNSB8GwUior+Om9mhVc0nrwm+wWfu7Mn/MLLi7zBBElZJVA/D
Oa8hv/rh4hDPONTNyUqnjYnZv0zkh2/dkx1MJBey2A4LAG+NByIibhqEZGcbXOPIlCv8E+Ynh3F5
wJHymM3Da21FXT3ifiK2ISVGzI5vISZI+vpfRknjlk5J+SGgA4GqTPy3kL1kNLgPF3Ei8Phg2Q2y
IwQ7zLzV49qtSOirNrjkqfAvAbp17BYb/GGvReCTlDBQbTOXvOlLhObFV0uMKf3J68wHT8bYc9sV
rZOv7Us6oJf17LP08ZCIyfoAGyBTkJaxouACNUy/2/kif8+q5IjYhqxXyox7ySe9GJ3rqpF+VY4u
71vPrXZjO11833uZen1tJbxravlgo7dfkhwJgIsZo14GNNeCTNnAAE9xmg0vJkuqfzOLmfOGdEik
RvgzDCgPbxV3hL9SvN4cnax4z5EkhOaADQUt4Q9R+c+dZ3zLsuz42ds/GJAsGnbSmLmD3MmM79Iw
nH/KuAGiiUMgG+Fdm8WEZMJ/1D30HSGwZFZ74hBD2HE/7hxR1CRXOJS79862NPz5lKksOczMgZxi
4ASCvcPD+PAtFuOvkNXwTIgWZWO5SfhmnpHrVj7JIH8I6gybhwDzLicRkTcbNab1jpbEj4q4c7ae
T25Npnd2RknwgCa6GbL2PTGSPeDg8pVlaI6IxNrQEhPGxoKuZsUfZxAsj+LJqlj/uLCWoL036GlW
jZAXHLQffp/dqd57o2UgDDxU+s2qG1LnO3kXa4+1YTWqR0QH3xkrgJexpYj1amUuwQuja2+LTL8v
XcFtndFU3Hj9dzv73VFXLk4McW6NIkOIsyFIbmM3MniTtfpWiV8jGnmKPYcQF3Ncorm1P9OhfCn6
9O8quk/WKgtmFIU5kbZjSgV0uxISPVsP8V1drkyk8sH2sW0lBgQdYUMkjmMGZIGj6xf78SemzLsp
hh5qAD4SpPzon55pn7wDiFXIMYZXxwuMMM5uUtFevfdlFRpFWkRVpqF+uqesmF/i21NV9btRW3dz
28Cx5c0ZT0MCSRr/TinpKSnRpE0CBu513+RLkpI48sQm+il1Vr5rWkLT8pkSXrX2/3CofNurQpXe
48d2CE5e/IlmKqriNVW2I+oQz/D+QNo3kDVp1hcbG0m5YdQUMJ0lQdCD8Repe9hN8sWzsayYRAMN
WcHgoK5TsUzh0sJ86O5xnWkJJiHVj9NHTi1k6sNLQVN7UGLd7UsMc7Vmf6tJ5uYqAlUbnwAXTpNN
sH5bJJzO1qtsrd/eyggH4Xd24pXoTL6X+axm9057wwTws+5L37kaufuSO8iBJam0fNg4uCQPXjWh
LzLN6aDkjx4mdrd04donQZc4mmuuhwfbNACIgUJYOuwiOJdzfdevyZ7kTP9gZc19mUeLGV9yo7/d
DzWWO86veQ2R2dWz+Jc3ztUnAkgllByvu4VR1FNolFT+b1TeXeOUaus7yUcewLyh1NussURKYOzy
AKyfJ4E+mgThD6Cd4bzjZr3a6EkclTooYgc66YajmQ5PDVYS12wfp76IQ8PJrFOcb9BjZl6gGV0M
8s6n6tPTRNylAaxGGdMPWL3YRBeFGH+jwXDp6qQWstQ1YdI2gfHgWp5PaQk03G1elEGynUjWjG8v
RuDOoeoNbxM3M02Y3YM3y1M+0iaWFDxsGf8hYloY26e8md41yCCNcLvZxtZl0gLUOB46WfWIRS7h
1p+KS0xl6mRZfzykornjMdHBYpUBojmlr6J8wW1+dX0oMQZNUiQYEYt5QUnhMC/zFoV2SmhslfRf
jlifslkyB/nBAadls+lH5+IE3bINjAohJFno5IO9wKP/meg4H3NkbQ5QSWATvNNKSjirI2a8K6kQ
j6lqf5MR74aT33dewdSHYctlhwbrS6IsXT/JutvV2bpVifOJF3gzg+tKYiRQHFX9yELXdoeSIcFo
hcQeRUMOfX8DXUwph1OTUhLOUOc0DpD8uA2C/K/qGIYbO3tklfxh0rSB0gmRMBcshehfNjnSrWU1
P/OW8o1m2JpEXmXZsktYeDdSiKvZNvyla7JpoA36on5Ngykk+fqhMYr7wnDP5R+ImCcjqwktz49z
T8VsWrwTX/Xg+4hOqfMhVrpHnzYTz8Aj287MOjcGueN5NYU+lzAym4ZtvA2MKwDAnnLKCFrciryK
Tb5e29PqLv9r+ndmTHwN7bF4c7kaFkXqZa3PI4Q/cWPJfWOy1QUz2rsmhjIoZdwD5KeRB/iCYRhB
zrAn6PfdNRZS0Hj7WhSN0WgWxEp66AKWd+XP3+uslxsqwN/iqov0OvcuJukTYcm5zVH7oqocgfLG
RhuhWKwH380eBz6iTl4QL7k8jG0fVqD+6K7g5exPaqaOBEx9TohOpjUhf7byGOEIYzAHIJW2ZcAn
UOzi1w0HnN2SNABkviL2dNXytHSv7Bwv0FHXIUbvbQfzNo+nUx0TluwM7kio9Mmpi3QzltNVVcsO
V/cZYBLmH3bHQpmOlakZLX8jZo+XJ3Ed7NI1agzxbCbj3iopo2rHq1s3A9UQ9R0S2C+qXZGdZJtx
Msgha+xvFCQnEyF3mzpYu27Bd92yb2dGcTt1rd20ipPV9ymMNhAdezDnABPsJAGMe7DvfrLPhsW7
M6bbFd4+KqiPoa8FoulxaQp0ueobdcuLKIovsx62E095mPdZt3FTZA8dUVyKShPaLOztrFBQFPGn
rKDfVgt4UU0PRSCQ2nFWI2R+LAtUX3YVoAVedtJxX2mA4X7OSRymCIMl/DiM3wYOituRLKb4frCc
05oFdbitdfvuqfSvIsMAvojPik1djF1y81H982lC+SE5byLUZibsHA1RXvdHwIhPBQtbTxY41NVD
INd3roc7sl68bc5KGRK+WQbDwTPK35mlkpg0DJn6uIzmNllpCOK2R+kau+eszv7kzmBzZYwPUwXn
agQHpe1zt66EmX+XQXafe8Ovqn1cpibBTcPJJR2j6xEGtDFZyXNnvvbjI2Qu2A6u8cS6PVa8nHVV
sQqA+6nBOAtyyBwaL73pq1Pr/1dXLAOwYf3cx+JKkGkZElzwS36Ji84dKXjDdCb1PzJw35w0pSjR
CiiZuC89RebBvJ5QJRR8vIqo8bMv2S33rrAvlfK/u8nHFQv8w9bqGuVjMy4sIPAIszucZjpnFki6
HQccb1gxkAxhJF8MUtmSPI0Lbp4RzLFoqJQ3BcLobYPCukmBbsrx0++3upx2fVez/9bGbpK8cvbo
fcaC/jFP8LVe4mxlJxHPIgUwnWOLVDRiqQwflVTj3FmI3+Cpu3THkENyWneXMz2YFJpNN8HliOS3
2HX1XBIsH7O0TGmA4HD89QNkoygs6M/jp9E2acp9xvfYr830t6Y23AOevErR/RqOPJuWtWwwZ0g2
NUJ9umSl342SdHq6l94gC2efdPR1/d/r8/8vN2WdKCs36lgfNhrWaytuACzlaFnhc43nb/Vtgus9
cUskFVfa5bBIpvbv0IovMQfv2qanvfD89FDdbJKVQcG75df3Y2w/5pw0w01LWcck5iUdROjUU0Qx
jws7T1Hs6pUJ1B/j13UCGiiisnSm3YDRbJtp/xbN7qGBBU8AIvQfzJkstgwO2hwfq4nwnSC37tAz
/0Alf6yBRxeK9Q4jCwvPoOn307a3lwMhxWRMGyi3VijpS0frU1gmZBPZ2ES3jh7xTuO4xcRQE2wE
FhQZsXQ2zNo5KlhQlJzdMxOJyygImvT/L7Xs8TmIx6ytf22cnEvSnFje9vXtD0lh0Czm1VeDJXlf
xfUdn+g2LHwS+2I64k///9KN7QsGy6tYgKt9t/+Na5fKVtO4OrPzyt8NHzfs/v9qo3VvEDIBqTYs
wCFkbwvLWQ7LLPa6A1Fs05UQgUnvUYz7DFzxpW9UinpafNLA8G5Vg7GzVg/ErUxZQ1ehDypH881f
h4MshZ+TBgCQaH9tjR7HnNqXtLarw009lObCZA+cpzCAX+CQbSmnpXsqHezgvq96cS5y732VxrVY
tYiChKJIPfhPDcPkITWby0LPF28/bb9Ltn5X5a5wh2nXFOSVSM/tISgMZ+t3/HjMYFebyMvjKAgf
UAmnuDIM1Mo5tYVT/1SnjbOX6NgmmB8U200JT0O4RcAiCuDglDQ71S41w8iXFROWw2Z3nN0FIZnq
iXxqHmf+h7UkW4v0JDjd5igzE+WQgGj2JjM7+zhtoraAi/VWqOXJ8p7NDJEMqeYkZfEjGA6kX0cY
wKnx4meZapInYRANgUu/V1jJcWjhQ50qTHeU6DYDbeIQZPs0RceTruThURIUMSpVqkuOsVE8DFRa
YC5qTyOY7mjnuyDooVE8bEeErN65/hLhxV7QWMlfpkcJ+eCMxpk0A0VOFQkMOgCHsMvefCv6+r2S
1SsILxZgTTtjN6gHPWpMx41B1pW9n+T4j2UbF41VP6OS/9cLYOW+B/cpSEBVKU/53HnThhGUNIGh
OmpaHvZZDGmnang6icrJn56WdugvXeVE2gGuckvjji6PhB4AGB9rQRHoxbJ7Dpw02cDG1C94ww61
QtzT5Ig8FzO78cbpPjHkT5tVy0vt2mxKjUP3mjlsQZsuA4g21s6BvK1AMS/2hKDKgTxMHZyYipEh
8OrBYM13/lCrsM1XtJC++6hiH0nxCH2MXpTcxU+jTfZl5rYng0Sai9mVXPo2y1QKqC06dM2TApjC
BU6ZiwXAL0jEQH9ycGx1xf74m8At8G2P1N+W0kV5j1EB5dYcJaObbpADwhGJh1RWJZ0MFlgr581O
1Yi58vZdBYhskRO56DW9iHcVN0Pz68P7bcivHU8u2/LQaBmZHsoimB9vpiGk5TMsUfB7zaNMiiOS
evQ1jn0o19vkX6wfKOCe7NU5lMiKN7nAFZZRmesTGLLJcs5YbhFxCjLCf2y3fW2ye2JTuJt5laN0
qQ99hqS8wUC4KppqRhJbYDDRv/tzBgPdLXdxxUGOwjDd5rODsKntOKMHC6Oql53Y0jgMJMd1fnv5
IJ0QOi60IFY9eCY2UXoPzMMyTh+gsCi1uYfypR8vnYAEsUmjV7xXpEjor87ZC2KNCLIwxyOMLvGY
mbtzFJ56vUxvqY3NvCCAHi3bY5rgv7T1k5hueSwcY52QfHG7Nzeu5X0ADmXIc0mcLuRHvk5QTRUX
aGZ2Z4gPjKk5iSpxYJpbX7MYUD1DebQZ13vDKJ4k8fy6GqDmabc2KBxEgMu1VBFdtOH8A/Kh2Pih
Mcs7B0o7v92u08IdPRRutzFhB3Zm6j0WTtBsbXN+zCi4J5uqsnixu/40dMObZQAFdLb6TD55piug
c0MhZh/Is3fsMJdfZsMbKLqG6lUt2BBBjXRcX1rEivc2umAg5RaJLKarMctfy2Cn1jHG+U6jRFML
vgtifkC9scpm17Qi8oygPCrmFC+aTAbgEifxYEhA0Pich0ta0SWzqpPOhX9QbaAfclPxmZAZKUDA
BARX7wU7v3FL/RCBl2+0w+RCRP6lnBOQmzTbL0iXwnF1yFziuEaWjrmr3Q451RYY5a4BOhKWtyRK
K/rJ42blR6v4JpwFM2tvlacb16rdaj7MEp2COALUP5MA8qoUd76ps/u+7Q++aZhbIXB4ue2+zVGv
YhH2Itpgxks98eQZRQ2KZHTmjqPvZ2j3ed7+qRwDwIyg0MDSeAJ4/21KP7g/vZmM2/5VufbV6fgy
Vn2XOjcbH142p+FsldxY+Yxzs+iD1//IO4/mxpUtW/8inAASfvhIAHSiaGRKpQmiJFXBu4THr38f
dM/r7tsRd3CjJx3xzoBBmcMSDTJz773WtxbRmfdoRDHlcOUskNkpFx6m2X7Ok5wWdHws1gblWIOS
Sxl8UTPBcc5xUqmYN6pmOQgOX96Iqi/IklJ56wb3AnXmnWwbPkJRvZuMipH6cJzrc1xgBw7DLPOt
T8fumEv0YjslGJXzOKhhpWxKUGM70E0OxdeWQ/GhVpzCawvlFrWYpxpY6c2EHgRDCXO9Vl7GUhkf
RaVif0e63dWTpxgqXpOYEqZZHot4MT17MMAWhd1ZHdVXKp56bX/8Dp3siUqvsQUzIxAWey072kgq
r3hLn6o+RF5v7WdSCDxFAIUoDHSgSSv3FH35ivNepfooifU5aoNOCaMHtb9pFmD73LR+T2O92h7e
xnBuWAbnn32HZSTldCp0Py6d46AMx9XzGuiYc7EeoaR2C+VxyuZLxr7EOMFJd+sS6ztmIU9pF7+N
FUrGmQ7tpCRfDWdf4NRomtxozs+jwBNM287TKLXdhu5ek0oOmDV8JjHbu1FjIFtmjIMBjx6lOygH
yzmPeowLx6AfxSBRHi3RWTtsJkeyrghAj0W0UeZEwyWt0Gtvhr2tkB6XZXhMFPQazJrDI0c/ClWZ
qA8AhY6xHN0/ej/4VqxZHz1i0s08mOlzK4KFJ7ObRhDHaJF/yEZvGWsbp17Is9TuRHjpV3JHjJvN
sKIXM/NUXXvOqaVdzWSapbk02ZOJaySl514rZKg1OaJvdUh2GPj/tDTlPAJT+gPEEU1OSLxUeSu6
8D0kJslv8+TJSPqaLoWuB3LOkaJNfPB1/voii8W1yh7pvZt+2CjttZut1q/Jfru5sJt8u+KvnjPy
JVPWk5bwHewiGkfqos/PuoHwS5mL9jT2hnNIMQodOl0ioiBajvxFIL1CIc6cMIFmhxZ3CZwxVTeJ
yFTukYs0tHVJ2M37bMc/DWQH1A7ds0kj49xpTb1J8Q+9hnpBXwN/2LZZJpytzaBAFo6RoS3PkcJY
nSMaChfmv7WNO6mosDqtvDnRv0fMY2bghoclr1cVRPXkVpy+hnYUvka/xKtmfGu9xDr/qzIi/bgY
w6ZzxHNfOMiS7XfXkZi9uzj2anuFpKbh9FD1K4lvaSDel/5Y2NVlotcM1KcxD3aPIza2j7Mao6bV
Cfcsxy4ibeaCXBAdJbUU+uwIc7Ehu9v3DZfUim/DdKc2I6Von92kLAmlKs6xq+uHqYKYUha3Ox7M
+iYon6+ENLXJaxh24VVtpuyOfetqzWRJ9jOEdBctaOUu9rWuW/eauDRKjM55ihLLeYoj5JGVo3YH
VapBhlb3HGXuGbdRum/NBMyKEu5c5rBPVguHdukn33GNxo+KkY40/YVthFfJR/nHZsbobartYZ+X
IS4AneejW599UHREPtWxGh9TO/csa3ACIjj4lgFdFEEBxbtrpMckHbsrJL9By1IPD3v2007Ux7Y0
6y3NsPIesjSMuvNgpQkyHV6bHWnJLoRM9WfoNDXXY4MCPtMfMKjPRxPX60pZCuLqMxXR6xABsRqA
OCPO+GzMiODiZgJ8EFstkGbaV3NZRpR+JRfbBJ0jmsTIHreovoEC/aF4C1dcB/Fpm7zWGxIOZwzo
0EbbJdf9pD8T3tt7QvarB7kwThxjOY/Lk2FHjMnLHpw00lKFCxjQ4Kcul/3Y9T6LkbVxVA7GZZ/u
4ghDCzgT2ltJHj+Cv4geaXPvkWGB32iKV+lM4kBO/R2GyLkskap8Lv28JwyN67XXjw6Z4schBAql
kjMWKHR+zrJvJgIDi4zhEylHdvRchjQFrDIORFY6m8zgwScc15hnpNfW2HUNahtrdkvAF/bbOsh5
7Gq6A2oRqYGr2b6qpY/p5JY+Lh5IpTx0P8Mxq7JVP2H1v6OJWLMUgyS+Q/R9htYPQVRT0oSh+pxz
OP6TYqZqoLp/DGgapQ2ZtQMZ9RqbwCDGejri37DmVAAG+XCXLD/w73C6ZbMInVG/1FhfvFbr7cdG
OCuC8I+qtsOXLDvMWwpFiVoMZ2v51bjnnH53YHNeQkOr8e42MTUYBXmq7qpW3SecTEarEruCvNDC
hGRRDVSLGPun44Kq9RjnchWZM8h1krSjtQsQEWrNRuX0z1oxM81lfnwH8l4F8YzHpxZJGBSxPI+R
Yu6tyl7P5y5DZIO8F2KJNp35HBalTS0FN7cu6CpYdSW9hI63BxXrBx9sdIDawuJUSEw5i4FgGzeq
g27eXx804Ek8L07SP5eEN3iKzaktEYn0CWBwdkur+wTtzb5hfnXLaLCOI4G0teXLsFCBi0V+RAq7
cCYTBGAK+W95ke/1WnkkBir+OYsKJUGot5gJDF9byh5BU9Tt67F/drVW3rEEBShV+4DEEoThk9wO
pWsRKFFlQQuJ7W2WwndHWAdTJNFXVD+dCqGcRZcrzQx5bZupO1jm54zy3RcZAkIjIb7KjUPfLjXx
WyjhEz0uBEP0as5EdaQM/rC3dA1HoXQwnth+0qCAZkp88eBXCFpCU0mOuJoOMnV+hqbb0eCsr2pl
pVd+zBAtZryF5TW3+BDH0IsCY8ANaAHyjGkfbDRVJUnexg9GR590vWoCkN1Xr7WGgQ6bp08eaMPs
YQwEBw98Ju6jUajpnlguc4/S6wQCRzsq603u/DATc/Rzi+FTF07lKdTVlyWhFOvbkNGkmA5Nkb6l
44SZ02mYi1PK6pxgGXuNJOsgKGBvwO+TtGCP1UmRVw5YQGVUtdmp2TZtXwppqo/CTbL9YNEkt6o6
us1V/EcyJcEi5KCLgWqQVe4neV9CeqG7EjH7MfZReONBRX+eYDfX4VSqDrlkOH3Jh0gIZEt6SiB3
pAOPCDq5RYBH/CKzk6OWIlhjrLiE8pHYEiAp7XKfdlmkXEZTKMh9iWDusuLemelvM+e5u81UP8rV
BWRVP0tGmNdIB3PYVtaPSs/nA+MJarJ49OIi3sm+x1tdPaDNGY6y05cNWWOa57gajfdWvbd2yrri
JjcdSM6GmlbsmaBM2IfcnrNUUcn5UWQTCTrTyIVau8zZwhKvUSX0bcmpkcC2vnc8Vw052evrFBYV
fKlhlnUn43EBb7hrQkQvUJuYH7MFsd2072ybxSaJevniiBoDhzVtLQfhV5Eq7bab1Za0MDZoR2XG
KyGqKTZJGAmY300KgP2zI8xaMa+tqcxfDsKkjvHjExyCfYSM2ItbVSON7o5BqwrqZbmylz0gczCQ
XYIFyuNDkaq1b4oSAUkMPWKsMiAj9R3MpEHbKCR5Y5JvdgQlwnZHjkLpfGZO/kMtekL2oPnYkLEY
jX2iK3VPos4Iv6qWrbXYB+I8Uh9444xfnHFQsixoeXCqar1LetmgADcwWdcA0B2RMxdEix6nrP6Y
TZMJZJbgJhowMKiJPMrRuGp5/7uYzNbTDUiZNQzfItuK0OwwPI/OwS3LT2rfHOAEr/JUPCZTAqvb
IVPZHhAkMSxCAmDp4V5nw02JxfBtrKa+nvHDyEkgOdiUSctCS4jwBaqqUzdzFYyQAJw1lVCmlX7E
dhXpiGitUH6ES0ecj7DQ0dhfwEI5hsQe7jb15oQvXWS7nDZg6xnkbbSpKm6Um0xyDoX1R/bx2cho
ZSZ0D5Ex+dS5azTfA50qnBE4kjaZW1o3+A+gLd0Fi3zaPUNLMzYTVb0iv/0/Bk3waNxqKGDw2yOA
CTvOOhErIHp9qrNGXOi8XociuTZG0d0aY3iJqmI5GBRlCDZR9yoWYvVa8UXHJCk/lUuf7KECPKAU
CDjhNtt+VGv+sgktK+IwTC3nesRkEcaGctWpTnEJRCITdwAt4k5j4GMxsFtHJL4AM0SCKkqgEXJ5
wKhMUUIv7UBcQkYXBFVL1DmPJSro50KASx0Q4SKAp9Eb4ko2q2hHUA92njp6mjP1qKdlF+SV/jhw
0OyHyIHMgdTeWRovV4t3qKPanrDEUdBOy+nSUFS/U3araN+VVyi+t8ZpbvbKeOLUtE+67NSN7PMt
eqPAcBkjLFq0wzNyTEQlcCwbGxzEGSJjVmqDyXpV9dGOkexHEXFnjPsnrZ9f9Q6RtGF2Dm2G4sZO
AevQYN+IMvPnWGghpv36ZdbHDysaALFOIHPKlioeWahROMPOpObUxvxZUVPAUhoWP8Uwt46G4NJk
flmYWKOSoaj8bIVzIhDeDcoyBKVG11zGc4qMb4aGEJkPannJFJkfgJcBjKGxQxB7jd0D+UqfAx8Z
VV4LM1xSGm8y35MpuuXCcx5rGp4OeaxBk8nfuQVaUTXHetcUBtw7kVzT9PeS9I2PMq/eFi2XCBUV
N0b/g8yL0W+l+tKTrRa4QpkDkctrvVQv8F3mYBbpDeA+1skauf3U0KqIHIIblpUfEK5sJDpjgQ4u
x4dp90An8desnO2c3UzpgbArmC/0uXiwdEyykFMPTah9CgOcav2rNwUe9FhM95iLMCx0cu35g5Pw
T1QjyQwxMCayxsPUfg4askhEwNk+0+MHPYwXVNBauQO5hd2h6sog+szl4tyS3PCTbMkuM7sK5Gdi
J2i6P7p6FTG2vPR2IoIkKl7VjtEAy6qN7Aa6VoLSM2pxKCmrUhj662As5c5oUF3BwmNMnOmAqyQk
odLBgDKUjIu6qacXnX5hRuADQyCzKbIfo06HOuqBBphL/0wWZssKhY1Un0i0ZHlnXtWXdz1OH8bZ
Ns9dRQ6OOZw1F7mK3vI+Sqk/uGo+7MDcIpOoP5cBx3g3aR49/S+IYRck0BOpFI30u0IJprGKDg1u
dEO6IY5Kmu0ObVaOr5yZ4NjeRddRJJNNnhdDs9XLa9shQrT1CT98CxEnCkUwKmmQFhiAjH7iBu7I
6lwxPBVb4WRR2gzO6ElIQEzAypepj/x5Tee20aspAsEYEu99J8GguVrom7w5Dce41GZzIPnvZCpN
zj+Y3YcY3e2i1pe1hOJAtLUUmA+mFd1LTEvw05J7W6JKnqZfCNQUvC+Aw/oEYYLlUJCp0tyVsaY+
9UkRDEZxfHCt5QkGGdwIx341qK5RYHP27yBKV0wj1hN3qYPKs8blMJp4vBm6e3MjQxbcwpvg7gln
+vNkVuOtTw0imQgkKkuHU3xI1xtZ+rbEl9Z1uHUWC5ena6jbKMRSSMT7+6Ch4YJ5GHCQoW020wmm
mUhbLMuNIC6mi2HqcNujZpsZIvHcOHnrCkTuKU3uXqDvBoLGqcpY0H3iSFMjXi403czAVdc3sxJ3
XD8/6hge17OCiGt4G+e+guae6qR3NOhOQeTkmy2iTdTgKrOErIg+cjJWvTTD1kZwzMhEbEdu+UhX
bLkuBvYwrH2+5tRvkVlom2QsMU+Gt66sDzQp0/3UqQ/VnCHJIcpIYcDmq5VaIBFHzcdMgOk0keTR
XGNr5mDDFoDFFIKAM7rxOmsyCEuy30wjBEXLB9JLNeuPWrjuftEyH+870iubBplZoEXIJSG+Y52q
Pgy3A9SZcq/DEEcSx36p2dXOnmiXlWnqBnzQNvg5Ef7W8YDhixophb/dKF0TaKvFZEn5F0MqgTYt
Vx9T8f6dcjEY2t0V5U8MmDjxVzho0gxXwmzw8CNF3SgZ9lNrweHHbJTOgVJsBWo0r21KSG0TQ1RJ
z7jXOb7O+VHIn7UabmGgiEDiMKqX/FkDX9dCBhtsXLEck6DZlll/iWxTWRWP2+E+5DQ4wSXg4Cp4
t6pGIoUywEM2Jv3IjGqRCmjTNsuyUZrY4hCd3tI0Nb1arookVIIM1vHvYit+6DW6b5yUl51mMrVg
vOs3k/Fs0oXeamoeMkrJ35raeDVEjLt4ARuU0ykYV1tJA6wsrG1qPesLdfe4S+BCsXBht61LBziJ
jppYOJiO7VmgTJ2kemQmxBpqxudmQnLJNuEZKoiRKY3UEwYD2ajNIa7K0VPL5qWoDWotBJZ2rL+A
ROPTOXuuMm8tZJlbEO9Iu+zY5CJBFwtLprGW9WTeO8c+I7Kti49VVQPHmFGiW+TdLavFfshGuZ0s
uaDNgeIUfRgS3EG8uJ9UJmGgNuUrGeZsq2ZLSaaUCbMM5KgIonvUA9N9icf0RFHHjR29jayzgQl2
WTiUFVHJAToqLjomym17mkoVTco6DtEw0jIOcn8u42Cev280on5rc1L2cshP1YJDPw+hlM2jRXup
xQnCj5llXdb9dMNJbLfagQluOE95fIYDpO+ahIt0jpqgj7SnWFE4kZVo35wbm12yK6fsbHYkvKwJ
IGoIulFIStLF/mqc7ECUCT5JRvtbZxifF7rj9Gb6o4vgml4D16e9Sip1GuOT1hcnCN87cwFRZy4Z
6oHOPtiT4R4WdOlqE2F3m/Cdhws9KJm5hc94DrpVSHk+xwNni/JzKulYlayKaWP9wVH3WUKVlCZl
EuFPF559v1FiBVKN+5BbseWVjpEG1Rzt4yb90zMS5p3iM+1SUqEW+3B1lUO2DjBVOmTwGGWMSGD4
bLCn7aqEGHFUXWCSfpu26T6RxtMD05zCMKLugo6vWT0DpkpBqDmHz/zyOoWM48Pi2j9AqrlHFHPg
14bs2uh1F3TDQ91W4ArKGZ3aIO5DthwzrEpwdjFjGkWQ7jFIzscFF7NljAlBeu/FMua0OarcH1x0
auU43UQcYjDv7ZCWilVsjYr0CkpZgyzvuUDhXYOxIG7g9H3DYc48NcrMCVDHrj4O8Ja+f1DPV6uN
xpMdv5fEeYe+Tq/xiLmj1vffd4U1yH20mAFSAv5OU33vTULmpzjWSL/lxhyXv+/hP/n7nkxpcBPC
UKo71VkHgTgjGNRond2elvXGqOf29P2lmrezu/3++vsnYWoqG4RxiQfxSjtWRS6O3USXHEcrd7+/
yToljkLXZwL4aFIL0zl+34AyYXxspYVgVMs0eZV0B64qPmfA4AbWK9Rg4/n7ZpqQXSIK4Gu9PzTR
6DzoZTGhTJyZe2nqQy8zdrPvm9rg3uySjZfJY4eu5cy0iuoGq63XttDe/vNhZbG8gWku9ub6YP/5
fdG/VjLPb0wMpN5BNUclpgwRsFtBiW0oc0wiO+kwVAivdQ1vLMMwM2GWuQxTthRHM8vis2iik+0q
Cj5D03lXp+mhsyOKDYGqAwxG9BubBubOIWZ9VdLWA5dpX3iG0Z6WJpgpEqEfhv6CcS0DSZnUh9xQ
l4socXkBXDZ/drI6wXPVf1sZI6e2mH8ij4hxbi/9JdOQ60dAYDEmGPGpdNT2kKRxcopE+/e97+9F
6/e+7yHIuraViU0YZecrvJOASPXiaLRF40HwUo6DhVqbvpP+8v2lDqeWCYkQL2aJU+X7p99f9l1n
Ad6/LbYe+5UxGNcpNQzfDFH+oeGdgnow52OkQagQrcGrWSRqoPHCXlMW+X6K8Hrp5Vuvz9lF0x1K
ajPGC2tP29BR3R/S7f+kZZ59dabqn2hB8JqDObmxGkGUURCwVOjLak2TB2fE4dL1ynOVmO3OzGmN
R66jn6g9CLcmg57TfkOBq92h/2hXRbba9R/3QB1Kq5GeFGHrucls3MNkmk9TN399f7UsOGo5tli4
RpxXzTSqRxmGyrPWVFw2qeEcnbhRd2ZjQrrBcXSW7F1RKLvr942O0RuQt9UelxxLTorInHFd8Zw7
3a9SbxN+na84GES+MZhqAHJtF7pL/ezOE3A0XZGPTVY0T4tpnmUmSOp0NM4QrvY6ZkTlJFgbfnYr
t4jz6Q+TKvpI58DxZkjbP920eslQ19yTbhFn6FA5WtjRXsL3cYj2HNgFlZISBkTLQWuIhg/mJNB/
9cmhVCbARZ+FzdUJsg1sQee1OMTfEoW3u0PRXc3wdMmtb9CYySgQSpchZpsTRljUnfm8iyZaEUVh
NbtWLPY5xufp1KbbblU8ywn7egbKORir0n3UYVgjuciMHbvvkvDYd54P5oPZaw27+UfO17+F3n/+
HwRVfv7X/Mt/FYv5v5DhT7ztvyb4/5/yq5Lynwj+/P7f/P6/bIJbHZf8Q4LJ6IeS3vcPfr/2lyGE
6hL0S2ayqztrFPTfOZYGbH/TsTXEoa5NHorg4drqO8aSHxm6SQCMpml8H5jEv8Pv14x/zoyzhWoJ
G2abTnMWfJww/hu+X7il0hkS7mKjPEx5CDQ9XBDfGzo0qZh0G20VcDOIWJ3IiDKB/FQHsz3aypDc
EC0iXsuJLQfxo+CNZTOqHsOmfkglnV9ZWw3uUQWzPO7aKDo5TP9O6tgHLhp+G+T2pqjhnbNDUASY
qBomaQy4zJZzkk5ouRb4y3SywFxPwyf6mXd9kAybHtPGfB2U+RbWFOzI5UF9Eq7MZbxH77apVCPb
i/QxHM10m5c4cwihVG+KWn9JLXlXyJMpLSMAxI8PS3421Qhgbqfa6U21Yj2oYuM29Mx/w0aeNKdA
mGBUR4QT29rS+sdlTH+HLsK7CpRUFRmeWSO9HnLFOmeN4RcC9JRURnULHhYlgyAnmpd99KwO7I5C
uFfoTDucpx+Z4ig7YxW1Qcu55+WXWg3pg64ntJFHyXyGEYdmKacZAkOYv+S1qj5GzJSCQmNgEpr9
slW/phBU2mJECIuZnscpMR5xD5Vk7E5SM06aqu8l9dxmjvrSz5kJI5g88ppg3h1l5Ce2/po4z7I1
Q6S19BUzs0BPAXmN1sIdmdxVe9ES+SfMlB8lagG/SZmB2jO1ZJuYf/pQ7qaUboR0iThIe9RcjaBC
yuxxjzAVcOnCrNXWTHzx9XJcBqc8/ftJIP8/LkeawWLxrxekp7wafmX/LVNk/V/+sSYJ8Rf5uOBy
LUF6p02q9H+sSdZfjmGTq6sRpcgscl0O/t+a5P5lqbqGkZBFxGLZ+Y8Vyf7LZiEiZsQUOunvtvPv
rEg6EUv/nCjCImTRydZIUzUdFrg1vOS/JnLWS0QQlawBgGa4DWUoAYgDYZ/S1HqsNfUZ1DTB0ZkY
j03NZIVTMz4MuIJ0ruOsY0fURiXIHdLVwPsXeys3nhP00A8j6kcE9WyR1jJtk2lxwNMxiKc2I8Rm
9VyjajqVSk0oSZmQVOZYsEl5fOoZzfWXwlSPDnpdlTSfZy1bJuKcgLvnBgqLmonJgeARhKX1UB0Q
LizOoZnGhzznL8BFSztuGLY9PTH0/nTbS0wDjH7wredWbwBnXumo2fhkq49LwZkoQSjt1QPIN31e
tfjHYnZ/dwxxUM3QU+i0e96y5k0Sv2/iZKcZOAb1xWsWljeD+K6oTXgQ+gxb0eEjAIVNm6oj6gQw
uBQaxyN+m35XR2fFYKzdCfBWTpifk5pIi8hsvDFiSFjME0Whoj2ZCDthff+M0v4rV+c/kV599nrB
FLM+h25MvEsajEV1Fnl374vilGN+BFb1Yg/QMHLHeY04UNWtfXDt/hOwFlmosRbkOXjmmcULgXcw
qDPwjoihYygZM01vYZLcJVZt3iG32ETN54SGnVZibWiPsiGejTmVvkV5gTw+HPxQE4M/zYGFxnQq
s7tj9BdhzC894Oexfu1wlm/6PLwMTvUssSNOkf0znRmpmI3sMI2hmzKH0gdZSsRGqbxn4WLth6J+
ArZ0TIh3xowILn2pjd9mpVnnRlGO2hCjyUMV1844BtyJTcGxFC1g38g3vTXjVeq7XUHLHXwDascY
bgLaAmsnGbIzGw2PCBExr5cIpyIkI17cQ8MjThDsGzpt5GHPJpDmV5RHPxdV92xT3hI6GXlE53ZR
VjdJvrUH3Kk4XXECOCOBUm3hGyWsDnshNZGqg82XsKtuoJs9G5jpiLlFSczM2UNt9AK8G+6ficRk
iMZPOIntMYK4z3yT3N7IxT3c128VgPIZEhhNT1jDABQirag9PfmeyPJEAFpvZ4zvNJORz4JtwoOH
7aQdcKtqZw6+YKIp/uBKFw9Gjqp+VEN965Q45/TKeXdS2/FC6kWvV5FflZ0bWBX+3kRY9xDOjCYx
lkdTJ0BbZS/FjEqTeCF42U50Kbuev59Z3EaP6FCbBV3SQj1YBFDgk8t/o+G6URcqu7iNv5yqwqqe
yktZYOCb6ZfPi+bSHNbrHWfot7bmUK6MvK/wZxDvST4QMWLLs15PQWoAMLT4FV+FLWgmmCHport+
qlK9AqT62aQw7IiRIdcQaJ6OBKONBhcrj0q0C0ZgO55exiX7Gtwa6qLb0pJ1aMXzrl35Rd6TLPzl
2DiLsxAdxCys33Pbd5tR/AKpyrQOfx0rTX5RhaTjoehxUAl7n0fyGySO9KD4IStMnSY8CFG8TRPE
ir7HISJzk+UUBZGWzdM+slNCwtuP3l6Tt1NoD65A7Ty2EzpV5mxg8naLsHWvs3k+fRrfZ/pNfqIs
azuymXb4bimgdVyjpaDp5eReDY7MwMzaxRnRr0Dul0GFWzRc9AUQxKx3zs7ipIieQG4ct7NObWbs
DZI3zrZt+WjxYHfLc2P1C28IqRnzfBQJCv1iLp/SiCFQikskErz8KODBffGRbTS4R9bqRWj5KCUG
vsrWgRYe4mNwqpVqVqIz4f18dLMFHSX8TrS6hLlqtLIat0XazRKSOsBESo1lf5wf4rB8zMZ3WIum
16zB7J07ElCV3QraRIcCYeY6vk1QZjj3bE7iS4PjbV87LtWcrvReqMP5xNV0rMqsPg4r9TqSHOjw
s0TYnpnH/0ybdtjY7m1ZKsiw+R4GGl5hM/vUFwNLEtdkIkBoAud7jldmtU7O04oHGa7hzY3u2GPD
/aKymjPMQgo8HBUsra2UXmpoD1OXK17b046NMkiAI4GnS46EoCqvuVOGQdSn+oYeGvMZXPIBvTAN
EI2Le479NeKt8mCiEcrubnJThTcns0c4sIxTYnGZ2xS7HFbvBWsQ5/TCQ6sgH2vS4lJ2VZofWuYN
SnNs+O9hxKVU2RUE6SK9xJArUmP8QuFcpEnuhRlcc41H30Q1c704ii9OVRyWhQF0HRViZ4f2wVRL
e2dO2hcSLhP8JQ4PLeezVEIn8lSa3eRHkRzRciBt1OSSpOgZawepjjNw5I+ZwRY9JbvGPJVtLmPE
50wfMc8fAPoC7BvAYxoNAVAuYjtM0D85Wj8MEB4ye6+c4SdqQgXOi6Cg7LHlMu/K90adIA1efM0F
sFYmMZr4HJ5Wt2LT44RQqdgeNtiqIeQLuiu2/LUs+RIQ4IASx/oVIZPHkoHMv8N5EnYKxqZ62NGp
QA3DzHxXWCC8GH5sBzQeW3oDCPLskKVkXjmLDpDm8YdBO+i2OC8ste6mbvi3cgiiHEO4Vg3LjH1N
jfDyWhh+ND6+FlkomzYZISyULAeGS0QATXQ/rmWKGxabi8uQylMKetYZRzNcXXAmpm75I5BpA7Jl
oyXBJkOTwbC+YbYEXz1pso0he8vPaLN6nWRcX9cRPJ8mxCQPhGVbu8bWzMZs42go3yMsm17R0e9R
xWrx1J5l2n4ltI22UQGDYwU1MrGRj6j6nkMr1Zj+RzpeUvgEFiSxhkZt6n71k4P6Epchn57ko8vV
d9RjoHqyur0mKJ1joPJZ23NEa+tPjKPmlhRmjG4doFuGrVtUdWkQc+VLdfpSG9PdE8A4XwqTWGX2
UHQEkQ0QFjxKSL21M3JQJPmUcQEtj5HEzKHkoI+hjIARdIAC9n09ntOuAmCIub7FhK7A4tdrsWWW
LStoW3i3LgwwZlxiDJqKeTzXqf0jd2d5oBEe88yIgY9b83nWS0/R+mtcpr8yhRf1dXYLhHV8IBdB
RkciULMR8Gu78msYmE6F5EpgLGaJwEjmmUur7Yok/RCJQLFA3FWAAwpVvsZFvbgY9syxRfArQuKB
dQr5BkfJpoFZZcbjp5qDIWUPOE2h+WfpUygnChQw42WK2mKrFGRhJO2CqKgh+ghbg+tmyOoT9ijd
/SUQm3s0OCrfsm9NTqEcs98AhkipM/02suhOIUjSXPtmWJz0nPaj5fJ7ZwWC8xq/hu59HeJq+vvk
/EB5wUt74Zib4qEU8XvTP3fGOZ4/6+Jsmpcqv36kxkea/3LwF8jrAj1aZ9lIIGtq25Idqas50KXm
xmh+DRxzKgmaWnzW0WsNhFSz/DH/asRh1C6Q8cgI04tAE4wFaQFHROZAcSmXh6kfTxjLNiXsJ8I5
GBJjPJQYLQDZKkAS1+kyg3UJ0rxTl0NV62cIO4+tMyNANw9xNuxGYFb1SvfHr+2rPAYWH54tjH60
a22DZYYM0Q7mH6Qz5kDDLHwV0bUpmoBevGenvzriNzmbeHBx/QRhmxqtSfD0QHYwq+zoI+1ZuICt
onNx25tLNL1ARFhVHzDmGxcMiXZp7qNec7afrj3Gj6G5qCTUE77G7GdGIjpuMCbCjt0iPYDBOpDk
Hizqj8HgBEpz2FLiO+8UnNEUxEt27nMkGVm3DRZ3L8XjKHGV9/gHVv8m2wOoTlKgeqhryFId+60k
y2kklrosAtAXKoPEZBJ3MNyBbtHfKOO9zUbP8SYve48HA8s+oNxMj3krDmW3HBIYwR2HvBgmsNPx
xqjaNg1BuCrXZJ34zE/NXSzb7mr8gXQJ9I+Y7PSzTnEQZT4kjgRwSs9oYJsz+Mo9MBYlXo7ZE3bA
QLYjlMD0lp4RODipkZXpBbCvRnS3C1zvAR4JuhNu2brgnGzDdwsCxx3jOUeVvN+1yJ0gNrf+1PoV
E8L0wbmVb9hAygFZsO+Gl0j7v+ydyXLcTJalX6Us9yjD5BgWuYkIIEYyOAVJcQOjKBGOwTHPT98f
WGWdVbUos963WRqTlH5JEQjA/fq953znzskOc0IhV+zLJSBiYNA+jWYndRS/W888gS+sEY8dR+ec
idWGeRxYs9vAU16o0T2GJFK+DjlF5N1A9Um10ml7jh8k5ZAfNj2V8jrOdxaJfYn7UqYnNV5qrpNd
nIaaWf4uxkGjtgIderJrHUj158QBufamPrlZoFYNN1G9sLQ2eSjzMFL7OjtYzYFkJ8St7O+PUXbK
JcTl9nfccZINLbSa2aVvOentCnwhy1XPTzjTmMoQfNCwTbdhXf8Boebaf1Omg+gsu4CPjBm31K6R
y1kC+vYxQYqzoyEGTZP0sXgJFvDcztNibioAo6gGRXZpLvWnefKajfacPwzXnCb3LxbWRCDn3yAK
IXceaxiLBN3wyDs78VaIQ92g6gjxqPgmNuUt5sYMAdiy8ZeQ5Zoxf7RP0c1gX37skSfX3QYjrj1B
qbyjVU5klOti3T844CiXQ0GNK0K4JuUczNlJAKEZ8PLlu9GAlXPSUefanF8A1qr6ayz/pL8qsoew
1AK13wxgDzc21Da0Py88I4HWQIgIBKltEUmTLDoXdzwr/1knRpB/DKwVnqYTt1Xd/s4A2aCYIXqJ
HZu1YxVYPVtRt8mK75HPC4FYelza9xzXv2JmOAdZd7F1Rj/LIcufTWMPrJobsXsABEjsdP/RtvQN
OBuF3H88orJ75z5rho1Kj1MIN498VZJSouJBIV6Y7RCJflac0e+43h5EK6hfBuvp9Kzu22aD73jO
nhf8otFDSzo4IQwYxQ3UGoHif8Xeanb+VXwhS8xoy57QfAFwI6tdhKv3mHyDmFlygH4YU3NjPXnr
Vxb4XwDTdZKWUD+w93+SiiqQGKug1I9e96R9wan21S+MtRR/0Cybemc95NN9/BoTKPbl+6faowvJ
HbADCVNHQSm3bRRg+GGDzr0D4zfM0riJnf6T59zqtt4UyPZkEWweoyk7uDiUk6NToUEJgIBn9KHB
sXjXIQNwsHHJdPrCJuqJU0PMkbw2xoVcAxK9yIcgD5Xjd03d807rJPlm7ShfYczETahTuOKrmoOY
2K4RvCGPBSiknWbtepYXPv3kGLeMye87XPqfMwwchPDM06AWGCzuU/so/H0Goy8OE1/fLCqkyPAF
kXjb8p63xmfL6FoTgWHuaicEH973F6e/jOW+rM4OXdmK2167AQWlqUbhOjDvTQLkTrN4TNxQZiHa
3856ULztGMz2yUdsp4fqkw8uq87AdNwQzH6QPcW4r0DJEPFB/kt7QP1DdeuAbTb3sfZc8Yrn6H61
Bg6oEWUALR0OG4YyEClesXfMU4ZdyweQ8Op7ZKBunO5iGnfecABpj9UbO76EVHoetSeDtVomT9w/
depseuCC6apQe/atV9N8IURgSma8Ad6xfe24liZArQudfZ39QEIsDuAJg2OJ+gs7BA8pfQiiT2nz
pAgXSFv5pTv32Qe6ynx+zfKgpP5DSLSHbqC3EI52mv6sagyy+55tZQ6WFTZKQ08L+EDct7KEbciS
yloGzXAHGlocrPbMTzn8geuQIr7BogEQnR5VulP4YEt8zORhnzKKK3uHNhkVabHGGx54NGbzXAv4
ljx5NI2g121Z18YP89uheILU3yH5vlPdVV5JiWxoalHybg1tyyNFJUFeMucEwcnWDZX/B7Jhnj43
6Rbn89AQbYNde6MDTnvDPbRBAw1MQ7MOBH3hbp7vBmj62UVfAoaGvHdNu8IfpCpqjSM797wKQf4Q
OpEO+7YNubxq2uGwCdl15WMqH3CkQTFX1n7s0w3GWRbeOT92D5l5hJJg4OG4n8E/ZFsLiiciF7Cq
iHTgmb/VC3k+VxPK83QGICTjMyGuQ3vEJIXdZRb4mHAQPaJaITaZCp1id1fFX4m95zHTpgwUw5UP
GhhpSwKpCEBDghGgEcwZnN6NRPoHvfek6we9PLP5amx/7tmP7sbhs2659McUi316ad/S7FKuUV/h
0Bx975q9RfrjDgx1zpx9ORZH3wrK8n49VjrLnXAOfrenDhimM29bg+hlHLX+1CCdZeVLbzOL98yR
eTt98SjiGSGAmYD10EmBloZka05vUNNtYCgvXIupORK96KY3Yw7LllHw+oZWMevwuyQak6fLoY22
6TMkUFTbm9h6KTMMUkenCVlyTaQtzYHdexxuhobG9s5WlJvhoIW8pb4BErenoMFVgHOssXkCApmG
jHt8dVcCuto7FRSSfSeO+LU6YzO5d322a2nk2DcCI37T8rMWzv3bHJMCMCKERdT1ECFQlsEk2QiM
GJf8hS4MqxPPDRstTwgVgmF8WY6/Lcb7eL6rkAOZa4bgsxZfSKkDPRJimy/EwUjDCWdJfPzdeBw2
t8NVjhPqOvYuutwyuzJuHMQV3ldlH+oPPX5ugbxiIqhvdoUc4lnyj2fXxbqZ4h6VV8biReeUaM6T
B3SX7bOuv4z6joQ8x7+nvKI2yXHVUEqPBx6cZLhW7AN/Y1bi+i9E9tI49ndVaH9Qnmg8ZMPW7i98
vNGpic/AwNLlbHVwoe4KDo/m0dbuFadymprVubRPclVw0M+hpYX6kOkpVxlXlfEMjJfGZl0G3CNi
fhuojbrTrAXKCWmwkzEBZ2r0ySIJuKKuf4DPgOt0+SmhGhiHLHiKPAZjZ9OBO6glkAqAZICUzmI/
gcgwIT7fJJ9pstGgbBKZZrwK/44AG3wg3MdwF8EHdWz8sLb3CLptVN6vtn5HQbJ6zlTgtu9UtvxX
vBj1xA7dgFnUCe4j446hBihpmlnr5w3N3+RPEBNzb77a9GAvAwNHEiQOzRdF52TM3zXGZSpI+/c6
fR3xXBGSR9sspye+tPpVt5oe6iz+tKtuI5GFThuK/KX4qUi89in5nGeuD5/dU3Tsn4huwAg3vsp3
/jJyqruA28P5dDEYok7OdirbzDf9lcbzySvP9OjYE9PoWt+7X0vCe4kSqDHbNVem3+W7+YbWErUz
SQjxlkNGiRSdhHlzN1UHB4gPkfSTC65JPBmsIYtRU/L6IR6EowvGq+xHEBQrZrEEr1RtMdgfoXW5
XdCvyeF5Yx4ngsq4YlKQhuQ/ElO+w8bUAOnJ7wjsZbl/MNP2GCuCGzgg9ugyN267HCvhwFSwb9Rf
8bI1jggrU/I37/x+U71b43O0HLNly4cHH/5pDfX4k79jrVUqQJ4CXPx1Nk5LFlI8Fd7epKqttpzj
WDEUIp085BhuQvd8T5OnFC/ujoMgWYa8uLFY70wkuFTYXBG5EwzHhcyPVg9onmcx4mRiHq2WyCFw
9Kw1W/C/UEym5jrUd/4zohtekhcFubmbq4cRHExqMrsGupkOz+7wVtJvFAvpVeZ3n/l7007OE0k7
dX8zhjR8tawvf+q411j07pMC1y2kkrlxNqjw4MSN9pX5+EIyqxY9Lu0v4B2xfpdyR8ndRBYQjZSB
pp/c2sW3p1bpFWF8nXYqvQgZOdl2bkb8B7OMOFdH7HqEUmNCarXhUnvNfYRmyl5yRH0xmTNbMOr9
9CvVYeRtSpTsxu/evx9HFxPFcEagAWeWMvJKvnFNoUECMIVqYhmP+iAfLVhOo57snpP7qCKjzMtO
fb28TJGxI7DlLJazn/TE3g1HAnsvcZ1eDYwcg+gvYsK0CammT4+CxXpS1WaAZEJrQ9G65OAfEs6A
EorPZ3rSu8w9Tj42YReO0Qx0EcPCRNZXUFNRioK2DpTfKrCmmWgfs/+O8ISG+fRE8jY2oDp6SpR6
nU06YUJo775EAhUVFDk+uNOYYpuyu3GYLzDtwIgd6TxMRbGCBgdBIi7ZLQ5z2FhTdyCYs0ttU9GM
pq6tuTzVfkzSbxPjYugDInP++Ky1VWoiSgW+DNIB2Ucy/anQPQ9N/1D2gAhSeYNeAK7AIJi7mD9i
m009K3SU0S7nwopHLmbFqT9yktY2rIVUsSbEdfqXtPnX8sdRZ6IjjTVrNqnMw7KCtyx/WELGTgEN
PnFeHFqVCOXSbTlXzHiSv4OAk5KJlKTxXARWKldpHZpYUz07ZvwQa99NWt9cRB/SOhdVjz7uXVjq
oQfeO5cLKn86k/pQm/vedx+MsjXubZM0PYvnLJaFFvYZLjF7SS2OPExbu8I/VcqhuRgZjJedHiBu
xPETBQYOtXLlrgHBBOWT47Z7iIbOx8BCOjpav3SrkMBI1Cq1ByfIzL5GhUoN9/c6JOu/ZflHNol4
bCVeTKtwGOh6tEfa7Ebu1K7qkhLtPIJ7qBSHpXb/ZsiitzMpcKRsxcxLwS+vGYCDoREH0i35CiQr
8WJ7t7Sig4raMyb/herapYI1fPhAuiDcDZtK4z+5o39kiDBztl7FqOS0+VK++bIFM8DwiHPiPHPS
aiDGq+HUm+kbFgPWa211N6hq3KFKynamslImOPoLOT+U3z2Qysxq7hf/V2WJL0hpeIFzTmQBQqWL
b9H31hjMbeBBErOcjls7sj6MTPzNi4LWFW13hjbVx5JgvKj9eGC2C5asNvtDXQ2PeCDlto9smrkM
XTWYznKt1yzzt8BFrVLopD2BFZvMcADGCcJ2YFSTLg2vFQJAdBroVXutCnOZvRpWeQPREIyebW7o
pU8bb1qhi7Jf04dosJY+3b6yffUy1WzLkh2DZmnVKXmqnZb9XON2HglC9jgtoPqlldZjf/OwwFv6
b9TFgUBOXaMrPWbdyDFIEH7LgCcscoLCpZeSjOIYt/jB0XJjg5qdWgPjdGTSsZUpSbl6qp89QYbR
kCxVGHXTiyAvPjTV/CdvMC2LLjulnmuGmeEivYTWk+UGts+pRkLYynAYoPsh0KYm6OkRFEQdgwPs
btHYEEdjRJxkjHeC0zwCxiIc525Ast1F9R2I9C4vQsKsLmDLkGlMzceicJA3KXtxiYzXY5tDIP7q
9uJ5UoRl+mz2JTHU5pjCHu1qwN6ueR8RTNLXnN4JL2BnZqrsjIXN8jcxVuBiRSgVNOYPMwuKA/UD
B5j6aLWbWaICQxfvJA1UY0KicFWpbe2zshsDJ7A4t5g2pPt2jl+ASXj7Jr3aGP4ZljtHg9F5YKNn
Z6S/MsaokvNxePDy+ToNNJkyApdHNu4kd72D9Wgk+atWkIOd+3IfzbRoopmXNAAKtvz06GAdPXfG
/HtOk/0olOSd6fdiiGmlzNm9207ftsvOAQ8qaPv2SRDc2MBhIfUVpTcJVO9OQqOAkT6E8leQX3aC
SiKbKPWrjJVEMtDfZIT5QsfBIT3kagcKB8iU64VW/xCtwi8p1z6Qm5zJ3WAwP89vET5UrQaaAQhs
1ywSTlhJZQ02P9Ij6rG22REIhv2jQZk35smlwIGoZjAyXUb8zNC0JVRUCgvZbKC3gI3MqtApmAxJ
Id+Fu67aRltv9Kq5gVjfdwQW6lP2rFlzydGexq7Vw5KwhMeqSgJaWrMHmrDWlghLnDcWr0sHIS6e
i9eWrBFo11ejt8swBZVi2U4cjMAo2Vr1e89hoGGRq76zSzrvIg30Gnea2cyg16T5rPnaR0fxanLq
jigJ+sQ6ZbVHAmpmI2DvrtgHf8mu/xSuAjvRHnCc0Jy0YdKJrYXJ4lLpTGqttwarXN5IK9BqkEre
BPFIFb8st2EXmoqPPqMpiWTjNKbtQ1PQocrqbpdW1U1m4s8nEJEPo5mZUhm/CpmAPcpwnaRV9jZl
HPkLDOHFYJO/TKGWx7Sn9IzDNnD0vQ6T6DA9RrNFBmVNMioqqEQnFmRMune2kAWwRPlbDf4tNmvt
1Dd3klAlPk+TxrWC0u7oTJttgfXX8+XR8BwY1crlwx6KS2mhSPbnj94krkdYNHGFIJdpDUsWHt7N
RYNkTxzh5Pi/iy4XB4a3ZYKVH5ni1xyNpJ/aA2fo9Jk55OM4x18u1IEd8xNcWSaN3dGON5ggnE1h
LV9KDt461N4pmfdHw45fGyMzjsaAYcCxyVskeeceszNRBMM1Y8PYwcJkSriwB8yeuPii+prG6Nhg
w6IqoI+l4uEezF2/L3h8bFs2R9dmwrfGHwETfliAeZsm/6iwTJJvSk47RHe63L9YT/EU4hE4gLfY
KQJyNx6h97venQ5DJMUG4h5e6Qi1C8/XbD/UJt6UXMGXLbTHwbL2XUMeQbz8RVJhMmBhYIGuysvb
zVxj9amtZsJOxdU3UP7kHVOPOn9GPUOLBAPQZvDdTzXh99RiPJLEHDWi1PENcdxg6H7J4TCOAuNO
xTsB4+YyDtQT5OaOATG9cxHNdtJKYaJE5s7xphc/ZizV4bMeJVH2sAU+a8RFQVvSqG7nEcN3y5Gp
pZfbEvIAzJCGWpQ4QUWaH+MTLF0uelFTNC92TaDgpJX3SwL+Uau/9CLDvrhQK6AZfLMb+yxTIkQm
I02QooEQU8qHd+zw6BT4LMexGFE96O5arzG3AUCZLit/S7IlatGt985l7H1jD3xa6uniNnCDExd+
4NRVO03ioXHtZpOtND2j6RYsm+7eptOcM3ixRPyBWhahvMondYzrm2xLCWa9BlaSVygDtVc3o2ep
m8XCVsu23YiVdGA63j5T7F9pu097Wn/kepY+IVqjTNINVmp0JQXDuXmWwCl/272jdmNSHOIENohu
YA3TrU+Pc6+pwYydFp5dWIjopGJvZIQyhjFBc4Cc3n2jJlBniv9UFgEhTmwRmxeDZCeT8aBpHGoA
iMLUgRvqUBr5JMr2DxDxDWYh7zZRMwGDUU6WdvTmVc593en0K9Ka8NabRxZE2HTdbwHnC55mn7Sv
uGk0xodXz53pkZplsEzotwntDdMFrxOOsmHqfmU2EAEQugcrZfzX1gZsNNKicZTiCWtuw9RemrL4
lSXuFU74BWnSH2yewQj5KofmUNCNrW06JbEYXgHDwToSdKbjmmw7qkmsad02d94rPNWuy9C0pn2L
/qyiDQe+Rgxs3VoahzMQnE0MbwklVO1sXS5Xy6OXNiNsatu6K4ueOHEiB6iEU553zTxW8te4vBsp
FMOWPE8WyVdJiJWpHuNZZ8DnCub/Hdl9nWcda7Fu8aWeh6DEtwo95bZLHH07ULmCJCTDJ4Yxqy3L
y9LgWgbOBaORw3Oa2B+T4wSCiEGGtNW5KHH2DRaQkjKb93Cbnvt52KuFWJ2WUBkufP08T+2NvC98
bBzZ4C9T4ZptSCSKRWI4OHeoVFr15mGSM5FWcUOohXUE1XqsO8fK63dCZ7jS1N4ZUHjEoGUOtJJm
UDVxgl4tJIufHExnskANFbsBc+r90PrsVbIJlMYYRlgkWGh9c/FGwEkubpTdYjsHZSCQ6dgZdm0D
WqR2oz0yYDI1oMwQDVK1ZxEPHMs634Wqsfx1VFucIlccjcLUoK/mn8tQ+TuLiLBMi466gwdTN0hy
iFTToM3jWmPlRrsuRXOewVKFS4NHliiSqwOwZ9tZvaQNIfvzhiSGkvPZlJ71qT5muuues654ssvl
KLQW1ynZIzoxdwfYQ+s5/A7bGR3WePhEeFgB2Uimg+yh7lqj1m1bODohx1rwbJl7iSUNOhQGD3af
FncjXTrPV/egT1pcPAmCLGekp1KKfYcKF4tvfKp7Rm2e81V0SXzKx2Y8kPR+NgxOIVL46UHMJAbg
8n321eiHU0zBLVnSyVGdtihv28Ng1YQfT3Z3Knsabaad5U/S56yFO0w/IUnr81tc9SScTylHO0G6
kUMU6lCm8oALig2zsp8cex4PyI4zHOfEKAG+urPi2Q89n7ZEnnD+ES0LiqeLg26h6yxNZFPpD2GL
eNbSd6+RxYSfQfjezcb5Wq33d82y1GBa3rJek7QzUCqS6sthy7T2P/9EMfkNeXiMIzk8WqHKLppl
L7RfiVRNccGFbUuIH8Dij7Eys/uqrb9hIz0h0MR3PrItpUINoVHBCktyomjnhTmWUecJTyWLlYk1
go4TQaUOTWSPiJBBB3A/q+mUzbp/LNzmyFpZnx0AJXE/iy1muh4+X0Wpk7vZAeDcZ42pgcUqjUKS
Lu7qMW5hTyRiuxhux848DhfXHA6xU3A+0RQdwbG+Q5lt0pTpSPAZsk9P0b7NDBUHOhw6HWe/po/z
sSyje1wljCIzCLNmmaLCwIhoS1Y9V8njCCHqSJQPOoBVgjt3UFqj+kObED7MY0pQPTDrrTIj46AA
FJSj1IOs1YlwJm4sFFVRBBpxb6vGD2zGxBjNwXT/ImgfkEYMoN/uPts+2YOo3ju95nw6Fu2IwrQ/
LeQIqkEz1jrJeCWpTp2ruOm4RIQ4Gpl9HnICGBurZ35NeylXM1Nkn6LUpcU78Dcc8pZYknHx+LXE
epknfXhOignGqqBqzZG88Bx/uzPT89b9NlGkH+zuoKsxheTR/XY0/w2oC3MrrNnoqq2Xoba+IA6H
WPT3la27ZzHFJ9ZIG1l1cuIioi+oSwIZvPGlKZyOPHtqREQCepyiJ+nG96aei8B0E4IVbbcDD8Bl
p1ZBa1Ru2iYjpigD5j8xziM++tvxCj+Q3ZTRb6RwKvvyW0YcEWcWvTBuCbXS3uzWJhoaJWEQTx6W
fF5v7dqKwDb0/4PfA8GAoZlU8Emx/FgA9nyHmrjJaIglE52Gwj5VFcM8MLkknFC6S4eMacULBlo0
XlMbfZLrNl/tmsU2+BZ9Diz9NBVJrctSPCxYZwvig+DU4RfNdFogcWuefI1Oczxq/h5I25kDMgg7
6+zaZFb5Sk2HzmdCkk4G5yNDMttpaxsHM1NeM4F1hs0G1BTyDabWjl8OV5I9GaEwWG3I/AJSRW+j
iLgdRf7WRvmhhzes48nO1QiGWmNC4A/5w7LGuiSNeHPoVVBqOQdvznZY7yOGwtFzBBjvkDifAlMU
3YiKBN04ugCg+usken5sydNQGS9/5rAStVcf/OsVDhQhUJGu9rZL35SgXy0gPArssg7kCpiASbPf
Q/xCWuklr+uw7q0n30cxqY1Rfai16hh7HcxoYmqsEelZVqDpbh157GjtuYwHF6/Hc1/jal6TxwKi
Xsw1OgzWDMeTAKlZSBAaGpRxxY+MBbaleqkZG+aQKCeyJuK/fQtNhs1sb9STt3ELZ9UegrIQnFPN
vBSHXDKPdAtOpanDPeuOj4MB0jxZ4kffG0icYwqM+SRmgNcChDPjl54ueUTmFTtz4cfRHr8ADIic
YWU+MRv15ATwj/vgrAMK2Fcti0SnJ8dmHqC2lyE2hOLBhVhKq0cR6tm/w0/LGK4D7B5spnh1RAqS
Ybdvo6RfniFy5BhX2bsl7RrIQvQLQOOj8K+QwGEcoDY0EflosDts4AEGEpLBkr8S10HR1Wifsuc2
1cmF3OSWfWM5mEFJctTQrQBDrLH1Sh8lgbEXqnWQi7BLRAAIlYDG4SRJvxvc8SmVsU3qsP5U1RzU
u2Q6a6RYIxtH3JpPbZjwUnLsQoc2Au9XzuS3l+qpcSOb9iPiVUFojosfbc/oQL9pg+7c2ZILliTN
sncsNV8WpgBLorB7aIiBc7WQcegxVZA+phf031H4/w1h1CPd/DJXf//5j6+yL5B8Pv0Felxg5/r5
reOff/7D8f83P1hQ958dQsXP/N/2fVL8/W9W1fWP/v1su3/+wzD+3bLwg+n4u/DpeYLf+Q+vqvh3
x/BMg8RWHKKu0H0Mqf/pC7MwuAqT5D/H1D1AHj52rf/0qmpYXDkykvKNY5W/WBfO/4s1jDYEzq8y
n+OyWN+ja/GX6L4wdI7qns+L5PX9V2dYDX3Dd2EMLLZ3US1Vi+9CLLQsouYHQQAe5y/7FHkl9ICB
NDaa1hAbql+im06D3j33SncPQyxTXOIV6OwSnbVkewd5CYXhqOvk582T6x97nw54ldkEk/V1sm87
pCT4ucD7pZfIINZdoAXuWaaPdZF/yyG3EbbQVmvM2QimfsKJ5SG18lLxZJp7H6Pdg7Y2dXKkhx64
NTTgDOkceKNpVI9gI3hMkwbuWDQhRHHcK6Fp1tOkIpR9pjUBLSuMoFGEvTRr9DaWSocQEK1Y5zog
i4GhSMYXW62yClSPKI06qYLCMIpgNvx6TyM3MFgUz1XTJXtTAVGnsaVp8K9jwalEkr6IX2djWnVy
RA1JtMxfqvJiC0z6aZica0GfZZOs/8Qg+zeSVPQtLwthg7KI62hiOtOkBBN4gVJBzT0xeUaJw8F9
rUjMYb6ql0d2kXENLaZUavGh2Y5RXKikb+7Yv9H0ywKXP3M202hLV1seRJXjsne1u7EGdjr00RkP
DUvJ8vLzt1XFzunxyUc0e5HiCHHuOLrtuGIc5rJ67Wmzf6dxzGG1qt4mDpMNt/yZjNVkX6EqSlvk
WzRMrex7IKgcXF53c0YOlCyUmEbW66Q50W9ds0GK0v1xVLwmp6DFA+0LS0C+26QOZr4d+r1GYE1+
ySPPuq9q/8GZKus8mK21jbIU0+8Q31VqIU2jvZlLj8hEPqup8B4bP2h86R2aXnxkAJuRI+ZE0KcZ
ti8TtYNHKAIkTdvbJzMZ0D4G3XPhtCVRX/bFSzmbpiW5Q8ph0pUW47D13PqDWJwiUHLEKugvD9pc
oUVYA/c85EEJAWoga1ToR1OJ0OUVF5H58F/WlYf/eBb/rejVQ5kUXbsuGf/zEeWTo6vgOuv/45D4
H37yxeGu6/FS/rzcxG3k2vd9TdCyPrYQeI9aBkq+RnlRYIC74fsxifEGif6/vwzhYm7970uF7dIk
wttuCdNwnXWR+69LhTdh4zNczHZVd8kEouiMatyeuqcxSl9lTB+iI1F2Y9TWCPfaDMa1TJuGddKG
g7uapvdhlUth3fqal+R3Ksq10bZCxbyWvMfkSTIKysuU6Y55cvLkWsKccxS4Y9jfWrXWoOuXjpEq
Nk/FaIF59CRtlCY9bXLpb01lRyRbua8e8/HKtPJT39G6yW2wG2NcQu40RoR665dcY5iyibK/2ep7
GdeED8yp4LRi5nEngk+Yia/ftVkOcbtV56mcP3VjeJauQKS2JoVaGIBOyfrdv34cFzc9TdefXy06
a3Ve/t//dMDAxaNafVQ/v/HzxylIvGimU09zYevmvYMGNglL5aXIhnH+9Our/vnuXz+aVhdKTIV7
lJdLzmBOPOpexg8Sv4lsp6+pNol+MlA2zzniHXzpPLgt5tg8sgXHSJSBeg8tEn8iNRBRqDKrNgyF
AsZL9HhG7wWMPJ9m3FSHrMJ4nsr6BE6FUAB3qE7/+hGlqE3pfnDdAuO/KqrTvH75+c4nEm/UJnnM
Y0y+STHypVyb5J6H42i2WkL2iJn6+e5fXzKbnJlK6YcxS/8WQ02L1evb08+X0vcf08ykUGzcszkW
wPT6cd6q0nmPhCIKqCr6U+8qH7SdpBNDmN5noc1tkJewTsDekX6YrbTqua7BJ7UU4lEDvhgyngEm
cUZZPb6XsW4fFUPbU1eB646S1aRbRNaJg/jPL4sGClPjJ3TVjBl95AxSJ4ldSF4uWi16WwReA4Q1
5QghspKE1JiJfcKZ+J4oFgsnzb4bxA4/76haL4No/JGD0fo2w7jQSHxKmN+SkiXAX3lnDJXO3oyt
VSC96kjLocAyXaBB3IxD/507AuDdDDVAkGnSNkiNrIFhvXDkfWf+qjia9Ov97nor8/PnW0K84Io3
dbwzEVtwpiF0rZNuffr5zqCw5I6yZdwfh45PjZahDhzxI9VxHNG04H7/+TK23X9+lwtj2ikbNIW9
PhL/+o0YgQFtYI3GAtmRAQzf14h9Xy6LONnGGNGEKUu0OX1lAKii725PC83mGrX9+jn5scZH9vOz
Laa934+IICb2qdgWJ6qT/BA50d5yzfZMiQ+CNYnonSS3nz+htRiDaUhgV29xW6X0jTE7aq+z9dcv
IijfPjuYT5TxhFOLVrC3NG8j2Zo20XmefFXjs5P7N7PotDP+a8YmnyDIPhaieznlOi8ehqVI0Cml
mYHSgWcb+SnOnmHmWFljK54LzC4SuW484QpJ508RmyjCE8aJdAkkUoXAXD109YJAN6McOKgJ/3Kb
oWgfMOkz5sXgy7EC640y9mAeiayi8YY438P3yG7ndTsCPUnz8BBsJ9pzZCpiRcmfiPV2ZyhEOsqu
kH5D9GVqy1gQHHPUIy1yl6/C59DdJhly2/HBT2wUqwrHkOTAyJTjqlLmyqMDa3LQyqB6hh2A7czJ
+6c59RgMxqzsmmUQKJNpv3rmyHtKqMWqvJ0AKQobY6IycnrQ1As5AJg2fyqdfDUsOWcvYxWalSVO
0kA/YbT2vQurDp9Ye+qxUON7o7rBhVjttTift/rQi6BwgNQVCjVctpphcNAvDQUFLiIT0dHFYm4I
CFGcpU44Mj2/e0DNFyo/LPF35jLbQRqvimap7Ifmw2xh7C6uOR+aRnfQmmnVr7GZt1M6IKm060fO
lAkNCfU1mqs3pSYbTeLzPvsgvzgP76dFu2ltMdCnxVGwvlzemnFuaxe5pPwFNd/nlTg7YzHLYy7j
G+isiVhaToG1XzA/wLJPvlrRnb24g0HeHQy78ojTwtIDNooUEyNnAUO3w0SN7ODV+j74lThr1GBa
0ig4fWjOVqJ+rBBdQxhD5JIsu6EUAO7V4LwXNbr0g5UU8r7t8VJGoJ33mZ3RT8wVbwfk/77Vp1Ot
8uxS4JowiRncGVNs7aIYzD8aKB8L7l8NIU7QlSRJmx3AQs/QkjfGErOzV01UMvum0OyAKkPEB9oN
NJCmnOFMTCDM88+1+vklPRcTTdTu25a06kzuo7hzCSK45C2t7GrlKGBEjVVpnVOkHugPavS/uXzE
S0fSA7p7MeLpKoThHvzJQIbN3m9wfzZqejNAfk/Wm3AFMtL+rZ5a99RSZUQz5xUG2lppifOYUcYh
KPcT6zHqezwkvgTwzS96aBROFUGq0ULfmqwr7juvefmp+xK8aXRUTBOhOh+Z03hvgM/GO9l8GDF2
lkkchE/SexbXX8J+5pXJB/iP/dIZXPbmQVdpTReqvlUCAV+yTvgqgN/TROJehbio4bQvR/pA8cyh
qL9JkQ6UqbW/sUvrl03f7jCTK4PYyyHmeDpOi30npqo+zP+HvTPbcVzJsuyv9Ac0G5yHxyY1Sz7P
/kK4e3hwnmd+fS96VmUqGIJUlfXayMTNCwQyTCSNRrNz9l6b86NtCOoUZJ7Vh7HH/EEp0HY9Smad
YAirTeEl4DHg8T4a4T6rMc15MSnJBLwvzFIjNYK+h9Or/mcToodr+KhsuwhkdFint6AY137Rh2tB
oggf5/rvTFPBEPvBygfAuah4haiHKLot/LJYlrGldtdibeK4a8qdHhnfcVUdqqLeYddent+JThSn
o42oKRoyLdEpn0BjbTcNY0YziZReHfPiFxDiCjvLb6QF/UoNroDLa/u2Jf/EbJaxGlwHLqphLNO/
CbhG7+1/dGa/oDoH8FloZAymItpNRUMYlW0Knz0CYYU0SycMqMDx4+dX/3/M14UyCsSto8e7+Kg/
/qPGcv2RUH7ZZKn3v/bTPx7+7/1x+eXn//efRRT1/6iqDgbHMoBTUTT5zyIKwC7oOqJE2o1iaBaH
kn8WUSYijzYhwnSRBUWR1X8VUfgjSZN0A1CYrBv8tdJ/q4YCp+doOhro0FQUj1RSFP6NhttsOhKR
OxgRzYu999GAm/7VtYvmvXkqP7UrEZNqaMM7jg1HfPGvju7UiZPhyYENUYZaZin0g6Y///q4D1Jv
Okb+77QDZmyOyNGi8UlPn0b3UAbP//0hYBdppmppEIxEilTHQ1Qtuj1fasW9QutIC5Yt5XtP35wf
ZFaD+rmBhqqKoNu4gaI+uw4lVIs8B/C1zzgExcb4SEl5o2ZQeMrCOT/UdFY+Knf9YyidQ7RoWIpE
JMaf19MnXWRGLsGigvbcNI8q3efzA8xIS38NMB3mj55JrJm6VNQMYPZsu9iNS8Lj4H6FSr7za/XC
YNKfK+E/ph5qxH9ezmzqjeHg1sbIaN1d8iy8qk8YJOpxQeFJv6luabK2zaJ4OX+Fl27h9JuOrlCK
W6l2Cf/a+/67Or6I6fbf+fsBVumGzuT+KUMc/f0cgcoqrphyBNHafvu7ry7M6dOP6F8DzOopXp+h
uabgtm8aZcWpBl/ESyaQPmKJaz/8B04N6KL3nZ14R6eiyF8TDh6baBoSlVt5NuHSyiuavGSwFrmF
1e4SLEg6GtPUAxldvo7jlEV1cRKefKMMwGKqbpqaYs3eKK8GYpPFo7jXlG9TGa/qGvEOwZ+wmU2f
o0BjGHSRsd41yI/AdkhZvMtE+tJS80TWI95cuvJkgXeDuPClFN8mJrI0x0I93hgFCZdkEjYN8g1P
AIae0jrHs2oi0kDEuunxNLVyvLTEe10hg9uMyUcLD6VJPGUbL/zyuR9eTCGg3NDtsuipqqiIhAut
9a8HgiMampqwChc13uao6a87fGlRSmGxUZa923ISqpdGVBI6zA7X3XeKwD42cxoSLWOJ5LEbEiI4
0b1lsgjLK1iHwRfHGbvG74N6EyzY52i9hCPuPaW8Oz91T86so9s+PZajqZvlmtkamShixghfB1dk
L88GiWQfVc/Xg2f+O+umYaJN0MHO0UOYDdfII2wKVdzXTcWOGTeSdue2ElCM/tI7eXIam5IJ9VvR
ZT67fw7FK9mPklDzHTDdlyGUKECh+gnfXVyQo0XwevwthT8N2xvyFK5bcN59om093dgryGZcvBZt
7WGIEV/YX70X1q/GewoR/MPqBOvfIqod3mQqtoiqnUzGdBwCBUdvq76pGdyEutkSOYlepgJZMxmp
SJqhmJQGj16EWzTJ1nI/2Uc4Q4gPnfTsmuMihEqSSZTP6+7CV0Q++X5NPRq+uqKosoH440GHYVuS
+8iD1tHmJiPZ3MS7Ucxfhsa3NgG6mszu2cST1GQHoA4amWzTVFt6JA4GkUbD4AOpEUYaD7Y+Jm5N
3aSQ2Bs26mai3Lu9/M4RG3dVuzw/Q3/Wm/l6ZJkSPUtJMg0WwT9/uRAG7iDmuYRshFihUSc1ydp1
RrbBvXHTRJhe+95Reo9oSfnNq7gELT/grrpPqUTIREiGVfIQUtbKa+AlXvFJyumFaS1PX63j38iR
hBq8yh6NvY2mW7MFOjZ0paxKmdB2SGwC4vuxxbFKtHydcRiT8KV6A3kTxlIRX+Sh2YtlhxzQW+Jd
WEzK2Do3bI1og0wKrkkN5kTDiiXoW9VXFudv589+4dxPnS20hhUExeCJ/d5Tk51uPHg+fi+tWcXN
V+YWROLFrGvvsOIufPnnK83PLWL7IsuWzqZJmU1AXc1TXS7Hfi/xKFScBSQoUMV+jDkOudaFweYv
/3yw+S5DDgptSBhsQrpEdEn0vFsl+VVG1tcA95vEsF1HLvX5ezvdur9u7dElzmaqq4A+RzvR79P0
LQmvNKz/Rvd2foxpJs3HYCOomCZaDhMB2J9vg5LJaL28hiuriRlVLCAr44WbNzutcmZhNnNmZZOu
0QOWjelRHn0UAtBRkH2Fbm+4N3hAnIakHPj6dt/hsZOttdICQCRNhS7HMkcW1tb+VkRI2k11AhoI
mXZvdfgE5eBGhQhQYLOpSihmaX5Qk6fz90MXp2/G/I6YpqXxH4VpNR21jn+t7/USKHep2/v0BiXh
axy/3Pzb113sl8K6a5WlRZGUmA3obzwQPHUqvo7BqlcVAI8UPkUiUk2GkRnVy0ohzdmV7ISkNk3G
AWrdwStGCQQDaHyXlNsSGVohZ+uRSgWZ68QSXNflLuzUVedB6y4VFH33aihjb6G25OX7gpiCwnOq
fo01YlMr+k5Age9b8S6ByxGBammoQpF756gwHGLibAxCdwLEK0OAVoKCnbt1LdApYIOM5s3IQOaJ
7jIfnsgMW7TJRyZ/ukg0vHwTtldyhGP1QQUe4Re3XSf/OEKgDANGFdgzaauoSm/GXDt4oDySFrEN
TQnaRtTCDLvNERlPYASoAnrnT8GoUIXC63R4zSpznysuug3BUQO07TkYj06/oTq5EQvy2SPlYSBO
y3yFpYVjNLbFTKHD1X6LU0RQ8JyN/TIr94ZOLOZ76+dAt7DukQZtWO/WSOg9GIyOaqyllxtkmYcs
mizGnQIXgjtEp0Mdbtrkc0g9u+on1kqfHSBIQJXD0wWw2bxumn3QecsQG6HSSS8icVImdphqEO7T
TH+WA5AjonnwxOC3ULdQMYJH3tB14lf3IbGvImwMrbof2noxhLBhOmJ0TICzwW0oXuOvXOTCuGlD
Dzl4uw0FaoPgHMqotlE2Jtkt3QkqfNTnyqtEvVZ7ggCx21F7XGcF/DUMXFL5GCQK/5OuiWp1hnAF
pEKpG35VspPcaqXp77n4kCOObGDh1asCakHcAGkz6k2jq9DcSjR/RANm1ZpskLolwLSK8ETJ1BKp
RqrFfRatOzAQIaYiGSWYmGSrFppgEr5rdGh0IM4wRYXMuo7lX0V+D+CMKiPJzD5ND4B/YUymidFs
x6JajJgDpeKu1RS7rbCHJtel+G0M9xFvh+AbC5gHVlhf5RLuwH6ZqK86SUdF+1GZN2mzERGtwyvc
tjKKV5g0OuaHPNigXLf6u7YSnUzBPVXwGCJch/WX2EHF6H63ZbFvXLI9o089vWoBbvjYLMXots6+
hOKqy68qIqOJW1pqSDaQYD2KrDmR/0J7dinTiSqoICc+LogPJMAQBYJW4i97lDyZg1kGGhzUEooI
PfpNJXKhT9RD6EqooUWM2Kb+NvK9EPk4GTjKVCBMaJ0V3DtQI/hMVmCpCs6qLpkm91l2IzY3evvk
d+JK1l4wJxuCsNEElUgRd9OUj4keYioluBUiShYp24aID7NBmt5C8kD1DhKvru4bE4V9COogX2ni
HScWTwNw6n239M/5VLF7IJSUw0RRW3Be84WsN9uGe6g/RkA3028j3ZQtdEi2nmP8KZMm5mV0Turc
ASHspJBHeKqAvfYyOlcrXY3Mr1C3wPYAVQu7G1SvPp0hSqLIoUnEIQamNfaVdJXgsMyDXReQOtuv
9FK/aiYNXfUqUHdUTN8meFgiXFjuIIF7enAYienAOLnSm+ewz50hevmxvGv5Jqm4nO8BYFWCGScf
WDblX0l/12MQUGFj4S2mGbtppYfe20ceDCprZ4ExF3Fe1Dqy9l7a5sNDq36IxetA2PXof1q6usnp
oank3as4D7KiRV6WLb0G3Klx61obmceT3BGLayvQNcya4IQh3QckFdkyW8O2fmpNEo1LHE9Z5H/H
krItq4fEe1U1YU3A3nJaH6X6ZUiTTQbgKs5GKuacC2TjGxEUrlESbwj2AD0qYisTcBiR/KnSdmR/
H6uLLvH3g1d+JRbauyTZiAg+bECqn17XEIetDDQv+ETGvQ4YvncyjXtaqy1UpPi2bPWtRvNYJZhW
+grxwgZVtAcoowT7uv0sSZYtXkTpzWh8RAjJDeEwh0z/ykyAJYh9Su+t4BcoxbMVqcuBmBqLswxS
dadrn5r8UcuhAKf0a0ZK7FG58sd8308wKPkKur7cEsmROHSCHFOZfCfRyhuvM1gFffMUZJ863gJM
YNfl+FgKb2lGLClfxQ47/9j+qtMrA5Bgz6ZL5fwO5XBRWI98cjci1CEdP7qs6zvybQGZ6S2fR2kV
wlvEFLJ2xW/VH9ZZGEK7bTBDsW/QrUeSFek+5qtOKpc660mSc4wqRw4jublLxt/WkBCcSI4ALkid
CM+MYSV1h1eIaIGV6KavmfYuk0wP1RqZvf8YU7QjRnIjmu2n0roHL79zdYz1GuDIWtlW2Z4IBPb5
VyQW8rGf/jYaEG79WrKT70MD3s7baPL6utKnUVWbDg5QGhY7ty8cre23bjQZ5V6GTFhJkHQzTVqp
aUWXHG9Z5K9wIu49NMaG/3V+L/T3/hNdnmkauikh/kLK9OdOSJQ8r6MaPexFTOWSkRD3XewDc3V+
lCl3YrbhUjnroKyxDOxS/Oufw3Qk6TUjwQn75/3gUHFxnp/ZHdnvyRKV7MpfERizxBFm07xfvD1R
THbiu8EeLuxSf/Z1f+77+BlkUEwbP4rpPyfeo11qmwVq3iTxsNfshFjn4B0bFQK9j3rBW2szfdd6
8hZTkRss6K3STlmbNrCLC3t+6eTdMCRZIblGMdAj/nk3rDCq26hw2ZAzbrWG0yggHusSggbBfMvt
nbpAPr1IVs1eD8tlKmcrub7VLvyMEydQ7gY1b4NfYU3ayD9/RhDnvdQT/bAvlijRdvm23Lprc5ff
RptgaS6Kg/5qvlo7vu10oj8wk1woMJy8DfwAWtnSpMuc/vzoacD1JjxumhRikF9LqrqpobJrFbCM
CPKX4jkDwoLzE/HvEyWXbElMRcXUDdmY1a7SPC+ltAQ4G1I+6y1YhRhtBzFx0v4+HJLgwnBzVRsX
pdLK4ThE74TIFXN2LCoAwUrYHoZ9A0EQnK6DqW3t2tf52lyev7J5sWY+0uxmlmJYWVXHwxw00BfI
BpNfiQRzXVIuXdOpe3h8TbPDU6xpJOCJKdfkUNFa9QdY9UuYKg7ylkW5fDkoTrluLlSYT61THGFp
aNAYZbWaLSCZHjVCGjIolEADNVeFoTsZ3AulTWn6a+YLBLLaSSuMBFFVZ8shaoyAXjxRVMO6X0G1
XkD0XeXLdrn7iBb4Ji/dy78PosyPo/Fm87F3a0+Qsmk8J11wulobDph9J704PX5ql+eubDYTwTEY
NQe3fzy1G8HGH81yx3GD4WC1X7qwU+/28YXNpmONIx5fdDcNN6zLVb0QHWqUy2ztLlhZFtEWM7dD
voQTX1hUTr4HNASmmhEVQH12naYU5GNLEuueRDHw0SKsl8eBDpvehZeu8eSLcDTU7Br5UmZEFFbD
nn3jmu+1E6/ajXadbvKNd1DW8ipcutfRi/J4/k1XTk7So3FnLyAnMNpHNZcI7DcOsoOu7pSkgsTz
aOpPY4a0OCkXctnAgcK+XOtXZFI6haZvA0RYmYZjihx55JD7gp2VEkH07QPONcmdTFM3Kb98qB1Z
+k2eqpZeG/JSotM2pjqkaxGAybhQw0sNy5Nv97+uyJjV+IUklIZ4mi0pkit9qBxlOo/gGTx/507M
DQ09hYmp4KfCP3u7c98lo07Sx33CR6brSA5p272Uf8LpuDALT1wQzii0zJgbiOj6eYRHn7au9yXD
cOVxT+oD1ldjIUeoOdWn89dzYiJMLTcdt4KlqbI2m+sU6JuiUsSBvCb22fWH0F3ovZ/6fuGcoBPC
5xIZwfxtYm2KB76m0xYBAeFLdUf9eQl292l8shbnL+biWLPXyWpVoQKqNI0FlO5JfqKbsBQX1YN0
cayTj+fosmZvUCcKOEVVLiv1b3tNfi/0D7etXs9fkHbq8Ugm04ANhyVK8/6kW6UC4QZ9v+80PMnh
dJSRwg8Tx2upW89qQ2HiDrIBaK/OyfBjpRWRjdQgTfMWB6WEtzNbUyDzw0cBtDHgRct/74ePHuZE
Mex1WgVaD8llsPCXGcIyl/SdorY7DWNnn2EXRFjpZ07USbaVPVi6vqEou9FBnA/RuFK6+gZE9IC1
3yuxeY4DflHqBNQfYcyxLsAUGggt8iOZdFPtkW0VnFo31TcZuJXzd+rUhliTzGkTyhnExEH0504Q
u6Qi+kiv9pGAH9k39mpnwJkDKO2B7CvMbyNL1gKHNLspc0ebKqYRGeWwQ+xSyG5rqA2DJ7w3lYYu
kiLh+Z83zYbZpxP7EsI6mSdpyeLsIz2dj8ZYDTkjOaS42t9v108X78CJjcAfY8xe5QAPqDjqjPH8
Ltg3vX0gHcP+ff46Tu1u/hhkdpulpurxrjLI6/vno7f8fjnsfPvBY2NzYSDlwh2bvV+ZSLvAtwKu
5vU9sO/X6/Xh6fev84P8mLbOPJafrtXRGpu4RdVRqxr2+aJdyWt/yz8dyM226uBWXxKbu4Ct4KiL
elcuoy199xXRHfZHtEL6uHAvzeGpGXXu58yaVYNBhq9i8HM44NqPni0sySBznrA4/Q/vriT/+bZg
00alGzLSnpasTZwTd5hilb1LnQv3eJoQ565pes5Ht1itcqsA0MBOY7QWg3VjEFfekfcN5ST9Raz5
+Sd6Yj/F9GSxpE/F26bOpqdWuwrgGU7nKWbSfExXGZnVuM0x797Hw+v5wSZP4t/XpqGbEzEcYfiZ
vdVlGZK7rZiUJAxbdAw7sp8j+1WzCbtYsPdfASM+UBVYIEvl3PZ5g6vF/jTsX9pCWBVLw/58RFnv
kNVs1zaBU07rIERaps9wgBaYCzJb+a3thDXx4PZvYfH0cOFlPvlocDJODTca3T9L6tGjgZHnSzL1
s32evukGtVDFb1kEoze5kT+DHH2sD579/D1TTn032QUoOnIbzi3m7AmVYd8nVs58yFN3rXnsMKVn
UELX5AmL1jfmIUCA0AtJeklRv+foAuIREXt8I1CgNtUd8e4Lq6a6aLL9l55Vkyg8IMjdVxreR337
ZvmuHVn63pXaT2jLUfVAJWAKyggAC4944hvz5vwlnToXsa7/65JmSxWm/66rApaqevH6efN4f/tm
2k8PF94j5eSCaKDPREaBmuLnxh49LVKgBEMD87fHBmarSrgmJ5PwmhRp9AjUum1uCAvd4jM4FEO4
aTzzS6O5pRrR3nTvhHpFYGrkf6J2Qj2ebgHd2ZWkH+Ihs0USxZIObwSx1ZIIaqN+Hy1q82l365Xy
siCODHuVHSfS/YU7p554gbgaNrf/eGFny5BvqWXqtcOwz5ai0y8qELCJ84W9376unc2l7aF8anVg
zkmqbOIX1o3Z+lqYSVNVIns2hXr1luPWTlkN7BQprS7xXx36xbAkrGA9rffVa/0b45t1Z96IC+DO
K33571z80a+ZXXyXlZlRjvyaZ5T3drMGr8jW4Bb1hpOtcuffeNk1CfGTqWuTomU2SZOGnGDVpbgT
DVh3Q/RfxLoUTx0xiTC7CzwyFy7v1It+NKA5O5BVgpxWcU+5JbL3lGk/JS6uZ6H7egttf+mtzg93
6kSrYWogulOXOaHNV36VXWjVlZykPfdF9Og4kJ2RxlT0QWdCIbBwRuMzWKkmbbihW7V5uGoK1DkV
kTlbK9+I9Rq36lLHnDVF63ZicU3/40Xp8ntLJCA+1u9MUjks4dss0VThYNINELZlRsE1PBCItHTr
i7WkUxMWYec/3/nZB8ZLCqWvE+jxmaBvUuigxNotJVpTDR2k2ms2UuOCfpFh73+bbv9QDLrtknni
81ZHLJ2RiH0nv6Sm/UvVRaFQO/5Z088+WooMmreqYOn9ngdb2Pn2XXZu8hWuqNV3a3+9qDa8PYrP
u2vIl5/W4pdxYW6dmloKymTZ5Fco4vzQGsni4JtS2u/d8EEvvi1fprtzYVU/tTRRK0T4IXP+NufL
beWGUl/XZocs737qcsIWvfQpnJ7efGt0PMTs6fpUCl03tzpww88Exi8GiiSu6S0T81eLL0XtNiVK
UamHrkrv0gpJZxgAzdFjbSD6Ek/RJB+hrELzCyts/d1OIutGxQkTZg2U2WtNtWycUtibUPzlPaZ/
w87prFnugwV2j3Zj3Ak0AYGBQMw5/z6e2lugiqFKwhvJWjtfaiMcYorkcm3UFQIOkpCP7Dy9FUyo
nt5ITvO4Oz/iX4q9aVYeDzlbT/0QjUWUoR8adsGm2Gmb9lZ5UW+V6/HOuovvi9thK2+EbbYfb+T7
7EJx+eR0Obre2TaXXW4qE6kKUKF8jn1/USEUOH99Jyc9LQxDRrCpa+psPU1HmIaDoXd7nW+zrNFu
Rgfk99mFB3fy5eYT+c9xZk8udOtSjTSFcYhVMEgobENpZyRoUhXvQQqsVTuSKZKo60bvbiWFTM0y
Xjfd1PRX0ECT8QOGjIe/TUaJ+A/5u4KGWxNFaZIUY8ZQ8LUPOCCbFCT++Tt08n06+uWzCaCTA9el
0x2KEJomKDayCSih+46fiheGOv24/3WTZo8bwGygKgkpSn11lbSPSVVeeAwnS1nHj2H6BUdrrKiW
hoVPizA4GvUoaxwdmJRS7tQQAQkIEPSpuOwQ25RIo0Tnf3Ynp7l4NDiqdt/jW9LtQXesAvr3YBNW
g3wb+9/nBzrVTtWoDE7x3RRtaOP9OVKke+DwsVeyA0T3ssZnx0mIUxBbhXBBoeSlZDsUrf4Lh+1p
Nvy1+h6NPLtGma+8LySIZzUbVig7sGlkdfE2nbZ+nb/Kk7PlaKjZQt/qaYPrnIMW1GC0VICi6zG3
LjyzHxfTuQuafZX1rsrcruFWPj+TIGDfUAK6/3phi2MjZbs0PS/dvdkxTkRZkWAN6ff1CgY6+/ap
JZPaH/+VYsWpXZDC2j5JLRW2rvMLUwlONkUErs+4PUkogVRGvA3ZoSNBCZwWyJZ4Egzy4ZrUBghw
4b6a07v81309Gn52qWrdaVZkdfSYq5KoALyyU/qzdwi9CEXPd2zQvMRMrbA9q1newrTBQ30L6VDO
a1vzHsY4u+6jd6vFukG4rxbC8AGXWDY6ZLK33gBk3gm7US4dCcFM9LvSsntJ6pfRAI85dMkWN5Ym
wGuJxLJM1dBMTU3+1JGk66ie/LnZagrKSCLZoV68R5vuQENGgwYkh9/T+AdfAeaj91BtSzsxPsZG
sT3xlthV1FIpCO/JPC05ULrXg8XWWPA3NYlgabuAsHmIvWGLmmXbkIcHj9msnyxI8IQ9ZRkZmuIh
JdBQCV9c93FoMcyMYCT0a0JVqVR/nn+NTn0BJ48dLj5QULI4mweRRNZrWxp0RLR9MmzdHsjyvzME
DRGV/2oWB9M/l6O6QvffQAPd14pESG6ySuL7QJAvTKlT6wEulH+OMlv00HSMZdlI4569pxPCTzTl
S/sv9VRt6niM2fJWQiH8xxguU6cw34QiOgTe3YSD9SrvLiu+SU52vPLagnfSWOHSN787MAuh2C9d
U7QBdyyJkQzdxzBG4JheBfJj3t+N1pNBoHotPQ4hIjbOGNDj90COljCd7MRMt5k73nhE2ZlkFBHh
OGwqT7gSSnc1GAA8CUtxgS2ADRlaoH3VU8L+0IXVWIl3pfh6fsJIp3YEJmZJaoIi8om54zQCqJfo
kcuMuUNUfSh2xmd+026+KLBtq9vhob8ij2x1ftBTNx56Hyp5BYcTpcg/pxAlZVPrZIEx3Vton3H+
wkGFSx+GVdXuwvD2/HCnv6BHy9PsYM+uSgepT4tI4ZCtbJRNvMqc+942HNS0FKtLEsm6vXt/SS1y
8uYeLcvzA34Yq53eR7gd2IQQzPBkKneKeO07sD3sl4IUid5Okxc0b5dKyqden+OBZztURRsKXLZc
cRjDR2cTtUCFeem2nvzAUZbC/CpOdsTZbVVDIYNtrPR7+hzhInOoyxDE7QBTv7AYnP5ug60S2SHQ
6JtXLvIh1FJvkPp9uSCu2x5X6SPw2KW6LZfiSnNQ8C8vfdNO7y6PxpxdnVyoGJYrxnxG7uoEVJ5a
Z3Q+Hjr735mdVGSoO4mgnucGsE5q9U6F/bo3GyhnHj6jRF6QEg7Gk32J5K7TOnVMZGux+V24ADzK
DvLRG1Q24g0L45Y9/X1G6ltoedeW+/vCr/tZAP76tltYqdHzKajoZqvkWIt+M1qoBiCyEdoA+qa8
j7r3RLohawqYNuWT7BPWXeNtJPc2zt/vQPOLO8V8GtJdE1zH+bPkvStYEYgL4EfaZM3BWRXXFBVs
TAve8DvuGt6DD4JuUH9CH4/eSJwS05Kg2XVVrEMvJTGIPGYrcwL4nxL57STJ/s7afVA+6h5tVLdd
CvBpCPHqh29XADa988s7soVIN5RyDD/U0q/E8QqqSz1816ToqitJeNOjhwAOG9T9Vdm9FiZRn1H2
bEnFreBFN53qLzV2AODLKPgeEqDsRnSn0YhAbz4UK/mx1N8GALXhy9AsMeNa4YNmvtflodSxdbyI
j7HRLcOydCjtrkwQ03BXqDpsTV9dWuWHUd8HFI0VyhD9FaEihNRAE/QRR1eLRL8Ke6oZirmgRwCz
g8MliZW06r3PHKySj2UuqB+7eq9KzIJlQLQXreT8UHT3Y8Pi7d2K6cOYHgoY4cJ1BCg/OeTFzVA8
BMU2jg+6Lyw6fDm9uerDrYwmKlyGBZkT3U0kkwhRPsE3zpVfKWqWODyM6UNHbHGRUz3Bn1v98olR
Gx2q1o7WG9dGKL0OUvru6y8+rLtKuOP61ebX+cl4aneDqV/BAy3RKVZnm4Ki6cpejJHkRO4D8R62
qtH6wPh5fpRTe2nYCzjhqJPK+k+J/Ohk57dKKNWSggiOFywu+IYPSHUMD8aiOgnB/QtXdXJ1UyWD
sx0aFpBvs5XGa7JRJzN+2MugwQg7isk5NYACAegd4dMlxH8XbDw1IrXCoF/mAI5EwtnT8DlyF+ev
fRpq/rKzbbRMAyAo7/ts/ygMWQ9VnhKxCxPHw7EN4abvIVkhUJqoRroerioqbedHnZ7bX6MqU7uB
+20YcwmHQTWl6AIiOgGnLZI42aBPufBQZeXUGMiO0COzlsEc/HPPMURaoscFY7QLbUWS5QYh9D5c
VOvgztzWO/nGvRkW0SK8KuCa74WVdbhU/5p2NX9d5aTPZvJixlOnX3g0r0aRVBFBdoe9CesQQjal
N6hDXsN7F+bb6OH8Pb002uxdGcw4FxrI0Xvla9BemszRzG7tPUoEihtYXs8PdvKV0WBgSJIMQmRe
ouC7HYb432jvrSZnBuDoBWI46VI5WLo0zuxbFEmurkaToijTAPPhmNKDLRnPaBCEpUREAG47kVna
o28hbZsqBV/FSxPp5GRFY2zyMbTYOc8eo9cpA84gf9ynX+a7rqHspIFN9JJz/6KsC5WS80p4DlPi
AewvvlsOpCnHdWgtgm47f9d/JAh/zShd07WJp6Ly4vw5o5Dzyb3UCKiUpLW3YptpZDf+Q/Aoj9f6
sPqdQD6/sD6cbLGCz/nPIec7WoF6G2Bchnxu6EcG8a549h+Da/2ufsVfOj6kX8Pa2jyT3MGGMFj/
eBedavUVHfqBoEvAenYqLP370H5ILzyZn2PD37cDxrHImUL5oSAfv2Dm2KdqLUbj3t/mB+21P0iL
dBGuEA0s5VW1pQbCbhF4BQ/k/IM4+V2Csf6fA8+eg2yMA2ZXb9yHxjtZj5tQk9ZDj5/1/DAnzzEa
yij6OaAt/4L0yJboZkmCJEXYi2t9TRzyDVthLjFaK56d71VbXnVbbUcK1y5enx/8lI9BOx58toB6
mgng0/wPIVB6yBfFvtrkC3etLqt19mQt9W23GnfSnYJMhmX85tJpCoPziRVUw8WA5FNFv6LM6vuG
nlZ11eAr0MuvKf80BvIrE9FrJPdN0jteDFq0CgD1eeR8GUTZlIg14HZVXvBI6Yz9YUNi5ME37oz4
vdLpCaoJRrF6X4r+2hwCwmFSULBfEZGzVQcj0CAIgh0OScgQyCLzHZkLHoZferRtk26LZQ4xHxCj
6iCJB9l9MbJDkfxu1dHJlete3xbFS0mrUe4j2xpZ8ysi9EA718YXkTi2LkSbmJJT32SbyvL2fZIs
PO+3RC5zrQOqJ+rWJageAPxCjT9k771X2Cyy9+v6ykkC8Nped13r/TbWDpV8m8HIUP2VOpobv7j2
s23aq29tpGxoMtldg3+0QX55bbJNxKpNxkNWPaZqu0B0t4I2v3LTN0NZYjeT2xdEeouslsAR762B
AOTBWAVsCJtDX5DlpJBCHFnwT7cKYE0i0coidGocpKHwmFnCbdJgdSHX3h/Ax0nhdhihpxD0rpMA
t8wxTrhYKclAJn+7xxfcmO+9TgJFGS/JJSA1DFUQcRdpG9gDAVpxJdh1UTxEHcmJg7ZJcszgpBrl
eEsaZSr4f7QR9uqrZNxn2ZMbrqzhU0kgffv+nWr+tvwvVfYXeQc/S86B5YwINdk3ksvqioXTkFxA
EpKpGd+5whHG7JdiCHa/Fbc1ARVuqixjI12OEYj91nLgAtqtntyaqAFaDx9B26+6zL0PR5lPH0Ro
Epk5e3NEEJ4tUmjVPttY4k3h3RdeSN4SjmDhwR/ihUiLiKRGT72vg4AgLu+pUX+n+bAdyV2wdFIx
2RgoYbpKGgJXyb/pZb4iEVHvlf7YGCqFRx6M+Ca4wc7F8SY22bLUSGWKf4cZST13bvmrE0lHquS7
0BAvtH5P7S5QRJlskLE20cL888vTiKGvCFI97Du6HpH6Gml3g1oB/vTw7tFg793t+eXn5CZZ09mX
qgDYNAwqf45Yq3FHKo80aSU0+7VALIb7fmssvzDj2gBetpc66D+blvnn5HjEWQ0lKQN+RYbyBgfO
wrJ9J15k697+ImJ2IS/I5NlcuMRTO4vjAafl72iD2Fa0AeEl8G2dXHufwTK48xdfbx7NHTQbF77k
p75ZbPEnXR5lB5pLfw6mu55bSpOuKIg2EWEnrv4sFc3y/CUxFfhr/rqJhA9wmOe5GeJsx5bVfhPl
fovcnI2hL5P6Gz2WivswqGR7CsUikMh/KYVVbNwU+QjlkXjCDw8XtBzrCyNr8Uc/+mRGlyY5zaWw
8EYSTgnWJtPEB2IvsaMYr8EC2F79JjTJQtECp0/3lpCsLTFdNvpLzmFUIeBDI9OvlgrMqO6ixJJh
tg2pdg9WC/Ko3BKlgt2/dCzrQ4T1WRXt7zjt9ma11aWXMnzr+c5MuVjBFo4VJ+/bNsaVX/B9CZ7d
EY1ilt5qPnnWxbOWtzsFVv3/I+08d+RGti77RATozV+aZPryRvpDSFUSvbfJp59FfTO3U9k5lYM7
0MUFultVwQgGw5yzz9pxSawDHEEtJBuzNw5J6hrY0OIoKE0iFdHHIPgmS/CpDETlk9MGJgWoGMNk
Te73p2NivC03rdGq3AYHgZI4Cx6tbLqwtUpxdiw87Gw9eIGwyolbsclIu72wj8WTrZv5pkM7KMjS
/jRwMkCgbpi/T9Nnpuz1xe3t9BQ2Oy0FpSGUa0UOHf1kumNE9HmCfGXwdJBZysekIxKQhasx+xnG
7yW0SyHYF/RarCnTCil8q4v1mL0l+ne1fxytX8qMdlvq3URr/ISiYSaWULGWNfzmFKGI6Qt6iTuB
uI+zY9bXUJjQPJijq0B3qAaQwLIr4PgsHrpgJZYHvL/A6pkhO6PsC5M9PhrtocbqRZ/zVe1qxpPC
a9UzXHiTBmQ06596L44vZecbw7aF09USpZqs7+IEMSP+yRLuqjOR5uTBlOGSfGQDWvbxVRQfovCn
oh6a8S3ALDXDfBdohN1Td69CF8sf8e+gEGAkUb7mGudGuF0nc8c+3CGUM2DqYndIfCdFBNiErkEk
BUs9tFJEsMYtHMqVqePtLcheDDmjPeB1teL6vRkEcd9RKDQP1k4W9FU3zD+K0OIMA2Ksei3b75b+
KFhPUm5tG7NadYr6llXFd1XN4MVTRfs669ODyEkk77n8FBxWmHZtiHV9+ax2hR3DjQyjcht0PQRf
eReQg4iF8KkA6htn/UOv6BBacdG2JDeWIYZLj4OMVwYnd8vArFp9UQYCoDN/W0z3gfIEVKHNHru6
8LiHnTB+m8J8N2LMJUjKIbVaH0xzXr0q1VMV/cjQ09RLHGrNTK2TQ0HsvXgy+lUfPQjCm1zstfHY
zk9NsFOyu6Z4CqctXo6N9aYjyuRaXv8IW+r0TMulqqKK94kEJGt67EOZUOBDsFgnC499t67bu9Cy
7HAoHw0VRjJX7Djz8AzvuqOmuRT32hWYEcWdS7jhXgetBGcl/supeoitmup9CBWRn0sfQXfyzGk4
AVghDGMdoS2qkd9AWtZ1h1ie3mCJ2FPQBLw7ZXqSmmrfpLTdjTC7rOi00arEH4b2xRRwyux1ZHP6
Q3v6zZEli1q7QeQT1dSMtg2uiBoxZeDakRls5VLHXCNydat3Zc6jqjXaoAUghMN47tRVnXfeYJxI
oh5TLAhn4L7YtW2qJj128XbA8M1aWLNeOWVubrk6pR3tSXQSOGZCfMK+2gsgyJ3golRkM1X9Pu3u
w3YRMB9zvC5GTCNNatSo1CZT2rGemBsz3Q4YkPQ6Qag5WrEaBdEPYM7OWC+287LTP/V4Lw9jyrFq
ck0xhUKxDbO7eHjJFgxRvMFhVjKFDQ5d7qyf3tHtPFaIXibmU9oT6STDymnn5DTyySuKNxJyTlXq
dp6QS6iil7bgDebmRkz6+yT7aOZN3GN12G6l5LUuZND3gxfiFzyFz0JHnNWoV4vdai65oeSPIsOE
EUgZxAeFGGinHUGQesSzvdOIjAI393iM7rGr2ahiuMmltcUhcW4fkgIP3yrwR+2boKPNkhazq49k
6p5jFLAKlX1vg/EUCw3n9uKt6/B5K8NNFAx7GZDRjS306gZqIdW3wH6L5sXd0poLFnym406LfARj
8EPMGy1cv1bhEPS/m7g8Wok61LGgomhVkxtPK8C+1M9d3G9OIC/6+XGs3sOp85Ug/CZ23boJoUtj
+pVNFqYMIMRHAHoNnuAI/X0Tyw0dgkLf/Z6HW3yD5VB5eZbgvKLJyHDBKfyRZZ2djyA0RPncMxS4
QNhBtYvwcsfEyyV2emNIroYSKCpEO0kGmrL5i7Nf3c0zobpU3MkH1e82xjr/rrA+29pjtpucfCPb
8jov7ICaXm7BX7/xaxgH8F7/NH5xDtQpcWniOIfF6Jp+dp8/Wqt5k+5yEpfTDjychw+5n6wid3Cw
v1nJ+/EuMkAC2cUDXCL/Vrb22rF0YUISUJEU4C0XMzAQzJ7rI9hRuTfYdxEopzdiC9fOorrCQBuE
nYmPLreNsxdbjWESWyOY1k64i+NPNbjTb1LubrVx0Qs9gysitfSim95U4ZfQPwJI/PrFXYtOnnVD
v7iiVOzLSSXRRCqw7gqtPWgZmjRWwBbh+vjwdWtXb0TnzV3M0bTKh7Q90RwopM2w4aJ/R0z5sXZn
L/Fwmlqd3tobPbw6FcjZA0sn8CnJF02qatlpcYJYIAs/YDM1c34jkvYnhfOvb1xVl3obEiHmn3qi
s6mAd1HTKjEtVG6CO3NFydCJkiBjpTvpLtgS01vFP4wn7tHdnpunF29xmFrfq3ZO3IsruBduslf9
w9gWHnlhT9nWe+vB2NbPHK2ogr8VDb46q/553MtXHqZE5IjrzwCGkYjU0FmDwNYIcn79rv8kWf81
LHx6gCzxORMvyzJKKZunXJDEHdJXB8kG9qC9bamfQvKthBpVYZU2Pqn1Y3c6hsm71G7HPvQsIgRy
z94KQCw2P+aU0pGOFaseN0n8kOQYxc+ESGVId18/7tVyH0CjFpEBsPqEK//+oPVY17qkJ2dcE3ET
uPUoLaqvXMQ8kjuB4HHSGqOXYs79KgQUJUyuFUa3qqqvbRcUuaqyvkiedfPihpsMoS7GJg9Rub3z
/h1B1gFu54bvw3nCUNSNDuaN2XttNpy3uHw+Z5NXEvI4KCtaHJdAI6i/joidNN7YH65++OfNXIxu
3I59U0vL6Hr1j2qjrWo/PxBrX48rdaXuk4fAS26s0FeXNoYQN8llS/yTFjjrmRUnfVAVMpDafGuW
mKUbhxT9WmluFT2+oVJfaPr/3ucNAMEK27wO7/LvYayt2jTEYWKplsECqYJfBB0VKZnbEKOAFtWg
alTS7035Trp8IKwWZ9YhSF/jlMtIHDixgGeNmjn9QHgvgPxTy142aDtND5xsQb2CzQoKGXSYZY+B
gSuzsg27e0qfCP4+i1jftvmPViSHle/1GUSCYHgxn5NIvQGFVyQybnwuV0f3rMMX+1+pY49Tkm0l
rj9u59XsVqt5l/JKcbf2xtXkcc9cEYw4ft3u1ZwoIiwMIJVFMK9eLOfCYEzQXQxxh2/iwVrF2+SJ
zufUWjbskb9xJBLv1adxr68By2Xm3hDWNbFq4CKc8nI7/fn181yd2AuCFvHioii6FBRVSVONcg4Z
unJbLz2Ga91JXMGp3c6zfMkhEObeKoq6NvSwoSQD1az+b/pyn8cJ+zb05RSimMK9XntXCeHKkAHn
8ha/9WrCjvVQ0VgSCbldHqXiMmv6Uw8ao3G5tW36Q80rHrbZo8nrvbVZXw1gnrWmXZxHonnIOzOn
tY4U6YLeso6Py4wCbMk4Cvtb5Xp/1AGXu9R5gxfzCRPzcGoyGuyZxbinr7gQ35Wv9auwbr1p1WyW
CKrpqm5437sG73b0pzXf31694599dZ+vlE29bvxsXT8X3q0U1s0BWRaes1Ws6iDF10hz+cr0h+y+
3uIjvw79mCPC7LV33cutZfOqiAxjVJl6O1EmPX6xlKV5YGViCKGEckvn50+KeqhfromILQV+/1XE
+ry1i3UkzGcr7Cr6J/vdfni2VrlHGNQRV90x2kE9X/03G955gxeH6rwe4R1VaIETsipzgN/eUlau
rb5eF65tq2et/KlqOntt+KvnCfFZMu7RLqMQV8B8qb6lLfhzdv3X5P3nVV2ebRNMWarCUBYhbP2q
Oj9Tr/bndff2FiD8w6DoSVyJbudn/BGe9RtL8R+MwletX0xNvMxLsy5pfbZ+CAaE+3JedVRRThkX
6/BdiH1VJArR3X89tNc/ibNeXxySZCjCQrKsEfKD7ouH1sf2aEdyaZs+C5yhi5fp29ct3nqZF2ck
Qa4qrV/WiDC8ox4vbLFfffz/a+LifNRgyK1YKWNpYoKHkR1GAA9leivpf1WMcj4tL3JgWRjNQUay
F2tFbOIITQev1q5+MTfFevpdHAmN5B/SoTkkh+7GGN58axfLSi9USV+r9HDcTqvTIXlqyETv0r20
pQb2xXzMnPzt6zG9dvM77+zF0pLWXNCblqUlDx8m5Xs9/vr69189i5w3cLGUoOqLCSTRgO7rTu2X
fnSXrZBJroJNs5P85Ih7iJcd8PFYdT7G7Qeq77yvn+GqvuLsGS71BbDO2qaueYZpZazGg+6cvGHV
7AO/9/Elhm6i+On98Di/RNubbS8f2hcLwCWFP4/ilP/xSsF1I6TZ4ATrWZ7hte/6+/BYvci3Vpyr
b/Q/pSKYh/+9GSKAHENoQ7zRAM09RrSQzx0hX/ckNKRU8iztxQrxhQPiFQLmbWN8FOPKj+Pwv7g1
/VOzIlkXb75LqfHFpJzJnG2Be9tidUdBjX3j3V4d3/90Fw3gRXensVYzCi9gDo7evK+e2pfwoLr5
Xl0VD1VtC//j0fb/bNazlNr+0ytZvDgLxX1cIpRgeHvrvi9/B8S5MTJenxB0Lt7dpfjWKbcEYVcj
ueeNXuwiyizVgpKyuNZesynulf0d9RxrwM/32mPLKdrYWn7iNX78lAB+rV769dej/PWcksWL3aQr
9LoIJnPeqaBHGpKR0ff/vwYudo8QN4A4KZkrung3TK8pRvBfN7BMtn99hmfT5GLviOIR+nJHA2Wd
IWBJPBEbzb7N7QaL7ilonYxK8QlfgK+bvRrgOX9zF5vJSYFnwmmdPeu7Tsg5P2qrn1TxuYgAoFVy
9FipVF9CEXsQN+F9dwzfzbdxl9+I7y29+1fvAd2o4O4MoLkXk3YaGi2qMiZtnG8Dcr79eyN8ft3T
a1EZ7MeJyxgouXDM+/s7VLGyb/uUjpanO/30nGAGoFdrDTr01+1c3yPPGrpY36JJ7IKi5lug1upx
eMpxd7Dlb8HafOo35rrA/eVNvbGmXp3+Z01erGS4q1NoNNK3SMSIJ9lMMCa+7tVVPsvZ8F0GHMly
nwp9mScjp45YfdBwnJ+adUJWXTBJz0etT7XaTyiu9iDNXq79LoxnaVxJ2PHEpAW78Yc5qJs0PMbp
gQpVWAmdm5LgrPVuU4vGIYJhrt44PFzfWP8ZmEvUwTQbdSY2y0v3Krdzy6PqNU/Guj2kfmb70Vrc
S6xNuVsd4ht3ByJ91+a0Qb3A4sqyOA9eTLhBGkyu5AuOUnfncPQMLXVjLO6H7HsSYLFQf/Zy6Mun
zDFO2UoGph5lqIus/ek026e+3JTo2CzlZ0o6M1rcU6pmVZbgE6UfbXMM096ZOk9GkZEbmge430b5
1wvYURSJHzWdQ87RqYfnWry30szT6idRHyCSfCoI3JpRfJxO0kqCdB6SMU0zaSXmOICHfBbIAepA
JldJEWlc3ytpY2cQ7Nv02xjv5BBLZJPqks90QrhelISd76rgTciQpmQ2htp2iTOx3um2WXyThMmp
un1RYGYL5x2VwjDsqbf2wu4xyyrkNMj1sKO2ZHjqMdGC7GXW7o2SqIEZHpe8Y5UjRYzugpPp5KHq
pSLJVPM1Do/UDtrSnHpt23lKv8FnmEo3rFvMbm3C45h0wZvJ1ld1gp4HArn0OkTmPUEgB6HJjfVL
vvoFnr3siw1wVOReU3TO5LwUSEXhrn6M1yg07Q/DkTdI9xyw54EDoNVFz+MCu7jJ27454S42wUbo
B5VvjBRG9z6SM63vgxHkPvXPaq3ZjWQwPq9x//vrleFqzxEFK0iziZxeRhriE7hZY2qInQ3vI7II
fB9u7FHLyvyvzeGshYsFFe8yBLV4Q+1wKaZG63kS77V4tBVUjvJ4Y5f4g+r4V2MWwnYwstTFaRcv
shpQYM1tRcLDxprc/qRQmz/AWuyfkg07xP6F2SERJCq2ncJ+Q7HAH9PVOeRUlPNDtvcjr12368/M
wRTDvnXUurZT8ljUrAC1U6R/pSy1KuyaDr/UgcVX+DYUnWc2843j1NX60fNWLjaUNB7FQrUolEVU
6iiUrSg7AFhbnBddkguOusuJhmwevp5JV5PfZyXBl/VIVtYpOKVxVK69E9JH1VkOIum6dUKvs6lx
2GCe6OO07fw34aSzho2LM/oc6VJcL/un2e4H4xB37616a0iXiXM5sc7buNgOYr2rEjmnDcU2l5um
k93htuGKbuLh6uT/N0N5Vul88QINa0rDQOMFlt4ymLJDCLD0jUfxW7Da70nP2eM6OtQ/bzR77RR7
VmB9GTEb0kjJZThCAPG7TesgbL9LvXRb+r9UUBCd3z69oINZU1Pmft3ytVXovOGL0VVCfB+qkKkj
cnzuRNWOwxv3qqsf3j8j+ucKdBYMrA2xHRqVEZXme4PkjFgrjoWI7+t+XI0GnnfkYhGHj4f+N6Mj
o5NsgkNw0AGvSHbgVjvt2KyRbW3LTQhZfQGvJP6tL+Hq6fW8/WWgz7qpRQgW5+VTaFz9YaG6F2T5
YMk7ybHeoB51by1o19eas4G9uPlItThpQUWPG8CcGMe4IJM3qV86OqYDMtnzaBve3bolX92wz/t5
ce9pjT4dTxH3LQRnTr2VXH1B9Puhl3qjT87YxcZrdVokDTZeMjuqkH317VZG9eqp+vwpLi4lRlmX
gb4EBxLtE2i1jXm0LZhPA6fq0dDcMvtM+t+F9SE2eFgIP4T4LUEkZ9WFq52ajd7dl7gz68iRlMEf
cfrpGqzttlq4UoP7Jn3M81vholvf2cVePKo42poxw1ZhgTY+iOX71/NfWX7Bv5bJs9lwsXDlejnH
8nKTV6YnyUIpXb+m86PSPWCCbucIkMQ7zDDsyvo5WNuypbZCWZ8EyhriY1KWkLJrO4XINGD2IeEA
Jo6WJ5upa/Wdq2PGdCKRyilymre69j2ZOKORYRQGNLUEuTNme40omiJlpXG65uXrvl2Nkpy97csw
n5LPIalulpDGHT2FOVYfsHXbqPc5eXTBo8jDDx3Fy1fZwXyMfqlQsm7sQtcXMcy2qTE2EbJdnG5m
qUzDU4XCyxgwKxw+o+416Kcba/GfVf7iHeoLCgbJHGY8yPv+XkPiWkn7pu3mHeZnFE1ggmP/XCyA
OCTtYk5NDdsPflHOaH/eXL+u9BCpnkKpK9WComFerCaJnEEErEaC49vWQyjq59vsbnpLHcVHleN1
vrrWblpFXNnb/2r0YjEJxyBVNYlGG6K2yqq7a+5iH1fIjb7q7/IbJTBXPsG/GrsY3XqOKXrFyhgN
NHZsJ1SpN7Wf1xLif7Vx8ZmXSq7XQkmHaq/bG6slXzysU1J6qi058hqnSjSI3tefxzXxzl+NXnz6
oSnHldLQaLEnJLBdjn1ACDj2cWNaCZvoxhnp2uJ73t6l/LTGBjoKIwYSap5rpfsxTuxCnd0atz+l
pwLi9DxSU1k/SbN9UOa9YHwTtA9p5rwv4pD3GmJSK4rNMSoQwBnfMwlNvFA7QmPademrLCFfD9CV
wxXPqxNKUBVcji75AOjfTLgOoImq6rk095PombETz6tJWpfpJig3Xzd3bbn6q72LSTCEyliXIu1F
+wn2egv1LeCiYzm/mp31CCnLg8NAxSUQONf04jcE0jee4PrH/E+PL2ZEkDVxMwpLj13Rx2SGRTPd
djvpOD1WuT0fhy3BDzda6C++ehT4a8pdszI968ZQXCPYng/F5codUoTxPw9iCN91ABpUymFV3ljf
s3JjlA/y4hwL/cv4MIPXk4zMH61ymQzbAu/vKc6PxdAeIwnYjxEtwni07/27KvwIWuwBs9ZLgsCx
zOyuzFdagEC94EOTt1Hymmh4IrBffT2uN4b1MuUD8S4Ux/bEGmkCN8HGdy7eBpwYvm7lWvDtr0G7
2GyssmwNuUODwA5rKy78o13NvSfmq67W7aogFvIUuzHFLqiqb3TxWlz7r8YvztF4QFp5OS0cLz/a
W3fRJ5n1mnT66X4+aod0jwfOPgS/VHv6Idv39g8JsdPNqvUrMcC/nuLiNN1Bcg5OgrgoYagUYkEL
Nh0Bg58TJKjWQRnod+vcoTKCS3XiVTzPMVpL3mIRBV/neVbsW/ZCV9+9IWL48icKLl7sHlpQjMKs
DChp1VdJpRQ1uEs07darX37Lv04AZ61cLB2z0DRWLfdLRTzQC9+CmETEdTdgYxDZv4keHgLPvKlD
udW3i+VCGlRpDi36lk4/euZznPYEo2+F+q6+03/69icMd3ZDOgVtfhIttilpNfrGW/TR3ePI6y4W
AeKKnP9BfctXkKwJ8Y3rm7rf5aP5YmT/CH/OWjcCIZCjkdZb7+TNpGYacrXNbljXzncFAFbNjX8k
f6wSo4rtwZVW1Ub38T1Yn/zeCXxI7jZ1+wdxE6zifbyxDuOKKjiHLPdxuVj+KJd0tx8djHv58caC
sLz1r579YkEQTRNv7WXuSXd/TsCrbiN7uQeAypX86Bg9Tq8LkgyJ2I1g/LVbtY6w7//M+j9Hj7NR
i4W8HQBGL7fqCZGjtlY9Y1U+1L7gGcup+1v7rCBeN9zKFTb9zbd29ciGflWWeQIMqi4+uiKMhWRO
OGmkc+skdem0RnxjwbsWPKOL/7Rx8cnBDJoRRdPFaKP6gU/BGcOaO8axX6UbddU44zpcPVjs1Dfe
6vVv3cB4S0HIiOvl36f9FizYSZPDZZkHUgAUYl6by43G//j2EnnChsv7/a3l/eqXbsJBQRGMzvoy
qW6FfVwVykLc0B4T5SWZXvTa/7pf128x2FeivxIJ3F3mjtJALocksKiK/hOM3C7+A7GXrAAnoAid
nXvBeQudzo+2t8wQrgVhdBCU/2n64kMpJmxmKxPYyRIEmilByLetHxGSwMF+Z5I/uBHDvxaD+avB
i90S1JqWJUuDeO163er9Dpo+4FgL0WbrHkX74RZZ75q9Dy1SB44jlGT9S5GqFGpfSGq8HO0mYi+4
ZR3ibc09Y1qzW7i/hnXuq9gXdo7+1iFmOu0ywr5w3JDBWe4tBeP/5WX/53EuJatIv+Vi7qMlXppz
WhmXi/k31AvHbhtukqPsihwy+52xSd+Gb7ey39dvPpa08OwB/xmXVqknjCE6rEqWT4ggmDvbv359
YBH18nQrwr68x3+twGcNXeyQSa6cCkVriK5I95r8lNTf5ICqV+ozx1NyaKJfAmb18Gabwe+VTXxz
B1h+/xftX+6dZTjHRjD+6ejio4TdNamVmQ2JD8vFmcDL7GPjRB6ldje2gOvfFFZ6Bpgx9P2XlQTm
rFtDnOdIRA6i3yNTqR3UHEzxdtW6gj/42Y06EDxur27WZ21eHP/UUS3yrCzmnUU/oa/nPuGnPvWE
vVTawFmmb+A5ulWtHdXAKQa74qSMMdxkt6OtD17ZrkLzXklcGY+iaC1EDhEttXcz5UdZ+9k+Xpfj
oU63uukaJEgsv4fcAhEl9NN4ZbH7q/xLSDE2HEPpQwudoFwniddHjqE7QvTZSLsu+MRYSPhpJrs2
cXtAPi+JbEcyLJN9bj3jVd/+rgEjGyhsPa4mkAbAenw26gvUj9Gb7kbpvWo9kew0Jh2/6+xI+k+j
3EHbKMldEq9UQna5abdCbHcwmvvj2O0z0xkEemdT0E+9LSXSw32i+dTcm56EymTq74vArvqjMdtN
tc10r1cafy57X5hXdSIj0lYa13oIFXGtTijapXI/vJ5+G8qwMn4Xmie/d8CShQ8u8dVpn+mPelhs
ahmwnKPNp43UfBgWVOhyDxqL/zd+D1S0sLIk2+R+hN+eO63pzhvjEXllXd9r+ofIj+Wy13T4cDrN
cx3aGfUBwqNZKH6h/aju5YfeT7CqoYL9OSnXCyIB7k+BZboNhaaCPdN+Vzh4wQzD5aH2KNKp9ae+
/TSHO8AQ/FwCDxLTYhtkYv7Ig41HxGgR12sQ788U9k1k/ivPandFsSEQCvMlhzCQ/xpHy7WM92lU
7FTeh8DPZs2XfqcVK1cAuKdeaZ9SiRbVkX+2K3Gvpo4BmcWBJ7CndtMqvJGqTvkwG044PIz193RE
5rw/RQ9D6zfdmmpjChIy2SXqHM9eI6xHysrt/DFcDd37HHoZ5euUkn8LSb7DoY4odXfHR1gYb7V5
l0jO8gS1X+Se+j59HyKnEbzxXuuOlGeDr4zlmrm+zkbXKDYSS7t6Z/EzmlerrvYWRIWT1keVs26+
Miy7/BkjP5k9CszDdD0+WpEtS6iHsTiUh405rbqAAnHAlK5wzMi2UypMPqjc6NN6stZh+1owg9Jt
S6cfsWBqm48AU3RKwTPH2neBXZafabmFtNFv4x1mqKfiNQWgBCxceA2CwzS5ZXEw1buq3sxBCPzh
ocU30aQw35FzO0n9otxHVAZL9mC+Yv6ovaGFiN51Ch9q/5S7yUfL5A8dAefL2ZMjZ4RKAT0Ed/bg
LnxoeidqXUzpTzW8RxdcR6U9WhAROh8IJv8ohI/aCnpmBHsj8SvKzcNVP3j6j+w9pe7T2IygNYK1
/Hsp6r/Phwh/eUbDDt+sn4QKiYwbmoPzamA96bM3DXxOvIS91j63UJAKRybJ/VmOm4B3jcPS+0xd
RA3j59AsD+zQQPQ+SJ9Vu54nP3ht4pVwYvhbaZv/yjZG7IuGQ/Au/VxY1icK2jGV/MXXonV+R55F
2ZXhE5gq1ovA+j3yC2D2rM3oFxoap4w+J6p7WgqlNBuIwhCv5LIHn+BQ9Y9nkBytBPGott8LNmNW
cO0AmwO9Eap1s/Xr3KnRoljwBo/14KCAYgKN/V3VOgLqF/6ORFLQCVaUyFkeVNdegBOAuC3dzPOm
HWxjcCGNOW2yn+QH9AUafiT5g2IiD71rx12Z4LaxSR/Cj8QEaXVoSRwpLAG+tjeGFY9R9dskdJVm
o7HSZ5uBOPfOVByzAlMFecQuClQ0tnZan5KjmvqJ/hlUJwCXu4FAEGIZ7sP1W0P5KatA+54pbv8y
5Sw/DhT6/oS2Yq0YTimvRISUpq3/MDWbVUb8pZ8caQeEZPm5t+Gzf83RnczARTyey7oTD1Z2qCUP
ZkhxejXIlrDf/jR2oQ+pblh1CvRcmxVPKF5Eal1/q4bb3PWFo8KjX6uCPXyMhhdRaY9DfLlNf0R3
JdM6XVuhE03O2HlFulUNP098yXjSFbsr1521gl8OA2SW3XkdyM7ppYaLPz4ZzWM+bWPBTtVfeorN
DS5e5um+tl4G9CrKLn0U9t1b+YyG1eEvpjyPtCJ0NnFYOL0Hyn2rulXk6MlOjLatOoHF8LRH82F4
iz5P8q6e1s3n3Dt87Cgp3THVXSGE53DSnKLDTrViosMQU6MU3RMlOE3vcqNyRq20ZxaAziJkD8uj
FDUvXvYHIBWSQslfWEAe4aXytFnPUqhTKASDto9ZNOTJluVd06T2kP4y6vioUtwXWxTj6g8zXifq
EDgYVLER/8gmX+3ASvTY30zSXX5yW+zLOO16ifpU69A0PuL0dUj2GBME4VPY7ePgIYDJg6rJCLxT
fwQzVqVH2fRzaAAkgim14Sgz16tBBF3iOb12HIRDfuqdEChixjrRWnt17tzZOtYZykM2Rt7MRPB0
Kn6b8rdZ+ikH30zTH4Jvp+Cb1P/O+G+G5C9Ur7gctqfsPg283IBd96FifV1tS5ngZ/jJwSQSezfg
2WSTamnLy8O7kur5KUYuw+cFbzzAIikrc1cyXyAkrkKhXqfswkbwq61ie6KOu4cubD7PwQFC2iE6
IapJCTWnxWbucXZSedLRn6fStygi4oSGGX3hd1XmlOq4UVU2k5+nEgoXHJW5r54aPpCi4Fg5/RyF
dgOm0usYZ3Z9AXBHLa5FcBJkwDbQPeAb5c5oav4EfOmU6Zum/xXQd/JzthHfZYq1k4axs4lggtnB
1YsgpaBqjoKurRGflSC1wbTZgaDvrfheU+8M8T6nPtqoO8cQTASQuRPF6oFr3F3UCmuzM+zk9BwA
EM4SNqJurzEPxkxyhWnTCFg8JHSEYu68+mymlLNA5oOUdMzZdDXYByeMBDO23TCgig0RaQGKQhdG
WwKT3GTFSurvhpF8EF5S2CSsq/Qjk1RHTfRt3eCaWpv2iM+PHOROqXyP0dUrWWkbPd4Ucg/niL1W
qx2l2af02cp/qMXvohzdoZd9w2TGzIB64j+QYCOTvRa/DJnTid4/K228tvrvUXdnFbsEHJCaS04y
PYWJ+aPOK/SGC80vcTMz8eTGXFXpayqXbtw/iGr9FhvDj5NFCMYSDlMVylCgTRRkrHNsBEFDJEbM
nDiUvskFugAhfA0VA+AR3e8PCgK/KARvmgcriHvznNphmK5SjEVLbjAz9Uv0HCM5p56ibckPypBa
1Dry9SbwhPCtzOv9kHhpepwJ/wjfi+hhBC8YI4Ns8hzoEpuntK3F5q61NpNs3uGP7CFZ5T2+Vkzg
rHmRo7eIPg/ji94a/ikgth22rqa/R3ykclR4FioRfRDsQKncuZBAiad+xC8PVHZV0RdhVrZHWTg5
p+VfSC/Gn6uYtE5N06mQPIYW1phh+RIr34uGCujYbkV0rMJv5LN2WT9Iwp0xfe+rz07bRt26zxsC
zA9V+FHpRAuSp9IIV7q0geAlSL8mw9hFywI4HCoMqtqhwCD61Yh2knFoMI7WlFdBJniojLbafFrB
1pwf0WUmEKhVYV8Z22x4EEhqVKlTtqotJlDSTuPHrKJPGanUAI8l6JI7Us+bbpXq2ym5V2VuExI2
EvnPvmeNqFVbmH5P81FOXgfpfsC5bRRGN6ZKMQunTaVwPIxYuqyDoSVunlCweGpfhiGzFda8YPjM
wmODfFQ74e6OAZt5aFPiTiWSPAlbbaJc5QJDTfBgadOnrlS9WuPIvZwDeQOnKd53/euUPOa4w2d7
CUbTtIummE9+eRc961cAS154rSjCln7MLSftfTHDurpXp5dU+FY2H5Hws4x9KdxlzZsufat1iYPA
oZGkVVN/G/8XaWeyHDmWnelXkeUeJVzMMFNp4YC7w2fOZHADIxkk5nnG0+tDqFoVRWMH21qLzEhm
kIRjuvec//wDMsElunuqCIfBQEV5l2sGHJ323gShl4XBruKqKS0Qg06xTslsxNKhbl+CHpeoWls1
KQx42fYsrooegkUY5o6oqWNGeteM91U1VxfbgiaC7+tuSsNdq8KV0Xd2drHVbiXzCAbRyDvD9own
ljTojoLJZsQymbB0DBTKs3lTTQzQ8Cirn4twZ8fTuhP9ZlnZp5Q3eKjPBZYSnRJ6hQmMHn4k/iHs
DtX0PMlPcXTQp4cUB0yJ2rYJ4m1Qvmfx9TCeRhqVGHepUXVUIj1i1vOB6wG3opv2AzWQ0iZEOJau
yco1+T9jjdYRR85Sey2TUxdA6CyKfYtfhK3BXx5OeJuO2iUirKTYxQPTzuyidWI1CQWp0CVltmNM
e4Gl3aR2J8IYvYLIPmUI3QkashmHrihmeAYT4HxbEbdI2HnR3JQUVV3TkssHWDknr+1YeWO3NkVH
XYw5hV8ds2FYKdqbXVC/CEAwDC5r80dIvFsURQTt4H2hSmvFf5nGDzknrFx5U8TOFpSZ2gkxzFml
cdGgVpARv28b2A4l1UpZOJa2Hex4M7QtIUGjE6cHGPKQlCe2EsaXxmOlhpu+wrXK/2mABKSUq4XG
G1U+GNU+Lx46M/RmGhK50py6KS7DwtRu8Yb0z6Ufbnv6iL4lLl6xnagEXjfaW8sMVzZgQCgUp6Kl
ndvBU9JqY6TtWqZ6PDXYn9aqWFuADnFL5DS1whxuQYjskL19iu7DfnYle590J33ipcESdUxO7Xhv
D2c789oG/SbBSinhZ0I8IJrFA4FmP1Y39HuJ2h+j2Xe1GNJoIx3ppYMVROKdNAL2V9Z6xErfyC26
TnWTSJNbadpTR0eVgXVIGuZn0UR6VLwwxTF7Mq+kCauteOM3V1qV7AyzfdKGwi1i9RBQwPtD49jd
UZ1gj2VvU7mlOCqnFgWC6YTDZexxdmE77GiUzbyi2eqvmiI7mIsFrK2upZjACIMAVvj483gzZuEW
Yz0OL/a9ZnpaNe/nqb4U+lVYiytNz7dSpa7kttsnuUbPQ7PLOIYqhNkf1AxQpnB0K6zERgPVV0Zx
NEPIxmO3UGJX6/cSq228zGFVGSRBdlXfSyPhtFJz1VlUPpVxigiAzqzQs2euUyccq7ecphuBdSxa
TvTCFCOxyN2kStEp53tN5OuxlfZD5D+MQ/hkDoPb9KmjJfj9cf91dnRRmDj1Kbugx25rYjVSiYA0
3JR41gYtR1L2l0IlOJTyJ6a+mzvWDzwiVXVEPSM/2FL1NFAc9GYBKDOv2ozF6KlRKVOjbCXEsDam
xjMXTn73EBY1wZmHMpFwoMN7V3pM+T9q3/Lg/lBYoap067cPbRHt07T/odr7cdql4lGS1LUu7W2s
LBWyCQ2VleW+8ZO93ZnOEL7FYBqYtK3ZWXDvt71i2rTmxVRpD2e0Z5q1VhKVHjR37KRczYHs9TTV
WQD91ca9OUJ6PFTniaVGHRqv03s3VLQVwwxvVsndwryymjCn65yKZ0XP3q2Aong2t8syoMtAYUUS
078m42OH32fQoCtGRejf6pVwzLQ9ZVp4NYS1axlPebW1ymUpxGVgyrddo26Loqa20a8JGPNxeU4b
qrhMUTbl3J/U4MLNWwUz6wkXB8u+Va8GG5+eSpTnuhldWX4uIIhJ8VjQKy9J3D/NCAPGEUELoR+F
Em36vAdnSPeDNXD2BKPJ/XCsFco8xfJ6nyVkStY5N7Gc7/OCUq2ZN/pwm1rKOije2ny+pTS7lZFk
NliujQmiDomruokXVVpiyiu5F5t83PkYB/bp6OjDLjOblTCPvd+zItqOovyo7GTd2QjZzcHJRfgr
ttwaP8wQThGIltQHb42iHnvwtTCYYS/2+1aR9hUemHM9n9o22jRSuDZy4y6mWIhk++IPsyPsU5wd
ha8fZBxD9fa9ohnzJbyRjdSZW/qbUaMCiFxhqgdT+qFBmM9lp036Y7nIWwAfbf+6BmdNaFhTNXX9
RCWraHCGcfKiVll1un4xw4fQnla6kE7NrDllea6Kq1YlevMcIHkGzLUpTaMHXbue0x8R85rppiiN
FdMU5RiXpDoIfT8M2u3Uq7iuYtdfpFcI/Ag2aVfJUuzP4rn2k1+9QJsEJzVRdobRP+lEgCtd12By
RzIzD6goKdvKqyomkz7DMpJtWat5g7tyE2vSRtf7657kBY4MhKrh9kq5a/qnIqShi9cYJh+VoXZk
kTp6Je81BQio6I1nWco3I9Ey2rE3rLVB8GE0Tqt6Nl0x0P8nvjONBlvBcNHrArNvNtVp38wXOZ5w
EIWdYEukLVSO3OrXKQiDnVJM5k25GsviKGMcXRVib6nVWdYMvAVmiaLJPNdcoiF4t+nCRJI4HXtM
GV4HFmLVeTcCnKgUcmGenhofnBF4Qkr2poYpTN4hC6KH8KuVmj8P5X3OxjBNtA2Kvk6K1zgPV0N5
kMUxZXmcU1xIe/p1VIzSWlcTVzPDdRbelOEjPrlO3FqOjBkVARlL9J5anNsetNZ4aUSNE2e0krB1
TXQ8X+23MJWOzbgrGsntLHVnEGeIYzQi5Y+RRow6FUZcvTIWr++52HblMYWAWko/FCVxSrlwuqR3
9PLcUfAJQFJMd7Ysh46aEXwjRZtZeycp2bGkY5pCHdAZBSj4epW47WpowbLG7fRiKxfg1teaH7Ek
08D2bwnC3o6MobE7hX65DQzaaer7TiSbuo4dJUo/cOxdaeNdGe+jjK28uRFl60DjvQVGT+tLZQDo
B++WCSgNrRZ3Itxdcy/s3xUBMBNmazP9kOZtbMPlLLOdWlT7UDY95GkXwzx2A1VOaqJA+xWfZLG5
5TgAQ/aUSFYCfSzg3uZVd0nA43IBgiGD0bHXdH3Cy6jeqdTLtvYyWNA1MzyQbMmVq6PvB9elEgKp
/IgzIhzFQ6qYnpqwJqhs7gODD57xmnaJKECr9ldmlayqgWY2pFAAD2wRx+W8qJX8EeZnkgOXfONs
3sqgoWpM/mHebNKov0jS9BobkbtAGEaTU4Gz0NrppYvFugfZ5f6QtGcC84GBXFT0ddTYuZCcBuFZ
MRebQqXzsG6rqN36Aa+eCDY19sSKBtkU5372wR4okcjWozyw3ecDe4REQJF8CLVyn2MjbfXDumL1
jLJ0F1IGpja0IKxn28Xyvx/dTKgUSTp/Eu1XyceMlKkCi8u0eezmdG2Pz1nbHWT/UmLnXuSXIifA
K7q1LQPwipBvsNSqjY9Wj/UYPWEgY7ch97tWSy4SLf8IaGC3idMLHkU/rtfkIO2SJAeT+unPvmdb
W6uFaj7yCc30kJT1Vp0iysdoX8jAD8Ad1qwfGsPfV+G0bwFHIwvWvpYe4opBE7FZWaJvyrEDjOcN
CZt1UYx4swlPx79Tpb8coc5pJFgOMcs21p883N6YaV5n3OtN5tZz4LYS60vZYtuvneWKMY32Is2s
ZVLn4m20peDeNPIytxqOAwEwOeheo1arUFXulSa9NYI3C6i3t6NNkTSexP5dE9liBfDoc8pK66M2
n9vmKQ6XLin9kRMZnxfqkVjcVchx2saESx+7ckPKRTvsk8Y6ZTQUci3zNFqHiujFJB9o1OJTKYfn
yR+3rW2e0gh+JDCyph5UiRnyoC7BSq45IpKlS8bvmPEFqHsW9Kc5h5kShNu2bX8QqKqsjOQ+lO21
atPKaIRJ6G393JrkbUhd6QpwkSweH3jHaCWXjtPsIy/TZhpYRKSZAo1VxnhQwcUrvuvn4NiUfbAd
sudBybeD0mwm/V3EyTqQeKuEFJJDRviAdq1KEU9zBwgDQX1876QXoz/pqZemvFUCV8mdwlPVtf6l
sO6L4EozBooYL8D3WPhH4EAiBQhdI5sBXKnuTa6PepQm2Q1Y3xKNMpxcK0tsDHUvzLvFhVvFn1jf
5vUVW3sk3fe14prWbRY+YtXbKq91uGnj+0iOaZ8u1rzHDnZjGj8lWELkrorrHPtmNaWQIHVb/lHK
P6KodGotdZM2hYRbAQO/SdMuYniCEMAhNd4f9za8Xs1rFIyFJWJr+/K9S4d1gflW2r112o2dHHoA
y5nAsbtEe+iB94X9pPW48fewOMP8pQhGUrMFsGroTSmzN3kUj0oXrvuqvo1k+W5E2apE0pXeXAlW
l9xAUd9WbjCeJTEcdYzCc+Pan48iszZ+ovwMh2Pan0iKPVZVd7Jlq3EGrJldTa+vAkudmezem5jQ
D+H8kWU4pjfioRz9n0ne8Vb3itPXk+uzldlgKIS6jVlxLkHl7UTZ583EZag2pJggoMT4Kr3N8KyP
Ab51GXCmfgyM9lyEIz7KquzaLNwx+9fg34VSesjGK4PdIlSbtdQOtA8105SaIV+T8uIyl9FroHxt
2AR14SnK9cw01C43Fl1Hb8vVSsvtcB30N3qQHOM+f7GIthuTbhPaym7iz+Xruh82qj/vKv5sw+jX
17KkuVoZLmdwpUrZaTSM/SyT3yFL1LPGvEWk7AjzNct6fLXRIjOySEqQdyl6GUvTNWSguBwNid1W
CM+PVnIwc9iuutFvFMO4RVnsdSqbBlNQWi0ygaebERtp0e9I+FsGqbY1MUsaj37YEUVW506XPROA
ZowfkfUUTK85U9ymEZtWL7fZTCAUPaMWvBTiukJVbvfriWtWDyeYBxuUM66K8bQlbUy+vZzfVeaD
9jyhoTc3OuufVBcrjLtWOf891R1IlTfKp0w3HVXMbk6BTLYuU8YsP2btzz59ibrKU/EabEnxYmBt
gQz2tPiRea2m5zx8Cdh6sHZZYTdf6xO9QsewLLsVge9KA8X06Ed3vckoscwlD6Ptc2juunIH5l4w
cxpQ8GXvcTBcaonaWrYepQhzjWA3l16smNuOLd4PWrZ3c20wOhXx25Axlh9vR57OkSy/RHuctGst
7S6W0nvC1t00I8MAxq9PGk0exQ8KO+NqKY7NuFuLJFZWUqmtZqbRIlA33byTqVakdN8Phx7/d3ms
93jdbllqpY64raT/MFhLi6b0ZnEX0GqxHcY6S9UUdXe0OhpYQvRmJfiSxdqb2i9drkZmQSbbhxlz
+Ly3WI7Rto/zNem6ArfyeD1itMgOcCza5Bqz2+PQJEfLmL0w4nnte68dDlJNR61Hp8xQd6LDeYk1
Nx7BHuZq22n6dsbzQW53mvpTYvim3icTFedrI17j4SVgbCLUY5IcW3gcQ0eHfKn0s2Fc6925oiZW
gvEiMVeSmFsm81vcPNrTY+q/UyGs8ums9V4XbuTggviGoO2dkRxzUnwJyqsFPZ64gu8gcFqvqytL
Ii8Gv1Z5J7X7cbhO6lNQnrX0JMJTJE7y9MZtcuX6tukit7ADnNZj4i2eyTw9zqy4qT/RJ03xj6GU
MV58w0i9UtNVMvZXhQ6+U2XrlFkrWCW4pXFT1Sz3xm1k7cpwL1cMrOnPN4OFnVB4a9SEWjJjrZKb
cpRWy2xjHrVVmlnU9ncDAFSn7nlufRvDmuBGi29KoHa7ui9N47rrlJtAZJdA8+TBK/mWtle5iobr
Zx+FiOhzj538Vknai1E9huaJ3F3AYR4NzCawpx9VSvxI24a5TkXd7KTylFrLzT10pnqWiD6F+NHd
J8nPEsvPOQCOPQwJXWhd74Qp8SJDcqiyfh8KqDizuZ+D62XTxfB9CcEgJiO2X7qiu4xaTVXfPI/1
m109laa+Eca8CWzGftWDYd3mdk5h+tqE2TVUZc/vhkOIrak6iHOmty49nxdq94IQhCV/ogpGoIJd
be144ahwzpZ97uNpm5gkK/XBWs4Qro3dHTEMjpnrm8GvvCB+tPGrC2JPK1/MBgamru4TUhWlInul
rBCkZFqOFu2ixJG3Vb6ChECbpfqvzFP9kBnKpiNk9QctqGv7vIMfUUmeAbkYl0ye3FB1p4GRgGdI
DH8TlxyGQWx5A69Ue9exxRRE/wivMw/p0UzeCv0ko8IigNz48KtH/zFRwev99KjLmaNc5NILHiAj
9cpGk19VGBwysIQaHAxlPiqlz2CIzfyRfTq+n20oTew8QXyjD6u6eatMzG5TT7G9dHoRpit9hNom
ky5t4rXXMTN3a9XHzvwh4PJgLdo4xoUdRQIbTaFiOHG5QSvMNykXy2vkFT3/iFjDIUlk2c/up63F
Y944+ewE5ok8CVbBlPSRYTfGbsxI52P2wYrX0uAlurrV8piFnezOVaetjddKVYiGcfzbHhiptB8y
pENlivki1dxcHpuC/2TrBVY8SsgUiwODXupnat0Ew1HyEqpHKdnM6cIsAKZtnpsXPzko6Z7oTT05
gh12DDAV/zA9JPfNmYDnDurXoOwLDIajQzfcp/YeqlkK+z52SnEjyVdjQxFJ4Ph1UOw7bmoDGuyI
hPzYEputx17amckrGzqHrtwGZ7f9WP4MLgbTpXyGwsXjgR/tvYUsX36iHUlI3xuudSCEfi06rys4
X+V+pA+hK5CpD+wNS3ECIaA8Unn4kEESJ/RX0WV8LvrtfG+Va828S3Unoo3/aDDrCLw/s3i/ZLYK
Gc8fg+xWocifKHiWkeeaWS72Zvg52E+C1JU9/Agopt2mOpp7a9Nc8n3kfnPYr4iWvx92ITD/Rjif
NT8oKh0ToGKt7P/7iPUhOnYuEkSndL41APqKWv/78T4pEJMU/PyXjWMAGIuqbV0Mz7W+jWy0aBmx
cPlrqV1FS9+TXNBn4qpSuYV/VWBHYzDKzMIPXz5N1H8yM/B2Zng0vZXTeYw3WTjQOIarsrkty5PU
nG0WjInWN1Kg6JCCMKXzca6znUzYmWmdk1FyNFnZDtprJ7+GDTEXGyyVTfYr9RxGJCFXqz9fbO0r
NjgJFcJSELbi3fGJ+l5ptSYbi32eZvJyjeRvmmdFvwuBcFTtBnyfYOtVYhE+MpyKrHV0PXIzGDCE
mllUkfTp8lMT1CsFhltbhm45tGczfQ6GhyI596YX2dpR6M26rKVt2G3k8JjHYPn1dTkTecKUV9df
TdhV83ju1btWHBoGIHZ8rvt7YxmrMvD68xl/Sfb//Yw/8XjHfiiyIOSMicNAYdPfVtelBcaxCjeL
nkHatzfZG4j7vbnT77459lcc3t+ObXwyy8ia0jCCxTARZxC32+YXQLfieXy1MelIdtUONsq98jo8
Vo/x6Tshx/K2fuYP/37sz1oDYldafTAh1Bpe3ZFwylrzzektb8qfDvGJey8BgpaY0SDZ2jCzXAsX
bO1Cai9uaCnpoRzXmTyx+/NRv3mCjU/8+5BsQTtYzEEGm/Ls0Nq3Vf4NHfmXDuNPJ7Zc29+WJBs3
8hl56aKB0Teho3vYHd7m+C0QbXhdnUwSDPq95hp32mVc0+Kz81UrGgKndqNLfgr3TBIO36lHvruh
n9ZJPVBH8nw48SjfT/QoIXGa/7tL+2llDEtjCFS6RZz79m30I/FPQ/yNIvtL9cDvj+UnfY/oMbSU
KfQO0572CW9n/Ua9KSDoPvV7tjuXq3cybmAFb1Cnnr97eH4Jf/90Zz+tf5E5BUmwWNvCi3GpXtwJ
wReshw0VybkEHXjvH4ut774FTnmKr9NTdKm39Va66rz/Dx8W4/cr8WlhasOxlqqG+xkzZ8z0yanA
sf98Q79US/x2DPPTAhQ2uiT0idOt3cWghM7LJV/BJfxtJa+CjX715+N9pW8SKtItlRQMS2ifbm4c
6hhCLeKtLISiQAna7uvyNrUPi+HGnw/1pe7+92N9upN1lNatnvQ4J0QS3hW07ryDqvxQww+fGefV
jDVU8C0z0jaW+GnDAcjyYq/03akQ8zdvzpfv5m8n/ulexlYg2thAxClbT1LxkDW3fz7bLxc9/CHw
WBWEN9ufFr1KVk0yCJEhR4BKcv4yjvfFd/a+3x3j06JXZ1Nd9oJjtGQjxndtigzg/n93Gp+WsKZM
5JgQWoylxUWZO9cyb2ow+D8f5P/yZCDd0TET1Czj05MhR5Fc6BNPxrCPzta+v4Ih3r+Wj9MVLcZL
fw2SXMkr8fObw379DPzzsJ+eAS0MmrobOOy07++SA70b05X0YNyGN9ZBfmWoZ5ztb5yWvjnm5/e7
TwbDSgqOKWfnUNs25ne+Al+XT+r/nNVnu1GiCYUNzLeYhKi3cKCfunXzsHhOzK80mPKu/CAx3HqC
hLC3f3xzRb9eTv557E/1RQwuC9C5nN11eQwOVJfX5Wv8qt4AtO4YfG/i6/g+YLj+jUfol3XNb+f8
6W2L1NpC0ogpS99DfMEtUrXOkR+vqvK7Pf3r7fC3Qy03+LdKI+2RooYBC0cMKV+09rqEF6X45oGg
Gsi6LT3safKvw+6q128H+NI4SYKbQ2icopVVIr6IIbppN8Jey6J1/3wDlC8fL90msMgk7QmPmn/9
dHAZCmlg3UF5iLfWlX1pXX2V7uBOrAqnPmCivm+Iisg9bTWQt5ttJo/e5ZtP8eW69NuH+FSV1B3O
lVnGh4DBYM4/fcv3jHr85kUyvzwKKUSLppDErl8mCb/dCD1pG6Hq4XzQyW8clRvEKbJ218HDqmJA
UI2RWHw1xz/grOTEUOSvYfgKs4N7APi/MAg7BtHjow8jVmteLeNske9e2fRR0A8MhmeS4eDawqj0
NhHMAowryXxTsaMxerdYJr7Fve5TQHbwCNpXDW5hyBg/LZ7aCKrn0ZZfo/g6slicr6T5moQ9FCJn
Y97bwquY58jhVVTXez9+UfWTFJ+N8KaxNEcnVdLwny1RHaRGxxiq2pemtUoiBtapJ6bwZ1o8WmkH
t97LVJgE0+7Pj9DXl9XQbZWQIFKMP3UhipFYAXjydJCNpxkUXJ0WUvvNnw/y5ftq/PMgn9YJyRoq
RSTLQZQfhgXOl1/NANWSZn9TdHz5PtgyLrmavUjkPy3xVVDng6xyoBiCQIYKMSu/uV5fnso/j/DZ
aKcvYAhZMDUPld2sZ3FT+TclwITIvu2Lv1xcfzvSpzujZ0aeDfDZDraVbPuWTjiy4QqD7AXGPgfk
NjVCuQybgXKHbm3hZSCx8QmnvRj6oVgII1X7zcKrf2UYIWwNgEJD2muqnwrIKrRK0WnER2I353Wj
emzqYm23ww5e3s4iBG3QCbzQbqMpetNDC4rNrd5pD3Zubi07PcD+zgy0PSoJWx1U9U2CsrBSPsgu
BM25DUPUNrMB9SBfWQPpohGT9BomIiwcuYUb5cubWq03RgpG8ZzoJdAQ+oApedAU7CDsyQlQdwo5
gPl8ZwzpOmaGW87jK8lNj4l+/60R91dhRKRMyrauUk/rmvVpJxI6mXWsHMvjAOO7t89igIEJ61RL
3A6amG+cxkI5sCEcI7OFFnD35zfrS2Oa3z/A8kb8tiyCEGmBb/EBGLbEaP7O9orp8wnfArdl7W+U
FfQa3fEPeP+537tBfPU6aDhCm7qiyJb6+XVQ9KCWBkVhpKV2nh3xTFSXcVG9QQ76dab//i9hAM1/
/gdfvxXlVEdB2H768j9P0VtdNMVH+x/Lj/3Pt/3rD/3n+aWP8o/i8/f8y4/wm/9xZPelffmXL9Z5
G7XTdfdeTzfvTZe2v3598F4s3/n/+pf/9v7rt9xN5fvf/3orurxdflsQFflf//ir3c+//7Vscv/+
+6//x9+dXzJ+zJnf38Lo5fMPvL807d//EtbfyNqSybMl68uCcsZSN7z/+hvlb4vDg23bFvGSlqVR
XudF3YZ//0sXf1tqbnTjeO5Seus8rk3RLX+lWX/TyQwTtC/8GLmD5l//54Nd/Xd//t83g+vwj6//
Le+yqyLK2+bvfxHF9Wn5khXSMPgQJtZ8RKMp+qc1fy5GPloMIaQKe6h2aDFEm+dYro/YEZbWbmgY
WhgZgTySHF8XzWPWJCEe3f28LtVuIbJgTBoUCcicpe2CDGFGi8JDEVmCLIQ6LMxuodL47hxGNhz5
m1hmZqnL+VNyo9vDm95B1xOjdM0PUH3HO7MNzJVeMS1JiC0P2rzySLNw+gLxoSGRNa7Kyl0N8UAI
uIIoRlWKC7ew5JcuIMlcZb+KkG9HoewvrLTGARTvV7UGcRnn70tfh/pNLjPwUBbsUrKQ7WL6Bekw
h5jvo52EhmzOICljHO1hRy9yzeRmXmh0iZkd0gQOpGk0SHqabtiYfmvD/2vOZsl0O40OmabMK71r
D52aGps2DazVZNu+K/uLsbhNKnZqQ0pGr/AUJJbLQoiWXv9QqrljQJI++qL4adgDyG4TfjRN9tSW
Csg2y62jxN6ATxfx8NnF7O1hVen2yYbQHvdEQ/stLJZcgXpoFutUR1RQqebangZ7W4n5NU6lRzVr
Zkb9zUbEFJzytMYCPVpNwfBUp7rnawiZ3sN40LaxII10ClQ3bGx8tOxscK2gpHJDoluInT9A7bNV
ma27u2+SwKuK8VnTd5NtvPCoEaqM3HGq64XHYUOzRyZqT0j3W6TTXZBPm8y3fljawtVLEsNrA/Xa
H5ja1tlzotbU5NdpIm6jKIG1migjir/8tbPMhUMnbuKBClFh7R4LtF61jeIjx9BsY/ujmxuqsjaS
csR+HB1PXsCPjqWMpPmImXvESY/2tT6D4PbpJLmzGnu+fY7i6b5u8EfPyU+yBVPipIj3rUBbxBXu
D5mKcWVm4HKfafZ2qCBJ6/DMqigo12nBU0nGbmHETPX2dTs8BoR0on2AWKDMz0Y07+VmWjz2UUC1
wWueh8dZsvJdN8Cu8JH2SyFdtDkGP8q0IwRQm9GVl1ztpB/PWlTt9GpEdcyOEUDgMXXowmUpEA32
p9BoPmY1OPu65g3WJpEDf6cqUNHMyJvGIljx7j6Vs4ExUzr6brvQvlA4TjLOCBqSJqjEMkzSGU6q
lAb7wgjW5FQ+T7mIV52Pr6AqacWqqSKv4h856UuGa90Obp997CpjVXVptjJkaYutvwQtR3kIJv/Y
B/qxgwObjZa5SYkV6TRbXhcTK0MyG+Mm73UZPRt8rTkxHyUTdYHSGpe5rA/BUJ4qmEtBRRi8mWS4
UuS65CgproN6xAKQVQhiVebEa1otJNahFOPgIHmjEiprKTpIgQ+z9Weqh/VObXSnjHic6iQ5BUHc
QraC3N5MxqaMZnHytfZ68kl/D/d9bYpNOEIKnkub5IA+X0dmqTnkBhJFew7GYyCX4hTH3b5RusZr
Uhww1DFbS3LmI/hBl9Sot/6gqV4U3THPydayapS7SpBfMPtrLegQCIxMQqfOuu1tu0O0ngeroYMJ
J6l5CT0uL/dxjQXA0PSejicy1GUbyWO+zQM/huHcEfBu1jzxerqXp4WsXaeW65vTBYcRxp8pufdy
tuk1mA5CyWFFDZ4PU8XU1Jc8kgl2QkQNpnjhLZ5d07d26ohcxJTw62iomlaEfGGNlxnDChEpA/Om
e5jtQoMpd5ebNdP+zHrr5XJAg9Xe+jK+IDbElBLe3nJTTAuXYEtL32J1uh/94UaYUYMvbiGOiuTP
nHg77rVzTZnoa+Kq1O0zwo43NYqhvyoDdAYRS3dyoK/K/q6ezOYCxN1fwcDcwPRODnqvnMewXkwu
u59ZlunrvocyN02Ujt2YG6vMqNEINLnh2OD7br8IJHVcEgK0VGaCAUSlWkABqRQ7mkk6iHlXNGTc
8ApIyIVqVFNmd4kL4+zPxrHvGC7XYX+thHgu5gkMmVo7JnGHYl4PL/IkPbVzitfJwMrb58YMHTz9
uaBWKPsx3QPp2dgxSc1mNh6MRmHXa7Fr0EoQn8KOSN3QhCMGc3I1/r0p0yBetYMhobex3uMOAD2O
kT8pGUr7+QfPRb7KDTO79OjjglC1PKkpL/Xo126mVjdWL/CUMbETMzTUi8lM/MRl1CF9+42WMEP0
7yPWRKJo/G08xBUCvt4ZO7EfJT1dh5Hv0RY8R42y0SWcaocm46WQUflOUQmBBaW+OXaD2xbNBIUK
SWlSF8YqjsaZHnTcmvb8ITfDi9ShLlFMsRZZcAO38yJZmbbRbWvnt9islJX5ktkMXKyeuzil5UGo
3RHULfH+i7lz242bSbPsq8wLRIEMkkHyNsnMVKZOtiRLtm4IWbJ5JoOH4OnpZ7G6genqmcZM3w1Q
+FFV+G0pJTLiO+y9tglvwzzdzmK6LSrvofOr4pzvKiInu9Tu9F6Iv0vofKvcAfVwPpOJ2NrPihSX
pgoNFmbvahA6QlkOXlvRYpLBATyZLLmx6d99PTcnU/OsC/umyaQXuy3entkl1NcrixKj2HqjZAor
QHsvbZ8R5DH1bewXiXvTL5zjqG+ikrHujbv2uLFtYmuDyTn0yejecjKf7WYmvr4bamBr4/yYeLwK
hbfFRVB6H7mPVq0w/seqxDmAoFGNjfnAjnmttnLfVQQv+E2Xo6sL4poVOkNXNzRnDkagYPKgeGyI
feqB/fFSy5vZ4XtYZqZVCf+Mw+59GRk4GLKDuf4GBOzFXF20lV/auRnuDLY6uy1wNrolFsDNgXjU
Jg+Jxe0zWeB9ypUDfoCYs8x4dlGZ1p7dXkTlyYPbDvdTjkQ91aY5OTn5pds83a02HVJT5JyuczpE
me7vzVIkWCQ8c/Cm4EM7OTORcsTMVioTzxXKuxXgTLkG3e3GK2ClYXjJXaQnobVeBglXMOfLdR7G
gFaZyGqs3Z7RI19FqRRhCFMIUHCPiWGcTm6BcibIHO+0ZNYTCQ5/3SWtHnTovAebWc7T4peAFtAp
calaN3K8m0XqnkInlFFRlMOpz1Zxr1PvPGxd8dbvStusdTEGbTWLnQ2xwEh9OCVqfWwa65x4tX2f
+uEjFT7iuLK6zMgG46AC92hl/o2dFctJjz6nXYjasQjd8N++RG3cmFiZ8pAvar5xR9t9arfuuOEH
v1GwMtberyg6fIw5bj3F9fqjyGME8ta12p0dcpqrJ7dHFJs2GaCPdcIRFbjDTThjoCzR+oYTltGk
nsOT2rZnBSYScXxV3mjB2yrq5Fa323yDmZ4Yje5LtV0YbUqnV69Z71qvRQFdzBeWONOVGc1wLV3C
isx8R5PS3A+tggiQ8uo3xr/bnO1kddz/RYJJcjRjGiHuXW5snZEqsS0fdBfbfTjb913WXMsNbkPb
00D4K3Ibx7pYk36ykjK4DQTJuAqaRu1VbRwPSWduvdzOTty3kFKqoXsUeXqfl/V4aqt8uFWqSm/6
zR14gpf+hIMfU44lvVM5pfxM+uM66TBO+gpCrhE3pkd+gJcB1a78U9kFYN4G0Zyr1+G2cLPdoKCa
o/ZycU5s8znMOXglW4DPqQjKmiu8ICVWum12+7tRW1fZYkpqraY/9p14LIhBedjWNnZSLzazfy3L
9o+1nZetfpvDdoG+NN7VA8aUxe5xRmMfXFbqrLbA3j3UaKq2vY1YgvOUQfBZqgKLgtPfemrF7Z/c
NGpB2zbjs9vtYMXkTSdnhR9ZL16s6hZOHuo8tw+xZwiO4UlRLeF2TXV+Z1dtfhynBKxQjhZ15fSw
1xvmb/0pYRTuD6h4e4/yoVenfAu8Y926JloF3udqIcG4P4+rr8F+4aU0YngsNvqYVhQQw2b7D0iD
HVn/h3q0wgaS7pp0hkguekWFHmdBBDgh1D6IPO+jIpnv+zGhR6heW91hSw2b36w/srjbl4mV3Mab
VjCgLQZHR6VBoeX2lhPLsVg/qsfCWtkQ6IGWqUEKwemEQjdObSliBvVEHaW8eEWDh7WZ0bQNSfC7
cnvSC7z1e6L9R50uJjJifk16VNbruP4IB+1ijV8DwBc1iscAMERbssBdxbewwXAlCEgB1eXbIcan
NJ56lHuF7p/95ttKX+aIUEWDNuByZ2uCf709ws+DG6hCzum5hMaDqt/Ppmf8X5HThejhesWKeFw+
/a7BMC81/VDjXtFaTkFg31pr8lIXc7o3kbeGZK42XJ041H9dQVa7R5Xc222PrLyJNLk36TDZsc0q
7tDZ7buW/pGmHUOoZ4+nMkGQVzvPo1lKglhH4E7FX/eHS40Yz7plozAL74wm4YTIkej4YgXqNBxt
8DkNrJim+GGypYjCzHcPXU/tOSA637+DZfOCqGvaPKqsLYucNTwvVe9QQKfLkZAztLgbTfqiPgQn
WDoFAsYbDgzMh3+SX8X0Oi8EHQwzn8GUbGW8yY2awkwIGNfu4m7WOe38X+GEeNWuBb/M5FVb5e/K
o27a9tY/+5NX/Pd0xibhTN+3kZvdT3t9m80Nstw2vPho5y1uVgfHnEh354uqv6+Kozgn2MJpk1M/
dh+ecN/7qoQIlpzzpT06Y3cKpQ33KgugYEzr57A6f4Vpb3XGn1t3u7awVCwV80zaVAT3Pq9QXar2
nAq+qd+MWfAsj13AukK+Bji8ti6lBEu371NRQrtCwT5hDr+EDW1obk3JsZp1rP0O4oKPpz0JNeQw
/wyB8VtXCkzOEx7EKXE+ta0LoHplNCtAVYVf4nEwEtFygI69pJiKSg/NW9WenbbpjmFSPC6WC30P
pajompspYyBh5fVLuulHXbIhqcOPsBO/eh/T/7KWX9O+Qqm7/D4L9i5CDndJqV8SEdw4nvUwjBqx
t5+wpwG0ZIv+bOfm7A3ph+92/SVwy5/LFpqT4y6/uoSlYRFMt2LTH4NuIBFL/LatFMVtz70HiPDH
mNlfaUg577Dah+uA3SwV0DwgIL1kusRHlzCe6QTTEXbyEWq7FsKH7nj/JsxXvYHDX3sKP6Z1dGWD
1qJihpK3KjyYHjzY1si3pXcfvSIDTt/pbys+1Un2H022AlOpoXnVFevHXKGfH/ekwOCjVJW8CRxA
cBvYIc9gqF5NdXRc3AJtigJ4/LYE8H+SEd92wQE7gjDMaKsjd5jqKJ99jt76tc1r6zx5BYR6v/vL
nrofGECVdcH0Wz83jXR4MdWGZpmjzvaxK1BZn30GTSINu8PgTV+LrXEhUrNGXpm9lyVki042l2QI
/BtlKpgGxKps81Ekzhq1DVXAppEBd3tpnze/pE2ikzfAswTYLpjbRWIHvygsrNBOj2E+2zgb8D21
FnVfwuJvnKZL4+IqXK0JokFatZEv8yliSVbDH2iqY2uugfiucz2RXrI+9wMkDTbEGd/MVmG0KNXv
3jL20StA9AVSRFY1/MI1HrsOtO0m/XLyEVtXzphj899LpjSM4f5KwjtOqWdhBprB/4UDl6UOoBYM
7avXoQvft6OMkp7mgOFNA5jI9/iFuQMGvTr02RJ19oSDJTv2KSyWf/4bcmiBs6ZQM1K7iy1rJ5eA
dfV0HjlJAkCsH0+VjXFXLrxAOlE/AkzzETa4kWp70FeK/vtua1dwBMPTNmzmR2VEcirbsTvWRkem
9ccXGBWbLIgdGLr5OrXmNg977l/icTB/MbdfofSosegxgKXvvYsivuhf/bL8LDf5MGRJpKcPQgLZ
M1QlXCdHE6bTPFBRcIKoaTk2zNDGBiLJ6pX0Ku57VnoEAjXFQ+CONXB+PPxb6/3uhPydbLz/BDLA
xWs9MgV/DaATu/YypUUV7xZ9FQZotTmg44Zo03Ndp98Ss/ogZ+ozVviz39oO1Ub3klbMiFSXfhtd
dOU4d2s+JfyxYgZS0+NUHZoFoMfuGDuMqi5f0xnP1zrlT63NMCbIsuWOmPqCwSqEjDFPj2qb8vMa
gMVZuv0KdbOjxgOGxZw9s/0wBNxjQWHlBzjDzkm4xRsHbVwWXnq/2XjWApndzmYITksz1dAUQPbk
gsCRFIs/hK5q7mEr4IazhsQ5CIY3h26D9LJV/iHlufi2rH6UMPFDEgvGoCz0szIw0XKanAt1B+MU
67PsnAF4o4tktcP0kyCYF1OQxa5iPuNSaa0jZ7lk4wv4Rp07yGTXQVyC3BexG4akYmVMr3vO+VPV
jbHQzhiN3ho7K65+8E/L2Q76eJSEaGpRvRk7u+EGgyjFClAub07QoldOZysqDIjV0G1vx7K6yXbP
hfIc+1R5CkEr5qiZJXlbLBys/MV8ZS6IfqxOPuMu1+Csn7zgzd18PNr5vJ3LlDrIKMaa3KMqy4q4
t9o5Uu7wVpR9fd/IlpF7oc9+39yFi0LUn87ftUtQ5rg17023Znds417nafzjgAWxW26ZKrtP/JFs
93CXL9KAVeUdM3gbMIavQE0KjESpFduGQqyoT9pNdmcODmEcUoOLrykdy4eCqc9pDPt3zIc5I21K
3Fr7x3IBkagYJUeyr08U52WkRpiiWwk9tPP53IkG4zHsrD4GCpHCsNmP/LYK2DezKJdvssQVmk9X
LokH2WAETPKB5bvAkCsqHc824y2/bq9Wq/FjFMUps2AkTvnC5bzpb8y3n22zcI1pfCysBtmmh0uO
mXFhcla1V7TV0w+6kZvUCbY4lylGB7/4O/Lsp+X6ZIaZstYqoM9qHcmhBw+RgH9VzGsyGhZWIMhK
rIID2bGQIJQqGrneboK1Y/jDiCzWDRi7Kena2CwZlKHQBkCbA3ze/9eSuXASwHoG+ntpfGyfucEA
XoqvTWEq97ksU5vJR7BhGpzr0yL1Pabu/uC33o3XNC9LJeGOyaI6ruyYuyF5qDw2D21Vxc2zaAwD
9gCtKJcjyayvUp1CEtljqx7FqS6RlWNoH89BIrHQ4nx3N1nG8M/hb6H5svq1uk+nD7/bjfb5csok
1s+VrYPlOyLqC3Ke6u9lW2Kj65YPaSjbwi49+4mxbhZQQ1a+CWAZW3vIeS/rVOEwQRsS5tq7UYPN
V+fxoGOp9eMYAtjE3I+jpy7vC7NixTRtf06ZmyciZA3NfLDtJ6qUYlwZwuFXS02pz6LFqr2VpM3m
4712yCrrF/mY28mLxxlFsBmPrpt+OlnBfMQSoBTbBO6cqF7wtuIxl5QMFtCuMQE1AGmMnIxl6A44
4cMboTDr1Ljc4m50r1luyaMZUl59Bkpjg5e+y9o9nlh9MSkHf+SR4am2SzPlYDCHTV4cGntlr+96
wHoq86I+9yW+dDHfUQ/Am7CZwZp2TWF5JE/8hPtT7Ug/EoV/zw1gH1u7fZo7FIx0Ye+pzJtTUGCJ
Lpd4TIR99b1Xeot7L1SPXHjUiL26TdM1wHweEnqQLVA8g+qtCXair1MfR5l/Vu5MzhK4ncjanMdk
h9aYYOQJnRiq28xeIbMmzGKGyl3OwE5umUusbFHKNhodnIyycp4rh2SR9uSPZj5MHeSGMpzfpUrf
Qt0h7+7f7BAAJysxxRHLn5b6+5qqt9wwYqs0qqsVL8eQU4cqizaDWj6aBp/kZ7aHVlVBhh+H52rA
W9RKCoFuxKEsM4OVaQ6fPGgNGMY1xnL+8Nbsrp90d4fwDpQL3UoW0GYVQeEDuKZLa0S/xfbYPWW/
CXtlKrPlE3PwdDhoAzTAQkdsceN2cE7nxj9OJc/I3HWnoKlJZi0ycrzhPYP6+uGuE4nAcE21rN7s
fOpuL1Pl4bNC1ZTWponV1vun4M7W1hfUKzBXA0tKZXi4hMDr2CRHJbhEtlmZ02RS2EKQ06whP+cN
K49FOq/1+Oh4rD4TiDnF+ja1VcJszQK9If2neZwU7XFYRuwBMCcW4beRab5Vv4QjKyxrrsytnbr1
KelWJxJ5827JCdtoMF5zCJVYWQO+uO5BAlv9j2AZX+yV2Lqua5mLafBaVgIgS3jyzEGCY3h2HraJ
qSCdeLaACLUih/FM3KQsnGqaDeZUIIP6N016w6GpLwEl2lVToaOwOFjBtJ5mnsVZ1R9F7n52qmsY
u/O6Zb56R7ZCIJ4YgPBzZE4dj0qv2U+NChgj8YTY65KyjScRmmPBIonCXT/72c6pTudvzOfv/BQj
r00tCRzs0CYJc9DMy859mB4bnb9n2DChtmzmXHawCOueNJV6fLA205+lW75vmfOXT25H3SKf04be
L3GmJ6BEAFTT8G/VL7cyYWTV+D8d9pdJ0n+vFnOHbAtLngFBvRZ3wl65aU3kVaa/LRXo7ASXc+MB
LjGhXo7p4LxZO4DC63XU7tfVPrdtWmgSjd/BjHSBz6rOmqM6k2Q4rXaUGwynmav02R4sn5hB0Bhi
U3FepvRb2FzFniSmwlPRNvJW9Xa0AmoOajOdm8CuIzznZazEcg/VYcNXBXp2tpK3wTV0UJbzlqce
1zD+SL0VgEhhA4s1Sx/4CxDj6fG2ph4Z1+2rXRsmAZKlGYvCt9XqcOUbh/iozkMKpKvPcRuu81ol
8bAAdh1FzwCAoiT0yx+W38lLg+wvFw5X7p/aC1uwQPnbhmyfqDcb4+OMxc9b2WvNXHyUaT1XkOiS
R2csy7gr7OqIpfbn1Lr2kQB6ZrccGlP4NU7zZW54XqvV++zHHqZQtv3UWenGRbPQaWSBT2MAOWtz
rO+p1ZmD78O4LhO0Z0UPTnNT3UfRJgwPqpf9gmMorrmflIsY2E1xOBh//NW4oHN9w8izkKCKsvnZ
gRN3LrMq0r5/x0gOhYPOrxwwn0MzneysD89ypxwVdXAeFPhS2YBnEy4Fuj2/9pXAdVmrR501311j
3lxF6a1lN5/dtigABkIhTOFKVq64D9ij9JDirRH9UA9DUeU+dTgcNtZAqEg373lZ7DpGWxf3LY5O
Aobnixzq18YwWyhD+VZWgHVA1unNvOZ1C00NI75T0UENHUhtiqy27I59hrRAWtQYS7MGjAy+rKa0
mOBfitV8Nj6z7+7Lmyl5vJ5OU/Xywe7q20Lo9ibf6k/tj3djCGlq9VPyTNEkRdNKF4WljS0WuqGj
Ga0Tx56B55Q8NgHUcsoqz4iffRJuxwqVSuQN42dT5z8dLw3PJdSjxG1vCIhmqHpRHbZha6dJBLTV
0bgAMYSf69sKBgBA/R6DeRu0FdkG4moPENp0bY5h4Ps4mEHPzFWMmy2LkxZWXH0xVj0duNwZ1MRd
BhZ3XOb+aDNeMvklHTc7WlwJ1bDx//o1d7mz2fwK6+qbXoBbYqMCQeXz6LHGYMsMsmSHiEreQJdi
dhmqy5IFn0BWr4vHdm4Ogwz+a5keHRSQkUlNd2uTel/SQx1akHv0gVgXE0ibqb2DUfkcExjBfqG6
GGR5OypaAiXYmtui+Jp94cX2hlmyq8afC8/OSbr8nN0QZaXjagNqYPsoNWCWBrwVK2TaPaUEqIpq
YJ3Y7xVnAMu4BxYOEpDTFRQkFtqhpHHXoKBuJC5iDyIEJ2t5rJlIHZWXumdhyrfBsZKozLEjLrn+
ZkAb7KRqG5vvxuCiISg2b8iEqhJ9oe5ZD7qaz4Fw+c40OE2np4StfvfCR2yTAi332AYzPZYsHTz9
Khf0PfOOBedk4vM7W1yq8rlZgiWq5xZ4R05OQdYs81kGyS95qny8CSNjoBAUN29Fe7DXUd4tqfME
wwPXadqEh8ZKqzjdj+eUC/zYqj7W0JTKroHIgJ6AJSE1WdARPIi/k7HoIyQeUqwG69gPGQ9WNvSR
KrMwbtAFxWQsDQDfIJDu35a12vahtUfc3xkMvzBlUu76ybNiZalbv4kZB77VgqQJe2HC0D/N7jzE
ZZZR7jTjX193j42C2mz6DWZqBzGmrwfeowKWk39uSDyCUc7MsrbJLWBPfVXCfrAX+UpU4AFZUHJa
xfTJb/ZMkjrwGVhB/ZLG/WQ+korJxHQ00K6mEhV24LcO4Pn3zrYfmhWWiwgJjWAlXx1Wrst6vsIq
PoxIfY6hcX+y2nlCM0Ays7GfgbQwaSujNfyy5QXyQSYu1uqIZ37RN6XQr42ev7bJP0oznIykm5Qd
a/duREyE/AvAV/GWeTx6bsDPkSeD4qiHGrTrVB0W7pLN66Hdggpuujh3Tq9Plim/NZ5zL3RB/dmi
sjXqyxpYbAIAR283JaSSgGTZ2ymDjJu0kC5cFeJOFE68hPTpx3nOGd5ZWRNLFFMHWzf79oVsisT+
EpyNyDGatxbAVeOyYdgWVDt1wD7WownOtq8J8IhX1wjkbL71frPuig7EhXB+jEkKhUDY92Uw/Ok4
heNt9Gk5c2K3UiO+J+Bsi01BcPeDa5OMp2IaX+ikvMFj8Ic6QBU6GlnXiKF9QFYfHuTsOy8zVJ1R
ZazF5F3d7QTnbviwpx4uU5CCeHbrW21Vh6UGTFpNPqwofcrWLRJ8sgjNTQrmzJax68PNdz1GquFC
Zds6K7s8adOHhkMab4tvzuzjsqnSJ5/dVQRp9r2006/C8V9nRFV22L55SHlS9bWBr4gnmL0ZvMRC
gzD3Wv3DSROote5CqGkRHgle+hSO+4xc8JpoIGn51jxVk+df3BxEWZpl8ABsaJX7GeNJQIY5aA1d
ZIzjwQNsbNZc26mfy3D5Yp4qzsJ1cHAD1uAm/VpbVxw3RtEodSbDQGohAaFOzyI1vxfBVJxRM2Bk
fkEcfhnjUJjmgdnRVk5VnWWLKKxE2Zjvh1AfAIK1AmCMAoznrKcnI9B0sG9P+Q4LYjcg9QWTgg1q
ilu5McVH/Ej5hNSQ9dYZm1JzsMAi1AyxkMrxfrfV5h3sdLgErRAHMoFfnG0+p/18IYQIJaCvMK8X
034SMlK03fFr/uUNqDfWLAEoZScwbniqDj7lhQYZXDysy0buSMDMu5H45G2v5Yiq9He/5MyfuW5t
y6ZkLNb13A/0jd40/gjnDBShKmeSOOD5pswKk7oRcZVjw6h4T/pespTUw5MsXOuQqdRG1GPkAenl
hVlaCp4qf0SxfFsBUSNwgC9VY2mldwujxFcs9u+BsPxcSM89NKjBDog4bDhW1UzNXkLsqTkVNSj+
jCBxz0VIWDbbY13hy19xuh9soDyRan9ZEwIQaxvOjt/mJw28wjINaUIUHAxtIax2bnOnLH4gkr+X
kCq2jUTcMMuKqpNFNJHKbrTSn8oP6UxGwnELhXJq9Dlew8F9YHV5ytqFkUOLcqROnO0B3zNwgaW7
L4vth9+3wLEVP53heZqKh4JKQC1zfocKJa5Doy55SvnieDRMbp99Icx5q335MOdg3olRB2ciq3t+
+H1UW0gmgzA5NyN5Dk1oX3wOjANNeBMPdG68j9clf7OzmolAwzTAT2EZTdMpaKc6br15oEfyb/Op
/wFsFEdtdlP6DOPqpb3JuK9Oy5ppkCnYMgR7f57s/Oi3YQ3eNvwNEv0+X5gSdrDPGd3/8ECAcMQn
8MC29mfm7GvJ1Lu0HS1/w8DY9Ym7qOblbUUHcGGLo2z2U4Zf0PeRJJrOedHrWwLHFwEE2gHmrPaC
0s0biS+shyM7zYzs4l8JEMeLXplGICkrRPjUsavMdj2D4bkrKPYuacvo1EJj5q6rf8pHsR0n08C0
hhqOfJAYS0m0rbfcIzT/pi01gSEBYGn2wmFxDaZetiedpp/2l/KIija9lfSwV6w4L5MNWd8xA+qq
jAx10M30ugEMlDpGpUuFlaDeLaG4Hza2umWKIpgl8H5TjtdOkFzlyhQgC+SbZJ2hozQJESHqiZaB
mn4YLjYnU9V4T9WG+A4BEkVeQqRKDW9ybr/X4Q8GeazzieZkDF0xlPbkI5NCirml7SIUe396mX32
M8pZZBGgOpkwl6Mx0UJyVTMUX6lg4+yTXVWgdzjM/N/MO2fDaki+r/ZMy+C+uVb5t6qW1xocaSSM
wVwkkTCUgL+v6GGfN6DgK2v1wuuRMi/ADPsUT9u4ezNacC9Z7dYAxZlrL3XsZjPAzLae+VyFOPpK
sMLs1VnlDo9bRdLLbEMCUx7773m76pFcBDtH9tGDnchRmUNHay6yDKc7a62OC5eUZY1HxzfbE8Xv
9hQOTKX6gnxfyT9wm0Gv2X8nGXOPNJnNSXrz/WIcEkqKir9AhDY9AR0u01rI5QPtpTHTJQ/077pP
eEuQ8s0zMfXJKIGqLci5ezSTqSA0LzDteREFROOfoRnufBseReJkb7NGmzrU1S9b9bfsGF8rF21J
U66//cm/HYE3phv5flxvDqrYdVnOXIeXZHeNLea98tk0JolvGIKGO3iK3iRX4Q8ggt+nZmWrOTB9
MZX6MpT8pOxk7LGD926eUB6SpEEPBrYaxbrui+7aN1ZsXPFU5nDfx5EkLP/kMl4A8Ux2RF2X53qc
7zkqFxqoCxJu9NjsaDhQSV9DzRiHRV4fC0E3mBceA4Kt/S3I+VihVPqdG7z4Xvq0ubmOk6UPY275
n4vwoYWI8NTJfrz0pbNfRPvKo0dy632NsyBWTReIu8sZmr2Qb2HHxxIJGlgnoVnOh2/SSHV2shXg
jqZrriTSKTN8Svj4Cr0RojyEB6X0rzIfzGnA6XUoKVfpC6A72IzE0+p+ripGEsZ3yQ6iHerm9E20
+4qJ1c2cEVI98NIK3+KCUiou7X65jlv7NynAkScNk59CA+Pe2HVGjrJhe3pre5xWE2vCtVJ0YmfG
Rlfe+O9A11gb1Jw7Hdu1TAumjIFHkBWRY4x1i8PqOt6ZUSrdLejYP4FL1hTIas0khH90CzhX1Wdv
4+zCerQejeWAq5HjH7fK35N88U/95F4T0r7SEJ1Iplwks3Q5jO+ZWrnDNbzMNbmSKbLd2JkQdy3f
oNjjD2yY2K0hHgDLnzlLeKcOEwpKJq0gEQuFRLdJpu9pByt8KeoaGFcenFefrZpH8pUmokLVaAYG
F1G0DS6HLGVYu4wzWLVUKUv4fmcVLtlbtaJRdYv9E/1zmQo1ystpaZfKLW8EMUn1zA2tdfm0+hRf
zTryo0mzE4YEZlATBF6DmAu1fuD6AdvRfZZ6XBdyJiz3aRz6y+qg9A0ciXUhIQ4qEXV3s4rsnekJ
WBpxl7bhtShAYNkAqMk0W97ZwaYXgKttBDQ8m+6XgciJPH8S1WBdalTR2747abN+iTith8jPqFiZ
VzPLWMsLtdmzhpxzk/bPS5if91npMXN3ATQb+rWkV02X1EXxQcey+F3U6vxBiSSLizD7lIHN6utc
OaqOGTcdq9H9I7ekOHZBxpCx+rAslyER7k/G2JEnUhXbDXYDRw7yQS7qlMg0vKIju+tcNtCtQ7gs
GRaDKc+LJKcpabdXfyyAdU7l3zyklm9sTqlwl/hI+dJtW3qp0jMA9JEQNxvlQyITeZjbyromOVuX
iktp7fiVsK3uz20FDTXL2atZ8rG2KcIrCgsG5IYKA74m2vnLkvik1vUdWsTpimgvPW5Oncda+0zP
S3lfhgzk8u1VkpLh14wuAuSCtsJmTtlN5JV/5+de/VC17k+qM84oisAr1dL8PSsRyetkuWHtOB1M
MFVneuYjIumvQVf2WbAwTDeK8Cz/gWKy4aX1aHyJHrCQkNIoQSDkZLxmvneeJBBGXTNR5nn5a6Uc
DEHnPBWoUeiOIY5y9TgNEhmrpcWtWv05CNKQMiepiJ9Qd9lGIoYImFiv3AyJyU28iV2/ZgMTRr89
js6XaJxLH/rHucRqIsfm3I4LKzrieP1J/BoLamUwjqFgRTfsYxK8SnBXwYkpH7dlUizZUWXE2Il8
uBsXIjUkGiSryZaotc4KAywLlnzhCEaqMno/5ypXxy38S4yHdy/RuFo9Wo4yq+2zVndj9mrq7Npx
76YLZEcjtt/Kb54zlX3pfbxem4ppe2RPSXLduuEVfwdT0vYUeuG7DoL6+t/33720Nf/5z8a6f7Hi
/b9Z9P7Lf+v/Q5Oe3JEL/7VL7/kDC9z/uDOf/+rU++ef+jernlDWPwIiAiQM3RCzmq9wUf6bV48I
oX9YfmhB1GGLZwXSwpH372Y92/2HbVuYKwOXHRONMA6/fzfr2c4/cN9aNih4TNU2E+X/jlnP3p3E
/4u543mhdHDpSb4HF4WOvX8P/9FDOiOD9udi4EWZPWSqCpHDz3Z6Ej/DqKeGHj0vAsd5HJnj/Ief
1P/BJviv7tH//Qv/J/Nqsniyycb9C4eP6DaKUaE//aGIBPm/fB25uw3/00fEEMkN5AJV8/nPv37E
YkELrPaPaFYPqm7wJGR/LZz0VQfyOkocAsiel0HAhWu+KQMRRJnLYu+byOaiveaONeJFCIY2s8Vg
fqn+JmwRCUqK+WupZRAu+OFLrulUYEaa6YEu8ehhT7EJ9mny6aQwFtalefRItG1EdSeX4jqwq0nZ
Fk6zeO0meqIaSvuSn9X0Pu1tYg61Kj0HMn3TzYaTp0Brl1+VBokEUWA2zq7ffDCyvhNQZuexxl5S
x+EMpi0ZbltfvCIcv12kuCulg+LYu0FD/j/ZO5Mlt7Ety/5K/QDCAFw0F5MakAR7J51yyhtNYE7J
HX3f4+trgRHPKqQXGWFvlGlWNcl8CrmLDW57zt5rY7cCA+uNqypF8wTkOaPJafX1cYwrMMbNIRLs
NXlyEaZ9HEn7y0JCQwQFx7RsTyY5or7pHSN7ggJqoWf2n2paYDQkVhWibm41pLCZi2mMbx+u7U8w
FpS1JreRxM1pRRe1To+M+S8xjUmFgrmnGdAiurmKeXllhcdhGRMl2MYkokJtDepuHbHXmihJDQyB
1FGNyGWnXxfK4DZcfkr4rJT6rxS86TgFWFU6VxZrZGduZxFTmWqcwy5+8IBMfm1P6TYkay239Ic0
S7ax7r/1arzdECfjGjTNh56qnf00kvwb5bSCUxKqSkpTeX60sPoZvXPtJ3nsaHGbXrzB3o5HCXCo
z82c1qlnwQlB2BS/U1H/jEXwpmRIcahSGxWCBcrCPHrfji9lGGyiQDlmjsALqhzpk5G5M1v+Ng4M
VRtZSK1EF8NC98c3xf16kbfGvidFoUQyVnJpkibbSnsYVbh91BJanVxBNX+kIHDU5bAKSCtOwt61
vG5tgonFbmNderqEld+7PXB2Rz8MCY1UujOdT9gU439oD0li7dXOICJmOKH1wRRB+1vhTEBuaUPl
u8eZ10F85f+vOtnskGKBFaRoMgGiHcFkxlu/oLeekGFEMHM6nubfNDxzOY/bsewOOQElQzqtzFwQ
NOEdJ5uZNXZuonFzoDbTqvFR+Nya7330+jwPuais3ns4eTVHWWIVXZ1K2KyRGBIsesNTC8xT0zpX
WMHFJC0T1YRrciAo+nTbxXDv75c9nFMYb2Rzbabh1caKaI3hWyeyI+3pM12fb/OPNq1CG4mEHui6
rXPMKZJ5dXDtME0lKpMP6gvF941pw1zQOHPOwYexuddJ5ehgx3OYe6oImLPr3vX6cTNNAbqrk1Vo
j6pbo2idZx4mT9c3GQgJ7AR5mV8qi5hHmnOMSbUNyRSYr9uUTlwxJduc92EHybaZP7xebNC2k7mx
Ehn9hAg7Y8Cgx9pQ1uL7/dnCKF5H9El08hMrLg4qB/oWiUUx+PukNrZlVO1yP76AwuYE362SQqw6
vz8hDEF5bm7nzzRq7Y5jzLmB/Cywb+LI3Jqxuomo/SVejdKk3sX0pLhGH/tqAHkPdFl+7YnqkeUj
BXarWYmgOzcokpKc5TUHqM/3RsrQPvT7N9DdBXReGm5UgIRgeQCc2l8Uz0LzH72l5A1ig7K/1rXy
0lBmnDyCganOzcsn17R3aqJEqdkPWSUeQIH8sFV/X4JaLlL7KyWPnZHmj77ivbCxUt9kMKGT9Ht5
kpBg1INPgx/Zw1G0CbLYBiEiTP/yzYxYOirg5THhEClTrtU8F9EhN4OrGiMFYcnHmEehxilmxETw
KYPo4uvBZ6AeFRIFpqq7VfO9IfOsXZIa+zIO3JpVXc2KN6MGGcqtgaNiHfbMSYZ/Ub03XnkGDbFM
CmT5GH+lb21LzzmqXo3joHPRzlH7hHvPVIm19hA0cxM5Is88IWFM+2HkyovVDqfUV44BK/NkWUfq
x+dQJvtC49N0pfPURBSdopREFkZgwCE4nE5qGB/VuL9hMKJ8Q3pyaXCzb54mO96avXos1+mgbH0y
NQpA7rJSLpZv7LWcohqBgBoVv8TWH5zG2No2PcuwPynZuJlHZXgug5AMHD6UEm+RNZzIVnm0sw9b
OFsjCN4ozKwqmnNWgtVbLzCuJnQ/+R6K6DLqykVx5FNtIvSVyRe9AiLFutZG5oPZjDdJza3adEV9
I/DkFPckN1QquaEf6NaerIyhyzNpk29lZTyUKA0MfTMF9S5w7GvnFGdtNB+mgRw2SuwemcN0gWlQ
7LibPBXAlTWzuflO9E2NFe7WGVb4AlXTVBrkZAwnHHao9dlS6wQL7MSF2mfAIOPrPdd5RHv8HibG
gx3Gj8MAidWT64onPaqeS8rJV5PEHj0MXAm4qqIiOFk/OAH8cMxwh9AEsx+pJbH2lpmrrK2IuTSp
x7/Tn8LrNeJgxOEpzD3Wlu18Nik9Y59XiHRstGNIONDWNeI6ZDR1fZSiUlmVVLRb398YCvEjecD9
cdrg4SFvhNUtxlvkTZtk6tZ9mKMpQ7cxoWIhe66qS7LWi/c2stAskZQAbrZ440iTjP7aOPu0JEMO
UB1JBSHaSBIpeA6B4p/1kcH67pUMucABa8GZ+g8Gxx9HxV9wH7/88X//P3n7EBp9uT+ddmcIyU+U
kKfmfz28V034E1jkj9/61/1D/w0aErAew7RZ8KCZ/d/7h/hNM4UAW6gKuIV3Isi/7h/yN003NdyL
Ap4Slw1gJf+6f0g4IjNEkngjKYSqyv/k/vEzgso0pWXaktYb/0uzHEud//5PCBtNNTFWlrZYIfhb
JCanA/qnxEv86Vv5i7uGmNlPf74C3F8GZoouuIHJf2NDhYWoq57LD+I8e9VnpONMF5+eqaaBHSFw
t7CSdcfq1uTZRoaIAoMWz8V2Yt4hBzCEsqlmjVL7hKuJFsQu775P0dESxPQ2/QqYZpbjeTARrBOM
WKT5ciwvAa1E0tbIXaq2uiAtY7ARasCpJ8BZzppzEiH//mP+xZcpNUPVJQgXFVvUL0BRZXbjkCIm
SHtBVygebIEcffj4+xfRxc90l/szk5qpgg0zLF23f6Wx+ZoX6Gpo8mXq7GkdeZP4rvBRVCqCK+T4
9O9Af5Ru0GnP5YDJoLVgdRvZUkL3qLwv7fhFeuDXU2Q25GxbH23+GXF+oN8paFvZaB4CtAOGeJn9
TwWKuCBcc4NZJ3SpHbKH8J4f2uY20ayxYQpQVQ+N29RfGkL9WkfsBr7dvp0185jlSaiULeoMi7JY
zdOO9VVNqkUYK5s2RInv6SdV7VcTPda0+N51YpkZ09IaaVEWD3raYvuw0Sn1q0J9UhOS1AdnITkM
mKR8N+Qs5Q7hDRXOt3gXTyZJP0sLXYyq0x4PP2G5LWwizO3CWYi0pWJkugqU4hFoQ1fgbKp3PckD
hFq6WeBgSSRaUf3QaARm1FJ9kezB66Gxo4WD2XDEKV8Qv8QJHCNUDeIx4FSo8fv40AkcRY1TEnX9
dYJ5TyLepnY+6iqeAdNoOsU6mg9dnH76fK66LUrCwIhoNKYPa1Dow2CRipqLCIqD2aSudimJuBI1
m1vn7XrebIbapbD9FeFyyy7Arx/p9MnYOwDp9XbqDpGN/B+FN+mKvQPw3ykOuf6BfpLuP2U35TZ1
8tAhN6G6DWgBvjvtLYFmIkJAkBIXNz7LW078TF66Y1RtCThjOeDsKSntkh1o0WANwteJKqddfbN5
wGiUVllNPT+nb85Rv4Y7yQTXyfOlMtdZqJOlf5hCjvnjFzFoazMGQDd1O0Ppv3jBeOhAqiVWs4xQ
RVj0yFJKPQyUvG55Dt9SZCMcuxYhALH2YhJza/LyCEB6PuKE8EkzqrXJq7ST2A8WOgP1qzmQ4IZJ
R1TZa5aDOsutNUK4pTJpZyF88Gflgubmws4IiQw9YhTouNM1i9J6F3qEsiE6r3YDbfHQeehqGlkI
IBbSJ0aJvgEyCTpwg4byTBvweCrmP1Rl/nIJkdRJhK6qFnX4n9djjldwYPrZNkpKRB1+FiyOGJb+
YaHS/nIJsaUq2WXIKP0VXBr5SEWcnJVK5bamh09qvcbuIcFuSGRENSHcQ/Qa+i2l2W7VECwdkv2e
0+/l6Nu7AbG2f7+o/cX+ILU/vZ9fgFVdGYaDnrE/xOPD0EvStz9T59DgLlJSZ1NQNfbb39fR/55T
zeYjn7lh9a/l2f+BJVWTXem/rqgu8zSv8vrP3LP5F34/zBgGnDIOH+xbwmbk/l5HNcRvui4di8Ke
cGzDUnm4fxxjFE37TVimpjsGNVMONH86xyia/puhA4pXQV86ukqt9T85yOjGz2NaasISUAA5LUk0
6Gizf5k6XapOuaWAaTIDDuVdpYTLNHppkmpf97lbTPABdSKbqtail69jEWFuHTTVe3MCKMi9AXyq
oVCGxOZmBsE6Uel0dolzndANLibTX/uzf10bv7cOFBWloGgTTKmgTxOffepYwQSJz27rlVdzbgfo
gjdnfA6FESxDQL30kcZLORkHStE3ywiQzrXYdzCgdlCReGN6Ht9iFdhEaPDTxaASpqYfg5jXAcJC
BFEzPXmO+UDi4ioYuR/c/+ug27v5N0kGi4n+dC2D173/NdM2d4JDmgEhzEkVWw567Swbphrws4Hy
BUZhW7GU5SQRJ8bC1THGOZENb0IfIM7I9NZk1am2oQp6qF3CkoCWYTzp3K+txD7NPzDhmFsE/Eep
NY17/yysw3JlTPFDTdN8ef9AnAr9ZT2+TZJ/d5Amoly8x/hV7B/zP3L/1/HzfugGsLOI8pvlzWrc
riGLbeSNR0ZB3kb9CBGENkxJ3QzJEDuDCidDudrp7MPC65eMdPXVKLg5U/HDsaInbsK32hoJKqpR
bw4A3MinD25Rp8BRiO1dLXtqwlBaBv9mWXzFll7JVVWqNhycZFvpFQ4IpfgiJIFFTgElwJglTh5i
t37+lK3p0EE3qqU5v6m8H16LnrS3unKu7WyYCgp7OXUtZAmPh6JQUIDNE7NxT+ah1OQIi5bfSxBP
uQXaTFuwylrrthGU/mpkH0K4xjyW6zq53V+Cdvu5r9RrNA8To2mPUg3Q5RSr+SWVllOaZrkdOBFk
J3gutNj6kI69IbvdwcEW3Ua+nLJeRUW6ySl+ppF3VXx8jza+ACgjNDzncVKruZhHxgmFzktKclfo
8cWm0uSmGd68eSzOf+sgpNH9RlsVPr/0+29ODPxeQchQYA+bvzC8EWC6eFpMMrnKKprRXR1fO+MU
FxgBmw7lHzmUNVf77kb6m+L2yBEMKfdGUDGVu3k4RsQLRs0ryQSMMYeo9WHkOATqDlsXzW7+4fvX
bVTiM+kfgnI6Yk4S1P6YJPf3FaN4BXGQnVWDug7vVkEnt5osWGQO0dPzh/YIHQKfVruNV1/Nbmj+
YWP/ud0yr04mYFyd2wEXINW2f9nhbKsovYn81QUuTyKMUou4Q5XnpMjr/fX/tGj/xYXr5/30j1ez
BCurRR+LLtbPxwjyi1iDNIoQ2sjM7Zk3yP6QdkB/7NHNyQels6/zoPn7l/359PLvLzv//Z9uk0M8
1jVlUT6ktGeg4C304PA0zPZ/+DY18dOF8o9XsmFbYqHVLfXXD9inyD5CHNYLrk+nqPOusRkysckH
y+0Q/UHRuMnE7HeYBkChqNB1KOfjK4muu7//zL9A4H9/K5ZmcC+j72iZ/9bBK+rK14zCZJo4uw5+
lYFEyCEjFoSjd9UCHndUZkcifT+TeNfF9S7yjZf53VE82lYQRQoGuVOjBlOrf8o00n6GBv/7u/tl
JJC2rviDyrhL4xIHv3Im2ZJJOm9lZWTuWjY4f97FIjoEhj7k//ig/uoNwDw1GYjoaKQ5P8k/jQln
sguhBiMKz9ra1VUtSGMG2TDUIzvlPE2jeXXhYf4IqwnxpHOsHfmjVlBeBBFLzShBGU+Z+BSZvNKp
ZQg7b5GGW8mOnkxLv6LMv4ZeIXA3EfSmRqBNBDs2audoOShv9RSWbhtPR7U2DoKdEv8L4Wzs8hGN
pr4tziShnpS0FSCZBOqCnndHuw1uT36IQ+uU2XRqQluvUUa4bYAQhiL6431LQUUtV+o8xeatBjBR
wK+/5QU/O4YsolNWsO74WAZb42xks/LL8ZbzKtrP38H8P9r4vTGqb+H8UaN5s3NM66QFI4dx7b0w
TvetoyrAHllf0qTddCH4CtS6fMChu05mck4M61oOH7onCtS6bAw45N0Rz2bcQ+UyLK42yiliemCS
AA6qPY8mK+t966HcPAF95o/x/SszDzCxvwczL89gTNxfZh7E9xOVggh0SRoZ2irPX81nDnseuASG
C8jT8opRrTXYhh1Yh7i1rr8fb8yOPVR/6StgCCGf976X3Nf20OEpkfHOb/sYNBzu7vffYg+xyqf7
z/39TNV/IUbfJwOTlIWYhj6Y3l+R/dJDwzOYKHLuJ8G2S5GrC/8ySY5fRdwxY7G9genkT6rcWTK6
2b19Cbz8tZx3rvmrgBP04dUK3UcGzPwlZHX7aGTh0yiI9uxCDpeVxaO/z/2zX5MIhhS0c6A/eC0a
I9tRXMtG3TmGt0aZ14aGb7ohosLgV5X5a59/dT549inQdqXY5mG4poV+8mM21Bxn7SIzthamHdAx
4a1Lk1sz54TqaXjwOiZUg0MZjNDwzVGxcs7cBn4kmb/t+V9uMaRA4S8eVU5AA9vP/cRYleyVoTcP
/ZpBCPjnQo/2NaVCsqh6zkGInL4keX1gCQyX98E9DhYg4OC1H9YiIA1yHs3U1Tit+uU3hXJRpREM
WFXX+1g3i4/ewKYIEmXTq/LL/UwyOLFA/v0l0ZknY8hJLXec66iaV3V+JPMpoxKMTvqdZrXOdfN0
f3mHzcs2Iz5pV6xKuz3i8GWXE222uU9GXfi3ebXoaXU4VnPpeSeUfzhzjDxapf9eEP7MzZInWFR8
LW0vv801gvsfioilJe2Ga1YF+/t/kXQ1GJsbiW+4K3A/xrZ+m1cdVEWokjhRxo7/YwDTC5fiXUyv
oXQgxTDh+Bll7LONSY3JGutdRulEoY9N0QrxeUaiFPMQAwB+My4mncG6hDcpm1MREmWiAMbTdHQE
j+bwSl6ZA9OSt5vrwLRodCwKTXn0G/RyXhndjPmMCY0P7bIx/x948GmPBvI+kYaQtnLQnJuqoRTS
GkxSftqfbxF1zuFQogLwVe3DEgpPhu0aDeX1PrNDMRyrfPpoyJVOdeJgYW/fmpZH5STRc1WJp8oO
bknOqLTyPdmBBGLOi1DaP9tl/t5rXIju38PgIVAkRfV+OaN/Rlq0tlQszD6VZq89xsXiviLc5/z/
v+X/A91c50T4X9/yFx/Je9X+dMuff+H3W77QfyPmA10TsimD/UAiwfr9pq/TsLCRgzqGZdtzEeBP
dHOLvyIIBYklpWlY9Jx//2hYAD5HKkVpgCu7QAPECeA/oJvbmvhZMmWrBm0USdmKuCf+koL7zyeK
0gERE/I6qxxlZTq4efIU0Ht+AIpzZuEvF6I3/K1Up2Qm6l1QwH+fQiYdeX/5MgI72+iFtqFI3TB5
K/2QAHfFzfXNm5ea1BwaUMKcYIcnpZL2weyVrZTKU+M1jwki+hUCGjRd3BjEiPWA0EJvCg/ceJgA
IHepFCi3VlSN62c3fcaxUlDNcqXZOKOHQbOmUaEO9lM9NbpL0ma66osQOrYuoPwVPUobgVYywoJp
6amFTQ0Eco/O38YZTV2VugTmYE+zn3Nkb4s+hWrUlHidq3HEtcn9RviwX5wFmCtkHXb3o7xMbLfc
IXHF6OEMoos2QvbeBuMbPkDNrtd12par0Wp+lGb0dazqxz67wS1AJyxcQmEa4Mz4YOlPEu+AgivA
99ugDBY96qS6Qx3U9mI7tTX+ujRZOfqwF8aEHy59biwLUUItjjnh3g1IMz9QUUXHIlk6WBFqFY6v
EY17iMLlspu+Q2ODtSk/Qg+BdFfWxjLA7dDRNgotVjJ/B/zuZX4iSeJ9GhlpNN1AebYxwn3ltzC8
7f6bIQ+Ekamu0j1n2vT5qiqNsVb9Ri7xhddj6rZ5/6lB0oWWW525CD5W0kIhrz/2QdOvrTKl5q5U
x1x1bQQCmzJgw8yQ3uAeHw7PadfUbqZ19XK0aebaynUCaLbETI64fGW3JibhnqKybfUvnlV8GXLv
EICdxTDDxiprNpYUD2gIFGiYDSqZQusYOp8U9TFIR1dtzXcM4O3WqMp9OHJsaquOHBLsxLj2sTlF
yqMYeBZ080IXXQmwFfpanrn3RdSxVcoHz6sffWLYBaklm+EMz4J2dhVSzQ8rNqnex7ceRt8LT/JA
MRt64XRTpH9OR+ocbY/2rCHjuTC5tpvBY9ZD5GoA+CDTwE+UmR1VdOgEnm3YxyHg1XWt2TDl9qUN
CLNNc/xkDof2BL9ELaglA/fBwNM+S29OuA6Zd0lgvmF7etUYbZtwLrhMClggrXjX1CxfVNH3VtuN
Y/RjqLi4xYb/ldQpoMBZyIWqoQEUAqXpEIOF0GFoB3m5S5SoQ8sLFzliYVhTVEM0cKQMp6m91EGz
VRKboGOJdL0YnzWzZ+MJB2ODzkFbBP0mMJj1ie5NcIiBNnSkoq56Nfxemk2wNlu4112s6mtltL7D
BpEHx5mAMnwb7dBA+tcPxMKA79WgqiAGAi09YdbIRxRAfSnOar7Po0LdCF1DnR6IVara5QX/RgMw
6bGqMEGggJvdiZhmmkE7Tlp2QR5Vu2YBbwhXDUiWPhiXsEYuRk+bf2IZCJQ8WsP/uKrW2G+ULDBd
n2xwddnXljjPuPYwLp0DmjvIYpmbFp9x7WPOH7XjEEXWSY+pu0zGC/lSqtsBrURN4B9yqUDqGvur
lcmvY4MCz4BUxrnX3EsgZsLAnB7r/WvhZNZBneDPseTXtA2NCJRWrxwa0cotA3ZXdVFzLHtn2I+R
hs8spZ4nDLzZUNMWqlPrK9MP90oMmc4p8v3UkczuVCXsIZB5ekpwdoSeIot5Q449qHCtPk1iD3aF
NqxI6AlWGeDaddk/VDmmDTMvIzwBcQR8v8G6iW1+idb+pZyHbhaWz+aovPtgxehNZYcauL0l+/ZI
hAN8GbLDM/zZ2yjtXdVKqjWAHzCmUbMJtepKHjh2mA4lVXrM6UR5Q7GeGTlqTonZ++gRvy47fAmL
wmxmeyAYBSAOay6p6qqxixMARXub+/JQjyZgkIGQCvpHErureJUOGXFVNHmbNZdon8D19KoKrVxr
1d52WLkT0ywhJZOQNeE783Ui3YbpBSAdC2Car2TIfOv9XY7RfcHJz0APOu2EAVnZ1GjKdT0JrCLB
DKvP10zsI7kvuOvL9oWckJexpBnYmmrBoIH+Sf1z0EudKQ2PluZQsm7G6kXtC74Dp1yXET2hICOe
gUOoW2ji2S8trh2gVRMZoO4xlVPe6cWXMbllsk+XgZ30J+5kX/pQ2ac8WpVFeJIIQ620WohbYQt/
UwMl3YAw5z0oSk9QAHJKuwUNYRjnsvWsR0ezfoSkRIvB3nGJ42LQpg+p57xzV6FRTS4UkC9wGAGu
VURHxTnlKEnBOn4ua7jSvmMEhxKlW01k0dIZ03Zl3jodH4bH3MgmIpWciD+lGwcL1UXrstcEtcA6
AmFeOyDqTCdhg2ABMib8420E2d4DXaXrRCuZJvoogkK2uScwhcpx7XCZXdIsdofaHG7pZoqShitC
BdkF584mztIn7CD5JrKNzVwUZOu18J5D2YMihOBS6P6x6Kpil39TGACHnssVrej0XHrAC0od4FZO
UljrdBfiwdPH1qk3uNq0jW8i7TTG4DuWDx+ShPywJJdPLYF2WxQ6fo4WRVhkb3AwvnkVMEi9GOgz
g5EvRQNLp0UP4Kitsqip0bg9TiW/DijTWOqaHbneTxq7sCbsY43AQS3DaoV4BKl2/4HVO1m0I2jF
CWdIP38gUyWK3vdxAtFwOiNY0B4yG8egagWv+M6ALlgkT5TIvBz4aVoSfE4ekXF9QpdVO3KTJscg
Q95cmPneKbr8IbW81SAjSsPa7I4O8APXgDlXlUigEOved4nkdZ20dnfA0Vkuafv46yxQl5qv/2C9
e6uwjiIJzME6enR2dWiwNhRyD9BxmYE1rnJjV5ZlQcj4uNeKvj31UdDAZDXo5zdCw7JFXnfr14TW
s0bnwLmWKSEiKyX7guujo7k8lTscT+BVE+NRQtZdOFPq8S3gzHOw0UAg6vlxHDhukSF+DPIUSm9L
9ztOGH853iIcT30nyBmHiIKJST17Oo0OMLmVqwAcaxVjMcK+Ypy3qUtCD26gRwDm/jarnZXWcbCD
rMhpxNA/hzhpd86obtuoBs6YDViEuYGS7we/LyjLlSdKamtKUO81xdHX0WhxbpgArpSQcstkn4iO
e5o5IsGtxrVvj1C6CG0P25H9Xv9MNZrpzgSV2lAvGRFgri4pqaADgurRxe+tGGbJOAEWPndCwDtF
59qDjoPdx/lb99RLcLC5U9RGrEfoRkiSRhNy5nCG9D2u52redsq0+DiIZF1MVX10fNUloT1kgkQP
qkA+1yVh8Nhb5tIuh3gVGgHq+1yuZRoH+wmB9gaQrO22JULUMgD6oWLdWUt7dM1yZIPsmu+1j5Ij
gRETqiXyBPyBS62koIAJi2pBg6HRZGkCxZ0uxDR2u6m4juzzy8ze6l0Wr0XGYXCoBippmDGteYdJ
BuOzVPpHon2OfmWdcecuzC4+1V5x61sjcZNqZbXvmJ1QIRBrosyEjME2d56T2jyuVxk9TKHnbUN1
5sIjyG1yP185IQtrLVbIRwK2hGCFnhUkv7dTkHfBfHmfvCHdmqGynWji0ivhAxhA6ZNy+oZiujsM
V2MsPeAoqKBlS+ZhobmFDMqNnEgHacLxAnsGbWi0qv0w2ue++cUHtr2uA9PYF21rgWrqb1UOhUHo
CbSWxoGyp2Yo/4cEu9VQuWHToVhItZXXgM0su+YVxEqMP6zRoajaSyc3gUZ6VL64Mm6HutgGg0Tv
DEZHH1tn3QeW8xBvss73VkmNZj7yy8cMYvWjVtcW1smxWXUcjVPydvbQx2oAB3hFAsTFekirEzKJ
ju+cGBdAE+tmkK6QBW68uOmWU62Ex9Txd0pgUqIIYLdWScuOrOsLe0I33wbZuTUnsVZnJ/5UYZTW
PWNT+HG/qnQ01AMjDuL6uOxIT1bBZ69UgQ956nAcemlwosV5DAcY0oIqJCWdpn3wwa07GXVWAaEb
cz2jwy6/VV4E+yOpSLuSzgmzmr6s9ALkAEMts+0JmwOS8FhLv5v2tAcHoi0i1KJuuxEJRr9Jeumq
zvBxNDDBujHOCMpQnkIzf/F8/BSqA4lxailyA5AdTQaQaqFoilMbUjbXsKgrN61ffU0J7YKd18NK
HwTKGe4FK0gs5YrrWEz70uu2ka6fM/wfG68eOf0BOreRn5ZT2X+ZJmep00Gl5KjD4asGsp2c5qXC
AQcLLnhvK8GZhOGYZqWybUzw8kMcGG6DESDN1QGU9qNV1fmW89eqDiCBJbrSrNKryaWDJrLJ2dNy
TsMQXAoL/A+YHmBxSncKlXUXQvpJudPjdykRZDPvs3RvDv6LXuXUv6RFRIfgDuzDzUhVSoixmtAA
XJUcn1ZShxbXSA63CC25xcp0q3lY5mPKYm0afnWKgCdeA6DX7R/ENyC8zrtVh4ERm2f8ZsMo8/zp
KejGV5wZNE+LhzEr1ooeH5FLsXBOV8PxnuVMkWiD5otUHW53CoOnE/vREqBjCwcde3ZyaJf5Fmyc
zCxfah8ZJlNwY/WgSFotWY5j7rnVyo8KWOfU0u24fcJ+Yi87tVdXYxs4S5FG/rqX3L9CwkpEYKxY
lrylkjiuZC+k1rZPJEi5TrXR0fgKbgoBzF6Or56k/aRDcydgwGTKS9zBK1xq2KdG4zl1mmfLJrFF
6cW058C4y9ucTDkJXhB1x6LAtwImJX9vIgXxaDZYK8R/xgBfTgKk8ruULUUbvhbTKBYi1/lCu/TF
kvEXlp1XQkeC3iFquu9ebG4YfLrQ2aqdvc9l+p0pxIWLJhWlAmqmHOi395/Oo96jtsFQDVWYC6Ee
U3AI85mUyvYH/5j2dQuiSmE943JOcFAUF+6uax2MWnVP0ozq4LzoHC6GoYOYEM+oGQ6sHT06OWeS
AN/zq6FyIQcvB8LKqx8QuywirUtPXogQ0EuMV7UNq12a1z80SVMN5v7c9ym2PSXjdd1k+taIuycW
FrxihrkJR3K/vMm81EUTI5SjLuUoqZsbvBJ7QXf60NPuBF5+fGzyVQwe58GUsZv1RFRpQGqU6Np5
TuOC1s0WkagxqiEuqG0l35Aee1YtroNBIk0a8V3F7xsX1ck2UP2RbrXpD9uAiq+FIZJ1HS2XwJ6E
4CCbsMs3aXnJS4I18J5dao+ELDWNL6JPH8k9zV294Rvo2VmiQAtpzONDLAsWMTxcIbpAvxxXhOTU
cNxQEUpVvBWxk24VTm5rFU7iotWdj8JqxHLSgNkNQ4T7vOo0mqM/wtiRJ0zAGFugpkXGQ92xA04C
az5mPX7HPyZt9hC3ML90FCsij64pNzx6RVyexgAcZEREmv6VqBUF6IGD6FLftBM2ySFuOQhxjm6L
dUzJZmlNrClqZENw0aOHCPpRkiIPVX0tXxv4hJgjzcyci8cEwIOSXf1M++y6cu2hUDBitI19fqi4
009t98bsgKptlPuev4hTQ10mlYmZfNKoo73bo0c1Ki7Xvkb6WRwfCvTKcYcqo4rsZ6lXW3gNy0AT
wOnGM1fDFeJvNxgHOBgoYnJMi5nTwQbUO+4TeJbN7oLl3sAKBk4+ljsj0INlJViPjERSGaMfCrsj
V4tqBQDdzAmWqVAn5lB8+35Z6/WXiOydBogrNBdYyUF2HJXdlI7ezqBeN1Qd1hySEpVSq8nQyLcE
LOyn0Hj20mIvKTxu7bh+qRsnJTLEgpxMR3OZ+q29TB20shElsChJiQLyI67s6sxgrchj8+15s8F9
TzFFXrjABieSmaAr9w0Jsrn/KMMwP6GVOCRtmpx7BeImLfvR0qyHicAYeN4h6fDmtFP1Yjpo1Zyp
lK/9/kGEKQEWbbzFkbTXRg6S/HP4tiYy9ACVBoeWNMDaS7tN0zrqEoN9AzO45eGFFc3WeloPkk0J
+8y77aXDkzmgbIym2UdSGhhKjVPXoIUqKrBWfe3hc4wyhdqe6PbpOJ6jCKMIsmuEPYmXP1CwpYWo
BRpLB/aPQe3f7dJ7JH1IWdcUdykJp80C3i6Hcs4mdm29B2XWHZPmIAeH1JLnokC+VFvDuW9L/hUT
dG8wosKGI8E1ZZTePrGfKW93uNSD11RniJr/h6TzWG5dyZboFyEC3kxpQE9JFCk3QcjcU/AoFDy+
/i30G3R0D/qeq0OBqF25M1eS0rG5XGF/LZ4NjkV+Th8/tOuEqcmH39lgyC30kqzjekvJ5D4bgYLZ
BU9En4mLr9PtNFencgreUJQVazTEt1zS2ZEU8SExjUvl4gi1UwV7JCbb78lkXyxurry5FjbdV8kc
HfmY3CeDn5IaTRMQCbi0fibaz9n9zRs5OAbTvE96nebDJi+3M6fEJgfQAI7B5/phDyeoVbyGhUm1
EnyQTVmPHK5ps1c4rGiuc7H1jzOcjkQQyHP4lbpZw9zM43SVmoBuhsYx8u3Yjb7xDXHpLPhxNjxi
r/zDESh2wQ0DLu06J+W9mrTR2SbK2rlFO39pTXHVVfFau5l20bCIFwLXtxN0ejin9q2PAYMFLBpB
kABydgJClkRuZVd3W6Tjk+dRD+rYxb1uHzrlnLBAsNv1WrJPCuJummXuS7qaWJSWG4Oaik0EQCqT
FZUFkM22cwZRFyR1luAnTyC1rE1OYIA6MvRnfz7Nhgj5CzUXXWfAxgCT7FLGlu3kYYQfKWHqLYxV
8PKd7WweLeC0zxGEuslChwRUcnR6yl3M2eQU49aGtRpAEItAwPjx2/+seqIaD0PO6jqq8CdOrbNu
yuo5YJIAoAFGzW2pzcBZbbJv3nXmYt9Y6uwcC7GsSdh+zE70Yo76S/2i7G44aGiFIJbw4+hQo+bB
5PMkFig14y9ohrvPnTgf6GNh2CnovrhglfoyPcLFcqkt7IOTWi6tfc1vv66cC6m2/jip8Ucb61tq
s3UpYo2hlK3+jojnbaIzadUq+Lkumk/YmDCt0g7sT4G658KCKFKkEJXACYxU1sDHumMvDg669SzM
kRHDglprY7GmH3L5mgWYu1v4ZwSiAZlnm6IvfQz1dxNqwOHZmRiDuWY90V52ywtx6vOWm7/Vg2mk
9xpax0chAeSj3q6cPIfY5JMRdVEH7CkhrykyQg1abvIiSukY61uksyRO9hRtweqzZ26PpKfBCrnJ
BieFv+UWvdYyWEtV3jxGwGc0q6w9VVgXNXQ3KFtmaGbO1VRRsrG9gUSdPdnLTU8PZZYboWm+q5GQ
KQkYXCHukWaZL98aGMckYiPn3hyqwD/KHAOS1UJgo8vq7AoHBWmoeT/PLRUsascoBzpEkjJ0XCwf
MdPF5Jc3/A0rZzCtLYyEZivh6fOW+y9vqdq2j4lrkhehwWY7x0xupmX3myEDC4Jr9wMRigugAW6p
9r1dMhDUsGklnGNjhz0Bq8ymbidIiBllHJ31m/mFduDfY5dWtoPYp3IWHLbOe4GLYrmHQaf29ZB+
CYNoZe/R/cFAw5kY/KYNLWzMPJe+aCX+xyrhPiKZ/nKedJLZV2nGC+fej8JAukQDU8RNzcg4/4mN
hrLkIGSpdYGQcMpEIg9EMWu+FHpoG5nxFrR/nV4EXHgpa7RY4idgE3wnj7ZpL74TLAJjif6Im2pR
1DwboyOBEZu/oc4swx1llST/xvkvNX6b6sfDfTB9Mi8tYWXxXrclGCEfFQ5zDOen4mcPtGyX5e9e
lnyrSPgby6IO0km4xI5m6px1fX4vBRuDhL4J5ai/phTmyingglaOmFd80x5VwPdbJ+I/UeqFWmtI
/up8pSuL9xWY4FAV5jno9Wznc38Q7Ul4VMGV7rfX9L9QGL5Gh7ZLrzM/XCp2w//awXzqpkld0sBi
e1HCVxzB46OK9XKvlPwk5zq8BNmHLNMKfKVAE5L5uIdsv5uE5h2hA25TScpXd82f2YqJehrC2hUq
3zHWfxmjrsKEOjbbH/+IbebrwrWGc55CX/IMYP29pHKE7Qiv7iEuLsBqt91kvvPEcWIpr10FKv1M
v5F56PBxiAobv0h3fA6U4Xbpu8CNQ88wiHLOPGPkx+sj4+jOwjvMS2C5qvIzrxMcKbP/2tVxWHrJ
a2kW6bmJ6d7rFMToQGhXBHR2L0I8zJzmUt2eWaDE/+rYxfbRdOsKCDE/IFVfsTbrO69u/6tUc7My
+1o61QNoKCSuZqKOGwx1Qaf40aqLW17WZMal+Ic+fmc0tsKqZDXj07+CWTXYN50POcCSF/6OLxoD
8qYjYATNGJV6AVJTfhA2dNoAFmbxheIrMrv8Fawbq0yeR6rdjk6O9Od7PlrXUy9hw+WZu7W0xiA7
xVWGpisO0GhtU/SxLpAWOn14tMHkXUwbUh23fkY9vVKUSdrIEWDytj1Yr1Pm/OQkW1nmyAnLKWvc
suC1FmjjrQU7WQ2mvXbzku9dU5gsxUhwwXMYCp+SBjTW+9i4t9YM9nhFiOpRVEHZhoNxj5u6GpXz
qqFcnDwj2OUlcawKXIU92sG2ajjGxsQhC1d/d0HmvQB7GliqcTVTbp5fvVy/5B6lt7a4NEWmwJKV
TwSNdVDy1aXvGLZTh1Nya3T9BhsVEXM0kWLkRfiF2HI2qmJnE6Oq+FOp3QSU+ObyCXZcLdySSqJY
7qK4+IkHMKCjIFSMTMjSaLx4zf/XAXjpR56/FajEtXmLO+vMzmBTWTcbURgbTkHLSVcX6Axk0PD6
YJhmZMEglFKBo5K3TPw0Ft8jBt7lJJRsYg229MWwKtRTVH4O7ldFm4Eosysejp0hsteRX2pvuftZ
oS1zkO7n2DxqhvYorGGtA9uoQZeEnc7eDiT7AlaOWHmxLseNpwGyvXq9EfZp/awjdPFNmznOnA1n
9Gfpu/+Ckmr5zKP0FVY1u/UBWbGpXpoyObR5u+l0wmIjFepBW69RcnYTxQ7C+q/VOQEBsvoRaN7+
L5hoSIshY7JrYPW7stylfEx/aUYiFg1Zvpb2VuuZbPlOZrw+qfeYpn+1Bd5C/GvKrxxBKw1wbIhq
V/Uf6YIwrDZ6jLIrQJWSOzkAVVuZ2hcNqR8OFbHNhFXMFkhlbzTUA1TItmNGXRcZu2ydApWlAGgb
+7hICJh5yDdZSXHOQFFWBHwZSBSPylpzrF1DAF362ziDoHeUxbaJ/QPPK51F4g0b1i7wk+1UpdcG
gxedi2GLIim2BBNXKZcc9U6b+bYlpAaYvWX5UoN/1oGEeZJ0LKVgVv2vq8dN1+5BWb1NMc94CmYW
/oDhHlkphc5kvrGOS7nNsj5hzyNiFfadScA8C11vDCuhr6t6vMdm9m44AtIA9z70FiBlwOLwYQRz
9DzpL1RVrwoLICkASwlFH+1pUzW8XwIinYg9dvOp2GTEcbyW1tOERbIQ0cmypx0DCG80+oEdI7Sp
LKfLhwIVx3i4lFWw0TkuyAwFZOMF3f7ZktcMxGPAvlLWp6C/WyYPccunWu1L69MZAPyUH379Unj0
i3tqQ/fdTq/nXefeBgXNi2nE4+fDiLpz5LCdk4vl+s8ZKw0uEasA0VGzaRUxym3VIejW86oqq4OR
/bbMXnynQ9v5hnG/6noWwp7+2gn+CqiE7bE3AkC9H3q5xo+E8D9smsG8ZjTE9EZ+dtOZ5Fu5StIH
q49tMtAlg23CLfTV3P5bVgUuCrfANqc3/YMBmE0kvw5Q3IryGwqtq6ngkkmpKq1L1S3p49+OCwn/
0H0A8plo2SkryxOek9j8NAz+cTYZPsCyG5e4ISHqgkMpljhv4vZFWlwei+hS2MJ+bTgT72VEx3ad
qauExbOZm4wfazQvkmeks4zgQONSvsmaUm6LOqCpteunFwSwns+9tQ5Zlp9Td0iuNkkjwLn9bu5x
pm9M5ysS33NBLAqRYKY5zQ4OU1kiq2BIkDtiXRgQ85OpmCTqIQJ6bTv8uCP41hiONhMTGwXHcLaN
YX8l48h+S88+KqSmNbXQGbt/nZd76yxAcB/shEBmn/EaudW4ldBu7Byqj8YD4+rdP48KiwEBPRQ1
1/E5rjay9tNjzdsEKu09rsSpeVDe+5fl82FU3xYZc/zom8Kqf7ve4HXDs7JSmuBgMh+lMk5J0cgV
LTX+Jh+i0OV1yyHDAWHN40YaU5iO2TedhmhSDuLgPG3j1EabrT/yqN9FBa3jGSUgrnYYTPyUceKg
qBanwuMClT5bcYcOk22i8pG/+7NzU5Nr4zbrzwHVVEHX/g+6v8IQyxuZZcVKj3wOdTjVvEk8gsPB
WiQz7SiYfBvPemGbdxiABY3oQsQ+dnGvHUBYvo9UOsGE1NgZmxeNAh/G3kGP91xhf6SKV36AUzRb
yoUAeUcy7OLp2AX0zsrhp0EoHtPmNPnFc6PG//oji9g3qbI3t2h2KHkAh7AhwNtYMxkU8U8fMOp2
CQ3DVcJV03YBaHl0AHWP0fd3TiX2+DBQkZ1tC1h4ZffGmc17yYS57IcCCCJ0XjUjEx6ddp25yz0/
FLG54dcK1hgvjHzvoIR503iQgLZHM39hLr8aXB4c+WO3mDYm77uWfN/GwuZTxCcbxDN6VPnZFimm
MaLaPq10In2pQLUX9QSmqeu4JAblIbbahz3H4ezwaPFFt6cm1FPrTy++q6T6Nmf3R1/uo9QyJOSM
cn+0133lNGEc6R+jjQXEc+tNIahT8LWzwxlsBdHJi/lG1FF37pLeuGCfYO/dDmQLc/u91PzXGrRj
HXftKVf4Mar8OcmoXJ1pUElAvziGxq+Ssp06Md4LpZpTHse09DjbKUP/JLTk9JYI9aYkdW5kH44g
Y+5Ck8xzAx4/6k98NwPNPfY586LZsUSKZ5Z0eUBon+497vupT39Yw2UACuTc45rKUQ7CQDnbmD4r
2DDwLw+FeUCDXDu0t/ozIGN8bcHLiAKoZTNhs4Y/w21utma9WZEJF5GyxXNZyktuka1Ia/iydFkC
qksdquxowFu60VaCNG/CWzU/E76hhSl7cmmCINx8GDD85tiWF1+5XmAJ499dD+8OQTaqSHdRkr5Y
049lAtm2tXCkDNDiVTF4OZN/MYR5bq7G0T3U6qP5SJKbri4UseL1pFJu7VTzunNZrWFqLvaTPNpA
Ccz23QMX2QebllYhQ093PjYj0V2m/jPtFBR8spqeDseYNXM673rjk6gibi4miK+J0VDZUNhTc7xZ
OqW0M0BYbG0NLWKdP+4GpF8ukRGj5yYpwEd2Bc2NgZj2U24GLOj17eBG7Fii4rdjI0HfELZuptJj
LTso0ykjYdN8a6b3lkcgr4h8Kyp5WD0LeRxZg2/tSVxL+jvccjyCnSNKKu4UzV+0qtJQ53L/WE3Z
r4Ehc2vVOs+Km1zLuvmU0eSuh9K5unzfjsoDDG3WzrgtFgx7Z5yHnEJKz3qelHMD8nwXYGnUZF48
HEBlNbP4bhOqkWhN7NIv2leOqJ+fJpN2HewoItwRZQW3DdKP3y+NeBSi3SXQrhg+f5zDG/b2GLAu
y+UzulLQVDXn0VkbFaE9DjQJMy37yGNm/T46Tokf2n4bDmN7ozp1wYLOhvdqtw+yPpyllKgz6jVD
sI+Su1qMceU/vYueMjFvDVejRcRcFxmXVwNiG9pdD5N87jEu2qCCJHCD+lXX1CVgv9ca9kNyqk5J
cclQy9ZyYPSqfkfSfyicYeA/V9Tf9v5TApg3SNHmux/JIoEpI5yjCuwBy86WKtHho+WRy8XN1Z7L
fqR2tg31EcJoj8wxx5yr7V72LPIeAYyypFbrAYXcTCg0jdUOUi0H59s8F1u93Sl47Ar7Z9XtTPnK
m2qlYNdWeNd02hOYQwfR7WxN7DxrEcot3HDxfmKoUDHxZJXzZ0QQ1Bj5KY3iE1jJEhFlHDbtrG3c
GRlC7bOh3lKYsWX5uVb4DLh7eeGYAQKewBFua1yAOKho1ADja6+U9xD1uWaxtAxf+JZBPexLPTuk
UD8YW5d81rPs8yfhXlD62T80BFLVHvfzNqYZQ7CulPmht73XHpYvrkySL0S8kN6KGFZtr+3a+jOh
0pqtLj6y/4rECOk6gUrCxmzWcy7O2Xxkc7YlY31hU+SypWY4LRzsObn9X66Nx2Z8Yj5GpSpJgQQJ
k1ewSROubjMhiSbiasm/UspbHoxhN8hrlRo4g9MtKHruv8Zr1tFG7Yq+3vjAnOMSmkoSq6c0RqRN
fhPOTmnVm6bG6xBc0hmwWUX0lhS2O20bCukMl/qqLFjX5SJGWJSxAhpEls6qU+wHYdb3G6qo9qTK
LrV6nxy2Pj2+2rhehM74aMxLMEjtg9RZUlTJtDEFfPwOI7mMhpVuKeOsVfh3OTj/csrnbJlS++jf
I0s7c9PYEHR68oJtk2NCMAVVwquxZ52DNy4H4RawSINsZgL0M/gxvwsT0xGNpc9ZwLDq4yQhziUb
YxPgsUxVhLlJ0GL5jPK958vlG8Y5U0wX5fCPWscIPRIau5fq5/+1LGWA5yaQ/m47iW3TpAl/pPrP
Bo8vs/mmBTxps8GqWnpsPPZO6v+LZXNOWeSGsRa/RbZFAb36mGvtiQa4j9moDtgV1iPBvI2WOsdh
bNTebhaUj36WMSt2Hn3RU1Xh9s2twXuzFQnIUi5twtN4IU9+vZmNI4FiJzR1rLYJOINVT4HkWgYj
hmFWnpEe+kH2KhTeyKB4D/qvIP/wgL8YeE2I0IdyOPO2DicsirXPud6sHcESJ1MfWepta9aTZvzW
TPEGA/AFD9piJfO05469w96MTbnNSQGJqTPwYbcXSh5pflanQjT33EdX0FUFGaf+tboO+g3Q15hK
67Shkm8RqNN0/ultYCsiseG2OOlLNvt/cfvmzNKG1aPdANKsNe9bAomrcE0abK6mP0z9PPEUabmD
tlEeQDPLfDMbRGhffhmZts3sek/l7IrgIJu439GzHnmR7Rxw3SGN4WEV/DckscZbv2XANK6e8JBj
wzbKWNUJPnTssiz6LojrIPnyYA/sfDsZ484YvFeilj9Tf8rSSN/jETvWYHBUyq0yH6ln6cN8Sp7Y
A7EQxuvoD+I8R5O3T4LpWdOziThhJ+ij5Elts+MsSAUJnVfYOIBpsndeEz1UoNmgANKjXXI902Pt
YmGq6TSXHDuvCNaa5p337YcYI+aeiBqcYdCeZcutzMGF1bb2mpEIpYQ24qo9leVsrupBvcSCOH4q
5YUrxsEsqlttxzgaGjL8TbEvfP2T0huuzcZv3nLgRxBb40R96It+khN7c4wTJS5PSWbN2/GalMNB
CPN17KZ9rIPjq2WYVDgCZhOPU3LC9ryqO2vj4bHBL/VJa9z7UOdb0Xb6RvNgU47y3s3lwQLcaFrG
r2rbnddaD/7D5NOVoSHcLcvGDTu9I71VdAaamFsqlzqxzqt/zKHPT1hib21AbbpkvInig68nXzRM
O6spde7MzGd3/iPDF218TT2R6XkysogqNsd65tdKaZC+Seb+PGMApQxgab+CwTgRUuQixE5pGCv9
ic35yXDKtZMGZxXLzz6eJ+wr8oRkchdxjjjqPbWFQRCFGjzZn0o8xpW9yK+SLQWbuaDOGJZhL2EA
GdvgZR6I3gz2Lcl+8ANsUm9EthTZ32pe2qptvJ9Vt0ETCpmyr9iCcWo11kn4vF0dp4cuwPbN7a2X
oqjOphPs0uQvkwrULOtw/Y0w7KYHDOWZ/Pq5MOrxxiQX29nytdLVbZbDdWTFbHNxboPo5tbGClso
KaLNKLqwpf7ATsZ9GhT/6zjK6+hmMYyNcj5q6geTVN/fA4hUszuEyvS5XTA2Zs435dg4LDANQpuy
Zj5A5x2UL3VDaEtQXblbrGR/sbozpUu0IYhNAIUBCMSp0uJjY/OF5B854qFoGC2jRy/0ayCGXcPx
kZln39sKLAEa/TCJA8pCpxF3PDDPPFuTdW5tnleltyHFARknYZaqbVdI6n/5l9KrR+0bEAS1a/tm
qwaaYSzQmrZ9i3GSx6N+SOIHmGGws3tsY8eESUTqOBIIPEXlv7p1rjNq0LSMka5NBUPZbY25OiTT
W57Y9OsZ3m4CB2kbPzMF9cdpQIuDe3CEBZtMcSiE7Yal5Zw0E7xr3iy2UlaUZR/fc0znlIokL5og
vQmz2M8+U+YCum9ezaH9MLrkbLig1mU35y/z9L+qxNvEukXo896PiLNn2ibykBWAKlMuoG/FazRi
UEpZvdiTeptY+W5TFvsRXKPuV6ceOaL2qPbDgM2BQTlZBTySxqB1B+xJc5tNkTS7TpFqwv07z+23
R3HXCmfjkW81Ik8i99ylT27ah1jR2k0N86pE0aNb7zjRc3uKRoBTrmw/gtYNE2yGTeHs0BTaXcv/
pVfMHa0Fs6sbP6hVOdJDtTyMlKM2I3Mb9JyD1N0IkbY4auNjXiTT5jcg4BJwEyKlfI5yrH8yOxWF
c6uD+EhB1i1+i/vkFETvcqy4n5FwEYStRqNcrr6gttjg/bYB9gWiWQc1U5kBjHpLmpUkFP+b6Zp0
1ex0qyHikQpOdoBhksT+FvrGhTGzxliNGY29nxeWnabRv+c/eEay6Nk26GCUeLa2kQNyRaMhzjOR
ploPQdIxD61hwOUulwBFgi5H60Hg1a9evGhhGX7I/m+YbLjF+XyanODYpD0PcGcdu9n7mXzxW8h0
Y2kFDk1OvNZ05ZasP6LAwrPD+Tf3LFLoiqLsPKhYKPmOjXjLy933znwm7Dei17EyqIAyuo2NgyfL
4g+DNrv97OYNszJW9nzeGSNteLmVdYc4d6/MdHjKXHK1ChKb2hcF1Y78CmSnLTVMOJRMG3a0Icat
J+uNSTRla1nc9lj+brq5PTqtO958WT+8ZHxkPvaIZKaSpo25p+KGj5qce5uc621kz3caodeeO27M
EQugazk/vD8efUr4Sn6NdI/2EZevogmTNN4l8bCmFGVVEQ9cT1r+gw1ex48WWj5lQJ3HRTiVHDIN
m2g//lM4Adm2wYGtnhyn24ACxJ5NwaKYGMYD0seL3iURyphTpG2eLTe4RZrYe8VuFK/xkX6bY5AH
l8Ym4MQ4GZnty+SgnlkQnIv0IV3zOmX3xhteyZNvfDWujIpRvycGP8hwavWTwRqY0vSHHB7K20h3
PAjfeQZAGAZl+uZrU8EKy9/bWnNWufHUjcZTxqzRWLHH6pe+Zt5Hnvhx7EtcGVxS/0tJPCe52o3w
7orjhIPbBdg22qxOhoeGTUCxdhrobHBtbqwYCbjZLwBciASIQshT5ZzQZZrZ61RXeHOte2qpR2YW
n1EB0pvdjF7RxmFj4+5q1hQxfWt+2l3rySCEFL0Jur8H7+BRHsmBeYib6K9KsTp4xsbq2I9Z2Su3
fww56X3QGhoKk3wEcERKgp3LrqgVXif9YjTuLiMo1L/Emn+s0/G/lf9EYBQf2OS+a8hDgwLCFmNt
yHrnrHlqQC2rnhrd2kfcw6j9uuu2PE5Nsh9r55Xai12Q4tSMLVqz63rG0O3u29ZDt6grsThpik1O
gM42rFPqjxGFJz8wR3E955iJ4rYKWyPZOLCvZ8c+G356EoVBdKp4EwMChW5mV/b772imZ7dxvoum
XTzw27bVb5FebIcYCZUbNy+cvdHm7FLdBrNKLjYFig9n6tK+GXLVvYhIcXTiKLO839jgejmW2ase
RbvcHA+ki/YOs06jfXsJTxMvJh74p8Frjp2LxDuwquCrYZRvqIw8+Pk9qQVjP2Byi+sEVI9wdPrQ
aDyk3s88nn4yeqFng7dcHf8i3BwaK78w/v9TEXeAJAYanS+ibBvdG6N66WtK72Xzr0/ni+VYtwnz
IKaMnTS1+8ho0dFnqEtaur3qZI4zRZ6fliAwVPvJITXKo0jthSDY7yMabDBp1j84gr8xaoTUZZLt
Jw6gJVx2td66oZyYSh5Fkn81+TDD5apfx4zDrGA1mA3lf6LLPiKZ/2f71T9/VJ92RGyxaTwiGLzK
G3FNB9YgzS0GR7aiCGWVEDssBOo9cQ8oweMinRfGni62FZvP98LRjgnUJL/n94TcWyxAdEgLCxRx
r5EnoGx5aYtJMDg0fGv8wLi2Yvg3Re6PxSqp6RcjdaW/avgvVIvwkkVn2zM/IrsDDpJMn0lWnScW
gPTrHUvicQSG+eDxsaftZrZAq3DcEPJeD5wwKcJb7KzH4L2oxiMZPzK6XH7zmStspp8i08HtZngk
x8z4xVsMvHgvFZ8xpKBTj61FCI/vFaI064SKCON0z5n44uoQ9Zw94s/02A5XR8XbYUi+ZyTQRmNE
x5MnVnqR64DUW7kylfXnucjqjl5Q9f4aGFLfDJZaexavWIZY1WR04YgzusAbsuBa0dZObIvoGGxO
H3lQq8JBb75r2JhtsIcPDk863+uIJpXUXrzB39Bav6vzacv66JZ5xQP/xmtW6WE5ETOjWjYXZVix
a1N2y1Xa8zeyqm8qy14MbXqnSknJli7p+pKOKT2Uv6Qrj9KObtKOc4iOrJQqTmuhveKA2c8VEbI4
7uPt5NTY5NXOi8zPOuaZQmHYO5O1xUKYrYwCMJm3p//zl9TKldwabpVcfnOveq2Crtq2YhmqnWat
guhXKbFPZfQyd38N9gK4voHBYI1yFdR8M0l2BWXwaJL+MoG4HnvQEKSeFx5U9IeXeG1086eXRd8N
spojWf3gGodcvlNkvSNyPraFhcuyLoSazsnk/+chW5DTxDjrRsHJK99KpuE6GHe1Qxlq4ddvjZui
4KVr039I/bOLrWUTxpeTR1l41b4JzA/TdfCqs7rVsnLbOuNLPDhPBOSPWYANZirXqmPRZqNYiJZi
A396RN0WDAprZEIvs109RopTcNZCcBWJgwW3Jr4zRyymRv9uMvmQU/c+ahYXecFXcSn05m36106/
ZVBg06+fg1oeOKy+zdQLY3D3qquuflJuMUocKL0gaSj2jG5qoXuY3YOE2U0uXZhWPh39xn8I6xFp
6RNkJcgh+JxbtoRO9eNLdmDYPwtz5m5hhB5azlLPF471OciHV9uIN71f7WjgxoExUPBVrztWe6UJ
1Ya7BtHiVz9tL0Taiag0fA0svFhKC0WrRXi4sPsa+nm2xFXleB3BK+YWYWvrJaHghLsUinBEEzDt
uDb2fPK1+0LLjqULp6Vusi9d+0qQrmun2CXWN7u90zgMkJIhA1oEFAJSqMLmA1cvrsL2ZHlPyxhm
01uJUzzw5neEZaUQuOf0QFv7MzFOqmhxWOs+4q+jb3PebIlXXmXMns7vmp9Eo37W8tilNPeE32yj
g9eT7qvn8yckEziTt3p+JQ+x1lkjKhoOlKbdhclf2rH/2F9Sqyr9kCgt0cOC8sR+YrtBOUtkhrGy
13pCGZzvEoxrsZbnOpvvBV3NW6nu0rXvGa+a9SEt817xZsMUs6F4hP9GujWn9BDPizyKQa/owin3
P+lRDkXZ3UiHhxVc4SjVxKYUS9M2kZ/2mpfwKJuUxSR7nzmwUaYn+aJ3cjuQ545RniNqtS3ZZGvH
z+t1cs+H9GCAYAZhfyfaCc3RDQeMu+mYPM1G+1KJI2cuSn3xrKP2uHaPQ4EyX8fH/hOgouOLM+BT
BDH0exP1A8vZ3PAseXjnacwKs6J4cwiPsPpD6okuGvmEhjrmIiWjbTfHoQpuvfHSzM+2Y+7pzDmZ
+Ki0Sxf85YW2XpBKsIUAc4MooN3HxlxhKQy+OYHlyWcxqnauURMo9r6VaXFgvCRSPRxL/+hmFGI3
6na1/IxpbpwWc6otO/TP4QxB4Mh8km1y+lPSMb9byNhQP29ddDSqZ6cwb05rbaH0bdRiEY+J1Jt4
KE1+z/4cdkV3HRWuB+eqWe4BAMkva+awaJHYGcltjCN2kR8p4nuuJdehGcKFhOOg/mtbVOOURUYh
p3NqLUU4S2mLuMNrqqyBPDeXcms0O9qEPQ4S6r9Z0n1XurvSuKNZnk57jPGaEIoE7im/fQZog0Vn
s0CXjXUn0Xu7UQSLkfgbA6TBTW09tP0VW268zlMXxZScxUT/QFyGKbOVobOEoN+lzCt6dyUUkPg8
6a6+s0GcrqSdIJlRNdl5l3ykfmzSPg0gRJoaTlFk3OlkY411TebiQOnhJgd9qmx4Vs55xCGXLu3u
Xea81Sav/VyB0WAnQrpvx7Gz73yM8W50Kt2jkA/JUdFFYKZ76pQ9ltymdeop12gbjRCjvVcTBspp
CB5Wm/C2rU8To0ZcWZTlyD2w50THDhJNaSgwqpjFWWX1v9rW3gP6WLqMQUUMR5da+46rVyYKUEKM
O5NSF17W69ZHss+idmME06ON4i+7mJ4hV+HiaWENFE85B2LVaIcskOzP+kMcgSnlSVrJgQ4mP3Jf
TMTMSKCtphVCVT33A64Nrd3afh4hYuCRGXV/J0xzP5JY4a5Lit0Y9wPGBormXob+pTQIe2RNgECa
nxUvRqshIp+TMMIOaw88huX0HFM6QZryY56ojlkWTBla0VTOPFGu/eV2BXHmXVFNqzFn40blOBvZ
iaIRFhjlpdG0s08ro2F9KvER1MwyafEdmAsFojupSW4S3dzVSNS8o+af0jWepiYIx2KLtXtdGedo
+D/2zqNJcubczn/lBtcXjIRJmAU3VSjvutpO9wYx7eBdwuOG/rseUFpoIym0F4NBBmc+TvdUA5mv
Oec5/TZn3JmRUhgTy60EnlgcbWBBXf0eNzNCepJgJ9XtA3j9hpNFayfRcRbU3pVHpOcgaNjRmx+m
Jsx1UKEiSKJ9IHrWRalkUSzjTcpaPXyia9iqjDq3DB5Er+0jWtc0hNIV6e5TFuU7LQGuQ9ITUY7g
QrSJKVXDLOktH5N7S76rjdoIc0OFO91ovph5zqtpweWw+V0O4NzKLy6AeQbAWmRdqrE9Yj85oi/d
u8gHoqzjEa4fAvcH3RoD8MzHtENRSZo3xZXbruIOA5vls15t2eVN4lefUPUH8Vm1Fi+DR98f7oX+
5lojRhv0U8mOUS7KIsRR2TogvsBIF0Fm+DAyZq+RDqyUZ74SUEUC0Umq14g/ei7JpP7Kgxcn2bPe
+IkpmYq0fBLUvXE8H8K82CVjfhPzQzI1x7SPvjXNXCM4XQ9d+ye01BGHpzGhiCkKCZZEUJMsAsNC
vIIEeUhL75qmS+Ry9eLCN6u5BDUNaXlofIST2vDOnzuz2tjxe9gcR3yeAVdcgXMYG06UyHU+PTuU
SmBSNab4/Y41CSUgac44OPpSWz/G+N3Rua0ZcMCpT4/2aK/j3Dq1ISuFpjlOqKbdvjjEOi8T664g
+Mnybud1JDnJb4GnKQ8fHfU7MjqV0McTzPRSP6bufHe9/kGojWGX+zD49bqOa9ZhNs3d22zN/u+Q
/HWg6ileK2YuoR0i1cIqkej8eU9W/65N2jpUzb7mhFHlh5kJwD+PelS/2OlSb8qblmLkS/dJo0BO
IH/UM95QS5Kw6XgHEzXJKhrEtYkFUuZ8UwjOLoJmh4dkxCttRvmxJxyebda5ca2NU/S+IPFnjq98
iIAc0Bx5Hywwrvn4KtJLyJWsLZZg3gw7fdIQCA3WQGfCBMsEcSz7DYiCfTI8L6dg7Kzg6U1rkxwy
J/vmgsdEMc77afjNicggFX3V57+1MaIPqPyxTJ/N6sFJcLT+xuw7DXNErXIqi8eW1jsRn669B3Ww
jqynVkK49xRZA9zi8bMd3BME5txOZLyWvh29DBZzoelGzQ2irlV1uFXcQshiDcV4AC2jqfJ0mw3w
lmvyyPlUmk/Ehe9hZ/NPKndnxPYT9826vTeS/XlM1jHmouktKfpfwzbI5YZc7IM/ydYuU4u9mX3R
eYXpusdTwTQCXSt7trb9MPpEvgyje4VasOuxtJ2dAfPg0IlrVJb3uivtlRfWf1Qf2QTj5e5rX0/f
hCOR+YmgGKaX59s6XjbQNgdX3tJOBk84Mjp8GHy2hrDe52z+SQDNRFrLH6hRjTW4lJg8RgSOGMg6
nKLcFLy8thvrjHZkdihgLB9GBmQMVPovgcmcLDPR7J3yEZ5Q9ZBnz2zbpy0rSgSztRJ7o2py2Aov
ksN1Cj4HDkCoFaXzxWy6nD9Uv9fqHyMlgucwIL/OvRcDkeJU0A4H+dbCWa0zvgg8Z1WI38z4003F
lmmZIjsVNpDtHRRJdVa6hToiq78zB3/PWmVCQUsdyQPZbBxQOvMWARUr4RZpZmkhbORjD23ijf/g
TnSTvZFA4qhvNnyJgCFkeR94mjVTO0zS3erGrmJBwCGUVYD/CAhp0TiVW8y8FEp3NTAdvDU09rX8
QVMMAXeVYwu3+xeUoh46VxATRjqvZzQS1kuBwc8ODkS6bGUICWLYNIQ3ZOonQR4Sz2qHeXQtvV+l
ddsa7EGKZi6vWGU1PLc/YxH6C8PMJs6Kt1xslUONiw5OocxeOtqQ4xiZz+j9JMPFiF7ajlInPlbR
d6setNr1LfdzHDZJ/7QgP/GUHBkZJR4iQB0ogEtsdPAcqFNNem3A5rCcHytIkWEtGMCcwuHgcv7m
6oh7xR+aS4LJppvqVXvt5oeo/wES6f30Ew2vfuRNWWvJoaz+5JVCghWfCzZ5ZZOcWnXtmf0E3VuB
DM2YViIBlj2DNKq3Bam4GaNIevVVDU0hEG8A8VZO9a7wcmpkWWZnj7Lbiutty9xeRr3PsGW9aAl0
NtU2rW5pP1Y18w2k44osLUQn4TULrl3l+Z7+DvIAKMwq5I1nU4bH0O0QadO0GAmaoGrd/v33k8Mw
IyCMQYpyp+dUDe5iKN/bNam4zG3KduPEpY+hc2DU2ZYLCvPRlh8hZPSBKEXYY3PKe8CF5M03Ggkw
eZV5tvWdZd/TJws3Yq0Q6FCAzMkRwBHeBEJD3HXSJQeNW5rloYf5GPMVO3JoOewY0XVJdH5HMWP2
5qPJsdZMuLeB/AKUImo7MXyHjyYt/9iLgTd49kaGvwzSQurRpHwrjRH5+Udm4m6gTFTRPXLOhWgI
DaSHqzkrNcJv3ls+ZYtLyuCQqvjvAa9e59xD0linEtKXs+pEc3ARExXVGzI/Zi5ue+1RkOfyL0qB
gHznfxN1B0hi5LhLDB4pDIih3hlM9Akmi+1dQBVZW/umYuGEBoYmEfQaFjsCoylyhpcAMIGCo0b+
fFF2hwybwSA/VHxE97IfZLIPQeXONWIThKPoYSCghBBK4m3B9nN5YCzftRkVl/uOFRO22nUs/zp8
apWR+NX0Vyj+UvNjoawVOAPVdPvOeum5k8eEZ6b/RaaJ0gQJLksm9kAFx1XCitTu0VqzqTRYo5pd
Co4FBCI80LA9Oj3IRfb484iwKkZfPm1cMs+Xe5EgXzR+9IksmCeqNExFBkPpKMIdgbrNK5/LqHhW
+vJcYyuVBUWInop1XyD/Y1vDey34FlLtuYhACg1hyoLdjRheGd1nq9kAQab5YTAYGJb+zPyyYrlT
dcSrGU8SnhfriC3lXaw2XlDhQ6mDAkISYksosBZIJ6w6Rar80lPLJJKBaxAhMbCisdsm7cLamHJz
Vycplij+omwJfC07DEWs7eowfLDiwleD8PyRkU8UFsUGPfbwBssSw2fzVWYVdbtWV34Jsvcad+I1
eAoqcra6MRGvYdqg+kuy54426ySd/slEjbykfS4wlcRmcgk6m1xRLpaDVAMF61sqIxTBBF7LhMER
Q2f03P2sAfY768mt6AlRl87O5AfbsYOj52NUVK0ndyQZuzjMLKw4TJBC9qcou1f9nw4jI1FMZvmN
M24VXrrgFSX6UUQpHJTmEDDFMdGGcdVtXHLsVzq2QSHzN1OHDJI7UXr+93+YLHoBU+sniwZOZ0vu
mfiPRWn9puUACdpGIRwKyLrxpH+GQ0g+KgkSQRhAQAJw+yhsSXUfq2+Plm/VFY0/6kZ/X8oz1gO7
JOzF2mwhZ2g1tBJyn9dRWsZbs44eHNLAqi55T210FpWF0RHzHQ7mjqR46XaX3GOC5CjN+kigV6mY
isfxCexKVmE5V0+qCFjycHM4+J5ah9HZw1SxMBJqwfMy3XQm3AICrJSzWBPqicOiyaf1UErAhj12
x7l4i+bgz9BO5zI3vgce31cN7yYUuXA32Vl80qrqIUkb682ph3xjaekZOhLVAERkRSqDBQAA6Y9a
kJbTnCF1PnYdtiCBc6vxG6RavMOeOZ1SS2fwxolcEq07109EsT3U1OXS4mfXnXUBpA0lqYjcP8Bv
iIqCTzfDO14HUj79stq6ivlRFemlyEMXtmPzOQUnux4/2oksyiy4R2Z3KSQ/yzpj2eiwLXS9H5Q7
7SpEbFem5rk2I3vBnNwyab1iGL3XNHYWR8NQwqjULz0VQ8tfSjI/b1ACjCiw8ZIIyG+RGN7Hvvk0
ZIJUliQuQ6wtrB4Yo5ErsInhYQ3z4WT08qmI4GEXfxtElXXNL/dc/EwKG+1HWd29p8ce8Yq3ON4L
bgzuaabGP3nyVysfJ/EYt9dAxdtM2Fxk4UGvngvns0NhWLvlIRP9diqIYfgww6caUwOOP19GCXhB
Y93kFz1lN4GOuiLc2C1ZEiHbrPzKTIAny30t03vMJY1zCuLFS8Zs0YNoXwn2UxGSxBaB0Y4ar+SQ
X0TvbvFnaJj+t92rqf2M1tsc8k0BQLLFnxY5ZlJYNDffvOXHMiJiDYLHa05vM6U6QbLBWqr4JZ/U
dkqGbR98E3+wyVtqlSlNtkvdH22DkBCnSB5qbrsim64myARCScytlcm/Sfxo6vSg3I8hCkijQsGQ
Mh4HjL8fuVaHCVPtBIgIQgnpaMdMiI3ik51HZ9dlbNNmId9jZ3wsxmqvWyisahl8lW1xTLv+OXHk
qlaESth+j3apcpPX0jjpNVNQ+gQrFv7IzrFGzFe/T8G7Kov3XoxrR8ufVACpxmXJh7mHKZFf3HPc
8pkZrr0UHDaD0MqyH3vacXamMGjvcwMtLm3rY4ABVemvcaL+xBI+lz2tWg5vByxG/enloV8axa0u
7SMcm3WZ0nFSsGqMvcwYF7HbMVHoKRocFMwhXmFECIPD0L3fhmSCav0tSeHgTb4gFjc0rKtimGWx
lrdweLrh1SYcWxISXKS4ajvyt7XXgM2HUcNrpyGOAFB5tuM76Ck6jdEC7Z5geodSOoOx07XRJbbu
smh2s87OqfMz/q1Ft8GLYetuu0LjUQF32+DpW8JrBv29xzFXNgPejp1sGTaB1Gy42w3Zf/TWtE52
8Cm4tskU9hwIvvQlRoBTGPluYVuvKT+AgjZWErIws1+3NI9MtAlpb79LRXIxacJpk7TQ9vNcbXrV
vFLie1rER3LKjYbHqj0u+/ekZwlpMH7ueyqFLMCd0ICVwQczf0/TD9vMY0roaiAvQu/38e9vlJj8
n7kJmhcYBJsoZ8FemuccKWllnSLNgKbLw4aMJOurTRR+S7K6J+JfR6hUU/LC+b9q3JDMPO+9TZ6G
jBIEHSPej4eAnsU2xoeO6YCV2nd4rxstwnZnE5JLD5ROJUtXFBmK25G0NrQhbEuN9H2RPXVCP9gO
IcNadQ6S4mGxT6bBvYLwWHKWDUo/IKH13RnUk/hbpBNfF5Gu0ObnmEi+Zh6OoPn+6JRCiYZmwmSd
KRxifPNdAeTfSJrHEcIcd0pNZCHjJsYkDQsuM2JmJ06LSlpEnyMUAbunt4nquwsmoyf4UDfv5E4T
+1sfCCpvfW/svqJCPS2llY7gZB0F3aHGf+NpHepw8pBR3fuGYZPJTZwNKAAtORnIddvQPXC48NwA
TNRg3lPG+2F/gqFzaXiHC1iETnQqJeIgyCilax3yWu4kemZ6TNWpXw3BYNI2p9TQnxp6gSm4hMXN
heQ6iuxvNRdb63uMblbTHtyxuxYFrEPsSRhJB944uBrsbNCFGdNBSO3R6scTe7Zzg7kia2qIYsbK
DJKWyrs8FMOeS+vm6BbJ1zS0HQDS8cmcwSOkvfsT0cTG3ZstFWdluoUN9YKPYh8jlGib7chgVNJE
2t63ZlXwnthcao/M9Ah53xZG9ZIM0374Kk1n52AAwoZ7sA2Pjzqd9o0NJtJR753HLGZmW/M6ir1H
T5Jb9SnSS2gc5jZW92R035KpvNQmQXjLzwcusuUepfsaUFaO+nxzFqfMstPh9XCZb7E1KbT2prmD
n7l/onJH2GM25duebYUdAWFI8p+kK55NHn4NdwMvHqX6QQgoKWijIxA3ROrsJjGjoe6OeotAq9W+
YKo+AFRqtehJSzGEWcNR79DQgMHU+3jfW4hq++zaZvZeZxkdIlvFAHIpmVPaJapctt4Jn09NboP2
HA0AiGS/6y0DOxiWICtDlh+t9eIh75gZNtkWCxJ7LvgIR51LwPwJhwUvsSIo3re1YJMmL3gIXdPZ
pxWEIjwqThA9e4O3a/r62ldfrmKSFfHq0x7U8Hb69GAw/wqpaM32sa3qG/BmutFuYzcwUXR9lZnT
LdeTP/18UwzqibFU3Usa2fBq0kWHwJm6M6Lq2Fot3LgKjcKIQJb7Gj2vSKt9QV+SVuF3WFBZU/x4
+fwWzlcnFz9SbQFf77J4Rh32KnsLYDmK5U8EGgCEgoc568A9B98J9JNSvRf5Z8z2DXtyhB6xj4tb
BJ/0xIR+34ZkHdTo7rc0UgUe6Lh6HfQ7cCkAq6xrUB8Z4bszLQ0XybSfWtruOqA/Al1ZSJSLjPna
+gcl30dNjY7xEYMP9HC8j6SP0uXHyxybnR9X0bWcGfpqE7mq/GLLcPsjtWDr5R9Gia80cd6EA0lz
+kO4dVPofkvjHLR7r/lMSaLXOopqIR6pUnUWTXC4D479hlBrq8h6STw0xJS9ZXou1X12skfNfhpc
7a9mP2Rjt2Fxvwo7hDHOb1rIM6SaFe7Kqg7/FshkjS7ZiEoDJgxYWxtWE4dUMP8aXPNjdpAj2h2g
PZTbu9r6nSIN16l2sLHR5caLWT4DrITip6GEDcAzsqwF7QiTCHlheejpQ+GuoT5PCLdL/R4niFdf
F5ubresbk8MsQruc5cXWJUgUY+DfyIBGnw+POeE/ZH4DX4z2WrUNBlYKE/Y6+6kpuN3cBzOT98W3
VNRIUtm5jyAhRNkQtFLvwcAcx5+gAlTZAd6Ix4b4WhALUvkCGd2KZSTcGWuLlOuQhoJR3/AVA8qg
18OLrLwUZSGIcoiC+6S/COugXli0aBSg2b4nZJ3PR5zG64gr2Eke4uyOEBz5qVZLxjGvQXRLekB4
32SgrMItM9vBe4762zzvhvQcR/jdfOfDKxcY13uJMK9T7D2NeqMpTroj9MKDyUlj/xqjt7XYr1sQ
/BtuLHc693q3tkEs9w3P1i2Kl2W9R3I7A6kxPbO9nFRyqi1vB37vRIrxRpffyAF4eNDfe5QHGvFN
iqFkY995p6iPe96raEe6AAOa5mb1v4UmUG1cLO40mFj0HuZLpEf9alA3IhXasDk5XOj1iFV2WBva
rY2q7dhqV/eUtC82EI/UeAmZa065c0Cr7+RHgIt+kuusjk6KlWPOStS9tnz1UY1fwsy1nYyM5laO
H3kI50wbwysyicLXQJXZnfJW7ZCQNKuMYxx1CT8fupQCOR70Lqp2B0HClMmNQMHST1P7GvKd4K1l
PA8Zaur8ntEQnCB0HGmSG3t9KJ4dD+2wqGN/TlVxm0n5uaOq84NZwd7AcrORSeVtwlSHlGi5FitZ
5iONDu0qxSXuu0gK0K+sNa/YeA0K7jyT+P1hY02At15EtcPzSjj2AtppXMc4jnp47WzwY6T6+RzZ
mhX7UVj/bVHesXnP/xh6MG8beYCtE2+DyPxlJ/S364rkUkCl5sAPjwI8+jmApMjyzqNrBLiOuuEY
A/g6teDTkIhX1SXSZE4ORZOx1qHNNYM+fJNWDwsQLtHu3/+zcUCOxV6FMnT5XbwBez2ZzEeyG3Li
BDc2lX2DeOYrKdEC6H0y3UA/2ae0tdBEawXvj2QOJpfIDqct7il9ygFfjHCPkV7ZNzeFxtW2c7It
5IxY2S51f25nd1dOHhOMwpUnRsDfsTVBjzPdD52UBsqrwd0IU2inpoqAIKZzuK5Jo4AvpiewUGr5
OahMnFpWSyev7H4LQJnbphO53+lEhsGqweUJrQn3lzfuVUUXMRlzsx8mdnmj18u95+QP3jjVfFEJ
o9QNg20vQfJ3NYoUA3Wjt0AB+r6qUd2q9GQ3SYXToXKYvJjakWgujb9gf1fmWG7zpvfjCMBjtMzm
hAtaNWsn4xhmhb1X4OjSXLNPDt6FqYOcXDrylCOT5TFsHuoiKjH74p+kHgU9Ew83oMPusVVMvwMx
xtQehrXLozA+R/FVDrN+KrvX2LWrMwhGo4tRzZhmh7+VOZleAMV29Ji5QzAjfevq+lCEe2hyuIEw
G23JLfvw4h68KheunYCNtMJYrV2bB1uwi3yYuzsfnDwJtR7jWB1mHmAInRD1DZfBM6qnLCvkRYpf
+CYcYmX1jsx8RgGjPTTANykBQzZ7neHuZ4drCHPQZca0M2vbVA++RlHBwWzpJaNqOEZWylFelR8x
UquL0oK9Pqv8ENrlzzAxkUevDTEoiE/NqB1tB5OfHdTlJjGsTQF7dUOrylhNy9Jdm/dHrranFiKO
FsDMiASrs6hPoxOLPZg3YHA8M3jtiBSkGe3oa8m8X3Xd5KGK2s1BF+xbjYq9tE71LGHb43pjEy9R
YeUBlcGIEAJc3zini6wQqkGkskOERwbbFxmX4Ol4zH02qCpjDmYVy7g9xmw4OBg7Mk9gEWETP5Xj
vALrJMQUYH25hewq944Bfid33tuF4u0uFkaLNHap1QtKpzd3Y928uCZmtiSvbtD9WBuUo4BzXFhn
Wbw00LEPvY1wkwHjrswYr5XgF+sSjF5oXbJOTPtKMkEye0ixcODJTeAWJeGCsyq32L9qAFLnmarI
7oBEjABOoZlu2b2BQ52ikamdjgw0Rkteo8oMrEC92RQ0exFJf1iMsHFHs5fm8RLqweo2HMurkS0i
GI5kEXXR1hmM7tZHTX9DVvxlqSQ9zKA5wsK45AqOS95PMVYqVF4xV5abPcw8DCt0Wt46n5HxNjFc
QfL5vqTBiZ5G+tI5hpRKOWE6uQOtGvgQK1l7OR2yZ9Xlr2Db2Gxim6+jdty6xoD/3okI79CGNyNK
iDsrUrH1uucqFvXVjOIfK7XincBbiqpVc/ymkwDZUgYVogQC0MXOfsK48pJiPvScYfYNrcRtGtuP
nsYSzVxGFq33GjfK3hhW911nPfvoXhCms0f8mq/NVJe+QDpW5Pj3QZXF25HUD2onj9c377SNyLRv
EhsYFxh4CYFVkM5WI0hpJgEQNoDINpnuH6NrsQsBGT8ENt5YRn2r5KgB5TozSPdVxwLHK4AcWq3x
YkUkvAXeMK6kGL/12IQYFxc2au7iZaYJyxjUQjXiZ1WEaqfNFz2nXRsqpHpQmnBhk/tjdh42/Ao6
6b+Z9kVXn6po/Os2ToZpnPZEmchX88UcOpfD99CF5YVdc3lJ9N8xHN1joI/2rpqdB31M06NjLynk
XXLWCMgsSSDYTMDDV/EMy7dnAUdljIu7m4YDNMjTxNDrXCNGCFCHBI14ihh9H7w2XasKg3sFqGdl
fWJeclfLM14Hw3eq6V9aqR/NELyw29jVYWZHnaIVClP5hPRDpvDJIwczkK1Nj4jKrLtXf0yhsWeO
Z2H+hPkWjvRsXaTbq8RQG5xYA9RHFWzqxbwejlxNXb7TzdYGdieO/MzExhNF5rvM2du6vJKGiWqd
y2XjsD43THqXKO+IuYLHHA/IgqGeWTQCqj9GNuyLHNGak8zeNsw82PCWhqMccIyZpiU5CWOzjtNh
FZHKtjzk11mC7dIYbKFKa3D/PdaaGe41FG1OBdy/TDl8M+2MGvTddSpGy5m3nsMquzCKJDvVu8We
zE61HrCQnOoawwLpHkrAStDe7NE65kXpYrdyuAvCdgemmVZA6zbeNJBG2ecVXa1yMYh0UDYdgza8
RNvkOaI9ZB5awfajrRzrYpXk1DQo1gKnutaukeBWpjDjfip9FlA58/gw3GRapR1JT32Xeo/TN+Pk
jLXFLlYa8PFY5aix/Yja9jeTDhV0YQEELpq9mKgsSCY0NiDXUwMcWeM1xzxEpa2HTbzx6Petguxv
Ydo/Vei8JcrY8NvRmjPf3QUC1VuW67g4Wc/iIn3PlDuc5tZ9RIAnsa/BG7VdD8S65F3qehsfIgpA
r+bXW9aXk1txeeJktAJpr+p0BFcBjQOfCm55123o/6L6m4HSPc0WgNIYyn2XY11LtcqCueBUzBRx
uEYQSL8m2FuLp0blSCSjdHjou6rdRanxTPiyvBREKoC4QQgLL1swEmLH+IAu/wLa2nwJQjavgwSA
3DXWJ0wq/VA2uMvHOfQu8yLDHmgeZG/ssyowTxKVTsLXOFcoT9ZkHIfEtUztfuLeRJacvwIlzLc1
zF8caeFN1JAf53TmR0OCaW80n8LT/oRJT1kDAdAua4UegjmkqsdtbeLfSFpEkcwtgEx3LpD8GKow
PXPTy/aRrcNBJxALC5N3jBIA/GYM7Yt2H/QsraNf5/YAX3nUtsqVC7zNPAs0IWxaycZuCzppRz/w
ESI+a1mTO3EMJDK3I98eAxyvKU8PsF8MgNZNZ36yijOyFSHI5ls9u6m6sl6UC5OtBLAaG1qymSh/
/qTiI5Lj+M7oXiNVwBcl8jOV9fWxLVBLWIbxiingqaauvM1pfJT0DlfA+Fc2P/2WUu0FtTxJbgY6
rLLhO6omZzvbqAEAcwPNs52GV8tmB9BcerM8zxI7xQR+de0IW6cXzUxU0Rrz2GA2P2Cq/h2nt74d
7UubOK1P7V7Vxncx5uIyIWLQJetLKcIL9IjmJCFy6XaN3Lq0gX7QGMRjfHFclo8y80660N6DEdUe
TSazRH0xJHgvU5cvI8IBuuKUPjLmYbAp6rNjB3AR4cUBW/eOVSgOvUbfgg652xgZN9GQmqdxbNMb
m9Z1rQXvFWR19Dib2YalN0CnWvWehs45Ri0Hh43oZKYVpOI9OHOPwj0O34chyM/edCeZMERHsgSj
OEyachryJPUM31Itzlkt6g+xm/kWSCx0XmfMAnB89P4dA/xhijNz2wTTdyE0uXPiU0/KVWGxyGld
c9VJm7V60f0Sr4KnJWbK1KPzLWwkO3GH8pcfH3AIoz7nMFfxTgYDWZzqY3AtGowyAHQWfhju9MLd
uWtoxvf2xNk1dCDRzJbwN6NYst1b+KVGj8F1aCrtotgaFmM6wri2D5maOLEQ9Qp3frL10rvlo+GD
S3S4wCdAvC3DfIAlRD5RtYQFofMzXCsEvtkh79xFGxG/R11o3hwETpUWAWxT+rTHuwahxBxeqxZT
ZmwBlykWnaOrjwc3AbxbuPmwZyfx3QoG+ghEwFQnuu2nmHv0qHlkAwg0CVDkfuAHjQc/b5z27ATd
1oz5dgkfuFid0e3mTiaofT0kNGRJ77U80LF1mixMJDUfjzLha8LcFV2yrYwn1O4oSNDArtI6/UQo
zoZe84iYy72bkulTpJCpmhwyfmRnRBcoATKQMGsIfKrbuZ78NiThpklUwG+vvTOppA75dalfj8bs
jzZxD0wzT6HZVu8xmrzUqxVNQFYiAvAeDE3DC38YNUwObQsOZiaTaVQoCpnE+jHv8yovFnJVGv2S
cgS7JEGkNDswe0fcuMPQ7Bx0d7VpXauxeRWhRrpPFd1tC21iGlosnNHsts44vLmQ9ls4sEPIPoUm
iFwLvRmxW0XDFq009t5CnZsO/YphNwd9tn8VBDefkHpaDdX5odf3ZFnSqoxjtxq92tjQzyDjTE7D
1MLeicorUMgAyMIunSQmFzybON2/yO7yYBmWJ54Tc/ufgswCMn76cBPpj7rmnCvsiVjnfIXByHfm
Fl1MfLRUN2wHTsl9ibysgdLuhxNCSngzrY8OeVxns7f/zzJLDKA61uzDOYj9xqOoqBwg1hJMuY3+
Fkdq66CWTuP3QnusAoQpZdwQQGg8e4E97P9/yCsPbDs9T9XPv/7xVXZFq6bHnxBaOCmt//6tw/e/
/uEYtidMx5aOrgvTcvjX/yn19b8eN0+bx9eN/9/+4+2naX9U8R9Pk4r//l//yP+ZCyv/6Zl8HccT
BiGwwiSX9X/kwpryn440YC16hgP2z5NkvBOK0Ub/+odp/tMyhOcS1iog75qO/Md/NCXrTX6LnFnL
AkDoUeY7OnOw/5dcWEMsSfYIG8Ky+N9+Fv9r0LxqKQhQ8uvoKQJ0tlLuQx20cxpLcR9c863ygnhN
XOSLzLR7YvWvQWfDu9EPjbSSozCRTqhuyc2Q1467DzmJT7LaNWUD8uFijl33Gj7OnN3iyjBC0tRG
+y00YiacZcXLVOjBuE3i+XcaiYqo4149zY3o8f1RCRfjBDEkfxwqhwEmdMh71wJ9d5gdHFJdXbkf
r6adAQwrXwmMxnPjwRNTXox0sS8Vxj8jsqn79B5lejzupiEfcLEhLkEsu2V4v1FFB9fWtbbER7wh
u6/QJJkTVqBlEdb1m4ZlGTdCfK0RgjNm24nIQTDCzMasXcQ3SXRlOXady/i19eJ7oulnU4hLFLPM
kNMMPKjpzrJ3Qc9LE99WUs1raSRsvh1vFwSQ86IGG5BZ5b8iSChL2U9TVhnnvJuxfwpWPRZfOe/d
ZRMufpoo+9uAIPFDF3aAiRZmjZ1VblnBxCgYbZxSlUSg5Ezhuahglun9BFgsJQ2v9taxGp60yv7s
jHDe5ZRmP6qpf2HusDQFnlBNPAZ1WGAxmx7dyvkiqAM7G5zgIXBuRZz9dhN78Ciw9zFBTKxdKNMj
fcCTVsf7hS4Rdhk3TpJkjm+iVwHfiYH+kKeA4tBj0RoTP7MrFCyecoySh250ZywkuvM06J+2HQbP
yO2saeUWOV/XIUwPXgyqniYO+QQ71tOVKWmYWzUM1DzS8G0vJ8BPL/AgIdhxneyrNUJnG6YUXezu
o3dq5eJkzqTm6txMziwjxo8ysiASwOlhY5wI9kzZMqa8uVI9sjJnq8kmfeT6FgJvGtZJjC6UahYS
Fe8xT9LTgvYzjF+NTXtiFnj1w107z9eMgiTp/ztn59VjN5Nu579y4GtzQBaLLBZg+2LnvTsnqaUb
opWYc+av90N9Y1i9W+72OQPMjBoKzBXed61nNWz9op1rx1c14UrdKNDW0IASpC942Q36bSbz9MLN
q33SeasUJepkwoCqbHSrSTI9dBC+SVSddj6ARwmh8z8/6l9F3+uiKX61/2NJBP9e8GCjIGz/1+sf
m39+Dn4Wm5f25dUP29+D6V33cxlfmy7lr/IP/ftP/v/+5r+H5A9GayHeG5wfw5//sXoJX7KX17Hc
/KV/hl9DiX+5DiOwMi3XNS3H5bf+GX8Nz/wXw6dJFpbtmlCHHNK3/z0AC/UvZglpaktp1/tj+BXm
vzTTBn8eb7Tze9D+P9d++8+wym375178++f/yLvslmSftvmf/81ipvlj9HUcUwhps7c1WYML9c/o
/P3lnjX78qf/uyzdvpHRXOyF3X+Nq8w5hXnfkZBjMYTiUj0FoQ3eFCF72DHeVEG3wDppBcq59xCN
zcQaEsQbtIQaOwIaaE11a/3HHf3bSXIb3pwkLAPlSOVotghnyeEt01c9sQRjSKP8lOIA3KUVXbdQ
6ugaq8BFW8X+djABi3lt52GNJcqImGcKfwDioqDE1dQW99kcLaGSljh+cH7Mk+fnRxtFKZ4TJQLX
4Qn/OYXh15o4ooXBA/jbmlvU0f3NkJJo+4uRiBxJFt5IktVoV3n0lesYNGCL5RpJKWKRKO8u3z+j
vzxVV9ge+e2e6+rfUfB/nlDeFt0UVXG+D3FHwhGZvuGRv/VNKMyeqE50X/Xq/SP+5RG5tkVRxxPa
YiOyzPJ/vEfsrSl4FCSHziYQIRIRSfqmIocV1SvsD+73X4/leHwv2rGE6RJn/+excr8qq5o93h7s
LJjisLn2dXDjs3XjMfvqgytbvvezp8t+B1WJ5WAAdJV3djgGTly3Is8o9UzDqrF94yqfl3ZfZu7j
nqpv2QOVi7ulE+FWUGbIuBGljVwLnklZ8j8Rs9B6bFR3Mc9zugGEQQ3dgC47YORdObE8MDzm155v
TFfvPxaLxd3bk9c2TQPTsYVlLr//x3MZFUoA4olJdHW826Y1xvsiZcXUz/4KRhc+cBc8nxFmdyJ6
cogP34ypk23fP4nlBv3fFR5jjG1a0rGUkJYjpTLPbiA3lWzqnFb+HOJmNAPQ1FN2S4rjoVD9ccQu
CHAaSdH7R33zlixHVVpYlubgbz5KKQn+bUl+3uu8BPYRVfampWA5poWJiwJIwH/6cMCaPQu5lvBM
7Z59ADld0tjygnTP7tFbmcUTjRIg0P6+atRHD/XNG2mbylKuyVDjsovQy6X/8VBtx9M5xNNkT3PZ
30bliNrfv5hB/htGiD4+GMEptj+d1r3O2uYr61G1GGntzfuXbL1euv9+sEwZriYjzraYlM4erB21
LR46enJZYdNEirei1ls3exkiexcH6OXc8kCyNxvc6EsRhT/sariFxnQj/Oj5/VN5+7CZXOmO8o6Z
nlTybIbIcbk1Q8Dd92z0esvybEWdPLsdq1idRBr8fP9w+s0bLVzXg2VkmjYP214mhD8ewJB3slNq
hATiXIT+SWZAc+yLSNYXY4TmJdaPBQHL7x/z7VfEMTWjutKOZvo/e+gSX5e2SOOiOJ3c1BFUtLk8
qNT9nnQBsBawLpn97f1D/u0ylcV+gYvktZZn73Q3jbnLAh2PLNSO8WIO9a8qyW5apEZo1Sv2JajB
ZuODZ/lm8rKFq/h4PdtV6NzOpxLSLugqxhTC2Q2twRVhbUfVP+brRNDRrp7+09eoBIfRLKVc1z5/
c0iNAIeoC3IfzJL+cMrLS2uN4OdjjoM4nKKfET5AUDZG+8EA9fuJvR4XhadcyXDBtTJKnb201hyH
8USnY68gu6EcnBFoXUhRu5fIXdqBPYWLtf9itL7h2aeWGVn6zqu/EvwTbGrXqK7ZVumGip5RteJ5
aok462/B0HptdiVpJV9jffA3WQFJSOTuD1/ilYqGQNzEqXtpOL5/IhcH/VJp09maXFwE7nVX0JlP
Mu9yhinywQW/eZ2UZnXgasVrrB3e49dfDeFmwTxOYQ2tfLHVTbGxGgayXUmY249lflmj4MBKX93y
b3xw6Dfv1OtDn68gS9EYJJH51R5jpaC4WcXGujL5BfYT/4Pl6puxiGNRcGFk9ITUtjwbFaOGKrEL
0pYwWO+UoNeucaDEUX8C3vn+u7uUbl7PrBzKdSjGLGMR+a5nhzIigpyUgSpH5OZz4c3PEo7fsghC
BpHtMl9hNC8fjAG8TKmaB88gzSGCuR4Tqrce5vxbBqG+aJ6ZnlcEikLPQJgKID30Ns7U/qjacVgx
sB6sBfNRxKhqB43hp3+xsgBDCGb4TQODbmM58937l2b97S66y3pLafZHnji7NPzzeEzaAnvJRPW9
WJTo5aj3fabux7Z6iAvCrinIxORJ+Tf12KfbwTj5uiewObZebB/aIglU8zZI+azeP7c30x533ZOM
UUJJynfLru3P0X9qUMCkNKb2gKTNXRVnhLTTnHz/IH+7/mVb6HqmawsohK8P0nnONM6kwO1zv/yh
/DHduYQDY1u2tnIsv7x/MOvNDkZR6LM8x7YkKDQKe6+P1lMrasyo5GgebVi3hno/BheumwEGW3I9
c08FF05Aeqwxjt8yWMCkmElWt4LayEeL1r+ME1pIeDAOa0VWjGeX7tglaBx/rPaNwkpJzwboXzuB
30Sq3TXt11z0En+0Plq6e3j/Rvy+ra/GZG6EZ7HDZnvNKGWejcmZU9JFc4m/MZeZp6/dPaoCGCYp
nbk2xFFdeFetB7ao8o0v4GfQwZR0xiP5JbDJ2Z2rioR3P0LDH1u4XvvuE36QQ5MQKDBjIj4hkpOI
0wAVoGbGRPvBZyOW83t1/szU3rJTEayG9JulIaFoeZkqle9HPZZbRRmLFL+V2x3GAGyV1XaKjqj3
5Pq1c8pS68KxI/pwZk+nMcEx10b3cpANWeK0kQQhDxdFhPVfCVgSA43b9+/2m1F5OVlebfaqWlru
+ZIGHaJpRAlkA2fScm1ni0oi3w1ZepSVfeljl/jgy/39Hp/dHlYyWgATZl/wZsWq5q5ht52Ue4Tg
uwpA390w2I9mgZ5QS3ZAgQHBOsF3ChEOSBGy1dDDTlrSfrNRJlG0Kz9HFjHqGQTWpoPZlEabyK1e
2NcfTN0DtoNCbY/T0TXSG14UIjndXZ8Wj8ppr3NmW8fKD2KwrtCNkdxFv64eiq1TOy0FZWvdC8h9
ehSQOxxQ5Q2/xC2yMNDlHV8jEvxyWDmd8dnrOKPQ/2VP8mKgJmOhQOoM82meTdzBVTZBy/evys60
d0aHyj5z/A8GqLeTD+sWSkeMF1QalKnOhsEMOSjsMYlmubT2hRCXuia6mhwOhORpc5mmEHN1AlqT
8jN3FQlspiamqgEafBLPz3Hbod2I9VOop+s4M8tV1bs3qqOnHJP4tXICuk94V7rMPzXdpx5IXI1M
E6fw+AwdUa36JHnMUEPQ+a/N3fuv5tuN8/Ju0t9g9UtFl2bI6xGRBk6cjVNL6KH/TEzJlUeU9XoG
Cpv1bLe8zthQ2SH1Q8lD7GFIxZ78X/g6tFgKOK5LqUOebd0RR/u0gjkDowiWZGM+3QA8emyG33NF
6mzuRd4HC4q38wBXrUkiEtqm9eOeX/VIYdlC6ULhqGLY6BKaHdNiSnJ5SNbzXITHss1wgyMxry11
YpCh497nn4rSP3zwAMTbkcxmb8n4T22NLtTZalFRS+hCmBn7IAe6ZQDdCoU8GskEfuTX5GFGKNqX
PM7JJLYOMr2RrX/7wSm8mYjY2JrMi6659LuEfTYr4lzsmC+HfF+yzpBV/1OMRFRMAcA80dUXZM8+
ECRzMdigUgq3hwT+1Xem52TiUVVqRpcTTFAU9C989xbBdIgRUtLN3j/LvwyiS2FHsn+xXEE97PWL
2mvLb+dkzPfC72GNav+JMCLQ1I59vTwiA6fI+wd8szLhrvx5wLP3MurnEVgJB1TlHYrLg1vbh0wv
eOp5/185ElZHRzITL53GVwutFB7J6IQcCepotsSKTOUDXZpf6Qd7QOtv7xqFcKYgaVkO5ZPXB3Jt
Yp5qg0/NmYYffa0vXNIHt/dVhHMLG+zeMIxb+qTWBiUQpJYcsoH70TksF3M2NdlUkNmD8gxZ9J49
R+asWNVtS6UOBgPWLsyX237Z+iYoUNem55HRVeHXMPJga5UsPLv+J436+LJ2cN2yUbQ+GH/+dkJs
v4XyGBH47M9W4GHnOGUBQmnPLhGOytS8JBVj+/uPePlHXl01DQ6+raWjYbssuc4+MTVR8yRc1yfy
rgazYxHyZdX6qqnZcUQRMp2uKB/MjMLy+8d9u/nmwJICOQYIlkqe6bx+5EaCRryIWn8nLdAbsptf
/BJ7bt5BKMwsKARNUTfbJq77a3sOHkronzdsrIFk6CvfHatDw8QIEct4MPwZyja5xIM5lejbkMnK
CcJ5gkPhMNn+A94JdJywCS77abGYfAcFa+/mDoATeMMNL0W7MtPueXb4gFMHFqE9DNsWecg+FjA5
37/yN+MFF84XzGVryRbm/KMaO7+zWW/pXZq1RzPHhW3a07b12kvHiH/OLZkA7x/wzXtEA0I6rqST
pdjK/BYA/FEsa3XVRUEnvV0YguCeWpgbkVc/v3+Q5XGdvUf86+yCuTRpw+d4/TiDmtToYVlfsex5
AHHyaDd0rKek27x/nL9cDNBe17KJ3rAYb8++0sYjaBomtrfzR2eBNQH678vug4v5Pbe9vhqBb8ZZ
pj8l+frOvgpfdXQUs4E2l0XCABXrVT73Cjx7lZCnxmyjkyrfKhPMqNOQ6qGTexMsw1VeaTINoVXD
TVcUBXqgnjb8AGh8UMyD7Dva4XFPu6r+pEed0Q6P5S7ScXYw2/BgjlLjukeJseSCEsh6Uyd6+OjD
U/abR8VMapmmsDSCYUa8148qbvPKL00hd3GMNjKuwge3HIG9RX53XSdfdIYhitfpy9T0aN09bHVl
9uKnxLKp/i7rhQsfOUh3maqv+GTTQxCiuehG9lyFwTVZHtCMJvIxZalo7eXmSzSSSx4pDJwAPccE
hRaJgYSCpN68BWMEo6Q07XvQyOjd+vRhbCak4AXrcyfgg3VVch/HTrJjiKzXzTCA48A1uvVmFMEq
1TY9vTQ90hgscWgmwZF+I0arvP+Jstc5RfGEeDj0w30f6OJLz56CrCicIjFJEvvEvkrQSuyjHDlk
V8ef2iKFMzs7P7q4W2dmGuxGYjPYihTHWgZAzTK7hj8NJsuFbxjK6RRFDEOpIZ8rpzxIoe+H2MaU
USfXgYvLEG55t3XUDGZIsoxE/7atZmQfWbGoxXvLP0VN890NTmlR5o8DGCxDU1pxgpE3Zp65cXWt
HrKIYLcQHpBvGsa96HqUhBCsJpJuZK2dndTVN88jQtTCdrNHOjet/CLsb1UVfR2z5nmeE3UxR1m4
1XVjb+3cwoM94yCJxjTephU5MA6Jf4iSScKaBNJoCpFf+9H8ERiDQVoPPSKbAeEYSdTdNenlMn+G
kEMmgi6Mg4zrjR6ADXRJDUzcTMNDFJGgwKhdQBlZqhVNh+AwDK5NNBlVDVLGCKAFjX5DbE09x9uF
vy4LLAZdW7+wNfBXiYNnlDLpI7HTAAPzbsGbEByaa9O7Gar8mjjQCxnm/oNq5i37Iwz6PnnBXu5s
ReFlOzLLgpdaESiGKJwW8J1bZt/cjCHfKMf+yhFDd0k+RrRNe1kf0RHi3MLwidTDIJUmKKxDkvUF
rkp163fowbEgQA+2HaJ+sCeufQnCzGjFVimilsfcx49T6+ZxmJMXMIho/6fsfg4AI5I+N7CKPsnC
wOLTRU9YyaoNnaWt0ArPKkXqbRf5iLN9GW99lPF7rJLF2g/K28rEb0V6EzzN4EaVBdKlkRyfQfnz
CSGrx8v+UBdVv/Y80leKtrjOkGavms9zOoaf+yytT/2AOtghjI6g8xy7QgNDx45vSnfIPgc1gbmB
IIYuB3hnZEZ4Z3fYLy392TLL+ODL0twaciZZMNTpRZ/v+twRnzS0e6+7qJJh/NTDAOkcdma6xp9U
Qy9JG6IdZ9fZW8kwrdtaTDAz8qvOsL9YWLyJRnHsw5DWOKAN4rG7jERTFQRf2eGbJ2KGdqNpZ7A5
FSpo0yvYfOMwIyVOoN9EitpDvtp0VRns44ZKlDs17pqvgMiSIboKA5evAKwkV2SKLVr1coNFgnjs
Oc4esZpdI8ZCZzv7w3GxtQ6Nn16Whct2PhPOYSg9SGpBhN/a7meWI7DtLFbYcBWGijQdI92AV7Qg
es2nxsxBJmojunTSw5hF022TC24BW8VtBfCusmyIc8UAOy6xXUBFLKFZxEp0X+ZPdwR2AXqf7ZRm
NKrnSB7adHr0h+6uSOFshPBVCGf2d9ouy1WQIvwdG6M5sOu0N6Iyn7LSCw+acWtqA8beqX22G986
shSAaoL0ClcHBmwBMwFxen/bwbwXd3PUF1/QeaySrMbLhRkeuBp659xiyHAd1MDo6IinwOG3vH4S
OYoisQJAcYwpdFRZe1kAlAIDHAMiZEAmhyO3sunkVN6N0cbhVdFWNoY7EhDlUeeyvfSnJN0ia0U4
vsTTEGv7ZRQ712y+2r2ZbB0X1IfnthlJNr9GAFGrRkn3xBqArmoLymwcixfPHA6iJgcHbxR9r5y3
Oog/akVZy+Lh1bS/7Kw8REImy/9lL/d6ZgxUNOfSMrJ94otsLcMQBD4wx4BgFjadq06Qvr1wmvlQ
6unH+wsb+28Hp5VAyZUFDuv9s4P3ky8IzkYz0vafYSYne/LZS3CO+pZI4R9ksG0BP/zoSDFPoqUs
QLxuGd14glgUvGnY/+yRLgKpYJ9N3UDPmXESNsPdQKzTHBhPgVZPQ9GV69qan91gfhahPvWBR9Zd
Hn42hrT7R2f2/5Q2vVkRcjMdlk8s7pVNTtHZirAtQqsqK83NJJX4AGKLLkJdP+gSGsP7t+6v20dW
JFQyPUHkxfmicPaIDY59Be3UomqSJVdk3xIhMAT8gBXmIBofOJ1+6hoNJHOYnz3C1KZ0zD84kbfV
a486gKUoBLg0NMW5MqY2Jz5RFw5zZUDBas2G+gRcBydBWRvJ77WHm8np2wuUUquswsg6+VjJvfmH
4wKKY7p/niy+eq/o5/UgAjhLBlhkr/UPPb0kLdrupIDQWg7Klyr7oOT2l2qLhGtve+z36Xqc7xMY
1WQ9BUa6LwxH068i6qxMkqNrT58mfO1Ezxiix2kIZfaD5/eXVx9pisVSlHYOBt6zna4xTFMKizCl
0kYPrJAB2Ja8JYXe/lZFkK5b9Zx1nwGKznmiPthlW292wMszQ57NWhiJG9f9+qP3sapGAXKxPU2k
6zE34LWIm8IPLwK6cI2ef4z9s4sMdiBiDFbfAxtmiC96TrC3hzapjxUEDuKEdX9nz2Ru/1fuzR+n
d1btAUrQexW5r/vWuXfr+ep3DQBncrOphrtS6C2u71FcxcVH9eW/1SIpu1KRQeblLCLJ1zemDpyO
GjjOUztrHwjtvoW4osikcsLTlJNtxPtAgQC3W7b1BwBKFkiPeh6ORlx/VIq13w4mlu0ymizdIXZm
552KIfItMxnKFE5jSkcKEHXIFInZ6qUHxo5XfNMNI0ncU4J5Y7CcE+X+nQCyQ9Tzbd7d5JhoK/Xd
AgUfh/dhPTwaavxBKWeByMdb5s9IUiS3YD+sytHYBhWB9J4b2Ivv6MWQ1QNJh1j4dHhnIlBYFVn4
NPS/3n/W4k1pwOMqabnyuKWknXx2x+ep6xVoLXRFMSeWKsBKBj4lndaPYyJu/VrheQMs1CfpF3N2
vvIUbBJDvJOdUfHMhXpSWHRQEs/7lEIo9JlqNWL8XBc1HzNCunwLASqR120jgP/EW2xlMGy84YP9
81thEhfCVXg8KH5Bt/b1q+Ny9BTM9BKjRZBjMWVYDjWnEGCzRPK9Ksvy5Pf9TWfl26JFHdot8NPx
MfYkU9kSyPb+nZXu2yEGFaYrFSVGBmccIK/PyHP8VA/YafcsSJa3/lgA+HVlvWlyA1aepS78isyD
nu/oROYnsFS6hLW9SgfH2eY9nnCnyElfT4aDXwBaK+LPlhcCoknlAOlmIsAatvMm9DBSK5ytVj21
a9NlYehHVEOy4Aqv5kuL+PUCLxi1NufkghPGrmfeYoMk96Y7ZvCV2twfrjOlvqStdjaOXT+Gsewu
O8/8mrVmAnpKQR7vgh2lWQLCeuUj/tLfe59UFCMyFlm76d+wvDfIHCW3CvtaRSoBtr9ebiVLSrrI
RrwGaNJsp7U2KJon7Lbo7GTmNWez8eXzbF+HApCiP+lvRTD8sgiAGvw83AwU807FjMV1drwXBiWU
hNm91RLqpYOxJ3+lznCgNtXaaSwihaum3cahUeNIHvatD3uISZdou8yCuIfP+FPTZ7cpWRW7KsRr
oRLH3yGm+8Z4jOW5rf3j4EFzCurIuVO6de7mwl4byY6JYV8NZDW7A3uNq87sHkUe5qdoJPy3Hfzj
jGD5erShVbfmSovhavT6L7KPIAANbb9jFevv/aj9bMXhLXmdZH06Y7CH4A/udaE3qv6n7xuf+9R2
97nNPDy70yVJ8gBtIiB64XStpHHfSD/ZSsEeXXjDvWqR97hxgC2xrq/xFu4QC9hXg8bUWVm4mQEd
8L0Oh9YVF+FAMmrTJxZvGfjDwJqQryn1KzM7EohUSp3OA0tGouUxDuE36Aiogq6rR9cwq/U8lJRX
+i/DlJFXTvN7mzgIEbP+ihC2cptHMxTtPlxLq7zuC1iJukghLFfE0pIisnUPVH3LvS3zhyiIUJc1
5FCTUAxcsqSaXX1t4iLZF1LFxxgrS3nKipdGwVupY3k0K6++VM6X2eCFaKzwUDGEYHtpd0HveBtN
DtDOECR6xFggZH+wqqbceh7SqtpDJt92h6gHupSZ6qYz0QOBAGCil7x3/ad58c6b0cFIoiu4hECw
UUVsjc7YQ3hGpQWMewwM0hlFuDciMuKF/NFCBvPm+cH3xkNStT/dgrRJI7Y/B6H1jdBfsYJRic0z
p4MIkJnCkK4/qd6yTkTxEU+wvLIBWTYH7uWmF3iLwULvk0Rljyipxk0WMlTayfg82TCVNFLDdSwz
uuVaRKs2F+MpwgMYu+S/FCQmoc/I1KmdxXqqYcCORCURKSk8Z9+hzOdddL96agCp0I2XBe/OLhpG
OLw9eVIhs2vhx1+nPgl2JTuAywD5DQ+tD2T6qFwrJH6JvdKgUuBxZcbKMQfJ3c4bs8dcn0NH2BRh
DLyf+tYxrnLyCdyAFFq9Ljog60Y2kEfoG6u+gknkDyEc9diHT9yWLxh/h51Ps3nbl7VYm+095QiI
LJFhrfII/xY7c2zcjv+VjA5EckkU3RBtdYEWlGwVwNuVu7URsbG1HevTbMtnnMsryxTFTo49WZsd
A0Bt1YdRy25TmCQ6NVbeXg/0WMmK7dYdvKabsUjpzZsZcX5PxCuRY0Xq4KXbO7jh6TzvWkr71Aom
Im6SnnBHRtc6AxuVUbZZdyiLoTsSvDMmw0NYtHJr4L5YBW63K1tibJImknsTBfj10FlY7jsNFjAT
ajeQ82KYxtMQJdE+CTwyjWZBVoxnHjJEffTi+pWKFPZgrLNAqtVVX/80cExPwUsBXAS4r03w1BxZ
62iqny2kJaugCa7y0dAgFfl7Y9Vvy+q7X+7STvrUT8mEyTpYFwGt7CZxV22JyoO4aaDKWoTb+Jvn
VyApeoxITVLhUq2ze1lCiGcG8djPoah2jU+a5aaPda5WWOfQ9jn7MNLg5Ihp+jKUKLpZUXXXkbvk
88KR3GQ6Ki8ooZPhbNnVZ5JjblJvzH4UhXmne9JbSrBdsWPs8opBDQj2rjKtgWxNx17nVKpJ7IkO
hBXG23EEkVCgt4hlMXwF7rAh94+OPKFg9UzsWZxkzz12bJKLlghhpZBtzBgDu/hCA+j46qXzfQM2
bkRleW/UrOplFT2OdlNd0Suqd5r+96aoGayaWvYEG1B4xz2xZEzIYJfm1daNZ/84pkb8acZF1dCY
uCKVpFp5qqc2FRETMxWe2E1SxASxME5ZNrGUQ3bhtD1uRW+qqUfBJoESs8vEpD7oU7xZyulFNodu
l7KpQjR8tgJKzdmc477E2kgyhxz6apsU02c+734TcDNF9/n9Fc7b2gUHRARCpxavhEMR4/UCx8pD
00m8bNwNPOmVB/tWRNMXv5jtHb2xaG1PEQMn8NnV8qTxnN6/fwJvdo8cH/eJFOhp8a2er10rXSc+
+A18P+SJHWVv+oxoqGDAAI9NdC9CirVRQVwk1aYPRFdvdnDLodWi9ORuo/k62yJBU6iToujGnRln
mCBhcHYYpLj8z0z95hEp4XYq7Q/WuG8bUVwjymXr93Fppby+30Fg1Q5l43FHZTXfUO4Hnu5W1gev
0duVNNemlcN/6Pl7jrtsjP5o3qFGDjpT8h4p+ngbFtzVETQfsRnSzJmILH0MAgrBJS1MZ8xcLIcA
dbJiZ46ZuOmnYddqaEnvP+q/XDq2Zdxvto0SHmvH63NqRNc0sgnH3egoQkdHOHAUlX+8f5C3th/0
L4xK6CIxObNsP7vBBp0mEtrTceeWw6Ws/e/EjIDNFQT1jZXVPOCnzOb8wQp8Z+8n8c3sgou3Utve
EapJDkE5BLsJ/SwFYSQyfnhlQYNt85GMEmcJhQsgP/r+y/tn/ZfPnrqkg5TTopTC/Pb61sjRh/dc
GwTa85aPdM9WESJ+NgLVD1G4gg5ZJj94Gn/58JAg40Jx2CGjiD17+wGvsQ2Px2FnzLTNvOirzCJU
b537EKU7QtGwHMNtLMB3vX+pYnHJvyqX0kOkLLD07sHt4Ls5G3JcVgGmPbDyG0kgjBvACCUQSzvz
il29rGdn2mSdWALJ+pEQpSx8qbpmPlaufsbcDfmkH9HwOuFwFcPc2012w1TqGvlFOaefmhnjtYea
7glzd4pMj2Uy6Ev4a52Mjk2sQQc3wQW7SP/WmxMB3XjlGJZJIj0NVCB3jH/IRFu7W9t+llyglCHi
1rTGrazGETxGHABcBzaS+mPxJZ0Jh6PYZeTWdFMOQtxPTyUNzE0TUCpkY0ZClZ8wjtQkSVJgxx8g
Z4c0hdAhLUWJlWF6xs7rzPo2b2F5FM3obMNJsv/2PfHoZ9/sIIkPaRB4u6Sd+3Uhh+LCyPWJDT28
mc78XE32IVUxDp2gJC0Gn+Sqdu37Fu8BXB6hLqWttxEbawCXNoombI1tEQfXJVo+iv7hIU/CaG84
1UCgLZOkn8/XAQrb41jNPov9H6Ul55VmzNgk3VCszdiCYT9QQbC6W3I+i/tcCWcbLWNn0XJttJry
BuaxdpMn2dOmzVEurEjcukugdsClyg46qaet7iIClLxbPbiHssMDaiawaYawvauS6b6rcuvadIa7
UVDbDvS8JYLXvE6HETCbj7ZdUi9dyZRNjlvRmiCley2K9ovwiBDWpens0sb91JpApwi639beBeFA
lhXMW2SZIxCjRpxUyFL4SqZlfx9Y/jFohmQbNwxLysGhLcL+3oomeYTvlO8Sl/82WblOyIgnQshl
C0d+/U7kC8BOdeMhH8wd1PH54Fseho1JHQUQJBZ/9j6qycdSjgFJ0HfXNpv9a6hsWyskXs5VHcRu
JwWVZ5JbXRJM1CA4djxwtb0g8ot0S+Mpg+/KciA5eYOCyqUSQJTgPMNoPQriqER42SSstMNJ+0c7
HX7Fji8uiEyPbj03I9kqt2kLZxL5ypMR03dPyPBbiZkNY1CHn0LSwu8McdUnLuZbFq4kZFfGZ/FQ
ZSXZlHGzN5NkGzQGkUsQyTaDa5FZpTq03XXxHKeVsVcDGnM5TMeOV3sYyJtyH6x0WTuMUb9nt7oO
SFa/ZElV7XOK1kICcdDW+H30WnGaAiu6stN847sLZEF5rBB7aLawpqr9jIeKjGXJ2+2X+RauemuG
/hfa2kcxaKpBME7oVVEm8FQCZbQn36V2UmeXDBWb/jlkL5I16D2r4J5vmGIJ6wlY+smVJicvj+zw
glLFre7c4jZK1l0Bo7ijjn1oa3OjgTDuAT1RgI80+IU4ZqKYcRYlwTTfZcQUbFvsXRvKQfXaQBTK
OcnLMGyjKwQcMiY3JlrE/z6KkFU1abmvP1pSvNFEYQ81lbdYNLVk1rfPZo86nftRD6raxV0HpVhl
W9apAL7z+KEDutjB4DZo+n33p+xSzVG8DQd7vELisTeNbQR/5wF6Ib5xyyXVKx2KnUL4Bc7umzs0
COlLh03wuCSHBbQeZsIfT35eljsbVRXTSPupol4oEOLRvO9qBFAtkb5EnXrdtYyVuUXH8VIF7df3
55Hz1dty0Vi/UIWjQKNueHbRkZ1kEz4D8rsep47JIszGBfoLAatIKIFFg1GCmQVZ9f5hrTf6aQ6M
QdXh/6i5LniA13N1kiFRSu2yosrQPw91xiBORY/hZnq2QKyT0WDs9ejm+54CUdWIak/acogkusfx
NXv32vcf4GQHq9Gl+mo2OWvBLLrHvuavhdtWBztwUA/meUTGpQnXqAQA6n7VvopPRQcyNzGnS9nZ
LeFOkLvxTMJazQXBLg5ZtXmYqgvbqnP6WFa1TgyV7lhgEpPdqvCytJ9qP0e8U5Q/u9T/mdjIvyNp
fhrSnjgp98Wz0/66cPV46RAq1taMH10Fvr1bso9UMO0Mg2SLZtT3ZebaV6rP7jsYuAf8vPvGIn8g
sIphzTeTgDqe92YNezQeDGZeH9AIM0nCEDdsjRHMb+nrb7EJbKvrCI3X7oycjjweranVA80KtpHI
bkXtf+5d4mUcPBEw1nDhJ8W25gHcw0km7gt9KDANFhG8l5e+Z0brODzl1NojKmvHziHUrijJqia9
s2A3r3D3akh4G0F3OQ4l1T+5G2cQ3tDe+rUjy2qNBWPYhyRabK2p+0wxgegYTZWllsONnU3dUddH
gsumDrzC7P2aMroHSaS5rGK6svvybky4vDrt6isnH5xdbkLXcsqrZXt5TGz47LBtnmi0EkjYsuYc
mgcodN7x/Tf1vPfheKx+MUaigbaW5fayHP9jC0CUj/m/KTuz5jiRrYv+IiKYh9eCmkuzLMt6ISzL
Zh4SSBL49d/C30tbclhxX27fdncLFQWZJ8/Ze21Qkk6789023sILMza6GF99mX5mtX//Kv6+EpZ+
06Rlz5zl3ZUGk12gwDMBGVP8YnKpcWpkSXZrTA/fdLQ+UvtkSPzhfLNeci0fbU5uWNR/29D+8+EK
Lx5FziOxs4ayjMpE3YuB0Z9H6Ba6CHNDpQ0qR5MwcQD1Bxr61Dalcp9BII6+fiRt8pODx0fnm29C
4nA9B+k5ovP39rLA73KLMMxy75CCTGJFrdibLXEza+RyTZZaLkXmXptsLJHlDS6+nJLGmxzpV0wr
mlOLnIBANaZgHRFuIOH+/Th8uGVIgjkL2kBNVs+q+14okOm544sWgUCGIwgG+skcESgXXn+v0ele
wF8yq2TIHij1rDnTs0uwPRPon7JPLsNgpZ/OVt4dA1abJR0gTqnYv2lCvBut1MLFKwvFDt0UMP9B
aSCrARzVsTYeEtEeW9pfu6UBhQuS/Ha0+6+pVx08UQzXXU4CYhbEIZGK+Ubm01MfV9PB9In3KkVy
MPWenC9/KHb6QKFqO9OmHVgD/cJLwOfB1PZxR3s1DTe7cgj9tV+davCJlMLlZQQqGlT1ACf9pEzi
HhyFWiio/XqHgsNUt2uFgupuVRrPpyEN3gAQdk9LQeD3//6VoQmgXeBDDkBa+u7EbIIBb3Wjyffm
lOIdVp4fQr/62VnAYGsLvuMCTiDMe8ZIqXHk2HCE7V1GVg2nJHPpoKXMOz85vznv33bGqFjn6av6
jOjW4fuf6wozbeX1s8GZwU/QwMXDtkICeMr0gTmYQd6kFiN1J3vo5Ce2v1Uj5Sb1UBNmMWkuZdo2
V7PFRLaKf02Zdt1JF355JWm0dg5N1d55yVFwHVJFMEg5uKFhp9aeLyR4dIcBbOk0Hn0599cAtbcF
BL0nj4xl1+EQNtPl9hDO3XYGBzscjz/znPNHHEzIwqflSbqjeenGlkiApc+R/7W/BuhjKN5eZgee
diPELeV9sJGeTyVkEnPUDmqf66t6C3nWBj/gHnNafm8O/I1I271hsln9+1tfV8s/1ERIAdfFDac1
09wP3BLBP1GWg4hYjgGLaICf23I895Ov8W9XoZDn+M0OQT/3XflEPac5o1N56OiT567KGSa5yf/s
HOej0BJELWyy8nywIjAfYryWN3wU3cI7FqCGICQP1IpxkxRDFqogSTdTfl1q6unfN/F9j4EnlM7X
OkZ2VmXN+/3Bn3BWx6Xm7uxGXMoCAHesbHvX+EmwHwhbaxccg/++5Prcv//e0KHAs0Ckz7D53R1l
bJjOcL/dnULwqGxAmarnKEmuxSbuuu2/L/YXlQXYHronqykfDdPKAPzv7l44RUtDF3mykqQImb4M
DqUp72PlLscAmcFB1csv0K+3w2KXO5ki0u3mSdt3gX5PVHy8//fv8xelBQpESBeW6/JEfSjHKWpa
vZMWmZFu1txz0icKNOlAqqMkZayL2L0vLf3sKvtgzy3hraJmjNz1d7It9YMaPYjiWTsjlVDZse1G
+9Gzs2Jb5RchYkLt+oLkH03Tw8UPukMd5P4DY1SmSIE88/36m04F1WPs9dld1SD+c+buYq4zR9oz
r4HqxKVLqfQshQLl3x/9Y8fR56MjAqLSomMffHjW3DhHfuEQOWo2r8LR1CqkrjYiEByLWlLQ+sFk
Um8w7636M9DS9gl09R3zSYdgEPJwmfVtfB89aIF+tMh1ZAImhamfGPepnta3Y0zMUefnj//+xf+i
f1tRZI5vIxzReUnXlf4/RRSNOKfqDQnoRTCsrJ30DvN+2K3qCs4Bu0mCeo/b6TnvvFMfIGOq/C+M
o7/8+9d4X6eyn9AS5hFGOWmZdG///C2GwjE1T1XFPkY7Y/R0wfqgOPqL/8l1fnd+/3hBuRCdd6RA
a43qvxcm2UsymnFPwcElrxOHYw3gp2e/Mb5ojsLFU9KjMTT80wyGWr/xozkAD8ABlCDqSUXFWOxc
ZA4eviKm50xLBMVkbXhb3RsfNUaTGPSRBUls5zYnOwiBJMAF2q3dZFvJUInAZsxeUMDvxe/pGDgG
izuM9I984HI8CCMF5zcHt//7/aUDtyIP4B6wJv55f6vSkwvfYI5QbUSHNQVfUCmd5lWX9O8L/cV7
yw3m/WcFWEE373lqLDL0MGsCE5N2Hh4aoiu9Zouq9MZJjh6HvA3HrB1MRc5mAiXClDTdJ2vwh6Y2
XzHTDqioKPI4kLxrLWujIzPDBLYTNN13ZwGXvRSvLQitdiH3MkGl5ecBSkFc2J989g8bznplnikT
0yM19nu0UCXg4NNPzvcj7Z+kQTwlPOS2jqsFWxIC8I8Vl44x+raO9b1hUWeb/EZ59RCo+CXtg++G
hi02yZK9u4arf/Lb/eUdo/Z30cGhVIY98r5nkWpFb+tokHu9eyhT9r646IBreY+Gn9015rxfOSM0
syWAPpgC+hjlfb1R00wuj4+LFh32J4/lhwLEB9XAcQliEG4pcDp/PpboNWSqt2O2Hwb1XcI/rVh/
/v2x//Kd/HGJd3tkK+olToXKkETvfc9Andm/Jc7qRaUT89k85cP2/+7zrJ/3P4spApk582q5KgHa
O440t5yu8AGQnmRoP//9uf52Kc8j8Ie3Dcm3/e5SE6qM1AEWuhfucgVyiTT39smYK/qi4uHfl/r9
s94tmuxp7OqUo4wJnfUe/+djzeRWghZfP9aUbEm/Rrma/eqd3t7Rzy1uQWFv8FEJENwGoRgmujhr
vLDvDz3Rw2zwh7Ga8ks7BL9G69UbcWfRWCFRLOahIrQbAANt/OF6EB5IGBv1s2y/sS3VG83mSdXj
a78KIuoKYt/UIMPMFleZlV/bc7kGRdPMsQtAr8MydahqlpE1G4tW7HvbIDVgweZ0yGEkjdtPbsv6
wry7LSyoqFw5wyKheb9pdWUHhWJABBVUxLSbBmYki8ASDxB75W9ij5Wt11L4DSR5EJAdh3pP+huZ
g0Rgo9E0NfldjhwYG987YxK4twjCJi50Fct02X7ygHprlYlYpccKPiU7Nx92ueGJG3pJ6Jx8sm0s
/Znoge95lz9ME7mIOriBjWXC2Fl387kpH3oP7w7ea29kJcpp8e1i+AP/vhN/W/TphWJ+XokHPCrv
3uMVopk2ScXDKJG6NMNIbdcS5GiXXZR2bRrJEb67tJubfLb4QPYwInccP2WSfESiAkvkrIxhEjI2
zbl1b/jPkyoaBw0jVrU9yMDtaOEgMKucfNZldZHkL85CB7uK03QL9/EVdC5RInwdQTcZV4KneJwN
5z5Vt5Ul4xMpCwf8fav5JngcQaifEdGDfLQTdQga+ub0aW8MHX8A/8JKPJvnLWOKIoT2e9ZzpKmD
c/H6Qe4rcU3MpwqHcQFC7K+CUCwXjaBdS9+HaNm1Nuy7HWk2w3Eg/tBZTByEdnCRdN/3M2y+7pkT
x7yrfT6AWRhkJJegtAl/PFuFX2x7r0rOhqQtiQqWHCUDQ9PMyScRcbql7n+uJTaGdj2LJCRoVxmN
2KGug9DXOeSidRz5xOEAWjHCW/UCAfk1sYgBHNsqVLmIaaqRWo494dUmeDUaDBPVs0LBEKvvhp1j
zVG62MwV3oNF6qj9Ku+lt2w71BSeyRdpIDug9suI/MguOODHXTeUxzKTD8mEaaHJVU1IJVOdpgvn
gHxmka8Ops6zQ0zVd+kaOjjiFK1nfefoK7lfEsbUyTczSO78Kr3zkul5KLyf7jcO1N+KRUVMBqDg
ki8N1GUwypKgRvviFWW7IYV9wphltbuudL8R2aLvYZgvKBHpwZlaYETx5PbE8+CF8xMWlbkyTwzB
aB22/b4VGtXjXCVhkhUQtBEcLw2K0Q7uuJ38GFwd8fjJt6cyNJnR2jwqRPfBPqll8xrM1tffLbfM
nt6YTOAhg5jT6fmRdwZ5jdMRVJa8aVlPDrV/Dy0XcsZwmBjysb5pb3BmMoZHVbD9WUwLAfXcz42x
1rNF3p1mIJeboegfsjjPIqMYriCykVbYKIyVdv4V/8wO4lhMcLfn7Rq0t/RnHZKGphLYFnmJw0il
kjpdGpJf3ZGgTWMSOEyMJxeOWLFt/dg7DrO9X6inQp4rE10Y0rFeg6RRls/k2MPfc7xrgnZaRiJm
v1G2yrZLqT8NRb33U4Kr41wskePyx8ARTvDKSKUQaAErEVw5M9M4Fx4PKSZnz/ZQeXm9BFRGnC8i
718evs1tQOAWz7t3JRYk3ySyM4zPH+ZBPBTd8L2gNXuc3OresbXpJIVH8E2rXabyDqpn+qYZ2bWH
4WejfDe/V01z7ma7P5OmyaOLuBDVQdFeSebD4TQsaxe2IdvNVoJ8et3eC5uC1tWvq76ytlMTzPuZ
5vI+i0ntE8uz4WavJAprsr+jCn8VBYpJZmDEaixTFPNl0kE/qLx/445nDMj47LHVeXujkV+gC+Du
gbu7WcZO7GeHEAyXVQu7cPul5dmiTwk4WXdG94Cz9nsnBdmpGkYllIjBhi4I6Y2xEVbqxOncO7bT
vRcbLRmJj5pTA+BBEGwRs3LEbB8ywkWOZ62YnsR84KDkHyAX0OLUOm/D+eHkDynrwbwnFJY3I0aD
4up3OiaWq8xdLjquxMMYEJ3VDldul22bol4jdpjZSo0IDTfQnA39IOP/Tza1hwkCUzJjZUzeCaEn
+YK20ZScoiYf7HLrf0PsDTxIp1ExtBrEd4NfzTOY1wfmtT+6Z73MzM1SLuYGNwZOyYbhi2k0hzEh
CLx4c4R7q/nDaeifSz84UauSvFuYJqhAeg9awIMaF2HsCOqHBqycgZCiy5GJG9bC5NgZbzPxoCXj
cnBwZjpVQVhORhYVWov8GS2DiLxgUwX6izESp1mwekRQhaIsz98KwK2bNi23JV1FTKrbAU0V9/Qu
yWdMraU8JX6/HMzgm2cRYexXmF9r6p+4H0J7hYGaMybdMpc3E4xfy1LPAqM9ggK+Cr1uDkamEAj7
w0EU/Cwj186y0hmcoxfpCxJqpAbFrBEo0mdvP00M2ypSW8i9J6AHH1JmOGw0ZxsHb+St8l5LL55a
o42KId4C5a/wqRRHS+nuZlR4Fk1Z93tzcCTWzce8S+8DplooXdIwTjXiuuXapiF+rhzkMYeWcRTO
0cCPquK3ILOu6mb4WZoTAeMB/QN7Cm79mshXudpl3BKnWkeuVz6ku8opxFbZA0JLYsvR6QM/bPGV
EkTYNZAXR/scY9Emxc+GYpaXx3nQAItNC1Wgf0Jh04YAvDgA4vpQXTgM8Zp7hTelxJ4hctvHPOKg
CWDy4tTWQwAojHu6+LyRdUediZ+RAtpkcDSfRNXk16nhjWFJCNFOxluHfKSTtcg7K22M3VIxR2gr
86tM5DcCnXu2V3b6pWWDyuSyG8mSW4pej7htoeYNt54RHHozluG6JEFuKJBnv8EYeUmS5M7F/Hjq
y1dkEi/NGi1la851X5kXkev8/n6mIiP3Q3+5FnO59UTe7nrJxp95EwkQrvfFMnuPzdCW5y7wgGqV
fiT19qFDHhT6ncO12Ah4mFF2NLxVhFR+lyCEXV3eua55meqi3ulGdip6V4+wGizQqZI7aKqRTNFY
E66DGJbT2TbJCLybGB4yOoZAoEk/iXATB7e6Zn9tlAeXHbVF2wuEsATcgDm9Wbyi3pbuzMOXi4sr
sbZnbgFsFqJaWKouCXu9fY4bnBFeFdzOhtjNuJc2tdMgZsc+lWi3mqIemEUGViyj+Ghdm/xMLJce
LMNIW1Bz26c4T+XBs7qtXwy3aoF7ULkeWQsGXD9voHqY6d/QtQE5sRzxs1CLMzHx84RsvDLrkenX
wM7S7MrJ9BcrqN0w1cyC6NKW5hPuy4SoPuVStk752EbNQiMnBh8QCgtXdNxcEWdGDAjb/wYWwrJp
zIEhO/1HYqrxSrGQGLuhTs09CLkuq4hI91AZJdhFdNmEc6F+ElyUhkGn/8obSjnYxyh3TJu9bHnr
qwpXIM8dryEeHT25eNq19MqHYaIv4Pn4q3WE5QOhb6G0B5QCKl3I20tEpOvmTUf2bqRRBIaGpW51
t+mxZ/M+xzVuP5OiV2N13Q65c45xvbAUosgGFzpeVYs9hSCXr6l6mihD4BFaiOD0DlHUWKFwYYoS
WQktL0kkZogVa+c4y0gUuEwjMi+9dE37Y1C1b/z4tqq8bOd3GYn2aUI54CzgDEobF7EtWW843oHE
O2lC3/U4SHZ0CPcp3ODN6DTf/HY1y/iK2pfswZa0uZgQmKlzb20k7YkE4iE4M2E5sAm5slt7V7aZ
eSBm8QB9M3vIrf7eWDwNC1XxhkGdypPorXAxU5or8TocLu3kPDihR8YTeSOmFraJiwogRY/YD6O+
hQSJQS4nrUrbsiktYg0Upc5Glm4X0eRr4x7PLrUdz9CG6Lz5QJCwOhN+tosL0wiLWrsixrw+yGwx
PjlwmWvX4s+jp72qaOHyuDS4mBT9ec7hJ9aoAPV4Zxb5W2zMOzNfjw2SPGs5wJiiaxvNEJm23JQj
R3NzJ5RYuPsDG+G6nbSFCGEh5ByMzfEwI1ek+9Mypc/6+5RIsU35AhNoiDQetk/OzX85pHFixt5H
AxbH+od2Qta5RVqu+VkU8d8H0byszJ/GDopNC9DtSMfmeVI/6sIlCCYfyXmlMCG9oqOjH5RT5GbD
1i9hmsJSJWQ2+Ex+/6EpRX+MRAhUDMBA6Oe966zE88SrsNbZgbBuVEdPd7K0/pNv0PrQpQx0hlLs
Tsx06eC810usjg/ptaguoaTNJAyByhp48RjPtI8Q/r4nBg4jU5I5C20hOGkkgsFVHcA+zPkhqITE
yDJYN9gR63ACeLolkeTFHxWh2TkSyqFWLbZCqVN7l/Wd53cg9IPpmKStF1HOpKwIZY61Keg2clDw
b5RhsfD55fBAGuAFfGr25JAWT0v8GtI0T3esfzeDUl57afOJkuPDNJl7wWwQZCAZjauI7c+nmRBU
sy78njZgG6Tk2GSoeejBu4hB+T9tvRmS555U80961X+5LNIDRMgMrRiBvleJ91PrjX49p/ulJDUH
6wECosH198ps0306wqARTXJjZZ/OXT++viQ62ATEgMZbCWbmu1bsRITsNMQgd1hPiPTomBTVQzld
rHFmJGTn5zkW3rZNGSVU/o+4z584LsgwscppgxjRDDuf+Mo0nk8pWA8oJstIqr3v0ly/qywsV7pH
jEeHbJoX+NP++oe+F78182IWH9PR0eC8+7pMXwBr0vFbWqgu0DEnZ0QA2sFHmrEtdezFbcCONM7p
di7ck20lVJJsvWP7iAy/OHq6GkOdEhUhpe8eLBZcXJg/7TqOj70gdq+v5g26qfKozOIO9yVHGDMj
AjP+wmRTp1bnhZmM6VSTxTfYWorsh9jfKdUIrk8rKC75tqjFizYhq0rt7nvvxlx9ib0orbTvEt7M
RWgcXkg9qTeWu3jg2TuU2hMaAnR/5QHGxnhwW/hgHNvkccyfh6Qrz0XRk1Q4TnmYjOnFMhvtCrTK
zSg5gcE0OieeT0a5QzJ1Xym1QQnOW8ZmuKGc+pFxAA+bynvLWucaRcWI3tlY46Pcarvo8tjGq4ZY
ih+uEgw4i/G5gfazR8+wL2fza7UEWOW9eTwtHn1YN5v2RqaJQ15eF9ljrsPcTXLBcb6bon8399wP
HfR1ngEU3fcB/RGl8q77OzGNMmY/dXfOZLXhPM99mLjtS5DTUWWVeCzZ4E6Gj+QvjTGr1v2UUwMQ
2cwIbjvTbtjHpTTDejaKPVqQIbNPutZ8G7DzbdzxsdYpCT0H+7CTM5uyQB8dgHJsOvLLAMsEZ2ua
6N4ZHB+nybIuI3uzgWnuvAhj3IyGGqJR4FEupT+fTCOZ95qKOcgWHJi8Okkim3vVry25xmQls2DV
F7V9tMR0dEVihoYA97FoEH0UfQU7w+FElettfT/70innhRDQaWvJoee4HDtY1JAEMvCTu8ydvk9a
310wiCXwBx+FSskpjr3VVz/IMwmq8e7f38Vvcvof+z4mz3WkBbic7+IDZUYNLQdH0sJ3Qptz3DzL
fNU7I6HsQ2kwuByGczrHD9UweqxiYj4ZAKtqQzlnv6ud8yKDJwxBJzQJxN4h1ITUwxgzRta+uJN3
zlJzZ45af+yRvR7oQR6nbEgvgTW40biYIpzz3L1ue+72vz/Xx82QiApUGi4eFCRF7wcMA1M6fWmF
u0sHuwbcuLzSeqEVTnBbl7bFRh8D4MM6Mi6VzPon28DH5xv3lwPdEC3xOuR4NwG3kCMQFIeXcy7h
QJZqLwv9qDJhR8bUXlZy2Sdv1F8vCEsgQC3g6Uhv/tzuYkE7ZC65oCy9eqfVWXtNmwdcj8PR1neM
02eM1L9e0AMuRrYNgJb3WS9F7Vv2oFATof07+hZt32q0541FnIQYSfYlAuCzBB9+wvsSFfUNit9V
17fma70HszSZYw5VbLm70jVTOt54DVZfxywK/9Dno3uNMVSt6qbFW244X497g0ds67fJV50RKE4F
/wcvG/50dw6wkJbLmXxAc5PqmJIBWMD6dPNCXJylfTVaxJ1KN9tLMVikt5t1jTm+/TqY9lXJgeG2
MPXmFBN/FpP01woBNQA4A8jAMbj2OZRVXTJGh3FNIVOIryLdxPOk1QOqGnyloTLqNxbfYhfb2hj5
xFmHJY2CkHN2tyn1iaMVtgqroFQxeTs35mDfEdRn0bXhoOVWYmtq4mHkhgPSk3oEKoqoe/onmVsZ
6OoBY7WyAQXmqVtr/Z8mRg9TtyYTWHSLXoPLgn2Djpx77EzFL55p0CG0Gjl0mdzMRYIXBLGEl1fd
o9d235nOQzI1U0hxfW/uHUGVo9tvSWwZD7h+GbuR/3zID3Vv3vRGc2lNR+7LlGzgBiTg1TwGuABn
GmvcvJtpaik2CiPdrIa78+8aaSTNE9uw4e1+V2lqseJt2siOdh7SFVKkm93ArKlIchfVdXXxJ2MI
c496oW/ay2xRU9VAWcKhZTLb4v6JVaPv/PTOlDQ6NYv8bDJ027Dv1K1pyUgU7ZnJyRz9rphI7/6m
EeO9aXui7ul7MZJw2GdFe9En71brZ6KLXT0/kVqer40EFpO50rbMV8iaw6m/HUv9UXeS5xm265ZR
4w10iR+N9cvDWHYxCuGSc450B+ozUfUMEm2a01nikeFi1rucODjaAoTU64Xx6NQM3tCTWYegz/dL
zg8c6oLWBcrfvVO7+3RxiwOGt4vbxfpO65nCpAy9Q6SV2bVvX01L5x6Q5N9Kac9XouTx6Jl30gba
9pKRKPwWSqQiMHZqtLRdmpVqZ8U2tm2HCmWE/c+57jlGdX+kAfHY5Y1xjCu+H2Huy8IVqBSt5DzL
L9LrccMV7RiVXqZfuth/msHjn3FwEZed0QzuBP2MSkzpQz0ra29m9aueFrdGP8WPxSM9gV6Fbqyc
/SJoIvuUbqbocSyhPj8Lje6gn9Z3GVjrsKzr6hY5LTJjLSvtY70sU5iljoq8JLUjHWfD2FCkNmVV
XTmqu2QBuAJsCO4J7agig8E6Oan1kz+JrzSDwHpw8i2YWNItymAP7oM2F97GqB05GFRtI68Ga4lK
a/ySTfS2x9r/KaXp3UNJ2WtSJ2Z0Uoe0fjRwZJ0r+uK/XyR/AIxDAqEBuTIYdo21aPsmt6jocHmG
cec9SmdxD0Oj4fl2ZyyKWTPh0Kf7XHLOilwHtGRhMySsRiYTZXouuNC1bYtDyvyRH0OnYja1Zjut
bvKm0u8aqo3Ic4ryKqv6E7o+/UlzvZc1Dzps0L9G1pS4G6sDhhFUqfEldfft2vyq58YlK4z9oals
dCMZl7fINtoOYrC2YkhuW310t7C/7onwVUdfw8HKHXvOsolCrErbHdOVyDfTPFpK7VJwuN6LYutV
5AalC1Vz7RhHIqNTwAAJyahLcTClp206AxyHVoaZXt4D1tzOeVyf65GU2zTASFKqZdjOGeAQyz7G
uWGTKK43O6MMeD8IuQ8xFwNqyIHakqy9KQyJvd92TzNtQcTJmb61igUmvW1fNetEkpwB6nwUM5he
9y2+ka05Ls/Yz0VIa4CDzsjhVybuvVOvRtAKo0w1s2abwtp09DpbHRTPRMNKzVjz4E6RKWnTRTA9
J1J4+Z4zTNcG+BbmCxWI98UkZCMgxjxzHuHD+eFk9w8QEGiKkhlY+7YW0lWq6MAeO5HV+/X9IjUE
HdGQAxS0J56gzNGO1mTYN4RP7QGaAHkqptsZu0XvivGMbWfi84RtJ+1bIZr0bm6Ka6d4NnLTPC5T
tW8mp9pMfQCosRlxDpABxahW7vSdMaPmZvxK96ad3+IWVxeSyTwqJ7CuDzXS2ieGLWIb+IwwKzqV
afzQ2J323XE3PYYHxlIjqKK2A9zpZE+6ge4lJmgtUfau8npvi4oqKjN93KYodfhji+/fSR5gTILe
LEUf6VK8LZzFtoLp9jYX+WXEVIelqyQyQpu/szPpT2U8h2XR6jvwQHOoZttjfkJ8LvhXQh4WAuXL
ruMambhYBmfWlO9p5y/GF7fsv/UFI+PudjYXEdm1RnaXGPbOgNq6AC506Zf0MrbOHZp0Hx8ei/vs
11tqUZ21KnmtTL3emZNKIt8VVZjKl8a2xKEDobNZdFAby/DsVyPhJHyiwhCwO3kqf5+c54qNqPUL
fzOPOR1+wDCGPbyZwsEhWPFIu95EuliyK4pgh7U02THPEZuY6GShMd3MUWpe2V4dnFXuRwz9OTfM
3MCZLLlt3nIi72P6m0tp3GuKNL24qMvIj3Unipu63IKLFOWjy0a+m1MKpBI6AgelLUAx59Bq/hLm
pf5gF+WDvRBQlxk5ySU4UTcZDQT2dxbcpqInsPwqfyp80NfCc59nt3idGWL+YFt5CnBvfyHVaoMW
Ay9ZHnzNs8bYuwv1TVB1iGpno7rreI6R8uk84C3bBn6NyJVYK+s57hik/2hWKkhT98/0heM7hjLy
GuwWYSX+LkGwcjen7gnqux2NTdltSzRdq8yvAwTcIbarxr0fLE5UQTJl7s7AOUgreQv4FyuWJgnL
xu5xSUV3wU9ZRcD8oxKI394dMaz6Y097dZHDDZqC4JxPTO01pz+m9M+ioRXkXj3zTDvHvptmNLPu
g7JBWaWNNd+q7i4YXo1yiU+G513LNLnJq9b9fjepOX2ps9uuBcGL6cw563P+NjrBs6DD3BhqZCbf
hsYkDx2MtwvD8CMaAlgFNXoM3oeC5FwyxmHLLnh4XG2PrefW1ZVzGZL2q++fOnSgEc/sgNykLsNp
5H5jLbbOvZCXnlNxyDyq2YFcus9jpFGNe1vH48V0CV5Jaid/AZ0nO3vrK+JRKthVm0KIHNCYAXdp
bqIB0C4KsBPrmHlwBG1pZ81a6sbi1vLUmeDfCd7JAHF3KqLgpp+Q3WQMRs9zVjBJ49inpSk+WmIS
Iot0lhrZ8X1Oo7Hx3YlJGAVnLdoDa6i5QfsUSfUopZU8SEyFv9dzBvT1riVPFePbPmglrzvllC+9
e/pDjx6vXdd5fViQ3LYxJyv0LByRYKP3TA/Gba37G0RLXgTxKAP/XCK0iOcNXfO5yq40K/9mVRSj
PM5EJQLgNRFTX3SQxbC5I0+w8w2LYi9xfeYCrBeGKk0A1DCZer+4lDxeQAUwok+u8VSobjq7Ts2i
Hay8qdpzt2VePzMdZmyTBHRqiCuK8skiXymOD1PWt9e9OXaHom9e7ap8ZLt/WOpaRV3BJtQVLF+M
e7/MfXtIaNcAFaxZRgvrgb/O4djbm9qVxqbMbLg2JqHGuVAYIi3r1M9f15I7r6nyGhU/xovscUcz
jB1S+2fTBk+2avfKIKMlRU9+W0mmdwXjitaM83PC61qGrSjrvVFVZzx3VyhNX2uPZ22wBPZxmsmR
bWGqL5YqA6Dej9HvRTO1uDV2861S6c9pcTz8keO8K4wgDCyF7MR0KMusx6Dsz6XkUS0VvRRFjUrN
caaPfSSUaTzSpi/9fmtU/dFrA/Bpkt5psnx1cvRqTOxhSMjk2WgeVJ8QvFIyfrEswrcs0DW7JQGI
ruUGkpEa2TFJHFRb6AO7wRhgLzEAL9PruYWWOZczqOiVRmI7jXdaUvexkI7YN4vbXhI1r0Clb27d
p9cu0r7TKC2OQQ2lrUMgfeK6t3Msne3A2XsztYVLWf5zlRPs5x5HfykTnRPJMB5h7Gib399zpgZC
n1AxFWtJl1T811Ke+hg5Rt1BaO7GAX5Vf2vFkOlGoT6RqH6Uz9F2cOiAYB7wbR3jz58NAXfMOcGl
ztrVyR6C0np2O2gDdt5v/VghqwiSZyjrQQRzqEr9Gk1B+8lMhrHAh+M65BG6EdSbPur49z34vjKT
BiupvuN4TVFjp2SGLigGlGOpLfFo42EwAbKPNtnNxipSV7MjnmMeL6Fv9SEgPrUs6YymlcXY3Hyq
zNKKYitNDrkEntalL5Barwjaye66cr5LW1zZzKzSncyvRdf493pM3HdMHIpm5NYdMWw/DS/Z2YK0
r42bZJsMplfnK/PXjDU/Kav8ya2mJ72WCLpMS91nbdYc6SMme2r6oz6U8t7ptR+lFfTHfOyf2zgu
7i1TfquTSz5241czRtlTAs7dIsWzdrZeFjth1ksU4GE+AGkNvjD0LqLHJBUuXoGSLQoWSdDW+mYZ
Cpszv3PV+el4LpSD2MBvDwA2g0jlqkcNlUwhiQKoxCZkQ4kTQyGIocAxe7+kvfCuTX8VIpNM6jUN
m5s+tdGo1P9RdmbLcSNZtv2VsnxHNSbHcK2zHgIIxMxZEqUXGCVSmB3z+PV3QVndVyLTqFtmmTRj
kklEIBw+nLP32vOpNDeUo5RzLtMFZ8sDROv6VNAYx6cR7kY349Zb6XejZfwnynyl0zvx9ZZdQFdZ
H/O2/IRh7qrlrHybLfNhcdNb1Vzam17GB9eImTqc/l6P9TnoRs4zutJdaSIpDuRhRPQNsjTI7TAK
2gmt41AVy65tBtMXrO1sDsBhAb0YLcpImA22crEDhbL4x6KYrsYw2jbFIH3CtaftDAScoRwHYaU8
9hwRvIl+JRwH6wGOCDu8pv1MUp1xwNjymQAcSHrDbG7Hki6ULkegYGqFNDLZG2Ye7oTZd56oqb+m
Pc0pDpDmhMubWst8a+mFcqCzvs0/JDypD2K2NU//WjZR8mlCcnEdK9O3HnIW1SpqEAtZk2g8Si8W
+ic59PlZ00cjQBJRn6xVfiYWtnINC8OeSUWeFs2aD1Di4r/m1EQXHJmi8XZerGspeAaskOl0pBO8
mG3L6QCdrasoYocakgA0xpPRQZRX2kFeielWGy+NHMbdAJMjcDtl3qdRIT3LoQpelUZ0lrN+JthM
u64djVyIXvmoNVN1RNOje7aEr/6fll7pc0JQoLGh2uvT/+vcU9qm5FAeIy0ddnozIQJdKunbTcfG
L9xZqDhMlVQ8+fT+Zf+GOYbrCGzDj8qr/gZOFZnAx2E2LkHqqKGXYNfAGfokjAU2H2BiFaf9PJLl
t2jXacnx8P3Lv1HPr4Fb0Bt0ljbkeq9bf47KjivJqbeWqkOlvuieM2ruXjeWEiTB/PD+1d4K6NcY
OCqvBm0/5tDX+uhKbdPWynXiYJSJ6dEYnKBi54Ug46pRSpRkIzqkxrizcIyftDn81LmwBeiuTZtJ
VNV2adR4m43oYUh0SDeVhpKrbKk6KSrBZdGgIvE2J/r/rN/dnFwbIhuPuaPtliketpZJMgTlFxqF
qGmCKYlOGWQZRHzLrcnOxao4y+ZuBS906pE/94d8adgVKLWgfmE9EeJXodhiXHN/Egb3+Pn9+/MX
8ezXvgZ6bXd1ZmFQQdC1Ngh+0m3ntLYjPH2Ie6dQPTmT7ckyQdlEEuPV4GsJEWXQU10vMZQncgHQ
jZEr5Y09IY9w/CyGau+PszN5QBd/hBdc18VLGCWtNxYIkPs+gZ/ZFEFvMKyr8K7LkMqYs/6MYec7
QdHkF1D0Q3e/aGdOug+N1k0PgJGawEFd7PdCXPRJmJ9b0PSerAb+fAqxpkL9JhHubdA2f2nLtP/U
XuwEkGHsivIQkvHgt4p9aurlI+Cc9GZatTo4Yai9F0p4nomw8EeThw/8HuoWu6o/6SPwJnjBOeF9
+rSfTGc8NubTAjUXLGimPZqC7laj9f0lGlqLXbqEujGUN+PkZlcgKim11HVyJE7Bn0HbIcNjTusH
rT+Irribq6jxq8yMdvloog/K62Y3mHTsREMqhR0CtWk78NejU98sZad52tB+ETk8i0IW96Y19VcI
acJNjVNw51AxXOyYwrF+EjVr9JjbZD8mC5EmBXtkjnpnXUf6o2H8ZpH00Nc+aoU5Hlx0f1sDDA+y
JD9RRBTosdUczUScEqr/O4jJfJZ9dkR6IG7SSjsqxlQeBkz4qR3Ko4GWnewPQTfAmW5s0oVxWeju
Ye5DcGJEMPhdUxjAM0niKQ1T8dlXgpLlg0udrD1Yse1sM1/SdtlT71d8tyufwtR1NrlUxyMkJO2c
RBJ+Th5/HKjDn2KlC48z0FzOovU9Q3n+yPGK+kJhfJPAW08QgilUG+pRLNkNmtTrqKucPQtksRmF
1m9dHcbXkM+eVZa2B/zcny1RPixGc2L3XnZderad/hFqA6J6KTq/nAfa5EYn9lPdOWR+I0jvxZW0
EoRf4pShxQ3qRIXMPEGTUOSI6l+KS6lk91FeGiigBo2A4+h+pPIrltLd6FZ8O5YzCR+F8ZyAIfLs
EjzMfJrJrAcyTAFToS9T0DDc/eYBfysZIF0BPhF2L5Wu1+uWl9lGcdJVEVbJaj63Q1fhFZLyhKIn
NpNrUi0AnpWY8/Loo5qBKrXDsPiNyOQvgN6vkwxiCwfv5w+/tPba6pqK1ALnVgCrNWOF4FE98hN3
2vVrRp+jS3SdhYmgtyk9wOMUMRaaBowpaUxUT9gMaZJta70bAS2U4julCrEvYHqT9DxdSK7RJ9Ts
kCozDC/IJacM2XSLfMyZWnIykCrkjthYCvmOE9J9sNBlvS1Ve7oyqKsD9TkjDY2g/1DGCykDeHVz
EyXWdRpp6mGgittkI6YiB/J6WleEOZm3pSsoguZ3tcA0jY/UJn3OuSYDyzyYinEZFpt+VFSjOxQP
kz0fQbTcMftTOB8pJMnuO96L5WigOCoiAhRRYN9B9o33C/z+jd6ML9Rhg7mOqV+QUjAvAvFV3zZ4
FnDHwjNKganV9+Gg37qR1M+56Xwiu6JBA93PB9zvZ7bY1zGUymCK4lt1dULYdCBjTZl9zJ8N0nTx
6EwjpRFZCM/SBxoM4NaxbOn3o6ao2zhSUXmPCMMHXE5qHR8JdyyCWPmtc/9vBFnYhTBuwkbBxfmG
s+HYlFRaBNhBkSIMLcKQhClav1jHwciJaJ9naDL7mteZdemLIglxShafMhMKTE7Xw6c6QlKuCeqN
JU4jeLabBquVZzF/QCxXdmJAcJiSjuUWHxqU+1Na+r1JonQ4vKh6JjZRGN07qNmzSg/6tiWIrE/E
Rp2Ur2PLkFynZiP/gNQw+s1uSBdvn0+UdbpK7jRUP0JbX3lmVTlQZiv0CVJaxcTdGUglZcgpHOyf
TlQFkkaMJnYf1lujxvUhmUocSoqBCVPcp90Ka8vkQG9Rf6inpruDqHzdC8BfTVmw7Lk7R6sxFpBI
vdfcYdgPqT2y66M+2FVAmCb0zhu9nXalEn9053KloqoEV+rLCnLseAAdcezHrjwsSLY2woDoAcV3
n02wU03arqHs5JVllcHBUCzVk2vsV9mRUDNnU3GggVZu7Wb5wJo3HMy8ZKbLiJ5qnuZm2odz/zhN
OFtqMz/bml5dpSGWqDRV7EPalziVdeBmSk5qmmO1JcZOEpJaq0RN16TJVsAIdLXldqjdbu1csiNT
SA0DWmMEbQGX0kZphs1DsR/gBp2bykZ0Ys1VkLGi5aj4ruFw71XdOKK+GVFxrEhrqtMHaXe3pXBb
5Myy2LqMTY8aL6KbVKHFbRjXeRlTflQltTSHM4tEpl+QDB4eoRlCvCRtZJ/CUa61rDjW2HtwP6gX
Y6XBz5XYRVhhOJebNErM9EAQLtXCuHka2uE5NvIcmpV5UcKm24d3juyQW+lxhczqHKtRcWNgM70a
ssEbV4WIoAPgazEqn6bmDTs95X4tIlzdQMjjzmzfIwmSMS/rlm29NsFXtr6mGVS9NBrP4yrUcpNS
9y3EV62JkLVezW1WTPOifWxWqCHyFHNHL1RbZOJ1KV/0COAb5kzMY/GXOHTAGs5DkCY32JfjK1fM
zLqL223ZSXT3xM8fZYFLn+3CqZM0cKY+iy9u+cQHYVIfmMQ+ldMBQQ2jtKLXwedonkdj8ZJxpq9U
2f12scaPluuHoWEe9QrGHMVmE19YoPXu4FXmnJxXBlmWQm5W7MxLBis5qKYSTAiNfEWpMurT4c2o
A49U3JozcJiq4K7hzyS9/jHr9eYwk9MAv8w46Ll1iaEi72RofixDjW4Tyl6vS0DH206yo1FNcJdD
Q6a2w5yTJLlYM65vjyYllGt4e2xqGAChZa72QO2mdLkt7YKPSdjJIQe/E7Rz+ZUGZe65owtyThIz
2biXCmYQSesW2kIyzooi/j6q6o3rTI+RWD7No30Y+5mE9WJ5RjfJhleP7hv3adaTS6fF8oMw+ns7
1YujmeMmKZpGP474FjR2UhxrzpNOU0wxIFqMXqv3rEocOt7fbrzVu6BDoDzK4W6dy18renJVTKre
ws6PB33kyMRqLy1oPrURw0zKqc7TT/iNiuitmJTlwyJlhhMttLXXGhuMAlmDl23CcsnpBXnWjg2k
V7sKYZGXaLQx9arT+f33+TfSPOgvJH5rYNcs/Q1woDGsMGzcZoRA1+n7PAJ8ZsHSi05EAAKSFdkH
BSSuA59o27rqpsOdsontOd00LlI16hw7U1s+8Tdypnue2XlJ6QmgxEQUZvqtG31WW7oryj4OrV3X
doDt7G5TFZ1XLChuUMRQmr8vrOIpU1zPigqvnORTndsq+OTwhpLdgm2O30Tz8EHQn0WG3JxQ/T9N
yxy0mQ3JD1cNWj98AxXNWKLuOa3J6FpPw5sOud9OFplDJKMJaWrUgCHrE/tYPEtz1nV0D2D5V1Qw
AoY6IZxt6df9Pft/NYiShanBUBYyfb7iI4h/I+D+mzEGfAdygYuQCzncq7pJNgHRRjo4BmnR7hc3
v4STmwQaLOvBTKXfTMNvPuw3tJ+1XKGiFWdkGypcqFdrdE1qW9o7ED7ztJxJKG6QjZum40eqckjM
jCjOKtU8i32HqHUKT503RvFyTKOUFVXdvz/0hP6qXvzj1QjATjxjlEZ+KBV/OrHHtWgA8w11QO2z
3gwJUtZFf3FD7dlOk6MiMcxZNVZ+o9LiHQM1whXvXEeD26NJaJ8GJjmPXNBGeczC5luGarGrRoTC
sbjDJraN8ibeMcPfyKL6xNpMc1VTqI0Dc83T+sWJl8cu1hFA2OUp69DY2ga6IduE5tZkj2pSPmWx
NDz1k1XHJrpFAoTUNnkUzJpk0qLXqgnsLHqSz7tDoXfPqmM+x2364Cxx6xGiccw0dAXv37PXRafX
t+xVkaMYwo4SLbTSaTW30BNrmZyy6AY9wO8KKutY+Pmo8+NSaxqUAEK1bux+racAiWNqlbIO4sj+
hvPR60Kb27OuCoPlsHiyjOCaVLb9gHV0RCr7/ltd38rr6+PxWKkebO8RHv56/RbDs7skUR3Q/YUg
Dnx7ZRQ/FYpxi9aF8UI7pgujBwt02/tXXt/ZqyujY8C9wbPJdvbHuP1pXBK8WIOhbcoA6gcg91Y9
kEaCdogQ3vcvpP3NezTxLKiGS2nP0Zx1T/3TlUhAbcA31mVQFPV13cwf9DL9XAoMK2pikedqdF5d
1f0ON62yoe3RrajzcCkxZ7hX0Mb9egZhmONhPclW3Ng0h1Zy6vybhUn/mzuC5BO9qcqRF2HNK31r
hdOEcYfS1LLbG51UEBMFi++mzd6RE0hjU23OsEQ2GkobzukEPOW0bkQB2Jowwc+T4swH8JVbldIS
b+UrzYIFTUU2Yr4hiNzQb5sIjWSbRtOB5HfT1H5zPHlzpzmPqPwLYYJl3XGcV6O5kXkVdS67O2Ld
tW1n5c+RXDGupXWcoqTw4SpRV4kL82YBTnbjpDGHrDXqLN7p4qnIcHdERW3tdTvWr+lzaqTB02Wd
ht+OiderwvpK1wg2xDb4m7TXBCByy2qV6X8g/JtKUCvKjToLM9DQn3urBS0bb6asIdm3/0S55YCk
wNqBlkA3B2Oeiiva8kJa2oagl8kKj++P2NeK3L9eHIkihAsQgf76oawwPnQhJG6oLeRaw8oGszAN
n96/yJtm5o8PipP0mraH6vf1h4XgNc0Icoe4u/KInal/nkMAlHER3rRZ/NIJZVdRoo5g8o7mWiWs
p99s/970FtaXoAlmfMta+aKv92JagkWRObEPLNqut24PON91sPtWIZmxZpuz67Bvko4CunTgjU8h
x4nf3IXXy+P6EmiqmBScXFu8KWinhRVVzbj0gT0bt+bcEk1XroG1Y3RqWpr4Cx1ajvNL4udzam/o
sYmdKD7Zxvy7VscbNN2Pl+JqBmH00NXU11EL6khSmo7yLJAJbTVyv0kYyhAxsksqdlOnfNVdiFwt
sWaqhooiTozmbEiNfm90m5pWstWq8gVz2E7GRFqVOaKJFebfEwi0a+p6C5diAE5t/zba8+/u4Q9u
MZJ1wd1cJ+CfJlgO4UVSi5SRRJTUIWaHSnrZsK1jhCByKS+1xoF7dEF+9/EppRsgjIsS/RZ2+jeP
DZ8kVREB2wb/xav5k9a2Av/C7AKqYnty6TcqGI33h8vfXwJwjmb92N6tO4ef3mlvk0cvVdIw0nz4
mpnhpmvN6/cvsb7Kn9dFRgFDkSaLyhlFF6/l+KNi10JrnSYQZnFxkrRFlaOfZVgcmqndDtZwFvH0
m7V4fdmvronrENcBxj5mg9drcWbbEUsPu4A+w4pdls8pTDEj4Qhto9N7//39zS1kbQD5gzHWpdi8
DqafbmHVKBmNdrAt6SS/KzWlHrv4T+merPL4VhkE647GYkv46zXEqMRJwR40sIhBpKCWBgUW7w07
8QiR5Oxe3n9Lbz8yLsdqojm6JQB9vhoVsZa3RMorBH9lzlM70RppEN0oBvJA8rCw8RLMp8Emfv+q
RAO9+dg0wSmW6BzoVpRD10Xup1tZq6lbLMRcBCQHYiMO0/k8SrP2J5KuNCtH77CM5yKi6jDaoDoG
19ka6CgooCBCIEgo3qezre6WjHQKtMXHEv3uZuhtlPD1eEesFDv/JM9ODeHYKNIJYEduvG3pPe3B
FQSTqSsPGhU3uag22eHS9dWwU68bN18OQ9Q8o95orns79BqMQ7T+3PIqhZlH0/2SUM3ZibGPvIIO
1G0ZaeCElA9KFlq3y1SieFXCuwljtE9ZdfRLi3COKAKe1ZcxdsbqHtviHPRahy2X/sTUp85BUZuN
TpC3b0ZKeBvacX/sZnTkQn3II31b8gn6ymik8IjC+NyjB3ELU704ZaJd3J4AnSWerK+LUJ4NFFvw
btkYhk6+a2LAt21oQ1moFSMYOq6TaPEjEgiOt6NznRUqGEm3QWXWOiBE1ThCDYyMPqKtEEUjIbq8
vk0zqmiEOgAIeq7Ufr7EqyldkKi+aqZWtny7SoF1JDbFMB5TV9F2QPMleFbfXTO+nNXeXtbDFQgC
KgpPg2n6FnvWrFhp6g2fjRWzOhQtyCwD1WNOLEdQoR+Eik2Nvlk2cUsg/UqARpE5aNTNe+wbToSi
JeMGJ1C0PbZumGbaujvKMcWkTjZwk9bo3PX442QSwbIYLqyLbIj3jR5k0i65eWRk6k53y1kmaHDe
BGFJPVFBwrvB9Iau2+K+zeOw3BursWRFbBFNMO471T1QUcj2M4KPUXPklVbVynWvmGj1Lf2R6ha3
zUHabMgBdz8y/bnfxXGWe9pHLSHhZ+qRiiorCQLv/NbWi/Iqd8KrLILu1orcOCssharc4YUhVybV
fdukvqp2TgmBmz9Ozf9m6sNuH7kmKCp8tBe8N83ecIZ93YqHZemUOwOXDJWY7BMiX80DB6b7mpC3
ZSyMoOI8KjEM3ah5UKOU94AKqzc26641Ah6B5DRt5RgSZMShkhZgWns8zSNqOr0+RHrW36DD/ZK5
aJ3MuDgQ+KFRQFzx51GHcRDb0tKDehwX/WQn5sv7U8jbeV/HN8/RCOco3lH71VwMkdmtIUkXgeYg
xXXn8GvVXvXAeZq5vPmPL0URgn0ce21qI6+XmDEspBGH5Fsw0TzaMzCuwdibcDwYdI/vX0r/UWH5
dT3j9MS8LhwWAIzqrzYklW1VLZNSErSrASgpqw9pNKPfFEW0Uq2ozmrNRkZ2tVet0Y9FpwajHCk0
QJJoQuuraUjS1WALwdfPUU9VX0oEqvtYlTBSxnlgVNfNyTWzL2LMuyOIpNHPV2dnppqoWxMnyGva
AbElF+I314J6golTHWrFZwb9UpEA5Bitis8uLFdTO4miRfcdUeHzPJPymFkd+TzxDf6WVSkKtC3i
NSHQ8TUsHehP6s96RgTeGFeLP46U47M1MFUqaiA7c6M24mtWlVGAlvkmImcLYTAvyVI/Y0d+ntno
MlloY1Co7VFBn4HlJLyt7DKl8rLJLasLuinVNxkyXXTm8UufWtf0HQ04W5V7Xgyxr+kvjkMcQLiy
YKkgAHGywgrUGvRRFPdBTZ7xNq7w67lx1nirHSzv2+zQOSMd/rzag16pLmMixaGO7DPgHtBSnNO3
YnAgzjEaUZN91DMYKqqVQxuNC5Wtd2GT1JpbNG/Hz3Vl6UFL0f4EGNU6FA0BRExGn+yppsCWAfBz
ou0qWv9Q0f/kiFk9z1qk72Uc5p6VcpAufNsp1bt0jNI9wi1t01doUtysTI8smZQrqcHgpZN7RTO/
dUwGZ7NGwfdZ62rlwS6ZWrRBvxJWhQJbHS7SsHiEakO5ivv5wYnQYodAQfzY9mddRD4S2n4r7tC3
t4ekNJ7pvfSnyrJpwBCGuTcIWc4jxCVpOzlnvZkRNGsOT4v+oFdQyaOGqiwB9/WO5vMRQxmIlhjJ
+DCnJl34EunlV1hlHbnH1W3HgnzS2/HQKgRT1U6YsMxmpFKW1w7pSj6r2kymSm0GmU6DmWJoc5vM
QUErdcwiX6KNOhhSudOaeOOE2ZkianweTdxi7cJmLbMpHzCFwobkHMINtLayWHg0tL7YJAluE2Nx
dyWeya3ay4ekgyeIJZQV2uhrD80gT+GgsSol9XeCQWhn5doe1VQdRHDl/DiRB7b3/a5t9P2iRTXC
CoRPigJ4BHwZC0uKJ1xpWPj4aC71uHwPe+2TW9bFVdmo7PuTqMfoBF9J5C9ZUS/bxKlYckZjL1nK
pV6IM8+nsulQ2nhtPdWgh3Avm47i7vpZ+dbO9Ye8NcQ1nS0yFyMsi+9PUX8VGH6ZooBfEk3EuRt1
HUgL49e9W2iAtEA4nAUdBz2iqXmSa9VAsrtYZAwnpxi31n5q1J6WfHTVZGYLWcUFP6GWfCnEXRsL
iF5ZfFDLtoBwQ9oCk5kSaHUMX81JNnOjGRdLbABwfeEJ5y63SpAszjeqtV6dt83eVDSSfBz7DPaq
2qSqVR8qI0s9hVvGXgQxpF64l2ke6pNdJo9253wHKvrdSust+xwE7wb2DoK4LqVqYhvSO8w2DeaG
dG5hpMcfQUfap6hmrh2rqLhUxWHAeb+b6CmflgnFRDE8Cw6qh8VYHhQHO1XhSFrOLQ2wyP2udq2n
GHl5msKy3LdTcluktrYx5qXdu8YhNpT4quw/c/z9KNqqvR1tBc+sQkB2m9oeqZOUuicVza0SBcXU
oy4GXDVpmXs1TVCvLAM5DsmN89ZUWnyzeSKvE/fr5D5Ko/mSsk2w3Wo5WJF+Jwgyv1JTnTQEw0Jq
VuTOrY57itRR1SuBGl6H7AQXvdiZHA59s7ev8jDOruXsziiPOLeVadOyGaDXjltoN1vR00gPurSh
XTVFhzfSwevXIx602rwjQLiBBOeK9oyty8VIFzvIpgZ4W2q2VmmH4yz75RJho9pJXd3NdlMfC9UJ
d4rflnZ9MEm0/o3+VLw5uLkc21hVyQ2wiaV5M2KLWIrFbshwXOoWxFw9QPiBazUOvDWjaL6aXTxt
avTCnlmlgq2jhWnK1bywUB4Nnq8dMO3czBAHyhZWFF5UYqUrAXSKkOaG9ayj/0cNsD/mCEhgyfSR
30/lHQDu9i5u5dEekTto5uQeSe5zr9JVuiyTB3gVj7E7Rd466svcvF4GF7+D5bTe0heJ3xrQUod5
6r0xMyEGKBIPIEFUsW1qG4DHxNiU03XYxhZwowW/T3XuTHatdoZYaIwks8PMQeXHDPBf36b/E72U
N3896u2//pvvv5XV3CRR3L369l8PZcE//73+P//7O7/+H/+6JN+asi2/d+/+1u6lvHoqXtrXv/TL
X+bq/351/lP39Ms3W9kl3XzbvzTz3Uvb592PV8H7WH/z//eH/3j58Vce5urlzz++UQfp1r8WJaX8
498/Ojz/+cfaf/qvn//8v3+2vv4//9i8yOTNr788td2ffxj/hKhgUaykT8LOji7qH/8YX9afqP+E
WkDNB3wB+3MS9VY8uSybLv7zD03/p6k5lNQYtdQ1dJMtcFv264+sfyK9oA7BRLCKftct6f+8rl8+
vv/3cf5D9qTXJ7JreR9QMH45joNP4FWgm0M+t1YSeZ2/TukpvOIGit/GENF8gpESbifafasTZLky
w/ZzSlF+36qZcZWCWrjq4R2mhbOnDekeoDM81Fm/HKRWwiVRMS96pYRQIybzA6qEiHCyCIogSl82
NcVlUlvzHE6ohSP38uNLO0Kis6ycUpHKpG0tRPuo7nFWx+iqCJcXjJHsNXHRH6mCAkhbxDnSK3F2
xgG3YIyNeP3ux3/P5IpywgGzFX3D8b8Qn5HkawGPLCajUcl87sHj6IxX45J7abukR1dqId2isNW3
S2G1W1WfPsQEHvlOarIRLsmuJ9nH9kTWXBLR4AAdmsUf8s4+pWHSb8uB5iSY1fKkQv499Z17aLE6
72OCh0/2EH2mfd7uwkJPL5gWy2MMo8ZZv+NggU5PtYB7t4uJiIQegqisglpFTBi6Rl57My23yDtD
HI59vu0pnvpd9oSyJjkahX2sBn0+DsShBtSMYl9Nxumc6iokL/Oukzq7BNqPwHbPDQzVwMS4J2YY
N10Vu0fVtT+VTRwfomQq+GTC8KFuo6CyltSHC9tyy5D3hjNh3Ujk8wLHb56+iLCrj0inyJq0d4ox
fBNgwVqCRjcmn6AnWiiZEC+/diSXeQQmdZDVVlJ2+r2ao33JviGgeGP5s3uG55T5yoRcoBra60Fo
4+dlTreKFj3DRvhelvgfpKALLb+RlIvVtdYbLP8Nq0iYyC0AHTAZE4w5rY5aSt+cOxGBHQjQO1gL
DhaL6sAm69iXrCSfui/HI2KZDVDdAqzVauKdq/5IieGzqs8PTQEyccLhdUjq4gCSAht0fpPlTUvK
a8zhQjT7csou8cpTE85tYkj9lCiKP0TavT1TgGwS/OZxZezmPL60VnsRVu3R991N9VrQiB3zeiBI
plf31kK9Q4xooEsokqd2yE+1mJS9PohAHQdx+fFFcd3P+jxZXhN1qj+ze9p0J9MmvbGIius+kjC2
dfpmrvuN1Bo4jnb0qMdjelLXL+Uy3bUlUZCi6cpjFbaJP9Es4vhHcxBj3EfLTEKAhtGzIJWJgVJ8
lUTttuhUx4wPUa1n62hHVMei3oRlXlZbgKrHITO+6yrylsTGRrUYe0Nh11Wq8N6L1EBZJqPZQxTm
qePs04JCyic+yHSVgsJP1GT9gUl39GFwkSHGu0oj9SRUk6hIMaooGmKPvKj4MkmxqWtVPQJXSs+6
Wpuc6UCV1NIpTqCCas8AYOGj5x6Rd1vPS1ghvBI1gig855sCHobkYdLXeMTK/JhN+SOvOkQ+MvJf
JvOBZQ/EEoJImdjLbtByeCydHp41LYRn2BKJPbiFTwdA+H2WU9cjHq51MXPGYEY74nq9pg5T3xzY
RIxDgXQS61gyDXhCZxmfl4eeotSoptGlVvr+2uwb3EYKVRUHuIGAOd0J+SD1Bni0DjgRe4ouPquJ
PPbRstN6tdpZMKrUtkk8lagx5pzSI/qj8gZbKf1l5YbFLp+kWs1ct5pulAStloYPeBciM+bAc2cI
fmmyyy9I2Spf6eFREliwZgNhhFc6UlwxKnv4Y45qFRNp2mERcmZq6GnqBs7k5KSc2uUOwB+hlgV6
I7wGe7oUh7KtUM3KmH0zTuSNXQGSr+cIV7meb9U8D/ckvH6fzMb1LZMrwuB4rCspds5MSgJpA5s8
4k0YZHCWfa+AfF+F5xVbKoFHP2t5PtPeIs911nFfwUjKM/3MR5TtCfU92GZ4G4/yoiW9ttGd6rEA
k7lVibIuRu1mKKmKoPkLs3jaZVltoPCHF54X0Vc6V+WmJ1vqGMiZGh+50+M2M4r7oWz4wcWIK4oB
yXC/aC4vhwzoCO5+ZoKJcFHFqQmBzSU+SrBzLg8JwaroGkrgu0h2YX1sRJ89ZgZW47yMCPMTBnbC
6brJcjMIkyn27XkFvWpwKmr0pYE9GIhAsi9RQ602XjRvkJym0C3ja++Krxne2p4Ucr+UTuXpTb7v
ACEfLGbFBIvy8L0HVlQxRpNixNuUTf7YqSrDUyyH0jDunTmEfEGmOOYe+EFddxSrrlKGH81GZ6q0
lvtyk7IcUd0K0jLW0C9aO8CJC9MoYlgcvLBwzXBNDf/qNCtJVSR3pYl017Kiuznjj1iu8ADfbFS1
uh5RymwgWt4VCYtUZvcnjtqx12DWsOLFk9IB3gN8MlXLfUSi2IahdkgSPMtaH7OyVR+MWpMei+mI
a2HEzsGimqIQY3tOBbefxmNSWEzhSkpPNzMCC9+xhWHDz+ak5ubeVCPCQ0bIqZ80eYjN4c5ALrCN
Q4OsZbNXqYGwSa/MdjeOZXRAM0Zdt262UDQmDuf1NaSNZ441GlapCmvvt7BrjA15NcNOJuJs9ypj
ZoEoxX78IiZ9N676ydSA9DdVd1kMGi/NJ7mXQ51iy6do11njAwKWwYt0u9tCkso/iWjY5ZA1lLh4
VruJs/4gC4QSJOoKE16goxMqYa01l3otTTlxuUt1Cx0CaUKxOQVztGCMqYxDh9N2p3URz0pUfBzs
REcldl3pU3SKevWKNkLmL+BucKos2XWam9uiWZzb+FtBuZ76WY9mOHfkbhkJNG/b9EwbLdsvdYi+
1v5WD33lFyNt2KGeT4WLCYdk8dB16NSSBNk78XxH7gGbsW80QYwAjwj0wcpCCFOB8ClhCdtPtp73
/iAtebKqKyLinjDOXtJKh7NrI80T1oDCnwo2abyAzbHrBDrsuQ3RaiZKnvRWSXsMpHb9oYe+HHfF
AoHW+b/sndly48rVpZ8If2BG4pYkOIoSRU1VukGUasA8JcbE0/cHHEe0fRxtd9/3hRU+VSqJJIDM
nXuv9S1vn+nmW00WQzBk04fesjWg4Abzh+CYh7RvCAD8bZmAF4ghRyuP171gr8NXL3/7dYR+LoGU
7A/ikcPLdgAbcrTDOQ1Y6xAaGgyt/Tz6WasePJOd5wcYXB0dAT0/teqJ6odemqPfLPLDnmdmjeRU
u8NeCXjjtYAFSRB9YFtEX1iAiFhOim8ebZGxb0kBDgvJnlS+dhlOsi4dD0KUu0yHm27o2dZNWMqV
nL+IDX6bCoM0y8z5ztk+29tjswC8q2c7tMQ1Xekl8FCqYnwpQj06FKH9VRXonZwRZEcXjwB3rGwz
KGeTmhX0Fy87y0lEB5tAqjavM3oJghlfVFy4o4+aBOPOrOK5iY1n+DMf0EB0iBmfSJuYjsUKebgT
uI1tHKes/szoLo5qRNglgZqMurMtKutRmtQzc6af7S5h1uUQLFBFhzDs/cXOriHiTtggOAVX5RC/
xp14bATZFEwHF8Z5uqQJYnrGHYedi6jqelF6MmM1D1ZTnlrZfxmzpDY2OnrhYLJlGj0bKZJARpTj
1bPI7xypPHSn3tGxkVsWd+KWnYcK3PAxyyka2n2U8qIB8wNS0Nl7rOE6Tpxb3Ei9JSy+z5y4b8xC
b6w95lPYd49VNJJTH5KaYTX271g5/tJloh2X2s+hJHMBrf/G8zmQ12n32vg8mz03AASr2X22moF+
n2AP6froGnvZLqHpsVQX4BbEHbDBFbLMZq5i9+TsW0Mzn8eoOdPtUUAvQtYC+V5auUEiAmEoYfcs
+pAIWA9xOPx9pfqv2JIYmeNTm1bWmTFgdSmieNqWDS3ApLyYWfGgcWwKLOnRMhDJ3c6yPhCDkEEG
Xy6wUS7H+JWOMtaijRj4y1jAiUmnRARyKh5LNdP5aKgpyvLn3I+C3Fenw/nAx0urxEYHUVJVMhTs
f7ejfRtrKTmUYIOWaNddXgxdE/lVaF1+1pygzZBiL6rgiqPR1ux9tcNnKWh6zvNuEdxOcYHZPJxS
6G4e4DryMqw6O/Vd4V+m6afAX77BocohrgAll5kfiZivmml4W01yOCi17lvrJRlkFt6wXt+nKnO3
GXLXxWLobcPQwV0enwYPqNPUYrPBTP/QzPNNdRlqvvKetLpxjVvod8D4j/1Qyxe/nN8QFKlfkXvr
2WozU0t/pn5obqKlWGgrfeejsFzoe3ggld4GZaq1W08Q84dWDqC3WV/TqJdvYVzTajPL9rNBtu3W
pXFN4rzYDLo2HySH1kfF8erBj9WOeOc/dVsMR0oA9xFOsPsIuJQv3Vxt8tClrLHUdyKwc2ZefFEx
YcGmZlYBh131GJezubcLmB7MSHXNPEottHCX1OlzVuRH2pV3LnSyw+RrcIDxlniPcjwrYPqlO35E
hBvVdUco1Jhshq6onybnU1ZhuueEOx8LDVa/l4Q3qaBAh2n2Z9IcTmXu+AViOtpH1mGQxmuaiCUR
9UIO8pYIr25jxA5+paZ7jNKSVjmi362XViMFpPfNhU1w1B28abZ9yevZvYiw5XnuMcJRIwChBxIw
MHrmNkiH5BsFxhUHSEFOQ/iaZFA2zJFJrrKdg+kFRgfJKTEpYyROHt/JzBPvPwvpwrPNjVuIZeVW
EgmwG6uJknjau5kBK7jyTogjGSoMZ2KAaB9DD3NN7eSCJ8DTkFZHM88Tuphhe8rNrY7Zk8MYBS0j
pAdhqwnN4qHGFwQCCkZZU/hHszKcLSxtusC9TXiNevLc9Fjb+nhyTPk2dpRNkw4gJ7bf6fiY95U2
YebtWWSklzQIdRgcJ0HdTWoLhQ37JGcp1q8PXFHTZq9U02MgVjUH3yEQXfuzZru+dHM4Bxq0GSf6
ztzEv+hOSVKq036zwmc3ubptTUBIvwd/CpZf0GkcRjyJatxDhGaw4IQW8H7muWTGYzqGctJFyaVf
nEKl1X7K7ClTI57nosGDQKnRalizhJWSL+BPFwOluPBhXcQGeYiNEofIr3zONc7Ah7ug7UvtAQkf
WKbCinaTv0jzScrcpoi1D7rroo829C/iGoyHJuxBqeW1uR2bUZJ658vA7cf0NLj6L1WqYj+BYbgo
5h0b2O4LV+ZXi3Lv2Q/FTrPHg+0O5Ok04Hij6XHQ6e+7WuFuVatfMjoQfpO9UcfHPDkDQRXR5J66
AZCT4RenUBLq1eYGelZaUSIrYdb3wKE8q9nNw33Ix/F58ghg10fOWiHqJ6hkZEEVNj/8sW8qMpqG
e1HRlYjjh0Kkb1ipmZ1G2CyLWQWO5APpu+xJVfr3vK66k0/hEegtR5u4bPe8IkJ3fJI9Yj/vNu3s
XaCpfZIwr44kzDTbUL34Vnse/R8w7nwKQxZcwMY7NZCqaKaWvmh/i52wzb2GQZo4lM/UIKkJbd5Z
xBH7mjT/pEb8OYtFn/LVJgsYzZDjLv2qU6QDBHGy5ObhmxG6D1laveaG+u4Y4UPvy7tZTOdYG8mU
qjOmf8I+zuqnAEvMEPMUZfx4w6YPmPQDNBMniQMgPUyqIx/mZigexrC5ZAUUw6rjykexAXfZn3ZZ
j9MUduFVET92IirL2Qid6ZbGJ/tQ2PP3EvMfdUPEoXEmpitxBg8MSXJzi2tvATRpJYXdHNICShSl
gutLqrTW2SuyHjb91LzXVkzsXUP1DfQrqJpo2CirP4/S9jZYQdP72FrocsIiSMIJ0gwajWgYmVjp
b9whmvmjUra+86zurZT6sNhpsakdQTFhaJvT51IJnaN4XG0dvXxRSwJhJ4krs19826URCNWxqqDN
6gTo4F/aGAilNiNttdl+6GX6PBElvdydYVW88zT9diDJDfDIe+ow1+lxHPQ8OZAVL8tLGIbuJ5Ar
WcMpCG1jOphQ4BiTMk+Y5z+4FXD3ilsi1F3Z/T4fog/0jtGmwec9lPkVmeYfCEfLJyC/5NS85ISI
9pO6LelKsWXVl4qUpMjDQ6+NOVlb03RJOMdBDsFUnDY7QZ/PHIogbn5btWUBYiIGAFkCxl4kAL03
4lKkhTo0c7YtiaqwVGox04LK5OjtleH0Gaf8QR9GtF0/lXTe2RIOduuFx9GS93FyX4pp0j/qkQmN
LdunyG7lU6g1cl/ZmcvU9JmmInocUE6OET0Tl3GjSXE16GESb6cxUJq8dicT40aQJBqOiKtdlTYs
GGl9C2O7e/RUUWxVbVhvwASY29kgiAoEXyrRPiCDUsjoPbGQzRDt4WnFnFG5mGn+MfNDN5E1WBvm
S8M1zHpQWeZb6DJ6jkPN2VoY/445vWa9y4gbY1fB7dSbLe2IpsYR/ydjRGuklf2gkp8MjqwnRxsO
9GN/zKWeHD0Z3mdKl95MzjLOH1uw/BtgPpZpXGRKUeNLbJyE1t39Jtw1WLwPiTncCcFCv4Q/fFp6
Q/7onnxbe5X5+CcL+6MOqADFwKcJkGMX+cmrVtFdLtuPwepPobEcYQTNCEivF4dyNuyMu9GZnwmm
djKksiuGOI6Q09nUH92kv/SVCduo9KGHWeKlnymVlzAWp6IfM8Xhw+iB3/dl970QWF+dfEtk9b1I
behhBIOQdyw2mT8F3A5HRgxqH0XldYEb+ip69heKbZuXFA2yvubm4g/H3rmJ+6Mx0Hhn3Hj3Kuig
gmg4k0ei4U5jlslZOxXOS6+Y7I7a/DlDbwDjwWLEzjNcGJvRtPsdZaQAhMWjYX/v+6zYkczUBV1l
3quCBlW8RVLxAlGAjx+FWoqwAwxovgf/BTxsAtHJ+fyX7twBPZscMuYnDXAGnRu0krbifXoGWhUF
UySp0zeI0T9doR/nKXmcR+MPU8FzMZovNGSDiAuSoqnesYl/lo35BtlI35ROTX+a4UQLftZSJHRO
5pVDOzmn07jvKqyf5tj8EsYb52JKXZd8TnVoURAkjvsS6hpLYZ9uvb5ykBqYJmeAvelzrAJXQU3Q
H7wm+tB8QhvzoBFjcUg9CwAkNjZImiL/SmxQWW5BkLozXb1zKr5Z2bvdCJIc3fg+h5gInLy6KpO1
NWOFJOe3aHZaor50g4wVhru98ytiAmOAc9ym2EG2XI4HZBFBW9ND0vPh0SMCOOoQiEizubd6eJtJ
0l3W+l2UGW/jMH2N8q03xvESmnS9q7QKRhtlSqhtO9v/JRLxTYn0mKTjW9jo2Lqy40AomWjY6bpw
uPSpvMAcYMdRHU+kpb3IUH1qhey5q6wAQuc5m/s7QlKTUxQBYgZtWBKTIZYIqnI3v5djvimiBT6o
g6dWGjxwr3uY2/HM0L7ZEprgHma9uLhp9WHMMcWEDJ9kEx1b2hUbkbM0wEJ8HMyCjaH9JXX/NqTF
yZisD61FNqf5z6oXE6Rekz3CNl/z9BgNtEUSTVR78gFvM7iIzPHKIxS/gSRren82bI8hthi4mJ99
r16GPIuDQVSslRo3UfZkZrgPSgZLsG3KLyHA0DHXwDsXJRhFoetMUfc8Otp26P0XI2RKlLqXGVLN
dubUVSRustecCTCZHehNYSzgJPLjss44gxg8IcU4W0N0GqVbBhm8yX1BbO4GmwXHrvFQ0DzKQKiP
GYu+5lZ3WAI7u5HI6TvvJccrCpXCeZF2RZQtmrXegvHb91gWJv2Yahb2TIdodK8ntyoscVXJ/IWG
1n2OjaCPkedby+4/JMmOkIaXRkS/mlSAtWrVDnbJt9K2uw0fmAkTLUuAKyMV6XMsCQxTTxOxiR65
wTts5Fir3faQpuWnK6jx0krbuNP8VCDSCeoo/jQipvp5PGHw8vNz5U9Hw/zRGZYEH9AVQeOKn+bM
bZVonC1ghc3M9jHi4BUd2o+xXxrtsfuAcApP68jpHvIfzUGy2U1C7RL67jUDA2eaf81ueYSFirhi
1xdAm7PceBoG840+ZDcazBN0t7vN2OvcFgS53dEd8MeEiLQi10g9M2jsTb228dPiMibQmLXIOPml
3j2T3BTb1k98/d3JNSZyyjoezaijL0N2BvLaMPHCi9nzxGdm8sccE0DAa7gbSbW9Uf6Yu9wkkstS
Qd6nJxtvKI+JLe/kOn4ry7D5GOOAgpuGS8oLQMNLfuZQfMrcso+gucvDmBNo5pfmzDOaf899qCZO
jZ23YfxwgbJdD3I6tzfDTyC/KX3e2ljGMQ3B8BUMBjamVcGDghXEDkwfubeYn4wFoXt1AWBg0J7H
3nU3SNveYoQsD8T/9Yekd6hV7fZhmtMHnJsAkecCqInGDE5PQg61KodlwLmSH3fmcqPOA0j+GIKh
Qy2pehruVr8ZGDHc04gDu6Vzyo+64g/cyburxmMdZ/at0+ivIbIh3DxkmuOVVctB1eoOJIED1nAm
LGwLPiiTjMwdjYdYW15yJw4mRxaaGNETs3NeiE2PsyhMb5P65RXx4ZE5ZY2YkK5Y69cXtvmLQS7G
RlYN/XVhcHcOnTzqqbL3Ma6eoRX9xwhq69xOjLzaOH6TpBNDac7DK7VBFMzp6B17d0q/zW121dHP
3dXc18+GxoLYLvm5ym4uMHNTDjcMxa0czoM9/oIRJgkzic0NHHaeUbOZLjh4TvnQVg9dSSfYMakO
Bajz1Mi/tWaR7lvfUwFDtl+x6V8HNGoHfQZYX5nNTcWFw3yULwDKOV7jSzSj3N4gZo8oROj9m8Br
zl6OzMr2vWtri/ocL0q9nIIaQ/Y8XVvPoaxNSGeZRcXxNh/OAmjpLqE22LYaskgP9E1uEcdcMTEe
6kHjktXlHmxGv4s1f6PKzHqpa9TdvT+3+7B4KzWaSvPC5KPRH4tMBQUatma0IaxODGPY8T9FXQAv
NSqEiyHTyVDT5oAIT6rhGeB71WkBTXiyeImB2anp5tpSbhnNz9suyl8nLQY0PnVX2y+fuCzq0SoB
ZHGicLgres7OqikeZl18jWRHQ0wO9zNypQBxqtjYlWTj0Vt/O0zVR183Xyrn9pyGCIKN05nw/DgB
SweMb5llbF2jNR6dSNA4p+KpAbI91NJmLTUVPWG934yyqd8JgeacVY/4Frc2SIFDvqy8Xu149F0d
0lefmG73r2M+vagBxZHuPBsT5+4kpB8KWqzdpgazphzeVNO5X01DY3YcLVhDSXW3Z3i+ZCqeBGcQ
ZlZ0FtEAEn/htUGBtID1WWbduTZQP5SeR4nd0QysVHeAxw+42xjPvrToiriVE5g62Kt2LjkugfpI
kFocqsp+ylWSXhrXe24AIu8BktV718xfyNPrz3WmyMKwObU4mWqPTY3ILGd8GietszPelBan5x6B
yimHw9qFjJSycjozoQVSEIe0htWXnFv5UOWv8NjRHUKa7DXkrYxYL0ZvfR/ynNKpLojQbrR9bcLv
xJUS6EX0GI9QjWYNeo7HwU6rEuYvPlhk3fuTtOZytE5i3qu9l76rzmnpImRBqd0BcWuSOA1GWkBI
ZWsOcJVbnWmuknYNxrvdhCRo7rRMt44D677rFvluBFzItLbhIaC1sNNasqqgRskzR8Ix4OT0FSUM
+NYvEhTVETwjqV5VtLU8ZnSJacSXAklZxQxjw+dLKKFbIM2OsscubsV5/WJ2A4OzvN0po/1Wl3Q7
O4dpC6yV/TDp6QU0fYq8v6ZXsP530R8bs0/PXTEx7QRXf+ioRzZpYjsXA/QhM0fmz6OHNT0joIEj
LNuG5HHbRAuP3k4asZtMjBvh5BytXhuxd0YXOFYbTBKQ97QdWpB2w9N36+bpLXfI9qzz6nsSXk3t
mmVWQr/JzIkhyFryYWEv8vhM3a4YGufc6NOxqiL7gFl2OFvLl8q0+7++EFNKBXBq9QGiiQXMJQQk
Ug3lWTeK8pw7S3igrtxLSfv9QPeU461LM+CsMf04Qz/FDGEI/KBN6MOyQN0In4lgKPddk8ZLrtyH
eVx+X0qf0UW7a9fTIikgTcCiN1pjA3puaoMwU98NfINIEZlg0C30Wy0VJSCHEAQtxQOMMyRW6ibt
BCIHa1SH5mCONEAUsXyuaRZtkrx9hfgH/ku47x7adOqdhA8fMA6NcYb5qjqbVga9B8u4xkjFze6R
pBjXa4+zMXREQG23wpFfcxdNm9Gc7kxjjhC1XgwI0AyG1GW26Hql0wDcQCX3WgowkE3DUub+IO2d
tnFRCwuRlPWeV+5b02l7FtPftFTIq1liZgv7t48IfMMoi9zXKtyGhvlLVIxxxny+6VV6MxwO0DFc
tISJgyqqp57ZDosCwLwCmXMSn3KvawDk+N9D5gnMqoELRUq/Qoj7hcR3Pjl69jb14sNn7i8WwFVO
NeU7h6Yi8ykiiW2jnUkc/5Fb1QmZeLL3Epi3VL3gxp+pGt/0CTATYa6w4vu1RROeKq9+D5OGp4D5
FOCahLya+aYZ9VNJZt4G49Y9L+NDKpgjOkxOaEFNAQ4uM6+O8GGZCWdUvjkIcIyyT5M/f6Pa1Vvv
55ShnpEM8xehgdwiu971ar5ZVoZ8Jn8r6mNcZM8WVdLGat13XZvCDYYAOqk8DTPB7GIkbQL31WUi
mMjrx2+d4b6Pvv7iJAmTLx/695+qrI+SJ4cW3Kns0dT4/rUr/SUIUu0cTVyaB5Q8761Aklthd3Io
WQPT5/QSe98IBsc8ZlUu4uvs63GuScbM0GohVt2ZFZuSqp4snyN5qpzAiWKxzXjPZJgMSEmqIsGV
lARlzgkN9jyJOVaxq6cMiq9YSuIcmdaUw8Ky3r0kPjDHtjZNZzkBICCc3ddEjFjaXvTB/pNO0UnV
PGUC3QY6HgTfMROJxqbnSQvoMxQRlaoW2uBeby428a0hotd0QJcoq/gOW8AJpK9doCGcLCY/fOxe
uu+4OIZr8V5SHjFLx/fR0HipxhaOHI/+/9fQ/t9oaD0oHf9nDW0A27RMwPz+pcddRLfLP/hLRWuK
/zFhCgiMUYhlwX7gO/hLRWsa/7M4j2k9+aaAr7eY8f8honX8/3GxVAv031CTiOFEX9v+JaJ1vP9B
lYss3PHWn8Zf/b+IaP/V0erBZDAtz+b3OJAPbNP7m6N1jmdQ425kgAGlBCwG6R/qof+W6qCNmb/P
+4VQRwsb/mcjfrfu9GZL8RED9wRziOeuHJwnpbEAJp5fAVljXYhd4FiaO3YBkfZmIZBwNvZ0s93s
BLZvIO8of+CoY+zMXiNtHNfr/p8+/X8ohf9ZGYwA+V+FwbwrijtwGp5hOYIP628AkpEllhk56106
6e9mPait6QMFsmMD1FtN89sBOv3ghz4FFDHw1iyedOP77HjpYYiEhmDvj0sWyPqtjaa7m8pIXnKJ
lgMtJImZo0ONV3M0AiE0404wr2oJIK99IxATHfQCUyUsiZo6SjL6tIG67D2zb5doCcgPuXPGXtIF
GOKIVV9+rNMgY2y6bt6TjTVs3VGvjxWDeEZn7BEVnEynRCuY67BwnX7cuPTUtqhbt4Ne+Af0CUvW
0ajDyqtfwyRBlEYjgaY2LbGEkBy3jYmN0xH0OimAHbORLwDIWzBJQ4iOpvTufu1jbpmc3+igEvJu
6Bmtv1vX7V050RDk4+a1Eqe6hRpxkDZLV9fUxPK5TPMns/ydDdn32KHrJOmpqFzrg7yskw3r47BN
0wdRxlHQ1AVw+e7IRK/dARvinIJGx4pRLJU0sXeSLtsOldtjNfvtuc2KPwNDdaW9zvJ9+FGOBF1X
rbhUtN72jETfWV1z4OMuM6TlY1Ptg688LH/LHRgRRASqswCXJ5t0yQTGyrCEbE8p4UX4xhhmhcOL
PmufsSqIiSq93+tlSHv+NXZG/xCHEalt9XARbK2S53Tjx95woPJfM8x4X3Dsg5DRQ6tmecpt7V6W
w1c4kAUPoGHerx9hGsnoNGMC03wrZGwg60sus6MDckLpOWlv/vAzdxE8eCV/2pofVcS2pLe0MR0o
JFvmk6donn9aLTIQH17GVNHOV4DjwVmh90lHvz7by2eIT5qbairesHhK5A1Q81KdM6BtWD/X6yfM
9Mvlf8QvLdfxLAyacOv3GQWPoSntetuM7PTkURFHYtYYhYa3wssZww+MQls6G6wT/jkDQGzMZLe6
0WsikBqOIXOwzlyeeX6Q5+sdTjTs+XmFWpcOud7G7+YkQAKMbhfEQ8ltbXXtRVJbM0t4ddPuvN7L
Dd75tHz0B+VvopHfGU/sZbnFJVwf34RKfLc+mJ17jAyzPyxJEDh9cOulktgfq4EgXJb8dh9iaGKF
D14qfq23RFeJE82pf/z71JzFAQFSTVOyWMKcOj6U2uBve6JmEKag1A35y6r/0XK0xzCDQ2m9V+nw
c5Tvb//7e9a7N7WqliawbDdZxAO/XnwBYynQOA9u3FO2/H2t5fO+ttLnIrcsLDs9YN0wvyUlK2rX
+gRx9WVPW2rgVjFYqZIYMzLE0ct66dc3vv6/vEaU1EmAXW7iX9fFKFw+A4jd/PmybKzvbP02OSpm
+wNYcIseyzTG8x5yXvKc0Lj2lA6HoHHuc5/BUsWw7eqSzoCFCB5tThes377+aC8jAi/P/Z7f67/O
zqHKPErbjszhlH5sHhW/tEi+9hY80ynJXpCGyZO3vAmrdlu+E7zW+p/EBFGsW+aSTTwOB88+rK86
1lAAOvYcYLgMasx3Bz9nbpi14is00g+FAYUUhLeoU6idl2faNbSAPLfy0FNxk0oJPxo82leZU7dr
vRsoHNBos1woBY2/Z69zeMoTzGB6f6qK6jTaEYtGIrVt4Vp0G4bI3rMxYVRzA51D6GG92pXOHHTM
NcCl/gE4s3vNokurIeSegK8NE77JbFkyMKk8QB24NcvSYfnDj6zL7ogVN3744YZcWXt5mvM+e7Nm
9ZqU3LVFV7cfRaPLU4RHkHtHYeIk4GT2PTy49UMOVhS9/1NWsaKk7aVcnkQs9+w5Rms8rC/PkO2p
i6I/iWvtYoZsD+iOaGzH47ubvMFDDlkRUj9IyfBbP+WGZhI3wiwBJcCowcK6jdEbDSwng9FOABo5
n3dC3w99S+JbyJOxbubh0M0L4vujxOx48KqOOU3uBlnO4+kUmPAQCtNBWd68Vh9qaAOb9SLV+Zge
Z9DN6yOqcOLSxEp9qJcV6xCrFr6d12n5Y7fBXkb/oOXuioi6BcvDNkGjFB6QzSmqbKZbDephB9zv
KpcFf/I8cSCP7la0hCmJ3n0sJXdazUQvcImLYBSSXG17vjH/mvfSQrBhmtpxfTLWjQtCwrTpHeS2
bGzL752WsTkWbbC80HQ2NBDQTO097O07k6d2H7oG7p+eH48mfwlb2RoeUIOGZENyCxCFMe1WJfcG
q/a8/+HoQJ85sLOoZMXXbCoy//x2ejR8xoIhG9y2HzKSS4GhuX3xUngiOTJgIArSxZCnNC57l2cR
Cm50AbXemrfYufL8NjwaXbsbCnc4tW586qGY8cho3M08/rVbpCcNttymaqCM0Mvpgpx4kbUyg56u
H02Dp2P5Vo/e5yZtirshbOO8eJH1xvtgbgT9etlS8kY9VenISOVjIVwcFUP8QBPTsXCMoJnU0Uod
dyMHH7qg8WddnjTbZ2wyRvYGkZTBkjSk3LW+LhmZtaMMLHIpNxM0nm2BhI6UlO5ZDnVFkBPXaLkG
2utI5EigW6fWngkciRDU5ct2OlheQ9n5idxc7Q28F6QweyRpdVQdsZ5OS2rza79sgjSIEayLNr20
rPlV7BsPhofCp8AChhiU6ZAo7vDI7tnkfqwfBIDmcV8p423d+zQP7FtR7TMx3Mq6Y1klkBj+Zx+/
jI1iA1sqjDI0g5KxOTZu1ncwPx2dU93ZR/H0rTYH4LfNMYO4ulve1GJOOhg1k5lRzjaXz0AexnVB
Hp7gg5b94uherseSY8vqvfwblvguWKvw5b8iYsE2PUYVJ14iW6jCICa9JksFmjXtvItjr96uhURh
9XInDWdRcPivw6J9jUSwlgjrQ7j+vxhb16ICjf96M+PIgmqO+bHyZ5ZaV546jrBbkVrkcTVkm2Hm
BpRlCpINU/3mVXK4ENZQitd1F/Q8FkfcNW9R+5K4RAuzDHhLaYg9DAVF0jzGCye7lB4VuFBvhYUQ
PsxIdl9/zbp/oqxZbEvsF1V11vP5+wDJDKVaQmZB1RxIWlVk5izVe8aIklC4dtOZL+2okHXIrwZh
K3eoDBxthBvD0CWz74wSGOO0EBZShQwYTFdTjvJkG0tbLklob2Zkp+fwdvmg0GkXWytNrtHM2rze
FUwqATn37p8xQ/a5/tG6lDhl/4F04d7O7ObIQmH9pNOtsX+peLL+eg9NbP3oLIgYLkvbulpBCmeQ
s9Qb0MQkO5B+iZdFvf4Z2bQq3WV7sNZKhJ24t5ep+LJJrIu+1PNLjYODGRBr4rp2EW05w32B4yq6
4pItFdLozd9FEjNOq0iRqGl7pk1DV7e3z2oWr+1SVZQJt+5/PnD9DaQGxkcnLMZ0bdqeAF8h/f6r
EROVTJ26UoIiXWqo9UZuJvECXaHfTZr9Eau8RqK0pBwV6JMEqkXdpThI6Yf5VVTs0NJ/1+yWtUp3
/syN+eFOLG9Faxe4kstjpMsn6SH6+8+v2/qbgZTX7Zpsy5ZhMnaG7PQ3GGdMZHyXQUcIUDleanI8
yK+na+SWaASBKmr+fM4yPd9G1mWt5+u4f84anr62Q9SCwW4+iIzM3dGg0KDDe2ghLZneAnxwxuLI
SWjDoGsTp45A0zE0u95k8bBoG2XmTKhaYrzw6JK06v9iRhAfVNx/X8tiWKv/BRVp/it6ZrlGLvkS
0BcFrlzXtP+GivQ5qzgSJ81OVzxm8D0QZUac6cDIUt3Xo3+YYvJZ6uX1ckb462jrEMxMi1u7rfVO
pgM7aesU1WxbW0EhqGojKU8adaRk0nNcr7xOah3V45ax4ZLY6F5II+v+y7uxlldbEc5blX+1V9Z3
4yCItIH32e7SIPlnEpdL2IePjC7cZeWuS5w/vd0xRjLD4xwBL4zG6GZIpAf0KAuWoCE5rQtHrYtT
77bejnHqU6KPb4U2/OMpW5/tXPPHo+s3JHSb3zFE7oReKMo9fJJWTJZV22FFHKsMUj/mm6VC7ZRV
7aCvrx9qrxPA2tiHIf75X27U5QH629tl+m9YiPJcWD7/xqgTY5YODp1IOuQY5rxhpxVPaNLYJor+
UrU0E2RSAz0IHwtFom4tqS+QhhLQs2yHawG3LHHrpSjEuPc8LwcHQldekVIdIuDbAFPq+DdugJ0G
zuaRSyxPIvcZh/k+OuRlgaGRBE90aF/MpNqNwvzzn9/nvy8kBgZxsAewkXQM5vrfGjci9iOG8fDu
o6WSdVymv9mnocmP1KJLQp+23a2nn7WyXFsLtb8c/JdSZq1Xojn+bU4YKLpWvCPyW68LU/+dVjUK
IBuwDF+k/43s+W+XBwYjXE2bXh2UkX8je+Jhmzm4ZwS6LzUTOc3dLl5cu4pigqYsanlz4CQcDzhY
zsrPXkYt4tWossKYpL3/5w+Rsdff7xZejklvz/EMAqXsNXTrnzB1SCI8PzIyG9aI8av3I6zMs8YB
qV5K/5CJwmGc6c8Yk+o3WRODmathuzUlWBkndG9clvxMouPjHMEcV52OMkgohnvZdAptAl9jm384
tNd1tUex+okQBTCE7j9wuqboW/Z9DsxCYlFbq7qhITy6wS3RHFLFclOT1UyQ5IwKgj1vLVK1kAaU
F/bPti/Z1tbj/JIo64CXM/Vqq885HZLlJ6+rlqAphKlWlyFj+KUbGaUIsflx+pY8qB/EOHUbUMt7
d4ribbOc3JdjRop6m2DTP2053blnLn8d0ckIp478WssPYBhIW02OHGTAg0DJ6EK47LBw+lgGPtbb
SSYcL5r/Rdh5LTeObFn0ixABn8ArDWglUV6qF0Q5wXuPr5+VqRsz03Mj7jx0RXeXikWCQGaec/Ze
e6YTA/94CaYFUlO3ToeQ2ddZtUb1Fc237V3VBVK9EXNM4PtxjJpRkGR5ZGEMh/7ejwshqdKJY/kv
Oci42eK4RKtK9igwba4h70RDab+XJ7mIAMU7rW3Ic+jP5EStlFvdm6ofVf+rHO37NaUAwh3XnuaQ
J7uaEjSDLnwN59Ny4gSPIy1eiMSnPPbNoIZAFKTO2B/IFF9x/FVB1MevkXuYbL5JdXKfKwMpDWGq
tLevhb4Y1xbHURvN2JC9wHSX7GnixaCLL/P9SvTEjCQY2S9vwSSO0SaNWAeFNLXOOc7teGd6HINC
+ZmimmmyxYTEw8rzAiXvZTTWl8jk4Cq/LeqE8Ugem7ZzR7ZUkffzjfhU+tHaCc1efK2igTmNNgUj
8TQbmzIGK1VH5XADGEAryiVEb7ZQY+HbMeoRUzVbF5EiWHliZC6mTHnWLfdNbYEu+T/coykOeo6Y
mcCX1+DcUEsLIWz9/m/R0j3srBQ5dsJ+34mUI6zePEZa8iKSsd5YRYZ+dE3WjRDLU7Qs4mw4uIzL
FC8o80lnctrT5CdsG5KgNzJS7gwo42pznSoKTfKFTurD9t0odsmcQsn157OD++lq/1Fn4wTrMcAe
CgBqUrmmYwpHjcGWYNEaTcv46bvdLsvmXF+bEwuNjRlVm5eKs3HK/yW6EqYW7mFPnNTng2L4ABkL
WoQ8djmy2mVVGbdal5abaYplJrNnHtDCkVVJ9yibk1PfhONpqJpniGN4ha0Iw2ibkgUij4C9rd2n
aGFwSTMH0DxNP9VNv1mKMjxPcXtOHcG3ZmR/AR9pQRhNxjXE/DMhZLnUEPtUj4MR9bEUdnSHyQpE
k0BCJoteo83gdYAnUI0CaHQwBo2UZi0LC/zmOsC7NyCTvK+TC523aB9NzUBhVeKwl6XcP7cEtWt8
N58jdtE47d+NBoXculBx24uFn1ivuzVQhVXKOY+TeR0wscbNWSLGoPtRpf5jXQHcFCVZpl3tf6pt
gMhBNNYJnePe95CQDeAme3SUvZsckHN2R7edubo+GNPauZlVn+0Njriq0Wq3U7NrRYHms/TPpdzf
saog5NFiHn7Ob5mHFtAnjQb3iO8jpeAGTWbafHPkXvVVPPhpf7Od8kt1R3V5/w6cTCKv1Tl6z5ga
xpP66JNcJQg/LI9e6hwMPapOVYj9S95dSNmNSzfcul9jePPS9lciT43elLzPWX9Ud6060KonJlpY
eDDGoPY3ZzuYNOPoOa5xVfWrXScflp2uB7Nxfg3rmB/+855nKHL1P05IBmMyi9APF3sa6Zny+Pu/
9jyLHLLcLCX7DQzYtUQsUeAPqmRN3eN//x772HLLMfPwGu/yaMJnJrfrMqZ9gDSZBjPRZtdwz1JW
MR2ocEuolrO3dPwAizSmzDs36d5GCd4S3X1Dv+AqV+5WI0oGigaqJQ5JHjDx8+qxPvoGB1Lk4ChK
X9WDVsbPWdb7W1k30/LrAUabfDHU+4MY25NBNEWYYnRU34rQOihUJCQZjcHNLjuOQn7PGohUg1gm
BKjsa6VFpe1He7zg9d7IxMmcEAXb5ruezYYk6DEwmB22znXeGUZ1NxvYb4vu1U+8V1VHWiXtrIa1
9vsEpUrHmS7VzgFHOnm4QjQsye4QJwTaxEcBVWywRiLmc+1gUgjtWnsDk6TbyS1KXg2ANR8Rk+/v
2c9//xZivX4JVCMeUvAGHSdoTznPIHgaP2qindTXkTAR33kt2r30oMszPFU5PFrH6p/+n3vm32oI
bhkh1wdIvq4BAfqft4zhk/TT5ZEgqZkBmyrMzTx5Fj1aPL5Gde/k3vhj1Jff2gALNRzSy8TnoaDj
6UhCekTtmJ/+89viqPZvx0lO+hwmab7I+oYQ0n++MbL+liGiwcNYCa9+mLZ0dqvpVK8hEyhjQfTK
xijoROr+Dm1reugT8eh2dr3LsnPUEkc5za+uqF693vcv1TD3TxhNj/pYDacBbgmOOH6JplEwRtqx
uXWBjIoqKiN8IMfbQLtzBVUIIOE656Vz1s+gwcS9cJFBN67/W8vHYCD45gnFdt9h3vFdBIj23UIr
Mlh4ktCuc9A2CveYkBCPXtGSrjOX9xyibpoBMIyjhlxEi1AuccRajXHYR1bGWWSin0c77KVy7hjD
0DRHDX4k5mSXL4bxomd3voFbo9Pa9diL6QHINo0RvfevLoMWlHDhtRp4A76WUts02h/DGR9tt8TT
3SSXVm/B+QiMR+G4a02M5prXpKdFy+6SkSQqIydc09acBT1PTAzFENCe3eG/ILNuRxV05thyyHTt
3Go5MF50rNNb4S2HnqI58Z8Suz2jGd4uIgwMbX3IUK721E+AKZm6ZqzmJB/9wdAHWHj4WhWedtgV
Ph2GOK4nlKWok/QvT9NecD89xMNeTAZW8tEOmAdEKZ4LS9CvruJT2utYbrY542as8T3Ja0JjeDVv
4hmXFAsLVh4Ck62HLsmPSeMf3N0KgwjGB7Kb9EiQ/Bk9Ul+cmqKk893lPzxEiQi6YvzezgczlyAW
5TvzMghNy6sFrtCl4ECMXDx3hYmS0uB08T4DMcd5Ee8hfe5rotOQat21F/NrcKx7fWYw29W3eJ5x
a8hItSNvdYNXOZt2Dcti6SKDH+/w+7nDug2Mgh52Zm/ulvTOrz8mitJtMlj3oabvrGjYCfI/uY4k
YeLu3U1udSpZL5GXbSZj/BJTzZjhKsA7mPiP3AZekm8e7QzGZpwkp5UUnMo2uJrjL/7GtvK5fcvX
rD0UF63y92C7dix6XnvfM8jxFut+QcIdDyOpYwRQZNqRSxzvBeP0ENBdyUsa7nK/9rRRAU2RQocv
oBH+XYQuFszLhX4l4xP30lnTLuPFq8b+5TQ5TBvxM4ceElZ/RszCAPpOC+asMfNvq16zgZt01p3p
GRQNRUdNFqkxniDY7jo3vBNE9UL9e3DN/pj7zltIe09P8gtv63PJhieHT5sDXK2yW54umOqdt8WJ
P7TO5jDvHavJczeraR6iarzgSETSVqPJLUD0ZKG9T40yyDr7OAPxXc3+HuD5YfbWc0yak+Hq4E8G
86BXGJCd8qgX4UeOe5RO7HRmFLAnOl2qVw0uA6xqktm2Q5vsfGwySxUw+70izArIgX+MTP1UeDdN
Wx4mvOl194E4YGs71VNWAb01s0/8Xte0ji4lRQgSeBeQSDHH96bW3eq1xkhXfjqWC6M1R2FMo9RG
64jyVjr+H8yctnuFSQ/AThQ9JmF4X2LqrD3j0DQkJujX2LMewKw/AjF4n93w5pfDPtERUvrEobHL
2t6FhWTnmvp+0cIgS8g4ZMgS+zSLtNbeR/1tMY9a9ui3yQ+mCb/8xCnwdvZPU43l379qMUWI6SIw
e66guEFAN8Z3K/5rxK+XEuVqMnR7E+97k9s7/RnAwmMZ7R7M8SdvfQ6jY23RLHgd7NeQpN1cfFWg
snGrBXl0XHvSOmAbkfKzMalc6ys9nd2KSNC760l19s1nHW9jdR8uT2b7W69vejszgYatwiPfLyca
dbilGZFjfg+X/DETKbnQcv2MwANtG5/yBt5GOFR7H6ia2bfP8Ig35ZA9NLPYRDqi7unQ9+Ul9C+g
oDpyFEPs5TOiiKWGI4Tv16sjkBcY8LszIupNrYFqA0pqo5HJxl995DyJtb90dhQAFIcxHl48viFP
WPupF0eiZIPIflyt37M2HOexfXLc+djhjll4c5NdXzQ7h8hLTxVJBlDgq6dVhzL6avyFSv66Nv7O
ALZetP3OT6CHik+7rQMvYrJrkjfsmAgHsv3g3XcWhhyn2xgcM1ZTHHJ4WYso9q1EaYW3OLzjDH9s
jCbDSXRNF3JAEDZ79W2wi5Nl6EGHXbNZf421eZ3LloTNZgeVGBEs16DNzvN8aBxrX8VavZ0A1+x8
zl70BtjF7QMpHqSLmN6prfJDw3hCM9Zd6nV4C/orZnIBloWaxdFOotSfTOc9peem0RGfxhPAXYAa
X1Vz8eVKAnZjhcckvD8zyTLm2TCBD4AnCzPG7vCt+55mtOP+Hiz31IH8Y/aOHPfNiD0czt0mzx6M
iY4CEhsohvHy3if7USPpEc9akugnMX85FA8xpkln5YRqeO+Jj3bHCQkx7V4G3qIRITrtC+LWdQ6m
VfdkM2vRGOjNlCiIjPaLUb5G+vLc6ohqfIS/XLozOvHzBK8d6QjPGCVXvrVBM2tNGiN7qRcYTQ/4
owIraw6GhIoVJbOy7lBox8EYP8EF4IETDf7MGrudnj/olvnbpd2hW0hGF5vNOYcnxPYC9g2cQFjx
HFkCJb19wxDze+5Ad4EWYopbirdMhFg4ZzwCM+Vv9cfWIYVEJLjaJp9nEO+TX72KbDgbs7vVzOx5
TSjne1RYhpHezLciLXau9rT2884MrXvIZvauTtpnRP23VifLd/LtP5WBijQOFwRP3Mx4W66jLo5W
lT4NE/4laxtbr6P7px4hoWiY9XCymdgmR00W1ZxrXPQy9bkr38kC5E6g7i1Ndk68WrRBs+qnRbZ1
uLifrefu0iKzuF1B9GXZYzQ+jGt68ehjm0VG4lNxi22bxn4eVEwPC8u/QZwMvU8BNSdjPfP1YRtf
EFLcJVZ2cLn0WdjcIvzfGi2kZq1eM6+/ViYnEARxv4ji/gX14OyuVXIBc3Ueo4UGVexdTDhee05N
K0Wus1+wXD0xd9kaYa5/rggnUQJxbBvLYSBVB7l/GUx+hgVe8epMnbUlNX71+Uy7mxjo1C5bzgGx
hVZkB2VL/4kghLn8EJ5nn4TXSPBvwIQFIvOyvU49wQKdmErQ3358jmG1nLLSSJj1wrlGb4udyJvX
jbZirKybNnrBpTAcLIAEcIz5XTfXJlKxIFYWS4TPuifVq89L9iJ+M3T8cLeWM9op+Z9xVemX2lrw
YaofTpe/boIXCEV5HxALmr24ImMD9ub8TBAAdj/LsPacjKsraIEGDv2FxJTybSlx7/HwUpJNRfGm
T0OPbLiGlhbm9QmYjbadR8cN2rp39upHWqMDg9N35UG9wEwtzAKxiiMBo8WbSFnQOk03yBng5S3Z
6a8mOuzqd/0UwR6KepzEppshkwjf/crcZ+CbNrZNRlwO2YIaD6+7xYki/FzC5Ven8+7RjkuFZV0l
J6t7zt3iKU1WMnwNbVcuKDYGsRzpu00RgKxl5MA/4r+a8t8pxMLmMSYgcpu6QAPxprBljcHU4bMi
7Kf08AyO1rMnVmuDBJVWOl3BjxSxAZ3B5H3q/lB6n/W5fI69EILZwEqKixAB1deSTmLHnAtIEIAa
W1v/euy08h+jbUiQprczwbxv9AxNay2czbJPjAWBeY0DAAfUFOXHeDKnIMf165QEGHhA1r3FeOhc
1NXTHCQVYT2Q9F6BWAQY4/dl6x1xJT41HZr9JV3PYwWIaZ5I5sQspMEtSKPo0K/DeTGLH7EehMPq
BlKUEHfdNtcJ4PKqbbjqHPVMWlU14px4jRE7GY++h8A+Le8EsvcUkqWJuUu40aeIBWIzvPwolhIC
jvsRvcN6v2TpJ2vO2Z/KR6tw6y09EzjPQA3rlDWK8CpvbYOe8TekXI6JVXwDZWrq04gWFEh0Vbt3
dIFRajAqAJ1kEKuDL0aP393WY+enp4eAYv496DS9rcy/zt6D6VYXoTXk6PbcFtV66Ml9sTuELy3U
gLkW7SFf56ChRb/jCN+bzaavqjJoF+9vyfHAhzxn1OBn8yfwvHe6DUIrc94yRLbNhKKrmoLJdK+t
Y+2WyQGORqal3j/bzS0WfwBf76La/kt3fjOHITR8bIMzjAusPmbqhEGRaYc5amskXA35BMnRhPHa
92jRsqWYeSfrmxM7u1Zv/potlJ1WpHgUONtNmMTjhf3WsnmgIweZWBrT8mNDA0h2T5gC/VQAA/vK
qj+AMXZ7JFg3AtyRN+0B/u8ndxg3xJ1xPhqR4uMoN9fuaV2iq6WhRJqb+FU4FQyH7mxj08QslhqH
+s3KNfsM7qE0y0rGH5PYEWPuwJqouawRDfKRO4aEt6F5tMDenpzFWTY9ot8rRYbqi7rYDukD5FgA
TPcCmzHZrgUU9N7ok4NRuoFWw5MSJmNbs8yXI90pk0pyh2TpCVtgBZ21Fz1LEaw3M27OWbXcKdnS
Kts8mru+h0lRXHIQlpswsux9W3oTUb7hebFS6o+xDXEEw1pACeVCiezCzwZ5yakwtOii59YW+1OW
HPKKZaGwnOZuGmDMtV7Or6hsp22h1di1GbkTTdBQQ5KBuqJhPERG3Rybor3ADwovzYjLlA4UNRvj
A1Rp1qFvdEuag9m3hyYNYLKNx9jAikH3qzoSAACypBLvhYNVx4eONEV6fyPY6m8WG5fBsqFvDpzP
MWpbV61gW0wy+3HCbY5OyxqPSq82YpA/tGV0Udd0gGBYNnh7rXY/2DbpzwT4ooqzGVlllb+p+9Xc
s449Vt5+riFvfmsV1SjT64ajNnpgOeVvJJb2s+w8QCzhHwOZK51dBC9rpP9do/KZs4mzU5eyRpO3
BxwUVN6baq9bS4Vz3ZtelQpZ9RnVAEgQD5VA3oBEbhxtQddZNuM98CPQTrU9MfHL1qKX8P0nKh6G
xp3hONoOx3w7Lwjg9j+nkeycde1OOEP7/TgAgv1dKCFrZhm7FezEd2cSCiwDADhKoAfX8JzkBY9h
Nl5G3zrmMPxJTUD9qjc+fC7+Jg9RppLydi0aJ4YqEMSQCMr2ph37xzZp3gqhnSJf6/aNRo4zGbmv
apatepZF3LHSmvgHlTrLp8O04bRz8Anb2DixeWStZnwhP6/ow79mmRFZZdjfmjY133C1+a9IJ+rC
Tga683LqL1dDLjXuUbPBdXLGrfrkFSxZL2ZgpHqD6pVNIGV0cse9el+pWWovegRks3e48aTU0/OZ
OVFeqQuMQEFGX6C3xgkC8qR9ZH+ip/g9sFI/EhtoelcPcZMnBx2anMqjJ25Y4OatkArVhAEiaoid
7TMczNO6JAs+f+/hjm8aUr3GAa2RmpRUln6c4rgNEohdQ5QcIJD1Tcv0BB3QtyhYRyvMEkac70kN
CWRPGpwMUzuMDZmd4c1NukdYVJyf5dw1MqNPs4BDKgdYAoMCDWadZl2ybf2Sh3DOzgKl2I65B9kW
Qr+FhacUUFq7AABHCcQypaXZKZOHWsEBZeo+1EQHcNTb2q2X1G+K7xlPxqNzSFDX46Du3pW6eV2f
XDdd72SLW31E1TY329rnZ/SDWp+UGCCam2c6Ea6aIU4F0pqU1V9dscjy28OUkKYhdVtqxqEEqRGS
V2uEO6OEWWoCo6QsC0bHBaj4bEEOUep6NYLT0GyiRqU9KBgmbjWDMq32wVhMzhuhKYCHpIBMXW4l
JQUceowKkI0yZqvwdBfpjB+ohr42sAbOaIx2rhP7hzA3lw3EOGq/objOA5nehmzPq7lCT7Zz8C3H
1tYvF5w4DS/tZfS7bxFs2aYkXGv4HLBdSoVLWtvmTsNFvh8BicktalfrzEKiiMlIyPh4ZBmhECNy
Oc7FRsjh31RxC3H+oiHulUQW4e9T4znl9gnlVKgsYRHq7J81sRxb9aqYa1+dpGUFlKMMOtEETzJb
VNoSauKtZVXLA0R7qG3MCNREYKZYahxK2LhGuzLU9sagPb1V90NcE3dG1zWOR4MWjnaYpEnIcE3o
MlGzG9+7pKt3AFP+JadzcV7uyuIAkD9diWbxouyYtIXJDcN921JjHNT3MA9MJNvkRS0Ori+PdQN9
6lbjroMSvcTtn66nJrYTenpm96Bk3e3IZEQKh+q5uKwr1Pq8iS7xtGCTQMi9JXTxqL4eYG+UjyFy
ru9N2DJJkvQm//vxd2rO7DPQBSuifeoz+QM1pm1iI5Ie/vqxrVmLzC4yn9Z2YZVhmf6eVKopXUYw
9iY+KlmlP3d/hlViILmWle+/6IPz4iUiiLqCo7Cc72diXKApzWi8FzR3Uq8cThUJe1KoxKVkaoGg
R84ugRQAYyIsPrBZUOTY43vRlAYOcuW3Xl+1+zQfOBsbiXTiltu0Z7FVi7zdYvPPO9Ed1A3fNuz7
a/ygXj0ErrtzxmwkPIik1IU8KNBu45+osj/JL8Jgmfl3SkabpstTa08Fl6H6ZVjrfV3UnwZNq9hv
P6oYUWBiMmhxjPQSgkGwxiKGBwWDtCNGT9Pr+tQw+P/WjTY4wenOBur5Vg8YbF3zZHLkVPeQLkNQ
5XFmzElPbTn7DZF5B12FaYNp/xgiABbJUDAcqKeaKbK0FfRoxLcIVwlm4qlWSk61TKjbPDU5c4W4
pXTIYmpyHzOv2g2i1reE8RCKlYmGnL+7sGDE2lsxhzi5Kbnzg+2OBNOjZB5zF4U7ijY89I4XeE0N
Olu6y7ISjk4nXNwM3MLIrtZj08aM6ew4YGCQAcxrrkrRSxK9cTB7+7OWB/nMw4wktfPzaHxN4rUZ
W1oMrfPb1nrBnTD8aL0kKF0CvWye6I2NSoauMqITSBLtxlhcDNL4j3dO7KKisKIAjxVtxwoGyZTN
INEhz3/fKOrxV6MzXcMrkpkPajytLQfkIEcfeNm3rrkYQXQDS9SZXqy7XopD0oRbHKJOR4ABGrXQ
+lkMkiiaJd/6VstIsh1ReZn0Rukj2agejxvX85eSxarRoVou1JKnvhcTcS/MqOasvv8Cn69mmM73
4VfNri2QD6X5CfRTO6lTY98jFDAxATDZFvfqg6i5n9wMXcc81bqOYiBO/rquw1Q5Bhu+hq/EGNAB
ofVNGmJ113WkLsq1Mw1jlOUlLTx07Wr5VxuSnrnHOvLP6iGJTYfJPvJ5rjYGRQ9gsl8ys6mkjm2Q
+3fmYsvQHpmoPCVV8j5oIHFsJDHqiJBlDrtXrB20xPoeWX4vUpYPJGPRSQTReNhFVXPDFxxqIvRl
oKF5c+rmVFPgnDSgjU5X5jy0R3WkVKqnqYw+Emf4UtuMWnXS3n/UUa1+7z4MuIlrS7KV2W2OVEXK
EDzjNykJtLmw9K++G6Qrda6cSidW8lGyiqpdTX2D+Yza3c3jX2VEy1HtvfrssMi795zSn/5nM+4h
YC5dMh7Al61b0U5Hpdm2pHnTzX5gTSGvAX/lOvi04qVFT0pSnAQeHSUTVT7yEMII08Cu7Du5Roou
wlfZzsyxU/6s0pBVUD7KKD1ntB9CN/8c8VocCp7jxljKo7pWaT0uKF3Ck3rQR3porJuIpDBrlKDW
bLHTShgI5sxsTqlDiD1pN3M0hP/yp5FjAVhzeFXyCKXhyCu6b27rPACVDc+ZdFNOyeAf4OJ0LNVQ
vmuoN/hSd56lXabUfFowdKqlTVkTlalE7S6509PofcikUU9JB+BnEkcz9X9EmsaQOwqUCiisY4iF
RIBtZ656oHbntR3oFOvzNpGYIsFaYxemjzeIWw9ZYMf5XzupJwwtTL03fw91ihkwTN4sLT0ZY0p3
LSe0uLTscqvuDKUxENLpERNAfFCbrptzVXQx3dIu3itzG4rTl3XktENY2BN5568QBeY1o0UjRRjW
nGLMLMjTQru7TZbwgcSpb9WbOi54+CKksG8mnSsZ81c+aXh2bPfkOPMLeTg9xwHepht27wtVtzlI
dTkassLU0P9EB9tszAPgJg1p/G+rt/pHAXmXKR6r5Heqlxfd45cFYoEwdjKTnpvgj9IFKXGsuiBi
DK80a+gzZR/rNExHc8QhXctSAzXUNSHfnrEHt6myaqgbTbl7leLIN7F8FCJaN2CSw89oRYTcrgf8
1cy22uGv0skMsbRNhSgDLR0gQ2PpN1fQPU0dQnjN1r0umbhrQu7VSjcPXV1ds0VP9mnq7jp5OpQf
2eprBNpj/+0F6XtOulEjXhyc0gcR9oRTcL1tf3gbO/eo9jT5kCjZhzolldGLDXptkxithqf1h7oz
1NFAXQR10O5l1aaetKVynrwQoJV6Ebm30dWjMw35XwrLTSf+cuvqQ+164UIXfsnhwo6NAXm0C/dq
UWtlpxM2EjuBTtnSzjvdd8+N6J91AyqF4TmQ4sSpLXVSktrhS6s4hi6OlNCEw2Ga8horb9oFDAJ4
hBFdSffJ9womjXneYAeVDJ7QdPPaDAtgJXmmG1vG4rD7CcHjYn0f7CXZMRrgQyfpclN1gJ/ZznZq
SiJIpZRGreGpKJJ9038f+7pkuNOIaEb+iRMHO/uVAu/qpsV9KOX1qoK0zfQtdBhJEUKBrXLQk60y
d06G++j55Qec6St9gIPa0xg3fjShcwhBieSeTiCzXB36of2lvjmzmJ7yGfCk0QieU85iSlIjVff+
WtmIR62/6lyllh11jkh7l1CTEjJ8x+BhYUAuhdRK27QuHS5qwOLKR6TEuQ4msIJAKjxonJ6Viq0f
pe9Kby6qrlU3vNrAyiq6EWa8Dx39LfEn+HBv6g/BFebwEc3mds7t7wVhQq4U9uX+tZk1uGDy/slq
yl06sAfiTA7haIUg2TzjmnT6+xR6X2rXwImgbQqDOYankVYqlYlK6BfqxS30yx9riZAy6Xv/xhgk
sl6/hXBAjTZhvYKEAuwR9vUm175aaQHUKR7V97gQ+bqPsKKMy4WTClRB2d4IR8GJGkmSunbJFAzV
8CiknAuwGy6VkhaWUQKzpjpVaiejDc9mhqggXj7WaGEtwVp0hCz4WMpqy8w7nXiN7KI+6qR5L2DK
3ty4i6HWMD1Tf1dFyPF5cAg2bKVVaO54GfVNk3v91WogUEhX26ilX/3vxo84uQJRc6ujI5dBTSMa
UhvtDy29EC/bnNWK6cw5nrfkkK66GYQ2DUfwUYQ+S/uazcIplwr1Zcl/SWUtMMvCvi62CZxxRF0R
CNsVup1cLnQT9Smzjm+3ltrtBqim9CGyLxqSd6h5ypPuGmd14dRRcpEpyqFO0nVu2ls5rVKfNtI0
euKIRJFGsvaGs0V+T8PErrCNK+GoMgyB6x+xZZMnUnmsl4BylkAbn0fKJ7q4ZbrvnVEjGKx+ica6
uYSe8eSt+vAvLxkVJXXL0IFcU4MYjppqHVc3vXp/KZEeHBMpULzMphcVdx8hiH1/oRle2gMVjv03
WrPPJg+Np2Q6RLM/fldRjls9gug7556LNE+SGyZUSpR5+F2y1gagT5IQaVVL4CKcYiwfWtsGEi7J
AAVM+JXE8/4TQiGqBnetmXL3O53ADW0GwJV69ZOyn1IqTBcnp7mqvixXQy5jdKBx5RKrfPxDKtcv
nyB0W9yp/RbDCmW/8jngApzsfNuu1ktjJ69xZ37FunNRy7iqmcWSIDokOwJ/GcsH4THFXsTrJU9Z
vTOPT4ETK2KaqN1ahz4PWN5Hx+YLyUvSuPOafdK1OedSDc0NM3Z2XnsbzgIKU8oeY+37EoeTqN/i
0nD2hZEc4pFXjgZaPgVzTXUeE9549nxa+w4ajplz+VGzCgSuY/eU9uKZNhWXhhooD4fwoZeSryar
SSEdMbcxoCqaknhRWmMre3FXhsXOypEnmRkumNJaXfKv/G1oyVw3sJkHA7AJ2UWRt3OBbzjoCljY
hjxoC05gEyNTyxvBe2OZZdpKiq4pulteN2HA4PinNtsiABSIO0wcS49dAJDjrzAMpx0evE/htEen
NIvziAZmaCBCAGgvg6G9IOi/UHKx3HmkSDMpfYgq83XS4uwQZynj2WKrA6PexFEfHVKLx0uDlL0z
7GHYNct2TUm5JjumJa2gIbJoaC4NUjG3zM5mSw84H0Zm1ojIBy2LaO7iIbS86OItKQZvnNpPXuSK
U7q2f6dpIS7DwbY+dSTdRuCLCfoJs0HbO8LbrwmBqaVVaSeTO3EbEqId9Ti6IaIBBOU2WbP6OlYS
XZLVt66AhD6YtQc+cD9Men8XWuRvOSHE89p5RKNbUPjTXZpLSH89BcYOKOPZjOd7L57jo3Fq2gak
3qqd3Yq7GirsM89D1H31Sfk7bnlKRmO2LxbRHP3cfKyhru/HCeeu+qWmA0OWF6uwqVXkmU43Okw0
rAfra13QGGYE+1ra3JxCoQdFZ6CzI5PIHcTAMJqvtitwUHFlyLApJ8zakTmc5nINirhO2W8dOIje
c+fUAssYFMCV+Xg/Tu9NV1xLh+YQoUhkvpraB2k+QFqcet63+Dpi4Q0/PL/56UedZO2XyJtyznqr
z5BlAFvWkIV47HwT4hRjKaZutBwsdCdTFb/6C2QTD2UILWbzlpUpuCwrfqjtUKYngDsQmgtRrsb+
Kes5xk8/IxE9MhJHDbigJy674hnp/x9cO7vcx/NKbtCl9eIE1Ckwur6a8o3X5W/Q40fqhXQGkX2J
i5F+4eAzbibCIu8P6V0PjfOQUmfvrdTOjnEr/1yTWHJGAnZ2hD8q0gLXgob+1cfbME/5J8WGc1iH
9k2jz7pOePPb6sNmpBOg0wuQ3dHo8p+t6I9ATHGtUwv5oDdfxNT5b4P502+sP87sW0EcJb8SfTbv
EgwKJkjS+7ekXNdLiLmkQ3oNhYXWlgULrveovcnQRGRA4ZIxbkdtdIpn6rdVmP6hFPHzwBQAjkKz
m8TI1TdMfYe6zMczv7wNRiv2PXrHEibHySbH59ZhbJtaA6J8Y4x3xKN3E5ruLDU2BEoiF/ft8ipq
+2Omh3MpR9kX6hiRwGlaiAVIf/u5lpzsovfOwpoehnUSpFuSYOdqlBxT9bOAuLg1G9p4esZgOa6+
MjHnQVkMJ3pj6WVuRj5GsmSoNzGoaHJto9rEtu2VEHvQasmqoCpI4+b5xTyS6dfK8izknM6eLgaE
amd4C+fGOXQuRA28hHsgHuHVo0dkx0QUT6J+pRV3sGykty65atsiNF0MWnF0GLypu0vp0WudtZxd
UfRowpjc63Q7zqSR7MeRu5DFDY1FdukSQsUQxZtB4Y+oeBwuRO1HNbJc8MCVrIwEAVf/WRdt/Lur
zaLZgjRJJ2BWGPb/8QaW3DMTm4y7a6ADkXOv8absF9uZAUooBb3sO2DT26KnGAImLdNuNs0h+H/e
hiuRWP90Gli67KfZLoMaDwDSP9XZPqT5Nl/hebSy4iyyOzNlRdCn+KNKJCJQtoYknCIqmNGEHeOA
cmCKRIPGmfAKj1EGrdIx6CohBJLWNfXT62ycEIO9aR56Zzv+o2lNFiwkXxT6SmQhunnjNczEvkPZ
ZU6foeAIqi2yIRmR7rPWT+7A1oL2ktSmyOVk1ZMgjnxx3jC7uFc9HSONLiOZf/fRCNq4X+4jyBj/
xdyZNDeOpEn0F6ENCCACwGUO3HdSa6Z0geUm7PuOXz8PVM1YVc50tbXNZS6yklIlUSQYiPDP/XkY
VtmxgVQVjvqua2GyDFoPDVSG8mB4IyRzHb0qg/Uc2Rr/x8zUnNOW9+1EVKIO9Yy67vuKcM5ouv33
0W7UxpDj65CyIfffQEoC75y3kd088c2z6HHQMp+DnrO4PzBuu68Nd9qFmZtvA0H6z9ixnVE6R2Dn
U/3XEGEHinLuu8jBaHSC2rTQJOH4WPZAFmZ9IZrHRvctXjsOwRxKYsTrcE+fzzujGQOlL8FF6/ov
klinMI42GQibnhHcli+QfTMib3PfYUUeOTIybJ+5EeWYcmuf7lLPfbtVhP6zDOq3JLMe7pOi+y4Z
nuj3MTe+zVl7yCO/NH93/7M5YAwXe6Z44UByWbdWdzFM82y2fvYnBeWuOvrBzi9OlLv/cXqexw71
PLW7b9TvCVx9zoL0+bHgMH0/Fd81w/tvi9QJZD0CfbVDMsibPrzcgwp3oNX9YdeqX0eV5KCF/sUw
0rrcH19r+9/laBFWZ4M5U7dqDqX/4u07107//rax4dwJIYVhUZX4W9bey+yQW1GHakl9LLQyBkWi
lsx+VHF0seUPNq7TT+qPbB/HZg5uz+kdZvjICI31KNpiWge293y/9IqpO7rSqzafqAnkIZvldiHn
t9usrTZuz/0ze/HSZn0HWMGt+lcpdON/JkisOTpCggPKi2XJ31LojatlrZIpSuCM9gJgXzDQUTeN
29ZG9mw7YqvSVndcSU2TaD+QJmsM6xZ73Cnvor42ipcaKXX196uUOT+bf12kLKUzUWOdoiaHLMlf
Fyk7mfvq4l6tfC9/gW38PM1zH9e5k8OKDdn54dIwKeQggS9/ltroVf0+xTNHjlfmrlpklPPhHzL2
qU8KIfmYA5r3lfa+9b/Li4VdP/RBZOKaRQm7i0l37cGQxBOcmF07cL7T/W/7oyr99vlX/Nbc/tun
//HP+tf/Uuz+/H9oe/9/WOSuuLr+OYRyFYXfIUSGf6ZQzv/HJ4XSMudWdh2fPLl53oU68bhPCqVl
UOZucoFwbf9Bn6TC3dZZ0lzieRakCJ0f8wd90tD/4equS6ocOKUCZmn8O/TJ3+6kNLcr16DAnTup
YcFfnpeMP2X2jLTyyFTgRXY0dZETUpc/8B854zA76C+4RXd/ekr+uHL+TIYUv+0hPn+jjYHFEXM8
Xs1v6D/9RpO2b0pW6HF1zQjfX90L6iQiqFNt9EFrYcgbmdia3a7Yoy10DUfAlJbzUIV9TZ/7j6bI
caEX6lJPA5leY9yi+mxGd/SWuuF/aBEi+N8/5N+WGB6xzXJvuryXJXdq+7dcI70iZRnj1VzQfH4x
U+viu9Zl4BH8/a9x7/yPP60YXAIY1k0gKDarhsGv/OtTQwwrDFCY5+ZyzoCtEfZrtW097QXbsbXU
NR1eoo/9rhMROJ5TWtvFurdbfelG+aHVqE4RdOM0ZvKTQyzqbOAdgAwzfNMwCONgarYh5IOlq+dX
bXQDIth5uvPSLXZe+MJ9dUplSXxhwOnDGNvmtLvP2gdZzW29XWqTkG+3paU5S9vlwFOKjvb3PFq2
UN8o5H4TAUAyTv4bkauGuoKpB9AMhiATzcHqs3I7ZUz5ckC+BHSQoII83FIMAgYogLYz7+D7sTLW
sWscM06ChG3K9xFYDVo/O3grDupNREHNkr6iL2FF9qSY8g3U53CnioYf5wgmdzqn7dE56DrDiiod
lpVwOSU7MQCBzPB+aArPgxc/pA1/i9uN7wo4/1UCwLlW4uSSfUkCr7+1Bv7etmOyFbk6hHG/ZIiu
U3fuOxMMbM1d14FLgy42BUyCsHQyu+ypWfMeRJe8tk323ozY8MpSMO536n4VRCrYBul3CntvWU3E
3HLkMRTWjhJmuHJpoCPB/UhFEG1U2EfsADVmi9SRxWUstjBQvDNiD9FkeHQDOYx17jQzzJz+S4aM
1sKTxcUCFZGXGipjK81zFcS3UGAyq0fz1ffkN9dIfgJOjxg20UJRZgcCVXLXWjrkBMZ0AbzNvQrt
sxYwThARAWldewtKbRdhAd5GgQhnGdzYxlrjcDHSLEPeQGITfKiJvl39wGJ63sT+G27tObhADV49
ckj36SLpDMd7TWQCical1FnO30a5RbxM45qhbtLpL8EYYH0d/bcw9RvG9NTM3v/3KHHfdRVS0CVN
ycG8/X7/coKEz+pRDbv771T+gH90as+VlUKZjenJa8DvKwaTNJ4CgZ+bBauy/DmGzkCqhph20dDK
qOTnxNl1WGPKaXhuZPnF9NAmNdwlkSaG9aSuskuttTVZzaKU+XMxTq/JKk01IKxYwxbCbOf1CfBA
GjqEtUnf3Je1gKdXuNGHzzQ0z9MnPMQQ9up2FZXZXJYMB8DrkJunHELuvKrxDG5wNZ5SEFQUj4Qf
BJgvxsAgOQz4PofiZJYGGKoAnCJ+nTsDt2Tqf0jqnOkENxkGA+OpK0QfNBxwjEndo2bHH36KQXJ0
GMwgy1VEtOvRMA+xZBbfUF/PoKkWS1HpyxFLwjKsOrkbFUB9Hav1FA/4NWre4rIU8Lj5IU1hPck4
r5b3xdhzwm/o2pug5TkUWVNspAPBVCutXSuX0h7wlfAgc2kJAqn26/25jkN1aWNSgAW2k3AIP+a/
1zX2OAfpmQp5yqBgUBxoP5h5x+9mub3/6rs56u6b6bDqGk4AKbFyr5rtEvqsJM88YrBp8py1co44
81OrlGfHbXhI969Hzfei0X7dH+3nFwq6dbKa/iZtJsqVq8xpP2DRXjQqVCODv/fushn08ZUo4ys0
jUs5v+75JO83yLoYxI7rGs4lz1s1nHjau1XNSYrzkf7KGHY2mrwUg753Asio9xcjL1/8wnvH6vXd
lxCQzSmzSb9lVKB72n4atHjH0vdjGHJnfiufhDmCWSm5eAtJY5kipog92mHsz3XqpJ1YWpA8+VT7
xvLDtay4D96pGolVsNuMuCYMxaMugwZ9khGKM1/ypqLQvg02wrDfY7/6Fms55ZcanuE5cd6ogFmE
xbHR6sOc1T69QdLhsg34paK1zwHdExjC8ode751Vvs17JY5wkkjfzEAT6Oy44KbXIVPPkPbn+yeh
3lfpDF9UTGsxTZVpwU9PADSSO6EBgRCCemzTgFbmEAWoS6sHe9BOfhFeJ4oS2ICf0JHNlZacctuQ
O3qkbAyVFAPgP33rU6dDHmaWFDIcUJpxcLPx1Pmc+YNQQnTr0G4NhkvWXJM7y0EUHpFuNHaYCNmM
JH63ykP3KS5KGIKFPLAIFJuh4lm4P8VBIX5S3bmHDbGpu5TKPcpKMSZ1b35mnqIQF4rO23ARVDg0
cGpQICTgkJkd3s9tq3GZ+b2WLL0XIh3UGEJVxa1LwigPTz7SCVuuMF2Ws11PlcVmSnABzPsjT/EB
7N/XXPNYvILH+0+5/7og0h/nEZs1rwBNLC+WwaUAhTkMCURjaMJw2/P6y7ghQcmMMCDVExeKLLI1
hNs2br9n8UuRdZs4GJ3VBG2HmoMeTGLNpCSL4DmWhCmtcm9Uwa+oKJjvGuk1HwdnReXewYrbH+SK
ucs0weP9q20brqwcvZg+vWhhJo6/0e2vycRqIsZlPpTic7SGoXalIs1Yzstk7pP9bOT4QMsMzFnJ
+4h27k0P+JkqEFwKczQ4bvr3qNLfOgQdOn945rWo26XIzssST8AmzXS5s+g3WhY+SljEK0qBbQKw
pv0R+wFWUSZ8a11/V7HmP2n9tGeaBeYw4tRLAaC5GfxbWV0qSsTzxii3AHphONaNs2I3MuJhoJ0i
F+LUkM5YRXAY8fe5G8W7f0l2gHZWE5koa7tw69kjqGVKHFpWQiKo9rRkWnXF5+ye2nfElC+6jjmt
1MOtSP11b/INhm61K9YJFsux1FGIwV/gqrgaMYKpE1iHNPhlqZyrouy2bLBoEbap19XYQC0GszwY
znwPqLtHZTZkrjB4R3bSs4iEI3YG0Bp3neG+cNnz+yw3kh+Dy0GYhVhE3CHjeRmcCoPEN7V47jeP
JqS5Sd7cj0nVL+hwZXUnV7S8L/EGlWB117u7Nmy2eYW/kNnLvNDz5wuyAG0nDDhfoEqLohaHMvD3
GM2WgyHKc6rXpJZatM6UMuT7j4v07KsxWfHGboW7Koc3y+Q+yWNfjz0PSzMwUwr8M/fb8ihqQrI8
vW4rVnFKvF6LxSOVJB483JCMcVv3T45nDafRS7/Zk9U/kdBxNiZqGs09B7D1ZACqt6nuUH86HGNj
mITsKbFsJuagTqHZWKdU1F9YxE9M3uW+qaHm+/WmyWR1NgPiOdSAEJSu8rM7NW9Gm2+V/9h3DeS7
KvggH5CsYG+9lAHDddX0+zyZO+lm9I18TpVu4JjuXnw5YqLt1VIW3k9iTKTVy5+NI+JjEoxXDo3a
0p22pVfbhwo+ehTP2jQtgbhtuWO0ig9GdWxr+UTXvc7EKMM62AbPDrWh3ArYw7oVO8pWMw2af9qB
dumVG9vBJlLmVveM7FRiSskh41OlZatc22gTeVVdd+xjFZ4bp0/Xuu9dAKa/AcI1t8LmzgA0Y9nN
hU6BMPEStVzNSPMryj2hqrBw7RH5ECAnNj3j+AiYdReUc/9aVDNiwrWR5LDNME8hQ8UblxHCcyOw
Y8S/JoiNx7Tj0g3ChOESDl3X1DkO2f5ZL72KtqQpeXLb8Ct/abciOAIBn2UE5Cjf0x91b3oRHim8
mIHDolFFuhNZ1V88biVrJ1cOiN0l08cC01EXbHQRAI+Mui1tjajx+arGMXBQpKkxToTGstLt4EJm
2AY3rNuLstDpUHTK8xSrjRrc97Yx+r2rRLanX75agMkWfrRtK2g+xOl4nkgngLYZ+sd+ZFmdiCSv
NFEYTE+TbO+6bHw6e8gOxkgBCymbYdUFLEpJY0mc1mG4TLlGa90M3+i5++K04QckLftqTRdOTQAt
Oh1zscWRym5Te23mA5WvJhxU3DMfXRg8ZireqYQ0W12bv3o/a29G0D9pkU0T3agtjEo2x3FSPiAI
k4FqYSQbyunsnZ/RKazZX915Wy9Mn6m3YzhPLHjH2LbcZa5P5iEh9jTFo7iwPMO2ay9sUhTjEo8A
awuxgGS6V3bwbrD3rMuSE4QrZ4uiMe6sNB1OUEnUZrRy3oBpco5ic3yOyh+RxwizsdwHjOjuGSG5
YuIZ9AP5EJhrru3lN8sPfeY6HactJrpcR1vPMJudbcSvOIO0bUnBlUpj9g1QbNapl8tVSIZlJxEZ
aBdr9iBJgkNae69g05y9zhj71mdgezP7pAvMOZ3DYLgzojfipOnR8Fyiix6tcaLvr1bR1xsgaPsh
0tprN38wc8c9qGG49PEIy72sBWclmBPUF628qbZPo150B8tt2FZ17aEU1EY5vV4tB81WdBpBv51E
vK9NeCAGTqhwcv2DcmhLZs7IOcC3OxhcQ3eQ+N2PHVM65hjIhlg7jSOOIP3QhxDl8Ulw9paU7fjn
2ai96Aug2KN2wZvFatm/mj5vQqY67WqKac42hlVmdacg8Da8y50d8chHIlDjfrIn45pgRLmU9Udd
UedV19i98D/EDOPzZDjXU6kW7TTQfZxBpWw67jtu9nJXQ/4tifH/oh7+RYb8Z1rl/0OJ0VAMs/65
xnhNv2V/1hfv3/4pMNJYA3GCMhtURldHXUM++hQYpfgH+wkF/ppZqOuiSv+30CjUP2YaLSIgozTE
rVmv/C+hUf1D2VgFkL0si8S56f47QuNdsmQ7/t+8WORNGzwxDw3dT3f+h1Jf1ZM7iBBhSkwmN5og
4W7qOWs/YBvZchrG168TpjI4NtbM49ZNHb44oRyuaWhkGCxK/apr1s9KK81vbdZv+zjBw23GpDUi
cD6s1U0kAMmEib5ChaG1NAsf+qQi0g4n03rLNKV/p16a+lBFuXdkhHti65QuRNWDx5IGWMe1NqKT
GKBcuc/5jYTlhumoi/ZLAZE2zOv2DNliLQvZkPuJjl3tdCcjFr/8PCB9mY0rnv9prY1YDNOMY3GQ
RjQMUPWGD/GSM5teJJWbL1JQhOd2DuFBSfBXRdCZED1aqvWIcmV+0ONoS57tysIwgfi1TAcHOxjA
ejpJTdArSFYliO3BImXnRz+GHAsVncnnwU/jlzFICHplyY0e5++1CH4WSbW2Su8H45eQgnWo9oUK
QSU6wz7IilujUyfhN8OSQC6dxoSGi8cq67MNlZUPbcix01ETjbgqrHbUw0LjZCOhF2y/qsakf7Vo
vwDQ2aiyv8K40ZbSR92YMgyTQ02yJiNsYMdvYyDSU1PIles0wb5ufhbApPB9F+3KLKyPtrAQvSp2
cBwkD65BZXodle2KlA3b26+eZHsTVdSdZ0elgkMWGR0tdvQDMhn3UN/Iepi553Geo1ienjUcxbMg
wH0GWzN40jK8acTb15qrlpMbl0cOBeXRj8S7wFXELSuqto2rttZo+KfRUTNuxlzFVuMeOa3CrsO+
W/XZUjUUNdmkyLMg23Sle44zQANUUUcwzym6Lxhn4lkY1IOvW+XCyaltrOuYg2hAezTVnbdQpw20
j9uflZFESLPzag72iFPMqqixnXu1CRJkCB6ZynVbwU0YNlfxpvMevvIe2jUwVU91Gh5d3bTo6h2u
qIM2AfXYPfQm1M8awrg7lO7O08VRELm8Sq9+dqKoBh9CXKwyq5UTEnItK/Nmp4iaced+b/OCULRp
/Ag17ratN+FvaJoSFIFbwsdQHuoUyJqEDkPQVQG5EkDVSRUyUSeVoOK1pufngNOyWX0JLdPaFDqu
PRO5FoAQsV2azreWCH7kIbZJE48G7ar0uKfmLDdolyw2Xi3OwYeutfZmj6mC3Wv0VXrwXwgRbJW2
4WCJskNjY69RUWTmUmxqJbylxPmFWA7DbGg8mtQdEi6TIJwbeT7T5WqgDoRGZ3dAnRjZIrl4VBv7
pBU5BBQ8ry+gpLrYcVYePAjgSc25irFw+EHFoSlo6HNjBDyIh7wyk4PDQrnQiD5v8ZNyRMcatuH+
TQmH7u7tXLOIJOcbCQ+K838M/6tJjIVnKgPj76kJ8g2P86XpzCu0FbARAf7/iq6Gzi4Ee5lw06Jg
LHzSSMv4ua36cNl0OrzLZPg12N4lYdU601x5DAfHPU1xR/yFGAQ8SP3Zz3Wbb3xFO7E2Zd9llKpX
WCf5atVVH1rhfwiKeKtKq7cKSDpJAXlzzR7HOpmf3nUptsaINDCMOkz9JfbMcduB1aB3E723h22T
2V52ijL8YsEYS4pz6u3Q2B42FY+IkmseXEQUGoPcaMspLgFQhnfVMHOSl5NcqbGMt378onVJuk+c
iB2XJfI956Mr4iYif5uZjzF17aFfvWW0J8jivaOGmCstSMEk0YCcIekuDGSHfZTi8zDjIVpHfbvX
Wr04RT3MrnBKjpnVg5NAw2id5lKoHsyDwgc79U567oo+O6fxkJ5SBhCmxoGS0sCNjSloiT6+ikbH
vNAfbN6ydGfkhr8tK+dd0zmmUomLgixH9STT8Mnz8+5sv7bsp061FE8y0NQmFcgteqTEKke/o+Vy
KUewoVkS4oAvC9TgfKJu2a/YSJf2r1IzWSFIUx01L/ymguufNgb/26TtN4ahCcJbSMdAurOViXHl
N5dMZCkG8xqIlr6m/p3JQLeSsTUdBl+VV5XNJjI9kyeMeC0RbGgDQ/1RjkPPy6Ut4zhKdi3d07Sj
YQD5/LRC+PCTxwRfy3Nfrou0wkKJGw3mcBcc/v7hM8f8y/zcosxAZ4KuHMFDpyLvt2mYL4N0sko7
WBUD76GQZhuVWZz57RBlRLgPTt78Ysa1t+3kK/uHYpma8+VBTnNRJt/deCKJd7WTktM1iDtS4t45
TfFdculn7MmJ6+MNzAi05gLTgDSDt4a2U277y8anRzzqV1b0wNSp+Reg1N/HfPMfZtCYSxzRxEsF
YfKvYz52aq2ZiDxc9bqxA8Hz3SzcdcAQBU8I1ToU9joYQ1BoJG8dPLVzXzIcFCtMN4Y5PrYixWFo
c5A2HfrplaPvaBFmpNYUq9oENgD6jK3QFOwyasvhzcHQH/JVkaNzaEz5lgmtNwsBZWIBkjNYxGZ8
SjSpzlXvf2E54NSRcu3qH2Fl2OsWw8/CCPix7Zhu22jAnSOM53iEs58oPHimvf77F97Qf3/lTcOy
4TQwHWY5ZRD6m0/FbfyKuS8TndEMwxvxWPk6wKvxv3VtNQb4to+V3RjML/V8i5uGogfmdCxQjcrH
nyKowT1G9g+nqZoT7EtxS3XqVn0DbBcUiA2R7GbHTpm1vh/KL3YtfkZ5k1wDv7JXzsjIou1INDjx
wXNa9x1x3kOLcMw91MvgOcW7SEKTWH2Evt+zub5qodJWHqNrtgdQCMFM2dcQKsmqGUbrMPQfbhDh
TtOg61iimuOJRbwhAg9uK3DA4VVjvIdqRnLInk6OHaarMOrkejDaKzLKePLMYq0rBNA0CuTGmhJQ
Y5o1Fw/6hzqKQrCWsrrgFtUfaClbR7zlkSE9OBi0jSxod3ZOCdoVAc6+2suipoAhhWE5qko/JEbi
rrUcilAWWNvUA0eZCCxKlRWP4BzIXwRG1a8crZJnBGMc/WPt35R0kNizmGvJFmJXJi4Yi1bTvriN
9xNgNbVzGWZPJ/KLox1YRbCXntAOtn/IyjT6ye79199fMwLY/+/LhYMdwnZALTvWXGDAQebPvgLm
fvEkp8FaOpIJdeGlly4AnFrENLbiM3bAlrGr2n1+Xlk/VNWC3k/kuNU8KpqwANK0GwT5uGhTbbgN
VTneIO6N66rXC0q9PSoQx/JYDE1441ahnunOZd0Mu+Ho46rXjTH8QluXTTz4nfu1sVVxFG/zUozv
ecqZR+8OTBxmy1dVX01Uk2uwr4rwS+RVKaNqHUlQ6kFzifM42xd+9VL6dXNJRFqtphSlIwLjcTNz
ixwGbiVmgNQXZJmtn0puu6cWCMRC97XHvE2NY+Pbzq1uKnHklXmw4cprlLjwNV4muDI3ndsgZDz9
mfd/0u6xlG+K0i32XR6pI9kx2v4yNPbB0xr2yEV7pF3mpPoYeqjm+acmteew2DjDLaf6EOojHoQ0
9iYykz6EUwgwJ4YeENfyFjXJb0+qWoJ2My9+YEBEKUIW9azwr2XC8MaaxC4hD4Ats4JIRDUxpXKY
oNpsWkF4oGaqseujKCO1o1jjIJi0PqSaetGkYPI/JNGJjRrDyTxGhuEztxLNwnGneH9/mTr3Ssql
2Vq+i2fB1L3HzmxJ/lXMPDKfSXWWiAizLEeP2HWmE1iPnv2F/V003bisxlC+5tw/FqrJfxD2nk6D
Pw07I5wotAj6x1KwKUqQDEvlq+UY4XxA9TkU0pY7T8aoOxw7ll5oilUyaeUeYr23klabPecaUUjP
bd0Hl8qVyJ3qq5UU9TUlqrZyAjhtaSaP7PgwXIKjTfXY3+dO2e6NxJfAx8ABjN5zl2lPLPMIVWOc
rtIy0TeIe+2e7jxOOqT6CLWY6mRIUuW96CHkrWlqo4q0z7sdo7QjqVRjlRfGcI2d/FuB0f5nXdfa
0+AVrJC1HeLEnnjYjIEohANiNRjxQwfMLdBwQ0tTAbZ26nQfttp7yzbysYzQr+3AgzTlJdZCjUF+
SGrCFHmUHYpWTvuSmvaJxBuYoIJrkVQBcfkntw9I4Cqzeo6n4L3ARMAanAT70SXqOjpczEQR+FEh
gzVlZPkrd45qZzA14pTYZK9uGNOmoHcefhLvPEipHyBme4yxorTZVUDTKp6Z8+fX8C2CAAz6vcpq
W9/5nWsdVnpXjEdGDeMxyPU3rWh0KMFk0wr70Taz4NkT5hczE/XZHaF3eXmoENTtPF6VMPB2ihHg
gNx7Zt84nO//5bSxvrUSWlnjvAk3KbdLi476M/tNHEQt488xhBtT6/V0DqrsARrgWjaZdUnS2CHq
nNkbs2u+kh1XPwyjecqLPH+NzZlXYtTXz+9E69+P9OAsh/jdIV39TcVZtoa3oh8i0ldPOAXfM3y2
QM9gF6f61g3t6iEdYNX0snEBWI9bH971PimgcRStnl+q+UM5GO4pI/uVJ/aJ7+4vTepWTwYwr02m
Y6RVdkIwySBhMZGRPBFJ0Yn0IOsbrWInPdEzEc9ycEt9QozgyL0kxgC07vwovkQEIndMYa09TWna
ySupvfCa2n9sehyPibDdLx73Eluvine7IWPkdzcnGJtHXLPhzS6aD1ON4quRpmqd1WxV+8k3v8Yx
JArb9p/b0J0uIZgOBtx8W+ZBZzcsrlJJzpfDhJDkNl3rnAzFOiSzcjNMlxTL/AE4awATAWjP/R9i
YTUYgPWvDOsGLBcZ/ypYT7g54jbApjJeFNUtF+mbpeDyddJFgmFze/9iN/9zRcYYQPMIvqavrCOo
BGTr+bhVp5N+JA4wEmwTN4be1poEOG863ruH+4exDTlIlmLID5//ef/q/fMKrXjNbfBHPiKNjHki
d01r9RBsORRqDOsVawyVZPqyGIZub4WlttJMS6x9tzu2id/yjC0w74bYoRI0dowqC1EKn5sZ/hVZ
2edmbKZzDWSsEp48A7gifJ8kDEFgtBn7iRHkS9RlBx14/SoUOnMqnXFl2hj1pU6ISfFJi5P8KNvw
YMwqe1BLd1lw4OOcxlnMjvt1Ww2k5/TEOVP7/tFbIedkXoWt6NN0a5vh9JZZ34bC666G37wzJPDP
bu/4Z5gp2a7Oy8fIdcxjMH+giq3ZO056iHpLvRoZ4CK4GbPfaFU2PebmGoNFoXk/6tDLtpZKMZwb
UXM0SB6HbXFyJbCyhJQUbiGLOtPC36CaXr1KlO8UUIbL1vbSp6aIJXCahE1irzhDj/FENSTwor0a
x9fKLJdMz/MnL7Syp1Hov1Ae7OP9s7R3+72Rj5B+yig7hRkRkR1coKZvGZ7MH0xUmw3FP/bi/un9
H+gLu6qydbZRX9u7+we3Zp0Usaud6XdGCnxxett4rt0nZ9AKCmUjLL/oN4tisP0tOIZqUziwK6GS
eG6Yf2+CZJ1O9iKNiUMkoc2tsExubZt1L1yUwRr9tLqoICv3FbY0busMp2qA8k/4r4MDvTiAOhoN
+RWpYle6XbqeEv3RrjLgpF0zHu8fcHRiZfJ5yEl59qkPe6lqkn+ExZtlPXKYMGu9O0K3lAsmlwmO
I7+4Kc9hngb9eemjKkOLb3ugot27iPHF02sysnwRI9O9B4wl6kylUACpBUNbGSh5lN1+QB9/daDm
Mimu3m1paWs6kCgL8Y5455ITamQdt2yv+zo/S9lm50miMRaBaL+R4lugiZaShAWupxZYypeWHjOT
gicEIDD4mV6dGedya+lcsYpI+S7DieaQZijEdawNqun17ms/uDsCWNVJAFAjYVccHW703Cfb4Mmc
XOpcI7gags3ngwGsyKzd6GEKbXbI9PO1hlRrNz6FGPR52bV60ZmT/010WOi0EDC53vfnPo7bS+1Y
7cVmmg4SBqZZgAfBtzVxkqmbUmFT2As30sVDwW1gn/GeHXJM5jqMqddxkuJgR1W6DEbkosBygr3m
YrfMAsaZvaiGZd227sGQ5PdyXIW18G5ZVHm3PNTKU+YOZ6s1OK96/g/fHfadUzff8ySdFe/CfsH2
0IJVIBXALdVYek1cbRR66kWv6JJqZO9suoBjCaBYbdVZQf9tbB9jznqmHt76prY2FQYbKl83bkDz
uJqAXaum8y56Etlb19asZUZ2ejkpK7g1XAc7zwapGWRVccNsYS5HEWfv9KwfyIsx8PZdeVVa/mpR
gvvVanobnaeSt8mswnXsd/tQVtmJTadJ2ZpeH8O46vZNZIwHq2Y0iz9P7XWV+seUptR9pkx1xLBZ
7xyt7dcUkpLCSQwmqFOdfZM2B2msuy+WWfX7QCfgxr02+xbpt7pQzWIqK6Z4ckgfOwXktRxIr2Ls
lDHGNRSITPL+ctxAHfQRHGzuO3gb4/FpnmVwMMu+ibEa1wml3BzwtXVR5s2j1s5b0aLepdRZLLMg
NN7YgQK3LpKnwE2Ck2B8uec+n2yrAbChcN09vMHdEOXiEnfGdmzL7qnGNLqChVxuc5OX3+Di+mgm
DTdO/jEVHQiozHjgKXr3WPrfNd4Ii15V1hcOhCDIxEpmwXTqamG+5J67w2m2bjFsvRkGd8QpyLpX
uoXpc9J6jjhTI3cyMWEQghoB2Wr9MKkqp1Vnqg7IM691LoNrYlLv7QiCGxN3s4mJ/VdsBNBm8+Il
9YvvuoddJIoGWLjCw9kCUveUAZ9emBOtKKRje7p363FTNBxM0Yi/so8BJkRWjCHVtoj65EtdGgRA
nf2YhuPt/oHp8YRPeXispsk53T+MmONmQO2apq2eWftc6GAbK4El+uqT0SBzXmwdJ+OONh1GT7lH
Ei7PqQzFg6JSfccEmUgzs5BVQC/oNqoltUGlIw9Z5WEJMmlfRwG4V7sdI9HX16JANUimXTuqae+1
o31ptShbRcSfJ2DK09Hxe3nD08HkCHF0x/y3Oinff+b1YDKSjfz1Ca5mQuHXKO+bbU83N1HqodsQ
t8Wa1xoRLm/7GFaeoBNMZae+MKKDn0X/yd2Z9TaObFv6r1zcdxqcggPQtx88z5nOsTJfhKqsTIqU
qJESKf76/jZJWaQq+6CPwgcINM9BomzJshmM2OPaa7m3izxicnsD0ZidRct3YAk2sCuNILJ2wZmG
O/jOSm9R3NCLgYTIGy3+srz6qo6v7WIcfPBmO+sz4tVp9W0VhtXXeblN7vNNbF8uyvCnv8zS+3w6
mrxzq3V9V/h3VYE6D1Wv+KOfVPZVqOIM8TOg1NBox59rSLam6zr9NKawCC6fIfUUj2HFdvW42FLO
DwQNXczy+c1Y5dGXYIFoW1WjlJuXs91NOQacntXE61mwnqImwEjByIbVZupU1xM6/C9zYIx0vmDT
KtHGWKeLr9Usnl+OdlF2BbnEnFlxp3hfzBarmxDz+LDKFJBoPvICDbKH8S7J3m92Tvq+jqBiQlZk
A5Uqjf8FM+4+xIfrLTKD9XbE0EBQ17e2W1E9YKi0WAb1HzOmkIjyZtMvSRZWEBRtb1TA/hiPUqTI
ZsUuuJxZk9E5lULYKjbOj639wZptvfst2tsQMvjxfS7/ZMXs2vZ2E9DYSFCWG+a1LEgdWZHx9hLa
/ITqIIia0WrrnzNMCU0usAw4WtJd+Ah8mexuAWGlWrzMPZiJl8voVoVp9jyfrN+hORxd5gmAKMrM
2XPirLNnegDlfYVe7Daabotzx6bVWbrZ7iKrlX/n1jQzRoFXfVru8vU7d+Q8LSjKnEPzEb/LtuNI
mITruwTCz4fQBe3sZleeY68+rp1d/HHjoR5ujzcjFpJUJZ5F99OJG95nFgq6ENZlvuQb1Q1IG2QB
wvG9gnp2SZBb33gWsoTWwrMvp8vc+zKu4xLu33kB4/EHBj29D/N0HlXn8SoA8D9dov69W93Mtsld
urXWMP9vRw9VTpcRTjrI9GeTkhFLaEkyeDwATant89anTr+AeuYuqFfLJ0hyPs9oK37M59nuY74I
v1ZA1p/W1mJ6FXn+8opSRfU+uCvXC+f9Rv5p/quGZuN8MfXS3gu5tRzDhBPQEJT3qZ3tvJ8n1fqx
GqmHcMo+WgmRYjmKoSrdRtmzYkZ7wZTEywbgy63v05zdqiXV69AtP1g7ReUo95glZqt9WUzdl3VY
LX+sFmA+7U20+xiW+IuCkftkJKxPQPqefQutUmCfs4/zEQg1GAqsP6qy/uZM0/KnO6f5WKvZVwJ/
ADdzYKl1+GO2nMOFsFpP3898D6wKTEGkqfH4M9pyP2iUr/6uYEABdRr8Mfbj8RX9kuqReHQW795P
XIhUgvmYIVMLOhfoBLKHGi/7ZZVNr2DdU3Dw0w9L/eQZQo7068yLiofCgSdqmnoM0fouwmhr6zr2
luM/1wsXNEFWzGFb9N/tSi8lMlS0DhdF8UM5oyt0SRgQhfTmalQsmbRDgOrcK9388yRbRucrjyM1
y+LpZ7+iCz/ZOTUlm0X+uUIKZedAgjfzC/8mnS5mX2CnDS4StdzdISU4/0KqCjdkAWFqouzVHajJ
+cUcVPlV7TNwTomUsYMSobG6Li6rkDh1vJqOPsRW7H8AQuBPPNIOC1xgvLqYzacX9cj74Y1pQSbW
iibebslojnebFtuXao0KykKtkSfYQG+STWj6+3BsJuX1bKsK1Ds3DDxb3vdi/otC79OmpjYYV/CC
7fzN4wSjUts7+EzdcX4xVf5fYyu+29wtizVDDsznJLvyh++j7IioLcu2+jKxk4/bSX5XBXV5uak2
MeXU5Fs+rqZg/RkU8J2PMEc9Ai14FyTMQ5Br/ZhNPqL/Sdty5yOeSX5QTRzY2dPNBkqS2Q3h2Zrm
PPWnkHZxFN8hNvbZKXbfLBf1q/UKmhiXSBjQ6xcI995tttEfs/WX3A5ICybWGHxwhMQE72B25XGF
5wXCsYXIME8vkXY834mWFRjn2UUB3T1GDzCUWuVg36HE2NE+ytPipx//nHtIR8YBHD/MUaARDElM
kXmXVY6gF0nQRO1ulT25h3EA0muQUiHqDUk8fbdeQXZel+sRVSr/armDtc5buO8j1mc6Kj+toR1B
gtn5qdz4Qo2ia9/h94w2zBklRfqo0hCaghA/kOV/ZPmMQmWVoqRVfAxXIGjVV5AJ9NAjQPHh8jmg
UIVgd321mgbwXuC5GBTb0BpNveuyyn+N1PQ2o6BzqbLLxQpTWMOffI5O5nkBrNYvvL8W+Usw+eKv
aLKX66C6mZYO61IC0ygDaDfr6kNhMycyKabfizp/pqjIkMySKa1k7Tw4dfi0DqH6GudbWFrX89XN
IqH5t1AIf4zzZHQZp7PvihOcVd/LnYOuZrz87DjUPBZA4bg1/uotLQnooHbBVSQaB2mmvnig9nZO
fhXMwsmlMysepyVsu7PU357H2xR9kzWyLKvzejFij5TeDlaTF2cGW0/uhX/DJ/pT5eXyfA1Op0BC
BWdtIYIZXK/H4T3T3+jeOAUkgNaUnRfUT1UKsYjL+aVPz6MbJ199z0ItKlj8okT94EYTWjBJgbvJ
P40KG7T4pEap3i2e5kF1NQF0eQ4Acod2w1/pigDQW3kTarej7866/si45uymsifPKq3iczAXhHY2
CauqvjsTHOx8vcJtI74KEAoqxxk6L+m1rdDNWIzohuchLDl+HVx4NqJas/DFWQPvmW0gkN4isgGH
yHm1qOYXiP0yFZP6DzCEU9NMrujlfqts9U7BKALpIcj6+ZIygEKMK3N3X+YbeB5XFqyLDpBoacyU
7vgeGVSHorbKib0JmUYbb3O1cqovFA/gHs0fqm2SXIG2ZHrpebymHjRfQp+48oGxh8D0rWkCQoLo
54KR44vQZ5Z+vNjcQd2EXE+ODoiaPFcWdNMgdsrSqy5GPmYwRnEWShO0AJYJcyilFVyNLcoR22T5
KSzrv5fl6ktEfowEkQsAjCaMT352fpEv1p/mbpHcJuvUvVCwyl74gcB4y/CzF1vffYD1TCBSlilh
/FpzomYplSrQAbi/4nLNUN0FthHqX3uOZgZ0PLtVmsA8x/A0IeJFQCbNbCRYyTGsD1GwAISwBgpV
0i2wVrepXfzwYaOluAdXXRWuvlo70XkIwxXNm1gkvWqo4u0N4eDseh36L9PyjvIcKz3NcxBdiNy6
O4h8JuPn1Bt/TSHD2YT34ZhxiLCKn+oZhjeMinN66DF0vx6CH2uAVGkI9+RmOUPvRUgPQxAwlU0R
qcZIrGSKjdqpJQNmU3QCiwXnelps8BGO92siiiKp8xcTbS5/aL27/Or5q807K/Kcq0Do0ML649ZJ
QzC6/OMX2+yROQjSryAlKKe5vBWkVJZmcB5saDGtOUtU0JjoGdUfIe5AcmEBOSXDMPmFGs+ullvk
kvmD0PaZMG8EEyv+mOYGLJs0LBYXu0I4luYjijQTVFBCjpW/Y7R3ROumQiLhapHxkPwEdRoXDoh6
Pr9dpDBrR4vsam4p1r4ovs9h6LzJXCSTSqZCk3yKRBGecUsR6QLF4xcnqO6yHfRMEGVgKVTysozG
X5iFjW+jWfVnsqI0H4k7qrbBhzJJYEhzi4dss/2Yudtfy+U0uPIthspmdGst5NyrHfsYseWERlup
Zo9M7I9E/LOGGGp6DTgMSXFGIna74tZNYDKYu8vHNWEYjE2T6/kS3j4PyDoy0RCazdQEN5tFlxl4
jAtHUowcuN8oo3Q1jX651cK/zrebJ1XagNR92NptQPH8gHs+VrO/A/jcv63WdnAe1nCqF1OaBJP8
w5p9BWprBoYE6LpVZcKrhF5V4vrXY2YOmBmalHX5GGy2MGm7iooX46Rukqib3dS+mVKAhoZHYQ9F
P3RZ3E7CzeK+GkM4EKx2t95qBXVQNYONNOWY59UVQRt4nDlGv4roJXt1jTMjPy8sOEsTmxmoqVKX
m+XUuUx2ogiIVGsW2ek1ydP6PlpfhdCubpNRBjrRrW7SeHIj5NkqhnZ7RhX9alPk36wN1PtLGKR4
9wRVq0jxQEI0Y0BFTLGsJVxWm9R6hxRJvHF2uCoKqm7+rL7AEI1PLSsU7ELU0vKZc7UO6KpBdPlI
W5E+i/TEVPYErRq6KmCPktl0crWtrZ9QmW3QTwONtNmWSEKWEYQn0xcE2dlha8ordjZihmH3MPLS
+Cnyyk+TuTO5hQMT4vzJ9Gsd2NFtkYka5C8ElUsq45cFZZ2rzFu+28yzl3Kbo7tWp/OLMepHORQ8
M3ebUR+f33qj4meoIniq13MorifzXzmVeXQGney69uu/vS1YKm8a/xWq0c8kyp3zjbf8stuOvoZV
Bj3rcvLLia+2k/nookTDOV5sfy7hykYvaQH+OmNARvkPqCS9ZxDnMmfa4WK+S955TOnyZO30Mvet
v0IMBCMlySe1LCmkLVxUnenZnYcFm06l6fMuCpe35dz5Zk0acbzV82Jss42LtHzGNSx36RVJB4Lp
5CoX7nijriuE3PNoMvk4LqrkqUhGaMBPCutbgFcGvD7fvgNEtnrvb6FNSkNKoTM3Tt7h24C8RlTM
It7zKSn9x2VUjhjJISCZ+lV+5/iW8wdEeNBwMkKQfC/RX7lxOJ3XzZeJxyCCG6RfK/R27ic0+tC7
qd2nhJFQtu38g5s604/LxLYeS7dG90j+Js+FLbiM6/JdubOmD97CfpkiE8OcUhFfEb14t3g55qEz
oKazLH03pYLwDI09dFhR+C0d1zUak0l6507nk28oGBX2/E+b6vNLNV1F0FHOXch31tn3DaCj2N9M
n1Ay+RVJv21jj25Kan1PzVfK3rbfqlNb0YSiF9d8a71/V/NV83368u0PHr5FZfCGTmjQ+yx5l03R
6Kl5l7sd5XdxCQJ3XDKvbWfx046EmM3p0Hh1RbId2KKyVjkR52T1Mo0npEAw5cXx+mq+s2v6j2i2
Bqw2FeSUhtb3Kq7tZ9ux4F4EdfNSgSSewEXe+xbaQTdlFRaXalcLu87+njbKvdkkYdj+ac335Vth
WAqNrr0lwOePLOUdvbXhHbMpbaHmfprvB7Qum28dPvr1B8cjTuQsghpxc4eo8eolGwfX2JL0ufn5
UJY7IRUhxqYB3NxyCY7XDguiXz53stxGT/F4tEG1ef9l+7ehUNy+2vwNzWfbNkhSWdP2HdR66Xzx
Zfvz8mrz5eFm5B2VtFrbH0iYOGq+PHzkiJbAaOTFT+k0Wl6sNvnqBkxR8bJIoisLNvHn5is7iZO7
3AGDsqPFXW5u6BhC17BK7ff54lO+Gq9eAJ+gQwf94GXz5US+RyVmcV26UHk235uq9eqFciHRNQQR
F2u3hgpV1Yvqej0h+Wzes4jRBlsGCGdGy7VP4siPtB9op+p6t6Kwf/gsBvbIeuwp0a38uuZ3ciaS
m3VuoyMk32v+ITGaUpOxit73UneyuJkUa4BE8jua3zsaTUBrRIieHX7HnHnGm5G9y3vfmywX1K9p
9F00P9a8mYkeWKIiRd/q9fdG9Xh0s6yAu612yMpfEOWlt6NtjjCQ3GbzizPLyxkcRpn18HOlNV/d
Tjc+mvWvn4V4yfZ2NGKQ/fA7vWJm39YZNLOHdVKujYQrMhLtzzYvRIuQhlkIe+bhZ5cZnZ+Qfkvv
dxQrO78rJS0+/F70j5Z3cPUSBr4+i6wOmEl00f5s3te84NRb+w6dbaCdzXNlplPdEVDTQTjcw2oz
ukNFJut9j+pWdg/Wmc53s0ZFBWhjnYx+HT66YaunW/Lz8EkcsN39rIx/HL7l04a/J7b86/B3MpwQ
3W9q7/vhW161GD8ID+vh4xflKn+YB9CKvv6hMxotDxvKAodvIWNTPVjB/HPzWc06UhZyH2x/9PHw
8etRGD4Euf/h8PH1OATePrLbrdj8oDsZzx69eP3+8PHJcr1+zFfzd4fPmk221WMWzJ89rAjCuC5Z
OlMcHOVPYOesT07p3FuxOLjFDvGheTY5n/jbGkgQL84nkMQWs+kagkNeHRFqXYG6Q49WXl0wOHCz
givysnnVDyHvxV8hryyv1kU8eR5b7tfmxe0yyj44pAAwk8QQ2wGD9PMtgn/yVne5eZ8W8YzxNH4L
/ZnNubOu7IfmRah/gQrOveq2eXWcUqWi+5e0f8PMm1V0oVPronl1hWDhAzULOsPywWk6n72LZ/b7
5qs4WK4+Uik+b/+GCVmXDe/pB1d+q8p3X1ejavrcfE65KAOoaEeuAAytT6sxCoyLOFM3zavbacIS
bOPVVfMq9Duru2AMU3fzJfWy3WO9AKPafOmRn74v86D9pMj1608REhbNMtB+v62j3Gr/vtko+1Wg
M/XU/JKsgNZ4HDnBXfMxSxd+kZiM76b5EmLwFUMFtHWbL+3FdAZrpE/TQf5enlv9VI6sP5uvsvGy
fFmny+vmRptvhYvHAtABkV4NeWBgpZcbWrbfAUMhCz2nyZuTvsLTyGTczCWbXbmPZYngmwe9z+Nu
CsWfxSG5p0PvUCBfJw+wDgWf/CRzLjOVMz853wSfmv+yirlz2XzZvK/5iebLopqv3zkFjVFnHHxa
2nb5CTG55ovmwyDEgCKBqfPm3cwuQZ9uq81D3Xx0PYKfzdmpm+YHoLbIqEYyed186SyC3f2Kca72
4+rUCZ8tJ/nQfJJl2UANAIvL56ht0aLW/7+Z++tu5PLP4s+rWUEd62Xzc7X78HO9AYX1v/8XY4fJ
z7m8Sjt8VnxCW+WUN/3rD/ovoAT8ZlSafv7Pf/+Yb2aF/AUJh7E/GugKYn4wSdj8Sc3f+68+Yfon
H775m4+GhczxXAY+aAu313//F6x1SfcyWodnURCH0FahkCBX+wt7S/R/W4R/fX/tav7r9/yrO2iX
5+5v7kDoxbTWwLLP0AEI/RDwS3eBLO6tQuid2TEYdggc2tfb32jSIrjHI6X/9kaIzlwvkNtjfLS5
BktgheGZF4BZi3yY6eRqf6FJa+AwRKC1EQL/TJDljKLAodd7/pYTnTmsi+2EwM6bq/lNJt28D2Wd
1s1bbnwWMB8M8zq4+97du9GZ5ynbpRVt6s3HuiYgPPO9OGAUBfLj5hoaAMfzz5SvHFpHLAMXK8Ri
G/T8XQdaR63n73hnTJPZfuSr5hblHnu7gMnpszhkgDxgYqi5OCNmrUH7Bx2553/DF/r2GWybyPb2
7rC3Ar4vw/IBI2udmzDOFbrsWq094PpCUxooX6x779atMBJ6AVt5vtNuDuMevuvo3rwfnDlOTArm
HTZ4bw0cn/PB6VfiHMza+LHu2ffwb35kM/vtt4+Xrd27ddc7ixUTmtDUmnbrDjwXWlve4uacIKLX
DzNYcw3tHkdCxW4Em61xx93RNXgwgzhKOS7MwK1JZx/1HruyzzjwCB3DKtJcBq6A7hLAqNKQIzOq
+7unDxMzHMwxvCqmbXxXd+Mrj5DGicnrWMPeUyfcgwrZDzzz7FzQbsDTPbyjIOhmNMf/R3DjkN0w
yAbFhqFb3fV0/Vt0FrLH3cDvbLyQB/Weu3Nmy0wtHEHdZVyMK/T6WrbeP/PREfBsIfpuLnKm/grg
4gM6GaHqgmmT4nuhbde6eeJ76jwQRbRZfpPD9G7eCpwzlxIHY3f7yzSTp5/ieg4RPpQM4etdDjaA
FWIG4EcLHa/Npg3aAELtofX8CW9RGYhshFXaB3xk9s98xewUltHUxw/nmeYSUOiDLsX1pJTTXRQO
eoeABP8s9lxWyGuNpHE20Am0F8G1z6Cy8B037oodw4BXhWcqdCJH+UK0IJdpdkBkWLSOgkWly4ki
P2SCoruOtoF95oRoeAD9a/aJcdtAdH+0liDmJLDJQyhY2mvoCt0zV5Hv2ci4tZdx8a+jXezwMIhE
wIrBid9uAi+k4BUgU2Jetb+rP54eCFPLIBRgaqMr5h/lAJaKzmAwCqK9iZBYkf1mkD/snorGEviS
93u27w9rXU5InKyc2PWNM3yOCAppHfu2iOWxqckmeo4PvTvKHExh0gBo7UEbaxv0wD3dGr+P4BJc
aUiJdQnQcAlcRQNM2cx6dxGwcSZPafs9ur2gkhS+7be1LircRAYuyX+3BOZtAt0o2KXT48BNGQ39
XWzTAHJYGtXFRMbF/9o33lbwaW50zg7r1jMA7pl8O9qXP0zscGm3uCnlYttc+vy/bXFTEGMJ/Igm
QHsZZwBQddS1/9QzfbaATSevuYaxvxQB4G22ifuMOwBsTc2bt6h34/nIgQXF0tv8lAWoCFEXDI0z
eJFuoI/XI3FuJAnbJz68dSQLlU0y5AVdImBch8e1dTc9595xA0o+RHu/2fR4PXJdOn9Rl/Aad+6V
rvGnySG0iXS5OtM29H5WxArFylHQsLYrZNwuoD2pefo5/KgDSg+zzentYfgnEB8AUCFh/+smMSvj
EZJZreCfhFfBHgCGaV/2GFhBdCkJkAXoZ2Cy11ZgTs/2qH5DMOzFr/WOoeNzbOBvKiAtEo5is547
lTjNB0/pl4IfU7n7dH9Y+pUHj4eALXHfBzZuCfzWIJ3+/BVxD90tivvt6RY9+V4EQEWQ/h8qGd4+
NDQv+ffaY3n6Gjhn8OKT+nmdkT9ugjqUfn07ChzlGHcIVBuPnn7zwDxsIryurs8mGBoAK7I5I+A8
IqcriRkXACPOomf/A5fKvu86jtPFekdLEFMQtSHjtmkyNJdxfgDJZM01QCdH8C74wH0PeGAHnJgT
YEPfLvUBs9yAdvpLYRMkD40fxpia6+jxRwAEELMPIDxqo0TjkiG8tObj9xVAN5swdx8EDtfACYgS
hLO/K7AbVP50Yl0L6GD/CfFb6973faBi8HtS/TJu03eO6HSzD98tVZ3AJ/fp7Pow9rEE80/UT8Xf
VKPnOrqOX5o5VPZfy7rH6F7ZGbzBSKun3ekE2xpwpoHx/Tb7D/H7UK6qV1CQcdm/9nwTTg3ZZcye
Otr73DuTs+B+bZ6+XK13NcnqRbqBPy0PGtkeqO1hvm9F6swG6Q3W61ATMcvjy+PSSvgx7DboVZHl
G0Q5gnnGxwN4dA9RkFn3HuneO1gfebABD7h7vkc9bowe/e2YWOgQDZu1BrTqNDeA5eDcqPd7DrWj
nsv3bBJ+ORUAAAw9+NpOz3XPOPVNWDO491BSfS8A7t+NsrRlNYOMnqsd5loAWUn1KPruU/2h8VPg
oBVQP4hdjUtzPN0Y3+MBM8RDl6c72IRPvb0P4p8hR1+B8233vnFZboe4Oz3oxe5j91B6FaHZ3q1D
ncyZCG3SvM4oGhfssCU1bR6FfMYXBMf6e1iXVLlRKqTWY16JTz/dAbiI0wv3bl1c32ALOCCAbDIh
BNzNs3uerr/zmGFlkBfc4vDMN1Ud6h6vsN82ujDJ5ru6SZ4U+W1aWEypv9q13tmX8X7wfq9eT9pf
ZoU7Tge4O93uyZy+4Pbw7MNdz9r4wBmZ6zc23gl17R5zW0AkRMmbT+o/eGAtTC1zJLqynnlFHh6Y
7t37RPPM5ioZaWuvwSK4DH5wLkB8d6+aZ/ttXXiLzCoimkhx8yjbkxfsyFMMNr2ujVlHX3u2zeIe
veY6autboLraMHB/9I2ze7ptfWgL0JgNsO4H4Grv/PuCZw5hdoCQzsxcT+muQEiZQzq3nXGngTM4
/NS/BPtCa984tw8UQzPctYj1YTijf7/vbB+1NATUyygPyZ55dx+1BcfTPT64JfpZVDb3dh3n1tv7
lgrObMb5wD0d3IJZpk876CHVd1xFX2cP7B26f4AvjsL2s0FMC/iYRtXc/D6VbaJdQE3D594AOkny
6OibdtOALDRvmialdHDp2HUnfnjgLTD+5DnuK8rDvEi/Axeffuwtetk2sudUOfYDTMNzL129mBEx
8whL2sBT59Zp1oVU9GV2ae/PeyaPlVGIVrrgPAwN9tBZ1TwBkuYDYCfN29c5Bk/fU1IFgKloP8Fq
nOWjG6m5BDKlJmNcAo7uPX1qmxx8v9sZbI/WwppU6NCGsdLRY3zBs5nSG9w7zY6AejfsHm1MZdJN
61e2iHSwZ7SrGGFjhj8YFjgY5w09j7uX4p/N1jfO77n687pEOpR1I8l0motj3dv6lP2Ft4ZYbx8I
Gef6Q91ERxgaxfPzjNtreAIYWOYaglzNinb3Scjp/s8XKk64C+QI/GYXQOAQQnMTvUY/7ZIbZAve
hL0AnHoURV4cEvaHx41tmBqZcsVCwtcawOdonjmUvhQb8/RdIJVehjX9GM6SgRWAxJQBN4bb/dbD
GvTg9X0+xB0OFCVxjHXvWz4QTuR/B3pi85y+0xadT3/gcNAGofxv39QbWj5JBAXaSle3tQrG1Xe7
/Xj6CgBoYSrT90Dpdcb/KPaTri/Vb7J9Uwt9b8XZ4dK/9oSpNRI8eO8k4F6Es4Mj4jlAXZn2Mi0G
UNq5j3BU08p7Hdgc2j9SI4cBfwDMpna6tDs9TDH4kNeIg2uuoy1AJKxo9HVUGQbZf+1qFwccYIui
4hVBYQaec/jocYkBCRBEgeT+5Membf23hHZQyoenWWi/+6f/AO2ImkEX45wAUyeagQ9ZTgANMVPs
LtN6PgnhYAks7J8UhgA3Qd3Dq5Ijm5UCELHqrgEVLkRghK9YBvbo+wzWgBkPNH5DoXM37uaJ1rVv
HpJSX+0HuYl2Bjcv+B4KAAwxB+0yG2QAnTfIfxUUJUqqfuC3hMlxcPNQnAhxbUwGSCTg2ubV/bp6
3OlRIE8X8o6QpgclMPjrBDjRM4FC3MXth0D6wcBxSLqqi0G74A0KQcDa5ekzx8UkO75uuAYMfBAA
uYyzkC3QF+8mSAxagrBN0E7fBRIJUOQgGBA6YwpeQ0fICuAjSIHJkE20gjwVTStoBTBVxdzeHtEi
BN29c0B4AJPrK8TXxDq4NnM9ll44GoG6Dp8+JRA/liroK9jJtBBAG+NreVIOILghyAmIAvB3g8fP
EoB4EKkG6oSUCw0cbNQeaLeE0Fk4i6iBofYNxmeYCDH4SBZIkMTLEQPPHZOQQWbwzZh9YC9idhXm
7qNiYMvsAzgKTCicBgx9m3YSYCPWtIRkfTD1kxGIOFdzDU5CM98KNMRhF7y+blhC8BYdQQZ4Kfsg
ZAHG0RUar54zoDEY4ieBhxENSJPMPFQATKSa+0AgEVIepDRA6UfGfYcmkaY47pLYmIo5wSNwONPO
wlvImQAKsSPw/+Af5MAPtoHImQj7BdlRVx00bwV0ywNsAlofdIiF841uqez03klo5iBIHJgGjikT
qm7QzCCfwIPTPAgYxE7IUPAhkJoNqwM9IUOqpBJBtCfvP7UG/4b+mAVKHZeNCqUaunIkLs9gp7Mj
d2/ETdu5uvuWsjWAJiI2yvrNNTy6dHVpeDLLSeO3ucwr7LwFqEk8l+czrj04tFjukGqGDKzKyCZJ
rXFPv30cp+ezHTVz4FHYx3zhxQYr0FEzQ1DtCX+zgeosoW5Ci/PmvkJOOTMsMSd9sADMayPSC3WX
6HMAZO8oMf9TNmsgafz/psL7BpBOkBv4JLoa7AJk+I41WIF0Et2hzcgBIdKH0sO0Y6CtP2uR0lOz
lyG+oQMguKP7S7IHa69xp3/Pmnv68YeYTGD8Tc+mKdoPQpaAXiaMTGSwsDPzPuMeuz6iW7SVKWYL
KRllG3K5wemn2tEwswo/N/4vYozNuDXo+kyn7wHhJGEgIPIJ4H97/qlsk8mzPUARMMHuGZjAvE1N
h4otvb3fNrcJk6h4CVXxgcHVrGRem6gzhK2JXYAMK2yczOwe9begaQyp+9Pd4JhQ8zEuEPS1xziR
qQC8Iix1AytA3opUZajI8Y0rY4G1aSzS6cefKUU6Nigu7ec5htULhpup7UhR4zDzYtbGfwt9RsiX
ISAF4cW+b4vWPUco8tscDVaJno6YCOOcwJvNc9HS6LRohmFQN9YFnRG8XTY4hzbqNigM7mhDTz8H
wlPNFmeK+4Df6m0Ci86fEJRzGEwLATq52NNvneoHoSQhPsAW/J9/VMWFnRaORuHwJxVqbL9xKxC0
senpSyCjfT7xP/u/vYZ5MEYSxKNIGHZW0Lhc4A3qQBSwAXGIEgEJ75E2F3UgZn0RL3JsITI2EeDz
NiKVTRUggoyX1iZ5zzAQaEQqIep2JQg2zw5oGwJsnPQ1uf2OyWboBagCMvWLVun+deMywjfRqWbv
C4QtViFkZsNyqMj0IFUmEp0g4ml4dOKwBjlCqWAToJ1uCsl0hNMAqSKYK2BvkCZh3xGG8Lkz5dMo
9dH6JiEwzh1oK9aB42GeAWba8KDH1lsDCsM+PGaHQfDW+hq0CzjF+pKFoPp4/ODdOsmqYVpkBWwE
IXSH26fFgxvnFCnaaB4GoS8iN/Lh7Dw6BQ5dXZc7l8qgXOadgrciNlPwk4spbPofvVMg7T6ggISN
TP4aWSCkWqH5/C3yXyZ7ATUesRjTGQEG6IADN+/Ba4+6CMKJCXcky8Ojbe+ELoRuhIeQPDbb3rgQ
4M04PFs8C13BYSqwp/JUwF6kzW9cGKhN6kS6F0ZoVGPVAfj9A8+CijkinpwIoF1BNxBvWEXoDZqC
MJzEoFU6evYjbjNQjmCehNTSuO2vTdsucCY2NttbqBN65p4eGSgWFOqpD/9nkRsndEE7StnTo14Z
36HwEUcKamYsnwB0BjdPlZTmKJkf9W+Q3x10zqCQj96lrrMD7IFRo5rYjjrQ7BgsAsBWAE5MwIFw
olLU9EoNO/m6ZRB6YUQywPjodqPa0ID1etsAGmfmHxiFEaVmgYwY5/zfQKoaNhem3Mh9xP0D3x2G
/eiW4hXomWL7SZGJ/UxL//S7whLboVRNJQRHR9VveAykYcoCUR6C/U5GnoUVwKxzQPlG0xZA6ymY
VSZ6uUEKYcdVAF5nzgllGyZ+aY51IqEmmUPdBYDojEl3obRoAl1x9T1LIJWgRtIe0Fj7unGboDNO
p/tECO2k/kMIvG96D50i5wBchEuRzFjGszZQOX0JGhJHQuBXXq+jXYCmAfaBxkiPEM0sUxDqWgLg
H9Lww+I1wGV84uAgkAhTEYYKB5bvWFADxp0DoKuatgD8Op5O2oP4/QgMv/SbesYA8guAE7zKJAir
ZOKYgzZMkBYwDDhCcTY0AmgbS8Tk7s2gbVwtFOCq5vOXewcHTFfk96M+oMhgBfGhheouAxECbaR6
uiWE/wA7pxQoYdCQ/+Q/iIURlh4xaFqiAQLodtENiggI5zT3Qcf0DwZC9DoBhg9D46gl/CdPjgHT
tnBys5zBWyg9iMiPNMOxgiEVkiOlGwQfAkmOQI42Mx7mMUEQuWtug+4okB8dwUW7M0Ba0MEIjLOF
bodgPd0OiN4D5l4xBd66++EZoCkEnJbMgO0BaMrA7uBbzECjUyxMH68z8INogOqgDL6SOBtXG0aB
WnPvQ4ZGsN/QYEJ7x3P2JLrqxUKvOkcO2iKw43UErCb5gW4K9fQzQAmcooAte3xw74jZi64jGVGv
bmyYB3iDeVc8AIhRhp9/mxmL7i8GQEaGmr1m1JNvcYsaT15cPOaPSRlqQ+08UG/zo4YCSZoNXJRU
wFcmooS0hdxhgWYWTjb/nhFyeAYojIAdAUXNvERzmZcQ6gYAwAHR9GEWQrxp7/EzRUT2J2wIXU2o
tbYGnQBmvDQdAKaPwj/d332uczQnQPeQ6JA6QPf0zcsHtdMAaZFRETmMsx+1iAHTSjdJOuSiiYcZ
MM0QMtOruQ2IgZmGAQATgjQSppehJ6QuRhNJYkCyZkJF80ghYejSXAIErqRJAhfUARTcMwZUT5G4
ZmE6LKWBzWJHHyNGS5BQgHkgoNMA56XU0l+DCHPQTRSYiJUA7aq5CdAAYzKSjE8Cv+YaLIDjhpTN
yJQj2iTdy4YFhNqIgZ7Qe0OKfqSQcNB7JypwjSSHZLBHcxtYHmr3ACWx9TjY/gkQISwXlKAHXqa5
jIuK22Ll6TExR4B+OHO0pH5go6EHHqwAXFBgiZiudnEV1Mw6FlKDgiJtjRAOOSVwIOPCkAkx2lFN
DNQALbQQRwByTmgRjYsHOsrS0/cATE+wXjIaIq0w6EIoDQw2gRUyRLyHzDc8G4ZZQW1SQEK+iJyX
Gdn2mB/zA8MCBWKMAetuvMy8uFhbEE/EzwkEoIil+k+IKfyfPVOIn4ANjJoQlGgAy4GYNUbXIEMA
L5GmH6A6CrcTCyBsQnINlyCERVZmzEDWtC8btwTAOjWXAFPAvUEmQLOMaSp6JYNdINVRCZdgCUMa
U8atTNsFbzJKCnoIRQjQQ4SYRzC6ZpSU9AMULb4SMbFuXMWgg/AmWEJYBJioZLO319AhCLcSI9ew
R3aFBOPCIgRfNE8CMSGYUhQTft8nUNDIwilAyHSgnDDLK3azzqeHBVDCyYwcfo+ekWBDhs0iC3Id
H4iRDYRMxu7Na5gw9K+5CYQVD9VBisWHmmDPKVrMlIIdED5ZU3cB/XzNNRCLB3yIAWJa5iBlmvJT
bxHYG2RPDN7TNoRmy0S62I7L/PSjIOToLAAcW4xT/bNgFsporQ2JqLGw2rdQUYFrCegwB765SIP6
m0AAJFDtSQy9f9ksc0gCq3kQRBKc/JDuWecShuEhfUXUQ8CQ7X2mcYki2b3mEpAq4weA2AtkkBBJ
tlV/F9A+VI3QRIMlNJE8W3vIXNjmKA2jFSwq2b2bp46g6J4wW20ggEzzudMzQRZAOkfkiMCqBTHe
u3UriuCXYqqenimi6tDDtk7HoKDYcXWPPyxiDNXTEmHAfj8631sDRiu4f6ar4B7AJTY9FcMsoDZV
NMVCj7wPCek2AT5KkIVxD7Js8CWdEzBvwu5ttgESGlICGZwBvAOxFmRT5raPtedK0IgS9VSgg+3w
6JGEjCsie7yEqHIzZGpeqVSbZkZCXeAjjNh1J2DYMqM4dkZHjVSpky01yQJqz9ODnIBT2wVC/Nvj
7zBhyvli3Ggvs9V4HYOWgERN0xGSB4CQJf5zMPKICB1VSS0HyomIOItWSRcimbYGwL811wCUMAN2
AOXIdugcUwMaGEISIYavhHckgHSatgovm+UIO96f09NBwUm7AiBkEURPURrRvVAAlgUqo9TJA6YX
aCs4xkVDcH9obgJh3QePJLIRvy+NwLkJ1AyuIRRETNsAjcYFe/L0HQC1OFySMd1A0iHqQ0cEIzJs
LdVx5QYhVQMDmaa6CP30FVDUPEgICPo7VzjsFDBiKlprNpTjnbMwbhO8xWQRpPtS/LQdyYmOaYaY
yCcZYOKc5rpqxIZMWwPdIjkdM0dKHlCNDS2gjQsQKK2xT/9tLCBGjmAHpTC6RccoOoCGWECGidCV
lJbaf1oy5QTiDcaDNd2AL4l/CPcGYREOj+nKwT6QkDBioAwzAeuemeoDpLO0ODTXgW4RABFqg/vy
6BBGA4ACTgqy4n3obFyJiMBecwkYLgEkw16gQsj/G8mNwWYQ7kFpFeEtCQ+N1NJ6sxSJTgioQdGX
GyzBPkWCfkoCJxPZ+LUDQ5rDBEUMmUAv0giKD8ukFqpMeEvwx0xhmCmppi1IQGyMO+AWiX7RH2HD
D3aB4KmonbM+6DY1E+fGwSjanO306NACL8TdhWGjzyNtweEuoKAMLaGQ01MsCoFXmmcQtYct4Bih
W4JzIQRssLND30hfldFz3CLSgiQIJuLq3mTWTrhohXGOUEjCjV6ezMAVAk2ETwApaCrgMtp+vUEV
I86wrlukVoAtJD4iDoSSitsdLALTdswjUihBxa1laG9+oUFr4Ori6giOwBjTN5BySHMNVkDEVqWj
Ag1FN3bURqUGLcG+hnG6QcQeMnJERkTOTF3gGGUsXUWqxkzbYDO9IGom882qmr0NkoSiAGpk0dAh
NhASlBrJpbtignFnQBtijEgBowTIlFAVbOPfwSEQZKUgaxGrwmtQRm/jMJPOgKYh5AQIWi5AouAV
ItJ3BgErwNQ5+JrD64adACGU1yobki7L4D37HZPP7NmR0GwgimZo9SiGD2UUwzyxrjehoIB8vQn5
frcNoKCQ7omQ1BtnA7TZ+UWmhgYZPQMZwYeG/8gM2nQPCYuZtpFGmoH0G+xazRPQslMzYw0f0cAA
Ui6TvomYPvNyAe0RG6Em9TwRYe0mDYdBYEc9QK+M/5m373UDQGC0TBtTKd7PUQ47hhIANgz1kBG+
Bohmmf4306cjE1aRL/RTg93fl6kjSjCwYaR98qkLgZ+i3CF9IQTEj/WaEbLELoKgI0kwslquLckg
lJuwbtl49tdt3ouAhJ+YiAB+LtiZ5DLOA2K9dM0/MDkGiwhyWQLhYj7yAqTBdAzQsWMSTcjrzaMe
0A4CfKrgDfvWkf/D/aFgHQGy7gJk4xzBPik9PQumMCpBH1nub1HkFMR46Og0mocc6yjjT791qDaZ
pxO2XT9ifqzBRvcOv6BmQiYMoO6GkaMdtjHLBXbmSGMFaAYyQ+oxSMHsmDCMDFygS35Iy4RF4NSb
N0wEdaam7QMgTgUU0we9DNE/Rd/B/RMkUSdkaZCoa1bBuAqApCta6S8tQpACDNFQBKUW2IHD+qdA
4HPI9UgYHIhEk3mVQG0+Yhm2p55IJWjw+BkxAkuCkvkePWlcFqQ9RYXwCoAoOp9MVYo+4xEtvXSM
RMCZuEAJirgDJxhUAqObhXnWjoHATIgmvdyr1AObMk//EMDKjZMAWMZrDF11627QOsjW1TMEdH6Y
reX+2AjgqV1nmA5Z0DPRLIGBCdyUIhzsEnCD1oAaluYiuLSWBo/dOIPvdHHY6T6foQjSPR4iwBfb
o/Q/NHqWYqsDjuM4iGiRaHI1i2rQc9aGS1PWZlygod0jrgMtNXjqVsQSMTHEKJ2HYksbF5oV+CEY
rLnTLRDjDJAjQ72v7Q+3vgVSjsFa5ouBjDdX23U1aBtoVwBh1iDkw5Adq/KFMLK2QjStKJ95Q1ON
dday9yK8K3TCHIPuGhwCSX4ORSGzdn9rkDQs4AEiS8EfbvVh7ZOp4T1SlrQf5lnT7J/AFbSevQ80
klEIZqM7MsmhC6AgxKQIlSXwH6DlwQWatgLsTs0lILXj7qWvddjlPc9vUfoR0n2Mg6k+gGhVdw0o
7GFIGD8iw4FQ8Tjig3lYhNlEoI+9AkLAOEwcHTndNfCpgLDbQQoP7J+gPwiCpeyNm2wu4w6B9ugc
9R0IlShuO00n7Lj+37hBmS3sZiU6EKZBIYD2EZARYfQ3KfJ3WHkC/p4ZABPJSBnilSJf1/gK0zaB
btrHHdpAQhUFPo/xKQCwgwUQWTYyY3CCbXXAQPyDNgzI4hgQUNMFxBCEKE0csSpJj0jg0dhHwuX2
ZbMCordh4OYJMxg5zIUa6m28JNWfdqeZdPg7LI5GIBicCSRcSDKAP/yj/4kLoCYkpONIUwo+xjz/
90ak26qnsDA8/0K6Db+Ey1wlQEDg8cZtgzeIBSFXlywIUbrhzRMEEv3JmFiHgTRuA/BsNAMgUI7S
98W4vVZ4ew4wgHAOkSusY+SKBexSD4OsAHV7UdDTy4dkOIRqFzxiwqXUBLq9RaBFyvAQAxFCSGtk
FABBsO4SyAgQEDhJA5gPPA4Fgcr6DNLRC2UjiACBgYVR3XRIdIjRosEPAHlormEwaMEkAomWSNUY
VxLtihSnu0Jh0qUeJPXg9t6PyoGMFUPFDVweJevmMq8m0BYoT1+CgwoNM1Bwqcoe71kBooFOjIYV
EOlW446ANp0etJIx1BEMvQyzAPRY5ZkDju4OhnFBgHbnh2wfR0IzESiATD0Jh33/4fP0EaHCMxAp
wjNl3nCcq9sRwMsR7RMJ7qnChts/BiyD9UORtONVNc4GQgCt6QQBg8OjzbjDq0D3YBNIMiw0g6JT
2BpJ486B06VpWlYQkl4Q30ivAQ79hzw1mAjMI10DCFYQnzCvJqQdDYpGOUEQ9U5EJgT1PzwIlmiU
4yqZFpakoTUVZtUDiNM0TwLQOMFFHVCBQ4cgMjzgJNBs686cQQkBY62aNy9ukCdPg+S3cSA7Qurm
8G+b1xdk22revEVCyPizCG8QBP3TE4pmsw/PmEdRwGYuTqTbzdr9HULtdBMIMwh7m/NPZzjiXnEr
vVAApTZehnCQXHAv3G3WAsAAp7kJZDYGiAg1b8iyAMcP6yIQ7dM3BxmNH4z+D3dXs9xGboRfZcqn
5MDdFS1ZUlV2q0SalmWJilaUncreQBJLYkXOcDEz8lKpVOU1cs4ph9zyBn6TPEm+xhA2G6RIieiK
JubBVZTkHkyj0ejfrzFtoX4TiKKRZQ+AnAJQcSoScfOHqAhmSQZgDFK5NAby4Qqk4GHtjKF4PeBA
Qx4KjTaAr46L0c0gqOIlNTsCUsC6TZiD8HwqqKglCVgA65JXhPoBmt9au9ggUKEj1UAD4DgwdIGb
iGOOMOA+wSYuMQFXBY0ZQCkBlYnVsED8uDLQY64ChL+RHvNNcEGBeOMItSIEKwhjqfIIaicFBHSD
s7k7C5pw/OAQwB7mOtBt/j4KQhdvXj+kkNiAIGFro/jF9f5DAQTdcQgXoSoaeVOC1CHI1eq01ckS
jo4JwBLG9QYWYO4uZtAh7MXOP+BDMGPiCB00rm0MA0nqZguKwIoCImYfFQKLHFBgDSJHCGx9D5MC
x7h2LBBKER3DHPxSDrl0C7gcEfqkkB6odGDtPAK46pFKcP/4m0OCzsQdSJHQcA4dgESAr0ZIehUH
augYRldKoSMc0T+YvOszRA1U1EFZwi2ANYSmcgword9JEDIHkCCDSQS86WDggDcHcCEAMYRiZ7UL
EOIExx6FLxMHqqPAncOliQN12//D2FdHAhBNYkCKQbuc+wSvTpwhrBAgz7pP/RRhMzY89BJ+H5Qg
8qSk7NAdAQlfugsQN0TBHGpKYRQfH1EYpW5CQAuOs4fh/GPoKuDRqEgafh/nACFJ4uwDYA8hIjgP
Dom+Zs5xLGIMWsGoVAJZEiQEV2evIUSI4dz72H0CZEf5cO1uAhQ6RkoBjV/CBqNpmJvEjVfUM32A
ekmqG6VP7dyCveiiMSQH6PUQ/kSqGOcg9IpRUoTgMEBVMMIaYzkQRKudFohHj/mGhg9iQP1im8nk
W1aEAFhEeAzjehezGGrnF4jlSYASdUAT6BAoZizweZLPPRS1kwKosEg1QMkAFEQdI2/O3r2Bign8
AuJPOUL61E4HRmsBGq534GyBStEFpeMIjQFf6hBpwtoFx2HBRO47bjgEPjBwcWEIBsAZNIWWfkfo
AdWndnbQYgbQ7nFBTGYn4AAUxaDoAN7vAQ+MoJ0cqTPkEamjHGj+i1BsjcJjRwJCgIgHGmT8Jgem
AIJj1EBIsyYWn6/xGgQ6FsBxgcJA01bg+zA9CJxhRA6BKw8mEMJa/VKFkgASCIWiQrL68PsAoVEC
kCAOVSGi2rmGlZm6uzqA0U8TddAt6Ex+1AoyQUA7JdIkNKCNQMRohHvtzkK1JbtzwOWMkSxH4UB1
3LkIuJwxjsDnfEntLEKELSKvxQZ6p6EPUTSFhkJyDwOTEGhiB2giQNnE8Xc0fal+1WPNRSp/dzGA
6QeXl/AEMXDETxpb8gyQTkFrMRwkTKmnfrv6xQgFTANg5MAtCMKjMAkOUFpPAxYqHVk7JYjej8gT
gOJB9NMCTYwEAFkhin0sbX7j1XdwDFBWhTMC1GHgL9QuPADEz0geNChljAgZmcfAjKwww5aYgBgi
DAUEx2A0on7MZRVrFiGL7qdpQN2DAQgAwOihOGkAMgGUnX1UjsA92oe2qGDH68UD7EukHBygrxZF
2bTJR9CFDkdiSQxQXEKGM6xjmsdJo5fc82rkIUgOY/vSOcFZ4IaxvaofyNIiZrf7PUiBUMRH0VmK
g76ms5waCghiAx1l1dyt+hUPCGDrwkvGXYe86SJ1zpMFBLBOGgCVdFVaokbCj9B95PlvwCdAfRxV
0QM2cjFBZUn64ROhxBiBw2OICCbxLOBMa8SD6FFDbiQrsmDAz0RTVZUPW+IATVuCjYDmakznowHu
tTsDHu9zdz2AISPosUf3ML3c0rs3UDeC0jpUmAJ9xX2e8PKPkJHcF721x2Yy7KSFKYzOfyy1nV/r
vJwUW//gYQKJJnLzs+H3LxDeOWq+YH96M5/pinj1Z/T9h0FWpgU9emSy9A+0/qVfuu8jnbmlLv77
4hVXV8+e1Vm8l//hW6OtsoPx3P1ivljopZrq71+09MTc6xfLi4f1+WUZ379gi1w6/ZuotrO8UMm1
GShPi9hCGH2xlDuTpKcmd2qYWU+MSNPculjSp6Uq9FRN2JqPofBiCb/N0mFpVe4p0YIxztR/pb3d
jc2XYLBVo5KtGM3Y8ZSvVKqmnCwFazdzYp10/sDEuLN64ryQrsp0dSIf/v1iNe7AIdK8F33g+Plj
cp8/z+lsYxuGbBvIBNu8C5VW3nQ6T63W6USlQ0+KWEhpr1jCXf2bGWSejhNzAmSMJdtTJi2SK2gx
qxMsO+maX0uNa8OTdiIgcaDep6bQw6RXQBOw49qkoeGx79EGAasmyclU20A1VjfGw0/AYj4XqGza
2raypt/XirEG0WWgmB/BhX/wDSr6z3iAER38Cs/vyc+jsUoNLkO2IQJH7eRe274yv3DCsJYe3OJH
StCJnerUMJ2DcFUs1ZZKRxM11PnY06rUtv+2+x3Ynat0qpgxQPG16AWPy3DTBDRAy5apNn51xAIC
KYhda1tN+9mQ7xnVssTS7VmTXKj0lgkDlQjEEsZdn3KiAoILK2uUnNM/vZNrv0Z3B1G5VeySz9Jh
luqcMxkgiCKUQ6oC+uGdmnHVgHhL/FrP53Y0vw/VGWr840lfZrYYY/+sZpKBnEE87V5WrqctIBjn
6l7djldZInCuL1SGe7mSXCfINGwxVpC7aqCylSNCwDXRlHH2skkgyxI+X1dNhuaOG2SIogusGM7e
PDzT1BwXy4pLPVMTT8ZtHcExxlK9grM30JPkLCfjnYsGgbDF079dMVUcmFw0YURbzGxmoED9Kokp
rtowlnbPpCM1g9pglAm2OJbyzViZ0EvCyB8BwuoXs8pplMJIkDYfud53AzCiWVHaWzILQzXXlNBI
7+/7eg07qD8rdt0fjC4QyPCEnNBJqLqzorTlbHEQl6mj7I3KyGPXfV6mKh8bu+4Jhyiij39Cb2ZV
MZmv0yXUxyFxHZjhcKKTjsoLv1ziP5BVN1KHhniUp9sbm9sMJvoaFgGcG0AcAoESXDxqrpLz0prJ
f/729/yWvl2b4YgpGwR7kc8QiHPcmGlmGxc6Lzh9P84oVqp6Grb8ben3/NvXRmVzuDkm+bFMh4oF
bqh62cX5Yx/6OrsdZsm3yY26hfdneFARgzYAmiewU+eqNNbcLgsa9SIBol7AxLtSjYlpDMZGNfK8
XPMMgb3vwUFeQ1lAl1yoWTEOrJGKNVvvm+eLB1VagsV+FymQDUHa54nRttTYIkDJNk9g29rzmS2Z
uSRxTk7hrSC8ac2MrZdwGmIP+pnlhgfy1wJEc6s0t6QJxUVgrb96Ks48J3CgWKLvMjsMWEBtDrFk
z8uPyrArdI/qEWPJXui+SnkIHY0J8XT/OA14QIgzsYv9URU8xIfumniqPVUOTXJiVZ87ra5GMXbJ
vbkNqEoEYBYJClpz0pka2HCBS0UwX7FL/xMskAQRW3adNilVH0v5zxpehCfjrHGCiouleprBTUve
ajMaF0xj7mMnBUT6pkz73mjyq3VaA72+GI4q8AYn/TLplrlaQ11AM//lutPrXH/ovP5rQlurbZqs
SCfqDQFsdogKTRRoojoHH7+Yh2Lzz2cdfE5o/V8YCCe27POd3cbZ7SncEyTSkfd32dCWsv2SZ4kF
hOYkHZVmwoshJKIqtFpUb7BzShXWsUrgZqyhs8aoWmCkJZTupbpTea7WeJoSwem2muPKXKdfJCIg
7UD2qLsiltWvs6lJgwS2REzC002Taz0r+xMz8GslbSsR8EXlQ1hQIaG+34DsYNxAAdEQZQnljLnv
xwIcfwsL0Cwzww04id3HdzgswTaiNts/5iG1v105LdjRVbaAnKBUw5N0l+aBQLKom6VFjnIQxe1i
CRPlCsWARUa1ayweAvxr/xa7M6ZXJOemKHKnti/1neGqSiJyWNXKXJSDwPgUUbEW2zlUQ7f8m6yv
RpxFBPUWK5M3iDRX/GlDNrN8nV5s0nD32AdhLz6YdAAy7nUKXB+VdljJUhCcdezTWhYHOB/jkXZk
1ip7zM+Of8z73sYnCIhwK0uVCZItEsWXbRRIIjHpWeB8g8OX/mvEkVPc9mrSXN/Y3awOWadEOqQw
PEjTJERIGfqwlCCVEz2de4rEFXQO+a8RXKGCuq7CA7g7BrgOifQnzlal/P1KaeE0QWfrVfh8PgVa
0oEF9hiHAqZ3ih1eiTbyyGQ2QBXelr+pQ4npyc9hLSI6M/y+eQlbvPIjUzNwTlBuXoSmBdIykXSD
VD2GTkVS7JQ249YazXFZceif9vpVJcu6Ik9XpRxoh6fRripZ1tAmVJGV0/U02mCGCjiMdt29l7iZ
0Ln9Cuj3qCPdpJJhzXxpV2wvd1j8b6rAq717zBEuN7Rd8GNciyM6QaiW23MrW730Ro8+peihsCww
IWDonOBSDAKfBBAceyOiTWVkSp7IXzmmT+dBK8vBWGcAvtX2Xo+yu6AyUcKmxeJVkMtZVVw7LL6c
jFDuzXaQEOdjef1aU0EtC/5KRGnPLNjAew5oikbsajt5kQWHgzA9Y8m27zUlfD0hMmAkLLs3ZqXx
Ynug9REet7KZXucqoSsmmhVvkNgbMB/+SOBEn5o+eiGCtA7BUsfu3Ckc+DTXzGje3ru0ncen2iJO
x8lK8AHNOJy71PIay4S2zeCaMPF180Bj6b4tUW1nGRMAaRa/3jPUNQbKAXkIAbqFmvDVSgRC3mkb
CBhgK+IX+w5h4K6ac5fMAejHbtuFKu4CaZBoELgwxbgMTZO9Vfu5/GJuPdI46U2yO3UbLlmAxxcG
eh1eL9JgQc3GvsDVeVH+ptGLUdqRlwa6OBzUfOwWdrPJEDxhdAlmOJ5uqnioE4MbBMiSbvdkHBMk
MgSXGhERS5oCvkb15o72oYA9DLfto+K6QuJqvqLk9JCtViLlcIV2iXIUlHVJ9HBeZ7jl+MFz+PCx
ckYnOmwsgwPvGeMjDeXTVYXTmghN8+ChhNfRmwWFXRiBKbDgOwWHzjKZABiKAOGPesgvD8zslCBr
CnQbhmLsBgLHSsX7W6qdY8ZlU+L+WNTJnKM5YJhxt3E1uvV0mfsA42oAuWsD8MEzmBQREL78190F
mpJbOtUjywVawqvpoWk0ONsEzhm7i2hI0Un2M4wXVtwDyH+JArgqnoa+JY0WPL76PUCFCVxW51me
3TFu0zRvANluY80zhqtdvO8rjHXZEUkjbw/d2DDwSIuyhda0wAaWEM6WVfeGFai+FLjTKHjKlKJE
e0E7m2TT4PhLNMN0Bqh74HAsEqgPVRVBcloagGD4g0hKVsLYe6Mmt3ShrYuZHG499o8IFpRoS2er
RjuCf4ndr4YeOlHQz8REA9Cp8YSptRD1ZOwy2zsS8IiutC398pypfiRgQb23ZbhYTNvzj9mdvR9w
7d4DWYRtnAOG33xDPt81AKi8rxI3Y20GEbN1tu3x8+0EZU2/wut4MgJWDTsPAjFP1JbCK/Z7SWpB
QOW2siJH7ysjSwCrm4/udlXegtfKzFqJPt0W+kfTofGrIxZItNK2x4q5lRKulK/FJAOfqqTa1Oa/
vPB9AZ/HEU1+9/q6/XtGWkDYgI6ibcY7XWjWR6xctDN0a/I6ZokSrs8gUa4uY30prESdY1vNdPJB
2yEzJmhkTSxjXv9iEALl9aoEZRpLtzOazwpPhk6MRKlS51eg/mVQcROyNFMOPkKg59GrRuVfgGki
4XJ3irHJZlwzS9TL3VAdJPCEOGUa8xzLiFPV54dQwhI8BbwW0/jbffbtGn9VENBwEs+A9qd/FzoZ
opH87C4LaigxAiP+Aec6nTNmrKmPKp8cX70w/dAEcNPiYuUBfe5ZMWY3CWIu8VzAegMuSBTwdoHD
OFI58Db9Cp03I3GRIOWXFbzlH0P0/GN292YIveCj8XTcciW6P0A2ICpwZ3RxlQ7CNJTAkegqeMxA
ieDqzCFrx8pvN7snPRm2N0jUtFwaWN1s4yRUu6MaMEKipqVSl42WQY8U9/VXKxKfrn6uYdMHzW0S
eG6LQsqV4leHcB4rGgDa0EFurilRzdAjCFSVXGhA0S2LR3NPQF30kPgL0LswwNE/Znc11ENvIvef
JO66m4w7IU2JsGvv0z+y5CabfvqnKwm8sp/+lQ4MLxDGdNd4nqCj2ASltm7qS6zg3aj0PlR2mEEf
v+D3o5VTKFFAAjf4FgHN5I3KmSEA4Pv4NQPg3AR2bFMCjq6DMAM1tvkV0s3qBuTE7t5PK3Z3U6Jo
4icz7av+R64xJFAZKh26er4lAvQtgF/dwHxhqRUM1vVMf0gfPWMAcE2tfGxAcPlt6I0xQWD5Rx1k
yj4PMGDP8r/xP9yEGX2qMzSlMcdBAk3wusxDFUfTYGMPCTUI8uJOTIzaRnYd0zaw0iPPr/tvfFgE
/cVgopX94b8AAAD//w==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19 October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U28" sqref="U2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G42" sqref="G42"/>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458</v>
      </c>
      <c r="C6" s="260"/>
      <c r="D6" s="260"/>
      <c r="E6" s="260"/>
      <c r="F6" s="260"/>
      <c r="G6" s="261"/>
      <c r="H6" s="121"/>
      <c r="I6" s="122"/>
      <c r="J6" s="262" t="s">
        <v>488</v>
      </c>
      <c r="K6" s="263"/>
      <c r="L6" s="263"/>
      <c r="M6" s="263"/>
      <c r="N6" s="263"/>
      <c r="O6" s="264"/>
    </row>
    <row r="7" spans="1:15" x14ac:dyDescent="0.2">
      <c r="A7" s="69"/>
      <c r="B7" s="273" t="s">
        <v>485</v>
      </c>
      <c r="C7" s="273"/>
      <c r="D7" s="273"/>
      <c r="E7" s="273"/>
      <c r="F7" s="273"/>
      <c r="G7" s="274"/>
      <c r="H7" s="121"/>
      <c r="I7" s="122"/>
      <c r="J7" s="267" t="s">
        <v>487</v>
      </c>
      <c r="K7" s="268"/>
      <c r="L7" s="268"/>
      <c r="M7" s="268"/>
      <c r="N7" s="268"/>
      <c r="O7" s="269"/>
    </row>
    <row r="8" spans="1:15" x14ac:dyDescent="0.2">
      <c r="A8" s="69"/>
      <c r="B8" s="250" t="s">
        <v>4</v>
      </c>
      <c r="C8" s="251"/>
      <c r="D8" s="251"/>
      <c r="E8" s="251"/>
      <c r="F8" s="252"/>
      <c r="G8" s="127" t="s">
        <v>459</v>
      </c>
      <c r="H8" s="121"/>
      <c r="I8" s="122"/>
      <c r="J8" s="253" t="s">
        <v>460</v>
      </c>
      <c r="K8" s="254"/>
      <c r="L8" s="254"/>
      <c r="M8" s="254"/>
      <c r="N8" s="255"/>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9" t="s">
        <v>461</v>
      </c>
      <c r="K10" s="260"/>
      <c r="L10" s="260"/>
      <c r="M10" s="260"/>
      <c r="N10" s="260"/>
      <c r="O10" s="261"/>
    </row>
    <row r="11" spans="1:15" ht="14" customHeight="1" x14ac:dyDescent="0.2">
      <c r="A11" s="62"/>
      <c r="B11" s="270" t="s">
        <v>484</v>
      </c>
      <c r="C11" s="271"/>
      <c r="D11" s="271"/>
      <c r="E11" s="271"/>
      <c r="F11" s="271"/>
      <c r="G11" s="272"/>
      <c r="H11" s="121"/>
      <c r="I11" s="122"/>
      <c r="J11" s="265" t="s">
        <v>462</v>
      </c>
      <c r="K11" s="265"/>
      <c r="L11" s="265"/>
      <c r="M11" s="265"/>
      <c r="N11" s="265"/>
      <c r="O11" s="266"/>
    </row>
    <row r="12" spans="1:15" x14ac:dyDescent="0.2">
      <c r="A12" s="62"/>
      <c r="B12" s="253" t="s">
        <v>483</v>
      </c>
      <c r="C12" s="254"/>
      <c r="D12" s="254"/>
      <c r="E12" s="254"/>
      <c r="F12" s="255"/>
      <c r="G12" s="127" t="s">
        <v>459</v>
      </c>
      <c r="H12" s="121"/>
      <c r="I12" s="122"/>
      <c r="J12" s="256" t="s">
        <v>482</v>
      </c>
      <c r="K12" s="254"/>
      <c r="L12" s="254"/>
      <c r="M12" s="254"/>
      <c r="N12" s="255"/>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Alert'!B181</f>
        <v>Somalia</v>
      </c>
      <c r="C44" s="20" t="str">
        <f>'Compound Alert'!C181</f>
        <v>SOM</v>
      </c>
      <c r="D44" s="20" t="str">
        <f>'Compound Alert'!D181</f>
        <v>SSF           Sub-Saharan Africa</v>
      </c>
      <c r="E44" s="20" t="str">
        <f>'Compound Alert'!E181</f>
        <v>IDA</v>
      </c>
      <c r="F44" s="217">
        <f ca="1">'Compound Alert'!F181</f>
        <v>176</v>
      </c>
      <c r="G44" s="22">
        <f ca="1">IF($B$8="Overall Alert",'Compound Alert'!G181,IF($B$8="Underlying Vulnerability",'Compound Alert'!J181,IF($B$8="Emerging Threat",'Compound Alert'!M181)))</f>
        <v>5</v>
      </c>
      <c r="H44" s="23">
        <f ca="1">IF($B$8="Overall Alert",'Compound Alert'!H181,IF($B$8="Underlying Vulnerability",'Compound Alert'!K181,IF($B$8="Emerging Threat",'Compound Alert'!N181)))</f>
        <v>5</v>
      </c>
      <c r="I44" s="50">
        <f ca="1">ROUNDDOWN(G44,0)</f>
        <v>5</v>
      </c>
      <c r="J44"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4"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4"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4"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4"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4"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Alert'!B45</f>
        <v>Congo, Dem. Rep.</v>
      </c>
      <c r="C45" s="20" t="str">
        <f>'Compound Alert'!C45</f>
        <v>COD</v>
      </c>
      <c r="D45" s="20" t="str">
        <f>'Compound Alert'!D45</f>
        <v>SSF           Sub-Saharan Africa</v>
      </c>
      <c r="E45" s="20" t="str">
        <f>'Compound Alert'!E45</f>
        <v>IDA</v>
      </c>
      <c r="F45" s="217">
        <f ca="1">'Compound Alert'!F45</f>
        <v>40</v>
      </c>
      <c r="G45" s="22">
        <f ca="1">IF($B$8="Overall Alert",'Compound Alert'!G45,IF($B$8="Underlying Vulnerability",'Compound Alert'!J45,IF($B$8="Emerging Threat",'Compound Alert'!M45)))</f>
        <v>5</v>
      </c>
      <c r="H45" s="23">
        <f ca="1">IF($B$8="Overall Alert",'Compound Alert'!H45,IF($B$8="Underlying Vulnerability",'Compound Alert'!K45,IF($B$8="Emerging Threat",'Compound Alert'!N45)))</f>
        <v>5</v>
      </c>
      <c r="I45" s="50">
        <f ca="1">ROUNDDOWN(G45,0)</f>
        <v>5</v>
      </c>
      <c r="J45"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45"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45"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45"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HIGH</v>
      </c>
      <c r="N45"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45"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Alert'!B194</f>
        <v>Chad</v>
      </c>
      <c r="C46" s="20" t="str">
        <f>'Compound Alert'!C194</f>
        <v>TCD</v>
      </c>
      <c r="D46" s="20" t="str">
        <f>'Compound Alert'!D194</f>
        <v>SSF           Sub-Saharan Africa</v>
      </c>
      <c r="E46" s="20" t="str">
        <f>'Compound Alert'!E194</f>
        <v>IDA</v>
      </c>
      <c r="F46" s="217">
        <f ca="1">'Compound Alert'!F194</f>
        <v>189</v>
      </c>
      <c r="G46" s="22">
        <f ca="1">IF($B$8="Overall Alert",'Compound Alert'!G194,IF($B$8="Underlying Vulnerability",'Compound Alert'!J194,IF($B$8="Emerging Threat",'Compound Alert'!M194)))</f>
        <v>5</v>
      </c>
      <c r="H46" s="23">
        <f ca="1">IF($B$8="Overall Alert",'Compound Alert'!H194,IF($B$8="Underlying Vulnerability",'Compound Alert'!K194,IF($B$8="Emerging Threat",'Compound Alert'!N194)))</f>
        <v>5</v>
      </c>
      <c r="I46" s="50">
        <f ca="1">ROUNDDOWN(G46,0)</f>
        <v>5</v>
      </c>
      <c r="J46"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HIGH</v>
      </c>
      <c r="K46"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46"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MED</v>
      </c>
      <c r="M46"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46"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MED</v>
      </c>
      <c r="O46"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Alert'!B67</f>
        <v>Ethiopia</v>
      </c>
      <c r="C47" s="20" t="str">
        <f>'Compound Alert'!C67</f>
        <v>ETH</v>
      </c>
      <c r="D47" s="20" t="str">
        <f>'Compound Alert'!D67</f>
        <v>SSF           Sub-Saharan Africa</v>
      </c>
      <c r="E47" s="20" t="str">
        <f>'Compound Alert'!E67</f>
        <v>IDA</v>
      </c>
      <c r="F47" s="217">
        <f ca="1">'Compound Alert'!F67</f>
        <v>62</v>
      </c>
      <c r="G47" s="22">
        <f ca="1">IF($B$8="Overall Alert",'Compound Alert'!G67,IF($B$8="Underlying Vulnerability",'Compound Alert'!J67,IF($B$8="Emerging Threat",'Compound Alert'!M67)))</f>
        <v>4.5</v>
      </c>
      <c r="H47" s="23">
        <f ca="1">IF($B$8="Overall Alert",'Compound Alert'!H67,IF($B$8="Underlying Vulnerability",'Compound Alert'!K67,IF($B$8="Emerging Threat",'Compound Alert'!N67)))</f>
        <v>4.5</v>
      </c>
      <c r="I47" s="50">
        <f ca="1">ROUNDDOWN(G47,0)</f>
        <v>4</v>
      </c>
      <c r="J47"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7"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7"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7"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7"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47"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Alert'!B223</f>
        <v>Zimbabwe</v>
      </c>
      <c r="C48" s="20" t="str">
        <f>'Compound Alert'!C223</f>
        <v>ZWE</v>
      </c>
      <c r="D48" s="20" t="str">
        <f>'Compound Alert'!D223</f>
        <v>SSF           Sub-Saharan Africa</v>
      </c>
      <c r="E48" s="20" t="str">
        <f>'Compound Alert'!E223</f>
        <v>Blend</v>
      </c>
      <c r="F48" s="217">
        <f>'Compound Alert'!F223</f>
        <v>0</v>
      </c>
      <c r="G48" s="22">
        <f ca="1">IF($B$8="Overall Alert",'Compound Alert'!G223,IF($B$8="Underlying Vulnerability",'Compound Alert'!J223,IF($B$8="Emerging Threat",'Compound Alert'!M223)))</f>
        <v>4.5</v>
      </c>
      <c r="H48" s="23">
        <f ca="1">IF($B$8="Overall Alert",'Compound Alert'!H223,IF($B$8="Underlying Vulnerability",'Compound Alert'!K223,IF($B$8="Emerging Threat",'Compound Alert'!N223)))</f>
        <v>4.5</v>
      </c>
      <c r="I48" s="50">
        <f ca="1">ROUNDDOWN(G48,0)</f>
        <v>4</v>
      </c>
      <c r="J48"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8"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8"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8"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8"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8"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Alert'!B148</f>
        <v>Nigeria</v>
      </c>
      <c r="C49" s="20" t="str">
        <f>'Compound Alert'!C148</f>
        <v>NGA</v>
      </c>
      <c r="D49" s="20" t="str">
        <f>'Compound Alert'!D148</f>
        <v>SSF           Sub-Saharan Africa</v>
      </c>
      <c r="E49" s="20" t="str">
        <f>'Compound Alert'!E148</f>
        <v>Blend</v>
      </c>
      <c r="F49" s="217">
        <f ca="1">'Compound Alert'!F148</f>
        <v>143</v>
      </c>
      <c r="G49" s="22">
        <f ca="1">IF($B$8="Overall Alert",'Compound Alert'!G148,IF($B$8="Underlying Vulnerability",'Compound Alert'!J148,IF($B$8="Emerging Threat",'Compound Alert'!M148)))</f>
        <v>4</v>
      </c>
      <c r="H49" s="23">
        <f ca="1">IF($B$8="Overall Alert",'Compound Alert'!H148,IF($B$8="Underlying Vulnerability",'Compound Alert'!K148,IF($B$8="Emerging Threat",'Compound Alert'!N148)))</f>
        <v>4</v>
      </c>
      <c r="I49" s="50">
        <f ca="1">ROUNDDOWN(G49,0)</f>
        <v>4</v>
      </c>
      <c r="J49"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9"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9"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9"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9"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9"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Alert'!B192</f>
        <v>Syrian Arab Republic</v>
      </c>
      <c r="C50" s="20" t="str">
        <f>'Compound Alert'!C192</f>
        <v>SYR</v>
      </c>
      <c r="D50" s="20" t="str">
        <f>'Compound Alert'!D192</f>
        <v>MEA           Middle East &amp; North Africa</v>
      </c>
      <c r="E50" s="20" t="str">
        <f>'Compound Alert'!E192</f>
        <v>IDA</v>
      </c>
      <c r="F50" s="217">
        <f ca="1">'Compound Alert'!F192</f>
        <v>187</v>
      </c>
      <c r="G50" s="22">
        <f ca="1">IF($B$8="Overall Alert",'Compound Alert'!G192,IF($B$8="Underlying Vulnerability",'Compound Alert'!J192,IF($B$8="Emerging Threat",'Compound Alert'!M192)))</f>
        <v>4</v>
      </c>
      <c r="H50" s="23">
        <f ca="1">IF($B$8="Overall Alert",'Compound Alert'!H192,IF($B$8="Underlying Vulnerability",'Compound Alert'!K192,IF($B$8="Emerging Threat",'Compound Alert'!N192)))</f>
        <v>4</v>
      </c>
      <c r="I50" s="50">
        <f ca="1">ROUNDDOWN(G50,0)</f>
        <v>4</v>
      </c>
      <c r="J50"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0"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0"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50"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0"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0"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Alert'!B19</f>
        <v>Burundi</v>
      </c>
      <c r="C51" s="20" t="str">
        <f>'Compound Alert'!C19</f>
        <v>BDI</v>
      </c>
      <c r="D51" s="20" t="str">
        <f>'Compound Alert'!D19</f>
        <v>SSF           Sub-Saharan Africa</v>
      </c>
      <c r="E51" s="20" t="str">
        <f>'Compound Alert'!E19</f>
        <v>IDA</v>
      </c>
      <c r="F51" s="217">
        <f ca="1">'Compound Alert'!F19</f>
        <v>14</v>
      </c>
      <c r="G51" s="22">
        <f ca="1">IF($B$8="Overall Alert",'Compound Alert'!G19,IF($B$8="Underlying Vulnerability",'Compound Alert'!J19,IF($B$8="Emerging Threat",'Compound Alert'!M19)))</f>
        <v>4</v>
      </c>
      <c r="H51" s="23">
        <f ca="1">IF($B$8="Overall Alert",'Compound Alert'!H19,IF($B$8="Underlying Vulnerability",'Compound Alert'!K19,IF($B$8="Emerging Threat",'Compound Alert'!N19)))</f>
        <v>4</v>
      </c>
      <c r="I51" s="50">
        <f ca="1">ROUNDDOWN(G51,0)</f>
        <v>4</v>
      </c>
      <c r="J51"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51"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51"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51"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51"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51"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Alert'!B156</f>
        <v>Pakistan</v>
      </c>
      <c r="C52" s="20" t="str">
        <f>'Compound Alert'!C156</f>
        <v>PAK</v>
      </c>
      <c r="D52" s="20" t="str">
        <f>'Compound Alert'!D156</f>
        <v>SAS           South Asia</v>
      </c>
      <c r="E52" s="20" t="str">
        <f>'Compound Alert'!E156</f>
        <v>Blend</v>
      </c>
      <c r="F52" s="217">
        <f ca="1">'Compound Alert'!F156</f>
        <v>151</v>
      </c>
      <c r="G52" s="22">
        <f ca="1">IF($B$8="Overall Alert",'Compound Alert'!G156,IF($B$8="Underlying Vulnerability",'Compound Alert'!J156,IF($B$8="Emerging Threat",'Compound Alert'!M156)))</f>
        <v>4</v>
      </c>
      <c r="H52" s="23">
        <f ca="1">IF($B$8="Overall Alert",'Compound Alert'!H156,IF($B$8="Underlying Vulnerability",'Compound Alert'!K156,IF($B$8="Emerging Threat",'Compound Alert'!N156)))</f>
        <v>4</v>
      </c>
      <c r="I52" s="50">
        <f ca="1">ROUNDDOWN(G52,0)</f>
        <v>4</v>
      </c>
      <c r="J52"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2"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2"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2"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52"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2"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Alert'!B143</f>
        <v>Malawi</v>
      </c>
      <c r="C53" s="20" t="str">
        <f>'Compound Alert'!C143</f>
        <v>MWI</v>
      </c>
      <c r="D53" s="20" t="str">
        <f>'Compound Alert'!D143</f>
        <v>SSF           Sub-Saharan Africa</v>
      </c>
      <c r="E53" s="20" t="str">
        <f>'Compound Alert'!E143</f>
        <v>IDA</v>
      </c>
      <c r="F53" s="217">
        <f ca="1">'Compound Alert'!F143</f>
        <v>138</v>
      </c>
      <c r="G53" s="22">
        <f ca="1">IF($B$8="Overall Alert",'Compound Alert'!G143,IF($B$8="Underlying Vulnerability",'Compound Alert'!J143,IF($B$8="Emerging Threat",'Compound Alert'!M143)))</f>
        <v>3.5</v>
      </c>
      <c r="H53" s="23">
        <f ca="1">IF($B$8="Overall Alert",'Compound Alert'!H143,IF($B$8="Underlying Vulnerability",'Compound Alert'!K143,IF($B$8="Emerging Threat",'Compound Alert'!N143)))</f>
        <v>3.5</v>
      </c>
      <c r="I53" s="50">
        <f ca="1">ROUNDDOWN(G53,0)</f>
        <v>3</v>
      </c>
      <c r="J53"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3"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3"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3"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3"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3"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Alert'!B183</f>
        <v>South Sudan</v>
      </c>
      <c r="C54" s="20" t="str">
        <f>'Compound Alert'!C183</f>
        <v>SSD</v>
      </c>
      <c r="D54" s="20" t="str">
        <f>'Compound Alert'!D183</f>
        <v>SSF           Sub-Saharan Africa</v>
      </c>
      <c r="E54" s="20" t="str">
        <f>'Compound Alert'!E183</f>
        <v>IDA</v>
      </c>
      <c r="F54" s="217">
        <f ca="1">'Compound Alert'!F183</f>
        <v>178</v>
      </c>
      <c r="G54" s="22">
        <f ca="1">IF($B$8="Overall Alert",'Compound Alert'!G183,IF($B$8="Underlying Vulnerability",'Compound Alert'!J183,IF($B$8="Emerging Threat",'Compound Alert'!M183)))</f>
        <v>3.5</v>
      </c>
      <c r="H54" s="23">
        <f ca="1">IF($B$8="Overall Alert",'Compound Alert'!H183,IF($B$8="Underlying Vulnerability",'Compound Alert'!K183,IF($B$8="Emerging Threat",'Compound Alert'!N183)))</f>
        <v>3.5</v>
      </c>
      <c r="I54" s="50">
        <f ca="1">ROUNDDOWN(G54,0)</f>
        <v>3</v>
      </c>
      <c r="J54"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4"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4"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4"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4"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4"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Alert'!B106</f>
        <v>Kenya</v>
      </c>
      <c r="C55" s="20" t="str">
        <f>'Compound Alert'!C106</f>
        <v>KEN</v>
      </c>
      <c r="D55" s="20" t="str">
        <f>'Compound Alert'!D106</f>
        <v>SSF           Sub-Saharan Africa</v>
      </c>
      <c r="E55" s="20" t="str">
        <f>'Compound Alert'!E106</f>
        <v>Blend</v>
      </c>
      <c r="F55" s="217">
        <f ca="1">'Compound Alert'!F106</f>
        <v>101</v>
      </c>
      <c r="G55" s="22">
        <f ca="1">IF($B$8="Overall Alert",'Compound Alert'!G106,IF($B$8="Underlying Vulnerability",'Compound Alert'!J106,IF($B$8="Emerging Threat",'Compound Alert'!M106)))</f>
        <v>3.5</v>
      </c>
      <c r="H55" s="23">
        <f ca="1">IF($B$8="Overall Alert",'Compound Alert'!H106,IF($B$8="Underlying Vulnerability",'Compound Alert'!K106,IF($B$8="Emerging Threat",'Compound Alert'!N106)))</f>
        <v>3.5</v>
      </c>
      <c r="I55" s="50">
        <f ca="1">ROUNDDOWN(G55,0)</f>
        <v>3</v>
      </c>
      <c r="J55"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5"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5"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5"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5"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5"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Alert'!B22</f>
        <v>Burkina Faso</v>
      </c>
      <c r="C56" s="20" t="str">
        <f>'Compound Alert'!C22</f>
        <v>BFA</v>
      </c>
      <c r="D56" s="20" t="str">
        <f>'Compound Alert'!D22</f>
        <v>SSF           Sub-Saharan Africa</v>
      </c>
      <c r="E56" s="20" t="str">
        <f>'Compound Alert'!E22</f>
        <v>IDA</v>
      </c>
      <c r="F56" s="217">
        <f ca="1">'Compound Alert'!F22</f>
        <v>17</v>
      </c>
      <c r="G56" s="22">
        <f ca="1">IF($B$8="Overall Alert",'Compound Alert'!G22,IF($B$8="Underlying Vulnerability",'Compound Alert'!J22,IF($B$8="Emerging Threat",'Compound Alert'!M22)))</f>
        <v>3</v>
      </c>
      <c r="H56" s="23">
        <f ca="1">IF($B$8="Overall Alert",'Compound Alert'!H22,IF($B$8="Underlying Vulnerability",'Compound Alert'!K22,IF($B$8="Emerging Threat",'Compound Alert'!N22)))</f>
        <v>3</v>
      </c>
      <c r="I56" s="50">
        <f ca="1">ROUNDDOWN(G56,0)</f>
        <v>3</v>
      </c>
      <c r="J56"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56"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56"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56"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56"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56"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Alert'!B147</f>
        <v>Niger</v>
      </c>
      <c r="C57" s="20" t="str">
        <f>'Compound Alert'!C147</f>
        <v>NER</v>
      </c>
      <c r="D57" s="20" t="str">
        <f>'Compound Alert'!D147</f>
        <v>SSF           Sub-Saharan Africa</v>
      </c>
      <c r="E57" s="20" t="str">
        <f>'Compound Alert'!E147</f>
        <v>IDA</v>
      </c>
      <c r="F57" s="217">
        <f ca="1">'Compound Alert'!F147</f>
        <v>142</v>
      </c>
      <c r="G57" s="22">
        <f ca="1">IF($B$8="Overall Alert",'Compound Alert'!G147,IF($B$8="Underlying Vulnerability",'Compound Alert'!J147,IF($B$8="Emerging Threat",'Compound Alert'!M147)))</f>
        <v>3</v>
      </c>
      <c r="H57" s="23">
        <f ca="1">IF($B$8="Overall Alert",'Compound Alert'!H147,IF($B$8="Underlying Vulnerability",'Compound Alert'!K147,IF($B$8="Emerging Threat",'Compound Alert'!N147)))</f>
        <v>3</v>
      </c>
      <c r="I57" s="50">
        <f ca="1">ROUNDDOWN(G57,0)</f>
        <v>3</v>
      </c>
      <c r="J57"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57"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7"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57"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57"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57"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Alert'!B114</f>
        <v>Lebanon</v>
      </c>
      <c r="C58" s="20" t="str">
        <f>'Compound Alert'!C114</f>
        <v>LBN</v>
      </c>
      <c r="D58" s="20" t="str">
        <f>'Compound Alert'!D114</f>
        <v>MEA           Middle East &amp; North Africa</v>
      </c>
      <c r="E58" s="20" t="str">
        <f>'Compound Alert'!E114</f>
        <v>IBRD</v>
      </c>
      <c r="F58" s="217">
        <f ca="1">'Compound Alert'!F114</f>
        <v>109</v>
      </c>
      <c r="G58" s="22">
        <f ca="1">IF($B$8="Overall Alert",'Compound Alert'!G114,IF($B$8="Underlying Vulnerability",'Compound Alert'!J114,IF($B$8="Emerging Threat",'Compound Alert'!M114)))</f>
        <v>3</v>
      </c>
      <c r="H58" s="23">
        <f ca="1">IF($B$8="Overall Alert",'Compound Alert'!H114,IF($B$8="Underlying Vulnerability",'Compound Alert'!K114,IF($B$8="Emerging Threat",'Compound Alert'!N114)))</f>
        <v>3</v>
      </c>
      <c r="I58" s="50">
        <f ca="1">ROUNDDOWN(G58,0)</f>
        <v>3</v>
      </c>
      <c r="J58"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8"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8"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8"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LOW</v>
      </c>
      <c r="N58"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8"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Alert'!B8</f>
        <v>Angola</v>
      </c>
      <c r="C59" s="20" t="str">
        <f>'Compound Alert'!C8</f>
        <v>AGO</v>
      </c>
      <c r="D59" s="20" t="str">
        <f>'Compound Alert'!D8</f>
        <v>SSF           Sub-Saharan Africa</v>
      </c>
      <c r="E59" s="20" t="str">
        <f>'Compound Alert'!E8</f>
        <v>IBRD</v>
      </c>
      <c r="F59" s="217">
        <f ca="1">'Compound Alert'!F8</f>
        <v>3</v>
      </c>
      <c r="G59" s="22">
        <f ca="1">IF($B$8="Overall Alert",'Compound Alert'!G8,IF($B$8="Underlying Vulnerability",'Compound Alert'!J8,IF($B$8="Emerging Threat",'Compound Alert'!M8)))</f>
        <v>3</v>
      </c>
      <c r="H59" s="23">
        <f ca="1">IF($B$8="Overall Alert",'Compound Alert'!H8,IF($B$8="Underlying Vulnerability",'Compound Alert'!K8,IF($B$8="Emerging Threat",'Compound Alert'!N8)))</f>
        <v>3</v>
      </c>
      <c r="I59" s="50">
        <f ca="1">ROUNDDOWN(G59,0)</f>
        <v>3</v>
      </c>
      <c r="J59"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59"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59"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59"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59"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59" s="25" t="str">
        <f ca="1">IF(
   $B$8="Overall Alert",IF(
      'Compound Alert'!W8 &gt;= 7, "HIGH",IF(
         'Compound Alert'!W8 &gt;= 5, "MED","LOW")), IF(
            $B$8="Underlying Vulnerability", IF(
               'Compound Alert'!AD8 &gt;= 10, "HIGH",IF(
                  'Compound Alert'!AD8 &gt;= 7, "MED","LOW")),IF(
                     $B$8="Emerging Threat", IF(
                        'Compound Alert'!AK8 &gt;= 10, "HIGH",IF(
                            'Compound Alert'!AK8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Alert'!B140</f>
        <v>Mozambique</v>
      </c>
      <c r="C60" s="20" t="str">
        <f>'Compound Alert'!C140</f>
        <v>MOZ</v>
      </c>
      <c r="D60" s="20" t="str">
        <f>'Compound Alert'!D140</f>
        <v>SSF           Sub-Saharan Africa</v>
      </c>
      <c r="E60" s="20" t="str">
        <f>'Compound Alert'!E140</f>
        <v>IDA</v>
      </c>
      <c r="F60" s="217">
        <f ca="1">'Compound Alert'!F140</f>
        <v>135</v>
      </c>
      <c r="G60" s="22">
        <f ca="1">IF($B$8="Overall Alert",'Compound Alert'!G140,IF($B$8="Underlying Vulnerability",'Compound Alert'!J140,IF($B$8="Emerging Threat",'Compound Alert'!M140)))</f>
        <v>3</v>
      </c>
      <c r="H60" s="23">
        <f ca="1">IF($B$8="Overall Alert",'Compound Alert'!H140,IF($B$8="Underlying Vulnerability",'Compound Alert'!K140,IF($B$8="Emerging Threat",'Compound Alert'!N140)))</f>
        <v>3</v>
      </c>
      <c r="I60" s="50">
        <f ca="1">ROUNDDOWN(G60,0)</f>
        <v>3</v>
      </c>
      <c r="J60"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0"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60"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0"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0"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0"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Alert'!B31</f>
        <v>Bolivia</v>
      </c>
      <c r="C61" s="20" t="str">
        <f>'Compound Alert'!C31</f>
        <v>BOL</v>
      </c>
      <c r="D61" s="20" t="str">
        <f>'Compound Alert'!D31</f>
        <v>LCN           Latin America &amp; Caribbean</v>
      </c>
      <c r="E61" s="20" t="str">
        <f>'Compound Alert'!E31</f>
        <v>IBRD</v>
      </c>
      <c r="F61" s="217">
        <f ca="1">'Compound Alert'!F31</f>
        <v>26</v>
      </c>
      <c r="G61" s="22">
        <f ca="1">IF($B$8="Overall Alert",'Compound Alert'!G31,IF($B$8="Underlying Vulnerability",'Compound Alert'!J31,IF($B$8="Emerging Threat",'Compound Alert'!M31)))</f>
        <v>3</v>
      </c>
      <c r="H61" s="23">
        <f ca="1">IF($B$8="Overall Alert",'Compound Alert'!H31,IF($B$8="Underlying Vulnerability",'Compound Alert'!K31,IF($B$8="Emerging Threat",'Compound Alert'!N31)))</f>
        <v>3</v>
      </c>
      <c r="I61" s="50">
        <f ca="1">ROUNDDOWN(G61,0)</f>
        <v>3</v>
      </c>
      <c r="J61"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61"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61"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61"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61"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LOW</v>
      </c>
      <c r="O61"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Alert'!B46</f>
        <v>Congo, Rep.</v>
      </c>
      <c r="C62" s="20" t="str">
        <f>'Compound Alert'!C46</f>
        <v>COG</v>
      </c>
      <c r="D62" s="20" t="str">
        <f>'Compound Alert'!D46</f>
        <v>SSF           Sub-Saharan Africa</v>
      </c>
      <c r="E62" s="20" t="str">
        <f>'Compound Alert'!E46</f>
        <v>Blend</v>
      </c>
      <c r="F62" s="217">
        <f ca="1">'Compound Alert'!F46</f>
        <v>41</v>
      </c>
      <c r="G62" s="22">
        <f ca="1">IF($B$8="Overall Alert",'Compound Alert'!G46,IF($B$8="Underlying Vulnerability",'Compound Alert'!J46,IF($B$8="Emerging Threat",'Compound Alert'!M46)))</f>
        <v>3</v>
      </c>
      <c r="H62" s="23">
        <f ca="1">IF($B$8="Overall Alert",'Compound Alert'!H46,IF($B$8="Underlying Vulnerability",'Compound Alert'!K46,IF($B$8="Emerging Threat",'Compound Alert'!N46)))</f>
        <v>3</v>
      </c>
      <c r="I62" s="50">
        <f ca="1">ROUNDDOWN(G62,0)</f>
        <v>3</v>
      </c>
      <c r="J62" s="25" t="str">
        <f ca="1">IF(
   $B$8="Overall Alert",IF(
      'Compound Alert'!R46 &gt;= 7, "HIGH",IF(
         'Compound Alert'!R46 &gt;= 5, "MED","LOW")), IF(
            $B$8="Underlying Vulnerability", IF(
               'Compound Alert'!Y46 &gt;= 10, "HIGH",IF(
                  'Compound Alert'!Y46 &gt;= 7, "MED","LOW")),IF(
                     $B$8="Emerging Threat", IF(
                        'Compound Alert'!AF46 &gt;= 10, "HIGH",IF(
                            'Compound Alert'!AF46 &gt;= 7, "MED","LOW")))))</f>
        <v>HIGH</v>
      </c>
      <c r="K62"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62"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2"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2"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2"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Alert'!B134</f>
        <v>Mali</v>
      </c>
      <c r="C63" s="20" t="str">
        <f>'Compound Alert'!C134</f>
        <v>MLI</v>
      </c>
      <c r="D63" s="20" t="str">
        <f>'Compound Alert'!D134</f>
        <v>SSF           Sub-Saharan Africa</v>
      </c>
      <c r="E63" s="20" t="str">
        <f>'Compound Alert'!E134</f>
        <v>IDA</v>
      </c>
      <c r="F63" s="217">
        <f ca="1">'Compound Alert'!F134</f>
        <v>129</v>
      </c>
      <c r="G63" s="22">
        <f ca="1">IF($B$8="Overall Alert",'Compound Alert'!G134,IF($B$8="Underlying Vulnerability",'Compound Alert'!J134,IF($B$8="Emerging Threat",'Compound Alert'!M134)))</f>
        <v>3</v>
      </c>
      <c r="H63" s="23">
        <f ca="1">IF($B$8="Overall Alert",'Compound Alert'!H134,IF($B$8="Underlying Vulnerability",'Compound Alert'!K134,IF($B$8="Emerging Threat",'Compound Alert'!N134)))</f>
        <v>3</v>
      </c>
      <c r="I63" s="50">
        <f ca="1">ROUNDDOWN(G63,0)</f>
        <v>3</v>
      </c>
      <c r="J63"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3"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3"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3"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63"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3"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Alert'!B207</f>
        <v>Uganda</v>
      </c>
      <c r="C64" s="20" t="str">
        <f>'Compound Alert'!C207</f>
        <v>UGA</v>
      </c>
      <c r="D64" s="20" t="str">
        <f>'Compound Alert'!D207</f>
        <v>SSF           Sub-Saharan Africa</v>
      </c>
      <c r="E64" s="20" t="str">
        <f>'Compound Alert'!E207</f>
        <v>IDA</v>
      </c>
      <c r="F64" s="217">
        <f>'Compound Alert'!F207</f>
        <v>0</v>
      </c>
      <c r="G64" s="22">
        <f ca="1">IF($B$8="Overall Alert",'Compound Alert'!G207,IF($B$8="Underlying Vulnerability",'Compound Alert'!J207,IF($B$8="Emerging Threat",'Compound Alert'!M207)))</f>
        <v>2.5</v>
      </c>
      <c r="H64" s="23">
        <f ca="1">IF($B$8="Overall Alert",'Compound Alert'!H207,IF($B$8="Underlying Vulnerability",'Compound Alert'!K207,IF($B$8="Emerging Threat",'Compound Alert'!N207)))</f>
        <v>2.5</v>
      </c>
      <c r="I64" s="50">
        <f ca="1">ROUNDDOWN(G64,0)</f>
        <v>2</v>
      </c>
      <c r="J64"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64"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64"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64"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64"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MED</v>
      </c>
      <c r="O64"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Alert'!B47</f>
        <v>Colombia</v>
      </c>
      <c r="C65" s="20" t="str">
        <f>'Compound Alert'!C47</f>
        <v>COL</v>
      </c>
      <c r="D65" s="20" t="str">
        <f>'Compound Alert'!D47</f>
        <v>LCN           Latin America &amp; Caribbean</v>
      </c>
      <c r="E65" s="20" t="str">
        <f>'Compound Alert'!E47</f>
        <v>IBRD</v>
      </c>
      <c r="F65" s="217">
        <f ca="1">'Compound Alert'!F47</f>
        <v>42</v>
      </c>
      <c r="G65" s="22">
        <f ca="1">IF($B$8="Overall Alert",'Compound Alert'!G47,IF($B$8="Underlying Vulnerability",'Compound Alert'!J47,IF($B$8="Emerging Threat",'Compound Alert'!M47)))</f>
        <v>2.5</v>
      </c>
      <c r="H65" s="23">
        <f ca="1">IF($B$8="Overall Alert",'Compound Alert'!H47,IF($B$8="Underlying Vulnerability",'Compound Alert'!K47,IF($B$8="Emerging Threat",'Compound Alert'!N47)))</f>
        <v>2.5</v>
      </c>
      <c r="I65" s="50">
        <f ca="1">ROUNDDOWN(G65,0)</f>
        <v>2</v>
      </c>
      <c r="J65"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65"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65"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65"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65"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65"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Alert'!B119</f>
        <v>Sri Lanka</v>
      </c>
      <c r="C66" s="20" t="str">
        <f>'Compound Alert'!C119</f>
        <v>LKA</v>
      </c>
      <c r="D66" s="20" t="str">
        <f>'Compound Alert'!D119</f>
        <v>SAS           South Asia</v>
      </c>
      <c r="E66" s="20" t="str">
        <f>'Compound Alert'!E119</f>
        <v>IBRD</v>
      </c>
      <c r="F66" s="217">
        <f ca="1">'Compound Alert'!F119</f>
        <v>114</v>
      </c>
      <c r="G66" s="22">
        <f ca="1">IF($B$8="Overall Alert",'Compound Alert'!G119,IF($B$8="Underlying Vulnerability",'Compound Alert'!J119,IF($B$8="Emerging Threat",'Compound Alert'!M119)))</f>
        <v>2.5</v>
      </c>
      <c r="H66" s="23">
        <f ca="1">IF($B$8="Overall Alert",'Compound Alert'!H119,IF($B$8="Underlying Vulnerability",'Compound Alert'!K119,IF($B$8="Emerging Threat",'Compound Alert'!N119)))</f>
        <v>2.5</v>
      </c>
      <c r="I66" s="50">
        <f ca="1">ROUNDDOWN(G66,0)</f>
        <v>2</v>
      </c>
      <c r="J66"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6"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6"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6"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6"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6"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Alert'!B208</f>
        <v>Ukraine</v>
      </c>
      <c r="C67" s="20" t="str">
        <f>'Compound Alert'!C208</f>
        <v>UKR</v>
      </c>
      <c r="D67" s="20" t="str">
        <f>'Compound Alert'!D208</f>
        <v>ECS           Europe &amp; Central Asia</v>
      </c>
      <c r="E67" s="20" t="str">
        <f>'Compound Alert'!E208</f>
        <v>IBRD</v>
      </c>
      <c r="F67" s="217">
        <f>'Compound Alert'!F208</f>
        <v>0</v>
      </c>
      <c r="G67" s="22">
        <f ca="1">IF($B$8="Overall Alert",'Compound Alert'!G208,IF($B$8="Underlying Vulnerability",'Compound Alert'!J208,IF($B$8="Emerging Threat",'Compound Alert'!M208)))</f>
        <v>2.5</v>
      </c>
      <c r="H67" s="23">
        <f ca="1">IF($B$8="Overall Alert",'Compound Alert'!H208,IF($B$8="Underlying Vulnerability",'Compound Alert'!K208,IF($B$8="Emerging Threat",'Compound Alert'!N208)))</f>
        <v>2.5</v>
      </c>
      <c r="I67" s="50">
        <f ca="1">ROUNDDOWN(G67,0)</f>
        <v>2</v>
      </c>
      <c r="J67"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7"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7"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7"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67"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67"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Alert'!B79</f>
        <v>Gambia, The</v>
      </c>
      <c r="C68" s="20" t="str">
        <f>'Compound Alert'!C79</f>
        <v>GMB</v>
      </c>
      <c r="D68" s="20" t="str">
        <f>'Compound Alert'!D79</f>
        <v>SSF           Sub-Saharan Africa</v>
      </c>
      <c r="E68" s="20" t="str">
        <f>'Compound Alert'!E79</f>
        <v>IDA</v>
      </c>
      <c r="F68" s="217">
        <f ca="1">'Compound Alert'!F79</f>
        <v>74</v>
      </c>
      <c r="G68" s="22">
        <f ca="1">IF($B$8="Overall Alert",'Compound Alert'!G79,IF($B$8="Underlying Vulnerability",'Compound Alert'!J79,IF($B$8="Emerging Threat",'Compound Alert'!M79)))</f>
        <v>2.5</v>
      </c>
      <c r="H68" s="23">
        <f ca="1">IF($B$8="Overall Alert",'Compound Alert'!H79,IF($B$8="Underlying Vulnerability",'Compound Alert'!K79,IF($B$8="Emerging Threat",'Compound Alert'!N79)))</f>
        <v>2.5</v>
      </c>
      <c r="I68" s="50">
        <f ca="1">ROUNDDOWN(G68,0)</f>
        <v>2</v>
      </c>
      <c r="J68"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68"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68"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68"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68"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68"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Alert'!B213</f>
        <v>Venezuela, RB</v>
      </c>
      <c r="C69" s="20" t="str">
        <f>'Compound Alert'!C213</f>
        <v>VEN</v>
      </c>
      <c r="D69" s="20" t="str">
        <f>'Compound Alert'!D213</f>
        <v>LCN           Latin America &amp; Caribbean</v>
      </c>
      <c r="E69" s="20" t="str">
        <f>'Compound Alert'!E213</f>
        <v>IBRD</v>
      </c>
      <c r="F69" s="217">
        <f>'Compound Alert'!F213</f>
        <v>0</v>
      </c>
      <c r="G69" s="22">
        <f ca="1">IF($B$8="Overall Alert",'Compound Alert'!G213,IF($B$8="Underlying Vulnerability",'Compound Alert'!J213,IF($B$8="Emerging Threat",'Compound Alert'!M213)))</f>
        <v>2.5</v>
      </c>
      <c r="H69" s="23">
        <f ca="1">IF($B$8="Overall Alert",'Compound Alert'!H213,IF($B$8="Underlying Vulnerability",'Compound Alert'!K213,IF($B$8="Emerging Threat",'Compound Alert'!N213)))</f>
        <v>2.5</v>
      </c>
      <c r="I69" s="50">
        <f ca="1">ROUNDDOWN(G69,0)</f>
        <v>2</v>
      </c>
      <c r="J69"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69"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69"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69"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69"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69"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MED</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Alert'!B136</f>
        <v>Myanmar</v>
      </c>
      <c r="C70" s="20" t="str">
        <f>'Compound Alert'!C136</f>
        <v>MMR</v>
      </c>
      <c r="D70" s="20" t="str">
        <f>'Compound Alert'!D136</f>
        <v>EAS           East Asia &amp; Pacific</v>
      </c>
      <c r="E70" s="20" t="str">
        <f>'Compound Alert'!E136</f>
        <v>IDA</v>
      </c>
      <c r="F70" s="217">
        <f ca="1">'Compound Alert'!F136</f>
        <v>131</v>
      </c>
      <c r="G70" s="22">
        <f ca="1">IF($B$8="Overall Alert",'Compound Alert'!G136,IF($B$8="Underlying Vulnerability",'Compound Alert'!J136,IF($B$8="Emerging Threat",'Compound Alert'!M136)))</f>
        <v>2</v>
      </c>
      <c r="H70" s="23">
        <f ca="1">IF($B$8="Overall Alert",'Compound Alert'!H136,IF($B$8="Underlying Vulnerability",'Compound Alert'!K136,IF($B$8="Emerging Threat",'Compound Alert'!N136)))</f>
        <v>2</v>
      </c>
      <c r="I70" s="50">
        <f ca="1">ROUNDDOWN(G70,0)</f>
        <v>2</v>
      </c>
      <c r="J70"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70"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70"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70"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LOW</v>
      </c>
      <c r="N70"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70"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MED</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Alert'!B44</f>
        <v>Cameroon</v>
      </c>
      <c r="C71" s="20" t="str">
        <f>'Compound Alert'!C44</f>
        <v>CMR</v>
      </c>
      <c r="D71" s="20" t="str">
        <f>'Compound Alert'!D44</f>
        <v>SSF           Sub-Saharan Africa</v>
      </c>
      <c r="E71" s="20" t="str">
        <f>'Compound Alert'!E44</f>
        <v>Blend</v>
      </c>
      <c r="F71" s="217">
        <f ca="1">'Compound Alert'!F44</f>
        <v>39</v>
      </c>
      <c r="G71" s="22">
        <f ca="1">IF($B$8="Overall Alert",'Compound Alert'!G44,IF($B$8="Underlying Vulnerability",'Compound Alert'!J44,IF($B$8="Emerging Threat",'Compound Alert'!M44)))</f>
        <v>2</v>
      </c>
      <c r="H71" s="23">
        <f ca="1">IF($B$8="Overall Alert",'Compound Alert'!H44,IF($B$8="Underlying Vulnerability",'Compound Alert'!K44,IF($B$8="Emerging Threat",'Compound Alert'!N44)))</f>
        <v>2</v>
      </c>
      <c r="I71" s="50">
        <f ca="1">ROUNDDOWN(G71,0)</f>
        <v>2</v>
      </c>
      <c r="J71"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71"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71"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71"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1"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1"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Alert'!B7</f>
        <v>Afghanistan</v>
      </c>
      <c r="C72" s="20" t="str">
        <f>'Compound Alert'!C7</f>
        <v>AFG</v>
      </c>
      <c r="D72" s="20" t="str">
        <f>'Compound Alert'!D7</f>
        <v>SAS           South Asia</v>
      </c>
      <c r="E72" s="20" t="str">
        <f>'Compound Alert'!E7</f>
        <v>IDA</v>
      </c>
      <c r="F72" s="217">
        <f ca="1">'Compound Alert'!F7</f>
        <v>2</v>
      </c>
      <c r="G72" s="22">
        <f ca="1">IF($B$8="Overall Alert",'Compound Alert'!G7,IF($B$8="Underlying Vulnerability",'Compound Alert'!J7,IF($B$8="Emerging Threat",'Compound Alert'!M7)))</f>
        <v>2</v>
      </c>
      <c r="H72" s="23">
        <f ca="1">IF($B$8="Overall Alert",'Compound Alert'!H7,IF($B$8="Underlying Vulnerability",'Compound Alert'!K7,IF($B$8="Emerging Threat",'Compound Alert'!N7)))</f>
        <v>2</v>
      </c>
      <c r="I72" s="50">
        <f ca="1">ROUNDDOWN(G72,0)</f>
        <v>2</v>
      </c>
      <c r="J72"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72"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72"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72"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72"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72"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Alert'!B164</f>
        <v>Korea, Dem. People's Rep.</v>
      </c>
      <c r="C73" s="20" t="str">
        <f>'Compound Alert'!C164</f>
        <v>PRK</v>
      </c>
      <c r="D73" s="20" t="str">
        <f>'Compound Alert'!D164</f>
        <v>EAS           East Asia &amp; Pacific</v>
      </c>
      <c r="E73" s="20" t="str">
        <f>'Compound Alert'!E164</f>
        <v>NA</v>
      </c>
      <c r="F73" s="217">
        <f ca="1">'Compound Alert'!F164</f>
        <v>159</v>
      </c>
      <c r="G73" s="22">
        <f ca="1">IF($B$8="Overall Alert",'Compound Alert'!G164,IF($B$8="Underlying Vulnerability",'Compound Alert'!J164,IF($B$8="Emerging Threat",'Compound Alert'!M164)))</f>
        <v>2</v>
      </c>
      <c r="H73" s="23">
        <f ca="1">IF($B$8="Overall Alert",'Compound Alert'!H164,IF($B$8="Underlying Vulnerability",'Compound Alert'!K164,IF($B$8="Emerging Threat",'Compound Alert'!N164)))</f>
        <v>2</v>
      </c>
      <c r="I73" s="50">
        <f ca="1">ROUNDDOWN(G73,0)</f>
        <v>2</v>
      </c>
      <c r="J73"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3"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3"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3"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3"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3"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Alert'!B185</f>
        <v>Suriname</v>
      </c>
      <c r="C74" s="20" t="str">
        <f>'Compound Alert'!C185</f>
        <v>SUR</v>
      </c>
      <c r="D74" s="20" t="str">
        <f>'Compound Alert'!D185</f>
        <v>LCN           Latin America &amp; Caribbean</v>
      </c>
      <c r="E74" s="20" t="str">
        <f>'Compound Alert'!E185</f>
        <v>IBRD</v>
      </c>
      <c r="F74" s="217">
        <f ca="1">'Compound Alert'!F185</f>
        <v>180</v>
      </c>
      <c r="G74" s="22">
        <f ca="1">IF($B$8="Overall Alert",'Compound Alert'!G185,IF($B$8="Underlying Vulnerability",'Compound Alert'!J185,IF($B$8="Emerging Threat",'Compound Alert'!M185)))</f>
        <v>2</v>
      </c>
      <c r="H74" s="23">
        <f ca="1">IF($B$8="Overall Alert",'Compound Alert'!H185,IF($B$8="Underlying Vulnerability",'Compound Alert'!K185,IF($B$8="Emerging Threat",'Compound Alert'!N185)))</f>
        <v>2</v>
      </c>
      <c r="I74" s="50">
        <f ca="1">ROUNDDOWN(G74,0)</f>
        <v>2</v>
      </c>
      <c r="J74"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74"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74"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74"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74"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74"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Alert'!B203</f>
        <v>Türkiye</v>
      </c>
      <c r="C75" s="20" t="str">
        <f>'Compound Alert'!C203</f>
        <v>TUR</v>
      </c>
      <c r="D75" s="20" t="str">
        <f>'Compound Alert'!D203</f>
        <v>ECS           Europe &amp; Central Asia</v>
      </c>
      <c r="E75" s="20" t="str">
        <f>'Compound Alert'!E203</f>
        <v>IBRD</v>
      </c>
      <c r="F75" s="217">
        <f>'Compound Alert'!F203</f>
        <v>0</v>
      </c>
      <c r="G75" s="22">
        <f ca="1">IF($B$8="Overall Alert",'Compound Alert'!G203,IF($B$8="Underlying Vulnerability",'Compound Alert'!J203,IF($B$8="Emerging Threat",'Compound Alert'!M203)))</f>
        <v>2</v>
      </c>
      <c r="H75" s="23">
        <f ca="1">IF($B$8="Overall Alert",'Compound Alert'!H203,IF($B$8="Underlying Vulnerability",'Compound Alert'!K203,IF($B$8="Emerging Threat",'Compound Alert'!N203)))</f>
        <v>2</v>
      </c>
      <c r="I75" s="50">
        <f ca="1">ROUNDDOWN(G75,0)</f>
        <v>2</v>
      </c>
      <c r="J75"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5"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5"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5"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5"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5"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Alert'!B161</f>
        <v>Papua New Guinea</v>
      </c>
      <c r="C76" s="20" t="str">
        <f>'Compound Alert'!C161</f>
        <v>PNG</v>
      </c>
      <c r="D76" s="20" t="str">
        <f>'Compound Alert'!D161</f>
        <v>EAS           East Asia &amp; Pacific</v>
      </c>
      <c r="E76" s="20" t="str">
        <f>'Compound Alert'!E161</f>
        <v>Blend</v>
      </c>
      <c r="F76" s="217">
        <f ca="1">'Compound Alert'!F161</f>
        <v>156</v>
      </c>
      <c r="G76" s="22">
        <f ca="1">IF($B$8="Overall Alert",'Compound Alert'!G161,IF($B$8="Underlying Vulnerability",'Compound Alert'!J161,IF($B$8="Emerging Threat",'Compound Alert'!M161)))</f>
        <v>2</v>
      </c>
      <c r="H76" s="23">
        <f ca="1">IF($B$8="Overall Alert",'Compound Alert'!H161,IF($B$8="Underlying Vulnerability",'Compound Alert'!K161,IF($B$8="Emerging Threat",'Compound Alert'!N161)))</f>
        <v>2</v>
      </c>
      <c r="I76" s="50">
        <f ca="1">ROUNDDOWN(G76,0)</f>
        <v>2</v>
      </c>
      <c r="J76"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76"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76"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76"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76"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76"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Alert'!B63</f>
        <v>Egypt, Arab Rep.</v>
      </c>
      <c r="C77" s="20" t="str">
        <f>'Compound Alert'!C63</f>
        <v>EGY</v>
      </c>
      <c r="D77" s="20" t="str">
        <f>'Compound Alert'!D63</f>
        <v>MEA           Middle East &amp; North Africa</v>
      </c>
      <c r="E77" s="20" t="str">
        <f>'Compound Alert'!E63</f>
        <v>IBRD</v>
      </c>
      <c r="F77" s="217">
        <f ca="1">'Compound Alert'!F63</f>
        <v>58</v>
      </c>
      <c r="G77" s="22">
        <f ca="1">IF($B$8="Overall Alert",'Compound Alert'!G63,IF($B$8="Underlying Vulnerability",'Compound Alert'!J63,IF($B$8="Emerging Threat",'Compound Alert'!M63)))</f>
        <v>2</v>
      </c>
      <c r="H77" s="23">
        <f ca="1">IF($B$8="Overall Alert",'Compound Alert'!H63,IF($B$8="Underlying Vulnerability",'Compound Alert'!K63,IF($B$8="Emerging Threat",'Compound Alert'!N63)))</f>
        <v>2</v>
      </c>
      <c r="I77" s="50">
        <f ca="1">ROUNDDOWN(G77,0)</f>
        <v>2</v>
      </c>
      <c r="J77"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77"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77"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77"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77"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77"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Alert'!B222</f>
        <v>Zambia</v>
      </c>
      <c r="C78" s="20" t="str">
        <f>'Compound Alert'!C222</f>
        <v>ZMB</v>
      </c>
      <c r="D78" s="20" t="str">
        <f>'Compound Alert'!D222</f>
        <v>SSF           Sub-Saharan Africa</v>
      </c>
      <c r="E78" s="20" t="str">
        <f>'Compound Alert'!E222</f>
        <v>IDA</v>
      </c>
      <c r="F78" s="217">
        <f>'Compound Alert'!F222</f>
        <v>0</v>
      </c>
      <c r="G78" s="22">
        <f ca="1">IF($B$8="Overall Alert",'Compound Alert'!G222,IF($B$8="Underlying Vulnerability",'Compound Alert'!J222,IF($B$8="Emerging Threat",'Compound Alert'!M222)))</f>
        <v>2</v>
      </c>
      <c r="H78" s="23">
        <f ca="1">IF($B$8="Overall Alert",'Compound Alert'!H222,IF($B$8="Underlying Vulnerability",'Compound Alert'!K222,IF($B$8="Emerging Threat",'Compound Alert'!N222)))</f>
        <v>2</v>
      </c>
      <c r="I78" s="50">
        <f ca="1">ROUNDDOWN(G78,0)</f>
        <v>2</v>
      </c>
      <c r="J78"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78"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78"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78"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78"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78"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MED</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Alert'!B37</f>
        <v>Central African Republic</v>
      </c>
      <c r="C79" s="20" t="str">
        <f>'Compound Alert'!C37</f>
        <v>CAF</v>
      </c>
      <c r="D79" s="20" t="str">
        <f>'Compound Alert'!D37</f>
        <v>SSF           Sub-Saharan Africa</v>
      </c>
      <c r="E79" s="20" t="str">
        <f>'Compound Alert'!E37</f>
        <v>IDA</v>
      </c>
      <c r="F79" s="217">
        <f ca="1">'Compound Alert'!F37</f>
        <v>32</v>
      </c>
      <c r="G79" s="22">
        <f ca="1">IF($B$8="Overall Alert",'Compound Alert'!G37,IF($B$8="Underlying Vulnerability",'Compound Alert'!J37,IF($B$8="Emerging Threat",'Compound Alert'!M37)))</f>
        <v>2</v>
      </c>
      <c r="H79" s="23">
        <f ca="1">IF($B$8="Overall Alert",'Compound Alert'!H37,IF($B$8="Underlying Vulnerability",'Compound Alert'!K37,IF($B$8="Emerging Threat",'Compound Alert'!N37)))</f>
        <v>2</v>
      </c>
      <c r="I79" s="50">
        <f ca="1">ROUNDDOWN(G79,0)</f>
        <v>2</v>
      </c>
      <c r="J79"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79"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79"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79"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79"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79"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Alert'!B76</f>
        <v>Ghana</v>
      </c>
      <c r="C80" s="20" t="str">
        <f>'Compound Alert'!C76</f>
        <v>GHA</v>
      </c>
      <c r="D80" s="20" t="str">
        <f>'Compound Alert'!D76</f>
        <v>SSF           Sub-Saharan Africa</v>
      </c>
      <c r="E80" s="20" t="str">
        <f>'Compound Alert'!E76</f>
        <v>IDA</v>
      </c>
      <c r="F80" s="217">
        <f ca="1">'Compound Alert'!F76</f>
        <v>71</v>
      </c>
      <c r="G80" s="22">
        <f ca="1">IF($B$8="Overall Alert",'Compound Alert'!G76,IF($B$8="Underlying Vulnerability",'Compound Alert'!J76,IF($B$8="Emerging Threat",'Compound Alert'!M76)))</f>
        <v>2</v>
      </c>
      <c r="H80" s="23">
        <f ca="1">IF($B$8="Overall Alert",'Compound Alert'!H76,IF($B$8="Underlying Vulnerability",'Compound Alert'!K76,IF($B$8="Emerging Threat",'Compound Alert'!N76)))</f>
        <v>2</v>
      </c>
      <c r="I80" s="50">
        <f ca="1">ROUNDDOWN(G80,0)</f>
        <v>2</v>
      </c>
      <c r="J80"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0"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0"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80"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0"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0"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Alert'!B206</f>
        <v>Tanzania</v>
      </c>
      <c r="C81" s="20" t="str">
        <f>'Compound Alert'!C206</f>
        <v>TZA</v>
      </c>
      <c r="D81" s="20" t="str">
        <f>'Compound Alert'!D206</f>
        <v>SSF           Sub-Saharan Africa</v>
      </c>
      <c r="E81" s="20" t="str">
        <f>'Compound Alert'!E206</f>
        <v>IDA</v>
      </c>
      <c r="F81" s="217">
        <f>'Compound Alert'!F206</f>
        <v>0</v>
      </c>
      <c r="G81" s="22">
        <f ca="1">IF($B$8="Overall Alert",'Compound Alert'!G206,IF($B$8="Underlying Vulnerability",'Compound Alert'!J206,IF($B$8="Emerging Threat",'Compound Alert'!M206)))</f>
        <v>2</v>
      </c>
      <c r="H81" s="23">
        <f ca="1">IF($B$8="Overall Alert",'Compound Alert'!H206,IF($B$8="Underlying Vulnerability",'Compound Alert'!K206,IF($B$8="Emerging Threat",'Compound Alert'!N206)))</f>
        <v>2</v>
      </c>
      <c r="I81" s="50">
        <f ca="1">ROUNDDOWN(G81,0)</f>
        <v>2</v>
      </c>
      <c r="J81"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81"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81"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81"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81"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81"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Alert'!B32</f>
        <v>Brazil</v>
      </c>
      <c r="C82" s="20" t="str">
        <f>'Compound Alert'!C32</f>
        <v>BRA</v>
      </c>
      <c r="D82" s="20" t="str">
        <f>'Compound Alert'!D32</f>
        <v>LCN           Latin America &amp; Caribbean</v>
      </c>
      <c r="E82" s="20" t="str">
        <f>'Compound Alert'!E32</f>
        <v>IBRD</v>
      </c>
      <c r="F82" s="217">
        <f ca="1">'Compound Alert'!F32</f>
        <v>27</v>
      </c>
      <c r="G82" s="22">
        <f ca="1">IF($B$8="Overall Alert",'Compound Alert'!G32,IF($B$8="Underlying Vulnerability",'Compound Alert'!J32,IF($B$8="Emerging Threat",'Compound Alert'!M32)))</f>
        <v>1.5</v>
      </c>
      <c r="H82" s="23">
        <f ca="1">IF($B$8="Overall Alert",'Compound Alert'!H32,IF($B$8="Underlying Vulnerability",'Compound Alert'!K32,IF($B$8="Emerging Threat",'Compound Alert'!N32)))</f>
        <v>1.5</v>
      </c>
      <c r="I82" s="50">
        <f ca="1">ROUNDDOWN(G82,0)</f>
        <v>1</v>
      </c>
      <c r="J82"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82"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82"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82"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82"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LOW</v>
      </c>
      <c r="O82"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Alert'!B78</f>
        <v>Guinea</v>
      </c>
      <c r="C83" s="20" t="str">
        <f>'Compound Alert'!C78</f>
        <v>GIN</v>
      </c>
      <c r="D83" s="20" t="str">
        <f>'Compound Alert'!D78</f>
        <v>SSF           Sub-Saharan Africa</v>
      </c>
      <c r="E83" s="20" t="str">
        <f>'Compound Alert'!E78</f>
        <v>IDA</v>
      </c>
      <c r="F83" s="217">
        <f ca="1">'Compound Alert'!F78</f>
        <v>73</v>
      </c>
      <c r="G83" s="22">
        <f ca="1">IF($B$8="Overall Alert",'Compound Alert'!G78,IF($B$8="Underlying Vulnerability",'Compound Alert'!J78,IF($B$8="Emerging Threat",'Compound Alert'!M78)))</f>
        <v>1.5</v>
      </c>
      <c r="H83" s="23">
        <f ca="1">IF($B$8="Overall Alert",'Compound Alert'!H78,IF($B$8="Underlying Vulnerability",'Compound Alert'!K78,IF($B$8="Emerging Threat",'Compound Alert'!N78)))</f>
        <v>1.5</v>
      </c>
      <c r="I83" s="50">
        <f ca="1">ROUNDDOWN(G83,0)</f>
        <v>1</v>
      </c>
      <c r="J83"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83"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83"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83"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83"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83"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Alert'!B152</f>
        <v>Nepal</v>
      </c>
      <c r="C84" s="20" t="str">
        <f>'Compound Alert'!C152</f>
        <v>NPL</v>
      </c>
      <c r="D84" s="20" t="str">
        <f>'Compound Alert'!D152</f>
        <v>SAS           South Asia</v>
      </c>
      <c r="E84" s="20" t="str">
        <f>'Compound Alert'!E152</f>
        <v>IDA</v>
      </c>
      <c r="F84" s="217">
        <f ca="1">'Compound Alert'!F152</f>
        <v>147</v>
      </c>
      <c r="G84" s="22">
        <f ca="1">IF($B$8="Overall Alert",'Compound Alert'!G152,IF($B$8="Underlying Vulnerability",'Compound Alert'!J152,IF($B$8="Emerging Threat",'Compound Alert'!M152)))</f>
        <v>1.5</v>
      </c>
      <c r="H84" s="23">
        <f ca="1">IF($B$8="Overall Alert",'Compound Alert'!H152,IF($B$8="Underlying Vulnerability",'Compound Alert'!K152,IF($B$8="Emerging Threat",'Compound Alert'!N152)))</f>
        <v>1.5</v>
      </c>
      <c r="I84" s="50">
        <f ca="1">ROUNDDOWN(G84,0)</f>
        <v>1</v>
      </c>
      <c r="J84"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84"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84"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84"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84"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84"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MED</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Alert'!B220</f>
        <v>Yemen, Rep.</v>
      </c>
      <c r="C85" s="20" t="str">
        <f>'Compound Alert'!C220</f>
        <v>YEM</v>
      </c>
      <c r="D85" s="20" t="str">
        <f>'Compound Alert'!D220</f>
        <v>MEA           Middle East &amp; North Africa</v>
      </c>
      <c r="E85" s="20" t="str">
        <f>'Compound Alert'!E220</f>
        <v>IDA</v>
      </c>
      <c r="F85" s="217">
        <f>'Compound Alert'!F220</f>
        <v>0</v>
      </c>
      <c r="G85" s="22">
        <f ca="1">IF($B$8="Overall Alert",'Compound Alert'!G220,IF($B$8="Underlying Vulnerability",'Compound Alert'!J220,IF($B$8="Emerging Threat",'Compound Alert'!M220)))</f>
        <v>1.5</v>
      </c>
      <c r="H85" s="23">
        <f ca="1">IF($B$8="Overall Alert",'Compound Alert'!H220,IF($B$8="Underlying Vulnerability",'Compound Alert'!K220,IF($B$8="Emerging Threat",'Compound Alert'!N220)))</f>
        <v>1.5</v>
      </c>
      <c r="I85" s="50">
        <f ca="1">ROUNDDOWN(G85,0)</f>
        <v>1</v>
      </c>
      <c r="J85"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5"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5"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5"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5"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5"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Alert'!B129</f>
        <v>Madagascar</v>
      </c>
      <c r="C86" s="20" t="str">
        <f>'Compound Alert'!C129</f>
        <v>MDG</v>
      </c>
      <c r="D86" s="20" t="str">
        <f>'Compound Alert'!D129</f>
        <v>SSF           Sub-Saharan Africa</v>
      </c>
      <c r="E86" s="20" t="str">
        <f>'Compound Alert'!E129</f>
        <v>IDA</v>
      </c>
      <c r="F86" s="217">
        <f ca="1">'Compound Alert'!F129</f>
        <v>124</v>
      </c>
      <c r="G86" s="22">
        <f ca="1">IF($B$8="Overall Alert",'Compound Alert'!G129,IF($B$8="Underlying Vulnerability",'Compound Alert'!J129,IF($B$8="Emerging Threat",'Compound Alert'!M129)))</f>
        <v>1.5</v>
      </c>
      <c r="H86" s="23">
        <f ca="1">IF($B$8="Overall Alert",'Compound Alert'!H129,IF($B$8="Underlying Vulnerability",'Compound Alert'!K129,IF($B$8="Emerging Threat",'Compound Alert'!N129)))</f>
        <v>1.5</v>
      </c>
      <c r="I86" s="50">
        <f ca="1">ROUNDDOWN(G86,0)</f>
        <v>1</v>
      </c>
      <c r="J86"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6"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6"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86"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6"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6"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Alert'!B171</f>
        <v>Russian Federation</v>
      </c>
      <c r="C87" s="20" t="str">
        <f>'Compound Alert'!C171</f>
        <v>RUS</v>
      </c>
      <c r="D87" s="20" t="str">
        <f>'Compound Alert'!D171</f>
        <v>ECS           Europe &amp; Central Asia</v>
      </c>
      <c r="E87" s="20" t="str">
        <f>'Compound Alert'!E171</f>
        <v>IBRD</v>
      </c>
      <c r="F87" s="217">
        <f ca="1">'Compound Alert'!F171</f>
        <v>166</v>
      </c>
      <c r="G87" s="22">
        <f ca="1">IF($B$8="Overall Alert",'Compound Alert'!G171,IF($B$8="Underlying Vulnerability",'Compound Alert'!J171,IF($B$8="Emerging Threat",'Compound Alert'!M171)))</f>
        <v>1.5</v>
      </c>
      <c r="H87" s="23">
        <f ca="1">IF($B$8="Overall Alert",'Compound Alert'!H171,IF($B$8="Underlying Vulnerability",'Compound Alert'!K171,IF($B$8="Emerging Threat",'Compound Alert'!N171)))</f>
        <v>1.5</v>
      </c>
      <c r="I87" s="50">
        <f ca="1">ROUNDDOWN(G87,0)</f>
        <v>1</v>
      </c>
      <c r="J87"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87"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87"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87"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87"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87"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Alert'!B202</f>
        <v>Tunisia</v>
      </c>
      <c r="C88" s="20" t="str">
        <f>'Compound Alert'!C202</f>
        <v>TUN</v>
      </c>
      <c r="D88" s="20" t="str">
        <f>'Compound Alert'!D202</f>
        <v>MEA           Middle East &amp; North Africa</v>
      </c>
      <c r="E88" s="20" t="str">
        <f>'Compound Alert'!E202</f>
        <v>IBRD</v>
      </c>
      <c r="F88" s="217">
        <f>'Compound Alert'!F202</f>
        <v>0</v>
      </c>
      <c r="G88" s="22">
        <f ca="1">IF($B$8="Overall Alert",'Compound Alert'!G202,IF($B$8="Underlying Vulnerability",'Compound Alert'!J202,IF($B$8="Emerging Threat",'Compound Alert'!M202)))</f>
        <v>1.5</v>
      </c>
      <c r="H88" s="23">
        <f ca="1">IF($B$8="Overall Alert",'Compound Alert'!H202,IF($B$8="Underlying Vulnerability",'Compound Alert'!K202,IF($B$8="Emerging Threat",'Compound Alert'!N202)))</f>
        <v>1.5</v>
      </c>
      <c r="I88" s="50">
        <f ca="1">ROUNDDOWN(G88,0)</f>
        <v>1</v>
      </c>
      <c r="J88"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88"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88"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88"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88"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88"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Alert'!B69</f>
        <v>Fiji</v>
      </c>
      <c r="C89" s="20" t="str">
        <f>'Compound Alert'!C69</f>
        <v>FJI</v>
      </c>
      <c r="D89" s="20" t="str">
        <f>'Compound Alert'!D69</f>
        <v>EAS           East Asia &amp; Pacific</v>
      </c>
      <c r="E89" s="20" t="str">
        <f>'Compound Alert'!E69</f>
        <v>Blend</v>
      </c>
      <c r="F89" s="217">
        <f ca="1">'Compound Alert'!F69</f>
        <v>64</v>
      </c>
      <c r="G89" s="22">
        <f ca="1">IF($B$8="Overall Alert",'Compound Alert'!G69,IF($B$8="Underlying Vulnerability",'Compound Alert'!J69,IF($B$8="Emerging Threat",'Compound Alert'!M69)))</f>
        <v>1.5</v>
      </c>
      <c r="H89" s="23">
        <f ca="1">IF($B$8="Overall Alert",'Compound Alert'!H69,IF($B$8="Underlying Vulnerability",'Compound Alert'!K69,IF($B$8="Emerging Threat",'Compound Alert'!N69)))</f>
        <v>1.5</v>
      </c>
      <c r="I89" s="50">
        <f ca="1">ROUNDDOWN(G89,0)</f>
        <v>1</v>
      </c>
      <c r="J89"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9"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9"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9"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9"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9"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Alert'!B221</f>
        <v>South Africa</v>
      </c>
      <c r="C90" s="20" t="str">
        <f>'Compound Alert'!C221</f>
        <v>ZAF</v>
      </c>
      <c r="D90" s="20" t="str">
        <f>'Compound Alert'!D221</f>
        <v>SSF           Sub-Saharan Africa</v>
      </c>
      <c r="E90" s="20" t="str">
        <f>'Compound Alert'!E221</f>
        <v>IBRD</v>
      </c>
      <c r="F90" s="217">
        <f>'Compound Alert'!F221</f>
        <v>0</v>
      </c>
      <c r="G90" s="22">
        <f ca="1">IF($B$8="Overall Alert",'Compound Alert'!G221,IF($B$8="Underlying Vulnerability",'Compound Alert'!J221,IF($B$8="Emerging Threat",'Compound Alert'!M221)))</f>
        <v>1.5</v>
      </c>
      <c r="H90" s="23">
        <f ca="1">IF($B$8="Overall Alert",'Compound Alert'!H221,IF($B$8="Underlying Vulnerability",'Compound Alert'!K221,IF($B$8="Emerging Threat",'Compound Alert'!N221)))</f>
        <v>1.5</v>
      </c>
      <c r="I90" s="50">
        <f ca="1">ROUNDDOWN(G90,0)</f>
        <v>1</v>
      </c>
      <c r="J90"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90"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90"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90"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90"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90"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Alert'!B93</f>
        <v>Indonesia</v>
      </c>
      <c r="C91" s="20" t="str">
        <f>'Compound Alert'!C93</f>
        <v>IDN</v>
      </c>
      <c r="D91" s="20" t="str">
        <f>'Compound Alert'!D93</f>
        <v>EAS           East Asia &amp; Pacific</v>
      </c>
      <c r="E91" s="20" t="str">
        <f>'Compound Alert'!E93</f>
        <v>IBRD</v>
      </c>
      <c r="F91" s="217">
        <f ca="1">'Compound Alert'!F93</f>
        <v>88</v>
      </c>
      <c r="G91" s="22">
        <f ca="1">IF($B$8="Overall Alert",'Compound Alert'!G93,IF($B$8="Underlying Vulnerability",'Compound Alert'!J93,IF($B$8="Emerging Threat",'Compound Alert'!M93)))</f>
        <v>1.5</v>
      </c>
      <c r="H91" s="23">
        <f ca="1">IF($B$8="Overall Alert",'Compound Alert'!H93,IF($B$8="Underlying Vulnerability",'Compound Alert'!K93,IF($B$8="Emerging Threat",'Compound Alert'!N93)))</f>
        <v>1.5</v>
      </c>
      <c r="I91" s="50">
        <f ca="1">ROUNDDOWN(G91,0)</f>
        <v>1</v>
      </c>
      <c r="J91"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1"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1"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1"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1"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1"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Alert'!B113</f>
        <v>Lao PDR</v>
      </c>
      <c r="C92" s="20" t="str">
        <f>'Compound Alert'!C113</f>
        <v>LAO</v>
      </c>
      <c r="D92" s="20" t="str">
        <f>'Compound Alert'!D113</f>
        <v>EAS           East Asia &amp; Pacific</v>
      </c>
      <c r="E92" s="20" t="str">
        <f>'Compound Alert'!E113</f>
        <v>IDA</v>
      </c>
      <c r="F92" s="217">
        <f ca="1">'Compound Alert'!F113</f>
        <v>108</v>
      </c>
      <c r="G92" s="22">
        <f ca="1">IF($B$8="Overall Alert",'Compound Alert'!G113,IF($B$8="Underlying Vulnerability",'Compound Alert'!J113,IF($B$8="Emerging Threat",'Compound Alert'!M113)))</f>
        <v>1.5</v>
      </c>
      <c r="H92" s="23">
        <f ca="1">IF($B$8="Overall Alert",'Compound Alert'!H113,IF($B$8="Underlying Vulnerability",'Compound Alert'!K113,IF($B$8="Emerging Threat",'Compound Alert'!N113)))</f>
        <v>1.5</v>
      </c>
      <c r="I92" s="50">
        <f ca="1">ROUNDDOWN(G92,0)</f>
        <v>1</v>
      </c>
      <c r="J92"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2"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2"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2"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2"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2"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Alert'!B81</f>
        <v>Equatorial Guinea</v>
      </c>
      <c r="C93" s="20" t="str">
        <f>'Compound Alert'!C81</f>
        <v>GNQ</v>
      </c>
      <c r="D93" s="20" t="str">
        <f>'Compound Alert'!D81</f>
        <v>SSF           Sub-Saharan Africa</v>
      </c>
      <c r="E93" s="20" t="str">
        <f>'Compound Alert'!E81</f>
        <v>IBRD</v>
      </c>
      <c r="F93" s="217">
        <f ca="1">'Compound Alert'!F81</f>
        <v>76</v>
      </c>
      <c r="G93" s="22">
        <f ca="1">IF($B$8="Overall Alert",'Compound Alert'!G81,IF($B$8="Underlying Vulnerability",'Compound Alert'!J81,IF($B$8="Emerging Threat",'Compound Alert'!M81)))</f>
        <v>1.5</v>
      </c>
      <c r="H93" s="23">
        <f ca="1">IF($B$8="Overall Alert",'Compound Alert'!H81,IF($B$8="Underlying Vulnerability",'Compound Alert'!K81,IF($B$8="Emerging Threat",'Compound Alert'!N81)))</f>
        <v>1.5</v>
      </c>
      <c r="I93" s="50">
        <f ca="1">ROUNDDOWN(G93,0)</f>
        <v>1</v>
      </c>
      <c r="J93"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3"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3"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3"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3"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3"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Alert'!B131</f>
        <v>Mexico</v>
      </c>
      <c r="C94" s="20" t="str">
        <f>'Compound Alert'!C131</f>
        <v>MEX</v>
      </c>
      <c r="D94" s="20" t="str">
        <f>'Compound Alert'!D131</f>
        <v>LCN           Latin America &amp; Caribbean</v>
      </c>
      <c r="E94" s="20" t="str">
        <f>'Compound Alert'!E131</f>
        <v>IBRD</v>
      </c>
      <c r="F94" s="217">
        <f ca="1">'Compound Alert'!F131</f>
        <v>126</v>
      </c>
      <c r="G94" s="22">
        <f ca="1">IF($B$8="Overall Alert",'Compound Alert'!G131,IF($B$8="Underlying Vulnerability",'Compound Alert'!J131,IF($B$8="Emerging Threat",'Compound Alert'!M131)))</f>
        <v>1.5</v>
      </c>
      <c r="H94" s="23">
        <f ca="1">IF($B$8="Overall Alert",'Compound Alert'!H131,IF($B$8="Underlying Vulnerability",'Compound Alert'!K131,IF($B$8="Emerging Threat",'Compound Alert'!N131)))</f>
        <v>1.5</v>
      </c>
      <c r="I94" s="50">
        <f ca="1">ROUNDDOWN(G94,0)</f>
        <v>1</v>
      </c>
      <c r="J94"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4"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4"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4"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4"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4"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Alert'!B85</f>
        <v>Guatemala</v>
      </c>
      <c r="C95" s="20" t="str">
        <f>'Compound Alert'!C85</f>
        <v>GTM</v>
      </c>
      <c r="D95" s="20" t="str">
        <f>'Compound Alert'!D85</f>
        <v>LCN           Latin America &amp; Caribbean</v>
      </c>
      <c r="E95" s="20" t="str">
        <f>'Compound Alert'!E85</f>
        <v>IBRD</v>
      </c>
      <c r="F95" s="217">
        <f ca="1">'Compound Alert'!F85</f>
        <v>80</v>
      </c>
      <c r="G95" s="22">
        <f ca="1">IF($B$8="Overall Alert",'Compound Alert'!G85,IF($B$8="Underlying Vulnerability",'Compound Alert'!J85,IF($B$8="Emerging Threat",'Compound Alert'!M85)))</f>
        <v>1.5</v>
      </c>
      <c r="H95" s="23">
        <f ca="1">IF($B$8="Overall Alert",'Compound Alert'!H85,IF($B$8="Underlying Vulnerability",'Compound Alert'!K85,IF($B$8="Emerging Threat",'Compound Alert'!N85)))</f>
        <v>1.5</v>
      </c>
      <c r="I95" s="50">
        <f ca="1">ROUNDDOWN(G95,0)</f>
        <v>1</v>
      </c>
      <c r="J95"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95"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95"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95"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95"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95"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Alert'!B198</f>
        <v>Turkmenistan</v>
      </c>
      <c r="C96" s="20" t="str">
        <f>'Compound Alert'!C198</f>
        <v>TKM</v>
      </c>
      <c r="D96" s="20" t="str">
        <f>'Compound Alert'!D198</f>
        <v>ECS           Europe &amp; Central Asia</v>
      </c>
      <c r="E96" s="20" t="str">
        <f>'Compound Alert'!E198</f>
        <v>IBRD</v>
      </c>
      <c r="F96" s="217">
        <f>'Compound Alert'!F198</f>
        <v>0</v>
      </c>
      <c r="G96" s="22">
        <f ca="1">IF($B$8="Overall Alert",'Compound Alert'!G198,IF($B$8="Underlying Vulnerability",'Compound Alert'!J198,IF($B$8="Emerging Threat",'Compound Alert'!M198)))</f>
        <v>1.5</v>
      </c>
      <c r="H96" s="23">
        <f ca="1">IF($B$8="Overall Alert",'Compound Alert'!H198,IF($B$8="Underlying Vulnerability",'Compound Alert'!K198,IF($B$8="Emerging Threat",'Compound Alert'!N198)))</f>
        <v>1.5</v>
      </c>
      <c r="I96" s="50">
        <f ca="1">ROUNDDOWN(G96,0)</f>
        <v>1</v>
      </c>
      <c r="J96"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96"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96"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96"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96"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HIGH</v>
      </c>
      <c r="O96"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Alert'!B95</f>
        <v>India</v>
      </c>
      <c r="C97" s="20" t="str">
        <f>'Compound Alert'!C95</f>
        <v>IND</v>
      </c>
      <c r="D97" s="20" t="str">
        <f>'Compound Alert'!D95</f>
        <v>SAS           South Asia</v>
      </c>
      <c r="E97" s="20" t="str">
        <f>'Compound Alert'!E95</f>
        <v>IBRD</v>
      </c>
      <c r="F97" s="217">
        <f ca="1">'Compound Alert'!F95</f>
        <v>90</v>
      </c>
      <c r="G97" s="22">
        <f ca="1">IF($B$8="Overall Alert",'Compound Alert'!G95,IF($B$8="Underlying Vulnerability",'Compound Alert'!J95,IF($B$8="Emerging Threat",'Compound Alert'!M95)))</f>
        <v>1.5</v>
      </c>
      <c r="H97" s="23">
        <f ca="1">IF($B$8="Overall Alert",'Compound Alert'!H95,IF($B$8="Underlying Vulnerability",'Compound Alert'!K95,IF($B$8="Emerging Threat",'Compound Alert'!N95)))</f>
        <v>1.5</v>
      </c>
      <c r="I97" s="50">
        <f ca="1">ROUNDDOWN(G97,0)</f>
        <v>1</v>
      </c>
      <c r="J97" s="25" t="str">
        <f ca="1">IF(
   $B$8="Overall Alert",IF(
      'Compound Alert'!R95 &gt;= 7, "HIGH",IF(
         'Compound Alert'!R95 &gt;= 5, "MED","LOW")), IF(
            $B$8="Underlying Vulnerability", IF(
               'Compound Alert'!Y95 &gt;= 10, "HIGH",IF(
                  'Compound Alert'!Y95 &gt;= 7, "MED","LOW")),IF(
                     $B$8="Emerging Threat", IF(
                        'Compound Alert'!AF95 &gt;= 10, "HIGH",IF(
                            'Compound Alert'!AF95 &gt;= 7, "MED","LOW")))))</f>
        <v>MED</v>
      </c>
      <c r="K97"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97"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97"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97"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97"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Alert'!B43</f>
        <v>Côte d’Ivoire</v>
      </c>
      <c r="C98" s="20" t="str">
        <f>'Compound Alert'!C43</f>
        <v>CIV</v>
      </c>
      <c r="D98" s="20" t="str">
        <f>'Compound Alert'!D43</f>
        <v>SSF           Sub-Saharan Africa</v>
      </c>
      <c r="E98" s="20" t="str">
        <f>'Compound Alert'!E43</f>
        <v>IDA</v>
      </c>
      <c r="F98" s="217">
        <f ca="1">'Compound Alert'!F43</f>
        <v>38</v>
      </c>
      <c r="G98" s="22">
        <f ca="1">IF($B$8="Overall Alert",'Compound Alert'!G43,IF($B$8="Underlying Vulnerability",'Compound Alert'!J43,IF($B$8="Emerging Threat",'Compound Alert'!M43)))</f>
        <v>1.5</v>
      </c>
      <c r="H98" s="23">
        <f ca="1">IF($B$8="Overall Alert",'Compound Alert'!H43,IF($B$8="Underlying Vulnerability",'Compound Alert'!K43,IF($B$8="Emerging Threat",'Compound Alert'!N43)))</f>
        <v>1.5</v>
      </c>
      <c r="I98" s="50">
        <f ca="1">ROUNDDOWN(G98,0)</f>
        <v>1</v>
      </c>
      <c r="J98"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98"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98"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98"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98"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98"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Alert'!B172</f>
        <v>Rwanda</v>
      </c>
      <c r="C99" s="20" t="str">
        <f>'Compound Alert'!C172</f>
        <v>RWA</v>
      </c>
      <c r="D99" s="20" t="str">
        <f>'Compound Alert'!D172</f>
        <v>SSF           Sub-Saharan Africa</v>
      </c>
      <c r="E99" s="20" t="str">
        <f>'Compound Alert'!E172</f>
        <v>IDA</v>
      </c>
      <c r="F99" s="217">
        <f ca="1">'Compound Alert'!F172</f>
        <v>167</v>
      </c>
      <c r="G99" s="22">
        <f ca="1">IF($B$8="Overall Alert",'Compound Alert'!G172,IF($B$8="Underlying Vulnerability",'Compound Alert'!J172,IF($B$8="Emerging Threat",'Compound Alert'!M172)))</f>
        <v>1.5</v>
      </c>
      <c r="H99" s="23">
        <f ca="1">IF($B$8="Overall Alert",'Compound Alert'!H172,IF($B$8="Underlying Vulnerability",'Compound Alert'!K172,IF($B$8="Emerging Threat",'Compound Alert'!N172)))</f>
        <v>1.5</v>
      </c>
      <c r="I99" s="50">
        <f ca="1">ROUNDDOWN(G99,0)</f>
        <v>1</v>
      </c>
      <c r="J99"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99"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99"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99"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99"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MED</v>
      </c>
      <c r="O99"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MED</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Alert'!B97</f>
        <v>Iran, Islamic Rep.</v>
      </c>
      <c r="C100" s="20" t="str">
        <f>'Compound Alert'!C97</f>
        <v>IRN</v>
      </c>
      <c r="D100" s="20" t="str">
        <f>'Compound Alert'!D97</f>
        <v>MEA           Middle East &amp; North Africa</v>
      </c>
      <c r="E100" s="20" t="str">
        <f>'Compound Alert'!E97</f>
        <v>IBRD</v>
      </c>
      <c r="F100" s="217">
        <f ca="1">'Compound Alert'!F97</f>
        <v>92</v>
      </c>
      <c r="G100" s="22">
        <f ca="1">IF($B$8="Overall Alert",'Compound Alert'!G97,IF($B$8="Underlying Vulnerability",'Compound Alert'!J97,IF($B$8="Emerging Threat",'Compound Alert'!M97)))</f>
        <v>1.5</v>
      </c>
      <c r="H100" s="23">
        <f ca="1">IF($B$8="Overall Alert",'Compound Alert'!H97,IF($B$8="Underlying Vulnerability",'Compound Alert'!K97,IF($B$8="Emerging Threat",'Compound Alert'!N97)))</f>
        <v>1.5</v>
      </c>
      <c r="I100" s="50">
        <f ca="1">ROUNDDOWN(G100,0)</f>
        <v>1</v>
      </c>
      <c r="J100"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00"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00"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00"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00"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HIGH</v>
      </c>
      <c r="O100"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Alert'!B149</f>
        <v>Nicaragua</v>
      </c>
      <c r="C101" s="20" t="str">
        <f>'Compound Alert'!C149</f>
        <v>NIC</v>
      </c>
      <c r="D101" s="20" t="str">
        <f>'Compound Alert'!D149</f>
        <v>LCN           Latin America &amp; Caribbean</v>
      </c>
      <c r="E101" s="20" t="str">
        <f>'Compound Alert'!E149</f>
        <v>IDA</v>
      </c>
      <c r="F101" s="217">
        <f ca="1">'Compound Alert'!F149</f>
        <v>144</v>
      </c>
      <c r="G101" s="22">
        <f ca="1">IF($B$8="Overall Alert",'Compound Alert'!G149,IF($B$8="Underlying Vulnerability",'Compound Alert'!J149,IF($B$8="Emerging Threat",'Compound Alert'!M149)))</f>
        <v>1</v>
      </c>
      <c r="H101" s="23">
        <f ca="1">IF($B$8="Overall Alert",'Compound Alert'!H149,IF($B$8="Underlying Vulnerability",'Compound Alert'!K149,IF($B$8="Emerging Threat",'Compound Alert'!N149)))</f>
        <v>1</v>
      </c>
      <c r="I101" s="50">
        <f ca="1">ROUNDDOWN(G101,0)</f>
        <v>1</v>
      </c>
      <c r="J101"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101"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101"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101"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101"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101"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Alert'!B126</f>
        <v>Morocco</v>
      </c>
      <c r="C102" s="20" t="str">
        <f>'Compound Alert'!C126</f>
        <v>MAR</v>
      </c>
      <c r="D102" s="20" t="str">
        <f>'Compound Alert'!D126</f>
        <v>MEA           Middle East &amp; North Africa</v>
      </c>
      <c r="E102" s="20" t="str">
        <f>'Compound Alert'!E126</f>
        <v>IBRD</v>
      </c>
      <c r="F102" s="217">
        <f ca="1">'Compound Alert'!F126</f>
        <v>121</v>
      </c>
      <c r="G102" s="22">
        <f ca="1">IF($B$8="Overall Alert",'Compound Alert'!G126,IF($B$8="Underlying Vulnerability",'Compound Alert'!J126,IF($B$8="Emerging Threat",'Compound Alert'!M126)))</f>
        <v>1</v>
      </c>
      <c r="H102" s="23">
        <f ca="1">IF($B$8="Overall Alert",'Compound Alert'!H126,IF($B$8="Underlying Vulnerability",'Compound Alert'!K126,IF($B$8="Emerging Threat",'Compound Alert'!N126)))</f>
        <v>1</v>
      </c>
      <c r="I102" s="50">
        <f ca="1">ROUNDDOWN(G102,0)</f>
        <v>1</v>
      </c>
      <c r="J102"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102"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102"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102"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MED</v>
      </c>
      <c r="N102"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102"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Alert'!B60</f>
        <v>Dominican Republic</v>
      </c>
      <c r="C103" s="20" t="str">
        <f>'Compound Alert'!C60</f>
        <v>DOM</v>
      </c>
      <c r="D103" s="20" t="str">
        <f>'Compound Alert'!D60</f>
        <v>LCN           Latin America &amp; Caribbean</v>
      </c>
      <c r="E103" s="20" t="str">
        <f>'Compound Alert'!E60</f>
        <v>IBRD</v>
      </c>
      <c r="F103" s="217">
        <f ca="1">'Compound Alert'!F60</f>
        <v>55</v>
      </c>
      <c r="G103" s="22">
        <f ca="1">IF($B$8="Overall Alert",'Compound Alert'!G60,IF($B$8="Underlying Vulnerability",'Compound Alert'!J60,IF($B$8="Emerging Threat",'Compound Alert'!M60)))</f>
        <v>1</v>
      </c>
      <c r="H103" s="23">
        <f ca="1">IF($B$8="Overall Alert",'Compound Alert'!H60,IF($B$8="Underlying Vulnerability",'Compound Alert'!K60,IF($B$8="Emerging Threat",'Compound Alert'!N60)))</f>
        <v>1</v>
      </c>
      <c r="I103" s="50">
        <f ca="1">ROUNDDOWN(G103,0)</f>
        <v>1</v>
      </c>
      <c r="J103"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103"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03"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03"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03"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103"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Alert'!B197</f>
        <v>Tajikistan</v>
      </c>
      <c r="C104" s="20" t="str">
        <f>'Compound Alert'!C197</f>
        <v>TJK</v>
      </c>
      <c r="D104" s="20" t="str">
        <f>'Compound Alert'!D197</f>
        <v>ECS           Europe &amp; Central Asia</v>
      </c>
      <c r="E104" s="20" t="str">
        <f>'Compound Alert'!E197</f>
        <v>IDA</v>
      </c>
      <c r="F104" s="217">
        <f>'Compound Alert'!F197</f>
        <v>0</v>
      </c>
      <c r="G104" s="22">
        <f ca="1">IF($B$8="Overall Alert",'Compound Alert'!G197,IF($B$8="Underlying Vulnerability",'Compound Alert'!J197,IF($B$8="Emerging Threat",'Compound Alert'!M197)))</f>
        <v>1</v>
      </c>
      <c r="H104" s="23">
        <f ca="1">IF($B$8="Overall Alert",'Compound Alert'!H197,IF($B$8="Underlying Vulnerability",'Compound Alert'!K197,IF($B$8="Emerging Threat",'Compound Alert'!N197)))</f>
        <v>1</v>
      </c>
      <c r="I104" s="50">
        <f ca="1">ROUNDDOWN(G104,0)</f>
        <v>1</v>
      </c>
      <c r="J104"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4"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4"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4"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4"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4"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Alert'!B98</f>
        <v>Iraq</v>
      </c>
      <c r="C105" s="20" t="str">
        <f>'Compound Alert'!C98</f>
        <v>IRQ</v>
      </c>
      <c r="D105" s="20" t="str">
        <f>'Compound Alert'!D98</f>
        <v>MEA           Middle East &amp; North Africa</v>
      </c>
      <c r="E105" s="20" t="str">
        <f>'Compound Alert'!E98</f>
        <v>IBRD</v>
      </c>
      <c r="F105" s="217">
        <f ca="1">'Compound Alert'!F98</f>
        <v>93</v>
      </c>
      <c r="G105" s="22">
        <f ca="1">IF($B$8="Overall Alert",'Compound Alert'!G98,IF($B$8="Underlying Vulnerability",'Compound Alert'!J98,IF($B$8="Emerging Threat",'Compound Alert'!M98)))</f>
        <v>1</v>
      </c>
      <c r="H105" s="23">
        <f ca="1">IF($B$8="Overall Alert",'Compound Alert'!H98,IF($B$8="Underlying Vulnerability",'Compound Alert'!K98,IF($B$8="Emerging Threat",'Compound Alert'!N98)))</f>
        <v>1</v>
      </c>
      <c r="I105" s="50">
        <f ca="1">ROUNDDOWN(G105,0)</f>
        <v>1</v>
      </c>
      <c r="J105"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05" s="25" t="str">
        <f ca="1">IF(
   $B$8="Overall Alert",IF(
      'Compound Alert'!S98 &gt;= 7, "HIGH",IF(
         'Compound Alert'!S98 &gt;= 5, "MED","LOW")), IF(
            $B$8="Underlying Vulnerability", IF(
               'Compound Alert'!Z98 &gt;= 10, "HIGH",IF(
                  'Compound Alert'!Z98 &gt;= 7, "MED","LOW")),IF(
                     $B$8="Emerging Threat", IF(
                        'Compound Alert'!AG98 &gt;= 10, "HIGH",IF(
                            'Compound Alert'!AG98 &gt;= 7, "MED","LOW")))))</f>
        <v>MED</v>
      </c>
      <c r="L105"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105"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05"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05"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Alert'!B178</f>
        <v>Sierra Leone</v>
      </c>
      <c r="C106" s="20" t="str">
        <f>'Compound Alert'!C178</f>
        <v>SLE</v>
      </c>
      <c r="D106" s="20" t="str">
        <f>'Compound Alert'!D178</f>
        <v>SSF           Sub-Saharan Africa</v>
      </c>
      <c r="E106" s="20" t="str">
        <f>'Compound Alert'!E178</f>
        <v>IDA</v>
      </c>
      <c r="F106" s="217">
        <f ca="1">'Compound Alert'!F178</f>
        <v>173</v>
      </c>
      <c r="G106" s="22">
        <f ca="1">IF($B$8="Overall Alert",'Compound Alert'!G178,IF($B$8="Underlying Vulnerability",'Compound Alert'!J178,IF($B$8="Emerging Threat",'Compound Alert'!M178)))</f>
        <v>1</v>
      </c>
      <c r="H106" s="23">
        <f ca="1">IF($B$8="Overall Alert",'Compound Alert'!H178,IF($B$8="Underlying Vulnerability",'Compound Alert'!K178,IF($B$8="Emerging Threat",'Compound Alert'!N178)))</f>
        <v>1</v>
      </c>
      <c r="I106" s="50">
        <f ca="1">ROUNDDOWN(G106,0)</f>
        <v>1</v>
      </c>
      <c r="J106"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6"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6"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6"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6"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6"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Alert'!B23</f>
        <v>Bangladesh</v>
      </c>
      <c r="C107" s="20" t="str">
        <f>'Compound Alert'!C23</f>
        <v>BGD</v>
      </c>
      <c r="D107" s="20" t="str">
        <f>'Compound Alert'!D23</f>
        <v>SAS           South Asia</v>
      </c>
      <c r="E107" s="20" t="str">
        <f>'Compound Alert'!E23</f>
        <v>IDA</v>
      </c>
      <c r="F107" s="217">
        <f ca="1">'Compound Alert'!F23</f>
        <v>18</v>
      </c>
      <c r="G107" s="22">
        <f ca="1">IF($B$8="Overall Alert",'Compound Alert'!G23,IF($B$8="Underlying Vulnerability",'Compound Alert'!J23,IF($B$8="Emerging Threat",'Compound Alert'!M23)))</f>
        <v>1</v>
      </c>
      <c r="H107" s="23">
        <f ca="1">IF($B$8="Overall Alert",'Compound Alert'!H23,IF($B$8="Underlying Vulnerability",'Compound Alert'!K23,IF($B$8="Emerging Threat",'Compound Alert'!N23)))</f>
        <v>1</v>
      </c>
      <c r="I107" s="50">
        <f ca="1">ROUNDDOWN(G107,0)</f>
        <v>1</v>
      </c>
      <c r="J107"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107"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07"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07"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107"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107"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Alert'!B167</f>
        <v>West Bank and Gaza</v>
      </c>
      <c r="C108" s="20" t="str">
        <f>'Compound Alert'!C167</f>
        <v>PSE</v>
      </c>
      <c r="D108" s="20" t="str">
        <f>'Compound Alert'!D167</f>
        <v>MEA           Middle East &amp; North Africa</v>
      </c>
      <c r="E108" s="20" t="str">
        <f>'Compound Alert'!E167</f>
        <v>NA</v>
      </c>
      <c r="F108" s="217">
        <f ca="1">'Compound Alert'!F167</f>
        <v>162</v>
      </c>
      <c r="G108" s="22">
        <f ca="1">IF($B$8="Overall Alert",'Compound Alert'!G167,IF($B$8="Underlying Vulnerability",'Compound Alert'!J167,IF($B$8="Emerging Threat",'Compound Alert'!M167)))</f>
        <v>1</v>
      </c>
      <c r="H108" s="23">
        <f ca="1">IF($B$8="Overall Alert",'Compound Alert'!H167,IF($B$8="Underlying Vulnerability",'Compound Alert'!K167,IF($B$8="Emerging Threat",'Compound Alert'!N167)))</f>
        <v>1</v>
      </c>
      <c r="I108" s="50">
        <f ca="1">ROUNDDOWN(G108,0)</f>
        <v>1</v>
      </c>
      <c r="J108"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108"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108"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108"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LOW</v>
      </c>
      <c r="N108"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108"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Alert'!B12</f>
        <v>Argentina</v>
      </c>
      <c r="C109" s="20" t="str">
        <f>'Compound Alert'!C12</f>
        <v>ARG</v>
      </c>
      <c r="D109" s="20" t="str">
        <f>'Compound Alert'!D12</f>
        <v>LCN           Latin America &amp; Caribbean</v>
      </c>
      <c r="E109" s="20" t="str">
        <f>'Compound Alert'!E12</f>
        <v>IBRD</v>
      </c>
      <c r="F109" s="217">
        <f ca="1">'Compound Alert'!F12</f>
        <v>7</v>
      </c>
      <c r="G109" s="22">
        <f ca="1">IF($B$8="Overall Alert",'Compound Alert'!G12,IF($B$8="Underlying Vulnerability",'Compound Alert'!J12,IF($B$8="Emerging Threat",'Compound Alert'!M12)))</f>
        <v>1</v>
      </c>
      <c r="H109" s="23">
        <f ca="1">IF($B$8="Overall Alert",'Compound Alert'!H12,IF($B$8="Underlying Vulnerability",'Compound Alert'!K12,IF($B$8="Emerging Threat",'Compound Alert'!N12)))</f>
        <v>1</v>
      </c>
      <c r="I109" s="50">
        <f ca="1">ROUNDDOWN(G109,0)</f>
        <v>1</v>
      </c>
      <c r="J109"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109"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109"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109"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109"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LOW</v>
      </c>
      <c r="O109"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Alert'!B80</f>
        <v>Guinea-Bissau</v>
      </c>
      <c r="C110" s="20" t="str">
        <f>'Compound Alert'!C80</f>
        <v>GNB</v>
      </c>
      <c r="D110" s="20" t="str">
        <f>'Compound Alert'!D80</f>
        <v>SSF           Sub-Saharan Africa</v>
      </c>
      <c r="E110" s="20" t="str">
        <f>'Compound Alert'!E80</f>
        <v>IDA</v>
      </c>
      <c r="F110" s="217">
        <f ca="1">'Compound Alert'!F80</f>
        <v>75</v>
      </c>
      <c r="G110" s="22">
        <f ca="1">IF($B$8="Overall Alert",'Compound Alert'!G80,IF($B$8="Underlying Vulnerability",'Compound Alert'!J80,IF($B$8="Emerging Threat",'Compound Alert'!M80)))</f>
        <v>1</v>
      </c>
      <c r="H110" s="23">
        <f ca="1">IF($B$8="Overall Alert",'Compound Alert'!H80,IF($B$8="Underlying Vulnerability",'Compound Alert'!K80,IF($B$8="Emerging Threat",'Compound Alert'!N80)))</f>
        <v>1</v>
      </c>
      <c r="I110" s="50">
        <f ca="1">ROUNDDOWN(G110,0)</f>
        <v>1</v>
      </c>
      <c r="J110"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10"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10"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10"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110"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10"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Alert'!B29</f>
        <v>Belize</v>
      </c>
      <c r="C111" s="20" t="str">
        <f>'Compound Alert'!C29</f>
        <v>BLZ</v>
      </c>
      <c r="D111" s="20" t="str">
        <f>'Compound Alert'!D29</f>
        <v>LCN           Latin America &amp; Caribbean</v>
      </c>
      <c r="E111" s="20" t="str">
        <f>'Compound Alert'!E29</f>
        <v>IBRD</v>
      </c>
      <c r="F111" s="217">
        <f ca="1">'Compound Alert'!F29</f>
        <v>24</v>
      </c>
      <c r="G111" s="22">
        <f ca="1">IF($B$8="Overall Alert",'Compound Alert'!G29,IF($B$8="Underlying Vulnerability",'Compound Alert'!J29,IF($B$8="Emerging Threat",'Compound Alert'!M29)))</f>
        <v>1</v>
      </c>
      <c r="H111" s="23">
        <f ca="1">IF($B$8="Overall Alert",'Compound Alert'!H29,IF($B$8="Underlying Vulnerability",'Compound Alert'!K29,IF($B$8="Emerging Threat",'Compound Alert'!N29)))</f>
        <v>1</v>
      </c>
      <c r="I111" s="50">
        <f ca="1">ROUNDDOWN(G111,0)</f>
        <v>1</v>
      </c>
      <c r="J111"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111"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1"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1"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1"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11"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Alert'!B103</f>
        <v>Jordan</v>
      </c>
      <c r="C112" s="20" t="str">
        <f>'Compound Alert'!C103</f>
        <v>JOR</v>
      </c>
      <c r="D112" s="20" t="str">
        <f>'Compound Alert'!D103</f>
        <v>MEA           Middle East &amp; North Africa</v>
      </c>
      <c r="E112" s="20" t="str">
        <f>'Compound Alert'!E103</f>
        <v>IBRD</v>
      </c>
      <c r="F112" s="217">
        <f ca="1">'Compound Alert'!F103</f>
        <v>98</v>
      </c>
      <c r="G112" s="22">
        <f ca="1">IF($B$8="Overall Alert",'Compound Alert'!G103,IF($B$8="Underlying Vulnerability",'Compound Alert'!J103,IF($B$8="Emerging Threat",'Compound Alert'!M103)))</f>
        <v>1</v>
      </c>
      <c r="H112" s="23">
        <f ca="1">IF($B$8="Overall Alert",'Compound Alert'!H103,IF($B$8="Underlying Vulnerability",'Compound Alert'!K103,IF($B$8="Emerging Threat",'Compound Alert'!N103)))</f>
        <v>1</v>
      </c>
      <c r="I112" s="50">
        <f ca="1">ROUNDDOWN(G112,0)</f>
        <v>1</v>
      </c>
      <c r="J112"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2"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2"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2"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2"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2"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Alert'!B219</f>
        <v>Kosovo</v>
      </c>
      <c r="C113" s="20" t="str">
        <f>'Compound Alert'!C219</f>
        <v>XKX</v>
      </c>
      <c r="D113" s="20" t="str">
        <f>'Compound Alert'!D219</f>
        <v>ECS           Europe &amp; Central Asia</v>
      </c>
      <c r="E113" s="20" t="str">
        <f>'Compound Alert'!E219</f>
        <v>IDA</v>
      </c>
      <c r="F113" s="217">
        <f>'Compound Alert'!F219</f>
        <v>0</v>
      </c>
      <c r="G113" s="22">
        <f ca="1">IF($B$8="Overall Alert",'Compound Alert'!G219,IF($B$8="Underlying Vulnerability",'Compound Alert'!J219,IF($B$8="Emerging Threat",'Compound Alert'!M219)))</f>
        <v>1</v>
      </c>
      <c r="H113" s="23">
        <f ca="1">IF($B$8="Overall Alert",'Compound Alert'!H219,IF($B$8="Underlying Vulnerability",'Compound Alert'!K219,IF($B$8="Emerging Threat",'Compound Alert'!N219)))</f>
        <v>1</v>
      </c>
      <c r="I113" s="50">
        <f ca="1">ROUNDDOWN(G113,0)</f>
        <v>1</v>
      </c>
      <c r="J113"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3"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3"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3"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3"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3"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Alert'!B73</f>
        <v>Gabon</v>
      </c>
      <c r="C114" s="20" t="str">
        <f>'Compound Alert'!C73</f>
        <v>GAB</v>
      </c>
      <c r="D114" s="20" t="str">
        <f>'Compound Alert'!D73</f>
        <v>SSF           Sub-Saharan Africa</v>
      </c>
      <c r="E114" s="20" t="str">
        <f>'Compound Alert'!E73</f>
        <v>IBRD</v>
      </c>
      <c r="F114" s="217">
        <f ca="1">'Compound Alert'!F73</f>
        <v>68</v>
      </c>
      <c r="G114" s="22">
        <f ca="1">IF($B$8="Overall Alert",'Compound Alert'!G73,IF($B$8="Underlying Vulnerability",'Compound Alert'!J73,IF($B$8="Emerging Threat",'Compound Alert'!M73)))</f>
        <v>1</v>
      </c>
      <c r="H114" s="23">
        <f ca="1">IF($B$8="Overall Alert",'Compound Alert'!H73,IF($B$8="Underlying Vulnerability",'Compound Alert'!K73,IF($B$8="Emerging Threat",'Compound Alert'!N73)))</f>
        <v>1</v>
      </c>
      <c r="I114" s="50">
        <f ca="1">ROUNDDOWN(G114,0)</f>
        <v>1</v>
      </c>
      <c r="J11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Alert'!B179</f>
        <v>El Salvador</v>
      </c>
      <c r="C115" s="20" t="str">
        <f>'Compound Alert'!C179</f>
        <v>SLV</v>
      </c>
      <c r="D115" s="20" t="str">
        <f>'Compound Alert'!D179</f>
        <v>LCN           Latin America &amp; Caribbean</v>
      </c>
      <c r="E115" s="20" t="str">
        <f>'Compound Alert'!E179</f>
        <v>IBRD</v>
      </c>
      <c r="F115" s="217">
        <f ca="1">'Compound Alert'!F179</f>
        <v>174</v>
      </c>
      <c r="G115" s="22">
        <f ca="1">IF($B$8="Overall Alert",'Compound Alert'!G179,IF($B$8="Underlying Vulnerability",'Compound Alert'!J179,IF($B$8="Emerging Threat",'Compound Alert'!M179)))</f>
        <v>1</v>
      </c>
      <c r="H115" s="23">
        <f ca="1">IF($B$8="Overall Alert",'Compound Alert'!H179,IF($B$8="Underlying Vulnerability",'Compound Alert'!K179,IF($B$8="Emerging Threat",'Compound Alert'!N179)))</f>
        <v>1</v>
      </c>
      <c r="I115" s="50">
        <f ca="1">ROUNDDOWN(G115,0)</f>
        <v>1</v>
      </c>
      <c r="J115"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5"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5"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5"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5"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5"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Alert'!B51</f>
        <v>Cuba</v>
      </c>
      <c r="C116" s="20" t="str">
        <f>'Compound Alert'!C51</f>
        <v>CUB</v>
      </c>
      <c r="D116" s="20" t="str">
        <f>'Compound Alert'!D51</f>
        <v>LCN           Latin America &amp; Caribbean</v>
      </c>
      <c r="E116" s="20" t="str">
        <f>'Compound Alert'!E51</f>
        <v>NA</v>
      </c>
      <c r="F116" s="217">
        <f ca="1">'Compound Alert'!F51</f>
        <v>46</v>
      </c>
      <c r="G116" s="22">
        <f ca="1">IF($B$8="Overall Alert",'Compound Alert'!G51,IF($B$8="Underlying Vulnerability",'Compound Alert'!J51,IF($B$8="Emerging Threat",'Compound Alert'!M51)))</f>
        <v>1</v>
      </c>
      <c r="H116" s="23">
        <f ca="1">IF($B$8="Overall Alert",'Compound Alert'!H51,IF($B$8="Underlying Vulnerability",'Compound Alert'!K51,IF($B$8="Emerging Threat",'Compound Alert'!N51)))</f>
        <v>1</v>
      </c>
      <c r="I116" s="50">
        <f ca="1">ROUNDDOWN(G116,0)</f>
        <v>1</v>
      </c>
      <c r="J116"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16"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16"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16"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16"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16"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Alert'!B184</f>
        <v>São Tomé and Príncipe</v>
      </c>
      <c r="C117" s="20" t="str">
        <f>'Compound Alert'!C184</f>
        <v>STP</v>
      </c>
      <c r="D117" s="20" t="str">
        <f>'Compound Alert'!D184</f>
        <v>SSF           Sub-Saharan Africa</v>
      </c>
      <c r="E117" s="20" t="str">
        <f>'Compound Alert'!E184</f>
        <v>IDA</v>
      </c>
      <c r="F117" s="217">
        <f ca="1">'Compound Alert'!F184</f>
        <v>179</v>
      </c>
      <c r="G117" s="22">
        <f ca="1">IF($B$8="Overall Alert",'Compound Alert'!G184,IF($B$8="Underlying Vulnerability",'Compound Alert'!J184,IF($B$8="Emerging Threat",'Compound Alert'!M184)))</f>
        <v>1</v>
      </c>
      <c r="H117" s="23">
        <f ca="1">IF($B$8="Overall Alert",'Compound Alert'!H184,IF($B$8="Underlying Vulnerability",'Compound Alert'!K184,IF($B$8="Emerging Threat",'Compound Alert'!N184)))</f>
        <v>1</v>
      </c>
      <c r="I117" s="50">
        <f ca="1">ROUNDDOWN(G117,0)</f>
        <v>1</v>
      </c>
      <c r="J117"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17"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17"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17"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17"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17"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HIGH</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Alert'!B210</f>
        <v>United States</v>
      </c>
      <c r="C118" s="20" t="str">
        <f>'Compound Alert'!C210</f>
        <v>USA</v>
      </c>
      <c r="D118" s="20" t="str">
        <f>'Compound Alert'!D210</f>
        <v>NAC           North America</v>
      </c>
      <c r="E118" s="20" t="str">
        <f>'Compound Alert'!E210</f>
        <v>NA</v>
      </c>
      <c r="F118" s="217">
        <f>'Compound Alert'!F210</f>
        <v>0</v>
      </c>
      <c r="G118" s="22">
        <f ca="1">IF($B$8="Overall Alert",'Compound Alert'!G210,IF($B$8="Underlying Vulnerability",'Compound Alert'!J210,IF($B$8="Emerging Threat",'Compound Alert'!M210)))</f>
        <v>1</v>
      </c>
      <c r="H118" s="23">
        <f ca="1">IF($B$8="Overall Alert",'Compound Alert'!H210,IF($B$8="Underlying Vulnerability",'Compound Alert'!K210,IF($B$8="Emerging Threat",'Compound Alert'!N210)))</f>
        <v>1</v>
      </c>
      <c r="I118" s="50">
        <f ca="1">ROUNDDOWN(G118,0)</f>
        <v>1</v>
      </c>
      <c r="J118"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18"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18"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18"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18"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18"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Alert'!B109</f>
        <v>Kiribati</v>
      </c>
      <c r="C119" s="20" t="str">
        <f>'Compound Alert'!C109</f>
        <v>KIR</v>
      </c>
      <c r="D119" s="20" t="str">
        <f>'Compound Alert'!D109</f>
        <v>EAS           East Asia &amp; Pacific</v>
      </c>
      <c r="E119" s="20" t="str">
        <f>'Compound Alert'!E109</f>
        <v>IDA</v>
      </c>
      <c r="F119" s="217">
        <f ca="1">'Compound Alert'!F109</f>
        <v>104</v>
      </c>
      <c r="G119" s="22">
        <f ca="1">IF($B$8="Overall Alert",'Compound Alert'!G109,IF($B$8="Underlying Vulnerability",'Compound Alert'!J109,IF($B$8="Emerging Threat",'Compound Alert'!M109)))</f>
        <v>1</v>
      </c>
      <c r="H119" s="23">
        <f ca="1">IF($B$8="Overall Alert",'Compound Alert'!H109,IF($B$8="Underlying Vulnerability",'Compound Alert'!K109,IF($B$8="Emerging Threat",'Compound Alert'!N109)))</f>
        <v>1</v>
      </c>
      <c r="I119" s="50">
        <f ca="1">ROUNDDOWN(G119,0)</f>
        <v>1</v>
      </c>
      <c r="J119"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19"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19"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19"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19"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19"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Alert'!B146</f>
        <v>New Caledonia</v>
      </c>
      <c r="C120" s="20" t="str">
        <f>'Compound Alert'!C146</f>
        <v>NCL</v>
      </c>
      <c r="D120" s="20" t="str">
        <f>'Compound Alert'!D146</f>
        <v>EAS           East Asia &amp; Pacific</v>
      </c>
      <c r="E120" s="20" t="str">
        <f>'Compound Alert'!E146</f>
        <v>NA</v>
      </c>
      <c r="F120" s="217">
        <f ca="1">'Compound Alert'!F146</f>
        <v>141</v>
      </c>
      <c r="G120" s="22">
        <f ca="1">IF($B$8="Overall Alert",'Compound Alert'!G146,IF($B$8="Underlying Vulnerability",'Compound Alert'!J146,IF($B$8="Emerging Threat",'Compound Alert'!M146)))</f>
        <v>1</v>
      </c>
      <c r="H120" s="23">
        <f ca="1">IF($B$8="Overall Alert",'Compound Alert'!H146,IF($B$8="Underlying Vulnerability",'Compound Alert'!K146,IF($B$8="Emerging Threat",'Compound Alert'!N146)))</f>
        <v>1</v>
      </c>
      <c r="I120" s="50">
        <f ca="1">ROUNDDOWN(G120,0)</f>
        <v>1</v>
      </c>
      <c r="J120"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20"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20"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20"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20"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20"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Alert'!B159</f>
        <v>Philippines</v>
      </c>
      <c r="C121" s="20" t="str">
        <f>'Compound Alert'!C159</f>
        <v>PHL</v>
      </c>
      <c r="D121" s="20" t="str">
        <f>'Compound Alert'!D159</f>
        <v>EAS           East Asia &amp; Pacific</v>
      </c>
      <c r="E121" s="20" t="str">
        <f>'Compound Alert'!E159</f>
        <v>IBRD</v>
      </c>
      <c r="F121" s="217">
        <f ca="1">'Compound Alert'!F159</f>
        <v>154</v>
      </c>
      <c r="G121" s="22">
        <f ca="1">IF($B$8="Overall Alert",'Compound Alert'!G159,IF($B$8="Underlying Vulnerability",'Compound Alert'!J159,IF($B$8="Emerging Threat",'Compound Alert'!M159)))</f>
        <v>1</v>
      </c>
      <c r="H121" s="23">
        <f ca="1">IF($B$8="Overall Alert",'Compound Alert'!H159,IF($B$8="Underlying Vulnerability",'Compound Alert'!K159,IF($B$8="Emerging Threat",'Compound Alert'!N159)))</f>
        <v>1</v>
      </c>
      <c r="I121" s="50">
        <f ca="1">ROUNDDOWN(G121,0)</f>
        <v>1</v>
      </c>
      <c r="J121"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21"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21"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21"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21"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121"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Alert'!B175</f>
        <v>Senegal</v>
      </c>
      <c r="C122" s="20" t="str">
        <f>'Compound Alert'!C175</f>
        <v>SEN</v>
      </c>
      <c r="D122" s="20" t="str">
        <f>'Compound Alert'!D175</f>
        <v>SSF           Sub-Saharan Africa</v>
      </c>
      <c r="E122" s="20" t="str">
        <f>'Compound Alert'!E175</f>
        <v>IDA</v>
      </c>
      <c r="F122" s="217">
        <f ca="1">'Compound Alert'!F175</f>
        <v>170</v>
      </c>
      <c r="G122" s="22">
        <f ca="1">IF($B$8="Overall Alert",'Compound Alert'!G175,IF($B$8="Underlying Vulnerability",'Compound Alert'!J175,IF($B$8="Emerging Threat",'Compound Alert'!M175)))</f>
        <v>1</v>
      </c>
      <c r="H122" s="23">
        <f ca="1">IF($B$8="Overall Alert",'Compound Alert'!H175,IF($B$8="Underlying Vulnerability",'Compound Alert'!K175,IF($B$8="Emerging Threat",'Compound Alert'!N175)))</f>
        <v>1</v>
      </c>
      <c r="I122" s="50">
        <f ca="1">ROUNDDOWN(G122,0)</f>
        <v>1</v>
      </c>
      <c r="J122"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22"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22"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22"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22"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22"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Alert'!B166</f>
        <v>Paraguay</v>
      </c>
      <c r="C123" s="20" t="str">
        <f>'Compound Alert'!C166</f>
        <v>PRY</v>
      </c>
      <c r="D123" s="20" t="str">
        <f>'Compound Alert'!D166</f>
        <v>LCN           Latin America &amp; Caribbean</v>
      </c>
      <c r="E123" s="20" t="str">
        <f>'Compound Alert'!E166</f>
        <v>IBRD</v>
      </c>
      <c r="F123" s="217">
        <f ca="1">'Compound Alert'!F166</f>
        <v>161</v>
      </c>
      <c r="G123" s="22">
        <f ca="1">IF($B$8="Overall Alert",'Compound Alert'!G166,IF($B$8="Underlying Vulnerability",'Compound Alert'!J166,IF($B$8="Emerging Threat",'Compound Alert'!M166)))</f>
        <v>1</v>
      </c>
      <c r="H123" s="23">
        <f ca="1">IF($B$8="Overall Alert",'Compound Alert'!H166,IF($B$8="Underlying Vulnerability",'Compound Alert'!K166,IF($B$8="Emerging Threat",'Compound Alert'!N166)))</f>
        <v>1</v>
      </c>
      <c r="I123" s="50">
        <f ca="1">ROUNDDOWN(G123,0)</f>
        <v>1</v>
      </c>
      <c r="J123"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23"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23"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23"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123"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LOW</v>
      </c>
      <c r="O123"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Alert'!B115</f>
        <v>Liberia</v>
      </c>
      <c r="C124" s="20" t="str">
        <f>'Compound Alert'!C115</f>
        <v>LBR</v>
      </c>
      <c r="D124" s="20" t="str">
        <f>'Compound Alert'!D115</f>
        <v>SSF           Sub-Saharan Africa</v>
      </c>
      <c r="E124" s="20" t="str">
        <f>'Compound Alert'!E115</f>
        <v>IDA</v>
      </c>
      <c r="F124" s="217">
        <f ca="1">'Compound Alert'!F115</f>
        <v>110</v>
      </c>
      <c r="G124" s="22">
        <f ca="1">IF($B$8="Overall Alert",'Compound Alert'!G115,IF($B$8="Underlying Vulnerability",'Compound Alert'!J115,IF($B$8="Emerging Threat",'Compound Alert'!M115)))</f>
        <v>1</v>
      </c>
      <c r="H124" s="23">
        <f ca="1">IF($B$8="Overall Alert",'Compound Alert'!H115,IF($B$8="Underlying Vulnerability",'Compound Alert'!K115,IF($B$8="Emerging Threat",'Compound Alert'!N115)))</f>
        <v>1</v>
      </c>
      <c r="I124" s="50">
        <f ca="1">ROUNDDOWN(G124,0)</f>
        <v>1</v>
      </c>
      <c r="J124"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24"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24"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24"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24"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24"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MED</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Alert'!B30</f>
        <v>Bermuda</v>
      </c>
      <c r="C125" s="20" t="str">
        <f>'Compound Alert'!C30</f>
        <v>BMU</v>
      </c>
      <c r="D125" s="20" t="str">
        <f>'Compound Alert'!D30</f>
        <v>NAC           North America</v>
      </c>
      <c r="E125" s="20" t="str">
        <f>'Compound Alert'!E30</f>
        <v>NA</v>
      </c>
      <c r="F125" s="217">
        <f ca="1">'Compound Alert'!F30</f>
        <v>25</v>
      </c>
      <c r="G125" s="22">
        <f ca="1">IF($B$8="Overall Alert",'Compound Alert'!G30,IF($B$8="Underlying Vulnerability",'Compound Alert'!J30,IF($B$8="Emerging Threat",'Compound Alert'!M30)))</f>
        <v>1</v>
      </c>
      <c r="H125" s="23">
        <f ca="1">IF($B$8="Overall Alert",'Compound Alert'!H30,IF($B$8="Underlying Vulnerability",'Compound Alert'!K30,IF($B$8="Emerging Threat",'Compound Alert'!N30)))</f>
        <v>1</v>
      </c>
      <c r="I125" s="50">
        <f ca="1">ROUNDDOWN(G125,0)</f>
        <v>1</v>
      </c>
      <c r="J125"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25"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25"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25"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25"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HIGH</v>
      </c>
      <c r="O125"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Alert'!B217</f>
        <v>Vanuatu</v>
      </c>
      <c r="C126" s="20" t="str">
        <f>'Compound Alert'!C217</f>
        <v>VUT</v>
      </c>
      <c r="D126" s="20" t="str">
        <f>'Compound Alert'!D217</f>
        <v>EAS           East Asia &amp; Pacific</v>
      </c>
      <c r="E126" s="20" t="str">
        <f>'Compound Alert'!E217</f>
        <v>IDA</v>
      </c>
      <c r="F126" s="217">
        <f>'Compound Alert'!F217</f>
        <v>0</v>
      </c>
      <c r="G126" s="22">
        <f ca="1">IF($B$8="Overall Alert",'Compound Alert'!G217,IF($B$8="Underlying Vulnerability",'Compound Alert'!J217,IF($B$8="Emerging Threat",'Compound Alert'!M217)))</f>
        <v>1</v>
      </c>
      <c r="H126" s="23">
        <f ca="1">IF($B$8="Overall Alert",'Compound Alert'!H217,IF($B$8="Underlying Vulnerability",'Compound Alert'!K217,IF($B$8="Emerging Threat",'Compound Alert'!N217)))</f>
        <v>1</v>
      </c>
      <c r="I126" s="50">
        <f ca="1">ROUNDDOWN(G126,0)</f>
        <v>1</v>
      </c>
      <c r="J126"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26"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26"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26"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26"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HIGH</v>
      </c>
      <c r="O126"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Alert'!B138</f>
        <v>Mongolia</v>
      </c>
      <c r="C127" s="20" t="str">
        <f>'Compound Alert'!C138</f>
        <v>MNG</v>
      </c>
      <c r="D127" s="20" t="str">
        <f>'Compound Alert'!D138</f>
        <v>EAS           East Asia &amp; Pacific</v>
      </c>
      <c r="E127" s="20" t="str">
        <f>'Compound Alert'!E138</f>
        <v>IBRD</v>
      </c>
      <c r="F127" s="217">
        <f ca="1">'Compound Alert'!F138</f>
        <v>133</v>
      </c>
      <c r="G127" s="22">
        <f ca="1">IF($B$8="Overall Alert",'Compound Alert'!G138,IF($B$8="Underlying Vulnerability",'Compound Alert'!J138,IF($B$8="Emerging Threat",'Compound Alert'!M138)))</f>
        <v>0.5</v>
      </c>
      <c r="H127" s="23">
        <f ca="1">IF($B$8="Overall Alert",'Compound Alert'!H138,IF($B$8="Underlying Vulnerability",'Compound Alert'!K138,IF($B$8="Emerging Threat",'Compound Alert'!N138)))</f>
        <v>0.5</v>
      </c>
      <c r="I127" s="50">
        <f ca="1">ROUNDDOWN(G127,0)</f>
        <v>0</v>
      </c>
      <c r="J127"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127"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27"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27"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27"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27"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Alert'!B216</f>
        <v>Vietnam</v>
      </c>
      <c r="C128" s="20" t="str">
        <f>'Compound Alert'!C216</f>
        <v>VNM</v>
      </c>
      <c r="D128" s="20" t="str">
        <f>'Compound Alert'!D216</f>
        <v>EAS           East Asia &amp; Pacific</v>
      </c>
      <c r="E128" s="20" t="str">
        <f>'Compound Alert'!E216</f>
        <v>IBRD</v>
      </c>
      <c r="F128" s="217">
        <f>'Compound Alert'!F216</f>
        <v>0</v>
      </c>
      <c r="G128" s="22">
        <f ca="1">IF($B$8="Overall Alert",'Compound Alert'!G216,IF($B$8="Underlying Vulnerability",'Compound Alert'!J216,IF($B$8="Emerging Threat",'Compound Alert'!M216)))</f>
        <v>0.5</v>
      </c>
      <c r="H128" s="23">
        <f ca="1">IF($B$8="Overall Alert",'Compound Alert'!H216,IF($B$8="Underlying Vulnerability",'Compound Alert'!K216,IF($B$8="Emerging Threat",'Compound Alert'!N216)))</f>
        <v>0.5</v>
      </c>
      <c r="I128" s="50">
        <f ca="1">ROUNDDOWN(G128,0)</f>
        <v>0</v>
      </c>
      <c r="J12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2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2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2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12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2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Alert'!B211</f>
        <v>Uzbekistan</v>
      </c>
      <c r="C129" s="20" t="str">
        <f>'Compound Alert'!C211</f>
        <v>UZB</v>
      </c>
      <c r="D129" s="20" t="str">
        <f>'Compound Alert'!D211</f>
        <v>ECS           Europe &amp; Central Asia</v>
      </c>
      <c r="E129" s="20" t="str">
        <f>'Compound Alert'!E211</f>
        <v>Blend</v>
      </c>
      <c r="F129" s="217">
        <f>'Compound Alert'!F211</f>
        <v>0</v>
      </c>
      <c r="G129" s="22">
        <f ca="1">IF($B$8="Overall Alert",'Compound Alert'!G211,IF($B$8="Underlying Vulnerability",'Compound Alert'!J211,IF($B$8="Emerging Threat",'Compound Alert'!M211)))</f>
        <v>0.5</v>
      </c>
      <c r="H129" s="23">
        <f ca="1">IF($B$8="Overall Alert",'Compound Alert'!H211,IF($B$8="Underlying Vulnerability",'Compound Alert'!K211,IF($B$8="Emerging Threat",'Compound Alert'!N211)))</f>
        <v>0.5</v>
      </c>
      <c r="I129" s="50">
        <f ca="1">ROUNDDOWN(G129,0)</f>
        <v>0</v>
      </c>
      <c r="J129"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29"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29"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129"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29"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LOW</v>
      </c>
      <c r="O129"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Alert'!B196</f>
        <v>Thailand</v>
      </c>
      <c r="C130" s="20" t="str">
        <f>'Compound Alert'!C196</f>
        <v>THA</v>
      </c>
      <c r="D130" s="20" t="str">
        <f>'Compound Alert'!D196</f>
        <v>EAS           East Asia &amp; Pacific</v>
      </c>
      <c r="E130" s="20" t="str">
        <f>'Compound Alert'!E196</f>
        <v>IBRD</v>
      </c>
      <c r="F130" s="217">
        <f>'Compound Alert'!F196</f>
        <v>0</v>
      </c>
      <c r="G130" s="22">
        <f ca="1">IF($B$8="Overall Alert",'Compound Alert'!G196,IF($B$8="Underlying Vulnerability",'Compound Alert'!J196,IF($B$8="Emerging Threat",'Compound Alert'!M196)))</f>
        <v>0.5</v>
      </c>
      <c r="H130" s="23">
        <f ca="1">IF($B$8="Overall Alert",'Compound Alert'!H196,IF($B$8="Underlying Vulnerability",'Compound Alert'!K196,IF($B$8="Emerging Threat",'Compound Alert'!N196)))</f>
        <v>0.5</v>
      </c>
      <c r="I130" s="50">
        <f ca="1">ROUNDDOWN(G130,0)</f>
        <v>0</v>
      </c>
      <c r="J130"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0"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0"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30"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0"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30"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Alert'!B42</f>
        <v>China</v>
      </c>
      <c r="C131" s="20" t="str">
        <f>'Compound Alert'!C42</f>
        <v>CHN</v>
      </c>
      <c r="D131" s="20" t="str">
        <f>'Compound Alert'!D42</f>
        <v>EAS           East Asia &amp; Pacific</v>
      </c>
      <c r="E131" s="20" t="str">
        <f>'Compound Alert'!E42</f>
        <v>IBRD</v>
      </c>
      <c r="F131" s="217">
        <f ca="1">'Compound Alert'!F42</f>
        <v>37</v>
      </c>
      <c r="G131" s="22">
        <f ca="1">IF($B$8="Overall Alert",'Compound Alert'!G42,IF($B$8="Underlying Vulnerability",'Compound Alert'!J42,IF($B$8="Emerging Threat",'Compound Alert'!M42)))</f>
        <v>0.5</v>
      </c>
      <c r="H131" s="23">
        <f ca="1">IF($B$8="Overall Alert",'Compound Alert'!H42,IF($B$8="Underlying Vulnerability",'Compound Alert'!K42,IF($B$8="Emerging Threat",'Compound Alert'!N42)))</f>
        <v>0.5</v>
      </c>
      <c r="I131" s="50">
        <f ca="1">ROUNDDOWN(G131,0)</f>
        <v>0</v>
      </c>
      <c r="J131"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1"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1"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1"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1"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1"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Alert'!B116</f>
        <v>Libya</v>
      </c>
      <c r="C132" s="20" t="str">
        <f>'Compound Alert'!C116</f>
        <v>LBY</v>
      </c>
      <c r="D132" s="20" t="str">
        <f>'Compound Alert'!D116</f>
        <v>MEA           Middle East &amp; North Africa</v>
      </c>
      <c r="E132" s="20" t="str">
        <f>'Compound Alert'!E116</f>
        <v>IBRD</v>
      </c>
      <c r="F132" s="217">
        <f ca="1">'Compound Alert'!F116</f>
        <v>111</v>
      </c>
      <c r="G132" s="22">
        <f ca="1">IF($B$8="Overall Alert",'Compound Alert'!G116,IF($B$8="Underlying Vulnerability",'Compound Alert'!J116,IF($B$8="Emerging Threat",'Compound Alert'!M116)))</f>
        <v>0.5</v>
      </c>
      <c r="H132" s="23">
        <f ca="1">IF($B$8="Overall Alert",'Compound Alert'!H116,IF($B$8="Underlying Vulnerability",'Compound Alert'!K116,IF($B$8="Emerging Threat",'Compound Alert'!N116)))</f>
        <v>0.5</v>
      </c>
      <c r="I132" s="50">
        <f ca="1">ROUNDDOWN(G132,0)</f>
        <v>0</v>
      </c>
      <c r="J132"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32"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32"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32"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32"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32"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Alert'!B107</f>
        <v>Kyrgyz Republic</v>
      </c>
      <c r="C133" s="20" t="str">
        <f>'Compound Alert'!C107</f>
        <v>KGZ</v>
      </c>
      <c r="D133" s="20" t="str">
        <f>'Compound Alert'!D107</f>
        <v>ECS           Europe &amp; Central Asia</v>
      </c>
      <c r="E133" s="20" t="str">
        <f>'Compound Alert'!E107</f>
        <v>IDA</v>
      </c>
      <c r="F133" s="217">
        <f ca="1">'Compound Alert'!F107</f>
        <v>102</v>
      </c>
      <c r="G133" s="22">
        <f ca="1">IF($B$8="Overall Alert",'Compound Alert'!G107,IF($B$8="Underlying Vulnerability",'Compound Alert'!J107,IF($B$8="Emerging Threat",'Compound Alert'!M107)))</f>
        <v>0.5</v>
      </c>
      <c r="H133" s="23">
        <f ca="1">IF($B$8="Overall Alert",'Compound Alert'!H107,IF($B$8="Underlying Vulnerability",'Compound Alert'!K107,IF($B$8="Emerging Threat",'Compound Alert'!N107)))</f>
        <v>0.5</v>
      </c>
      <c r="I133" s="50">
        <f ca="1">ROUNDDOWN(G133,0)</f>
        <v>0</v>
      </c>
      <c r="J133"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133"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33"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133"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33"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133"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Alert'!B205</f>
        <v>Taiwan, China</v>
      </c>
      <c r="C134" s="20" t="str">
        <f>'Compound Alert'!C205</f>
        <v>TWN</v>
      </c>
      <c r="D134" s="20" t="str">
        <f>'Compound Alert'!D205</f>
        <v>EAS           East Asia &amp; Pacific</v>
      </c>
      <c r="E134" s="20" t="str">
        <f>'Compound Alert'!E205</f>
        <v>NA</v>
      </c>
      <c r="F134" s="217">
        <f>'Compound Alert'!F205</f>
        <v>0</v>
      </c>
      <c r="G134" s="22">
        <f ca="1">IF($B$8="Overall Alert",'Compound Alert'!G205,IF($B$8="Underlying Vulnerability",'Compound Alert'!J205,IF($B$8="Emerging Threat",'Compound Alert'!M205)))</f>
        <v>0.5</v>
      </c>
      <c r="H134" s="23">
        <f ca="1">IF($B$8="Overall Alert",'Compound Alert'!H205,IF($B$8="Underlying Vulnerability",'Compound Alert'!K205,IF($B$8="Emerging Threat",'Compound Alert'!N205)))</f>
        <v>0.5</v>
      </c>
      <c r="I134" s="50">
        <f ca="1">ROUNDDOWN(G134,0)</f>
        <v>0</v>
      </c>
      <c r="J134"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4"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34"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4"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134"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4"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Alert'!B50</f>
        <v>Costa Rica</v>
      </c>
      <c r="C135" s="20" t="str">
        <f>'Compound Alert'!C50</f>
        <v>CRI</v>
      </c>
      <c r="D135" s="20" t="str">
        <f>'Compound Alert'!D50</f>
        <v>LCN           Latin America &amp; Caribbean</v>
      </c>
      <c r="E135" s="20" t="str">
        <f>'Compound Alert'!E50</f>
        <v>IBRD</v>
      </c>
      <c r="F135" s="217">
        <f ca="1">'Compound Alert'!F50</f>
        <v>45</v>
      </c>
      <c r="G135" s="22">
        <f ca="1">IF($B$8="Overall Alert",'Compound Alert'!G50,IF($B$8="Underlying Vulnerability",'Compound Alert'!J50,IF($B$8="Emerging Threat",'Compound Alert'!M50)))</f>
        <v>0.5</v>
      </c>
      <c r="H135" s="23">
        <f ca="1">IF($B$8="Overall Alert",'Compound Alert'!H50,IF($B$8="Underlying Vulnerability",'Compound Alert'!K50,IF($B$8="Emerging Threat",'Compound Alert'!N50)))</f>
        <v>0.5</v>
      </c>
      <c r="I135" s="50">
        <f ca="1">ROUNDDOWN(G135,0)</f>
        <v>0</v>
      </c>
      <c r="J135"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5"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5"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5"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5"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5"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Alert'!B144</f>
        <v>Malaysia</v>
      </c>
      <c r="C136" s="20" t="str">
        <f>'Compound Alert'!C144</f>
        <v>MYS</v>
      </c>
      <c r="D136" s="20" t="str">
        <f>'Compound Alert'!D144</f>
        <v>EAS           East Asia &amp; Pacific</v>
      </c>
      <c r="E136" s="20" t="str">
        <f>'Compound Alert'!E144</f>
        <v>IBRD</v>
      </c>
      <c r="F136" s="217">
        <f ca="1">'Compound Alert'!F144</f>
        <v>139</v>
      </c>
      <c r="G136" s="22">
        <f ca="1">IF($B$8="Overall Alert",'Compound Alert'!G144,IF($B$8="Underlying Vulnerability",'Compound Alert'!J144,IF($B$8="Emerging Threat",'Compound Alert'!M144)))</f>
        <v>0.5</v>
      </c>
      <c r="H136" s="23">
        <f ca="1">IF($B$8="Overall Alert",'Compound Alert'!H144,IF($B$8="Underlying Vulnerability",'Compound Alert'!K144,IF($B$8="Emerging Threat",'Compound Alert'!N144)))</f>
        <v>0.5</v>
      </c>
      <c r="I136" s="50">
        <f ca="1">ROUNDDOWN(G136,0)</f>
        <v>0</v>
      </c>
      <c r="J136"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6"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6"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6"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6"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6"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Alert'!B158</f>
        <v>Peru</v>
      </c>
      <c r="C137" s="20" t="str">
        <f>'Compound Alert'!C158</f>
        <v>PER</v>
      </c>
      <c r="D137" s="20" t="str">
        <f>'Compound Alert'!D158</f>
        <v>LCN           Latin America &amp; Caribbean</v>
      </c>
      <c r="E137" s="20" t="str">
        <f>'Compound Alert'!E158</f>
        <v>IBRD</v>
      </c>
      <c r="F137" s="217">
        <f ca="1">'Compound Alert'!F158</f>
        <v>153</v>
      </c>
      <c r="G137" s="22">
        <f ca="1">IF($B$8="Overall Alert",'Compound Alert'!G158,IF($B$8="Underlying Vulnerability",'Compound Alert'!J158,IF($B$8="Emerging Threat",'Compound Alert'!M158)))</f>
        <v>0.5</v>
      </c>
      <c r="H137" s="23">
        <f ca="1">IF($B$8="Overall Alert",'Compound Alert'!H158,IF($B$8="Underlying Vulnerability",'Compound Alert'!K158,IF($B$8="Emerging Threat",'Compound Alert'!N158)))</f>
        <v>0.5</v>
      </c>
      <c r="I137" s="50">
        <f ca="1">ROUNDDOWN(G137,0)</f>
        <v>0</v>
      </c>
      <c r="J137"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37"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37"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37"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37"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37"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Alert'!B173</f>
        <v>Saudi Arabia</v>
      </c>
      <c r="C138" s="20" t="str">
        <f>'Compound Alert'!C173</f>
        <v>SAU</v>
      </c>
      <c r="D138" s="20" t="str">
        <f>'Compound Alert'!D173</f>
        <v>MEA           Middle East &amp; North Africa</v>
      </c>
      <c r="E138" s="20" t="str">
        <f>'Compound Alert'!E173</f>
        <v>NA</v>
      </c>
      <c r="F138" s="217">
        <f ca="1">'Compound Alert'!F173</f>
        <v>168</v>
      </c>
      <c r="G138" s="22">
        <f ca="1">IF($B$8="Overall Alert",'Compound Alert'!G173,IF($B$8="Underlying Vulnerability",'Compound Alert'!J173,IF($B$8="Emerging Threat",'Compound Alert'!M173)))</f>
        <v>0.5</v>
      </c>
      <c r="H138" s="23">
        <f ca="1">IF($B$8="Overall Alert",'Compound Alert'!H173,IF($B$8="Underlying Vulnerability",'Compound Alert'!K173,IF($B$8="Emerging Threat",'Compound Alert'!N173)))</f>
        <v>0.5</v>
      </c>
      <c r="I138" s="50">
        <f ca="1">ROUNDDOWN(G138,0)</f>
        <v>0</v>
      </c>
      <c r="J13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Alert'!B75</f>
        <v>Georgia</v>
      </c>
      <c r="C139" s="20" t="str">
        <f>'Compound Alert'!C75</f>
        <v>GEO</v>
      </c>
      <c r="D139" s="20" t="str">
        <f>'Compound Alert'!D75</f>
        <v>ECS           Europe &amp; Central Asia</v>
      </c>
      <c r="E139" s="20" t="str">
        <f>'Compound Alert'!E75</f>
        <v>IBRD</v>
      </c>
      <c r="F139" s="217">
        <f ca="1">'Compound Alert'!F75</f>
        <v>70</v>
      </c>
      <c r="G139" s="22">
        <f ca="1">IF($B$8="Overall Alert",'Compound Alert'!G75,IF($B$8="Underlying Vulnerability",'Compound Alert'!J75,IF($B$8="Emerging Threat",'Compound Alert'!M75)))</f>
        <v>0.5</v>
      </c>
      <c r="H139" s="23">
        <f ca="1">IF($B$8="Overall Alert",'Compound Alert'!H75,IF($B$8="Underlying Vulnerability",'Compound Alert'!K75,IF($B$8="Emerging Threat",'Compound Alert'!N75)))</f>
        <v>0.5</v>
      </c>
      <c r="I139" s="50">
        <f ca="1">ROUNDDOWN(G139,0)</f>
        <v>0</v>
      </c>
      <c r="J13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3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3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3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3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3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Alert'!B189</f>
        <v>Eswatini</v>
      </c>
      <c r="C140" s="20" t="str">
        <f>'Compound Alert'!C189</f>
        <v>SWZ</v>
      </c>
      <c r="D140" s="20" t="str">
        <f>'Compound Alert'!D189</f>
        <v>SSF           Sub-Saharan Africa</v>
      </c>
      <c r="E140" s="20" t="str">
        <f>'Compound Alert'!E189</f>
        <v>IBRD</v>
      </c>
      <c r="F140" s="217">
        <f ca="1">'Compound Alert'!F189</f>
        <v>184</v>
      </c>
      <c r="G140" s="22">
        <f ca="1">IF($B$8="Overall Alert",'Compound Alert'!G189,IF($B$8="Underlying Vulnerability",'Compound Alert'!J189,IF($B$8="Emerging Threat",'Compound Alert'!M189)))</f>
        <v>0.5</v>
      </c>
      <c r="H140" s="23">
        <f ca="1">IF($B$8="Overall Alert",'Compound Alert'!H189,IF($B$8="Underlying Vulnerability",'Compound Alert'!K189,IF($B$8="Emerging Threat",'Compound Alert'!N189)))</f>
        <v>0.5</v>
      </c>
      <c r="I140" s="50">
        <f ca="1">ROUNDDOWN(G140,0)</f>
        <v>0</v>
      </c>
      <c r="J140"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0"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0"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0"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0"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0"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Alert'!B64</f>
        <v>Eritrea</v>
      </c>
      <c r="C141" s="20" t="str">
        <f>'Compound Alert'!C64</f>
        <v>ERI</v>
      </c>
      <c r="D141" s="20" t="str">
        <f>'Compound Alert'!D64</f>
        <v>SSF           Sub-Saharan Africa</v>
      </c>
      <c r="E141" s="20" t="str">
        <f>'Compound Alert'!E64</f>
        <v>IDA</v>
      </c>
      <c r="F141" s="217">
        <f ca="1">'Compound Alert'!F64</f>
        <v>59</v>
      </c>
      <c r="G141" s="22">
        <f ca="1">IF($B$8="Overall Alert",'Compound Alert'!G64,IF($B$8="Underlying Vulnerability",'Compound Alert'!J64,IF($B$8="Emerging Threat",'Compound Alert'!M64)))</f>
        <v>0.5</v>
      </c>
      <c r="H141" s="23">
        <f ca="1">IF($B$8="Overall Alert",'Compound Alert'!H64,IF($B$8="Underlying Vulnerability",'Compound Alert'!K64,IF($B$8="Emerging Threat",'Compound Alert'!N64)))</f>
        <v>0.5</v>
      </c>
      <c r="I141" s="50">
        <f ca="1">ROUNDDOWN(G141,0)</f>
        <v>0</v>
      </c>
      <c r="J141"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1"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1"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1"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1"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1"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Alert'!B92</f>
        <v>Hungary</v>
      </c>
      <c r="C142" s="20" t="str">
        <f>'Compound Alert'!C92</f>
        <v>HUN</v>
      </c>
      <c r="D142" s="20" t="str">
        <f>'Compound Alert'!D92</f>
        <v>ECS           Europe &amp; Central Asia</v>
      </c>
      <c r="E142" s="20" t="str">
        <f>'Compound Alert'!E92</f>
        <v>NA</v>
      </c>
      <c r="F142" s="217">
        <f ca="1">'Compound Alert'!F92</f>
        <v>87</v>
      </c>
      <c r="G142" s="22">
        <f ca="1">IF($B$8="Overall Alert",'Compound Alert'!G92,IF($B$8="Underlying Vulnerability",'Compound Alert'!J92,IF($B$8="Emerging Threat",'Compound Alert'!M92)))</f>
        <v>0.5</v>
      </c>
      <c r="H142" s="23">
        <f ca="1">IF($B$8="Overall Alert",'Compound Alert'!H92,IF($B$8="Underlying Vulnerability",'Compound Alert'!K92,IF($B$8="Emerging Threat",'Compound Alert'!N92)))</f>
        <v>0.5</v>
      </c>
      <c r="I142" s="50">
        <f ca="1">ROUNDDOWN(G142,0)</f>
        <v>0</v>
      </c>
      <c r="J142"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2"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2"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2"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2"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2"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Alert'!B209</f>
        <v>Uruguay</v>
      </c>
      <c r="C143" s="20" t="str">
        <f>'Compound Alert'!C209</f>
        <v>URY</v>
      </c>
      <c r="D143" s="20" t="str">
        <f>'Compound Alert'!D209</f>
        <v>LCN           Latin America &amp; Caribbean</v>
      </c>
      <c r="E143" s="20" t="str">
        <f>'Compound Alert'!E209</f>
        <v>IBRD</v>
      </c>
      <c r="F143" s="217">
        <f>'Compound Alert'!F209</f>
        <v>0</v>
      </c>
      <c r="G143" s="22">
        <f ca="1">IF($B$8="Overall Alert",'Compound Alert'!G209,IF($B$8="Underlying Vulnerability",'Compound Alert'!J209,IF($B$8="Emerging Threat",'Compound Alert'!M209)))</f>
        <v>0.5</v>
      </c>
      <c r="H143" s="23">
        <f ca="1">IF($B$8="Overall Alert",'Compound Alert'!H209,IF($B$8="Underlying Vulnerability",'Compound Alert'!K209,IF($B$8="Emerging Threat",'Compound Alert'!N209)))</f>
        <v>0.5</v>
      </c>
      <c r="I143" s="50">
        <f ca="1">ROUNDDOWN(G143,0)</f>
        <v>0</v>
      </c>
      <c r="J143"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3"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3"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3"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3"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3"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Alert'!B201</f>
        <v>Trinidad and Tobago</v>
      </c>
      <c r="C144" s="20" t="str">
        <f>'Compound Alert'!C201</f>
        <v>TTO</v>
      </c>
      <c r="D144" s="20" t="str">
        <f>'Compound Alert'!D201</f>
        <v>LCN           Latin America &amp; Caribbean</v>
      </c>
      <c r="E144" s="20" t="str">
        <f>'Compound Alert'!E201</f>
        <v>IBRD</v>
      </c>
      <c r="F144" s="217">
        <f>'Compound Alert'!F201</f>
        <v>0</v>
      </c>
      <c r="G144" s="22">
        <f ca="1">IF($B$8="Overall Alert",'Compound Alert'!G201,IF($B$8="Underlying Vulnerability",'Compound Alert'!J201,IF($B$8="Emerging Threat",'Compound Alert'!M201)))</f>
        <v>0.5</v>
      </c>
      <c r="H144" s="23">
        <f ca="1">IF($B$8="Overall Alert",'Compound Alert'!H201,IF($B$8="Underlying Vulnerability",'Compound Alert'!K201,IF($B$8="Emerging Threat",'Compound Alert'!N201)))</f>
        <v>0.5</v>
      </c>
      <c r="I144" s="50">
        <f ca="1">ROUNDDOWN(G144,0)</f>
        <v>0</v>
      </c>
      <c r="J144"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44"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44"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44"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44"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44"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Alert'!B11</f>
        <v>United Arab Emirates</v>
      </c>
      <c r="C145" s="20" t="str">
        <f>'Compound Alert'!C11</f>
        <v>ARE</v>
      </c>
      <c r="D145" s="20" t="str">
        <f>'Compound Alert'!D11</f>
        <v>MEA           Middle East &amp; North Africa</v>
      </c>
      <c r="E145" s="20" t="str">
        <f>'Compound Alert'!E11</f>
        <v>NA</v>
      </c>
      <c r="F145" s="217">
        <f ca="1">'Compound Alert'!F11</f>
        <v>6</v>
      </c>
      <c r="G145" s="22">
        <f ca="1">IF($B$8="Overall Alert",'Compound Alert'!G11,IF($B$8="Underlying Vulnerability",'Compound Alert'!J11,IF($B$8="Emerging Threat",'Compound Alert'!M11)))</f>
        <v>0.5</v>
      </c>
      <c r="H145" s="23">
        <f ca="1">IF($B$8="Overall Alert",'Compound Alert'!H11,IF($B$8="Underlying Vulnerability",'Compound Alert'!K11,IF($B$8="Emerging Threat",'Compound Alert'!N11)))</f>
        <v>0.5</v>
      </c>
      <c r="I145" s="50">
        <f ca="1">ROUNDDOWN(G145,0)</f>
        <v>0</v>
      </c>
      <c r="J145" s="25" t="str">
        <f ca="1">IF(
   $B$8="Overall Alert",IF(
      'Compound Alert'!R11 &gt;= 7, "HIGH",IF(
         'Compound Alert'!R11 &gt;= 5, "MED","LOW")), IF(
            $B$8="Underlying Vulnerability", IF(
               'Compound Alert'!Y11 &gt;= 10, "HIGH",IF(
                  'Compound Alert'!Y11 &gt;= 7, "MED","LOW")),IF(
                     $B$8="Emerging Threat", IF(
                        'Compound Alert'!AF11 &gt;= 10, "HIGH",IF(
                            'Compound Alert'!AF11 &gt;= 7, "MED","LOW")))))</f>
        <v>MED</v>
      </c>
      <c r="K145"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45"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45"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45"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45"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Alert'!B199</f>
        <v>Timor-Leste</v>
      </c>
      <c r="C146" s="20" t="str">
        <f>'Compound Alert'!C199</f>
        <v>TLS</v>
      </c>
      <c r="D146" s="20" t="str">
        <f>'Compound Alert'!D199</f>
        <v>EAS           East Asia &amp; Pacific</v>
      </c>
      <c r="E146" s="20" t="str">
        <f>'Compound Alert'!E199</f>
        <v>Blend</v>
      </c>
      <c r="F146" s="217">
        <f>'Compound Alert'!F199</f>
        <v>0</v>
      </c>
      <c r="G146" s="22">
        <f ca="1">IF($B$8="Overall Alert",'Compound Alert'!G199,IF($B$8="Underlying Vulnerability",'Compound Alert'!J199,IF($B$8="Emerging Threat",'Compound Alert'!M199)))</f>
        <v>0.5</v>
      </c>
      <c r="H146" s="23">
        <f ca="1">IF($B$8="Overall Alert",'Compound Alert'!H199,IF($B$8="Underlying Vulnerability",'Compound Alert'!K199,IF($B$8="Emerging Threat",'Compound Alert'!N199)))</f>
        <v>0.5</v>
      </c>
      <c r="I146" s="50">
        <f ca="1">ROUNDDOWN(G146,0)</f>
        <v>0</v>
      </c>
      <c r="J146"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46"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46"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46"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46"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146"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Alert'!B61</f>
        <v>Algeria</v>
      </c>
      <c r="C147" s="20" t="str">
        <f>'Compound Alert'!C61</f>
        <v>DZA</v>
      </c>
      <c r="D147" s="20" t="str">
        <f>'Compound Alert'!D61</f>
        <v>MEA           Middle East &amp; North Africa</v>
      </c>
      <c r="E147" s="20" t="str">
        <f>'Compound Alert'!E61</f>
        <v>IBRD</v>
      </c>
      <c r="F147" s="217">
        <f ca="1">'Compound Alert'!F61</f>
        <v>56</v>
      </c>
      <c r="G147" s="22">
        <f ca="1">IF($B$8="Overall Alert",'Compound Alert'!G61,IF($B$8="Underlying Vulnerability",'Compound Alert'!J61,IF($B$8="Emerging Threat",'Compound Alert'!M61)))</f>
        <v>0.5</v>
      </c>
      <c r="H147" s="23">
        <f ca="1">IF($B$8="Overall Alert",'Compound Alert'!H61,IF($B$8="Underlying Vulnerability",'Compound Alert'!K61,IF($B$8="Emerging Threat",'Compound Alert'!N61)))</f>
        <v>0.5</v>
      </c>
      <c r="I147" s="50">
        <f ca="1">ROUNDDOWN(G147,0)</f>
        <v>0</v>
      </c>
      <c r="J147"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47"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47"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47"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47"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47"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Alert'!B35</f>
        <v>Bhutan</v>
      </c>
      <c r="C148" s="20" t="str">
        <f>'Compound Alert'!C35</f>
        <v>BTN</v>
      </c>
      <c r="D148" s="20" t="str">
        <f>'Compound Alert'!D35</f>
        <v>SAS           South Asia</v>
      </c>
      <c r="E148" s="20" t="str">
        <f>'Compound Alert'!E35</f>
        <v>IDA</v>
      </c>
      <c r="F148" s="217">
        <f ca="1">'Compound Alert'!F35</f>
        <v>30</v>
      </c>
      <c r="G148" s="22">
        <f ca="1">IF($B$8="Overall Alert",'Compound Alert'!G35,IF($B$8="Underlying Vulnerability",'Compound Alert'!J35,IF($B$8="Emerging Threat",'Compound Alert'!M35)))</f>
        <v>0</v>
      </c>
      <c r="H148" s="23">
        <f ca="1">IF($B$8="Overall Alert",'Compound Alert'!H35,IF($B$8="Underlying Vulnerability",'Compound Alert'!K35,IF($B$8="Emerging Threat",'Compound Alert'!N35)))</f>
        <v>0</v>
      </c>
      <c r="I148" s="50">
        <f ca="1">ROUNDDOWN(G148,0)</f>
        <v>0</v>
      </c>
      <c r="J148"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48"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48"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48"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48"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48"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Alert'!B89</f>
        <v>Honduras</v>
      </c>
      <c r="C149" s="20" t="str">
        <f>'Compound Alert'!C89</f>
        <v>HND</v>
      </c>
      <c r="D149" s="20" t="str">
        <f>'Compound Alert'!D89</f>
        <v>LCN           Latin America &amp; Caribbean</v>
      </c>
      <c r="E149" s="20" t="str">
        <f>'Compound Alert'!E89</f>
        <v>IDA</v>
      </c>
      <c r="F149" s="217">
        <f ca="1">'Compound Alert'!F89</f>
        <v>84</v>
      </c>
      <c r="G149" s="22">
        <f ca="1">IF($B$8="Overall Alert",'Compound Alert'!G89,IF($B$8="Underlying Vulnerability",'Compound Alert'!J89,IF($B$8="Emerging Threat",'Compound Alert'!M89)))</f>
        <v>0</v>
      </c>
      <c r="H149" s="23">
        <f ca="1">IF($B$8="Overall Alert",'Compound Alert'!H89,IF($B$8="Underlying Vulnerability",'Compound Alert'!K89,IF($B$8="Emerging Threat",'Compound Alert'!N89)))</f>
        <v>0</v>
      </c>
      <c r="I149" s="50">
        <f ca="1">ROUNDDOWN(G149,0)</f>
        <v>0</v>
      </c>
      <c r="J149"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49"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49"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49"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49"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LOW</v>
      </c>
      <c r="O149"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Alert'!B27</f>
        <v>Bosnia and Herzegovina</v>
      </c>
      <c r="C150" s="20" t="str">
        <f>'Compound Alert'!C27</f>
        <v>BIH</v>
      </c>
      <c r="D150" s="20" t="str">
        <f>'Compound Alert'!D27</f>
        <v>ECS           Europe &amp; Central Asia</v>
      </c>
      <c r="E150" s="20" t="str">
        <f>'Compound Alert'!E27</f>
        <v>IBRD</v>
      </c>
      <c r="F150" s="217">
        <f ca="1">'Compound Alert'!F27</f>
        <v>22</v>
      </c>
      <c r="G150" s="22">
        <f ca="1">IF($B$8="Overall Alert",'Compound Alert'!G27,IF($B$8="Underlying Vulnerability",'Compound Alert'!J27,IF($B$8="Emerging Threat",'Compound Alert'!M27)))</f>
        <v>0</v>
      </c>
      <c r="H150" s="23">
        <f ca="1">IF($B$8="Overall Alert",'Compound Alert'!H27,IF($B$8="Underlying Vulnerability",'Compound Alert'!K27,IF($B$8="Emerging Threat",'Compound Alert'!N27)))</f>
        <v>0</v>
      </c>
      <c r="I150" s="50">
        <f ca="1">ROUNDDOWN(G150,0)</f>
        <v>0</v>
      </c>
      <c r="J150"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50"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50"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50"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50"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50"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Alert'!B16</f>
        <v>Australia</v>
      </c>
      <c r="C151" s="20" t="str">
        <f>'Compound Alert'!C16</f>
        <v>AUS</v>
      </c>
      <c r="D151" s="20" t="str">
        <f>'Compound Alert'!D16</f>
        <v>EAS           East Asia &amp; Pacific</v>
      </c>
      <c r="E151" s="20" t="str">
        <f>'Compound Alert'!E16</f>
        <v>NA</v>
      </c>
      <c r="F151" s="217">
        <f ca="1">'Compound Alert'!F16</f>
        <v>11</v>
      </c>
      <c r="G151" s="22">
        <f ca="1">IF($B$8="Overall Alert",'Compound Alert'!G16,IF($B$8="Underlying Vulnerability",'Compound Alert'!J16,IF($B$8="Emerging Threat",'Compound Alert'!M16)))</f>
        <v>0</v>
      </c>
      <c r="H151" s="23">
        <f ca="1">IF($B$8="Overall Alert",'Compound Alert'!H16,IF($B$8="Underlying Vulnerability",'Compound Alert'!K16,IF($B$8="Emerging Threat",'Compound Alert'!N16)))</f>
        <v>0</v>
      </c>
      <c r="I151" s="50">
        <f ca="1">ROUNDDOWN(G151,0)</f>
        <v>0</v>
      </c>
      <c r="J151"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51"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51"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51"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51"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51"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Alert'!B87</f>
        <v>Guyana</v>
      </c>
      <c r="C152" s="20" t="str">
        <f>'Compound Alert'!C87</f>
        <v>GUY</v>
      </c>
      <c r="D152" s="20" t="str">
        <f>'Compound Alert'!D87</f>
        <v>LCN           Latin America &amp; Caribbean</v>
      </c>
      <c r="E152" s="20" t="str">
        <f>'Compound Alert'!E87</f>
        <v>IDA</v>
      </c>
      <c r="F152" s="217">
        <f ca="1">'Compound Alert'!F87</f>
        <v>82</v>
      </c>
      <c r="G152" s="22">
        <f ca="1">IF($B$8="Overall Alert",'Compound Alert'!G87,IF($B$8="Underlying Vulnerability",'Compound Alert'!J87,IF($B$8="Emerging Threat",'Compound Alert'!M87)))</f>
        <v>0</v>
      </c>
      <c r="H152" s="23">
        <f ca="1">IF($B$8="Overall Alert",'Compound Alert'!H87,IF($B$8="Underlying Vulnerability",'Compound Alert'!K87,IF($B$8="Emerging Threat",'Compound Alert'!N87)))</f>
        <v>0</v>
      </c>
      <c r="I152" s="50">
        <f ca="1">ROUNDDOWN(G152,0)</f>
        <v>0</v>
      </c>
      <c r="J152"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52"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52"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52"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52"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52"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Alert'!B104</f>
        <v>Japan</v>
      </c>
      <c r="C153" s="20" t="str">
        <f>'Compound Alert'!C104</f>
        <v>JPN</v>
      </c>
      <c r="D153" s="20" t="str">
        <f>'Compound Alert'!D104</f>
        <v>EAS           East Asia &amp; Pacific</v>
      </c>
      <c r="E153" s="20" t="str">
        <f>'Compound Alert'!E104</f>
        <v>NA</v>
      </c>
      <c r="F153" s="217">
        <f ca="1">'Compound Alert'!F104</f>
        <v>99</v>
      </c>
      <c r="G153" s="22">
        <f ca="1">IF($B$8="Overall Alert",'Compound Alert'!G104,IF($B$8="Underlying Vulnerability",'Compound Alert'!J104,IF($B$8="Emerging Threat",'Compound Alert'!M104)))</f>
        <v>0</v>
      </c>
      <c r="H153" s="23">
        <f ca="1">IF($B$8="Overall Alert",'Compound Alert'!H104,IF($B$8="Underlying Vulnerability",'Compound Alert'!K104,IF($B$8="Emerging Threat",'Compound Alert'!N104)))</f>
        <v>0</v>
      </c>
      <c r="I153" s="50">
        <f ca="1">ROUNDDOWN(G153,0)</f>
        <v>0</v>
      </c>
      <c r="J153"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53"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53"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53"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53"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53"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Alert'!B21</f>
        <v>Benin</v>
      </c>
      <c r="C154" s="20" t="str">
        <f>'Compound Alert'!C21</f>
        <v>BEN</v>
      </c>
      <c r="D154" s="20" t="str">
        <f>'Compound Alert'!D21</f>
        <v>SSF           Sub-Saharan Africa</v>
      </c>
      <c r="E154" s="20" t="str">
        <f>'Compound Alert'!E21</f>
        <v>IDA</v>
      </c>
      <c r="F154" s="217">
        <f ca="1">'Compound Alert'!F21</f>
        <v>16</v>
      </c>
      <c r="G154" s="22">
        <f ca="1">IF($B$8="Overall Alert",'Compound Alert'!G21,IF($B$8="Underlying Vulnerability",'Compound Alert'!J21,IF($B$8="Emerging Threat",'Compound Alert'!M21)))</f>
        <v>0</v>
      </c>
      <c r="H154" s="23">
        <f ca="1">IF($B$8="Overall Alert",'Compound Alert'!H21,IF($B$8="Underlying Vulnerability",'Compound Alert'!K21,IF($B$8="Emerging Threat",'Compound Alert'!N21)))</f>
        <v>0</v>
      </c>
      <c r="I154" s="50">
        <f ca="1">ROUNDDOWN(G154,0)</f>
        <v>0</v>
      </c>
      <c r="J154"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54"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54"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54"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54"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54"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Alert'!B83</f>
        <v>Grenada</v>
      </c>
      <c r="C155" s="20" t="str">
        <f>'Compound Alert'!C83</f>
        <v>GRD</v>
      </c>
      <c r="D155" s="20" t="str">
        <f>'Compound Alert'!D83</f>
        <v>LCN           Latin America &amp; Caribbean</v>
      </c>
      <c r="E155" s="20" t="str">
        <f>'Compound Alert'!E83</f>
        <v>Blend</v>
      </c>
      <c r="F155" s="217">
        <f ca="1">'Compound Alert'!F83</f>
        <v>78</v>
      </c>
      <c r="G155" s="22">
        <f ca="1">IF($B$8="Overall Alert",'Compound Alert'!G83,IF($B$8="Underlying Vulnerability",'Compound Alert'!J83,IF($B$8="Emerging Threat",'Compound Alert'!M83)))</f>
        <v>0</v>
      </c>
      <c r="H155" s="23">
        <f ca="1">IF($B$8="Overall Alert",'Compound Alert'!H83,IF($B$8="Underlying Vulnerability",'Compound Alert'!K83,IF($B$8="Emerging Threat",'Compound Alert'!N83)))</f>
        <v>0</v>
      </c>
      <c r="I155" s="50">
        <f ca="1">ROUNDDOWN(G155,0)</f>
        <v>0</v>
      </c>
      <c r="J155"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55"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55"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55"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55"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155"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Alert'!B128</f>
        <v>Moldova</v>
      </c>
      <c r="C156" s="20" t="str">
        <f>'Compound Alert'!C128</f>
        <v>MDA</v>
      </c>
      <c r="D156" s="20" t="str">
        <f>'Compound Alert'!D128</f>
        <v>ECS           Europe &amp; Central Asia</v>
      </c>
      <c r="E156" s="20" t="str">
        <f>'Compound Alert'!E128</f>
        <v>IBRD</v>
      </c>
      <c r="F156" s="217">
        <f ca="1">'Compound Alert'!F128</f>
        <v>123</v>
      </c>
      <c r="G156" s="22">
        <f ca="1">IF($B$8="Overall Alert",'Compound Alert'!G128,IF($B$8="Underlying Vulnerability",'Compound Alert'!J128,IF($B$8="Emerging Threat",'Compound Alert'!M128)))</f>
        <v>0</v>
      </c>
      <c r="H156" s="23">
        <f ca="1">IF($B$8="Overall Alert",'Compound Alert'!H128,IF($B$8="Underlying Vulnerability",'Compound Alert'!K128,IF($B$8="Emerging Threat",'Compound Alert'!N128)))</f>
        <v>0</v>
      </c>
      <c r="I156" s="50">
        <f ca="1">ROUNDDOWN(G156,0)</f>
        <v>0</v>
      </c>
      <c r="J156"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56"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56"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56"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56"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56"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Alert'!B48</f>
        <v>Comoros</v>
      </c>
      <c r="C157" s="20" t="str">
        <f>'Compound Alert'!C48</f>
        <v>COM</v>
      </c>
      <c r="D157" s="20" t="str">
        <f>'Compound Alert'!D48</f>
        <v>SSF           Sub-Saharan Africa</v>
      </c>
      <c r="E157" s="20" t="str">
        <f>'Compound Alert'!E48</f>
        <v>IDA</v>
      </c>
      <c r="F157" s="217">
        <f ca="1">'Compound Alert'!F48</f>
        <v>43</v>
      </c>
      <c r="G157" s="22">
        <f ca="1">IF($B$8="Overall Alert",'Compound Alert'!G48,IF($B$8="Underlying Vulnerability",'Compound Alert'!J48,IF($B$8="Emerging Threat",'Compound Alert'!M48)))</f>
        <v>0</v>
      </c>
      <c r="H157" s="23">
        <f ca="1">IF($B$8="Overall Alert",'Compound Alert'!H48,IF($B$8="Underlying Vulnerability",'Compound Alert'!K48,IF($B$8="Emerging Threat",'Compound Alert'!N48)))</f>
        <v>0</v>
      </c>
      <c r="I157" s="50">
        <f ca="1">ROUNDDOWN(G157,0)</f>
        <v>0</v>
      </c>
      <c r="J157"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57"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57"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57"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57"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57"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Alert'!B105</f>
        <v>Kazakhstan</v>
      </c>
      <c r="C158" s="20" t="str">
        <f>'Compound Alert'!C105</f>
        <v>KAZ</v>
      </c>
      <c r="D158" s="20" t="str">
        <f>'Compound Alert'!D105</f>
        <v>ECS           Europe &amp; Central Asia</v>
      </c>
      <c r="E158" s="20" t="str">
        <f>'Compound Alert'!E105</f>
        <v>IBRD</v>
      </c>
      <c r="F158" s="217">
        <f ca="1">'Compound Alert'!F105</f>
        <v>100</v>
      </c>
      <c r="G158" s="22">
        <f ca="1">IF($B$8="Overall Alert",'Compound Alert'!G105,IF($B$8="Underlying Vulnerability",'Compound Alert'!J105,IF($B$8="Emerging Threat",'Compound Alert'!M105)))</f>
        <v>0</v>
      </c>
      <c r="H158" s="23">
        <f ca="1">IF($B$8="Overall Alert",'Compound Alert'!H105,IF($B$8="Underlying Vulnerability",'Compound Alert'!K105,IF($B$8="Emerging Threat",'Compound Alert'!N105)))</f>
        <v>0</v>
      </c>
      <c r="I158" s="50">
        <f ca="1">ROUNDDOWN(G158,0)</f>
        <v>0</v>
      </c>
      <c r="J158"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58"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58"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58"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58"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58"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Alert'!B177</f>
        <v>Solomon Islands</v>
      </c>
      <c r="C159" s="20" t="str">
        <f>'Compound Alert'!C177</f>
        <v>SLB</v>
      </c>
      <c r="D159" s="20" t="str">
        <f>'Compound Alert'!D177</f>
        <v>EAS           East Asia &amp; Pacific</v>
      </c>
      <c r="E159" s="20" t="str">
        <f>'Compound Alert'!E177</f>
        <v>IDA</v>
      </c>
      <c r="F159" s="217">
        <f ca="1">'Compound Alert'!F177</f>
        <v>172</v>
      </c>
      <c r="G159" s="22">
        <f ca="1">IF($B$8="Overall Alert",'Compound Alert'!G177,IF($B$8="Underlying Vulnerability",'Compound Alert'!J177,IF($B$8="Emerging Threat",'Compound Alert'!M177)))</f>
        <v>0</v>
      </c>
      <c r="H159" s="23">
        <f ca="1">IF($B$8="Overall Alert",'Compound Alert'!H177,IF($B$8="Underlying Vulnerability",'Compound Alert'!K177,IF($B$8="Emerging Threat",'Compound Alert'!N177)))</f>
        <v>0</v>
      </c>
      <c r="I159" s="50">
        <f ca="1">ROUNDDOWN(G159,0)</f>
        <v>0</v>
      </c>
      <c r="J159"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59"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59"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59"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59"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59"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Alert'!B153</f>
        <v>Nauru</v>
      </c>
      <c r="C160" s="20" t="str">
        <f>'Compound Alert'!C153</f>
        <v>NRU</v>
      </c>
      <c r="D160" s="20" t="str">
        <f>'Compound Alert'!D153</f>
        <v>EAS           East Asia &amp; Pacific</v>
      </c>
      <c r="E160" s="20" t="str">
        <f>'Compound Alert'!E153</f>
        <v>IBRD</v>
      </c>
      <c r="F160" s="217">
        <f ca="1">'Compound Alert'!F153</f>
        <v>148</v>
      </c>
      <c r="G160" s="22">
        <f ca="1">IF($B$8="Overall Alert",'Compound Alert'!G153,IF($B$8="Underlying Vulnerability",'Compound Alert'!J153,IF($B$8="Emerging Threat",'Compound Alert'!M153)))</f>
        <v>0</v>
      </c>
      <c r="H160" s="23">
        <f ca="1">IF($B$8="Overall Alert",'Compound Alert'!H153,IF($B$8="Underlying Vulnerability",'Compound Alert'!K153,IF($B$8="Emerging Threat",'Compound Alert'!N153)))</f>
        <v>0</v>
      </c>
      <c r="I160" s="50">
        <f ca="1">ROUNDDOWN(G160,0)</f>
        <v>0</v>
      </c>
      <c r="J160"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60"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60"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60"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60"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60"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Alert'!B191</f>
        <v>Seychelles</v>
      </c>
      <c r="C161" s="20" t="str">
        <f>'Compound Alert'!C191</f>
        <v>SYC</v>
      </c>
      <c r="D161" s="20" t="str">
        <f>'Compound Alert'!D191</f>
        <v>SSF           Sub-Saharan Africa</v>
      </c>
      <c r="E161" s="20" t="str">
        <f>'Compound Alert'!E191</f>
        <v>IBRD</v>
      </c>
      <c r="F161" s="217">
        <f ca="1">'Compound Alert'!F191</f>
        <v>186</v>
      </c>
      <c r="G161" s="22">
        <f ca="1">IF($B$8="Overall Alert",'Compound Alert'!G191,IF($B$8="Underlying Vulnerability",'Compound Alert'!J191,IF($B$8="Emerging Threat",'Compound Alert'!M191)))</f>
        <v>0</v>
      </c>
      <c r="H161" s="23">
        <f ca="1">IF($B$8="Overall Alert",'Compound Alert'!H191,IF($B$8="Underlying Vulnerability",'Compound Alert'!K191,IF($B$8="Emerging Threat",'Compound Alert'!N191)))</f>
        <v>0</v>
      </c>
      <c r="I161" s="50">
        <f ca="1">ROUNDDOWN(G161,0)</f>
        <v>0</v>
      </c>
      <c r="J161"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61"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61"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61"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61"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61"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Alert'!B56</f>
        <v>Germany</v>
      </c>
      <c r="C162" s="20" t="str">
        <f>'Compound Alert'!C56</f>
        <v>DEU</v>
      </c>
      <c r="D162" s="20" t="str">
        <f>'Compound Alert'!D56</f>
        <v>ECS           Europe &amp; Central Asia</v>
      </c>
      <c r="E162" s="20" t="str">
        <f>'Compound Alert'!E56</f>
        <v>NA</v>
      </c>
      <c r="F162" s="217">
        <f ca="1">'Compound Alert'!F56</f>
        <v>51</v>
      </c>
      <c r="G162" s="22">
        <f ca="1">IF($B$8="Overall Alert",'Compound Alert'!G56,IF($B$8="Underlying Vulnerability",'Compound Alert'!J56,IF($B$8="Emerging Threat",'Compound Alert'!M56)))</f>
        <v>0</v>
      </c>
      <c r="H162" s="23">
        <f ca="1">IF($B$8="Overall Alert",'Compound Alert'!H56,IF($B$8="Underlying Vulnerability",'Compound Alert'!K56,IF($B$8="Emerging Threat",'Compound Alert'!N56)))</f>
        <v>0</v>
      </c>
      <c r="I162" s="50">
        <f ca="1">ROUNDDOWN(G162,0)</f>
        <v>0</v>
      </c>
      <c r="J162"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62"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62"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62"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62"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62"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Alert'!B70</f>
        <v>France</v>
      </c>
      <c r="C163" s="20" t="str">
        <f>'Compound Alert'!C70</f>
        <v>FRA</v>
      </c>
      <c r="D163" s="20" t="str">
        <f>'Compound Alert'!D70</f>
        <v>ECS           Europe &amp; Central Asia</v>
      </c>
      <c r="E163" s="20" t="str">
        <f>'Compound Alert'!E70</f>
        <v>NA</v>
      </c>
      <c r="F163" s="217">
        <f ca="1">'Compound Alert'!F70</f>
        <v>65</v>
      </c>
      <c r="G163" s="22">
        <f ca="1">IF($B$8="Overall Alert",'Compound Alert'!G70,IF($B$8="Underlying Vulnerability",'Compound Alert'!J70,IF($B$8="Emerging Threat",'Compound Alert'!M70)))</f>
        <v>0</v>
      </c>
      <c r="H163" s="23">
        <f ca="1">IF($B$8="Overall Alert",'Compound Alert'!H70,IF($B$8="Underlying Vulnerability",'Compound Alert'!K70,IF($B$8="Emerging Threat",'Compound Alert'!N70)))</f>
        <v>0</v>
      </c>
      <c r="I163" s="50">
        <f ca="1">ROUNDDOWN(G163,0)</f>
        <v>0</v>
      </c>
      <c r="J163"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63"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63"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63"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63"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63"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Alert'!B17</f>
        <v>Austria</v>
      </c>
      <c r="C164" s="20" t="str">
        <f>'Compound Alert'!C17</f>
        <v>AUT</v>
      </c>
      <c r="D164" s="20" t="str">
        <f>'Compound Alert'!D17</f>
        <v>ECS           Europe &amp; Central Asia</v>
      </c>
      <c r="E164" s="20" t="str">
        <f>'Compound Alert'!E17</f>
        <v>NA</v>
      </c>
      <c r="F164" s="217">
        <f ca="1">'Compound Alert'!F17</f>
        <v>12</v>
      </c>
      <c r="G164" s="22">
        <f ca="1">IF($B$8="Overall Alert",'Compound Alert'!G17,IF($B$8="Underlying Vulnerability",'Compound Alert'!J17,IF($B$8="Emerging Threat",'Compound Alert'!M17)))</f>
        <v>0</v>
      </c>
      <c r="H164" s="23">
        <f ca="1">IF($B$8="Overall Alert",'Compound Alert'!H17,IF($B$8="Underlying Vulnerability",'Compound Alert'!K17,IF($B$8="Emerging Threat",'Compound Alert'!N17)))</f>
        <v>0</v>
      </c>
      <c r="I164" s="50">
        <f ca="1">ROUNDDOWN(G164,0)</f>
        <v>0</v>
      </c>
      <c r="J164"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64"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64"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64"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64"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64"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Alert'!B193</f>
        <v>Turks and Caicos Islands</v>
      </c>
      <c r="C165" s="20" t="str">
        <f>'Compound Alert'!C193</f>
        <v>TCA</v>
      </c>
      <c r="D165" s="20" t="str">
        <f>'Compound Alert'!D193</f>
        <v>LCN           Latin America &amp; Caribbean</v>
      </c>
      <c r="E165" s="20" t="str">
        <f>'Compound Alert'!E193</f>
        <v>NA</v>
      </c>
      <c r="F165" s="217">
        <f ca="1">'Compound Alert'!F193</f>
        <v>188</v>
      </c>
      <c r="G165" s="22">
        <f ca="1">IF($B$8="Overall Alert",'Compound Alert'!G193,IF($B$8="Underlying Vulnerability",'Compound Alert'!J193,IF($B$8="Emerging Threat",'Compound Alert'!M193)))</f>
        <v>0</v>
      </c>
      <c r="H165" s="23">
        <f ca="1">IF($B$8="Overall Alert",'Compound Alert'!H193,IF($B$8="Underlying Vulnerability",'Compound Alert'!K193,IF($B$8="Emerging Threat",'Compound Alert'!N193)))</f>
        <v>0</v>
      </c>
      <c r="I165" s="50">
        <f ca="1">ROUNDDOWN(G165,0)</f>
        <v>0</v>
      </c>
      <c r="J165"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65"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65"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65"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65"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65"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Alert'!B41</f>
        <v>Chile</v>
      </c>
      <c r="C166" s="20" t="str">
        <f>'Compound Alert'!C41</f>
        <v>CHL</v>
      </c>
      <c r="D166" s="20" t="str">
        <f>'Compound Alert'!D41</f>
        <v>LCN           Latin America &amp; Caribbean</v>
      </c>
      <c r="E166" s="20" t="str">
        <f>'Compound Alert'!E41</f>
        <v>IBRD</v>
      </c>
      <c r="F166" s="217">
        <f ca="1">'Compound Alert'!F41</f>
        <v>36</v>
      </c>
      <c r="G166" s="22">
        <f ca="1">IF($B$8="Overall Alert",'Compound Alert'!G41,IF($B$8="Underlying Vulnerability",'Compound Alert'!J41,IF($B$8="Emerging Threat",'Compound Alert'!M41)))</f>
        <v>0</v>
      </c>
      <c r="H166" s="23">
        <f ca="1">IF($B$8="Overall Alert",'Compound Alert'!H41,IF($B$8="Underlying Vulnerability",'Compound Alert'!K41,IF($B$8="Emerging Threat",'Compound Alert'!N41)))</f>
        <v>0</v>
      </c>
      <c r="I166" s="50">
        <f ca="1">ROUNDDOWN(G166,0)</f>
        <v>0</v>
      </c>
      <c r="J166"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66"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66"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66"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66"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66"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Alert'!B72</f>
        <v>Micronesia, Fed. Sts.</v>
      </c>
      <c r="C167" s="20" t="str">
        <f>'Compound Alert'!C72</f>
        <v>FSM</v>
      </c>
      <c r="D167" s="20" t="str">
        <f>'Compound Alert'!D72</f>
        <v>EAS           East Asia &amp; Pacific</v>
      </c>
      <c r="E167" s="20" t="str">
        <f>'Compound Alert'!E72</f>
        <v>IDA</v>
      </c>
      <c r="F167" s="217">
        <f ca="1">'Compound Alert'!F72</f>
        <v>67</v>
      </c>
      <c r="G167" s="22">
        <f ca="1">IF($B$8="Overall Alert",'Compound Alert'!G72,IF($B$8="Underlying Vulnerability",'Compound Alert'!J72,IF($B$8="Emerging Threat",'Compound Alert'!M72)))</f>
        <v>0</v>
      </c>
      <c r="H167" s="23">
        <f ca="1">IF($B$8="Overall Alert",'Compound Alert'!H72,IF($B$8="Underlying Vulnerability",'Compound Alert'!K72,IF($B$8="Emerging Threat",'Compound Alert'!N72)))</f>
        <v>0</v>
      </c>
      <c r="I167" s="50">
        <f ca="1">ROUNDDOWN(G167,0)</f>
        <v>0</v>
      </c>
      <c r="J167"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67"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67"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67"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67"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67"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Alert'!B6</f>
        <v>Aruba</v>
      </c>
      <c r="C168" s="20" t="str">
        <f>'Compound Alert'!C6</f>
        <v>ABW</v>
      </c>
      <c r="D168" s="20" t="str">
        <f>'Compound Alert'!D6</f>
        <v>LCN           Latin America &amp; Caribbean</v>
      </c>
      <c r="E168" s="20" t="str">
        <f>'Compound Alert'!E6</f>
        <v>NA</v>
      </c>
      <c r="F168" s="217">
        <f ca="1">'Compound Alert'!F6</f>
        <v>1</v>
      </c>
      <c r="G168" s="22">
        <f ca="1">IF($B$8="Overall Alert",'Compound Alert'!G6,IF($B$8="Underlying Vulnerability",'Compound Alert'!J6,IF($B$8="Emerging Threat",'Compound Alert'!M6)))</f>
        <v>0</v>
      </c>
      <c r="H168" s="23">
        <f ca="1">IF($B$8="Overall Alert",'Compound Alert'!H6,IF($B$8="Underlying Vulnerability",'Compound Alert'!K6,IF($B$8="Emerging Threat",'Compound Alert'!N6)))</f>
        <v>0</v>
      </c>
      <c r="I168" s="50">
        <f ca="1">ROUNDDOWN(G168,0)</f>
        <v>0</v>
      </c>
      <c r="J168"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68"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68"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68"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68"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68"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Alert'!B141</f>
        <v>Mauritania</v>
      </c>
      <c r="C169" s="20" t="str">
        <f>'Compound Alert'!C141</f>
        <v>MRT</v>
      </c>
      <c r="D169" s="20" t="str">
        <f>'Compound Alert'!D141</f>
        <v>SSF           Sub-Saharan Africa</v>
      </c>
      <c r="E169" s="20" t="str">
        <f>'Compound Alert'!E141</f>
        <v>IDA</v>
      </c>
      <c r="F169" s="217">
        <f ca="1">'Compound Alert'!F141</f>
        <v>136</v>
      </c>
      <c r="G169" s="22">
        <f ca="1">IF($B$8="Overall Alert",'Compound Alert'!G141,IF($B$8="Underlying Vulnerability",'Compound Alert'!J141,IF($B$8="Emerging Threat",'Compound Alert'!M141)))</f>
        <v>0</v>
      </c>
      <c r="H169" s="23">
        <f ca="1">IF($B$8="Overall Alert",'Compound Alert'!H141,IF($B$8="Underlying Vulnerability",'Compound Alert'!K141,IF($B$8="Emerging Threat",'Compound Alert'!N141)))</f>
        <v>0</v>
      </c>
      <c r="I169" s="50">
        <f ca="1">ROUNDDOWN(G169,0)</f>
        <v>0</v>
      </c>
      <c r="J169"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69"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69"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69"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69"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69"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Alert'!B157</f>
        <v>Panama</v>
      </c>
      <c r="C170" s="20" t="str">
        <f>'Compound Alert'!C157</f>
        <v>PAN</v>
      </c>
      <c r="D170" s="20" t="str">
        <f>'Compound Alert'!D157</f>
        <v>LCN           Latin America &amp; Caribbean</v>
      </c>
      <c r="E170" s="20" t="str">
        <f>'Compound Alert'!E157</f>
        <v>IBRD</v>
      </c>
      <c r="F170" s="217">
        <f ca="1">'Compound Alert'!F157</f>
        <v>152</v>
      </c>
      <c r="G170" s="22">
        <f ca="1">IF($B$8="Overall Alert",'Compound Alert'!G157,IF($B$8="Underlying Vulnerability",'Compound Alert'!J157,IF($B$8="Emerging Threat",'Compound Alert'!M157)))</f>
        <v>0</v>
      </c>
      <c r="H170" s="23">
        <f ca="1">IF($B$8="Overall Alert",'Compound Alert'!H157,IF($B$8="Underlying Vulnerability",'Compound Alert'!K157,IF($B$8="Emerging Threat",'Compound Alert'!N157)))</f>
        <v>0</v>
      </c>
      <c r="I170" s="50">
        <f ca="1">ROUNDDOWN(G170,0)</f>
        <v>0</v>
      </c>
      <c r="J170"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70"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70"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70"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70"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70"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Alert'!B168</f>
        <v>French Polynesia</v>
      </c>
      <c r="C171" s="20" t="str">
        <f>'Compound Alert'!C168</f>
        <v>PYF</v>
      </c>
      <c r="D171" s="20" t="str">
        <f>'Compound Alert'!D168</f>
        <v>EAS           East Asia &amp; Pacific</v>
      </c>
      <c r="E171" s="20" t="str">
        <f>'Compound Alert'!E168</f>
        <v>NA</v>
      </c>
      <c r="F171" s="217">
        <f ca="1">'Compound Alert'!F168</f>
        <v>163</v>
      </c>
      <c r="G171" s="22">
        <f ca="1">IF($B$8="Overall Alert",'Compound Alert'!G168,IF($B$8="Underlying Vulnerability",'Compound Alert'!J168,IF($B$8="Emerging Threat",'Compound Alert'!M168)))</f>
        <v>0</v>
      </c>
      <c r="H171" s="23">
        <f ca="1">IF($B$8="Overall Alert",'Compound Alert'!H168,IF($B$8="Underlying Vulnerability",'Compound Alert'!K168,IF($B$8="Emerging Threat",'Compound Alert'!N168)))</f>
        <v>0</v>
      </c>
      <c r="I171" s="50">
        <f ca="1">ROUNDDOWN(G171,0)</f>
        <v>0</v>
      </c>
      <c r="J171"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71"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71"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71"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71"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71"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Alert'!B212</f>
        <v>St. Vincent and the Grenadines</v>
      </c>
      <c r="C172" s="20" t="str">
        <f>'Compound Alert'!C212</f>
        <v>VCT</v>
      </c>
      <c r="D172" s="20" t="str">
        <f>'Compound Alert'!D212</f>
        <v>LCN           Latin America &amp; Caribbean</v>
      </c>
      <c r="E172" s="20" t="str">
        <f>'Compound Alert'!E212</f>
        <v>Blend</v>
      </c>
      <c r="F172" s="217">
        <f>'Compound Alert'!F212</f>
        <v>0</v>
      </c>
      <c r="G172" s="22">
        <f ca="1">IF($B$8="Overall Alert",'Compound Alert'!G212,IF($B$8="Underlying Vulnerability",'Compound Alert'!J212,IF($B$8="Emerging Threat",'Compound Alert'!M212)))</f>
        <v>0</v>
      </c>
      <c r="H172" s="23">
        <f ca="1">IF($B$8="Overall Alert",'Compound Alert'!H212,IF($B$8="Underlying Vulnerability",'Compound Alert'!K212,IF($B$8="Emerging Threat",'Compound Alert'!N212)))</f>
        <v>0</v>
      </c>
      <c r="I172" s="50">
        <f ca="1">ROUNDDOWN(G172,0)</f>
        <v>0</v>
      </c>
      <c r="J172"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72"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72"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72"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72"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72"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Alert'!B34</f>
        <v>Brunei Darussalam</v>
      </c>
      <c r="C173" s="20" t="str">
        <f>'Compound Alert'!C34</f>
        <v>BRN</v>
      </c>
      <c r="D173" s="20" t="str">
        <f>'Compound Alert'!D34</f>
        <v>EAS           East Asia &amp; Pacific</v>
      </c>
      <c r="E173" s="20" t="str">
        <f>'Compound Alert'!E34</f>
        <v>NA</v>
      </c>
      <c r="F173" s="217">
        <f ca="1">'Compound Alert'!F34</f>
        <v>29</v>
      </c>
      <c r="G173" s="22">
        <f ca="1">IF($B$8="Overall Alert",'Compound Alert'!G34,IF($B$8="Underlying Vulnerability",'Compound Alert'!J34,IF($B$8="Emerging Threat",'Compound Alert'!M34)))</f>
        <v>0</v>
      </c>
      <c r="H173" s="23">
        <f ca="1">IF($B$8="Overall Alert",'Compound Alert'!H34,IF($B$8="Underlying Vulnerability",'Compound Alert'!K34,IF($B$8="Emerging Threat",'Compound Alert'!N34)))</f>
        <v>0</v>
      </c>
      <c r="I173" s="50">
        <f ca="1">ROUNDDOWN(G173,0)</f>
        <v>0</v>
      </c>
      <c r="J173"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3"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3"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3"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3"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3"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Alert'!B84</f>
        <v>Greenland</v>
      </c>
      <c r="C174" s="20" t="str">
        <f>'Compound Alert'!C84</f>
        <v>GRL</v>
      </c>
      <c r="D174" s="20" t="str">
        <f>'Compound Alert'!D84</f>
        <v>ECS           Europe &amp; Central Asia</v>
      </c>
      <c r="E174" s="20" t="str">
        <f>'Compound Alert'!E84</f>
        <v>NA</v>
      </c>
      <c r="F174" s="217">
        <f ca="1">'Compound Alert'!F84</f>
        <v>79</v>
      </c>
      <c r="G174" s="22">
        <f ca="1">IF($B$8="Overall Alert",'Compound Alert'!G84,IF($B$8="Underlying Vulnerability",'Compound Alert'!J84,IF($B$8="Emerging Threat",'Compound Alert'!M84)))</f>
        <v>0</v>
      </c>
      <c r="H174" s="23">
        <f ca="1">IF($B$8="Overall Alert",'Compound Alert'!H84,IF($B$8="Underlying Vulnerability",'Compound Alert'!K84,IF($B$8="Emerging Threat",'Compound Alert'!N84)))</f>
        <v>0</v>
      </c>
      <c r="I174" s="50">
        <f ca="1">ROUNDDOWN(G174,0)</f>
        <v>0</v>
      </c>
      <c r="J174"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74"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74"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74"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74"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74"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Alert'!B163</f>
        <v>Puerto Rico</v>
      </c>
      <c r="C175" s="20" t="str">
        <f>'Compound Alert'!C163</f>
        <v>PRI</v>
      </c>
      <c r="D175" s="20" t="str">
        <f>'Compound Alert'!D163</f>
        <v>LCN           Latin America &amp; Caribbean</v>
      </c>
      <c r="E175" s="20" t="str">
        <f>'Compound Alert'!E163</f>
        <v>NA</v>
      </c>
      <c r="F175" s="217">
        <f ca="1">'Compound Alert'!F163</f>
        <v>158</v>
      </c>
      <c r="G175" s="22">
        <f ca="1">IF($B$8="Overall Alert",'Compound Alert'!G163,IF($B$8="Underlying Vulnerability",'Compound Alert'!J163,IF($B$8="Emerging Threat",'Compound Alert'!M163)))</f>
        <v>0</v>
      </c>
      <c r="H175" s="23">
        <f ca="1">IF($B$8="Overall Alert",'Compound Alert'!H163,IF($B$8="Underlying Vulnerability",'Compound Alert'!K163,IF($B$8="Emerging Threat",'Compound Alert'!N163)))</f>
        <v>0</v>
      </c>
      <c r="I175" s="50">
        <f ca="1">ROUNDDOWN(G175,0)</f>
        <v>0</v>
      </c>
      <c r="J175"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75"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75"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75"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75"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75"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Alert'!B195</f>
        <v>Togo</v>
      </c>
      <c r="C176" s="20" t="str">
        <f>'Compound Alert'!C195</f>
        <v>TGO</v>
      </c>
      <c r="D176" s="20" t="str">
        <f>'Compound Alert'!D195</f>
        <v>SSF           Sub-Saharan Africa</v>
      </c>
      <c r="E176" s="20" t="str">
        <f>'Compound Alert'!E195</f>
        <v>IDA</v>
      </c>
      <c r="F176" s="217">
        <f ca="1">'Compound Alert'!F195</f>
        <v>190</v>
      </c>
      <c r="G176" s="22">
        <f ca="1">IF($B$8="Overall Alert",'Compound Alert'!G195,IF($B$8="Underlying Vulnerability",'Compound Alert'!J195,IF($B$8="Emerging Threat",'Compound Alert'!M195)))</f>
        <v>0</v>
      </c>
      <c r="H176" s="23">
        <f ca="1">IF($B$8="Overall Alert",'Compound Alert'!H195,IF($B$8="Underlying Vulnerability",'Compound Alert'!K195,IF($B$8="Emerging Threat",'Compound Alert'!N195)))</f>
        <v>0</v>
      </c>
      <c r="I176" s="50">
        <f ca="1">ROUNDDOWN(G176,0)</f>
        <v>0</v>
      </c>
      <c r="J176"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6"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6"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6"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6"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6"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Alert'!B65</f>
        <v>Spain</v>
      </c>
      <c r="C177" s="20" t="str">
        <f>'Compound Alert'!C65</f>
        <v>ESP</v>
      </c>
      <c r="D177" s="20" t="str">
        <f>'Compound Alert'!D65</f>
        <v>ECS           Europe &amp; Central Asia</v>
      </c>
      <c r="E177" s="20" t="str">
        <f>'Compound Alert'!E65</f>
        <v>NA</v>
      </c>
      <c r="F177" s="217">
        <f ca="1">'Compound Alert'!F65</f>
        <v>60</v>
      </c>
      <c r="G177" s="22">
        <f ca="1">IF($B$8="Overall Alert",'Compound Alert'!G65,IF($B$8="Underlying Vulnerability",'Compound Alert'!J65,IF($B$8="Emerging Threat",'Compound Alert'!M65)))</f>
        <v>0</v>
      </c>
      <c r="H177" s="23">
        <f ca="1">IF($B$8="Overall Alert",'Compound Alert'!H65,IF($B$8="Underlying Vulnerability",'Compound Alert'!K65,IF($B$8="Emerging Threat",'Compound Alert'!N65)))</f>
        <v>0</v>
      </c>
      <c r="I177" s="50">
        <f ca="1">ROUNDDOWN(G177,0)</f>
        <v>0</v>
      </c>
      <c r="J177"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77"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77"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77"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77"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77"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Alert'!B58</f>
        <v>Dominica</v>
      </c>
      <c r="C178" s="20" t="str">
        <f>'Compound Alert'!C58</f>
        <v>DMA</v>
      </c>
      <c r="D178" s="20" t="str">
        <f>'Compound Alert'!D58</f>
        <v>LCN           Latin America &amp; Caribbean</v>
      </c>
      <c r="E178" s="20" t="str">
        <f>'Compound Alert'!E58</f>
        <v>Blend</v>
      </c>
      <c r="F178" s="217">
        <f ca="1">'Compound Alert'!F58</f>
        <v>53</v>
      </c>
      <c r="G178" s="22">
        <f ca="1">IF($B$8="Overall Alert",'Compound Alert'!G58,IF($B$8="Underlying Vulnerability",'Compound Alert'!J58,IF($B$8="Emerging Threat",'Compound Alert'!M58)))</f>
        <v>0</v>
      </c>
      <c r="H178" s="23">
        <f ca="1">IF($B$8="Overall Alert",'Compound Alert'!H58,IF($B$8="Underlying Vulnerability",'Compound Alert'!K58,IF($B$8="Emerging Threat",'Compound Alert'!N58)))</f>
        <v>0</v>
      </c>
      <c r="I178" s="50">
        <f ca="1">ROUNDDOWN(G178,0)</f>
        <v>0</v>
      </c>
      <c r="J178"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78"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78"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78"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78"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78"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Alert'!B14</f>
        <v>American Samoa</v>
      </c>
      <c r="C179" s="20" t="str">
        <f>'Compound Alert'!C14</f>
        <v>ASM</v>
      </c>
      <c r="D179" s="20" t="str">
        <f>'Compound Alert'!D14</f>
        <v>EAS           East Asia &amp; Pacific</v>
      </c>
      <c r="E179" s="20" t="str">
        <f>'Compound Alert'!E14</f>
        <v>NA</v>
      </c>
      <c r="F179" s="217">
        <f ca="1">'Compound Alert'!F14</f>
        <v>9</v>
      </c>
      <c r="G179" s="22">
        <f ca="1">IF($B$8="Overall Alert",'Compound Alert'!G14,IF($B$8="Underlying Vulnerability",'Compound Alert'!J14,IF($B$8="Emerging Threat",'Compound Alert'!M14)))</f>
        <v>0</v>
      </c>
      <c r="H179" s="23">
        <f ca="1">IF($B$8="Overall Alert",'Compound Alert'!H14,IF($B$8="Underlying Vulnerability",'Compound Alert'!K14,IF($B$8="Emerging Threat",'Compound Alert'!N14)))</f>
        <v>0</v>
      </c>
      <c r="I179" s="50">
        <f ca="1">ROUNDDOWN(G179,0)</f>
        <v>0</v>
      </c>
      <c r="J179"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79"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79"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79"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79"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79"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Alert'!B125</f>
        <v>St. Martin (French part)</v>
      </c>
      <c r="C180" s="20" t="str">
        <f>'Compound Alert'!C125</f>
        <v>MAF</v>
      </c>
      <c r="D180" s="20" t="str">
        <f>'Compound Alert'!D125</f>
        <v>LCN           Latin America &amp; Caribbean</v>
      </c>
      <c r="E180" s="20" t="str">
        <f>'Compound Alert'!E125</f>
        <v>NA</v>
      </c>
      <c r="F180" s="217">
        <f ca="1">'Compound Alert'!F125</f>
        <v>120</v>
      </c>
      <c r="G180" s="22">
        <f ca="1">IF($B$8="Overall Alert",'Compound Alert'!G125,IF($B$8="Underlying Vulnerability",'Compound Alert'!J125,IF($B$8="Emerging Threat",'Compound Alert'!M125)))</f>
        <v>0</v>
      </c>
      <c r="H180" s="23">
        <f ca="1">IF($B$8="Overall Alert",'Compound Alert'!H125,IF($B$8="Underlying Vulnerability",'Compound Alert'!K125,IF($B$8="Emerging Threat",'Compound Alert'!N125)))</f>
        <v>0</v>
      </c>
      <c r="I180" s="50">
        <f ca="1">ROUNDDOWN(G180,0)</f>
        <v>0</v>
      </c>
      <c r="J180"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80"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80"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80"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80"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80"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Alert'!B214</f>
        <v>British Virgin Islands</v>
      </c>
      <c r="C181" s="20" t="str">
        <f>'Compound Alert'!C214</f>
        <v>VGB</v>
      </c>
      <c r="D181" s="20" t="str">
        <f>'Compound Alert'!D214</f>
        <v>LCN           Latin America &amp; Caribbean</v>
      </c>
      <c r="E181" s="20" t="str">
        <f>'Compound Alert'!E214</f>
        <v>NA</v>
      </c>
      <c r="F181" s="217">
        <f>'Compound Alert'!F214</f>
        <v>0</v>
      </c>
      <c r="G181" s="22">
        <f ca="1">IF($B$8="Overall Alert",'Compound Alert'!G214,IF($B$8="Underlying Vulnerability",'Compound Alert'!J214,IF($B$8="Emerging Threat",'Compound Alert'!M214)))</f>
        <v>0</v>
      </c>
      <c r="H181" s="23">
        <f ca="1">IF($B$8="Overall Alert",'Compound Alert'!H214,IF($B$8="Underlying Vulnerability",'Compound Alert'!K214,IF($B$8="Emerging Threat",'Compound Alert'!N214)))</f>
        <v>0</v>
      </c>
      <c r="I181" s="50">
        <f ca="1">ROUNDDOWN(G181,0)</f>
        <v>0</v>
      </c>
      <c r="J181"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81"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81"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81"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81"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81"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Alert'!B215</f>
        <v>Virgin Islands (U.S.)</v>
      </c>
      <c r="C182" s="20" t="str">
        <f>'Compound Alert'!C215</f>
        <v>VIR</v>
      </c>
      <c r="D182" s="20" t="str">
        <f>'Compound Alert'!D215</f>
        <v>LCN           Latin America &amp; Caribbean</v>
      </c>
      <c r="E182" s="20" t="str">
        <f>'Compound Alert'!E215</f>
        <v>NA</v>
      </c>
      <c r="F182" s="217">
        <f>'Compound Alert'!F215</f>
        <v>0</v>
      </c>
      <c r="G182" s="22">
        <f ca="1">IF($B$8="Overall Alert",'Compound Alert'!G215,IF($B$8="Underlying Vulnerability",'Compound Alert'!J215,IF($B$8="Emerging Threat",'Compound Alert'!M215)))</f>
        <v>0</v>
      </c>
      <c r="H182" s="23">
        <f ca="1">IF($B$8="Overall Alert",'Compound Alert'!H215,IF($B$8="Underlying Vulnerability",'Compound Alert'!K215,IF($B$8="Emerging Threat",'Compound Alert'!N215)))</f>
        <v>0</v>
      </c>
      <c r="I182" s="50">
        <f ca="1">ROUNDDOWN(G182,0)</f>
        <v>0</v>
      </c>
      <c r="J182"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82"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82"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82"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82"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82"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Alert'!B28</f>
        <v>Belarus</v>
      </c>
      <c r="C183" s="20" t="str">
        <f>'Compound Alert'!C28</f>
        <v>BLR</v>
      </c>
      <c r="D183" s="20" t="str">
        <f>'Compound Alert'!D28</f>
        <v>ECS           Europe &amp; Central Asia</v>
      </c>
      <c r="E183" s="20" t="str">
        <f>'Compound Alert'!E28</f>
        <v>IBRD</v>
      </c>
      <c r="F183" s="217">
        <f ca="1">'Compound Alert'!F28</f>
        <v>23</v>
      </c>
      <c r="G183" s="22">
        <f ca="1">IF($B$8="Overall Alert",'Compound Alert'!G28,IF($B$8="Underlying Vulnerability",'Compound Alert'!J28,IF($B$8="Emerging Threat",'Compound Alert'!M28)))</f>
        <v>0</v>
      </c>
      <c r="H183" s="23">
        <f ca="1">IF($B$8="Overall Alert",'Compound Alert'!H28,IF($B$8="Underlying Vulnerability",'Compound Alert'!K28,IF($B$8="Emerging Threat",'Compound Alert'!N28)))</f>
        <v>0</v>
      </c>
      <c r="I183" s="50">
        <f ca="1">ROUNDDOWN(G183,0)</f>
        <v>0</v>
      </c>
      <c r="J183"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83"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83"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83"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83"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83"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Alert'!B182</f>
        <v>Serbia</v>
      </c>
      <c r="C184" s="20" t="str">
        <f>'Compound Alert'!C182</f>
        <v>SRB</v>
      </c>
      <c r="D184" s="20" t="str">
        <f>'Compound Alert'!D182</f>
        <v>ECS           Europe &amp; Central Asia</v>
      </c>
      <c r="E184" s="20" t="str">
        <f>'Compound Alert'!E182</f>
        <v>IBRD</v>
      </c>
      <c r="F184" s="217">
        <f ca="1">'Compound Alert'!F182</f>
        <v>177</v>
      </c>
      <c r="G184" s="22">
        <f ca="1">IF($B$8="Overall Alert",'Compound Alert'!G182,IF($B$8="Underlying Vulnerability",'Compound Alert'!J182,IF($B$8="Emerging Threat",'Compound Alert'!M182)))</f>
        <v>0</v>
      </c>
      <c r="H184" s="23">
        <f ca="1">IF($B$8="Overall Alert",'Compound Alert'!H182,IF($B$8="Underlying Vulnerability",'Compound Alert'!K182,IF($B$8="Emerging Threat",'Compound Alert'!N182)))</f>
        <v>0</v>
      </c>
      <c r="I184" s="50">
        <f ca="1">ROUNDDOWN(G184,0)</f>
        <v>0</v>
      </c>
      <c r="J184"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84"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84"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84"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84"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84"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Alert'!B18</f>
        <v>Azerbaijan</v>
      </c>
      <c r="C185" s="20" t="str">
        <f>'Compound Alert'!C18</f>
        <v>AZE</v>
      </c>
      <c r="D185" s="20" t="str">
        <f>'Compound Alert'!D18</f>
        <v>ECS           Europe &amp; Central Asia</v>
      </c>
      <c r="E185" s="20" t="str">
        <f>'Compound Alert'!E18</f>
        <v>IBRD</v>
      </c>
      <c r="F185" s="217">
        <f ca="1">'Compound Alert'!F18</f>
        <v>13</v>
      </c>
      <c r="G185" s="22">
        <f ca="1">IF($B$8="Overall Alert",'Compound Alert'!G18,IF($B$8="Underlying Vulnerability",'Compound Alert'!J18,IF($B$8="Emerging Threat",'Compound Alert'!M18)))</f>
        <v>0</v>
      </c>
      <c r="H185" s="23">
        <f ca="1">IF($B$8="Overall Alert",'Compound Alert'!H18,IF($B$8="Underlying Vulnerability",'Compound Alert'!K18,IF($B$8="Emerging Threat",'Compound Alert'!N18)))</f>
        <v>0</v>
      </c>
      <c r="I185" s="50">
        <f ca="1">ROUNDDOWN(G185,0)</f>
        <v>0</v>
      </c>
      <c r="J185"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85"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85"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85"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85"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85"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Alert'!B165</f>
        <v>Portugal</v>
      </c>
      <c r="C186" s="20" t="str">
        <f>'Compound Alert'!C165</f>
        <v>PRT</v>
      </c>
      <c r="D186" s="20" t="str">
        <f>'Compound Alert'!D165</f>
        <v>ECS           Europe &amp; Central Asia</v>
      </c>
      <c r="E186" s="20" t="str">
        <f>'Compound Alert'!E165</f>
        <v>NA</v>
      </c>
      <c r="F186" s="217">
        <f ca="1">'Compound Alert'!F165</f>
        <v>160</v>
      </c>
      <c r="G186" s="22">
        <f ca="1">IF($B$8="Overall Alert",'Compound Alert'!G165,IF($B$8="Underlying Vulnerability",'Compound Alert'!J165,IF($B$8="Emerging Threat",'Compound Alert'!M165)))</f>
        <v>0</v>
      </c>
      <c r="H186" s="23">
        <f ca="1">IF($B$8="Overall Alert",'Compound Alert'!H165,IF($B$8="Underlying Vulnerability",'Compound Alert'!K165,IF($B$8="Emerging Threat",'Compound Alert'!N165)))</f>
        <v>0</v>
      </c>
      <c r="I186" s="50">
        <f ca="1">ROUNDDOWN(G186,0)</f>
        <v>0</v>
      </c>
      <c r="J186"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86"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86"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86"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86"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86"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Alert'!B218</f>
        <v>Samoa</v>
      </c>
      <c r="C187" s="20" t="str">
        <f>'Compound Alert'!C218</f>
        <v>WSM</v>
      </c>
      <c r="D187" s="20" t="str">
        <f>'Compound Alert'!D218</f>
        <v>EAS           East Asia &amp; Pacific</v>
      </c>
      <c r="E187" s="20" t="str">
        <f>'Compound Alert'!E218</f>
        <v>IDA</v>
      </c>
      <c r="F187" s="217">
        <f>'Compound Alert'!F218</f>
        <v>0</v>
      </c>
      <c r="G187" s="22">
        <f ca="1">IF($B$8="Overall Alert",'Compound Alert'!G218,IF($B$8="Underlying Vulnerability",'Compound Alert'!J218,IF($B$8="Emerging Threat",'Compound Alert'!M218)))</f>
        <v>0</v>
      </c>
      <c r="H187" s="23">
        <f ca="1">IF($B$8="Overall Alert",'Compound Alert'!H218,IF($B$8="Underlying Vulnerability",'Compound Alert'!K218,IF($B$8="Emerging Threat",'Compound Alert'!N218)))</f>
        <v>0</v>
      </c>
      <c r="I187" s="50">
        <f ca="1">ROUNDDOWN(G187,0)</f>
        <v>0</v>
      </c>
      <c r="J187"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87"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87"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87"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87"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87"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Alert'!B15</f>
        <v>Antigua and Barbuda</v>
      </c>
      <c r="C188" s="20" t="str">
        <f>'Compound Alert'!C15</f>
        <v>ATG</v>
      </c>
      <c r="D188" s="20" t="str">
        <f>'Compound Alert'!D15</f>
        <v>LCN           Latin America &amp; Caribbean</v>
      </c>
      <c r="E188" s="20" t="str">
        <f>'Compound Alert'!E15</f>
        <v>IBRD</v>
      </c>
      <c r="F188" s="217">
        <f ca="1">'Compound Alert'!F15</f>
        <v>10</v>
      </c>
      <c r="G188" s="22">
        <f ca="1">IF($B$8="Overall Alert",'Compound Alert'!G15,IF($B$8="Underlying Vulnerability",'Compound Alert'!J15,IF($B$8="Emerging Threat",'Compound Alert'!M15)))</f>
        <v>0</v>
      </c>
      <c r="H188" s="23">
        <f ca="1">IF($B$8="Overall Alert",'Compound Alert'!H15,IF($B$8="Underlying Vulnerability",'Compound Alert'!K15,IF($B$8="Emerging Threat",'Compound Alert'!N15)))</f>
        <v>0</v>
      </c>
      <c r="I188" s="50">
        <f ca="1">ROUNDDOWN(G188,0)</f>
        <v>0</v>
      </c>
      <c r="J188"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88"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88"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88"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88"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88"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Alert'!B110</f>
        <v>St. Kitts and Nevis</v>
      </c>
      <c r="C189" s="20" t="str">
        <f>'Compound Alert'!C110</f>
        <v>KNA</v>
      </c>
      <c r="D189" s="20" t="str">
        <f>'Compound Alert'!D110</f>
        <v>LCN           Latin America &amp; Caribbean</v>
      </c>
      <c r="E189" s="20" t="str">
        <f>'Compound Alert'!E110</f>
        <v>IBRD</v>
      </c>
      <c r="F189" s="217">
        <f ca="1">'Compound Alert'!F110</f>
        <v>105</v>
      </c>
      <c r="G189" s="22">
        <f ca="1">IF($B$8="Overall Alert",'Compound Alert'!G110,IF($B$8="Underlying Vulnerability",'Compound Alert'!J110,IF($B$8="Emerging Threat",'Compound Alert'!M110)))</f>
        <v>0</v>
      </c>
      <c r="H189" s="23">
        <f ca="1">IF($B$8="Overall Alert",'Compound Alert'!H110,IF($B$8="Underlying Vulnerability",'Compound Alert'!K110,IF($B$8="Emerging Threat",'Compound Alert'!N110)))</f>
        <v>0</v>
      </c>
      <c r="I189" s="50">
        <f ca="1">ROUNDDOWN(G189,0)</f>
        <v>0</v>
      </c>
      <c r="J189"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89"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89"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89"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89"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89"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Alert'!B151</f>
        <v>Norway</v>
      </c>
      <c r="C190" s="20" t="str">
        <f>'Compound Alert'!C151</f>
        <v>NOR</v>
      </c>
      <c r="D190" s="20" t="str">
        <f>'Compound Alert'!D151</f>
        <v>ECS           Europe &amp; Central Asia</v>
      </c>
      <c r="E190" s="20" t="str">
        <f>'Compound Alert'!E151</f>
        <v>NA</v>
      </c>
      <c r="F190" s="217">
        <f ca="1">'Compound Alert'!F151</f>
        <v>146</v>
      </c>
      <c r="G190" s="22">
        <f ca="1">IF($B$8="Overall Alert",'Compound Alert'!G151,IF($B$8="Underlying Vulnerability",'Compound Alert'!J151,IF($B$8="Emerging Threat",'Compound Alert'!M151)))</f>
        <v>0</v>
      </c>
      <c r="H190" s="23">
        <f ca="1">IF($B$8="Overall Alert",'Compound Alert'!H151,IF($B$8="Underlying Vulnerability",'Compound Alert'!K151,IF($B$8="Emerging Threat",'Compound Alert'!N151)))</f>
        <v>0</v>
      </c>
      <c r="I190" s="50">
        <f ca="1">ROUNDDOWN(G190,0)</f>
        <v>0</v>
      </c>
      <c r="J190"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90"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90"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90"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90"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90"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Alert'!B36</f>
        <v>Botswana</v>
      </c>
      <c r="C191" s="20" t="str">
        <f>'Compound Alert'!C36</f>
        <v>BWA</v>
      </c>
      <c r="D191" s="20" t="str">
        <f>'Compound Alert'!D36</f>
        <v>SSF           Sub-Saharan Africa</v>
      </c>
      <c r="E191" s="20" t="str">
        <f>'Compound Alert'!E36</f>
        <v>IBRD</v>
      </c>
      <c r="F191" s="217">
        <f ca="1">'Compound Alert'!F36</f>
        <v>31</v>
      </c>
      <c r="G191" s="22">
        <f ca="1">IF($B$8="Overall Alert",'Compound Alert'!G36,IF($B$8="Underlying Vulnerability",'Compound Alert'!J36,IF($B$8="Emerging Threat",'Compound Alert'!M36)))</f>
        <v>0</v>
      </c>
      <c r="H191" s="23">
        <f ca="1">IF($B$8="Overall Alert",'Compound Alert'!H36,IF($B$8="Underlying Vulnerability",'Compound Alert'!K36,IF($B$8="Emerging Threat",'Compound Alert'!N36)))</f>
        <v>0</v>
      </c>
      <c r="I191" s="50">
        <f ca="1">ROUNDDOWN(G191,0)</f>
        <v>0</v>
      </c>
      <c r="J191"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91"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91"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91"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91"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91"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Alert'!B82</f>
        <v>Greece</v>
      </c>
      <c r="C192" s="20" t="str">
        <f>'Compound Alert'!C82</f>
        <v>GRC</v>
      </c>
      <c r="D192" s="20" t="str">
        <f>'Compound Alert'!D82</f>
        <v>ECS           Europe &amp; Central Asia</v>
      </c>
      <c r="E192" s="20" t="str">
        <f>'Compound Alert'!E82</f>
        <v>NA</v>
      </c>
      <c r="F192" s="217">
        <f ca="1">'Compound Alert'!F82</f>
        <v>77</v>
      </c>
      <c r="G192" s="22">
        <f ca="1">IF($B$8="Overall Alert",'Compound Alert'!G82,IF($B$8="Underlying Vulnerability",'Compound Alert'!J82,IF($B$8="Emerging Threat",'Compound Alert'!M82)))</f>
        <v>0</v>
      </c>
      <c r="H192" s="23">
        <f ca="1">IF($B$8="Overall Alert",'Compound Alert'!H82,IF($B$8="Underlying Vulnerability",'Compound Alert'!K82,IF($B$8="Emerging Threat",'Compound Alert'!N82)))</f>
        <v>0</v>
      </c>
      <c r="I192" s="50">
        <f ca="1">ROUNDDOWN(G192,0)</f>
        <v>0</v>
      </c>
      <c r="J192"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92"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92"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92"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92"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92"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Alert'!B39</f>
        <v>Switzerland</v>
      </c>
      <c r="C193" s="20" t="str">
        <f>'Compound Alert'!C39</f>
        <v>CHE</v>
      </c>
      <c r="D193" s="20" t="str">
        <f>'Compound Alert'!D39</f>
        <v>ECS           Europe &amp; Central Asia</v>
      </c>
      <c r="E193" s="20" t="str">
        <f>'Compound Alert'!E39</f>
        <v>NA</v>
      </c>
      <c r="F193" s="217">
        <f ca="1">'Compound Alert'!F39</f>
        <v>34</v>
      </c>
      <c r="G193" s="22">
        <f ca="1">IF($B$8="Overall Alert",'Compound Alert'!G39,IF($B$8="Underlying Vulnerability",'Compound Alert'!J39,IF($B$8="Emerging Threat",'Compound Alert'!M39)))</f>
        <v>0</v>
      </c>
      <c r="H193" s="23">
        <f ca="1">IF($B$8="Overall Alert",'Compound Alert'!H39,IF($B$8="Underlying Vulnerability",'Compound Alert'!K39,IF($B$8="Emerging Threat",'Compound Alert'!N39)))</f>
        <v>0</v>
      </c>
      <c r="I193" s="50">
        <f ca="1">ROUNDDOWN(G193,0)</f>
        <v>0</v>
      </c>
      <c r="J193"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93"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93"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93"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93"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93"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Alert'!B74</f>
        <v>United Kingdom</v>
      </c>
      <c r="C194" s="20" t="str">
        <f>'Compound Alert'!C74</f>
        <v>GBR</v>
      </c>
      <c r="D194" s="20" t="str">
        <f>'Compound Alert'!D74</f>
        <v>ECS           Europe &amp; Central Asia</v>
      </c>
      <c r="E194" s="20" t="str">
        <f>'Compound Alert'!E74</f>
        <v>NA</v>
      </c>
      <c r="F194" s="217">
        <f ca="1">'Compound Alert'!F74</f>
        <v>69</v>
      </c>
      <c r="G194" s="22">
        <f ca="1">IF($B$8="Overall Alert",'Compound Alert'!G74,IF($B$8="Underlying Vulnerability",'Compound Alert'!J74,IF($B$8="Emerging Threat",'Compound Alert'!M74)))</f>
        <v>0</v>
      </c>
      <c r="H194" s="23">
        <f ca="1">IF($B$8="Overall Alert",'Compound Alert'!H74,IF($B$8="Underlying Vulnerability",'Compound Alert'!K74,IF($B$8="Emerging Threat",'Compound Alert'!N74)))</f>
        <v>0</v>
      </c>
      <c r="I194" s="50">
        <f ca="1">ROUNDDOWN(G194,0)</f>
        <v>0</v>
      </c>
      <c r="J194"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94"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94"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94"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94"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94"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Alert'!B90</f>
        <v>Croatia</v>
      </c>
      <c r="C195" s="20" t="str">
        <f>'Compound Alert'!C90</f>
        <v>HRV</v>
      </c>
      <c r="D195" s="20" t="str">
        <f>'Compound Alert'!D90</f>
        <v>ECS           Europe &amp; Central Asia</v>
      </c>
      <c r="E195" s="20" t="str">
        <f>'Compound Alert'!E90</f>
        <v>IBRD</v>
      </c>
      <c r="F195" s="217">
        <f ca="1">'Compound Alert'!F90</f>
        <v>85</v>
      </c>
      <c r="G195" s="22">
        <f ca="1">IF($B$8="Overall Alert",'Compound Alert'!G90,IF($B$8="Underlying Vulnerability",'Compound Alert'!J90,IF($B$8="Emerging Threat",'Compound Alert'!M90)))</f>
        <v>0</v>
      </c>
      <c r="H195" s="23">
        <f ca="1">IF($B$8="Overall Alert",'Compound Alert'!H90,IF($B$8="Underlying Vulnerability",'Compound Alert'!K90,IF($B$8="Emerging Threat",'Compound Alert'!N90)))</f>
        <v>0</v>
      </c>
      <c r="I195" s="50">
        <f ca="1">ROUNDDOWN(G195,0)</f>
        <v>0</v>
      </c>
      <c r="J195"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95"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95"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95"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95"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95"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Alert'!B122</f>
        <v>Luxembourg</v>
      </c>
      <c r="C196" s="20" t="str">
        <f>'Compound Alert'!C122</f>
        <v>LUX</v>
      </c>
      <c r="D196" s="20" t="str">
        <f>'Compound Alert'!D122</f>
        <v>ECS           Europe &amp; Central Asia</v>
      </c>
      <c r="E196" s="20" t="str">
        <f>'Compound Alert'!E122</f>
        <v>NA</v>
      </c>
      <c r="F196" s="217">
        <f ca="1">'Compound Alert'!F122</f>
        <v>117</v>
      </c>
      <c r="G196" s="22">
        <f ca="1">IF($B$8="Overall Alert",'Compound Alert'!G122,IF($B$8="Underlying Vulnerability",'Compound Alert'!J122,IF($B$8="Emerging Threat",'Compound Alert'!M122)))</f>
        <v>0</v>
      </c>
      <c r="H196" s="23">
        <f ca="1">IF($B$8="Overall Alert",'Compound Alert'!H122,IF($B$8="Underlying Vulnerability",'Compound Alert'!K122,IF($B$8="Emerging Threat",'Compound Alert'!N122)))</f>
        <v>0</v>
      </c>
      <c r="I196" s="50">
        <f ca="1">ROUNDDOWN(G196,0)</f>
        <v>0</v>
      </c>
      <c r="J196"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96"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96"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96"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96"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96"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Alert'!B176</f>
        <v>Singapore</v>
      </c>
      <c r="C197" s="20" t="str">
        <f>'Compound Alert'!C176</f>
        <v>SGP</v>
      </c>
      <c r="D197" s="20" t="str">
        <f>'Compound Alert'!D176</f>
        <v>EAS           East Asia &amp; Pacific</v>
      </c>
      <c r="E197" s="20" t="str">
        <f>'Compound Alert'!E176</f>
        <v>NA</v>
      </c>
      <c r="F197" s="217">
        <f ca="1">'Compound Alert'!F176</f>
        <v>171</v>
      </c>
      <c r="G197" s="22">
        <f ca="1">IF($B$8="Overall Alert",'Compound Alert'!G176,IF($B$8="Underlying Vulnerability",'Compound Alert'!J176,IF($B$8="Emerging Threat",'Compound Alert'!M176)))</f>
        <v>0</v>
      </c>
      <c r="H197" s="23">
        <f ca="1">IF($B$8="Overall Alert",'Compound Alert'!H176,IF($B$8="Underlying Vulnerability",'Compound Alert'!K176,IF($B$8="Emerging Threat",'Compound Alert'!N176)))</f>
        <v>0</v>
      </c>
      <c r="I197" s="50">
        <f ca="1">ROUNDDOWN(G197,0)</f>
        <v>0</v>
      </c>
      <c r="J197"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97"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97"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97"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97"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97"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Alert'!B154</f>
        <v>New Zealand</v>
      </c>
      <c r="C198" s="20" t="str">
        <f>'Compound Alert'!C154</f>
        <v>NZL</v>
      </c>
      <c r="D198" s="20" t="str">
        <f>'Compound Alert'!D154</f>
        <v>EAS           East Asia &amp; Pacific</v>
      </c>
      <c r="E198" s="20" t="str">
        <f>'Compound Alert'!E154</f>
        <v>NA</v>
      </c>
      <c r="F198" s="217">
        <f ca="1">'Compound Alert'!F154</f>
        <v>149</v>
      </c>
      <c r="G198" s="22">
        <f ca="1">IF($B$8="Overall Alert",'Compound Alert'!G154,IF($B$8="Underlying Vulnerability",'Compound Alert'!J154,IF($B$8="Emerging Threat",'Compound Alert'!M154)))</f>
        <v>0</v>
      </c>
      <c r="H198" s="23">
        <f ca="1">IF($B$8="Overall Alert",'Compound Alert'!H154,IF($B$8="Underlying Vulnerability",'Compound Alert'!K154,IF($B$8="Emerging Threat",'Compound Alert'!N154)))</f>
        <v>0</v>
      </c>
      <c r="I198" s="50">
        <f ca="1">ROUNDDOWN(G198,0)</f>
        <v>0</v>
      </c>
      <c r="J198"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98"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98"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98"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98"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98"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Alert'!B187</f>
        <v>Slovenia</v>
      </c>
      <c r="C199" s="20" t="str">
        <f>'Compound Alert'!C187</f>
        <v>SVN</v>
      </c>
      <c r="D199" s="20" t="str">
        <f>'Compound Alert'!D187</f>
        <v>ECS           Europe &amp; Central Asia</v>
      </c>
      <c r="E199" s="20" t="str">
        <f>'Compound Alert'!E187</f>
        <v>NA</v>
      </c>
      <c r="F199" s="217">
        <f ca="1">'Compound Alert'!F187</f>
        <v>182</v>
      </c>
      <c r="G199" s="22">
        <f ca="1">IF($B$8="Overall Alert",'Compound Alert'!G187,IF($B$8="Underlying Vulnerability",'Compound Alert'!J187,IF($B$8="Emerging Threat",'Compound Alert'!M187)))</f>
        <v>0</v>
      </c>
      <c r="H199" s="23">
        <f ca="1">IF($B$8="Overall Alert",'Compound Alert'!H187,IF($B$8="Underlying Vulnerability",'Compound Alert'!K187,IF($B$8="Emerging Threat",'Compound Alert'!N187)))</f>
        <v>0</v>
      </c>
      <c r="I199" s="50">
        <f ca="1">ROUNDDOWN(G199,0)</f>
        <v>0</v>
      </c>
      <c r="J199"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99"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99"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99"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99"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99"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Alert'!B66</f>
        <v>Estonia</v>
      </c>
      <c r="C200" s="20" t="str">
        <f>'Compound Alert'!C66</f>
        <v>EST</v>
      </c>
      <c r="D200" s="20" t="str">
        <f>'Compound Alert'!D66</f>
        <v>ECS           Europe &amp; Central Asia</v>
      </c>
      <c r="E200" s="20" t="str">
        <f>'Compound Alert'!E66</f>
        <v>NA</v>
      </c>
      <c r="F200" s="217">
        <f ca="1">'Compound Alert'!F66</f>
        <v>61</v>
      </c>
      <c r="G200" s="22">
        <f ca="1">IF($B$8="Overall Alert",'Compound Alert'!G66,IF($B$8="Underlying Vulnerability",'Compound Alert'!J66,IF($B$8="Emerging Threat",'Compound Alert'!M66)))</f>
        <v>0</v>
      </c>
      <c r="H200" s="23">
        <f ca="1">IF($B$8="Overall Alert",'Compound Alert'!H66,IF($B$8="Underlying Vulnerability",'Compound Alert'!K66,IF($B$8="Emerging Threat",'Compound Alert'!N66)))</f>
        <v>0</v>
      </c>
      <c r="I200" s="50">
        <f ca="1">ROUNDDOWN(G200,0)</f>
        <v>0</v>
      </c>
      <c r="J200"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00"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00"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00"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00"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00"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Alert'!B62</f>
        <v>Ecuador</v>
      </c>
      <c r="C201" s="20" t="str">
        <f>'Compound Alert'!C62</f>
        <v>ECU</v>
      </c>
      <c r="D201" s="20" t="str">
        <f>'Compound Alert'!D62</f>
        <v>LCN           Latin America &amp; Caribbean</v>
      </c>
      <c r="E201" s="20" t="str">
        <f>'Compound Alert'!E62</f>
        <v>IBRD</v>
      </c>
      <c r="F201" s="217">
        <f ca="1">'Compound Alert'!F62</f>
        <v>57</v>
      </c>
      <c r="G201" s="22">
        <f ca="1">IF($B$8="Overall Alert",'Compound Alert'!G62,IF($B$8="Underlying Vulnerability",'Compound Alert'!J62,IF($B$8="Emerging Threat",'Compound Alert'!M62)))</f>
        <v>0</v>
      </c>
      <c r="H201" s="23">
        <f ca="1">IF($B$8="Overall Alert",'Compound Alert'!H62,IF($B$8="Underlying Vulnerability",'Compound Alert'!K62,IF($B$8="Emerging Threat",'Compound Alert'!N62)))</f>
        <v>0</v>
      </c>
      <c r="I201" s="50">
        <f ca="1">ROUNDDOWN(G201,0)</f>
        <v>0</v>
      </c>
      <c r="J201"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201"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201"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201"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201"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201"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Alert'!B142</f>
        <v>Mauritius</v>
      </c>
      <c r="C202" s="20" t="str">
        <f>'Compound Alert'!C142</f>
        <v>MUS</v>
      </c>
      <c r="D202" s="20" t="str">
        <f>'Compound Alert'!D142</f>
        <v>SSF           Sub-Saharan Africa</v>
      </c>
      <c r="E202" s="20" t="str">
        <f>'Compound Alert'!E142</f>
        <v>IBRD</v>
      </c>
      <c r="F202" s="217">
        <f ca="1">'Compound Alert'!F142</f>
        <v>137</v>
      </c>
      <c r="G202" s="22">
        <f ca="1">IF($B$8="Overall Alert",'Compound Alert'!G142,IF($B$8="Underlying Vulnerability",'Compound Alert'!J142,IF($B$8="Emerging Threat",'Compound Alert'!M142)))</f>
        <v>0</v>
      </c>
      <c r="H202" s="23">
        <f ca="1">IF($B$8="Overall Alert",'Compound Alert'!H142,IF($B$8="Underlying Vulnerability",'Compound Alert'!K142,IF($B$8="Emerging Threat",'Compound Alert'!N142)))</f>
        <v>0</v>
      </c>
      <c r="I202" s="50">
        <f ca="1">ROUNDDOWN(G202,0)</f>
        <v>0</v>
      </c>
      <c r="J202"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202"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202"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202"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202"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202"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Alert'!B108</f>
        <v>Cambodia</v>
      </c>
      <c r="C203" s="20" t="str">
        <f>'Compound Alert'!C108</f>
        <v>KHM</v>
      </c>
      <c r="D203" s="20" t="str">
        <f>'Compound Alert'!D108</f>
        <v>EAS           East Asia &amp; Pacific</v>
      </c>
      <c r="E203" s="20" t="str">
        <f>'Compound Alert'!E108</f>
        <v>IDA</v>
      </c>
      <c r="F203" s="217">
        <f ca="1">'Compound Alert'!F108</f>
        <v>103</v>
      </c>
      <c r="G203" s="22">
        <f ca="1">IF($B$8="Overall Alert",'Compound Alert'!G108,IF($B$8="Underlying Vulnerability",'Compound Alert'!J108,IF($B$8="Emerging Threat",'Compound Alert'!M108)))</f>
        <v>0</v>
      </c>
      <c r="H203" s="23">
        <f ca="1">IF($B$8="Overall Alert",'Compound Alert'!H108,IF($B$8="Underlying Vulnerability",'Compound Alert'!K108,IF($B$8="Emerging Threat",'Compound Alert'!N108)))</f>
        <v>0</v>
      </c>
      <c r="I203" s="50">
        <f ca="1">ROUNDDOWN(G203,0)</f>
        <v>0</v>
      </c>
      <c r="J203"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203"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203"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203"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203"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203"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Alert'!B204</f>
        <v>Tuvalu</v>
      </c>
      <c r="C204" s="20" t="str">
        <f>'Compound Alert'!C204</f>
        <v>TUV</v>
      </c>
      <c r="D204" s="20" t="str">
        <f>'Compound Alert'!D204</f>
        <v>EAS           East Asia &amp; Pacific</v>
      </c>
      <c r="E204" s="20" t="str">
        <f>'Compound Alert'!E204</f>
        <v>IDA</v>
      </c>
      <c r="F204" s="217">
        <f>'Compound Alert'!F204</f>
        <v>0</v>
      </c>
      <c r="G204" s="22">
        <f ca="1">IF($B$8="Overall Alert",'Compound Alert'!G204,IF($B$8="Underlying Vulnerability",'Compound Alert'!J204,IF($B$8="Emerging Threat",'Compound Alert'!M204)))</f>
        <v>0</v>
      </c>
      <c r="H204" s="23">
        <f ca="1">IF($B$8="Overall Alert",'Compound Alert'!H204,IF($B$8="Underlying Vulnerability",'Compound Alert'!K204,IF($B$8="Emerging Threat",'Compound Alert'!N204)))</f>
        <v>0</v>
      </c>
      <c r="I204" s="50">
        <f ca="1">ROUNDDOWN(G204,0)</f>
        <v>0</v>
      </c>
      <c r="J204"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04"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04"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04"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04"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04"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Alert'!B155</f>
        <v>Oman</v>
      </c>
      <c r="C205" s="20" t="str">
        <f>'Compound Alert'!C155</f>
        <v>OMN</v>
      </c>
      <c r="D205" s="20" t="str">
        <f>'Compound Alert'!D155</f>
        <v>MEA           Middle East &amp; North Africa</v>
      </c>
      <c r="E205" s="20" t="str">
        <f>'Compound Alert'!E155</f>
        <v>NA</v>
      </c>
      <c r="F205" s="217">
        <f ca="1">'Compound Alert'!F155</f>
        <v>150</v>
      </c>
      <c r="G205" s="22">
        <f ca="1">IF($B$8="Overall Alert",'Compound Alert'!G155,IF($B$8="Underlying Vulnerability",'Compound Alert'!J155,IF($B$8="Emerging Threat",'Compound Alert'!M155)))</f>
        <v>0</v>
      </c>
      <c r="H205" s="23">
        <f ca="1">IF($B$8="Overall Alert",'Compound Alert'!H155,IF($B$8="Underlying Vulnerability",'Compound Alert'!K155,IF($B$8="Emerging Threat",'Compound Alert'!N155)))</f>
        <v>0</v>
      </c>
      <c r="I205" s="50">
        <f ca="1">ROUNDDOWN(G205,0)</f>
        <v>0</v>
      </c>
      <c r="J205"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05"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05"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05"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05"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05"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Alert'!B13</f>
        <v>Armenia</v>
      </c>
      <c r="C206" s="20" t="str">
        <f>'Compound Alert'!C13</f>
        <v>ARM</v>
      </c>
      <c r="D206" s="20" t="str">
        <f>'Compound Alert'!D13</f>
        <v>ECS           Europe &amp; Central Asia</v>
      </c>
      <c r="E206" s="20" t="str">
        <f>'Compound Alert'!E13</f>
        <v>IBRD</v>
      </c>
      <c r="F206" s="217">
        <f ca="1">'Compound Alert'!F13</f>
        <v>8</v>
      </c>
      <c r="G206" s="22">
        <f ca="1">IF($B$8="Overall Alert",'Compound Alert'!G13,IF($B$8="Underlying Vulnerability",'Compound Alert'!J13,IF($B$8="Emerging Threat",'Compound Alert'!M13)))</f>
        <v>0</v>
      </c>
      <c r="H206" s="23">
        <f ca="1">IF($B$8="Overall Alert",'Compound Alert'!H13,IF($B$8="Underlying Vulnerability",'Compound Alert'!K13,IF($B$8="Emerging Threat",'Compound Alert'!N13)))</f>
        <v>0</v>
      </c>
      <c r="I206" s="50">
        <f ca="1">ROUNDDOWN(G206,0)</f>
        <v>0</v>
      </c>
      <c r="J206"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6"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6"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6"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6"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6"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Alert'!B117</f>
        <v>St. Lucia</v>
      </c>
      <c r="C207" s="20" t="str">
        <f>'Compound Alert'!C117</f>
        <v>LCA</v>
      </c>
      <c r="D207" s="20" t="str">
        <f>'Compound Alert'!D117</f>
        <v>LCN           Latin America &amp; Caribbean</v>
      </c>
      <c r="E207" s="20" t="str">
        <f>'Compound Alert'!E117</f>
        <v>Blend</v>
      </c>
      <c r="F207" s="217">
        <f ca="1">'Compound Alert'!F117</f>
        <v>112</v>
      </c>
      <c r="G207" s="22">
        <f ca="1">IF($B$8="Overall Alert",'Compound Alert'!G117,IF($B$8="Underlying Vulnerability",'Compound Alert'!J117,IF($B$8="Emerging Threat",'Compound Alert'!M117)))</f>
        <v>0</v>
      </c>
      <c r="H207" s="23">
        <f ca="1">IF($B$8="Overall Alert",'Compound Alert'!H117,IF($B$8="Underlying Vulnerability",'Compound Alert'!K117,IF($B$8="Emerging Threat",'Compound Alert'!N117)))</f>
        <v>0</v>
      </c>
      <c r="I207" s="50">
        <f ca="1">ROUNDDOWN(G207,0)</f>
        <v>0</v>
      </c>
      <c r="J207"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07"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07"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07"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07"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07"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Alert'!B111</f>
        <v>Korea, Rep.</v>
      </c>
      <c r="C208" s="20" t="str">
        <f>'Compound Alert'!C111</f>
        <v>KOR</v>
      </c>
      <c r="D208" s="20" t="str">
        <f>'Compound Alert'!D111</f>
        <v>EAS           East Asia &amp; Pacific</v>
      </c>
      <c r="E208" s="20" t="str">
        <f>'Compound Alert'!E111</f>
        <v>NA</v>
      </c>
      <c r="F208" s="217">
        <f ca="1">'Compound Alert'!F111</f>
        <v>106</v>
      </c>
      <c r="G208" s="22">
        <f ca="1">IF($B$8="Overall Alert",'Compound Alert'!G111,IF($B$8="Underlying Vulnerability",'Compound Alert'!J111,IF($B$8="Emerging Threat",'Compound Alert'!M111)))</f>
        <v>0</v>
      </c>
      <c r="H208" s="23">
        <f ca="1">IF($B$8="Overall Alert",'Compound Alert'!H111,IF($B$8="Underlying Vulnerability",'Compound Alert'!K111,IF($B$8="Emerging Threat",'Compound Alert'!N111)))</f>
        <v>0</v>
      </c>
      <c r="I208" s="50">
        <f ca="1">ROUNDDOWN(G208,0)</f>
        <v>0</v>
      </c>
      <c r="J208"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8"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8"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8"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8"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8"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Alert'!B200</f>
        <v>Tonga</v>
      </c>
      <c r="C209" s="20" t="str">
        <f>'Compound Alert'!C200</f>
        <v>TON</v>
      </c>
      <c r="D209" s="20" t="str">
        <f>'Compound Alert'!D200</f>
        <v>EAS           East Asia &amp; Pacific</v>
      </c>
      <c r="E209" s="20" t="str">
        <f>'Compound Alert'!E200</f>
        <v>IDA</v>
      </c>
      <c r="F209" s="217">
        <f>'Compound Alert'!F200</f>
        <v>0</v>
      </c>
      <c r="G209" s="22">
        <f ca="1">IF($B$8="Overall Alert",'Compound Alert'!G200,IF($B$8="Underlying Vulnerability",'Compound Alert'!J200,IF($B$8="Emerging Threat",'Compound Alert'!M200)))</f>
        <v>0</v>
      </c>
      <c r="H209" s="23">
        <f ca="1">IF($B$8="Overall Alert",'Compound Alert'!H200,IF($B$8="Underlying Vulnerability",'Compound Alert'!K200,IF($B$8="Emerging Threat",'Compound Alert'!N200)))</f>
        <v>0</v>
      </c>
      <c r="I209" s="50">
        <f ca="1">ROUNDDOWN(G209,0)</f>
        <v>0</v>
      </c>
      <c r="J209"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9"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9"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9"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9"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09"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Alert'!B9</f>
        <v>Albania</v>
      </c>
      <c r="C210" s="20" t="str">
        <f>'Compound Alert'!C9</f>
        <v>ALB</v>
      </c>
      <c r="D210" s="20" t="str">
        <f>'Compound Alert'!D9</f>
        <v>ECS           Europe &amp; Central Asia</v>
      </c>
      <c r="E210" s="20" t="str">
        <f>'Compound Alert'!E9</f>
        <v>IBRD</v>
      </c>
      <c r="F210" s="217">
        <f ca="1">'Compound Alert'!F9</f>
        <v>4</v>
      </c>
      <c r="G210" s="22">
        <f ca="1">IF($B$8="Overall Alert",'Compound Alert'!G9,IF($B$8="Underlying Vulnerability",'Compound Alert'!J9,IF($B$8="Emerging Threat",'Compound Alert'!M9)))</f>
        <v>0</v>
      </c>
      <c r="H210" s="23">
        <f ca="1">IF($B$8="Overall Alert",'Compound Alert'!H9,IF($B$8="Underlying Vulnerability",'Compound Alert'!K9,IF($B$8="Emerging Threat",'Compound Alert'!N9)))</f>
        <v>0</v>
      </c>
      <c r="I210" s="50">
        <f ca="1">ROUNDDOWN(G210,0)</f>
        <v>0</v>
      </c>
      <c r="J210"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10"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10"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10"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10"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10"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Alert'!B160</f>
        <v>Palau</v>
      </c>
      <c r="C211" s="20" t="str">
        <f>'Compound Alert'!C160</f>
        <v>PLW</v>
      </c>
      <c r="D211" s="20" t="str">
        <f>'Compound Alert'!D160</f>
        <v>EAS           East Asia &amp; Pacific</v>
      </c>
      <c r="E211" s="20" t="str">
        <f>'Compound Alert'!E160</f>
        <v>IBRD</v>
      </c>
      <c r="F211" s="217">
        <f ca="1">'Compound Alert'!F160</f>
        <v>155</v>
      </c>
      <c r="G211" s="22">
        <f ca="1">IF($B$8="Overall Alert",'Compound Alert'!G160,IF($B$8="Underlying Vulnerability",'Compound Alert'!J160,IF($B$8="Emerging Threat",'Compound Alert'!M160)))</f>
        <v>0</v>
      </c>
      <c r="H211" s="23">
        <f ca="1">IF($B$8="Overall Alert",'Compound Alert'!H160,IF($B$8="Underlying Vulnerability",'Compound Alert'!K160,IF($B$8="Emerging Threat",'Compound Alert'!N160)))</f>
        <v>0</v>
      </c>
      <c r="I211" s="50">
        <f ca="1">ROUNDDOWN(G211,0)</f>
        <v>0</v>
      </c>
      <c r="J211"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11"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11"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11"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11"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11"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Alert'!B120</f>
        <v>Lesotho</v>
      </c>
      <c r="C212" s="20" t="str">
        <f>'Compound Alert'!C120</f>
        <v>LSO</v>
      </c>
      <c r="D212" s="20" t="str">
        <f>'Compound Alert'!D120</f>
        <v>SSF           Sub-Saharan Africa</v>
      </c>
      <c r="E212" s="20" t="str">
        <f>'Compound Alert'!E120</f>
        <v>IDA</v>
      </c>
      <c r="F212" s="217">
        <f ca="1">'Compound Alert'!F120</f>
        <v>115</v>
      </c>
      <c r="G212" s="22">
        <f ca="1">IF($B$8="Overall Alert",'Compound Alert'!G120,IF($B$8="Underlying Vulnerability",'Compound Alert'!J120,IF($B$8="Emerging Threat",'Compound Alert'!M120)))</f>
        <v>0</v>
      </c>
      <c r="H212" s="23">
        <f ca="1">IF($B$8="Overall Alert",'Compound Alert'!H120,IF($B$8="Underlying Vulnerability",'Compound Alert'!K120,IF($B$8="Emerging Threat",'Compound Alert'!N120)))</f>
        <v>0</v>
      </c>
      <c r="I212" s="50">
        <f ca="1">ROUNDDOWN(G212,0)</f>
        <v>0</v>
      </c>
      <c r="J212"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12"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12"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12"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12"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12"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Alert'!B99</f>
        <v>Iceland</v>
      </c>
      <c r="C213" s="20" t="str">
        <f>'Compound Alert'!C99</f>
        <v>ISL</v>
      </c>
      <c r="D213" s="20" t="str">
        <f>'Compound Alert'!D99</f>
        <v>ECS           Europe &amp; Central Asia</v>
      </c>
      <c r="E213" s="20" t="str">
        <f>'Compound Alert'!E99</f>
        <v>NA</v>
      </c>
      <c r="F213" s="217">
        <f ca="1">'Compound Alert'!F99</f>
        <v>94</v>
      </c>
      <c r="G213" s="22">
        <f ca="1">IF($B$8="Overall Alert",'Compound Alert'!G99,IF($B$8="Underlying Vulnerability",'Compound Alert'!J99,IF($B$8="Emerging Threat",'Compound Alert'!M99)))</f>
        <v>0</v>
      </c>
      <c r="H213" s="23">
        <f ca="1">IF($B$8="Overall Alert",'Compound Alert'!H99,IF($B$8="Underlying Vulnerability",'Compound Alert'!K99,IF($B$8="Emerging Threat",'Compound Alert'!N99)))</f>
        <v>0</v>
      </c>
      <c r="I213" s="50">
        <f ca="1">ROUNDDOWN(G213,0)</f>
        <v>0</v>
      </c>
      <c r="J213"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3"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3"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3"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3"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3"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Alert'!B102</f>
        <v>Jamaica</v>
      </c>
      <c r="C214" s="20" t="str">
        <f>'Compound Alert'!C102</f>
        <v>JAM</v>
      </c>
      <c r="D214" s="20" t="str">
        <f>'Compound Alert'!D102</f>
        <v>LCN           Latin America &amp; Caribbean</v>
      </c>
      <c r="E214" s="20" t="str">
        <f>'Compound Alert'!E102</f>
        <v>IBRD</v>
      </c>
      <c r="F214" s="217">
        <f ca="1">'Compound Alert'!F102</f>
        <v>97</v>
      </c>
      <c r="G214" s="22">
        <f ca="1">IF($B$8="Overall Alert",'Compound Alert'!G102,IF($B$8="Underlying Vulnerability",'Compound Alert'!J102,IF($B$8="Emerging Threat",'Compound Alert'!M102)))</f>
        <v>0</v>
      </c>
      <c r="H214" s="23">
        <f ca="1">IF($B$8="Overall Alert",'Compound Alert'!H102,IF($B$8="Underlying Vulnerability",'Compound Alert'!K102,IF($B$8="Emerging Threat",'Compound Alert'!N102)))</f>
        <v>0</v>
      </c>
      <c r="I214" s="50">
        <f ca="1">ROUNDDOWN(G214,0)</f>
        <v>0</v>
      </c>
      <c r="J214"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4"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4"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4"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4"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4"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Alert'!B133</f>
        <v>North Macedonia</v>
      </c>
      <c r="C215" s="20" t="str">
        <f>'Compound Alert'!C133</f>
        <v>MKD</v>
      </c>
      <c r="D215" s="20" t="str">
        <f>'Compound Alert'!D133</f>
        <v>ECS           Europe &amp; Central Asia</v>
      </c>
      <c r="E215" s="20" t="str">
        <f>'Compound Alert'!E133</f>
        <v>IBRD</v>
      </c>
      <c r="F215" s="217">
        <f ca="1">'Compound Alert'!F133</f>
        <v>128</v>
      </c>
      <c r="G215" s="22">
        <f ca="1">IF($B$8="Overall Alert",'Compound Alert'!G133,IF($B$8="Underlying Vulnerability",'Compound Alert'!J133,IF($B$8="Emerging Threat",'Compound Alert'!M133)))</f>
        <v>0</v>
      </c>
      <c r="H215" s="23">
        <f ca="1">IF($B$8="Overall Alert",'Compound Alert'!H133,IF($B$8="Underlying Vulnerability",'Compound Alert'!K133,IF($B$8="Emerging Threat",'Compound Alert'!N133)))</f>
        <v>0</v>
      </c>
      <c r="I215" s="50">
        <f ca="1">ROUNDDOWN(G215,0)</f>
        <v>0</v>
      </c>
      <c r="J215"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5"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5"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5"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5"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5"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Alert'!B162</f>
        <v>Poland</v>
      </c>
      <c r="C216" s="20" t="str">
        <f>'Compound Alert'!C162</f>
        <v>POL</v>
      </c>
      <c r="D216" s="20" t="str">
        <f>'Compound Alert'!D162</f>
        <v>ECS           Europe &amp; Central Asia</v>
      </c>
      <c r="E216" s="20" t="str">
        <f>'Compound Alert'!E162</f>
        <v>IBRD</v>
      </c>
      <c r="F216" s="217">
        <f ca="1">'Compound Alert'!F162</f>
        <v>157</v>
      </c>
      <c r="G216" s="22">
        <f ca="1">IF($B$8="Overall Alert",'Compound Alert'!G162,IF($B$8="Underlying Vulnerability",'Compound Alert'!J162,IF($B$8="Emerging Threat",'Compound Alert'!M162)))</f>
        <v>0</v>
      </c>
      <c r="H216" s="23">
        <f ca="1">IF($B$8="Overall Alert",'Compound Alert'!H162,IF($B$8="Underlying Vulnerability",'Compound Alert'!K162,IF($B$8="Emerging Threat",'Compound Alert'!N162)))</f>
        <v>0</v>
      </c>
      <c r="I216" s="50">
        <f ca="1">ROUNDDOWN(G216,0)</f>
        <v>0</v>
      </c>
      <c r="J216"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16"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16"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16"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16"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16"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Alert'!B170</f>
        <v>Romania</v>
      </c>
      <c r="C217" s="20" t="str">
        <f>'Compound Alert'!C170</f>
        <v>ROU</v>
      </c>
      <c r="D217" s="20" t="str">
        <f>'Compound Alert'!D170</f>
        <v>ECS           Europe &amp; Central Asia</v>
      </c>
      <c r="E217" s="20" t="str">
        <f>'Compound Alert'!E170</f>
        <v>IBRD</v>
      </c>
      <c r="F217" s="217">
        <f ca="1">'Compound Alert'!F170</f>
        <v>165</v>
      </c>
      <c r="G217" s="22">
        <f ca="1">IF($B$8="Overall Alert",'Compound Alert'!G170,IF($B$8="Underlying Vulnerability",'Compound Alert'!J170,IF($B$8="Emerging Threat",'Compound Alert'!M170)))</f>
        <v>0</v>
      </c>
      <c r="H217" s="23">
        <f ca="1">IF($B$8="Overall Alert",'Compound Alert'!H170,IF($B$8="Underlying Vulnerability",'Compound Alert'!K170,IF($B$8="Emerging Threat",'Compound Alert'!N170)))</f>
        <v>0</v>
      </c>
      <c r="I217" s="50">
        <f ca="1">ROUNDDOWN(G217,0)</f>
        <v>0</v>
      </c>
      <c r="J217"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7"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7"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7"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7"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7"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Alert'!B186</f>
        <v>Slovak Republic</v>
      </c>
      <c r="C218" s="20" t="str">
        <f>'Compound Alert'!C186</f>
        <v>SVK</v>
      </c>
      <c r="D218" s="20" t="str">
        <f>'Compound Alert'!D186</f>
        <v>ECS           Europe &amp; Central Asia</v>
      </c>
      <c r="E218" s="20" t="str">
        <f>'Compound Alert'!E186</f>
        <v>NA</v>
      </c>
      <c r="F218" s="217">
        <f ca="1">'Compound Alert'!F186</f>
        <v>181</v>
      </c>
      <c r="G218" s="22">
        <f ca="1">IF($B$8="Overall Alert",'Compound Alert'!G186,IF($B$8="Underlying Vulnerability",'Compound Alert'!J186,IF($B$8="Emerging Threat",'Compound Alert'!M186)))</f>
        <v>0</v>
      </c>
      <c r="H218" s="23">
        <f ca="1">IF($B$8="Overall Alert",'Compound Alert'!H186,IF($B$8="Underlying Vulnerability",'Compound Alert'!K186,IF($B$8="Emerging Threat",'Compound Alert'!N186)))</f>
        <v>0</v>
      </c>
      <c r="I218" s="50">
        <f ca="1">ROUNDDOWN(G218,0)</f>
        <v>0</v>
      </c>
      <c r="J218"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8"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8"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8"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8"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8"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Alert'!B100</f>
        <v>Israel</v>
      </c>
      <c r="C219" s="20" t="str">
        <f>'Compound Alert'!C100</f>
        <v>ISR</v>
      </c>
      <c r="D219" s="20" t="str">
        <f>'Compound Alert'!D100</f>
        <v>MEA           Middle East &amp; North Africa</v>
      </c>
      <c r="E219" s="20" t="str">
        <f>'Compound Alert'!E100</f>
        <v>NA</v>
      </c>
      <c r="F219" s="217">
        <f ca="1">'Compound Alert'!F100</f>
        <v>95</v>
      </c>
      <c r="G219" s="22">
        <f ca="1">IF($B$8="Overall Alert",'Compound Alert'!G100,IF($B$8="Underlying Vulnerability",'Compound Alert'!J100,IF($B$8="Emerging Threat",'Compound Alert'!M100)))</f>
        <v>0</v>
      </c>
      <c r="H219" s="23">
        <f ca="1">IF($B$8="Overall Alert",'Compound Alert'!H100,IF($B$8="Underlying Vulnerability",'Compound Alert'!K100,IF($B$8="Emerging Threat",'Compound Alert'!N100)))</f>
        <v>0</v>
      </c>
      <c r="I219" s="50">
        <f ca="1">ROUNDDOWN(G219,0)</f>
        <v>0</v>
      </c>
      <c r="J219"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9"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9"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9"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9"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9"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Alert'!B54</f>
        <v>Cyprus</v>
      </c>
      <c r="C220" s="20" t="str">
        <f>'Compound Alert'!C54</f>
        <v>CYP</v>
      </c>
      <c r="D220" s="20" t="str">
        <f>'Compound Alert'!D54</f>
        <v>ECS           Europe &amp; Central Asia</v>
      </c>
      <c r="E220" s="20" t="str">
        <f>'Compound Alert'!E54</f>
        <v>NA</v>
      </c>
      <c r="F220" s="217">
        <f ca="1">'Compound Alert'!F54</f>
        <v>49</v>
      </c>
      <c r="G220" s="22">
        <f ca="1">IF($B$8="Overall Alert",'Compound Alert'!G54,IF($B$8="Underlying Vulnerability",'Compound Alert'!J54,IF($B$8="Emerging Threat",'Compound Alert'!M54)))</f>
        <v>0</v>
      </c>
      <c r="H220" s="23">
        <f ca="1">IF($B$8="Overall Alert",'Compound Alert'!H54,IF($B$8="Underlying Vulnerability",'Compound Alert'!K54,IF($B$8="Emerging Threat",'Compound Alert'!N54)))</f>
        <v>0</v>
      </c>
      <c r="I220" s="50">
        <f ca="1">ROUNDDOWN(G220,0)</f>
        <v>0</v>
      </c>
      <c r="J220"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20"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20"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20"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20"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20"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Alert'!B130</f>
        <v>Maldives</v>
      </c>
      <c r="C221" s="20" t="str">
        <f>'Compound Alert'!C130</f>
        <v>MDV</v>
      </c>
      <c r="D221" s="20" t="str">
        <f>'Compound Alert'!D130</f>
        <v>SAS           South Asia</v>
      </c>
      <c r="E221" s="20" t="str">
        <f>'Compound Alert'!E130</f>
        <v>IDA</v>
      </c>
      <c r="F221" s="217">
        <f ca="1">'Compound Alert'!F130</f>
        <v>125</v>
      </c>
      <c r="G221" s="22">
        <f ca="1">IF($B$8="Overall Alert",'Compound Alert'!G130,IF($B$8="Underlying Vulnerability",'Compound Alert'!J130,IF($B$8="Emerging Threat",'Compound Alert'!M130)))</f>
        <v>0</v>
      </c>
      <c r="H221" s="23">
        <f ca="1">IF($B$8="Overall Alert",'Compound Alert'!H130,IF($B$8="Underlying Vulnerability",'Compound Alert'!K130,IF($B$8="Emerging Threat",'Compound Alert'!N130)))</f>
        <v>0</v>
      </c>
      <c r="I221" s="50">
        <f ca="1">ROUNDDOWN(G221,0)</f>
        <v>0</v>
      </c>
      <c r="J221"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21"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21"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21"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21"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21"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Alert'!B10</f>
        <v>Andorra</v>
      </c>
      <c r="C222" s="20" t="str">
        <f>'Compound Alert'!C10</f>
        <v>AND</v>
      </c>
      <c r="D222" s="20" t="str">
        <f>'Compound Alert'!D10</f>
        <v>ECS           Europe &amp; Central Asia</v>
      </c>
      <c r="E222" s="20" t="str">
        <f>'Compound Alert'!E10</f>
        <v>NA</v>
      </c>
      <c r="F222" s="217">
        <f ca="1">'Compound Alert'!F10</f>
        <v>5</v>
      </c>
      <c r="G222" s="22">
        <f ca="1">IF($B$8="Overall Alert",'Compound Alert'!G10,IF($B$8="Underlying Vulnerability",'Compound Alert'!J10,IF($B$8="Emerging Threat",'Compound Alert'!M10)))</f>
        <v>0</v>
      </c>
      <c r="H222" s="23">
        <f ca="1">IF($B$8="Overall Alert",'Compound Alert'!H10,IF($B$8="Underlying Vulnerability",'Compound Alert'!K10,IF($B$8="Emerging Threat",'Compound Alert'!N10)))</f>
        <v>0</v>
      </c>
      <c r="I222" s="50">
        <f ca="1">ROUNDDOWN(G222,0)</f>
        <v>0</v>
      </c>
      <c r="J222"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2"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2"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2"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222"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2"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Alert'!B20</f>
        <v>Belgium</v>
      </c>
      <c r="C223" s="20" t="str">
        <f>'Compound Alert'!C20</f>
        <v>BEL</v>
      </c>
      <c r="D223" s="20" t="str">
        <f>'Compound Alert'!D20</f>
        <v>ECS           Europe &amp; Central Asia</v>
      </c>
      <c r="E223" s="20" t="str">
        <f>'Compound Alert'!E20</f>
        <v>NA</v>
      </c>
      <c r="F223" s="217">
        <f ca="1">'Compound Alert'!F20</f>
        <v>15</v>
      </c>
      <c r="G223" s="22">
        <f ca="1">IF($B$8="Overall Alert",'Compound Alert'!G20,IF($B$8="Underlying Vulnerability",'Compound Alert'!J20,IF($B$8="Emerging Threat",'Compound Alert'!M20)))</f>
        <v>0</v>
      </c>
      <c r="H223" s="23">
        <f ca="1">IF($B$8="Overall Alert",'Compound Alert'!H20,IF($B$8="Underlying Vulnerability",'Compound Alert'!K20,IF($B$8="Emerging Threat",'Compound Alert'!N20)))</f>
        <v>0</v>
      </c>
      <c r="I223" s="50">
        <f ca="1">ROUNDDOWN(G223,0)</f>
        <v>0</v>
      </c>
      <c r="J223"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3"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3"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3"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3"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3"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Alert'!B24</f>
        <v>Bulgaria</v>
      </c>
      <c r="C224" s="20" t="str">
        <f>'Compound Alert'!C24</f>
        <v>BGR</v>
      </c>
      <c r="D224" s="20" t="str">
        <f>'Compound Alert'!D24</f>
        <v>ECS           Europe &amp; Central Asia</v>
      </c>
      <c r="E224" s="20" t="str">
        <f>'Compound Alert'!E24</f>
        <v>IBRD</v>
      </c>
      <c r="F224" s="217">
        <f ca="1">'Compound Alert'!F24</f>
        <v>19</v>
      </c>
      <c r="G224" s="22">
        <f ca="1">IF($B$8="Overall Alert",'Compound Alert'!G24,IF($B$8="Underlying Vulnerability",'Compound Alert'!J24,IF($B$8="Emerging Threat",'Compound Alert'!M24)))</f>
        <v>0</v>
      </c>
      <c r="H224" s="23">
        <f ca="1">IF($B$8="Overall Alert",'Compound Alert'!H24,IF($B$8="Underlying Vulnerability",'Compound Alert'!K24,IF($B$8="Emerging Threat",'Compound Alert'!N24)))</f>
        <v>0</v>
      </c>
      <c r="I224" s="50">
        <f ca="1">ROUNDDOWN(G224,0)</f>
        <v>0</v>
      </c>
      <c r="J224"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24"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24"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24"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24"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24"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Alert'!B25</f>
        <v>Bahrain</v>
      </c>
      <c r="C225" s="20" t="str">
        <f>'Compound Alert'!C25</f>
        <v>BHR</v>
      </c>
      <c r="D225" s="20" t="str">
        <f>'Compound Alert'!D25</f>
        <v>MEA           Middle East &amp; North Africa</v>
      </c>
      <c r="E225" s="20" t="str">
        <f>'Compound Alert'!E25</f>
        <v>NA</v>
      </c>
      <c r="F225" s="217">
        <f ca="1">'Compound Alert'!F25</f>
        <v>20</v>
      </c>
      <c r="G225" s="22">
        <f ca="1">IF($B$8="Overall Alert",'Compound Alert'!G25,IF($B$8="Underlying Vulnerability",'Compound Alert'!J25,IF($B$8="Emerging Threat",'Compound Alert'!M25)))</f>
        <v>0</v>
      </c>
      <c r="H225" s="23">
        <f ca="1">IF($B$8="Overall Alert",'Compound Alert'!H25,IF($B$8="Underlying Vulnerability",'Compound Alert'!K25,IF($B$8="Emerging Threat",'Compound Alert'!N25)))</f>
        <v>0</v>
      </c>
      <c r="I225" s="50">
        <f ca="1">ROUNDDOWN(G225,0)</f>
        <v>0</v>
      </c>
      <c r="J225"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5"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5"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5"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5"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5"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Alert'!B26</f>
        <v>Bahamas, The</v>
      </c>
      <c r="C226" s="20" t="str">
        <f>'Compound Alert'!C26</f>
        <v>BHS</v>
      </c>
      <c r="D226" s="20" t="str">
        <f>'Compound Alert'!D26</f>
        <v>LCN           Latin America &amp; Caribbean</v>
      </c>
      <c r="E226" s="20" t="str">
        <f>'Compound Alert'!E26</f>
        <v>NA</v>
      </c>
      <c r="F226" s="217">
        <f ca="1">'Compound Alert'!F26</f>
        <v>21</v>
      </c>
      <c r="G226" s="22">
        <f ca="1">IF($B$8="Overall Alert",'Compound Alert'!G26,IF($B$8="Underlying Vulnerability",'Compound Alert'!J26,IF($B$8="Emerging Threat",'Compound Alert'!M26)))</f>
        <v>0</v>
      </c>
      <c r="H226" s="23">
        <f ca="1">IF($B$8="Overall Alert",'Compound Alert'!H26,IF($B$8="Underlying Vulnerability",'Compound Alert'!K26,IF($B$8="Emerging Threat",'Compound Alert'!N26)))</f>
        <v>0</v>
      </c>
      <c r="I226" s="50">
        <f ca="1">ROUNDDOWN(G226,0)</f>
        <v>0</v>
      </c>
      <c r="J226"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6"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6"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6"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6"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6"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Alert'!B33</f>
        <v>Barbados</v>
      </c>
      <c r="C227" s="20" t="str">
        <f>'Compound Alert'!C33</f>
        <v>BRB</v>
      </c>
      <c r="D227" s="20" t="str">
        <f>'Compound Alert'!D33</f>
        <v>LCN           Latin America &amp; Caribbean</v>
      </c>
      <c r="E227" s="20" t="str">
        <f>'Compound Alert'!E33</f>
        <v>NA</v>
      </c>
      <c r="F227" s="217">
        <f ca="1">'Compound Alert'!F33</f>
        <v>28</v>
      </c>
      <c r="G227" s="22">
        <f ca="1">IF($B$8="Overall Alert",'Compound Alert'!G33,IF($B$8="Underlying Vulnerability",'Compound Alert'!J33,IF($B$8="Emerging Threat",'Compound Alert'!M33)))</f>
        <v>0</v>
      </c>
      <c r="H227" s="23">
        <f ca="1">IF($B$8="Overall Alert",'Compound Alert'!H33,IF($B$8="Underlying Vulnerability",'Compound Alert'!K33,IF($B$8="Emerging Threat",'Compound Alert'!N33)))</f>
        <v>0</v>
      </c>
      <c r="I227" s="50">
        <f ca="1">ROUNDDOWN(G227,0)</f>
        <v>0</v>
      </c>
      <c r="J227"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7"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7"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7"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7"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7"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Alert'!B38</f>
        <v>Canada</v>
      </c>
      <c r="C228" s="20" t="str">
        <f>'Compound Alert'!C38</f>
        <v>CAN</v>
      </c>
      <c r="D228" s="20" t="str">
        <f>'Compound Alert'!D38</f>
        <v>NAC           North America</v>
      </c>
      <c r="E228" s="20" t="str">
        <f>'Compound Alert'!E38</f>
        <v>NA</v>
      </c>
      <c r="F228" s="217">
        <f ca="1">'Compound Alert'!F38</f>
        <v>33</v>
      </c>
      <c r="G228" s="22">
        <f ca="1">IF($B$8="Overall Alert",'Compound Alert'!G38,IF($B$8="Underlying Vulnerability",'Compound Alert'!J38,IF($B$8="Emerging Threat",'Compound Alert'!M38)))</f>
        <v>0</v>
      </c>
      <c r="H228" s="23">
        <f ca="1">IF($B$8="Overall Alert",'Compound Alert'!H38,IF($B$8="Underlying Vulnerability",'Compound Alert'!K38,IF($B$8="Emerging Threat",'Compound Alert'!N38)))</f>
        <v>0</v>
      </c>
      <c r="I228" s="50">
        <f ca="1">ROUNDDOWN(G228,0)</f>
        <v>0</v>
      </c>
      <c r="J228"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8"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8"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8"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8"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8"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Alert'!B40</f>
        <v>Channel Islands</v>
      </c>
      <c r="C229" s="20" t="str">
        <f>'Compound Alert'!C40</f>
        <v>CHI</v>
      </c>
      <c r="D229" s="20" t="str">
        <f>'Compound Alert'!D40</f>
        <v>ECS           Europe &amp; Central Asia</v>
      </c>
      <c r="E229" s="20" t="str">
        <f>'Compound Alert'!E40</f>
        <v>NA</v>
      </c>
      <c r="F229" s="217">
        <f ca="1">'Compound Alert'!F40</f>
        <v>35</v>
      </c>
      <c r="G229" s="22">
        <f ca="1">IF($B$8="Overall Alert",'Compound Alert'!G40,IF($B$8="Underlying Vulnerability",'Compound Alert'!J40,IF($B$8="Emerging Threat",'Compound Alert'!M40)))</f>
        <v>0</v>
      </c>
      <c r="H229" s="23">
        <f ca="1">IF($B$8="Overall Alert",'Compound Alert'!H40,IF($B$8="Underlying Vulnerability",'Compound Alert'!K40,IF($B$8="Emerging Threat",'Compound Alert'!N40)))</f>
        <v>0</v>
      </c>
      <c r="I229" s="50">
        <f ca="1">ROUNDDOWN(G229,0)</f>
        <v>0</v>
      </c>
      <c r="J229"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9"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9"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9"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9"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9"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Alert'!B49</f>
        <v>Cabo Verde</v>
      </c>
      <c r="C230" s="20" t="str">
        <f>'Compound Alert'!C49</f>
        <v>CPV</v>
      </c>
      <c r="D230" s="20" t="str">
        <f>'Compound Alert'!D49</f>
        <v>SSF           Sub-Saharan Africa</v>
      </c>
      <c r="E230" s="20" t="str">
        <f>'Compound Alert'!E49</f>
        <v>Blend</v>
      </c>
      <c r="F230" s="217">
        <f ca="1">'Compound Alert'!F49</f>
        <v>44</v>
      </c>
      <c r="G230" s="22">
        <f ca="1">IF($B$8="Overall Alert",'Compound Alert'!G49,IF($B$8="Underlying Vulnerability",'Compound Alert'!J49,IF($B$8="Emerging Threat",'Compound Alert'!M49)))</f>
        <v>0</v>
      </c>
      <c r="H230" s="23">
        <f ca="1">IF($B$8="Overall Alert",'Compound Alert'!H49,IF($B$8="Underlying Vulnerability",'Compound Alert'!K49,IF($B$8="Emerging Threat",'Compound Alert'!N49)))</f>
        <v>0</v>
      </c>
      <c r="I230" s="50">
        <f ca="1">ROUNDDOWN(G230,0)</f>
        <v>0</v>
      </c>
      <c r="J230"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30"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30"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30"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30"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30"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Alert'!B52</f>
        <v>Curaçao</v>
      </c>
      <c r="C231" s="20" t="str">
        <f>'Compound Alert'!C52</f>
        <v>CUW</v>
      </c>
      <c r="D231" s="20" t="str">
        <f>'Compound Alert'!D52</f>
        <v>LCN           Latin America &amp; Caribbean</v>
      </c>
      <c r="E231" s="20" t="str">
        <f>'Compound Alert'!E52</f>
        <v>NA</v>
      </c>
      <c r="F231" s="217">
        <f ca="1">'Compound Alert'!F52</f>
        <v>47</v>
      </c>
      <c r="G231" s="22">
        <f ca="1">IF($B$8="Overall Alert",'Compound Alert'!G52,IF($B$8="Underlying Vulnerability",'Compound Alert'!J52,IF($B$8="Emerging Threat",'Compound Alert'!M52)))</f>
        <v>0</v>
      </c>
      <c r="H231" s="23">
        <f ca="1">IF($B$8="Overall Alert",'Compound Alert'!H52,IF($B$8="Underlying Vulnerability",'Compound Alert'!K52,IF($B$8="Emerging Threat",'Compound Alert'!N52)))</f>
        <v>0</v>
      </c>
      <c r="I231" s="50">
        <f ca="1">ROUNDDOWN(G231,0)</f>
        <v>0</v>
      </c>
      <c r="J231"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31"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31"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31"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31"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31"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Alert'!B53</f>
        <v>Cayman Islands</v>
      </c>
      <c r="C232" s="20" t="str">
        <f>'Compound Alert'!C53</f>
        <v>CYM</v>
      </c>
      <c r="D232" s="20" t="str">
        <f>'Compound Alert'!D53</f>
        <v>LCN           Latin America &amp; Caribbean</v>
      </c>
      <c r="E232" s="20" t="str">
        <f>'Compound Alert'!E53</f>
        <v>NA</v>
      </c>
      <c r="F232" s="217">
        <f ca="1">'Compound Alert'!F53</f>
        <v>48</v>
      </c>
      <c r="G232" s="22">
        <f ca="1">IF($B$8="Overall Alert",'Compound Alert'!G53,IF($B$8="Underlying Vulnerability",'Compound Alert'!J53,IF($B$8="Emerging Threat",'Compound Alert'!M53)))</f>
        <v>0</v>
      </c>
      <c r="H232" s="23">
        <f ca="1">IF($B$8="Overall Alert",'Compound Alert'!H53,IF($B$8="Underlying Vulnerability",'Compound Alert'!K53,IF($B$8="Emerging Threat",'Compound Alert'!N53)))</f>
        <v>0</v>
      </c>
      <c r="I232" s="50">
        <f ca="1">ROUNDDOWN(G232,0)</f>
        <v>0</v>
      </c>
      <c r="J232"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2"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2"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2"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2"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2"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Y232" s="27"/>
      <c r="Z232" s="27"/>
      <c r="AA232" s="27"/>
      <c r="AB232" s="27"/>
      <c r="AC232" s="27"/>
      <c r="AD232" s="27"/>
      <c r="AE232" s="27"/>
      <c r="AF232" s="27"/>
    </row>
    <row r="233" spans="1:50" x14ac:dyDescent="0.2">
      <c r="A233" s="63">
        <v>192</v>
      </c>
      <c r="B233" s="20" t="str">
        <f>'Compound Alert'!B55</f>
        <v>Czech Republic</v>
      </c>
      <c r="C233" s="20" t="str">
        <f>'Compound Alert'!C55</f>
        <v>CZE</v>
      </c>
      <c r="D233" s="20" t="str">
        <f>'Compound Alert'!D55</f>
        <v>ECS           Europe &amp; Central Asia</v>
      </c>
      <c r="E233" s="20" t="str">
        <f>'Compound Alert'!E55</f>
        <v>NA</v>
      </c>
      <c r="F233" s="217">
        <f ca="1">'Compound Alert'!F55</f>
        <v>50</v>
      </c>
      <c r="G233" s="22">
        <f ca="1">IF($B$8="Overall Alert",'Compound Alert'!G55,IF($B$8="Underlying Vulnerability",'Compound Alert'!J55,IF($B$8="Emerging Threat",'Compound Alert'!M55)))</f>
        <v>0</v>
      </c>
      <c r="H233" s="23">
        <f ca="1">IF($B$8="Overall Alert",'Compound Alert'!H55,IF($B$8="Underlying Vulnerability",'Compound Alert'!K55,IF($B$8="Emerging Threat",'Compound Alert'!N55)))</f>
        <v>0</v>
      </c>
      <c r="I233" s="50">
        <f ca="1">ROUNDDOWN(G233,0)</f>
        <v>0</v>
      </c>
      <c r="J233"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3"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3"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3"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3"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3"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Y233" s="27"/>
      <c r="Z233" s="27"/>
      <c r="AA233" s="27"/>
      <c r="AB233" s="27"/>
      <c r="AC233" s="27"/>
      <c r="AD233" s="27"/>
      <c r="AE233" s="27"/>
      <c r="AF233" s="27"/>
    </row>
    <row r="234" spans="1:50" x14ac:dyDescent="0.2">
      <c r="A234" s="63">
        <v>193</v>
      </c>
      <c r="B234" s="20" t="str">
        <f>'Compound Alert'!B57</f>
        <v>Djibouti</v>
      </c>
      <c r="C234" s="20" t="str">
        <f>'Compound Alert'!C57</f>
        <v>DJI</v>
      </c>
      <c r="D234" s="20" t="str">
        <f>'Compound Alert'!D57</f>
        <v>MEA           Middle East &amp; North Africa</v>
      </c>
      <c r="E234" s="20" t="str">
        <f>'Compound Alert'!E57</f>
        <v>IDA</v>
      </c>
      <c r="F234" s="217">
        <f ca="1">'Compound Alert'!F57</f>
        <v>52</v>
      </c>
      <c r="G234" s="22">
        <f ca="1">IF($B$8="Overall Alert",'Compound Alert'!G57,IF($B$8="Underlying Vulnerability",'Compound Alert'!J57,IF($B$8="Emerging Threat",'Compound Alert'!M57)))</f>
        <v>0</v>
      </c>
      <c r="H234" s="23">
        <f ca="1">IF($B$8="Overall Alert",'Compound Alert'!H57,IF($B$8="Underlying Vulnerability",'Compound Alert'!K57,IF($B$8="Emerging Threat",'Compound Alert'!N57)))</f>
        <v>0</v>
      </c>
      <c r="I234" s="50">
        <f ca="1">ROUNDDOWN(G234,0)</f>
        <v>0</v>
      </c>
      <c r="J234"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34"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34"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4"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4"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4"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Y234" s="27"/>
      <c r="Z234" s="27"/>
      <c r="AA234" s="27"/>
      <c r="AB234" s="27"/>
      <c r="AC234" s="27"/>
      <c r="AD234" s="27"/>
      <c r="AE234" s="27"/>
      <c r="AF234" s="27"/>
    </row>
    <row r="235" spans="1:50" x14ac:dyDescent="0.2">
      <c r="A235" s="63">
        <v>194</v>
      </c>
      <c r="B235" s="20" t="str">
        <f>'Compound Alert'!B59</f>
        <v>Denmark</v>
      </c>
      <c r="C235" s="20" t="str">
        <f>'Compound Alert'!C59</f>
        <v>DNK</v>
      </c>
      <c r="D235" s="20" t="str">
        <f>'Compound Alert'!D59</f>
        <v>ECS           Europe &amp; Central Asia</v>
      </c>
      <c r="E235" s="20" t="str">
        <f>'Compound Alert'!E59</f>
        <v>NA</v>
      </c>
      <c r="F235" s="217">
        <f ca="1">'Compound Alert'!F59</f>
        <v>54</v>
      </c>
      <c r="G235" s="22">
        <f ca="1">IF($B$8="Overall Alert",'Compound Alert'!G59,IF($B$8="Underlying Vulnerability",'Compound Alert'!J59,IF($B$8="Emerging Threat",'Compound Alert'!M59)))</f>
        <v>0</v>
      </c>
      <c r="H235" s="23">
        <f ca="1">IF($B$8="Overall Alert",'Compound Alert'!H59,IF($B$8="Underlying Vulnerability",'Compound Alert'!K59,IF($B$8="Emerging Threat",'Compound Alert'!N59)))</f>
        <v>0</v>
      </c>
      <c r="I235" s="50">
        <f ca="1">ROUNDDOWN(G235,0)</f>
        <v>0</v>
      </c>
      <c r="J235"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5"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5"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5"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5"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5"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row>
    <row r="236" spans="1:50" x14ac:dyDescent="0.2">
      <c r="A236" s="63">
        <v>195</v>
      </c>
      <c r="B236" s="20" t="str">
        <f>'Compound Alert'!B68</f>
        <v>Finland</v>
      </c>
      <c r="C236" s="20" t="str">
        <f>'Compound Alert'!C68</f>
        <v>FIN</v>
      </c>
      <c r="D236" s="20" t="str">
        <f>'Compound Alert'!D68</f>
        <v>ECS           Europe &amp; Central Asia</v>
      </c>
      <c r="E236" s="20" t="str">
        <f>'Compound Alert'!E68</f>
        <v>NA</v>
      </c>
      <c r="F236" s="217">
        <f ca="1">'Compound Alert'!F68</f>
        <v>63</v>
      </c>
      <c r="G236" s="22">
        <f ca="1">IF($B$8="Overall Alert",'Compound Alert'!G68,IF($B$8="Underlying Vulnerability",'Compound Alert'!J68,IF($B$8="Emerging Threat",'Compound Alert'!M68)))</f>
        <v>0</v>
      </c>
      <c r="H236" s="23">
        <f ca="1">IF($B$8="Overall Alert",'Compound Alert'!H68,IF($B$8="Underlying Vulnerability",'Compound Alert'!K68,IF($B$8="Emerging Threat",'Compound Alert'!N68)))</f>
        <v>0</v>
      </c>
      <c r="I236" s="50">
        <f ca="1">ROUNDDOWN(G236,0)</f>
        <v>0</v>
      </c>
      <c r="J236"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6"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6"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6"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6"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6"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row>
    <row r="237" spans="1:50" x14ac:dyDescent="0.2">
      <c r="A237" s="63">
        <v>196</v>
      </c>
      <c r="B237" s="20" t="str">
        <f>'Compound Alert'!B71</f>
        <v>Faroe Islands</v>
      </c>
      <c r="C237" s="20" t="str">
        <f>'Compound Alert'!C71</f>
        <v>FRO</v>
      </c>
      <c r="D237" s="20" t="str">
        <f>'Compound Alert'!D71</f>
        <v>ECS           Europe &amp; Central Asia</v>
      </c>
      <c r="E237" s="20" t="str">
        <f>'Compound Alert'!E71</f>
        <v>NA</v>
      </c>
      <c r="F237" s="217">
        <f ca="1">'Compound Alert'!F71</f>
        <v>66</v>
      </c>
      <c r="G237" s="22">
        <f ca="1">IF($B$8="Overall Alert",'Compound Alert'!G71,IF($B$8="Underlying Vulnerability",'Compound Alert'!J71,IF($B$8="Emerging Threat",'Compound Alert'!M71)))</f>
        <v>0</v>
      </c>
      <c r="H237" s="23">
        <f ca="1">IF($B$8="Overall Alert",'Compound Alert'!H71,IF($B$8="Underlying Vulnerability",'Compound Alert'!K71,IF($B$8="Emerging Threat",'Compound Alert'!N71)))</f>
        <v>0</v>
      </c>
      <c r="I237" s="50">
        <f ca="1">ROUNDDOWN(G237,0)</f>
        <v>0</v>
      </c>
      <c r="J237"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7"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7"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7"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7"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7"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38" spans="1:50" x14ac:dyDescent="0.2">
      <c r="A238" s="63">
        <v>197</v>
      </c>
      <c r="B238" s="20" t="str">
        <f>'Compound Alert'!B77</f>
        <v>Gibraltar</v>
      </c>
      <c r="C238" s="20" t="str">
        <f>'Compound Alert'!C77</f>
        <v>GIB</v>
      </c>
      <c r="D238" s="20" t="str">
        <f>'Compound Alert'!D77</f>
        <v>ECS           Europe &amp; Central Asia</v>
      </c>
      <c r="E238" s="20" t="str">
        <f>'Compound Alert'!E77</f>
        <v>NA</v>
      </c>
      <c r="F238" s="217">
        <f ca="1">'Compound Alert'!F77</f>
        <v>72</v>
      </c>
      <c r="G238" s="22">
        <f ca="1">IF($B$8="Overall Alert",'Compound Alert'!G77,IF($B$8="Underlying Vulnerability",'Compound Alert'!J77,IF($B$8="Emerging Threat",'Compound Alert'!M77)))</f>
        <v>0</v>
      </c>
      <c r="H238" s="23">
        <f ca="1">IF($B$8="Overall Alert",'Compound Alert'!H77,IF($B$8="Underlying Vulnerability",'Compound Alert'!K77,IF($B$8="Emerging Threat",'Compound Alert'!N77)))</f>
        <v>0</v>
      </c>
      <c r="I238" s="50">
        <f ca="1">ROUNDDOWN(G238,0)</f>
        <v>0</v>
      </c>
      <c r="J238"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8"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8"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8"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8"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8"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9" spans="1:50" x14ac:dyDescent="0.2">
      <c r="A239" s="63">
        <v>198</v>
      </c>
      <c r="B239" s="20" t="str">
        <f>'Compound Alert'!B86</f>
        <v>Guam</v>
      </c>
      <c r="C239" s="20" t="str">
        <f>'Compound Alert'!C86</f>
        <v>GUM</v>
      </c>
      <c r="D239" s="20" t="str">
        <f>'Compound Alert'!D86</f>
        <v>EAS           East Asia &amp; Pacific</v>
      </c>
      <c r="E239" s="20" t="str">
        <f>'Compound Alert'!E86</f>
        <v>NA</v>
      </c>
      <c r="F239" s="217">
        <f ca="1">'Compound Alert'!F86</f>
        <v>81</v>
      </c>
      <c r="G239" s="22">
        <f ca="1">IF($B$8="Overall Alert",'Compound Alert'!G86,IF($B$8="Underlying Vulnerability",'Compound Alert'!J86,IF($B$8="Emerging Threat",'Compound Alert'!M86)))</f>
        <v>0</v>
      </c>
      <c r="H239" s="23">
        <f ca="1">IF($B$8="Overall Alert",'Compound Alert'!H86,IF($B$8="Underlying Vulnerability",'Compound Alert'!K86,IF($B$8="Emerging Threat",'Compound Alert'!N86)))</f>
        <v>0</v>
      </c>
      <c r="I239" s="50">
        <f ca="1">ROUNDDOWN(G239,0)</f>
        <v>0</v>
      </c>
      <c r="J239"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9"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9"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9"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9"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9"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40" spans="1:50" x14ac:dyDescent="0.2">
      <c r="A240" s="63">
        <v>199</v>
      </c>
      <c r="B240" s="20" t="str">
        <f>'Compound Alert'!B88</f>
        <v>Hong Kong SAR, China</v>
      </c>
      <c r="C240" s="20" t="str">
        <f>'Compound Alert'!C88</f>
        <v>HKG</v>
      </c>
      <c r="D240" s="20" t="str">
        <f>'Compound Alert'!D88</f>
        <v>EAS           East Asia &amp; Pacific</v>
      </c>
      <c r="E240" s="20" t="str">
        <f>'Compound Alert'!E88</f>
        <v>NA</v>
      </c>
      <c r="F240" s="217">
        <f ca="1">'Compound Alert'!F88</f>
        <v>83</v>
      </c>
      <c r="G240" s="22">
        <f ca="1">IF($B$8="Overall Alert",'Compound Alert'!G88,IF($B$8="Underlying Vulnerability",'Compound Alert'!J88,IF($B$8="Emerging Threat",'Compound Alert'!M88)))</f>
        <v>0</v>
      </c>
      <c r="H240" s="23">
        <f ca="1">IF($B$8="Overall Alert",'Compound Alert'!H88,IF($B$8="Underlying Vulnerability",'Compound Alert'!K88,IF($B$8="Emerging Threat",'Compound Alert'!N88)))</f>
        <v>0</v>
      </c>
      <c r="I240" s="50">
        <f ca="1">ROUNDDOWN(G240,0)</f>
        <v>0</v>
      </c>
      <c r="J240"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40"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40"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40"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40"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40"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1" spans="1:15" x14ac:dyDescent="0.2">
      <c r="A241" s="63">
        <v>200</v>
      </c>
      <c r="B241" s="20" t="str">
        <f>'Compound Alert'!B94</f>
        <v>Isle of Man</v>
      </c>
      <c r="C241" s="20" t="str">
        <f>'Compound Alert'!C94</f>
        <v>IMN</v>
      </c>
      <c r="D241" s="20" t="str">
        <f>'Compound Alert'!D94</f>
        <v>ECS           Europe &amp; Central Asia</v>
      </c>
      <c r="E241" s="20" t="str">
        <f>'Compound Alert'!E94</f>
        <v>NA</v>
      </c>
      <c r="F241" s="217">
        <f ca="1">'Compound Alert'!F94</f>
        <v>89</v>
      </c>
      <c r="G241" s="22">
        <f ca="1">IF($B$8="Overall Alert",'Compound Alert'!G94,IF($B$8="Underlying Vulnerability",'Compound Alert'!J94,IF($B$8="Emerging Threat",'Compound Alert'!M94)))</f>
        <v>0</v>
      </c>
      <c r="H241" s="23">
        <f ca="1">IF($B$8="Overall Alert",'Compound Alert'!H94,IF($B$8="Underlying Vulnerability",'Compound Alert'!K94,IF($B$8="Emerging Threat",'Compound Alert'!N94)))</f>
        <v>0</v>
      </c>
      <c r="I241" s="50">
        <f ca="1">ROUNDDOWN(G241,0)</f>
        <v>0</v>
      </c>
      <c r="J241"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1"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1"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1"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1"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1"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2" spans="1:15" x14ac:dyDescent="0.2">
      <c r="A242" s="63">
        <v>201</v>
      </c>
      <c r="B242" s="20" t="str">
        <f>'Compound Alert'!B96</f>
        <v>Ireland</v>
      </c>
      <c r="C242" s="20" t="str">
        <f>'Compound Alert'!C96</f>
        <v>IRL</v>
      </c>
      <c r="D242" s="20" t="str">
        <f>'Compound Alert'!D96</f>
        <v>ECS           Europe &amp; Central Asia</v>
      </c>
      <c r="E242" s="20" t="str">
        <f>'Compound Alert'!E96</f>
        <v>NA</v>
      </c>
      <c r="F242" s="217">
        <f ca="1">'Compound Alert'!F96</f>
        <v>91</v>
      </c>
      <c r="G242" s="22">
        <f ca="1">IF($B$8="Overall Alert",'Compound Alert'!G96,IF($B$8="Underlying Vulnerability",'Compound Alert'!J96,IF($B$8="Emerging Threat",'Compound Alert'!M96)))</f>
        <v>0</v>
      </c>
      <c r="H242" s="23">
        <f ca="1">IF($B$8="Overall Alert",'Compound Alert'!H96,IF($B$8="Underlying Vulnerability",'Compound Alert'!K96,IF($B$8="Emerging Threat",'Compound Alert'!N96)))</f>
        <v>0</v>
      </c>
      <c r="I242" s="50">
        <f ca="1">ROUNDDOWN(G242,0)</f>
        <v>0</v>
      </c>
      <c r="J242"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2"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2"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2"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2"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2"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3" spans="1:15" x14ac:dyDescent="0.2">
      <c r="A243" s="63">
        <v>202</v>
      </c>
      <c r="B243" s="20" t="str">
        <f>'Compound Alert'!B101</f>
        <v>Italy</v>
      </c>
      <c r="C243" s="20" t="str">
        <f>'Compound Alert'!C101</f>
        <v>ITA</v>
      </c>
      <c r="D243" s="20" t="str">
        <f>'Compound Alert'!D101</f>
        <v>ECS           Europe &amp; Central Asia</v>
      </c>
      <c r="E243" s="20" t="str">
        <f>'Compound Alert'!E101</f>
        <v>NA</v>
      </c>
      <c r="F243" s="217">
        <f ca="1">'Compound Alert'!F101</f>
        <v>96</v>
      </c>
      <c r="G243" s="22">
        <f ca="1">IF($B$8="Overall Alert",'Compound Alert'!G101,IF($B$8="Underlying Vulnerability",'Compound Alert'!J101,IF($B$8="Emerging Threat",'Compound Alert'!M101)))</f>
        <v>0</v>
      </c>
      <c r="H243" s="23">
        <f ca="1">IF($B$8="Overall Alert",'Compound Alert'!H101,IF($B$8="Underlying Vulnerability",'Compound Alert'!K101,IF($B$8="Emerging Threat",'Compound Alert'!N101)))</f>
        <v>0</v>
      </c>
      <c r="I243" s="50">
        <f ca="1">ROUNDDOWN(G243,0)</f>
        <v>0</v>
      </c>
      <c r="J243"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3"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3"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3"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3"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3"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4" spans="1:15" x14ac:dyDescent="0.2">
      <c r="A244" s="63">
        <v>203</v>
      </c>
      <c r="B244" s="20" t="str">
        <f>'Compound Alert'!B112</f>
        <v>Kuwait</v>
      </c>
      <c r="C244" s="20" t="str">
        <f>'Compound Alert'!C112</f>
        <v>KWT</v>
      </c>
      <c r="D244" s="20" t="str">
        <f>'Compound Alert'!D112</f>
        <v>MEA           Middle East &amp; North Africa</v>
      </c>
      <c r="E244" s="20" t="str">
        <f>'Compound Alert'!E112</f>
        <v>NA</v>
      </c>
      <c r="F244" s="217">
        <f ca="1">'Compound Alert'!F112</f>
        <v>107</v>
      </c>
      <c r="G244" s="22">
        <f ca="1">IF($B$8="Overall Alert",'Compound Alert'!G112,IF($B$8="Underlying Vulnerability",'Compound Alert'!J112,IF($B$8="Emerging Threat",'Compound Alert'!M112)))</f>
        <v>0</v>
      </c>
      <c r="H244" s="23">
        <f ca="1">IF($B$8="Overall Alert",'Compound Alert'!H112,IF($B$8="Underlying Vulnerability",'Compound Alert'!K112,IF($B$8="Emerging Threat",'Compound Alert'!N112)))</f>
        <v>0</v>
      </c>
      <c r="I244" s="50">
        <f ca="1">ROUNDDOWN(G244,0)</f>
        <v>0</v>
      </c>
      <c r="J24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5" spans="1:15" x14ac:dyDescent="0.2">
      <c r="A245" s="63">
        <v>204</v>
      </c>
      <c r="B245" s="20" t="str">
        <f>'Compound Alert'!B118</f>
        <v>Liechtenstein</v>
      </c>
      <c r="C245" s="20" t="str">
        <f>'Compound Alert'!C118</f>
        <v>LIE</v>
      </c>
      <c r="D245" s="20" t="str">
        <f>'Compound Alert'!D118</f>
        <v>ECS           Europe &amp; Central Asia</v>
      </c>
      <c r="E245" s="20" t="str">
        <f>'Compound Alert'!E118</f>
        <v>NA</v>
      </c>
      <c r="F245" s="217">
        <f ca="1">'Compound Alert'!F118</f>
        <v>113</v>
      </c>
      <c r="G245" s="22">
        <f ca="1">IF($B$8="Overall Alert",'Compound Alert'!G118,IF($B$8="Underlying Vulnerability",'Compound Alert'!J118,IF($B$8="Emerging Threat",'Compound Alert'!M118)))</f>
        <v>0</v>
      </c>
      <c r="H245" s="23">
        <f ca="1">IF($B$8="Overall Alert",'Compound Alert'!H118,IF($B$8="Underlying Vulnerability",'Compound Alert'!K118,IF($B$8="Emerging Threat",'Compound Alert'!N118)))</f>
        <v>0</v>
      </c>
      <c r="I245" s="50">
        <f ca="1">ROUNDDOWN(G245,0)</f>
        <v>0</v>
      </c>
      <c r="J24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5"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6" spans="1:15" x14ac:dyDescent="0.2">
      <c r="A246" s="63">
        <v>205</v>
      </c>
      <c r="B246" s="20" t="str">
        <f>'Compound Alert'!B121</f>
        <v>Lithuania</v>
      </c>
      <c r="C246" s="20" t="str">
        <f>'Compound Alert'!C121</f>
        <v>LTU</v>
      </c>
      <c r="D246" s="20" t="str">
        <f>'Compound Alert'!D121</f>
        <v>ECS           Europe &amp; Central Asia</v>
      </c>
      <c r="E246" s="20" t="str">
        <f>'Compound Alert'!E121</f>
        <v>NA</v>
      </c>
      <c r="F246" s="217">
        <f ca="1">'Compound Alert'!F121</f>
        <v>116</v>
      </c>
      <c r="G246" s="22">
        <f ca="1">IF($B$8="Overall Alert",'Compound Alert'!G121,IF($B$8="Underlying Vulnerability",'Compound Alert'!J121,IF($B$8="Emerging Threat",'Compound Alert'!M121)))</f>
        <v>0</v>
      </c>
      <c r="H246" s="23">
        <f ca="1">IF($B$8="Overall Alert",'Compound Alert'!H121,IF($B$8="Underlying Vulnerability",'Compound Alert'!K121,IF($B$8="Emerging Threat",'Compound Alert'!N121)))</f>
        <v>0</v>
      </c>
      <c r="I246" s="50">
        <f ca="1">ROUNDDOWN(G246,0)</f>
        <v>0</v>
      </c>
      <c r="J24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7" spans="1:15" x14ac:dyDescent="0.2">
      <c r="A247" s="63">
        <v>206</v>
      </c>
      <c r="B247" s="20" t="str">
        <f>'Compound Alert'!B123</f>
        <v>Latvia</v>
      </c>
      <c r="C247" s="20" t="str">
        <f>'Compound Alert'!C123</f>
        <v>LVA</v>
      </c>
      <c r="D247" s="20" t="str">
        <f>'Compound Alert'!D123</f>
        <v>ECS           Europe &amp; Central Asia</v>
      </c>
      <c r="E247" s="20" t="str">
        <f>'Compound Alert'!E123</f>
        <v>NA</v>
      </c>
      <c r="F247" s="217">
        <f ca="1">'Compound Alert'!F123</f>
        <v>118</v>
      </c>
      <c r="G247" s="22">
        <f ca="1">IF($B$8="Overall Alert",'Compound Alert'!G123,IF($B$8="Underlying Vulnerability",'Compound Alert'!J123,IF($B$8="Emerging Threat",'Compound Alert'!M123)))</f>
        <v>0</v>
      </c>
      <c r="H247" s="23">
        <f ca="1">IF($B$8="Overall Alert",'Compound Alert'!H123,IF($B$8="Underlying Vulnerability",'Compound Alert'!K123,IF($B$8="Emerging Threat",'Compound Alert'!N123)))</f>
        <v>0</v>
      </c>
      <c r="I247" s="50">
        <f ca="1">ROUNDDOWN(G247,0)</f>
        <v>0</v>
      </c>
      <c r="J247"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7"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7"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7"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7"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7"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8" spans="1:15" x14ac:dyDescent="0.2">
      <c r="A248" s="63">
        <v>207</v>
      </c>
      <c r="B248" s="20" t="str">
        <f>'Compound Alert'!B124</f>
        <v>Macao SAR, China</v>
      </c>
      <c r="C248" s="20" t="str">
        <f>'Compound Alert'!C124</f>
        <v>MAC</v>
      </c>
      <c r="D248" s="20" t="str">
        <f>'Compound Alert'!D124</f>
        <v>EAS           East Asia &amp; Pacific</v>
      </c>
      <c r="E248" s="20" t="str">
        <f>'Compound Alert'!E124</f>
        <v>NA</v>
      </c>
      <c r="F248" s="217">
        <f ca="1">'Compound Alert'!F124</f>
        <v>119</v>
      </c>
      <c r="G248" s="22">
        <f ca="1">IF($B$8="Overall Alert",'Compound Alert'!G124,IF($B$8="Underlying Vulnerability",'Compound Alert'!J124,IF($B$8="Emerging Threat",'Compound Alert'!M124)))</f>
        <v>0</v>
      </c>
      <c r="H248" s="23">
        <f ca="1">IF($B$8="Overall Alert",'Compound Alert'!H124,IF($B$8="Underlying Vulnerability",'Compound Alert'!K124,IF($B$8="Emerging Threat",'Compound Alert'!N124)))</f>
        <v>0</v>
      </c>
      <c r="I248" s="50">
        <f ca="1">ROUNDDOWN(G248,0)</f>
        <v>0</v>
      </c>
      <c r="J248"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8"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8"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8"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48"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8"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9" spans="1:15" x14ac:dyDescent="0.2">
      <c r="A249" s="63">
        <v>208</v>
      </c>
      <c r="B249" s="20" t="str">
        <f>'Compound Alert'!B127</f>
        <v>Monaco</v>
      </c>
      <c r="C249" s="20" t="str">
        <f>'Compound Alert'!C127</f>
        <v>MCO</v>
      </c>
      <c r="D249" s="20" t="str">
        <f>'Compound Alert'!D127</f>
        <v>ECS           Europe &amp; Central Asia</v>
      </c>
      <c r="E249" s="20" t="str">
        <f>'Compound Alert'!E127</f>
        <v>NA</v>
      </c>
      <c r="F249" s="217">
        <f ca="1">'Compound Alert'!F127</f>
        <v>122</v>
      </c>
      <c r="G249" s="22">
        <f ca="1">IF($B$8="Overall Alert",'Compound Alert'!G127,IF($B$8="Underlying Vulnerability",'Compound Alert'!J127,IF($B$8="Emerging Threat",'Compound Alert'!M127)))</f>
        <v>0</v>
      </c>
      <c r="H249" s="23">
        <f ca="1">IF($B$8="Overall Alert",'Compound Alert'!H127,IF($B$8="Underlying Vulnerability",'Compound Alert'!K127,IF($B$8="Emerging Threat",'Compound Alert'!N127)))</f>
        <v>0</v>
      </c>
      <c r="I249" s="50">
        <f ca="1">ROUNDDOWN(G249,0)</f>
        <v>0</v>
      </c>
      <c r="J249"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9"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9"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9"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9"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9"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50" spans="1:15" x14ac:dyDescent="0.2">
      <c r="A250" s="63">
        <v>209</v>
      </c>
      <c r="B250" s="20" t="str">
        <f>'Compound Alert'!B132</f>
        <v>Marshall Islands</v>
      </c>
      <c r="C250" s="20" t="str">
        <f>'Compound Alert'!C132</f>
        <v>MHL</v>
      </c>
      <c r="D250" s="20" t="str">
        <f>'Compound Alert'!D132</f>
        <v>EAS           East Asia &amp; Pacific</v>
      </c>
      <c r="E250" s="20" t="str">
        <f>'Compound Alert'!E132</f>
        <v>IDA</v>
      </c>
      <c r="F250" s="217">
        <f ca="1">'Compound Alert'!F132</f>
        <v>127</v>
      </c>
      <c r="G250" s="22">
        <f ca="1">IF($B$8="Overall Alert",'Compound Alert'!G132,IF($B$8="Underlying Vulnerability",'Compound Alert'!J132,IF($B$8="Emerging Threat",'Compound Alert'!M132)))</f>
        <v>0</v>
      </c>
      <c r="H250" s="23">
        <f ca="1">IF($B$8="Overall Alert",'Compound Alert'!H132,IF($B$8="Underlying Vulnerability",'Compound Alert'!K132,IF($B$8="Emerging Threat",'Compound Alert'!N132)))</f>
        <v>0</v>
      </c>
      <c r="I250" s="50">
        <f ca="1">ROUNDDOWN(G250,0)</f>
        <v>0</v>
      </c>
      <c r="J250"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50"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50"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50"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50"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50"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51" spans="1:15" x14ac:dyDescent="0.2">
      <c r="A251" s="63">
        <v>210</v>
      </c>
      <c r="B251" s="20" t="str">
        <f>'Compound Alert'!B135</f>
        <v>Malta</v>
      </c>
      <c r="C251" s="20" t="str">
        <f>'Compound Alert'!C135</f>
        <v>MLT</v>
      </c>
      <c r="D251" s="20" t="str">
        <f>'Compound Alert'!D135</f>
        <v>MEA           Middle East &amp; North Africa</v>
      </c>
      <c r="E251" s="20" t="str">
        <f>'Compound Alert'!E135</f>
        <v>NA</v>
      </c>
      <c r="F251" s="217">
        <f ca="1">'Compound Alert'!F135</f>
        <v>130</v>
      </c>
      <c r="G251" s="22">
        <f ca="1">IF($B$8="Overall Alert",'Compound Alert'!G135,IF($B$8="Underlying Vulnerability",'Compound Alert'!J135,IF($B$8="Emerging Threat",'Compound Alert'!M135)))</f>
        <v>0</v>
      </c>
      <c r="H251" s="23">
        <f ca="1">IF($B$8="Overall Alert",'Compound Alert'!H135,IF($B$8="Underlying Vulnerability",'Compound Alert'!K135,IF($B$8="Emerging Threat",'Compound Alert'!N135)))</f>
        <v>0</v>
      </c>
      <c r="I251" s="50">
        <f ca="1">ROUNDDOWN(G251,0)</f>
        <v>0</v>
      </c>
      <c r="J251"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1"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1"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1"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1"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1"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2" spans="1:15" x14ac:dyDescent="0.2">
      <c r="A252" s="63">
        <v>211</v>
      </c>
      <c r="B252" s="20" t="str">
        <f>'Compound Alert'!B137</f>
        <v>Montenegro</v>
      </c>
      <c r="C252" s="20" t="str">
        <f>'Compound Alert'!C137</f>
        <v>MNE</v>
      </c>
      <c r="D252" s="20" t="str">
        <f>'Compound Alert'!D137</f>
        <v>ECS           Europe &amp; Central Asia</v>
      </c>
      <c r="E252" s="20" t="str">
        <f>'Compound Alert'!E137</f>
        <v>IBRD</v>
      </c>
      <c r="F252" s="217">
        <f ca="1">'Compound Alert'!F137</f>
        <v>132</v>
      </c>
      <c r="G252" s="22">
        <f ca="1">IF($B$8="Overall Alert",'Compound Alert'!G137,IF($B$8="Underlying Vulnerability",'Compound Alert'!J137,IF($B$8="Emerging Threat",'Compound Alert'!M137)))</f>
        <v>0</v>
      </c>
      <c r="H252" s="23">
        <f ca="1">IF($B$8="Overall Alert",'Compound Alert'!H137,IF($B$8="Underlying Vulnerability",'Compound Alert'!K137,IF($B$8="Emerging Threat",'Compound Alert'!N137)))</f>
        <v>0</v>
      </c>
      <c r="I252" s="50">
        <f ca="1">ROUNDDOWN(G252,0)</f>
        <v>0</v>
      </c>
      <c r="J252"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2"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2"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2"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2"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2"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3" spans="1:15" x14ac:dyDescent="0.2">
      <c r="A253" s="63">
        <v>212</v>
      </c>
      <c r="B253" s="20" t="str">
        <f>'Compound Alert'!B139</f>
        <v>Northern Mariana Islands</v>
      </c>
      <c r="C253" s="20" t="str">
        <f>'Compound Alert'!C139</f>
        <v>MNP</v>
      </c>
      <c r="D253" s="20" t="str">
        <f>'Compound Alert'!D139</f>
        <v>EAS           East Asia &amp; Pacific</v>
      </c>
      <c r="E253" s="20" t="str">
        <f>'Compound Alert'!E139</f>
        <v>NA</v>
      </c>
      <c r="F253" s="217">
        <f ca="1">'Compound Alert'!F139</f>
        <v>134</v>
      </c>
      <c r="G253" s="22">
        <f ca="1">IF($B$8="Overall Alert",'Compound Alert'!G139,IF($B$8="Underlying Vulnerability",'Compound Alert'!J139,IF($B$8="Emerging Threat",'Compound Alert'!M139)))</f>
        <v>0</v>
      </c>
      <c r="H253" s="23">
        <f ca="1">IF($B$8="Overall Alert",'Compound Alert'!H139,IF($B$8="Underlying Vulnerability",'Compound Alert'!K139,IF($B$8="Emerging Threat",'Compound Alert'!N139)))</f>
        <v>0</v>
      </c>
      <c r="I253" s="50">
        <f ca="1">ROUNDDOWN(G253,0)</f>
        <v>0</v>
      </c>
      <c r="J253"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3"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3"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3"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3"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3"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4" spans="1:15" x14ac:dyDescent="0.2">
      <c r="A254" s="63">
        <v>213</v>
      </c>
      <c r="B254" s="20" t="str">
        <f>'Compound Alert'!B145</f>
        <v>Namibia</v>
      </c>
      <c r="C254" s="20" t="str">
        <f>'Compound Alert'!C145</f>
        <v>NAM</v>
      </c>
      <c r="D254" s="20" t="str">
        <f>'Compound Alert'!D145</f>
        <v>SSF           Sub-Saharan Africa</v>
      </c>
      <c r="E254" s="20" t="str">
        <f>'Compound Alert'!E145</f>
        <v>IBRD</v>
      </c>
      <c r="F254" s="217">
        <f ca="1">'Compound Alert'!F145</f>
        <v>140</v>
      </c>
      <c r="G254" s="22">
        <f ca="1">IF($B$8="Overall Alert",'Compound Alert'!G145,IF($B$8="Underlying Vulnerability",'Compound Alert'!J145,IF($B$8="Emerging Threat",'Compound Alert'!M145)))</f>
        <v>0</v>
      </c>
      <c r="H254" s="23">
        <f ca="1">IF($B$8="Overall Alert",'Compound Alert'!H145,IF($B$8="Underlying Vulnerability",'Compound Alert'!K145,IF($B$8="Emerging Threat",'Compound Alert'!N145)))</f>
        <v>0</v>
      </c>
      <c r="I254" s="50">
        <f ca="1">ROUNDDOWN(G254,0)</f>
        <v>0</v>
      </c>
      <c r="J254"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4"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4"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4"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4"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54"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ca="1">ROUNDDOWN(G255,0)</f>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ca="1">ROUNDDOWN(G256,0)</f>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ca="1">ROUNDDOWN(G257,0)</f>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ca="1">ROUNDDOWN(G258,0)</f>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0">COUNTIFS($G$42:$G$259,"&gt;="&amp;B270,$G$42:$G$259,"&lt;"&amp;B271)</f>
        <v>133</v>
      </c>
    </row>
    <row r="271" spans="1:15" x14ac:dyDescent="0.2">
      <c r="B271" s="28">
        <v>1</v>
      </c>
      <c r="G271" s="29">
        <f t="shared" ca="1" si="0"/>
        <v>45</v>
      </c>
    </row>
    <row r="272" spans="1:15" x14ac:dyDescent="0.2">
      <c r="B272" s="28">
        <v>2</v>
      </c>
      <c r="G272" s="29">
        <f t="shared" ca="1" si="0"/>
        <v>18</v>
      </c>
    </row>
    <row r="273" spans="2:7" x14ac:dyDescent="0.2">
      <c r="B273" s="28">
        <v>3</v>
      </c>
      <c r="G273" s="29">
        <f t="shared" ca="1" si="0"/>
        <v>11</v>
      </c>
    </row>
    <row r="274" spans="2:7" x14ac:dyDescent="0.2">
      <c r="B274" s="28">
        <v>4</v>
      </c>
      <c r="G274" s="29">
        <f t="shared" ca="1" si="0"/>
        <v>6</v>
      </c>
    </row>
    <row r="275" spans="2:7" x14ac:dyDescent="0.2">
      <c r="B275" s="28">
        <v>5</v>
      </c>
      <c r="G275" s="29">
        <f t="shared" ca="1" si="0"/>
        <v>5</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topLeftCell="B1" workbookViewId="0">
      <selection activeCell="P38" sqref="P38"/>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810</v>
      </c>
      <c r="P8" s="249"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811</v>
      </c>
      <c r="P9" s="249"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812</v>
      </c>
      <c r="P10" s="249" t="s">
        <v>652</v>
      </c>
      <c r="Q10" s="232" t="b">
        <v>1</v>
      </c>
      <c r="R10" s="232" t="b">
        <v>1</v>
      </c>
    </row>
    <row r="11" spans="2:18" ht="17" x14ac:dyDescent="0.2">
      <c r="B11" s="226" t="s">
        <v>549</v>
      </c>
      <c r="C11" s="227" t="s">
        <v>372</v>
      </c>
      <c r="D11" s="227">
        <v>42</v>
      </c>
      <c r="E11" s="227" t="s">
        <v>772</v>
      </c>
      <c r="F11" s="228" t="s">
        <v>567</v>
      </c>
      <c r="G11" s="228" t="s">
        <v>648</v>
      </c>
      <c r="H11" s="238">
        <v>44805</v>
      </c>
      <c r="I11" s="230">
        <v>1</v>
      </c>
      <c r="J11" s="230"/>
      <c r="K11" s="222" t="s">
        <v>770</v>
      </c>
      <c r="L11" s="222" t="s">
        <v>773</v>
      </c>
      <c r="M11" s="222" t="b">
        <v>0</v>
      </c>
      <c r="N11" s="232" t="s">
        <v>774</v>
      </c>
      <c r="O11" s="232" t="s">
        <v>813</v>
      </c>
      <c r="P11" s="249" t="s">
        <v>775</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814</v>
      </c>
      <c r="P12" s="249" t="s">
        <v>654</v>
      </c>
      <c r="Q12" s="232" t="b">
        <v>0</v>
      </c>
      <c r="R12" s="232" t="b">
        <v>1</v>
      </c>
    </row>
    <row r="13" spans="2:18" ht="17" x14ac:dyDescent="0.2">
      <c r="B13" s="226" t="s">
        <v>549</v>
      </c>
      <c r="C13" s="227" t="s">
        <v>373</v>
      </c>
      <c r="D13" s="227">
        <v>5</v>
      </c>
      <c r="E13" s="227" t="s">
        <v>612</v>
      </c>
      <c r="F13" s="228" t="s">
        <v>567</v>
      </c>
      <c r="G13" s="228" t="s">
        <v>568</v>
      </c>
      <c r="H13" s="238">
        <v>45200</v>
      </c>
      <c r="I13" s="230">
        <v>2</v>
      </c>
      <c r="J13" s="230"/>
      <c r="K13" s="222" t="s">
        <v>388</v>
      </c>
      <c r="L13" s="222" t="s">
        <v>569</v>
      </c>
      <c r="M13" s="222" t="b">
        <v>0</v>
      </c>
      <c r="N13" s="232" t="s">
        <v>655</v>
      </c>
      <c r="O13" s="232" t="s">
        <v>815</v>
      </c>
      <c r="P13" s="249" t="s">
        <v>880</v>
      </c>
      <c r="Q13" s="232" t="b">
        <v>1</v>
      </c>
      <c r="R13" s="232" t="b">
        <v>1</v>
      </c>
    </row>
    <row r="14" spans="2:18" ht="17" x14ac:dyDescent="0.2">
      <c r="B14" s="226" t="s">
        <v>549</v>
      </c>
      <c r="C14" s="227" t="s">
        <v>373</v>
      </c>
      <c r="D14" s="227">
        <v>43</v>
      </c>
      <c r="E14" s="227" t="s">
        <v>776</v>
      </c>
      <c r="F14" s="228" t="s">
        <v>556</v>
      </c>
      <c r="G14" s="228" t="s">
        <v>588</v>
      </c>
      <c r="H14" s="238">
        <v>44882</v>
      </c>
      <c r="I14" s="230">
        <v>1</v>
      </c>
      <c r="J14" s="230">
        <v>1</v>
      </c>
      <c r="K14" s="222" t="s">
        <v>618</v>
      </c>
      <c r="L14" s="222" t="s">
        <v>619</v>
      </c>
      <c r="M14" s="222" t="b">
        <v>0</v>
      </c>
      <c r="N14" s="232" t="s">
        <v>678</v>
      </c>
      <c r="O14" s="232" t="s">
        <v>816</v>
      </c>
      <c r="P14" s="249" t="s">
        <v>679</v>
      </c>
      <c r="Q14" s="232" t="b">
        <v>0</v>
      </c>
      <c r="R14" s="232" t="b">
        <v>1</v>
      </c>
    </row>
    <row r="15" spans="2:18" ht="17" x14ac:dyDescent="0.2">
      <c r="B15" s="226" t="s">
        <v>549</v>
      </c>
      <c r="C15" s="227" t="s">
        <v>570</v>
      </c>
      <c r="D15" s="227">
        <v>6</v>
      </c>
      <c r="E15" s="227" t="s">
        <v>571</v>
      </c>
      <c r="F15" s="228" t="s">
        <v>566</v>
      </c>
      <c r="G15" s="228" t="s">
        <v>648</v>
      </c>
      <c r="H15" s="238">
        <v>45184</v>
      </c>
      <c r="I15" s="229">
        <v>1</v>
      </c>
      <c r="J15" s="230"/>
      <c r="K15" s="222" t="s">
        <v>389</v>
      </c>
      <c r="L15" s="222" t="s">
        <v>572</v>
      </c>
      <c r="M15" s="222" t="b">
        <v>0</v>
      </c>
      <c r="N15" s="232" t="s">
        <v>657</v>
      </c>
      <c r="O15" s="232" t="s">
        <v>817</v>
      </c>
      <c r="P15" s="249" t="s">
        <v>658</v>
      </c>
      <c r="Q15" s="232" t="b">
        <v>0</v>
      </c>
      <c r="R15" s="232" t="b">
        <v>1</v>
      </c>
    </row>
    <row r="16" spans="2:18" ht="17" x14ac:dyDescent="0.2">
      <c r="B16" s="226" t="s">
        <v>549</v>
      </c>
      <c r="C16" s="227" t="s">
        <v>390</v>
      </c>
      <c r="D16" s="227">
        <v>7</v>
      </c>
      <c r="E16" s="227" t="s">
        <v>573</v>
      </c>
      <c r="F16" s="228" t="s">
        <v>566</v>
      </c>
      <c r="G16" s="228" t="s">
        <v>648</v>
      </c>
      <c r="H16" s="238">
        <v>45184</v>
      </c>
      <c r="I16" s="229">
        <v>1</v>
      </c>
      <c r="J16" s="230"/>
      <c r="K16" s="222" t="s">
        <v>391</v>
      </c>
      <c r="L16" s="222" t="s">
        <v>574</v>
      </c>
      <c r="M16" s="222" t="b">
        <v>0</v>
      </c>
      <c r="N16" s="232" t="s">
        <v>659</v>
      </c>
      <c r="O16" s="232" t="s">
        <v>817</v>
      </c>
      <c r="P16" s="249" t="s">
        <v>658</v>
      </c>
      <c r="Q16" s="232" t="b">
        <v>0</v>
      </c>
      <c r="R16" s="232" t="b">
        <v>1</v>
      </c>
    </row>
    <row r="17" spans="2:18" ht="17" x14ac:dyDescent="0.2">
      <c r="B17" s="226" t="s">
        <v>575</v>
      </c>
      <c r="C17" s="227" t="s">
        <v>379</v>
      </c>
      <c r="D17" s="227">
        <v>8</v>
      </c>
      <c r="E17" s="227" t="s">
        <v>576</v>
      </c>
      <c r="F17" s="228" t="s">
        <v>577</v>
      </c>
      <c r="G17" s="228" t="s">
        <v>601</v>
      </c>
      <c r="H17" s="238">
        <v>45218</v>
      </c>
      <c r="I17" s="229"/>
      <c r="J17" s="230">
        <v>1</v>
      </c>
      <c r="K17" s="222" t="s">
        <v>413</v>
      </c>
      <c r="L17" s="222" t="s">
        <v>578</v>
      </c>
      <c r="M17" s="222" t="b">
        <v>1</v>
      </c>
      <c r="N17" s="232" t="s">
        <v>579</v>
      </c>
      <c r="O17" s="232" t="s">
        <v>818</v>
      </c>
      <c r="P17" s="249" t="s">
        <v>660</v>
      </c>
      <c r="Q17" s="232" t="b">
        <v>0</v>
      </c>
      <c r="R17" s="232" t="b">
        <v>1</v>
      </c>
    </row>
    <row r="18" spans="2:18" ht="17" x14ac:dyDescent="0.2">
      <c r="B18" s="226" t="s">
        <v>575</v>
      </c>
      <c r="C18" s="227" t="s">
        <v>379</v>
      </c>
      <c r="D18" s="227">
        <v>32</v>
      </c>
      <c r="E18" s="227" t="s">
        <v>580</v>
      </c>
      <c r="F18" s="228" t="s">
        <v>581</v>
      </c>
      <c r="G18" s="228" t="s">
        <v>560</v>
      </c>
      <c r="H18" s="238">
        <v>45218</v>
      </c>
      <c r="I18" s="229"/>
      <c r="J18" s="230">
        <v>1</v>
      </c>
      <c r="K18" s="222" t="s">
        <v>523</v>
      </c>
      <c r="L18" s="222" t="s">
        <v>582</v>
      </c>
      <c r="M18" s="222" t="b">
        <v>1</v>
      </c>
      <c r="N18" s="232" t="s">
        <v>819</v>
      </c>
      <c r="O18" s="232" t="s">
        <v>820</v>
      </c>
      <c r="P18" s="232" t="s">
        <v>881</v>
      </c>
      <c r="Q18" s="232" t="b">
        <v>0</v>
      </c>
      <c r="R18" s="232" t="b">
        <v>1</v>
      </c>
    </row>
    <row r="19" spans="2:18" ht="17" x14ac:dyDescent="0.2">
      <c r="B19" s="226" t="s">
        <v>575</v>
      </c>
      <c r="C19" s="227" t="s">
        <v>379</v>
      </c>
      <c r="D19" s="227">
        <v>36</v>
      </c>
      <c r="E19" s="227" t="s">
        <v>661</v>
      </c>
      <c r="F19" s="228" t="s">
        <v>662</v>
      </c>
      <c r="G19" s="228" t="s">
        <v>560</v>
      </c>
      <c r="H19" s="238">
        <v>45218</v>
      </c>
      <c r="I19" s="229"/>
      <c r="J19" s="230">
        <v>1</v>
      </c>
      <c r="K19" s="222" t="s">
        <v>626</v>
      </c>
      <c r="L19" s="222" t="s">
        <v>791</v>
      </c>
      <c r="M19" s="222" t="b">
        <v>1</v>
      </c>
      <c r="N19" s="232" t="s">
        <v>663</v>
      </c>
      <c r="O19" s="232" t="s">
        <v>821</v>
      </c>
      <c r="P19" s="249" t="s">
        <v>664</v>
      </c>
      <c r="Q19" s="232" t="b">
        <v>0</v>
      </c>
      <c r="R19" s="232" t="b">
        <v>1</v>
      </c>
    </row>
    <row r="20" spans="2:18" ht="17" x14ac:dyDescent="0.2">
      <c r="B20" s="226" t="s">
        <v>575</v>
      </c>
      <c r="C20" s="227" t="s">
        <v>379</v>
      </c>
      <c r="D20" s="227">
        <v>37</v>
      </c>
      <c r="E20" s="227" t="s">
        <v>665</v>
      </c>
      <c r="F20" s="228" t="s">
        <v>567</v>
      </c>
      <c r="G20" s="228" t="s">
        <v>568</v>
      </c>
      <c r="H20" s="238">
        <v>45200</v>
      </c>
      <c r="I20" s="229"/>
      <c r="J20" s="230">
        <v>1</v>
      </c>
      <c r="K20" s="222" t="s">
        <v>844</v>
      </c>
      <c r="L20" s="222" t="s">
        <v>850</v>
      </c>
      <c r="M20" s="222" t="b">
        <v>0</v>
      </c>
      <c r="N20" s="232" t="s">
        <v>666</v>
      </c>
      <c r="O20" s="232" t="s">
        <v>815</v>
      </c>
      <c r="P20" s="249" t="s">
        <v>656</v>
      </c>
      <c r="Q20" s="232" t="b">
        <v>0</v>
      </c>
      <c r="R20" s="232" t="b">
        <v>1</v>
      </c>
    </row>
    <row r="21" spans="2:18" ht="17" x14ac:dyDescent="0.2">
      <c r="B21" s="226" t="s">
        <v>575</v>
      </c>
      <c r="C21" s="227" t="s">
        <v>379</v>
      </c>
      <c r="D21" s="227">
        <v>38</v>
      </c>
      <c r="E21" s="227" t="s">
        <v>667</v>
      </c>
      <c r="F21" s="228" t="s">
        <v>577</v>
      </c>
      <c r="G21" s="228" t="s">
        <v>601</v>
      </c>
      <c r="H21" s="238">
        <v>45218</v>
      </c>
      <c r="I21" s="229"/>
      <c r="J21" s="230">
        <v>1</v>
      </c>
      <c r="K21" s="222" t="s">
        <v>627</v>
      </c>
      <c r="L21" s="222" t="s">
        <v>668</v>
      </c>
      <c r="M21" s="222" t="b">
        <v>1</v>
      </c>
      <c r="N21" s="232" t="s">
        <v>669</v>
      </c>
      <c r="O21" s="232" t="s">
        <v>818</v>
      </c>
      <c r="P21" s="249" t="s">
        <v>660</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785</v>
      </c>
      <c r="L22" s="222" t="s">
        <v>790</v>
      </c>
      <c r="M22" s="222" t="b">
        <v>0</v>
      </c>
      <c r="N22" s="232" t="s">
        <v>585</v>
      </c>
      <c r="O22" s="232" t="s">
        <v>822</v>
      </c>
      <c r="P22" s="249" t="s">
        <v>882</v>
      </c>
      <c r="Q22" s="232" t="b">
        <v>0</v>
      </c>
      <c r="R22" s="232" t="b">
        <v>1</v>
      </c>
    </row>
    <row r="23" spans="2:18" ht="17" x14ac:dyDescent="0.2">
      <c r="B23" s="226" t="s">
        <v>575</v>
      </c>
      <c r="C23" s="227" t="s">
        <v>372</v>
      </c>
      <c r="D23" s="227">
        <v>12</v>
      </c>
      <c r="E23" s="227" t="s">
        <v>586</v>
      </c>
      <c r="F23" s="228" t="s">
        <v>587</v>
      </c>
      <c r="G23" s="228" t="s">
        <v>588</v>
      </c>
      <c r="H23" s="238">
        <v>45161</v>
      </c>
      <c r="I23" s="229"/>
      <c r="J23" s="229">
        <v>1</v>
      </c>
      <c r="K23" s="222" t="s">
        <v>438</v>
      </c>
      <c r="L23" s="222" t="s">
        <v>589</v>
      </c>
      <c r="M23" s="222" t="b">
        <v>0</v>
      </c>
      <c r="N23" s="232" t="s">
        <v>670</v>
      </c>
      <c r="O23" s="232" t="s">
        <v>670</v>
      </c>
      <c r="P23" s="249" t="s">
        <v>871</v>
      </c>
      <c r="Q23" s="232" t="b">
        <v>0</v>
      </c>
      <c r="R23" s="232" t="b">
        <v>1</v>
      </c>
    </row>
    <row r="24" spans="2:18" ht="17" x14ac:dyDescent="0.2">
      <c r="B24" s="226" t="s">
        <v>575</v>
      </c>
      <c r="C24" s="227" t="s">
        <v>372</v>
      </c>
      <c r="D24" s="227">
        <v>13</v>
      </c>
      <c r="E24" s="227" t="s">
        <v>624</v>
      </c>
      <c r="F24" s="228" t="s">
        <v>556</v>
      </c>
      <c r="G24" s="228" t="s">
        <v>568</v>
      </c>
      <c r="H24" s="238">
        <v>45215</v>
      </c>
      <c r="I24" s="229"/>
      <c r="J24" s="229">
        <v>1</v>
      </c>
      <c r="K24" s="222" t="s">
        <v>392</v>
      </c>
      <c r="L24" s="222" t="s">
        <v>590</v>
      </c>
      <c r="M24" s="222" t="b">
        <v>0</v>
      </c>
      <c r="N24" s="232" t="s">
        <v>591</v>
      </c>
      <c r="O24" s="232" t="s">
        <v>823</v>
      </c>
      <c r="P24" s="249" t="s">
        <v>883</v>
      </c>
      <c r="Q24" s="232" t="b">
        <v>0</v>
      </c>
      <c r="R24" s="232" t="b">
        <v>1</v>
      </c>
    </row>
    <row r="25" spans="2:18" ht="17" x14ac:dyDescent="0.2">
      <c r="B25" s="226" t="s">
        <v>575</v>
      </c>
      <c r="C25" s="227" t="s">
        <v>371</v>
      </c>
      <c r="D25" s="227">
        <v>21</v>
      </c>
      <c r="E25" s="227" t="s">
        <v>593</v>
      </c>
      <c r="F25" s="228" t="s">
        <v>594</v>
      </c>
      <c r="G25" s="228" t="s">
        <v>560</v>
      </c>
      <c r="H25" s="238">
        <v>45218</v>
      </c>
      <c r="I25" s="229"/>
      <c r="J25" s="229">
        <v>1</v>
      </c>
      <c r="K25" s="222" t="s">
        <v>524</v>
      </c>
      <c r="L25" s="222" t="s">
        <v>595</v>
      </c>
      <c r="M25" s="222" t="b">
        <v>1</v>
      </c>
      <c r="N25" s="232" t="s">
        <v>671</v>
      </c>
      <c r="O25" s="232" t="s">
        <v>824</v>
      </c>
      <c r="P25" s="249" t="s">
        <v>672</v>
      </c>
      <c r="Q25" s="232" t="b">
        <v>0</v>
      </c>
      <c r="R25" s="232" t="b">
        <v>1</v>
      </c>
    </row>
    <row r="26" spans="2:18" ht="17" x14ac:dyDescent="0.2">
      <c r="B26" s="226" t="s">
        <v>575</v>
      </c>
      <c r="C26" s="227" t="s">
        <v>371</v>
      </c>
      <c r="D26" s="227">
        <v>39</v>
      </c>
      <c r="E26" s="227" t="s">
        <v>673</v>
      </c>
      <c r="F26" s="228" t="s">
        <v>674</v>
      </c>
      <c r="G26" s="228" t="s">
        <v>560</v>
      </c>
      <c r="H26" s="238">
        <v>45218</v>
      </c>
      <c r="I26" s="229"/>
      <c r="J26" s="229">
        <v>1</v>
      </c>
      <c r="K26" s="222" t="s">
        <v>630</v>
      </c>
      <c r="L26" s="222" t="s">
        <v>675</v>
      </c>
      <c r="M26" s="222" t="b">
        <v>1</v>
      </c>
      <c r="N26" s="232" t="s">
        <v>676</v>
      </c>
      <c r="O26" s="232" t="s">
        <v>825</v>
      </c>
      <c r="P26" s="249" t="s">
        <v>677</v>
      </c>
      <c r="Q26" s="232" t="b">
        <v>0</v>
      </c>
      <c r="R26" s="232" t="b">
        <v>1</v>
      </c>
    </row>
    <row r="27" spans="2:18" ht="17" x14ac:dyDescent="0.2">
      <c r="B27" s="226" t="s">
        <v>575</v>
      </c>
      <c r="C27" s="227" t="s">
        <v>373</v>
      </c>
      <c r="D27" s="227">
        <v>22</v>
      </c>
      <c r="E27" s="227" t="s">
        <v>613</v>
      </c>
      <c r="F27" s="228" t="s">
        <v>567</v>
      </c>
      <c r="G27" s="228" t="s">
        <v>568</v>
      </c>
      <c r="H27" s="238">
        <v>45200</v>
      </c>
      <c r="I27" s="229"/>
      <c r="J27" s="229">
        <v>2</v>
      </c>
      <c r="K27" s="222" t="s">
        <v>393</v>
      </c>
      <c r="L27" s="222" t="s">
        <v>596</v>
      </c>
      <c r="M27" s="222" t="b">
        <v>0</v>
      </c>
      <c r="N27" s="232" t="s">
        <v>655</v>
      </c>
      <c r="O27" s="232" t="s">
        <v>815</v>
      </c>
      <c r="P27" s="249" t="s">
        <v>880</v>
      </c>
      <c r="Q27" s="232" t="b">
        <v>1</v>
      </c>
      <c r="R27" s="232" t="b">
        <v>1</v>
      </c>
    </row>
    <row r="28" spans="2:18" ht="17" x14ac:dyDescent="0.2">
      <c r="B28" s="226" t="s">
        <v>575</v>
      </c>
      <c r="C28" s="227" t="s">
        <v>373</v>
      </c>
      <c r="D28" s="227">
        <v>33</v>
      </c>
      <c r="E28" s="227" t="s">
        <v>776</v>
      </c>
      <c r="F28" s="228" t="s">
        <v>556</v>
      </c>
      <c r="G28" s="228" t="s">
        <v>588</v>
      </c>
      <c r="H28" s="238">
        <v>44882</v>
      </c>
      <c r="I28" s="229">
        <v>1</v>
      </c>
      <c r="J28" s="230">
        <v>1</v>
      </c>
      <c r="K28" s="222" t="s">
        <v>618</v>
      </c>
      <c r="L28" s="222" t="s">
        <v>619</v>
      </c>
      <c r="M28" s="222" t="b">
        <v>0</v>
      </c>
      <c r="N28" s="232" t="s">
        <v>678</v>
      </c>
      <c r="O28" s="232" t="s">
        <v>826</v>
      </c>
      <c r="P28" s="249" t="s">
        <v>679</v>
      </c>
      <c r="Q28" s="232" t="b">
        <v>0</v>
      </c>
      <c r="R28" s="232" t="b">
        <v>1</v>
      </c>
    </row>
    <row r="29" spans="2:18" ht="34" x14ac:dyDescent="0.2">
      <c r="B29" s="226" t="s">
        <v>575</v>
      </c>
      <c r="C29" s="227" t="s">
        <v>570</v>
      </c>
      <c r="D29" s="227">
        <v>23</v>
      </c>
      <c r="E29" s="227" t="s">
        <v>597</v>
      </c>
      <c r="F29" s="228" t="s">
        <v>598</v>
      </c>
      <c r="G29" s="228" t="s">
        <v>592</v>
      </c>
      <c r="H29" s="238">
        <v>45218</v>
      </c>
      <c r="I29" s="229"/>
      <c r="J29" s="230">
        <v>1</v>
      </c>
      <c r="K29" s="222" t="s">
        <v>395</v>
      </c>
      <c r="L29" s="222" t="s">
        <v>599</v>
      </c>
      <c r="M29" s="222" t="b">
        <v>1</v>
      </c>
      <c r="N29" s="232" t="s">
        <v>680</v>
      </c>
      <c r="O29" s="232" t="s">
        <v>827</v>
      </c>
      <c r="P29" s="249" t="s">
        <v>681</v>
      </c>
      <c r="Q29" s="232" t="b">
        <v>0</v>
      </c>
      <c r="R29" s="232" t="b">
        <v>1</v>
      </c>
    </row>
    <row r="30" spans="2:18" ht="17" x14ac:dyDescent="0.2">
      <c r="B30" s="226" t="s">
        <v>575</v>
      </c>
      <c r="C30" s="227" t="s">
        <v>570</v>
      </c>
      <c r="D30" s="227">
        <v>24</v>
      </c>
      <c r="E30" s="227" t="s">
        <v>600</v>
      </c>
      <c r="F30" s="228" t="s">
        <v>584</v>
      </c>
      <c r="G30" s="228" t="s">
        <v>601</v>
      </c>
      <c r="H30" s="238">
        <v>45218</v>
      </c>
      <c r="I30" s="229"/>
      <c r="J30" s="230">
        <v>1</v>
      </c>
      <c r="K30" s="222" t="s">
        <v>396</v>
      </c>
      <c r="L30" s="222" t="s">
        <v>396</v>
      </c>
      <c r="M30" s="222" t="b">
        <v>0</v>
      </c>
      <c r="N30" s="232" t="s">
        <v>682</v>
      </c>
      <c r="O30" s="232" t="s">
        <v>828</v>
      </c>
      <c r="P30" s="249" t="s">
        <v>683</v>
      </c>
      <c r="Q30" s="232" t="b">
        <v>0</v>
      </c>
      <c r="R30" s="232" t="b">
        <v>1</v>
      </c>
    </row>
    <row r="31" spans="2:18" ht="17" x14ac:dyDescent="0.2">
      <c r="B31" s="226" t="s">
        <v>575</v>
      </c>
      <c r="C31" s="227" t="s">
        <v>570</v>
      </c>
      <c r="D31" s="227">
        <v>25</v>
      </c>
      <c r="E31" s="227" t="s">
        <v>602</v>
      </c>
      <c r="F31" s="228" t="s">
        <v>566</v>
      </c>
      <c r="G31" s="228" t="s">
        <v>592</v>
      </c>
      <c r="H31" s="238">
        <v>45199</v>
      </c>
      <c r="I31" s="229"/>
      <c r="J31" s="230">
        <v>1</v>
      </c>
      <c r="K31" s="222" t="s">
        <v>801</v>
      </c>
      <c r="L31" s="222" t="s">
        <v>803</v>
      </c>
      <c r="M31" s="222" t="b">
        <v>1</v>
      </c>
      <c r="N31" s="232" t="s">
        <v>834</v>
      </c>
      <c r="O31" s="232" t="s">
        <v>835</v>
      </c>
      <c r="P31" s="249" t="s">
        <v>836</v>
      </c>
      <c r="Q31" s="232" t="b">
        <v>0</v>
      </c>
      <c r="R31" s="232" t="b">
        <v>1</v>
      </c>
    </row>
    <row r="32" spans="2:18" ht="34" x14ac:dyDescent="0.2">
      <c r="B32" s="226" t="s">
        <v>575</v>
      </c>
      <c r="C32" s="227" t="s">
        <v>570</v>
      </c>
      <c r="D32" s="227">
        <v>26</v>
      </c>
      <c r="E32" s="227" t="s">
        <v>603</v>
      </c>
      <c r="F32" s="228" t="s">
        <v>604</v>
      </c>
      <c r="G32" s="228" t="s">
        <v>605</v>
      </c>
      <c r="H32" s="238">
        <v>45218</v>
      </c>
      <c r="I32" s="229"/>
      <c r="J32" s="230">
        <v>1</v>
      </c>
      <c r="K32" s="222" t="s">
        <v>394</v>
      </c>
      <c r="L32" s="222" t="s">
        <v>606</v>
      </c>
      <c r="M32" s="222" t="b">
        <v>1</v>
      </c>
      <c r="N32" s="232" t="s">
        <v>684</v>
      </c>
      <c r="O32" s="232" t="s">
        <v>684</v>
      </c>
      <c r="P32" s="249" t="s">
        <v>685</v>
      </c>
      <c r="Q32" s="232" t="b">
        <v>0</v>
      </c>
      <c r="R32" s="232" t="b">
        <v>1</v>
      </c>
    </row>
    <row r="33" spans="2:18" ht="17" x14ac:dyDescent="0.2">
      <c r="B33" s="226" t="s">
        <v>575</v>
      </c>
      <c r="C33" s="227" t="s">
        <v>570</v>
      </c>
      <c r="D33" s="227">
        <v>41</v>
      </c>
      <c r="E33" s="227" t="s">
        <v>686</v>
      </c>
      <c r="F33" s="228" t="s">
        <v>662</v>
      </c>
      <c r="G33" s="228" t="s">
        <v>560</v>
      </c>
      <c r="H33" s="238">
        <v>45218</v>
      </c>
      <c r="I33" s="229"/>
      <c r="J33" s="230">
        <v>1</v>
      </c>
      <c r="K33" s="222" t="s">
        <v>636</v>
      </c>
      <c r="L33" s="222" t="s">
        <v>687</v>
      </c>
      <c r="M33" s="222" t="b">
        <v>1</v>
      </c>
      <c r="N33" s="232" t="s">
        <v>663</v>
      </c>
      <c r="O33" s="232" t="s">
        <v>829</v>
      </c>
      <c r="P33" s="249" t="s">
        <v>664</v>
      </c>
      <c r="Q33" s="232" t="b">
        <v>0</v>
      </c>
      <c r="R33" s="232" t="b">
        <v>1</v>
      </c>
    </row>
    <row r="34" spans="2:18" ht="17" x14ac:dyDescent="0.2">
      <c r="B34" s="226" t="s">
        <v>575</v>
      </c>
      <c r="C34" s="227" t="s">
        <v>390</v>
      </c>
      <c r="D34" s="227">
        <v>27</v>
      </c>
      <c r="E34" s="227" t="s">
        <v>607</v>
      </c>
      <c r="F34" s="228" t="s">
        <v>608</v>
      </c>
      <c r="G34" s="228" t="s">
        <v>588</v>
      </c>
      <c r="H34" s="238">
        <v>45204</v>
      </c>
      <c r="I34" s="229"/>
      <c r="J34" s="230">
        <v>1</v>
      </c>
      <c r="K34" s="222" t="s">
        <v>478</v>
      </c>
      <c r="L34" s="222" t="s">
        <v>609</v>
      </c>
      <c r="M34" s="222" t="b">
        <v>0</v>
      </c>
      <c r="N34" s="232" t="s">
        <v>688</v>
      </c>
      <c r="O34" s="232" t="s">
        <v>830</v>
      </c>
      <c r="P34" s="249" t="s">
        <v>884</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678</v>
      </c>
      <c r="O35" s="232" t="s">
        <v>826</v>
      </c>
      <c r="P35" s="249" t="s">
        <v>679</v>
      </c>
      <c r="Q35" s="232" t="b">
        <v>0</v>
      </c>
      <c r="R35" s="232" t="b">
        <v>1</v>
      </c>
    </row>
    <row r="36" spans="2:18" ht="17" x14ac:dyDescent="0.2">
      <c r="B36" s="226" t="s">
        <v>575</v>
      </c>
      <c r="C36" s="227" t="s">
        <v>390</v>
      </c>
      <c r="D36" s="227">
        <v>31</v>
      </c>
      <c r="E36" s="227" t="s">
        <v>809</v>
      </c>
      <c r="F36" s="228" t="s">
        <v>556</v>
      </c>
      <c r="G36" s="228" t="s">
        <v>588</v>
      </c>
      <c r="H36" s="238">
        <v>45197</v>
      </c>
      <c r="I36" s="229"/>
      <c r="J36" s="230">
        <v>1</v>
      </c>
      <c r="K36" s="222" t="s">
        <v>440</v>
      </c>
      <c r="L36" s="222" t="s">
        <v>611</v>
      </c>
      <c r="M36" s="222" t="b">
        <v>0</v>
      </c>
      <c r="N36" s="232" t="s">
        <v>689</v>
      </c>
      <c r="O36" s="232" t="s">
        <v>831</v>
      </c>
      <c r="P36" s="232" t="s">
        <v>872</v>
      </c>
      <c r="Q36" s="232" t="b">
        <v>0</v>
      </c>
      <c r="R36" s="232" t="b">
        <v>1</v>
      </c>
    </row>
    <row r="37" spans="2:18" ht="17" x14ac:dyDescent="0.2">
      <c r="B37" s="226" t="s">
        <v>575</v>
      </c>
      <c r="C37" s="227" t="s">
        <v>390</v>
      </c>
      <c r="D37" s="227">
        <v>40</v>
      </c>
      <c r="E37" s="227" t="s">
        <v>690</v>
      </c>
      <c r="F37" s="228" t="s">
        <v>662</v>
      </c>
      <c r="G37" s="228" t="s">
        <v>560</v>
      </c>
      <c r="H37" s="238">
        <v>45218</v>
      </c>
      <c r="I37" s="229"/>
      <c r="J37" s="230">
        <v>1</v>
      </c>
      <c r="K37" s="222" t="s">
        <v>638</v>
      </c>
      <c r="L37" s="222" t="s">
        <v>691</v>
      </c>
      <c r="M37" s="222" t="b">
        <v>1</v>
      </c>
      <c r="N37" s="232" t="s">
        <v>663</v>
      </c>
      <c r="O37" s="232" t="s">
        <v>832</v>
      </c>
      <c r="P37" s="249" t="s">
        <v>664</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topLeftCell="C1" zoomScaleNormal="100" workbookViewId="0">
      <pane ySplit="4" topLeftCell="A5" activePane="bottomLeft" state="frozen"/>
      <selection pane="bottomLeft" activeCell="B14" sqref="B14"/>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8" t="s">
        <v>420</v>
      </c>
      <c r="H2" s="278"/>
      <c r="I2" s="278"/>
      <c r="J2" s="278"/>
      <c r="K2" s="278"/>
      <c r="L2" s="278"/>
      <c r="M2" s="278"/>
      <c r="N2" s="278"/>
      <c r="O2" s="279"/>
      <c r="P2" s="114"/>
      <c r="Q2" s="56"/>
      <c r="R2" s="280" t="s">
        <v>363</v>
      </c>
      <c r="S2" s="281"/>
      <c r="T2" s="281"/>
      <c r="U2" s="281"/>
      <c r="V2" s="281"/>
      <c r="W2" s="282"/>
      <c r="X2" s="53"/>
      <c r="Y2" s="280" t="s">
        <v>364</v>
      </c>
      <c r="Z2" s="281"/>
      <c r="AA2" s="281"/>
      <c r="AB2" s="281"/>
      <c r="AC2" s="281"/>
      <c r="AD2" s="282"/>
      <c r="AE2" s="53"/>
      <c r="AF2" s="283" t="s">
        <v>456</v>
      </c>
      <c r="AG2" s="278"/>
      <c r="AH2" s="278"/>
      <c r="AI2" s="278"/>
      <c r="AJ2" s="278"/>
      <c r="AK2" s="279"/>
      <c r="AL2" s="45"/>
      <c r="AM2" s="279" t="s">
        <v>365</v>
      </c>
      <c r="AN2" s="284"/>
    </row>
    <row r="3" spans="1:53" s="7" customFormat="1" ht="58" customHeight="1" x14ac:dyDescent="0.2">
      <c r="A3" s="59"/>
      <c r="B3" s="8"/>
      <c r="C3" s="9"/>
      <c r="D3" s="9"/>
      <c r="E3" s="9"/>
      <c r="F3" s="59"/>
      <c r="G3" s="292" t="s">
        <v>445</v>
      </c>
      <c r="H3" s="292"/>
      <c r="I3" s="292"/>
      <c r="J3" s="292"/>
      <c r="K3" s="292"/>
      <c r="L3" s="292"/>
      <c r="M3" s="292"/>
      <c r="N3" s="292"/>
      <c r="O3" s="292"/>
      <c r="Q3" s="57"/>
      <c r="R3" s="285" t="s">
        <v>366</v>
      </c>
      <c r="S3" s="286"/>
      <c r="T3" s="286"/>
      <c r="U3" s="286"/>
      <c r="V3" s="286"/>
      <c r="W3" s="287"/>
      <c r="X3" s="54"/>
      <c r="Y3" s="285" t="s">
        <v>367</v>
      </c>
      <c r="Z3" s="286"/>
      <c r="AA3" s="286"/>
      <c r="AB3" s="286"/>
      <c r="AC3" s="286"/>
      <c r="AD3" s="287"/>
      <c r="AE3" s="54"/>
      <c r="AF3" s="285" t="s">
        <v>367</v>
      </c>
      <c r="AG3" s="286"/>
      <c r="AH3" s="286"/>
      <c r="AI3" s="286"/>
      <c r="AJ3" s="286"/>
      <c r="AK3" s="287"/>
      <c r="AL3" s="46"/>
      <c r="AM3" s="10"/>
      <c r="AN3" s="10"/>
    </row>
    <row r="4" spans="1:53" s="1" customFormat="1" ht="28" customHeight="1" x14ac:dyDescent="0.2">
      <c r="A4" s="44" t="s">
        <v>400</v>
      </c>
      <c r="B4" s="220" t="s">
        <v>368</v>
      </c>
      <c r="C4" s="221" t="s">
        <v>369</v>
      </c>
      <c r="D4" s="221" t="s">
        <v>427</v>
      </c>
      <c r="E4" s="221" t="s">
        <v>428</v>
      </c>
      <c r="F4" s="60" t="s">
        <v>401</v>
      </c>
      <c r="G4" s="289" t="s">
        <v>4</v>
      </c>
      <c r="H4" s="290"/>
      <c r="I4" s="291"/>
      <c r="J4" s="289" t="s">
        <v>5</v>
      </c>
      <c r="K4" s="290"/>
      <c r="L4" s="291"/>
      <c r="M4" s="288" t="s">
        <v>493</v>
      </c>
      <c r="N4" s="288"/>
      <c r="O4" s="288"/>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723</v>
      </c>
      <c r="C6" s="20" t="s">
        <v>694</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4.66913710958179</v>
      </c>
      <c r="AI6" s="25" t="e">
        <f ca="1">IFERROR(INDEX(Socioeconomic!$I$8:$I$225,MATCH($C6,_xlfn.ANCHORARRAY(Socioeconomic!$C$8),0)),NA())</f>
        <v>#N/A</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0.7</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2</v>
      </c>
      <c r="N7" s="23">
        <f t="shared" ca="1" si="4"/>
        <v>2</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0</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0</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0.45555555555555599</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3</v>
      </c>
      <c r="N8" s="23">
        <f t="shared" ca="1" si="4"/>
        <v>3</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7.4423757959466883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10</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3.2333167283815385</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4.0971457920610499</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2.55161461090524</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0.63333333333333297</v>
      </c>
      <c r="AO9" s="21"/>
      <c r="AP9" s="21"/>
      <c r="AQ9" s="21"/>
      <c r="AR9" s="21"/>
      <c r="AS9" s="21"/>
      <c r="AT9" s="21"/>
      <c r="AU9" s="21"/>
      <c r="AV9" s="21"/>
      <c r="AW9" s="21"/>
      <c r="AX9" s="21"/>
      <c r="AY9" s="21"/>
      <c r="AZ9" s="21"/>
      <c r="BA9" s="21"/>
    </row>
    <row r="10" spans="1:53" x14ac:dyDescent="0.2">
      <c r="A10" s="62">
        <v>137</v>
      </c>
      <c r="B10" s="20" t="s">
        <v>724</v>
      </c>
      <c r="C10" s="20" t="s">
        <v>695</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0.81666666666666698</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0.5</v>
      </c>
      <c r="H11" s="23">
        <f t="shared" ca="1" si="0"/>
        <v>0.5</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0.5</v>
      </c>
      <c r="N11" s="23">
        <f t="shared" ca="1" si="4"/>
        <v>0.5</v>
      </c>
      <c r="O11" s="116" t="str">
        <f t="shared" si="5"/>
        <v>!!</v>
      </c>
      <c r="P11" s="24"/>
      <c r="Q11" s="49"/>
      <c r="R11" s="25">
        <f ca="1">IFERROR(INDEX(Health!$G$8:$G$225,MATCH($C11,_xlfn.ANCHORARRAY(Health!$C$8),0)),NA())</f>
        <v>5.6928168129060746</v>
      </c>
      <c r="S11" s="25">
        <f ca="1">IFERROR(INDEX(Food!$G$8:$G$225,MATCH($C11,_xlfn.ANCHORARRAY(Food!$C$8),0)),NA())</f>
        <v>0</v>
      </c>
      <c r="T11" s="25">
        <f ca="1">IFERROR(INDEX(Macro!$G$8:$G$225,MATCH($C11,_xlfn.ANCHORARRAY(Macro!$C$8),0)),NA())</f>
        <v>1.0922240397901348</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0.58991855602025101</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7</v>
      </c>
      <c r="AG11" s="25" t="e">
        <f ca="1">IFERROR(INDEX(Food!$I$8:$I$225,MATCH($C11,_xlfn.ANCHORARRAY(Food!$C$8),0)),NA())</f>
        <v>#N/A</v>
      </c>
      <c r="AH11" s="25">
        <f ca="1">IFERROR(INDEX(Macro!$I$8:$I$225,MATCH($C11,_xlfn.ANCHORARRAY(Macro!$C$8),0)),NA())</f>
        <v>2.0222339862361101</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1</v>
      </c>
      <c r="N12" s="23">
        <f t="shared" ca="1" si="4"/>
        <v>1</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3.3169747895006778</v>
      </c>
      <c r="V12" s="25">
        <f ca="1">IFERROR(INDEX('Natural Hazard'!$G$8:$G$225,MATCH($C12,_xlfn.ANCHORARRAY('Natural Hazard'!$C$8),0)),NA())</f>
        <v>0</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5.13441681861877</v>
      </c>
      <c r="AJ12" s="25">
        <f ca="1">IFERROR(INDEX('Natural Hazard'!$I$8:$I$225,MATCH($C12,_xlfn.ANCHORARRAY('Natural Hazard'!$C$8),0)),NA())</f>
        <v>0</v>
      </c>
      <c r="AK12" s="25">
        <f ca="1">IFERROR(INDEX(Conflict!$I$8:$I$225,MATCH($C12,_xlfn.ANCHORARRAY(Conflict!$C$8),0)),NA())</f>
        <v>0</v>
      </c>
      <c r="AL12" s="49"/>
      <c r="AM12" s="25">
        <f>IFERROR(INDEX('Data Reliability'!$G$6:$G$409,MATCH($C12,'Data Reliability'!$E$6:$E$409,0)),NA())</f>
        <v>0</v>
      </c>
      <c r="AN12" s="25">
        <f>IFERROR(INDEX('Data Reliability'!$H$6:$H$409,MATCH($C12,'Data Reliability'!$E$6:$E$409,0)),NA())</f>
        <v>0.4</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v>
      </c>
      <c r="N13" s="23">
        <f t="shared" ca="1" si="4"/>
        <v>0</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2.7139359451515292</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0</v>
      </c>
      <c r="X13" s="50"/>
      <c r="Y13" s="25">
        <f ca="1">IFERROR(INDEX(Health!$H$8:$H$225,MATCH($C13,_xlfn.ANCHORARRAY(Health!$C$8),0)),NA())</f>
        <v>0</v>
      </c>
      <c r="Z13" s="25">
        <f ca="1">IFERROR(INDEX(Food!$H$8:$H$225,MATCH($C13,_xlfn.ANCHORARRAY(Food!$C$8),0)),NA())</f>
        <v>2.7033492822966498</v>
      </c>
      <c r="AA13" s="25">
        <f ca="1">IFERROR(INDEX(Macro!$H$8:$H$225,MATCH($C13,_xlfn.ANCHORARRAY(Macro!$C$8),0)),NA())</f>
        <v>3.6422334727419399</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2.0222339862361101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0</v>
      </c>
      <c r="AL13" s="49"/>
      <c r="AM13" s="25">
        <f>IFERROR(INDEX('Data Reliability'!$G$6:$G$409,MATCH($C13,'Data Reliability'!$E$6:$E$409,0)),NA())</f>
        <v>0.16666666666666699</v>
      </c>
      <c r="AN13" s="25">
        <f>IFERROR(INDEX('Data Reliability'!$H$6:$H$409,MATCH($C13,'Data Reliability'!$E$6:$E$409,0)),NA())</f>
        <v>0.55833333333333302</v>
      </c>
      <c r="AO13" s="21"/>
      <c r="AP13" s="21"/>
      <c r="AQ13" s="21"/>
      <c r="AR13" s="21"/>
      <c r="AS13" s="21"/>
      <c r="AT13" s="21"/>
      <c r="AU13" s="21"/>
      <c r="AV13" s="21"/>
      <c r="AW13" s="21"/>
      <c r="AX13" s="21"/>
      <c r="AY13" s="21"/>
      <c r="AZ13" s="21"/>
      <c r="BA13" s="21"/>
    </row>
    <row r="14" spans="1:53" x14ac:dyDescent="0.2">
      <c r="A14" s="62">
        <v>186</v>
      </c>
      <c r="B14" s="20" t="s">
        <v>725</v>
      </c>
      <c r="C14" s="20" t="s">
        <v>696</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0.85</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6.3631551085230296</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0.63333333333333297</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1.2663306477241041</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1.0741800572308999</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1.4928533615669699</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0.66666666666666696</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v>
      </c>
      <c r="H18" s="23">
        <f t="shared" ca="1" si="0"/>
        <v>0</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3.2586611840644339</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4.9069665468066823</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3.7009318365250601</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2.8692429857067201</v>
      </c>
      <c r="AI18" s="25">
        <f ca="1">IFERROR(INDEX(Socioeconomic!$I$8:$I$225,MATCH($C18,_xlfn.ANCHORARRAY(Socioeconomic!$C$8),0)),NA())</f>
        <v>0</v>
      </c>
      <c r="AJ18" s="25">
        <f ca="1">IFERROR(INDEX('Natural Hazard'!$I$8:$I$225,MATCH($C18,_xlfn.ANCHORARRAY('Natural Hazard'!$C$8),0)),NA())</f>
        <v>0</v>
      </c>
      <c r="AK18" s="25">
        <f ca="1">IFERROR(INDEX(Conflict!$I$8:$I$225,MATCH($C18,_xlfn.ANCHORARRAY(Conflict!$C$8),0)),NA())</f>
        <v>10</v>
      </c>
      <c r="AL18" s="49"/>
      <c r="AM18" s="25">
        <f>IFERROR(INDEX('Data Reliability'!$G$6:$G$409,MATCH($C18,'Data Reliability'!$E$6:$E$409,0)),NA())</f>
        <v>8.3333333333333301E-2</v>
      </c>
      <c r="AN18" s="25">
        <f>IFERROR(INDEX('Data Reliability'!$H$6:$H$409,MATCH($C18,'Data Reliability'!$E$6:$E$409,0)),NA())</f>
        <v>0.55833333333333302</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0.24722222222222201</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2.1457837506776731</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0.98613251155624204</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4.66913710958179</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0.63333333333333297</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0.5</v>
      </c>
      <c r="N21" s="23">
        <f t="shared" ca="1" si="4"/>
        <v>0.5</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4.0483858974861349</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4.695311341462256</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3.5101621542299499</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4.66913710958179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8.6790612899454604</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2.5</v>
      </c>
      <c r="N22" s="23">
        <f t="shared" ca="1" si="4"/>
        <v>2.5</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2.9167197725157124</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9.6076180006004659</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3.3340670628806199</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2.55161461090524</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9.2306323645462101</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1</v>
      </c>
      <c r="H23" s="23">
        <f t="shared" ca="1" si="0"/>
        <v>1</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1</v>
      </c>
      <c r="N23" s="23">
        <f t="shared" ca="1" si="4"/>
        <v>1</v>
      </c>
      <c r="O23" s="116" t="str">
        <f t="shared" si="5"/>
        <v>!</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3.082307202129007</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1.8397609453442201</v>
      </c>
      <c r="AL23" s="49"/>
      <c r="AM23" s="25">
        <f>IFERROR(INDEX('Data Reliability'!$G$6:$G$409,MATCH($C23,'Data Reliability'!$E$6:$E$409,0)),NA())</f>
        <v>0</v>
      </c>
      <c r="AN23" s="25">
        <f>IFERROR(INDEX('Data Reliability'!$H$6:$H$409,MATCH($C23,'Data Reliability'!$E$6:$E$409,0)),NA())</f>
        <v>0.43333333333333302</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1.9504854598345176</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1.8812825592486599</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2.0222339862360998</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5.3571428571428497</v>
      </c>
      <c r="AL24" s="49"/>
      <c r="AM24" s="25">
        <f>IFERROR(INDEX('Data Reliability'!$G$6:$G$409,MATCH($C24,'Data Reliability'!$E$6:$E$409,0)),NA())</f>
        <v>8.3333333333333301E-2</v>
      </c>
      <c r="AN24" s="25">
        <f>IFERROR(INDEX('Data Reliability'!$H$6:$H$409,MATCH($C24,'Data Reliability'!$E$6:$E$409,0)),NA())</f>
        <v>0.58333333333333304</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3.87544511403624</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3.2166703353143999</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4.66913710958179</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0.66666666666666696</v>
      </c>
    </row>
    <row r="26" spans="2:40" x14ac:dyDescent="0.2">
      <c r="B26" s="28" t="s">
        <v>726</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4.22684392927966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3.4367891995010602</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5.1985177342509301</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0.63333333333333297</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v>
      </c>
      <c r="H27" s="23">
        <f t="shared" ca="1" si="0"/>
        <v>0</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0</v>
      </c>
      <c r="N27" s="23">
        <f t="shared" ca="1" si="4"/>
        <v>0</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3.6010531943120139</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3.3927654266637299</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3.8221281101111702</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0.16666666666666699</v>
      </c>
      <c r="AN27" s="25">
        <f>IFERROR(INDEX('Data Reliability'!$H$6:$H$409,MATCH($C27,'Data Reliability'!$E$6:$E$409,0)),NA())</f>
        <v>0.66666666666666696</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9.0571575317338109</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4.1208286118390181</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4.8455499302956904</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3.5044997353096798</v>
      </c>
      <c r="AI29" s="25" t="e">
        <f ca="1">IFERROR(INDEX(Socioeconomic!$I$8:$I$225,MATCH($C29,_xlfn.ANCHORARRAY(Socioeconomic!$C$8),0)),NA())</f>
        <v>#N/A</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0.51666666666666705</v>
      </c>
    </row>
    <row r="30" spans="2:40" x14ac:dyDescent="0.2">
      <c r="B30" s="28" t="s">
        <v>727</v>
      </c>
      <c r="C30" s="28" t="s">
        <v>697</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1</v>
      </c>
      <c r="H30" s="23">
        <f t="shared" ca="1" si="0"/>
        <v>1</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1</v>
      </c>
      <c r="N30" s="23">
        <f t="shared" ca="1" si="4"/>
        <v>1</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10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10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3.5</v>
      </c>
      <c r="N31" s="23">
        <f t="shared" ca="1" si="4"/>
        <v>3.5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7.6538204222168229</v>
      </c>
      <c r="U31" s="25">
        <f ca="1">IFERROR(INDEX(Socioeconomic!$G$8:$G$225,MATCH($C31,_xlfn.ANCHORARRAY(Socioeconomic!$C$8),0)),NA())</f>
        <v>7.5592894601845417</v>
      </c>
      <c r="V31" s="25">
        <f ca="1">IFERROR(INDEX('Natural Hazard'!$G$8:$G$225,MATCH($C31,_xlfn.ANCHORARRAY('Natural Hazard'!$C$8),0)),NA())</f>
        <v>0</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5.8580967055543303</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10</v>
      </c>
      <c r="AI31" s="25">
        <f ca="1">IFERROR(INDEX(Socioeconomic!$I$8:$I$225,MATCH($C31,_xlfn.ANCHORARRAY(Socioeconomic!$C$8),0)),NA())</f>
        <v>10</v>
      </c>
      <c r="AJ31" s="25">
        <f ca="1">IFERROR(INDEX('Natural Hazard'!$I$8:$I$225,MATCH($C31,_xlfn.ANCHORARRAY('Natural Hazard'!$C$8),0)),NA())</f>
        <v>0</v>
      </c>
      <c r="AK31" s="25">
        <f ca="1">IFERROR(INDEX(Conflict!$I$8:$I$225,MATCH($C31,_xlfn.ANCHORARRAY(Conflict!$C$8),0)),NA())</f>
        <v>7</v>
      </c>
      <c r="AL31" s="49"/>
      <c r="AM31" s="25">
        <f>IFERROR(INDEX('Data Reliability'!$G$6:$G$409,MATCH($C31,'Data Reliability'!$E$6:$E$409,0)),NA())</f>
        <v>8.3333333333333301E-2</v>
      </c>
      <c r="AN31" s="25">
        <f>IFERROR(INDEX('Data Reliability'!$H$6:$H$409,MATCH($C31,'Data Reliability'!$E$6:$E$409,0)),NA())</f>
        <v>0.47499999999999998</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1.5</v>
      </c>
      <c r="H32" s="23">
        <f t="shared" ca="1" si="0"/>
        <v>1.5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1.5</v>
      </c>
      <c r="N32" s="23">
        <f t="shared" ca="1" si="4"/>
        <v>1.5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5.8309518948452963</v>
      </c>
      <c r="V32" s="25">
        <f ca="1">IFERROR(INDEX('Natural Hazard'!$G$8:$G$225,MATCH($C32,_xlfn.ANCHORARRAY('Natural Hazard'!$C$8),0)),NA())</f>
        <v>0</v>
      </c>
      <c r="W32" s="25">
        <f ca="1">IFERROR(INDEX(Conflict!$G$8:$G$225,MATCH($C32,_xlfn.ANCHORARRAY(Conflict!$C$8),0)),NA())</f>
        <v>2.9395156777148568</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0</v>
      </c>
      <c r="AK32" s="25">
        <f ca="1">IFERROR(INDEX(Conflict!$I$8:$I$225,MATCH($C32,_xlfn.ANCHORARRAY(Conflict!$C$8),0)),NA())</f>
        <v>3.0807814758694199</v>
      </c>
      <c r="AL32" s="49"/>
      <c r="AM32" s="25">
        <f>IFERROR(INDEX('Data Reliability'!$G$6:$G$409,MATCH($C32,'Data Reliability'!$E$6:$E$409,0)),NA())</f>
        <v>0</v>
      </c>
      <c r="AN32" s="25">
        <f>IFERROR(INDEX('Data Reliability'!$H$6:$H$409,MATCH($C32,'Data Reliability'!$E$6:$E$409,0)),NA())</f>
        <v>0.4</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3.2760888424081918</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3.1579719715312899</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3.3986236103758598</v>
      </c>
      <c r="AI33" s="25" t="e">
        <f ca="1">IFERROR(INDEX(Socioeconomic!$I$8:$I$225,MATCH($C33,_xlfn.ANCHORARRAY(Socioeconomic!$C$8),0)),NA())</f>
        <v>#N/A</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0.66666666666666696</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4.66913710958179</v>
      </c>
      <c r="AI34" s="25" t="e">
        <f ca="1">IFERROR(INDEX(Socioeconomic!$I$8:$I$225,MATCH($C34,_xlfn.ANCHORARRAY(Socioeconomic!$C$8),0)),NA())</f>
        <v>#N/A</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0.66666666666666696</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v>
      </c>
      <c r="H35" s="23">
        <f t="shared" ca="1" si="0"/>
        <v>0</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4.0818538141187304</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2.38021865140509</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0.625</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0.5</v>
      </c>
      <c r="N36" s="23">
        <f t="shared" ca="1" si="4"/>
        <v>0.5</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0.13835261586152792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1.80790960451977</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1.05876124933868E-2</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7</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v>
      </c>
      <c r="H37" s="23">
        <f t="shared" ca="1" si="0"/>
        <v>2</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1.5</v>
      </c>
      <c r="N37" s="23">
        <f t="shared" ca="1" si="4"/>
        <v>1.5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4.8774314456969856</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5.0950179763739101</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4.6691371095817997</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0.44722222222222202</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1.8479404050907171</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1.33832269425489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2.55161461090524</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5.3571428571428399</v>
      </c>
      <c r="AL38" s="49"/>
      <c r="AM38" s="25">
        <f>IFERROR(INDEX('Data Reliability'!$G$6:$G$409,MATCH($C38,'Data Reliability'!$E$6:$E$409,0)),NA())</f>
        <v>8.3333333333333301E-2</v>
      </c>
      <c r="AN38" s="25">
        <f>IFERROR(INDEX('Data Reliability'!$H$6:$H$409,MATCH($C38,'Data Reliability'!$E$6:$E$409,0)),NA())</f>
        <v>0.6</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6.2572789835891998</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0.63333333333333297</v>
      </c>
    </row>
    <row r="40" spans="2:40" x14ac:dyDescent="0.2">
      <c r="B40" s="28" t="s">
        <v>728</v>
      </c>
      <c r="C40" s="28" t="s">
        <v>698</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0.5</v>
      </c>
      <c r="N41" s="23">
        <f t="shared" ca="1" si="4"/>
        <v>0.5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2.4117578496633882</v>
      </c>
      <c r="U41" s="25">
        <f ca="1">IFERROR(INDEX(Socioeconomic!$G$8:$G$225,MATCH($C41,_xlfn.ANCHORARRAY(Socioeconomic!$C$8),0)),NA())</f>
        <v>1.5808628618575615</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1.0154816934477899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5.7278983589200703</v>
      </c>
      <c r="AI41" s="25">
        <f ca="1">IFERROR(INDEX(Socioeconomic!$I$8:$I$225,MATCH($C41,_xlfn.ANCHORARRAY(Socioeconomic!$C$8),0)),NA())</f>
        <v>1.2495636940002399</v>
      </c>
      <c r="AJ41" s="25">
        <f ca="1">IFERROR(INDEX('Natural Hazard'!$I$8:$I$225,MATCH($C41,_xlfn.ANCHORARRAY('Natural Hazard'!$C$8),0)),NA())</f>
        <v>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0.51666666666666705</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0.5</v>
      </c>
      <c r="N42" s="23">
        <f t="shared" ca="1" si="4"/>
        <v>0.5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0.43333333333333302</v>
      </c>
    </row>
    <row r="43" spans="2:40" x14ac:dyDescent="0.2">
      <c r="B43" s="28" t="s">
        <v>766</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1.5</v>
      </c>
      <c r="H43" s="23">
        <f t="shared" ca="1" si="0"/>
        <v>1.5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1.5</v>
      </c>
      <c r="N43" s="23">
        <f t="shared" ca="1" si="4"/>
        <v>1.5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v>
      </c>
      <c r="H44" s="23">
        <f t="shared" ca="1" si="0"/>
        <v>2</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1.5</v>
      </c>
      <c r="N44" s="23">
        <f t="shared" ca="1" si="4"/>
        <v>1.5</v>
      </c>
      <c r="O44" s="116" t="str">
        <f t="shared" si="5"/>
        <v/>
      </c>
      <c r="P44" s="24"/>
      <c r="Q44" s="49"/>
      <c r="R44" s="25">
        <f ca="1">IFERROR(INDEX(Health!$G$8:$G$225,MATCH($C44,_xlfn.ANCHORARRAY(Health!$C$8),0)),NA())</f>
        <v>8.8525333627598091</v>
      </c>
      <c r="S44" s="25">
        <f ca="1">IFERROR(INDEX(Food!$G$8:$G$225,MATCH($C44,_xlfn.ANCHORARRAY(Food!$C$8),0)),NA())</f>
        <v>8.0127287272221395</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7</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0</v>
      </c>
      <c r="AL44" s="49"/>
      <c r="AM44" s="25">
        <f>IFERROR(INDEX('Data Reliability'!$G$6:$G$409,MATCH($C44,'Data Reliability'!$E$6:$E$409,0)),NA())</f>
        <v>0</v>
      </c>
      <c r="AN44" s="25">
        <f>IFERROR(INDEX('Data Reliability'!$H$6:$H$409,MATCH($C44,'Data Reliability'!$E$6:$E$409,0)),NA())</f>
        <v>0.24722222222222201</v>
      </c>
    </row>
    <row r="45" spans="2:40" x14ac:dyDescent="0.2">
      <c r="B45" s="28" t="s">
        <v>729</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5</v>
      </c>
      <c r="H45" s="23">
        <f t="shared" ca="1" si="0"/>
        <v>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2.5</v>
      </c>
      <c r="N45" s="23">
        <f t="shared" ca="1" si="4"/>
        <v>2.5</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7.1993920314314801</v>
      </c>
      <c r="U45" s="25">
        <f ca="1">IFERROR(INDEX(Socioeconomic!$G$8:$G$225,MATCH($C45,_xlfn.ANCHORARRAY(Socioeconomic!$C$8),0)),NA())</f>
        <v>8.1853527718724486</v>
      </c>
      <c r="V45" s="25">
        <f ca="1">IFERROR(INDEX('Natural Hazard'!$G$8:$G$225,MATCH($C45,_xlfn.ANCHORARRAY('Natural Hazard'!$C$8),0)),NA())</f>
        <v>0</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7.8831902560716101</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6.5749073583906998</v>
      </c>
      <c r="AI45" s="25">
        <f ca="1">IFERROR(INDEX(Socioeconomic!$I$8:$I$225,MATCH($C45,_xlfn.ANCHORARRAY(Socioeconomic!$C$8),0)),NA())</f>
        <v>7</v>
      </c>
      <c r="AJ45" s="25">
        <f ca="1">IFERROR(INDEX('Natural Hazard'!$I$8:$I$225,MATCH($C45,_xlfn.ANCHORARRAY('Natural Hazard'!$C$8),0)),NA())</f>
        <v>0</v>
      </c>
      <c r="AK45" s="25">
        <f ca="1">IFERROR(INDEX(Conflict!$I$8:$I$225,MATCH($C45,_xlfn.ANCHORARRAY(Conflict!$C$8),0)),NA())</f>
        <v>7</v>
      </c>
      <c r="AL45" s="49"/>
      <c r="AM45" s="25">
        <f>IFERROR(INDEX('Data Reliability'!$G$6:$G$409,MATCH($C45,'Data Reliability'!$E$6:$E$409,0)),NA())</f>
        <v>8.3333333333333301E-2</v>
      </c>
      <c r="AN45" s="25">
        <f>IFERROR(INDEX('Data Reliability'!$H$6:$H$409,MATCH($C45,'Data Reliability'!$E$6:$E$409,0)),NA())</f>
        <v>0.2</v>
      </c>
    </row>
    <row r="46" spans="2:40" x14ac:dyDescent="0.2">
      <c r="B46" s="28" t="s">
        <v>730</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3</v>
      </c>
      <c r="H46" s="23">
        <f t="shared" ca="1" si="0"/>
        <v>3</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1.5</v>
      </c>
      <c r="N46" s="23">
        <f t="shared" ca="1" si="4"/>
        <v>1.5</v>
      </c>
      <c r="O46" s="116" t="str">
        <f t="shared" si="5"/>
        <v>!</v>
      </c>
      <c r="P46" s="24"/>
      <c r="Q46" s="49"/>
      <c r="R46" s="25">
        <f ca="1">IFERROR(INDEX(Health!$G$8:$G$225,MATCH($C46,_xlfn.ANCHORARRAY(Health!$C$8),0)),NA())</f>
        <v>7.7169307634682838</v>
      </c>
      <c r="S46" s="25">
        <f ca="1">IFERROR(INDEX(Food!$G$8:$G$225,MATCH($C46,_xlfn.ANCHORARRAY(Food!$C$8),0)),NA())</f>
        <v>5.4772255750516612</v>
      </c>
      <c r="T46" s="25">
        <f ca="1">IFERROR(INDEX(Macro!$G$8:$G$225,MATCH($C46,_xlfn.ANCHORARRAY(Macro!$C$8),0)),NA())</f>
        <v>10</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7</v>
      </c>
      <c r="AG46" s="25">
        <f ca="1">IFERROR(INDEX(Food!$I$8:$I$225,MATCH($C46,_xlfn.ANCHORARRAY(Food!$C$8),0)),NA())</f>
        <v>3</v>
      </c>
      <c r="AH46" s="25">
        <f ca="1">IFERROR(INDEX(Macro!$I$8:$I$225,MATCH($C46,_xlfn.ANCHORARRAY(Macro!$C$8),0)),NA())</f>
        <v>10</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0.4</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v>
      </c>
      <c r="H48" s="23">
        <f t="shared" ca="1" si="0"/>
        <v>0</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4.2142356267800061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3.8036539731454999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4.66913710958179</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0.625</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v>
      </c>
      <c r="N50" s="23">
        <f t="shared" ca="1" si="4"/>
        <v>1</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1.6050068985871084</v>
      </c>
      <c r="U50" s="25">
        <f ca="1">IFERROR(INDEX(Socioeconomic!$G$8:$G$225,MATCH($C50,_xlfn.ANCHORARRAY(Socioeconomic!$C$8),0)),NA())</f>
        <v>5.4772255750516514</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2.67371047032064</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0.96347273689782897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5.3571428571428497</v>
      </c>
      <c r="AL50" s="49"/>
      <c r="AM50" s="25">
        <f>IFERROR(INDEX('Data Reliability'!$G$6:$G$409,MATCH($C50,'Data Reliability'!$E$6:$E$409,0)),NA())</f>
        <v>8.3333333333333301E-2</v>
      </c>
      <c r="AN50" s="25">
        <f>IFERROR(INDEX('Data Reliability'!$H$6:$H$409,MATCH($C50,'Data Reliability'!$E$6:$E$409,0)),NA())</f>
        <v>0.55000000000000004</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v>
      </c>
      <c r="N51" s="23">
        <f t="shared" ca="1" si="4"/>
        <v>0</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8.0353682960409447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9.8202362609142302</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6.5749073583906803</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v>
      </c>
    </row>
    <row r="52" spans="2:40" x14ac:dyDescent="0.2">
      <c r="B52" s="28" t="s">
        <v>767</v>
      </c>
      <c r="C52" s="28" t="s">
        <v>699</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731</v>
      </c>
      <c r="C53" s="28" t="s">
        <v>700</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0.42438615495335641</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0.105657054809597</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1.70460561143462</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3.3439624566294257</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2.3948932423508702</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4.66913710958179</v>
      </c>
      <c r="AI54" s="25" t="e">
        <f ca="1">IFERROR(INDEX(Socioeconomic!$I$8:$I$225,MATCH($C54,_xlfn.ANCHORARRAY(Socioeconomic!$C$8),0)),NA())</f>
        <v>#N/A</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0.63333333333333297</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3.4221146085552898</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0.66666666666666696</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2.0742108854267904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0.63394232885758395</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6.7866596082583399</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0.6</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4.0211611227610158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4.4786851566512604</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3.6103758602435101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0.75</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2.0222339862361101</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0.66666666666666696</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1.5</v>
      </c>
      <c r="N60" s="23">
        <f t="shared" ca="1" si="4"/>
        <v>1.5</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2.3450944621417071</v>
      </c>
      <c r="U60" s="25">
        <f ca="1">IFERROR(INDEX(Socioeconomic!$G$8:$G$225,MATCH($C60,_xlfn.ANCHORARRAY(Socioeconomic!$C$8),0)),NA())</f>
        <v>0</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3.9650744735490502</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1.3869772366331501</v>
      </c>
      <c r="AI60" s="25">
        <f ca="1">IFERROR(INDEX(Socioeconomic!$I$8:$I$225,MATCH($C60,_xlfn.ANCHORARRAY(Socioeconomic!$C$8),0)),NA())</f>
        <v>0</v>
      </c>
      <c r="AJ60" s="25">
        <f ca="1">IFERROR(INDEX('Natural Hazard'!$I$8:$I$225,MATCH($C60,_xlfn.ANCHORARRAY('Natural Hazard'!$C$8),0)),NA())</f>
        <v>0</v>
      </c>
      <c r="AK60" s="25">
        <f ca="1">IFERROR(INDEX(Conflict!$I$8:$I$225,MATCH($C60,_xlfn.ANCHORARRAY(Conflict!$C$8),0)),NA())</f>
        <v>7</v>
      </c>
      <c r="AL60" s="49"/>
      <c r="AM60" s="25">
        <f>IFERROR(INDEX('Data Reliability'!$G$6:$G$409,MATCH($C60,'Data Reliability'!$E$6:$E$409,0)),NA())</f>
        <v>8.3333333333333301E-2</v>
      </c>
      <c r="AN60" s="25">
        <f>IFERROR(INDEX('Data Reliability'!$H$6:$H$409,MATCH($C60,'Data Reliability'!$E$6:$E$409,0)),NA())</f>
        <v>0.50833333333333297</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0.5</v>
      </c>
      <c r="H61" s="23">
        <f t="shared" ca="1" si="0"/>
        <v>0.5</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0.5</v>
      </c>
      <c r="N61" s="23">
        <f t="shared" ca="1" si="4"/>
        <v>0.5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5.2281705999721435</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3.5619408790566922</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6.9586910264876396</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3.928004235045</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7</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3.3957618865541139</v>
      </c>
      <c r="U62" s="25">
        <f ca="1">IFERROR(INDEX(Socioeconomic!$G$8:$G$225,MATCH($C62,_xlfn.ANCHORARRAY(Socioeconomic!$C$8),0)),NA())</f>
        <v>4.0105964196070758</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2.5269645608628601</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4.5632609846479602</v>
      </c>
      <c r="AI62" s="25">
        <f ca="1">IFERROR(INDEX(Socioeconomic!$I$8:$I$225,MATCH($C62,_xlfn.ANCHORARRAY(Socioeconomic!$C$8),0)),NA())</f>
        <v>3.63207049957277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0.483333333333333</v>
      </c>
    </row>
    <row r="63" spans="2:40" x14ac:dyDescent="0.2">
      <c r="B63" s="28" t="s">
        <v>732</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2</v>
      </c>
      <c r="K63" s="23">
        <f t="shared" ca="1" si="2"/>
        <v>2</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7.0710678118654755</v>
      </c>
      <c r="V63" s="25">
        <f ca="1">IFERROR(INDEX('Natural Hazard'!$G$8:$G$225,MATCH($C63,_xlfn.ANCHORARRAY('Natural Hazard'!$C$8),0)),NA())</f>
        <v>0</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0</v>
      </c>
      <c r="AK63" s="25">
        <f ca="1">IFERROR(INDEX(Conflict!$I$8:$I$225,MATCH($C63,_xlfn.ANCHORARRAY(Conflict!$C$8),0)),NA())</f>
        <v>0</v>
      </c>
      <c r="AL63" s="49"/>
      <c r="AM63" s="25">
        <f>IFERROR(INDEX('Data Reliability'!$G$6:$G$409,MATCH($C63,'Data Reliability'!$E$6:$E$409,0)),NA())</f>
        <v>0</v>
      </c>
      <c r="AN63" s="25">
        <f>IFERROR(INDEX('Data Reliability'!$H$6:$H$409,MATCH($C63,'Data Reliability'!$E$6:$E$409,0)),NA())</f>
        <v>0.46666666666666701</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6.9003848441536375</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8.1620074840413892</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5.8337744838539001</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1.3986154952685752</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0.47252182845403201</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4.1397564849126498</v>
      </c>
      <c r="AI65" s="25" t="e">
        <f ca="1">IFERROR(INDEX(Socioeconomic!$I$8:$I$225,MATCH($C65,_xlfn.ANCHORARRAY(Socioeconomic!$C$8),0)),NA())</f>
        <v>#N/A</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0.66666666666666696</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2.0104221400947613</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1.9986792868148799</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2.0222339862361101</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0.63333333333333297</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4.5</v>
      </c>
      <c r="H67" s="23">
        <f t="shared" ca="1" si="0"/>
        <v>4.5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4.5</v>
      </c>
      <c r="N67" s="23">
        <f t="shared" ca="1" si="4"/>
        <v>4.5</v>
      </c>
      <c r="O67" s="116" t="str">
        <f t="shared" si="5"/>
        <v/>
      </c>
      <c r="P67" s="24"/>
      <c r="Q67" s="49"/>
      <c r="R67" s="25">
        <f ca="1">IFERROR(INDEX(Health!$G$8:$G$225,MATCH($C67,_xlfn.ANCHORARRAY(Health!$C$8),0)),NA())</f>
        <v>7.1794978587902021</v>
      </c>
      <c r="S67" s="25">
        <f ca="1">IFERROR(INDEX(Food!$G$8:$G$225,MATCH($C67,_xlfn.ANCHORARRAY(Food!$C$8),0)),NA())</f>
        <v>9.3540660893010035</v>
      </c>
      <c r="T67" s="25">
        <f ca="1">IFERROR(INDEX(Macro!$G$8:$G$225,MATCH($C67,_xlfn.ANCHORARRAY(Macro!$C$8),0)),NA())</f>
        <v>10</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9</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0.280555555555556</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0.2116065025398067</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3.2284100080708797E-2</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1.3869772366331401</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1.78571428571428</v>
      </c>
      <c r="AL68" s="49"/>
      <c r="AM68" s="25">
        <f>IFERROR(INDEX('Data Reliability'!$G$6:$G$409,MATCH($C68,'Data Reliability'!$E$6:$E$409,0)),NA())</f>
        <v>8.3333333333333301E-2</v>
      </c>
      <c r="AN68" s="25">
        <f>IFERROR(INDEX('Data Reliability'!$H$6:$H$409,MATCH($C68,'Data Reliability'!$E$6:$E$409,0)),NA())</f>
        <v>0.66666666666666696</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0.57499999999999996</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1</v>
      </c>
      <c r="N70" s="23">
        <f t="shared" ref="N70:N133" ca="1" si="10">M70</f>
        <v>1</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1.0598078716838981</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0.31110132805048102</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3.6103758602435101</v>
      </c>
      <c r="AI70" s="25" t="e">
        <f ca="1">IFERROR(INDEX(Socioeconomic!$I$8:$I$225,MATCH($C70,_xlfn.ANCHORARRAY(Socioeconomic!$C$8),0)),NA())</f>
        <v>#N/A</v>
      </c>
      <c r="AJ70" s="25">
        <f ca="1">IFERROR(INDEX('Natural Hazard'!$I$8:$I$225,MATCH($C70,_xlfn.ANCHORARRAY('Natural Hazard'!$C$8),0)),NA())</f>
        <v>0</v>
      </c>
      <c r="AK70" s="25">
        <f ca="1">IFERROR(INDEX(Conflict!$I$8:$I$225,MATCH($C70,_xlfn.ANCHORARRAY(Conflict!$C$8),0)),NA())</f>
        <v>7</v>
      </c>
      <c r="AL70" s="49"/>
      <c r="AM70" s="25">
        <f>IFERROR(INDEX('Data Reliability'!$G$6:$G$409,MATCH($C70,'Data Reliability'!$E$6:$E$409,0)),NA())</f>
        <v>8.3333333333333301E-2</v>
      </c>
      <c r="AN70" s="25">
        <f>IFERROR(INDEX('Data Reliability'!$H$6:$H$409,MATCH($C70,'Data Reliability'!$E$6:$E$409,0)),NA())</f>
        <v>0.6</v>
      </c>
    </row>
    <row r="71" spans="2:40" x14ac:dyDescent="0.2">
      <c r="B71" s="28" t="s">
        <v>733</v>
      </c>
      <c r="C71" s="28" t="s">
        <v>701</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734</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v>
      </c>
      <c r="N73" s="23">
        <f t="shared" ca="1" si="10"/>
        <v>2</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4.6255680595572857</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5.16839093110279</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4.1397564849126596</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0.16666666666666699</v>
      </c>
      <c r="AN73" s="25">
        <f>IFERROR(INDEX('Data Reliability'!$H$6:$H$409,MATCH($C73,'Data Reliability'!$E$6:$E$409,0)),NA())</f>
        <v>0.50833333333333297</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2.1126554284651684</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1.74921124073666</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2.55161461090524</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0.63333333333333297</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0</v>
      </c>
      <c r="U75" s="25">
        <f ca="1">IFERROR(INDEX(Socioeconomic!$G$8:$G$225,MATCH($C75,_xlfn.ANCHORARRAY(Socioeconomic!$C$8),0)),NA())</f>
        <v>6.4365030434678889</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1.76388583168244</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0</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0.58333333333333304</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2</v>
      </c>
      <c r="H76" s="23">
        <f t="shared" ca="1" si="6"/>
        <v>2</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0.83977117484530317</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6.1505652067184604</v>
      </c>
      <c r="AL76" s="49"/>
      <c r="AM76" s="25">
        <f>IFERROR(INDEX('Data Reliability'!$G$6:$G$409,MATCH($C76,'Data Reliability'!$E$6:$E$409,0)),NA())</f>
        <v>0</v>
      </c>
      <c r="AN76" s="25">
        <f>IFERROR(INDEX('Data Reliability'!$H$6:$H$409,MATCH($C76,'Data Reliability'!$E$6:$E$409,0)),NA())</f>
        <v>0.43333333333333302</v>
      </c>
    </row>
    <row r="77" spans="2:40" x14ac:dyDescent="0.2">
      <c r="B77" s="28" t="s">
        <v>735</v>
      </c>
      <c r="C77" s="28" t="s">
        <v>702</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1.5</v>
      </c>
      <c r="H78" s="23">
        <f t="shared" ca="1" si="6"/>
        <v>1.5</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4.1858812000882724</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0</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7.1641352997285201</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2.44573848597142</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0</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736</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2.5</v>
      </c>
      <c r="H79" s="23">
        <f t="shared" ca="1" si="6"/>
        <v>2.5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2</v>
      </c>
      <c r="N79" s="23">
        <f t="shared" ca="1" si="10"/>
        <v>2</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3.3581049995968493</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3.5714285714285601</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0.65277777777777801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5.8283421992121962</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6.8119451170298602</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4.9867654843832696</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2.8211624280212515</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3.9357252916574899</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2.0222339862360998</v>
      </c>
      <c r="AI82" s="25" t="e">
        <f ca="1">IFERROR(INDEX(Socioeconomic!$I$8:$I$225,MATCH($C82,_xlfn.ANCHORARRAY(Socioeconomic!$C$8),0)),NA())</f>
        <v>#N/A</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0.6</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737</v>
      </c>
      <c r="C84" s="28" t="s">
        <v>703</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0.96347273689783197</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1.5</v>
      </c>
      <c r="H85" s="23">
        <f t="shared" ca="1" si="6"/>
        <v>1.5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3.9801114252922263</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3.3927654266637299</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4.66913710958179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738</v>
      </c>
      <c r="C86" s="28" t="s">
        <v>704</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0.81666666666666698</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4.1810531582150263</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2.9965514711277401</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5.8337744838538903</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739</v>
      </c>
      <c r="C88" s="28" t="s">
        <v>705</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4.66913710958179</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0.7</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0</v>
      </c>
      <c r="H89" s="23">
        <f t="shared" ca="1" si="6"/>
        <v>0</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0</v>
      </c>
      <c r="N89" s="23">
        <f t="shared" ca="1" si="10"/>
        <v>0</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4.1933536794399817</v>
      </c>
      <c r="U89" s="25">
        <f ca="1">IFERROR(INDEX(Socioeconomic!$G$8:$G$225,MATCH($C89,_xlfn.ANCHORARRAY(Socioeconomic!$C$8),0)),NA())</f>
        <v>0</v>
      </c>
      <c r="V89" s="25">
        <f ca="1">IFERROR(INDEX('Natural Hazard'!$G$8:$G$225,MATCH($C89,_xlfn.ANCHORARRAY('Natural Hazard'!$C$8),0)),NA())</f>
        <v>0</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3.0699244258566298</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5.7278983589200703</v>
      </c>
      <c r="AI89" s="25">
        <f ca="1">IFERROR(INDEX(Socioeconomic!$I$8:$I$225,MATCH($C89,_xlfn.ANCHORARRAY(Socioeconomic!$C$8),0)),NA())</f>
        <v>0</v>
      </c>
      <c r="AJ89" s="25">
        <f ca="1">IFERROR(INDEX('Natural Hazard'!$I$8:$I$225,MATCH($C89,_xlfn.ANCHORARRAY('Natural Hazard'!$C$8),0)),NA())</f>
        <v>0</v>
      </c>
      <c r="AK89" s="25">
        <f ca="1">IFERROR(INDEX(Conflict!$I$8:$I$225,MATCH($C89,_xlfn.ANCHORARRAY(Conflict!$C$8),0)),NA())</f>
        <v>0</v>
      </c>
      <c r="AL89" s="49"/>
      <c r="AM89" s="25">
        <f>IFERROR(INDEX('Data Reliability'!$G$6:$G$409,MATCH($C89,'Data Reliability'!$E$6:$E$409,0)),NA())</f>
        <v>8.3333333333333301E-2</v>
      </c>
      <c r="AN89" s="25">
        <f>IFERROR(INDEX('Data Reliability'!$H$6:$H$409,MATCH($C89,'Data Reliability'!$E$6:$E$409,0)),NA())</f>
        <v>0.50277777777777799</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2.1600997872184302</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5.3571428571428399</v>
      </c>
      <c r="AL90" s="49"/>
      <c r="AM90" s="25">
        <f>IFERROR(INDEX('Data Reliability'!$G$6:$G$409,MATCH($C90,'Data Reliability'!$E$6:$E$409,0)),NA())</f>
        <v>0.16666666666666699</v>
      </c>
      <c r="AN90" s="25">
        <f>IFERROR(INDEX('Data Reliability'!$H$6:$H$409,MATCH($C90,'Data Reliability'!$E$6:$E$409,0)),NA())</f>
        <v>0.58333333333333304</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v>
      </c>
      <c r="N91" s="23">
        <f t="shared" ca="1" si="10"/>
        <v>4</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5.599181214937861</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7.6294383617232864</v>
      </c>
      <c r="X91" s="50"/>
      <c r="Y91" s="25">
        <f ca="1">IFERROR(INDEX(Health!$H$8:$H$225,MATCH($C91,_xlfn.ANCHORARRAY(Health!$C$8),0)),NA())</f>
        <v>7.3119533527696801</v>
      </c>
      <c r="Z91" s="25">
        <f ca="1">IFERROR(INDEX(Food!$H$8:$H$225,MATCH($C91,_xlfn.ANCHORARRAY(Food!$C$8),0)),NA())</f>
        <v>10</v>
      </c>
      <c r="AA91" s="25">
        <f ca="1">IFERROR(INDEX(Macro!$H$8:$H$225,MATCH($C91,_xlfn.ANCHORARRAY(Macro!$C$8),0)),NA())</f>
        <v>7.3842541639151804</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4.2456326098464903</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5.8208329715334903</v>
      </c>
      <c r="AL91" s="49"/>
      <c r="AM91" s="25">
        <f>IFERROR(INDEX('Data Reliability'!$G$6:$G$409,MATCH($C91,'Data Reliability'!$E$6:$E$409,0)),NA())</f>
        <v>8.3333333333333301E-2</v>
      </c>
      <c r="AN91" s="25">
        <f>IFERROR(INDEX('Data Reliability'!$H$6:$H$409,MATCH($C91,'Data Reliability'!$E$6:$E$409,0)),NA())</f>
        <v>0.30833333333333302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5.4223359954537624</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4.6988040208379198</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6.2572789835891998</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0.625</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2.3415797191981622</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6.5095501467498904</v>
      </c>
      <c r="AL93" s="49"/>
      <c r="AM93" s="25">
        <f>IFERROR(INDEX('Data Reliability'!$G$6:$G$409,MATCH($C93,'Data Reliability'!$E$6:$E$409,0)),NA())</f>
        <v>0</v>
      </c>
      <c r="AN93" s="25">
        <f>IFERROR(INDEX('Data Reliability'!$H$6:$H$409,MATCH($C93,'Data Reliability'!$E$6:$E$409,0)),NA())</f>
        <v>0.4</v>
      </c>
    </row>
    <row r="94" spans="2:40" x14ac:dyDescent="0.2">
      <c r="B94" s="28" t="s">
        <v>740</v>
      </c>
      <c r="C94" s="28" t="s">
        <v>706</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1.5</v>
      </c>
      <c r="H95" s="23">
        <f t="shared" ca="1" si="6"/>
        <v>1.5</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2</v>
      </c>
      <c r="N95" s="23">
        <f t="shared" ca="1" si="10"/>
        <v>2</v>
      </c>
      <c r="O95" s="116" t="str">
        <f t="shared" si="11"/>
        <v>!</v>
      </c>
      <c r="P95" s="24"/>
      <c r="Q95" s="49"/>
      <c r="R95" s="25">
        <f ca="1">IFERROR(INDEX(Health!$G$8:$G$225,MATCH($C95,_xlfn.ANCHORARRAY(Health!$C$8),0)),NA())</f>
        <v>5.0869982327899574</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7</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1.9414233934702758</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0.98613251155624204</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3.8221281101111702</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0.66666666666666696</v>
      </c>
    </row>
    <row r="97" spans="2:40" x14ac:dyDescent="0.2">
      <c r="B97" s="28" t="s">
        <v>741</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1.5</v>
      </c>
      <c r="H97" s="23">
        <f t="shared" ca="1" si="6"/>
        <v>1.5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1</v>
      </c>
      <c r="N97" s="23">
        <f t="shared" ca="1" si="10"/>
        <v>1</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5.3208993888448921</v>
      </c>
      <c r="U97" s="25">
        <f ca="1">IFERROR(INDEX(Socioeconomic!$G$8:$G$225,MATCH($C97,_xlfn.ANCHORARRAY(Socioeconomic!$C$8),0)),NA())</f>
        <v>0</v>
      </c>
      <c r="V97" s="25">
        <f ca="1">IFERROR(INDEX('Natural Hazard'!$G$8:$G$225,MATCH($C97,_xlfn.ANCHORARRAY('Natural Hazard'!$C$8),0)),NA())</f>
        <v>9.6609178307929575</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9.1892288502458008</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3.0809952355743802</v>
      </c>
      <c r="AI97" s="25" t="e">
        <f ca="1">IFERROR(INDEX(Socioeconomic!$I$8:$I$225,MATCH($C97,_xlfn.ANCHORARRAY(Socioeconomic!$C$8),0)),NA())</f>
        <v>#N/A</v>
      </c>
      <c r="AJ97" s="25">
        <f ca="1">IFERROR(INDEX('Natural Hazard'!$I$8:$I$225,MATCH($C97,_xlfn.ANCHORARRAY('Natural Hazard'!$C$8),0)),NA())</f>
        <v>10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0.56666666666666698</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v>
      </c>
      <c r="H98" s="23">
        <f t="shared" ca="1" si="6"/>
        <v>1</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0.5</v>
      </c>
      <c r="N98" s="23">
        <f t="shared" ca="1" si="10"/>
        <v>0.5</v>
      </c>
      <c r="O98" s="116" t="str">
        <f t="shared" si="11"/>
        <v>!</v>
      </c>
      <c r="P98" s="24"/>
      <c r="Q98" s="49"/>
      <c r="R98" s="25">
        <f ca="1">IFERROR(INDEX(Health!$G$8:$G$225,MATCH($C98,_xlfn.ANCHORARRAY(Health!$C$8),0)),NA())</f>
        <v>0</v>
      </c>
      <c r="S98" s="25">
        <f ca="1">IFERROR(INDEX(Food!$G$8:$G$225,MATCH($C98,_xlfn.ANCHORARRAY(Food!$C$8),0)),NA())</f>
        <v>5.4355730650460901</v>
      </c>
      <c r="T98" s="25">
        <f ca="1">IFERROR(INDEX(Macro!$G$8:$G$225,MATCH($C98,_xlfn.ANCHORARRAY(Macro!$C$8),0)),NA())</f>
        <v>6.5884924223155874</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5.6086286594761203</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5</v>
      </c>
      <c r="AH98" s="25">
        <f ca="1">IFERROR(INDEX(Macro!$I$8:$I$225,MATCH($C98,_xlfn.ANCHORARRAY(Macro!$C$8),0)),NA())</f>
        <v>7.7395447326627798</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0.54444444444444395</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4.1690029402938427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2.4829407880255299</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0.66666666666666696</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v>
      </c>
      <c r="N100" s="23">
        <f t="shared" ca="1" si="10"/>
        <v>1</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1.6784918882527651</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0.42849805561669901</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6.5749073583906803</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8.3333333333333301E-2</v>
      </c>
      <c r="AN100" s="25">
        <f>IFERROR(INDEX('Data Reliability'!$H$6:$H$409,MATCH($C100,'Data Reliability'!$E$6:$E$409,0)),NA())</f>
        <v>0.6</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1.7650304630335463</v>
      </c>
      <c r="U101" s="25">
        <f ca="1">IFERROR(INDEX(Socioeconomic!$G$8:$G$225,MATCH($C101,_xlfn.ANCHORARRAY(Socioeconomic!$C$8),0)),NA())</f>
        <v>0</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1.22092596668867</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2.55161461090524</v>
      </c>
      <c r="AI101" s="25" t="e">
        <f ca="1">IFERROR(INDEX(Socioeconomic!$I$8:$I$225,MATCH($C101,_xlfn.ANCHORARRAY(Socioeconomic!$C$8),0)),NA())</f>
        <v>#N/A</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0.6</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3.3846943170629977</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2.4535916061339802</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4.66913710958179</v>
      </c>
      <c r="AI102" s="25" t="e">
        <f ca="1">IFERROR(INDEX(Socioeconomic!$I$8:$I$225,MATCH($C102,_xlfn.ANCHORARRAY(Socioeconomic!$C$8),0)),NA())</f>
        <v>#N/A</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0.6</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2.1320549868877063</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1.4263702399295599</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3.18687136050821</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0.59166666666666701</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0</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0.63333333333333297</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0</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5.2711130677232401</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0</v>
      </c>
      <c r="AI105" s="25">
        <f ca="1">IFERROR(INDEX(Socioeconomic!$I$8:$I$225,MATCH($C105,_xlfn.ANCHORARRAY(Socioeconomic!$C$8),0)),NA())</f>
        <v>0</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0.55833333333333302</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0.23888888888888901</v>
      </c>
    </row>
    <row r="107" spans="2:40" x14ac:dyDescent="0.2">
      <c r="B107" s="28" t="s">
        <v>742</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0.5</v>
      </c>
      <c r="H107" s="23">
        <f t="shared" ca="1" si="6"/>
        <v>0.5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1.5</v>
      </c>
      <c r="N107" s="23">
        <f t="shared" ca="1" si="10"/>
        <v>1.5</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4.4941650707770409</v>
      </c>
      <c r="U107" s="25">
        <f ca="1">IFERROR(INDEX(Socioeconomic!$G$8:$G$225,MATCH($C107,_xlfn.ANCHORARRAY(Socioeconomic!$C$8),0)),NA())</f>
        <v>3.5797143016166655</v>
      </c>
      <c r="V107" s="25">
        <f ca="1">IFERROR(INDEX('Natural Hazard'!$G$8:$G$225,MATCH($C107,_xlfn.ANCHORARRAY('Natural Hazard'!$C$8),0)),NA())</f>
        <v>0</v>
      </c>
      <c r="W107" s="25">
        <f ca="1">IFERROR(INDEX(Conflict!$G$8:$G$225,MATCH($C107,_xlfn.ANCHORARRAY(Conflict!$C$8),0)),NA())</f>
        <v>4.6185411724156156</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5.0069704306992397</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4.0338803599788298</v>
      </c>
      <c r="AI107" s="25">
        <f ca="1">IFERROR(INDEX(Socioeconomic!$I$8:$I$225,MATCH($C107,_xlfn.ANCHORARRAY(Socioeconomic!$C$8),0)),NA())</f>
        <v>2.6382494520115398</v>
      </c>
      <c r="AJ107" s="25">
        <f ca="1">IFERROR(INDEX('Natural Hazard'!$I$8:$I$225,MATCH($C107,_xlfn.ANCHORARRAY('Natural Hazard'!$C$8),0)),NA())</f>
        <v>0</v>
      </c>
      <c r="AK107" s="25">
        <f ca="1">IFERROR(INDEX(Conflict!$I$8:$I$225,MATCH($C107,_xlfn.ANCHORARRAY(Conflict!$C$8),0)),NA())</f>
        <v>7</v>
      </c>
      <c r="AL107" s="49"/>
      <c r="AM107" s="25">
        <f>IFERROR(INDEX('Data Reliability'!$G$6:$G$409,MATCH($C107,'Data Reliability'!$E$6:$E$409,0)),NA())</f>
        <v>0.16666666666666699</v>
      </c>
      <c r="AN107" s="25">
        <f>IFERROR(INDEX('Data Reliability'!$H$6:$H$409,MATCH($C107,'Data Reliability'!$E$6:$E$409,0)),NA())</f>
        <v>0.47499999999999998</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4.5667327023259201</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743</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0.75</v>
      </c>
    </row>
    <row r="111" spans="2:40" x14ac:dyDescent="0.2">
      <c r="B111" s="28" t="s">
        <v>744</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2.2339862361037599</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0.66666666666666696</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1</v>
      </c>
      <c r="N112" s="23">
        <f t="shared" ca="1" si="10"/>
        <v>1</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4.6547466812563068</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6.2572789835891998</v>
      </c>
      <c r="AI112" s="25" t="e">
        <f ca="1">IFERROR(INDEX(Socioeconomic!$I$8:$I$225,MATCH($C112,_xlfn.ANCHORARRAY(Socioeconomic!$C$8),0)),NA())</f>
        <v>#N/A</v>
      </c>
      <c r="AJ112" s="25">
        <f ca="1">IFERROR(INDEX('Natural Hazard'!$I$8:$I$225,MATCH($C112,_xlfn.ANCHORARRAY('Natural Hazard'!$C$8),0)),NA())</f>
        <v>10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0.66666666666666696</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0.5</v>
      </c>
      <c r="N113" s="23">
        <f t="shared" ca="1" si="10"/>
        <v>0.5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7.8844873473555008</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3.9066063233647603</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6.2396360701445399</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9.9629433562731702</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5.3571428571428497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v>
      </c>
      <c r="H114" s="23">
        <f t="shared" ca="1" si="6"/>
        <v>3</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3.5</v>
      </c>
      <c r="N114" s="23">
        <f t="shared" ca="1" si="10"/>
        <v>3.5</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0</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t="e">
        <f ca="1">IFERROR(INDEX(Socioeconomic!$I$8:$I$225,MATCH($C114,_xlfn.ANCHORARRAY(Socioeconomic!$C$8),0)),NA())</f>
        <v>#N/A</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0.32222222222222202</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v>
      </c>
      <c r="H115" s="23">
        <f t="shared" ca="1" si="6"/>
        <v>1</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0.5</v>
      </c>
      <c r="N115" s="23">
        <f t="shared" ca="1" si="10"/>
        <v>0.5</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6.4698712841045412</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7.7511189375596201</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7</v>
      </c>
      <c r="AL115" s="49"/>
      <c r="AM115" s="25">
        <f>IFERROR(INDEX('Data Reliability'!$G$6:$G$409,MATCH($C115,'Data Reliability'!$E$6:$E$409,0)),NA())</f>
        <v>0.16666666666666699</v>
      </c>
      <c r="AN115" s="25">
        <f>IFERROR(INDEX('Data Reliability'!$H$6:$H$409,MATCH($C115,'Data Reliability'!$E$6:$E$409,0)),NA())</f>
        <v>0.50277777777777799</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2.3395890241415964</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7.2815320272947401</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0.75172048703017602</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0.63333333333333297</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0.77500000000000002</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3.0809952355743802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2.5</v>
      </c>
      <c r="H119" s="23">
        <f t="shared" ca="1" si="6"/>
        <v>2.5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v>
      </c>
      <c r="N119" s="23">
        <f t="shared" ca="1" si="10"/>
        <v>3</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0</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0</v>
      </c>
      <c r="AL119" s="49"/>
      <c r="AM119" s="25">
        <f>IFERROR(INDEX('Data Reliability'!$G$6:$G$409,MATCH($C119,'Data Reliability'!$E$6:$E$409,0)),NA())</f>
        <v>0</v>
      </c>
      <c r="AN119" s="25">
        <f>IFERROR(INDEX('Data Reliability'!$H$6:$H$409,MATCH($C119,'Data Reliability'!$E$6:$E$409,0)),NA())</f>
        <v>0.38333333333333303</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3.0699244258566298</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0.63333333333333297</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5.1985177342509301</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0.66666666666666696</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3.7290765825012002</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3.2753686990975099</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4.2456326098464796</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0.63333333333333297</v>
      </c>
    </row>
    <row r="124" spans="2:40" x14ac:dyDescent="0.2">
      <c r="B124" s="28" t="s">
        <v>745</v>
      </c>
      <c r="C124" s="28" t="s">
        <v>707</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1.4928533615669699</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0.7</v>
      </c>
    </row>
    <row r="125" spans="2:40" x14ac:dyDescent="0.2">
      <c r="B125" s="28" t="s">
        <v>746</v>
      </c>
      <c r="C125" s="28" t="s">
        <v>708</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v>
      </c>
      <c r="H126" s="23">
        <f t="shared" ca="1" si="6"/>
        <v>1</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1</v>
      </c>
      <c r="N126" s="23">
        <f t="shared" ca="1" si="10"/>
        <v>1</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6.3245553203367564</v>
      </c>
      <c r="V126" s="25">
        <f ca="1">IFERROR(INDEX('Natural Hazard'!$G$8:$G$225,MATCH($C126,_xlfn.ANCHORARRAY('Natural Hazard'!$C$8),0)),NA())</f>
        <v>0</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7</v>
      </c>
      <c r="AJ126" s="25">
        <f ca="1">IFERROR(INDEX('Natural Hazard'!$I$8:$I$225,MATCH($C126,_xlfn.ANCHORARRAY('Natural Hazard'!$C$8),0)),NA())</f>
        <v>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0.4</v>
      </c>
    </row>
    <row r="127" spans="2:40" x14ac:dyDescent="0.2">
      <c r="B127" s="28" t="s">
        <v>747</v>
      </c>
      <c r="C127" s="28" t="s">
        <v>709</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0.25883404355882605</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2.1037344561268863</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6.3276836158192102</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1.05876124933814E-2</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3.5714285714285601</v>
      </c>
      <c r="AL128" s="49"/>
      <c r="AM128" s="25">
        <f>IFERROR(INDEX('Data Reliability'!$G$6:$G$409,MATCH($C128,'Data Reliability'!$E$6:$E$409,0)),NA())</f>
        <v>0.16666666666666699</v>
      </c>
      <c r="AN128" s="25">
        <f>IFERROR(INDEX('Data Reliability'!$H$6:$H$409,MATCH($C128,'Data Reliability'!$E$6:$E$409,0)),NA())</f>
        <v>0.55833333333333302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1.5</v>
      </c>
      <c r="N129" s="23">
        <f t="shared" ca="1" si="10"/>
        <v>1.5</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2.2526036946496228</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5.9167950693374403</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0.85759661196400705</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0.50277777777777799</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1.5</v>
      </c>
      <c r="N131" s="23">
        <f t="shared" ca="1" si="10"/>
        <v>1.5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1.4679896059009145</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1.2186192573880099</v>
      </c>
      <c r="AL131" s="49"/>
      <c r="AM131" s="25">
        <f>IFERROR(INDEX('Data Reliability'!$G$6:$G$409,MATCH($C131,'Data Reliability'!$E$6:$E$409,0)),NA())</f>
        <v>0</v>
      </c>
      <c r="AN131" s="25">
        <f>IFERROR(INDEX('Data Reliability'!$H$6:$H$409,MATCH($C131,'Data Reliability'!$E$6:$E$409,0)),NA())</f>
        <v>0.4</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2.5340228128099866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1.7785604226282199</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3.6103758602435199</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1.78571428571427</v>
      </c>
      <c r="AL133" s="49"/>
      <c r="AM133" s="25">
        <f>IFERROR(INDEX('Data Reliability'!$G$6:$G$409,MATCH($C133,'Data Reliability'!$E$6:$E$409,0)),NA())</f>
        <v>0.16666666666666699</v>
      </c>
      <c r="AN133" s="25">
        <f>IFERROR(INDEX('Data Reliability'!$H$6:$H$409,MATCH($C133,'Data Reliability'!$E$6:$E$409,0)),NA())</f>
        <v>0.66666666666666696</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3</v>
      </c>
      <c r="H134" s="23">
        <f t="shared" ref="H134:H197" ca="1" si="12">G134</f>
        <v>3</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3</v>
      </c>
      <c r="N134" s="23">
        <f t="shared" ref="N134:N197" ca="1" si="16">M134</f>
        <v>3</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2.4547622715957682</v>
      </c>
      <c r="U134" s="25">
        <f ca="1">IFERROR(INDEX(Socioeconomic!$G$8:$G$225,MATCH($C134,_xlfn.ANCHORARRAY(Socioeconomic!$C$8),0)),NA())</f>
        <v>10</v>
      </c>
      <c r="V134" s="25">
        <f ca="1">IFERROR(INDEX('Natural Hazard'!$G$8:$G$225,MATCH($C134,_xlfn.ANCHORARRAY('Natural Hazard'!$C$8),0)),NA())</f>
        <v>0</v>
      </c>
      <c r="W134" s="25">
        <f ca="1">IFERROR(INDEX(Conflict!$G$8:$G$225,MATCH($C134,_xlfn.ANCHORARRAY(Conflict!$C$8),0)),NA())</f>
        <v>10</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6.2543106610903196</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0.96347273689783797</v>
      </c>
      <c r="AI134" s="25">
        <f ca="1">IFERROR(INDEX(Socioeconomic!$I$8:$I$225,MATCH($C134,_xlfn.ANCHORARRAY(Socioeconomic!$C$8),0)),NA())</f>
        <v>10</v>
      </c>
      <c r="AJ134" s="25">
        <f ca="1">IFERROR(INDEX('Natural Hazard'!$I$8:$I$225,MATCH($C134,_xlfn.ANCHORARRAY('Natural Hazard'!$C$8),0)),NA())</f>
        <v>0</v>
      </c>
      <c r="AK134" s="25">
        <f ca="1">IFERROR(INDEX(Conflict!$I$8:$I$225,MATCH($C134,_xlfn.ANCHORARRAY(Conflict!$C$8),0)),NA())</f>
        <v>10</v>
      </c>
      <c r="AL134" s="49"/>
      <c r="AM134" s="25">
        <f>IFERROR(INDEX('Data Reliability'!$G$6:$G$409,MATCH($C134,'Data Reliability'!$E$6:$E$409,0)),NA())</f>
        <v>8.3333333333333301E-2</v>
      </c>
      <c r="AN134" s="25">
        <f>IFERROR(INDEX('Data Reliability'!$H$6:$H$409,MATCH($C134,'Data Reliability'!$E$6:$E$409,0)),NA())</f>
        <v>0.358333333333333</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4.66913710958179</v>
      </c>
      <c r="AI135" s="25" t="e">
        <f ca="1">IFERROR(INDEX(Socioeconomic!$I$8:$I$225,MATCH($C135,_xlfn.ANCHORARRAY(Socioeconomic!$C$8),0)),NA())</f>
        <v>#N/A</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0.66666666666666696</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2</v>
      </c>
      <c r="H136" s="23">
        <f t="shared" ca="1" si="12"/>
        <v>2</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1</v>
      </c>
      <c r="N136" s="23">
        <f t="shared" ca="1" si="16"/>
        <v>1</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8.7709040609289772</v>
      </c>
      <c r="U136" s="25">
        <f ca="1">IFERROR(INDEX(Socioeconomic!$G$8:$G$225,MATCH($C136,_xlfn.ANCHORARRAY(Socioeconomic!$C$8),0)),NA())</f>
        <v>0</v>
      </c>
      <c r="V136" s="25">
        <f ca="1">IFERROR(INDEX('Natural Hazard'!$G$8:$G$225,MATCH($C136,_xlfn.ANCHORARRAY('Natural Hazard'!$C$8),0)),NA())</f>
        <v>0</v>
      </c>
      <c r="W136" s="25">
        <f ca="1">IFERROR(INDEX(Conflict!$G$8:$G$225,MATCH($C136,_xlfn.ANCHORARRAY(Conflict!$C$8),0)),NA())</f>
        <v>6.5156435874333472</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9.4240223053782408</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8.1630492323980999</v>
      </c>
      <c r="AI136" s="25" t="e">
        <f ca="1">IFERROR(INDEX(Socioeconomic!$I$8:$I$225,MATCH($C136,_xlfn.ANCHORARRAY(Socioeconomic!$C$8),0)),NA())</f>
        <v>#N/A</v>
      </c>
      <c r="AJ136" s="25">
        <f ca="1">IFERROR(INDEX('Natural Hazard'!$I$8:$I$225,MATCH($C136,_xlfn.ANCHORARRAY('Natural Hazard'!$C$8),0)),NA())</f>
        <v>0</v>
      </c>
      <c r="AK136" s="25">
        <f ca="1">IFERROR(INDEX(Conflict!$I$8:$I$225,MATCH($C136,_xlfn.ANCHORARRAY(Conflict!$C$8),0)),NA())</f>
        <v>4.2453611358461298</v>
      </c>
      <c r="AL136" s="49"/>
      <c r="AM136" s="25">
        <f>IFERROR(INDEX('Data Reliability'!$G$6:$G$409,MATCH($C136,'Data Reliability'!$E$6:$E$409,0)),NA())</f>
        <v>8.3333333333333301E-2</v>
      </c>
      <c r="AN136" s="25">
        <f>IFERROR(INDEX('Data Reliability'!$H$6:$H$409,MATCH($C136,'Data Reliability'!$E$6:$E$409,0)),NA())</f>
        <v>0.45555555555555599</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3.5884542702682514</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4.8455499302956904</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2.6574907358390698</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0.59166666666666701</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0.5</v>
      </c>
      <c r="H138" s="23">
        <f t="shared" ca="1" si="12"/>
        <v>0.5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1</v>
      </c>
      <c r="N138" s="23">
        <f t="shared" ca="1" si="16"/>
        <v>1</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5.1390417492112404</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0.54166666666666696</v>
      </c>
    </row>
    <row r="139" spans="2:40" x14ac:dyDescent="0.2">
      <c r="B139" s="28" t="s">
        <v>748</v>
      </c>
      <c r="C139" s="28" t="s">
        <v>710</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v>
      </c>
      <c r="K140" s="23">
        <f t="shared" ca="1" si="14"/>
        <v>4</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0.280555555555556</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4.4199867928681504</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0.59166666666666701</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2.4918564284892311</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1.7198620588451099</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3.6103758602435199</v>
      </c>
      <c r="AI142" s="25" t="e">
        <f ca="1">IFERROR(INDEX(Socioeconomic!$I$8:$I$225,MATCH($C142,_xlfn.ANCHORARRAY(Socioeconomic!$C$8),0)),NA())</f>
        <v>#N/A</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0.63333333333333297</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4</v>
      </c>
      <c r="N143" s="23">
        <f t="shared" ca="1" si="16"/>
        <v>4</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8.7371174937695546</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7.6337222099934001</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0.44722222222222202</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0</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10</v>
      </c>
      <c r="AG144" s="25" t="e">
        <f ca="1">IFERROR(INDEX(Food!$I$8:$I$225,MATCH($C144,_xlfn.ANCHORARRAY(Food!$C$8),0)),NA())</f>
        <v>#N/A</v>
      </c>
      <c r="AH144" s="25">
        <f ca="1">IFERROR(INDEX(Macro!$I$8:$I$225,MATCH($C144,_xlfn.ANCHORARRAY(Macro!$C$8),0)),NA())</f>
        <v>7</v>
      </c>
      <c r="AI144" s="25">
        <f ca="1">IFERROR(INDEX(Socioeconomic!$I$8:$I$225,MATCH($C144,_xlfn.ANCHORARRAY(Socioeconomic!$C$8),0)),NA())</f>
        <v>0</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0.42499999999999999</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v>
      </c>
      <c r="N145" s="23">
        <f t="shared" ca="1" si="16"/>
        <v>0</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3.4297696570656426</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2.26282192383887</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5.1985177342509301</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749</v>
      </c>
      <c r="C146" s="28" t="s">
        <v>711</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0.78333333333333299</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v>
      </c>
      <c r="H147" s="23">
        <f t="shared" ca="1" si="12"/>
        <v>3</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4.4433314819455987</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2.8204563797784101</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0.41388888888888897</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4</v>
      </c>
      <c r="N148" s="23">
        <f t="shared" ca="1" si="16"/>
        <v>4</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0</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0</v>
      </c>
      <c r="AL148" s="49"/>
      <c r="AM148" s="25">
        <f>IFERROR(INDEX('Data Reliability'!$G$6:$G$409,MATCH($C148,'Data Reliability'!$E$6:$E$409,0)),NA())</f>
        <v>0</v>
      </c>
      <c r="AN148" s="25">
        <f>IFERROR(INDEX('Data Reliability'!$H$6:$H$409,MATCH($C148,'Data Reliability'!$E$6:$E$409,0)),NA())</f>
        <v>0.15</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v>
      </c>
      <c r="H149" s="23">
        <f t="shared" ca="1" si="12"/>
        <v>1</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0</v>
      </c>
      <c r="N149" s="23">
        <f t="shared" ca="1" si="16"/>
        <v>0</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5.1981289090814746</v>
      </c>
      <c r="U149" s="25">
        <f ca="1">IFERROR(INDEX(Socioeconomic!$G$8:$G$225,MATCH($C149,_xlfn.ANCHORARRAY(Socioeconomic!$C$8),0)),NA())</f>
        <v>0</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5.1977401129943503</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5.1985177342509301</v>
      </c>
      <c r="AI149" s="25">
        <f ca="1">IFERROR(INDEX(Socioeconomic!$I$8:$I$225,MATCH($C149,_xlfn.ANCHORARRAY(Socioeconomic!$C$8),0)),NA())</f>
        <v>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0.50277777777777799</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0.5</v>
      </c>
      <c r="N150" s="23">
        <f t="shared" ca="1" si="16"/>
        <v>0.5</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1.8477302011805474</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0.824712011152689</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7</v>
      </c>
      <c r="AG150" s="25" t="e">
        <f ca="1">IFERROR(INDEX(Food!$I$8:$I$225,MATCH($C150,_xlfn.ANCHORARRAY(Food!$C$8),0)),NA())</f>
        <v>#N/A</v>
      </c>
      <c r="AH150" s="25">
        <f ca="1">IFERROR(INDEX(Macro!$I$8:$I$225,MATCH($C150,_xlfn.ANCHORARRAY(Macro!$C$8),0)),NA())</f>
        <v>4.1397564849126596</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0.66666666666666696</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3.1036866321902917E-2</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2.9349181891564699E-3</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0.328215987294873</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3.5714285714285601</v>
      </c>
      <c r="AL151" s="49"/>
      <c r="AM151" s="25">
        <f>IFERROR(INDEX('Data Reliability'!$G$6:$G$409,MATCH($C151,'Data Reliability'!$E$6:$E$409,0)),NA())</f>
        <v>8.3333333333333301E-2</v>
      </c>
      <c r="AN151" s="25">
        <f>IFERROR(INDEX('Data Reliability'!$H$6:$H$409,MATCH($C151,'Data Reliability'!$E$6:$E$409,0)),NA())</f>
        <v>0.66666666666666696</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1.5</v>
      </c>
      <c r="H152" s="23">
        <f t="shared" ca="1" si="12"/>
        <v>1.5</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1.5</v>
      </c>
      <c r="N152" s="23">
        <f t="shared" ca="1" si="16"/>
        <v>1.5</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4.8209123711441633</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5.3320671602197249</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4.9776212488076901</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4.66913710958179</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7</v>
      </c>
      <c r="AL152" s="49"/>
      <c r="AM152" s="25">
        <f>IFERROR(INDEX('Data Reliability'!$G$6:$G$409,MATCH($C152,'Data Reliability'!$E$6:$E$409,0)),NA())</f>
        <v>8.3333333333333301E-2</v>
      </c>
      <c r="AN152" s="25">
        <f>IFERROR(INDEX('Data Reliability'!$H$6:$H$409,MATCH($C152,'Data Reliability'!$E$6:$E$409,0)),NA())</f>
        <v>0.51666666666666705</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5.1985177342509301</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0.66666666666666696</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1.3236481033091201</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0.63333333333333297</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0.37777777777777799</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2.0335890975047448</v>
      </c>
      <c r="U157" s="25">
        <f ca="1">IFERROR(INDEX(Socioeconomic!$G$8:$G$225,MATCH($C157,_xlfn.ANCHORARRAY(Socioeconomic!$C$8),0)),NA())</f>
        <v>3.627395898664715</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0.72198987453224805</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5.7278983589200596</v>
      </c>
      <c r="AI157" s="25">
        <f ca="1">IFERROR(INDEX(Socioeconomic!$I$8:$I$225,MATCH($C157,_xlfn.ANCHORARRAY(Socioeconomic!$C$8),0)),NA())</f>
        <v>3.5425387322902799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0.59166666666666701</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v>
      </c>
      <c r="K158" s="23">
        <f t="shared" ca="1" si="14"/>
        <v>1</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1.087967586551992</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7</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0.4</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v>
      </c>
      <c r="H159" s="23">
        <f t="shared" ca="1" si="12"/>
        <v>1</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0</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2.8829596820421717</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3.0699244258566298</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0</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2.3529411764705799</v>
      </c>
      <c r="AL159" s="49"/>
      <c r="AM159" s="25">
        <f>IFERROR(INDEX('Data Reliability'!$G$6:$G$409,MATCH($C159,'Data Reliability'!$E$6:$E$409,0)),NA())</f>
        <v>8.3333333333333301E-2</v>
      </c>
      <c r="AN159" s="25">
        <f>IFERROR(INDEX('Data Reliability'!$H$6:$H$409,MATCH($C159,'Data Reliability'!$E$6:$E$409,0)),NA())</f>
        <v>0.483333333333333</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2</v>
      </c>
      <c r="N161" s="23">
        <f t="shared" ca="1" si="16"/>
        <v>2</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3.59820969990461</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0</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0.55833333333333302</v>
      </c>
    </row>
    <row r="163" spans="2:40" x14ac:dyDescent="0.2">
      <c r="B163" s="28" t="s">
        <v>750</v>
      </c>
      <c r="C163" s="28" t="s">
        <v>712</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2.6526462995045654</v>
      </c>
      <c r="U163" s="25" t="e">
        <f ca="1">IFERROR(INDEX(Socioeconomic!$G$8:$G$225,MATCH($C163,_xlfn.ANCHORARRAY(Socioeconomic!$C$8),0)),NA())</f>
        <v>#N/A</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4.7134786117837004</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1.4928533615669599</v>
      </c>
      <c r="AI163" s="25" t="e">
        <f ca="1">IFERROR(INDEX(Socioeconomic!$I$8:$I$225,MATCH($C163,_xlfn.ANCHORARRAY(Socioeconomic!$C$8),0)),NA())</f>
        <v>#N/A</v>
      </c>
      <c r="AJ163" s="25">
        <f ca="1">IFERROR(INDEX('Natural Hazard'!$I$8:$I$225,MATCH($C163,_xlfn.ANCHORARRAY('Natural Hazard'!$C$8),0)),NA())</f>
        <v>0</v>
      </c>
      <c r="AK163" s="25">
        <f ca="1">IFERROR(INDEX(Conflict!$I$8:$I$225,MATCH($C163,_xlfn.ANCHORARRAY(Conflict!$C$8),0)),NA())</f>
        <v>0</v>
      </c>
      <c r="AL163" s="49"/>
      <c r="AM163" s="25">
        <f>IFERROR(INDEX('Data Reliability'!$G$6:$G$409,MATCH($C163,'Data Reliability'!$E$6:$E$409,0)),NA())</f>
        <v>0.75</v>
      </c>
      <c r="AN163" s="25">
        <f>IFERROR(INDEX('Data Reliability'!$H$6:$H$409,MATCH($C163,'Data Reliability'!$E$6:$E$409,0)),NA())</f>
        <v>0.6</v>
      </c>
    </row>
    <row r="164" spans="2:40" x14ac:dyDescent="0.2">
      <c r="B164" s="28" t="s">
        <v>751</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9.0349594533667492</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8.1630492323981194</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2.9957124514841298</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2.0133538777606499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4.4573848597141303</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0.66666666666666696</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v>
      </c>
      <c r="H166" s="23">
        <f t="shared" ca="1" si="12"/>
        <v>1</v>
      </c>
      <c r="I166" s="116" t="str">
        <f t="shared" si="13"/>
        <v>!</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1.5</v>
      </c>
      <c r="N166" s="23">
        <f t="shared" ca="1" si="16"/>
        <v>1.5</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1.756426942221641</v>
      </c>
      <c r="U166" s="25">
        <f ca="1">IFERROR(INDEX(Socioeconomic!$G$8:$G$225,MATCH($C166,_xlfn.ANCHORARRAY(Socioeconomic!$C$8),0)),NA())</f>
        <v>7.1713716560063601</v>
      </c>
      <c r="V166" s="25">
        <f ca="1">IFERROR(INDEX('Natural Hazard'!$G$8:$G$225,MATCH($C166,_xlfn.ANCHORARRAY('Natural Hazard'!$C$8),0)),NA())</f>
        <v>0</v>
      </c>
      <c r="W166" s="25">
        <f ca="1">IFERROR(INDEX(Conflict!$G$8:$G$225,MATCH($C166,_xlfn.ANCHORARRAY(Conflict!$C$8),0)),NA())</f>
        <v>1.7214777441392521</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3.2019957443686198</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0.96347273689783797</v>
      </c>
      <c r="AI166" s="25">
        <f ca="1">IFERROR(INDEX(Socioeconomic!$I$8:$I$225,MATCH($C166,_xlfn.ANCHORARRAY(Socioeconomic!$C$8),0)),NA())</f>
        <v>10</v>
      </c>
      <c r="AJ166" s="25">
        <f ca="1">IFERROR(INDEX('Natural Hazard'!$I$8:$I$225,MATCH($C166,_xlfn.ANCHORARRAY('Natural Hazard'!$C$8),0)),NA())</f>
        <v>0</v>
      </c>
      <c r="AK166" s="25">
        <f ca="1">IFERROR(INDEX(Conflict!$I$8:$I$225,MATCH($C166,_xlfn.ANCHORARRAY(Conflict!$C$8),0)),NA())</f>
        <v>7</v>
      </c>
      <c r="AL166" s="49"/>
      <c r="AM166" s="25">
        <f>IFERROR(INDEX('Data Reliability'!$G$6:$G$409,MATCH($C166,'Data Reliability'!$E$6:$E$409,0)),NA())</f>
        <v>8.3333333333333301E-2</v>
      </c>
      <c r="AN166" s="25">
        <f>IFERROR(INDEX('Data Reliability'!$H$6:$H$409,MATCH($C166,'Data Reliability'!$E$6:$E$409,0)),NA())</f>
        <v>0.59166666666666701</v>
      </c>
    </row>
    <row r="167" spans="2:40" x14ac:dyDescent="0.2">
      <c r="B167" s="28" t="s">
        <v>752</v>
      </c>
      <c r="C167" s="28" t="s">
        <v>713</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1</v>
      </c>
      <c r="H167" s="23">
        <f t="shared" ca="1" si="12"/>
        <v>1</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1</v>
      </c>
      <c r="N167" s="23">
        <f t="shared" ca="1" si="16"/>
        <v>1</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4.5992263416222192</v>
      </c>
      <c r="U167" s="25">
        <f ca="1">IFERROR(INDEX(Socioeconomic!$G$8:$G$225,MATCH($C167,_xlfn.ANCHORARRAY(Socioeconomic!$C$8),0)),NA())</f>
        <v>0</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5.1096925673196898</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4.1397564849126596</v>
      </c>
      <c r="AI167" s="25">
        <f ca="1">IFERROR(INDEX(Socioeconomic!$I$8:$I$225,MATCH($C167,_xlfn.ANCHORARRAY(Socioeconomic!$C$8),0)),NA())</f>
        <v>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0.59166666666666701</v>
      </c>
    </row>
    <row r="168" spans="2:40" x14ac:dyDescent="0.2">
      <c r="B168" s="28" t="s">
        <v>753</v>
      </c>
      <c r="C168" s="28" t="s">
        <v>714</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2.3295063920295833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1.16222760290557</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4.66913710958179</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3.4681729837302036</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3.77430479125394</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3.1868713605082002</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8.3333333333333301E-2</v>
      </c>
      <c r="AN170" s="25">
        <f>IFERROR(INDEX('Data Reliability'!$H$6:$H$409,MATCH($C170,'Data Reliability'!$E$6:$E$409,0)),NA())</f>
        <v>0.55000000000000004</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1.5</v>
      </c>
      <c r="H171" s="23">
        <f t="shared" ca="1" si="12"/>
        <v>1.5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v>
      </c>
      <c r="K171" s="23">
        <f t="shared" ca="1" si="14"/>
        <v>1</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1.5</v>
      </c>
      <c r="N171" s="23">
        <f t="shared" ca="1" si="16"/>
        <v>1.5</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5.9339380602594494</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8.4403669724770598</v>
      </c>
      <c r="AL171" s="49"/>
      <c r="AM171" s="25">
        <f>IFERROR(INDEX('Data Reliability'!$G$6:$G$409,MATCH($C171,'Data Reliability'!$E$6:$E$409,0)),NA())</f>
        <v>0</v>
      </c>
      <c r="AN171" s="25">
        <f>IFERROR(INDEX('Data Reliability'!$H$6:$H$409,MATCH($C171,'Data Reliability'!$E$6:$E$409,0)),NA())</f>
        <v>0.44166666666666698</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1.5</v>
      </c>
      <c r="H172" s="23">
        <f t="shared" ca="1" si="12"/>
        <v>1.5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1.5</v>
      </c>
      <c r="N172" s="23">
        <f t="shared" ca="1" si="16"/>
        <v>1.5</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5.3142376777690892</v>
      </c>
      <c r="U172" s="25">
        <f ca="1">IFERROR(INDEX(Socioeconomic!$G$8:$G$225,MATCH($C172,_xlfn.ANCHORARRAY(Socioeconomic!$C$8),0)),NA())</f>
        <v>0</v>
      </c>
      <c r="V172" s="25">
        <f ca="1">IFERROR(INDEX('Natural Hazard'!$G$8:$G$225,MATCH($C172,_xlfn.ANCHORARRAY('Natural Hazard'!$C$8),0)),NA())</f>
        <v>5.4772255750516514</v>
      </c>
      <c r="W172" s="25">
        <f ca="1">IFERROR(INDEX(Conflict!$G$8:$G$225,MATCH($C172,_xlfn.ANCHORARRAY(Conflict!$C$8),0)),NA())</f>
        <v>5.6278106401930232</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5.4325335681267903</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5.1985177342509301</v>
      </c>
      <c r="AI172" s="25">
        <f ca="1">IFERROR(INDEX(Socioeconomic!$I$8:$I$225,MATCH($C172,_xlfn.ANCHORARRAY(Socioeconomic!$C$8),0)),NA())</f>
        <v>0</v>
      </c>
      <c r="AJ172" s="25">
        <f ca="1">IFERROR(INDEX('Natural Hazard'!$I$8:$I$225,MATCH($C172,_xlfn.ANCHORARRAY('Natural Hazard'!$C$8),0)),NA())</f>
        <v>10</v>
      </c>
      <c r="AK172" s="25">
        <f ca="1">IFERROR(INDEX(Conflict!$I$8:$I$225,MATCH($C172,_xlfn.ANCHORARRAY(Conflict!$C$8),0)),NA())</f>
        <v>7</v>
      </c>
      <c r="AL172" s="49"/>
      <c r="AM172" s="25">
        <f>IFERROR(INDEX('Data Reliability'!$G$6:$G$409,MATCH($C172,'Data Reliability'!$E$6:$E$409,0)),NA())</f>
        <v>8.3333333333333301E-2</v>
      </c>
      <c r="AN172" s="25">
        <f>IFERROR(INDEX('Data Reliability'!$H$6:$H$409,MATCH($C172,'Data Reliability'!$E$6:$E$409,0)),NA())</f>
        <v>0.55833333333333302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2.5</v>
      </c>
      <c r="N173" s="23">
        <f t="shared" ca="1" si="16"/>
        <v>2.5</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2.7859486654431325</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10</v>
      </c>
      <c r="AL173" s="49"/>
      <c r="AM173" s="25">
        <f>IFERROR(INDEX('Data Reliability'!$G$6:$G$409,MATCH($C173,'Data Reliability'!$E$6:$E$409,0)),NA())</f>
        <v>0</v>
      </c>
      <c r="AN173" s="25">
        <f>IFERROR(INDEX('Data Reliability'!$H$6:$H$409,MATCH($C173,'Data Reliability'!$E$6:$E$409,0)),NA())</f>
        <v>0.47499999999999998</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5.5</v>
      </c>
      <c r="N174" s="23">
        <f t="shared" ca="1" si="16"/>
        <v>5.5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9.2663659177335536</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8.5865537321333996</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0.30833333333333302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1.5</v>
      </c>
      <c r="N175" s="23">
        <f t="shared" ca="1" si="16"/>
        <v>1.5</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4.3380520315995375</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2.68838506126641</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7</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0</v>
      </c>
      <c r="N176" s="23">
        <f t="shared" ca="1" si="16"/>
        <v>0</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5.7278983589200596</v>
      </c>
      <c r="AI176" s="25" t="e">
        <f ca="1">IFERROR(INDEX(Socioeconomic!$I$8:$I$225,MATCH($C176,_xlfn.ANCHORARRAY(Socioeconomic!$C$8),0)),NA())</f>
        <v>#N/A</v>
      </c>
      <c r="AJ176" s="25">
        <f ca="1">IFERROR(INDEX('Natural Hazard'!$I$8:$I$225,MATCH($C176,_xlfn.ANCHORARRAY('Natural Hazard'!$C$8),0)),NA())</f>
        <v>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0.66666666666666696</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2.7794397612989421</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1.78571428571429</v>
      </c>
      <c r="AL178" s="49"/>
      <c r="AM178" s="25">
        <f>IFERROR(INDEX('Data Reliability'!$G$6:$G$409,MATCH($C178,'Data Reliability'!$E$6:$E$409,0)),NA())</f>
        <v>0</v>
      </c>
      <c r="AN178" s="25">
        <f>IFERROR(INDEX('Data Reliability'!$H$6:$H$409,MATCH($C178,'Data Reliability'!$E$6:$E$409,0)),NA())</f>
        <v>0.47499999999999998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3.9143382777490374</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4.2438917015188196</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3.6103758602435101</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0.50277777777777799</v>
      </c>
    </row>
    <row r="180" spans="2:40" x14ac:dyDescent="0.2">
      <c r="B180" s="28" t="s">
        <v>754</v>
      </c>
      <c r="C180" s="28" t="s">
        <v>715</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0.81666666666666698</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4.5</v>
      </c>
      <c r="N181" s="23">
        <f t="shared" ca="1" si="16"/>
        <v>4.5</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9.3692797502070775</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8.7783403037640397</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0.358333333333333</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v>
      </c>
      <c r="N182" s="23">
        <f t="shared" ca="1" si="16"/>
        <v>1</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4.2517108528155561</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5.0069704306992397</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3.6103758602435101</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0.42499999999999999</v>
      </c>
    </row>
    <row r="184" spans="2:40" x14ac:dyDescent="0.2">
      <c r="B184" s="28" t="s">
        <v>768</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1</v>
      </c>
      <c r="H184" s="23">
        <f t="shared" ca="1" si="12"/>
        <v>1</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4.3974484555395152</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10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5.87277129650011</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3.29274748544203</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5.8484206786711885</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7.3255558001320704</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4.66913710958179</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0.55000000000000004</v>
      </c>
    </row>
    <row r="186" spans="2:40" x14ac:dyDescent="0.2">
      <c r="B186" s="28" t="s">
        <v>755</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3.2019957443686198</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0.66666666666666696</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2.5340228128099866</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1.7785604226282199</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3.6103758602435199</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0.66666666666666696</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1.7019883233137807</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0.41382346467092201</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8.3333333333333301E-2</v>
      </c>
      <c r="AN188" s="25">
        <f>IFERROR(INDEX('Data Reliability'!$H$6:$H$409,MATCH($C188,'Data Reliability'!$E$6:$E$409,0)),NA())</f>
        <v>0.66666666666666696</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5.3608262318870139</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5.4178589771810097</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5.3043938591847501</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756</v>
      </c>
      <c r="C190" s="28" t="s">
        <v>716</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2.8121436344403268</v>
      </c>
      <c r="U191" s="25">
        <f ca="1">IFERROR(INDEX(Socioeconomic!$G$8:$G$225,MATCH($C191,_xlfn.ANCHORARRAY(Socioeconomic!$C$8),0)),NA())</f>
        <v>0</v>
      </c>
      <c r="V191" s="25">
        <f ca="1">IFERROR(INDEX('Natural Hazard'!$G$8:$G$225,MATCH($C191,_xlfn.ANCHORARRAY('Natural Hazard'!$C$8),0)),NA())</f>
        <v>4.4721359549995796</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3.0992736077481799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2.55161461090524</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0.625</v>
      </c>
    </row>
    <row r="192" spans="2:40" x14ac:dyDescent="0.2">
      <c r="B192" s="28" t="s">
        <v>757</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4</v>
      </c>
      <c r="H192" s="23">
        <f t="shared" ca="1" si="12"/>
        <v>4</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2.5</v>
      </c>
      <c r="N192" s="23">
        <f t="shared" ca="1" si="16"/>
        <v>2.5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7.5682880223469686</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5.7278983589200596</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0.48888888888888898</v>
      </c>
    </row>
    <row r="193" spans="2:40" x14ac:dyDescent="0.2">
      <c r="B193" s="28" t="s">
        <v>758</v>
      </c>
      <c r="C193" s="28" t="s">
        <v>717</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5</v>
      </c>
      <c r="H194" s="23">
        <f t="shared" ca="1" si="12"/>
        <v>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3.5</v>
      </c>
      <c r="N194" s="23">
        <f t="shared" ca="1" si="16"/>
        <v>3.5</v>
      </c>
      <c r="O194" s="116" t="str">
        <f t="shared" si="17"/>
        <v>!</v>
      </c>
      <c r="P194" s="24"/>
      <c r="Q194" s="49"/>
      <c r="R194" s="25">
        <f ca="1">IFERROR(INDEX(Health!$G$8:$G$225,MATCH($C194,_xlfn.ANCHORARRAY(Health!$C$8),0)),NA())</f>
        <v>8.0280121818440637</v>
      </c>
      <c r="S194" s="25">
        <f ca="1">IFERROR(INDEX(Food!$G$8:$G$225,MATCH($C194,_xlfn.ANCHORARRAY(Food!$C$8),0)),NA())</f>
        <v>10</v>
      </c>
      <c r="T194" s="25">
        <f ca="1">IFERROR(INDEX(Macro!$G$8:$G$225,MATCH($C194,_xlfn.ANCHORARRAY(Macro!$C$8),0)),NA())</f>
        <v>6.2013156167068235</v>
      </c>
      <c r="U194" s="25">
        <f ca="1">IFERROR(INDEX(Socioeconomic!$G$8:$G$225,MATCH($C194,_xlfn.ANCHORARRAY(Socioeconomic!$C$8),0)),NA())</f>
        <v>7.7725853606130952</v>
      </c>
      <c r="V194" s="25">
        <f ca="1">IFERROR(INDEX('Natural Hazard'!$G$8:$G$225,MATCH($C194,_xlfn.ANCHORARRAY('Natural Hazard'!$C$8),0)),NA())</f>
        <v>6.5828058860438308</v>
      </c>
      <c r="W194" s="25">
        <f ca="1">IFERROR(INDEX(Conflict!$G$8:$G$225,MATCH($C194,_xlfn.ANCHORARRAY(Conflict!$C$8),0)),NA())</f>
        <v>9.4491118252306858</v>
      </c>
      <c r="X194" s="50"/>
      <c r="Y194" s="25">
        <f ca="1">IFERROR(INDEX(Health!$H$8:$H$225,MATCH($C194,_xlfn.ANCHORARRAY(Health!$C$8),0)),NA())</f>
        <v>9.2069970845480995</v>
      </c>
      <c r="Z194" s="25">
        <f ca="1">IFERROR(INDEX(Food!$H$8:$H$225,MATCH($C194,_xlfn.ANCHORARRAY(Food!$C$8),0)),NA())</f>
        <v>10</v>
      </c>
      <c r="AA194" s="25">
        <f ca="1">IFERROR(INDEX(Macro!$H$8:$H$225,MATCH($C194,_xlfn.ANCHORARRAY(Macro!$C$8),0)),NA())</f>
        <v>5.2564384767774603</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7</v>
      </c>
      <c r="AG194" s="25">
        <f ca="1">IFERROR(INDEX(Food!$I$8:$I$225,MATCH($C194,_xlfn.ANCHORARRAY(Food!$C$8),0)),NA())</f>
        <v>10</v>
      </c>
      <c r="AH194" s="25">
        <f ca="1">IFERROR(INDEX(Macro!$I$8:$I$225,MATCH($C194,_xlfn.ANCHORARRAY(Macro!$C$8),0)),NA())</f>
        <v>7.3160402329274801</v>
      </c>
      <c r="AI194" s="25">
        <f ca="1">IFERROR(INDEX(Socioeconomic!$I$8:$I$225,MATCH($C194,_xlfn.ANCHORARRAY(Socioeconomic!$C$8),0)),NA())</f>
        <v>6.0413083188016996</v>
      </c>
      <c r="AJ194" s="25">
        <f ca="1">IFERROR(INDEX('Natural Hazard'!$I$8:$I$225,MATCH($C194,_xlfn.ANCHORARRAY('Natural Hazard'!$C$8),0)),NA())</f>
        <v>10</v>
      </c>
      <c r="AK194" s="25">
        <f ca="1">IFERROR(INDEX(Conflict!$I$8:$I$225,MATCH($C194,_xlfn.ANCHORARRAY(Conflict!$C$8),0)),NA())</f>
        <v>8.9285714285714395</v>
      </c>
      <c r="AL194" s="49"/>
      <c r="AM194" s="25">
        <f>IFERROR(INDEX('Data Reliability'!$G$6:$G$409,MATCH($C194,'Data Reliability'!$E$6:$E$409,0)),NA())</f>
        <v>8.3333333333333301E-2</v>
      </c>
      <c r="AN194" s="25">
        <f>IFERROR(INDEX('Data Reliability'!$H$6:$H$409,MATCH($C194,'Data Reliability'!$E$6:$E$409,0)),NA())</f>
        <v>0.44722222222222202</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3.6004922604168343</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0</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4.0677966101694896</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3.18687136050821</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0</v>
      </c>
      <c r="AL195" s="49"/>
      <c r="AM195" s="25">
        <f>IFERROR(INDEX('Data Reliability'!$G$6:$G$409,MATCH($C195,'Data Reliability'!$E$6:$E$409,0)),NA())</f>
        <v>8.3333333333333301E-2</v>
      </c>
      <c r="AN195" s="25">
        <f>IFERROR(INDEX('Data Reliability'!$H$6:$H$409,MATCH($C195,'Data Reliability'!$E$6:$E$409,0)),NA())</f>
        <v>0.59166666666666701</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0</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1.5</v>
      </c>
      <c r="K197" s="23">
        <f t="shared" ca="1" si="14"/>
        <v>1.5</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1.5</v>
      </c>
      <c r="H198" s="23">
        <f t="shared" ref="H198:H223" ca="1" si="18">G198</f>
        <v>1.5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6.7409883168403582</v>
      </c>
      <c r="U198" s="25">
        <f ca="1">IFERROR(INDEX(Socioeconomic!$G$8:$G$225,MATCH($C198,_xlfn.ANCHORARRAY(Socioeconomic!$C$8),0)),NA())</f>
        <v>0</v>
      </c>
      <c r="V198" s="25">
        <f ca="1">IFERROR(INDEX('Natural Hazard'!$G$8:$G$225,MATCH($C198,_xlfn.ANCHORARRAY('Natural Hazard'!$C$8),0)),NA())</f>
        <v>7.1879528842826037</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9.7321887152395696</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4.66913710958179</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0.66666666666666696</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0.5</v>
      </c>
      <c r="H199" s="23">
        <f t="shared" ca="1" si="18"/>
        <v>0.5</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4.2875361812420643</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2.9378531073446301</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6.2572789835891998</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2</v>
      </c>
      <c r="N201" s="23">
        <f t="shared" ca="1" si="22"/>
        <v>2</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1.6635222387413389</v>
      </c>
      <c r="U201" s="25">
        <f ca="1">IFERROR(INDEX(Socioeconomic!$G$8:$G$225,MATCH($C201,_xlfn.ANCHORARRAY(Socioeconomic!$C$8),0)),NA())</f>
        <v>0</v>
      </c>
      <c r="V201" s="25">
        <f ca="1">IFERROR(INDEX('Natural Hazard'!$G$8:$G$225,MATCH($C201,_xlfn.ANCHORARRAY('Natural Hazard'!$C$8),0)),NA())</f>
        <v>6.4549722436790233</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2.1600997872184302</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1.2811011116993201</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2</v>
      </c>
      <c r="N202" s="23">
        <f t="shared" ca="1" si="22"/>
        <v>2</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0</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0.46666666666666701</v>
      </c>
    </row>
    <row r="203" spans="2:40" x14ac:dyDescent="0.2">
      <c r="B203" s="28" t="s">
        <v>769</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0.43333333333333302</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759</v>
      </c>
      <c r="C205" s="28" t="s">
        <v>718</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0.61666666666666703</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2</v>
      </c>
      <c r="H206" s="23">
        <f t="shared" ca="1" si="18"/>
        <v>2</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2</v>
      </c>
      <c r="N206" s="23">
        <f t="shared" ca="1" si="22"/>
        <v>2</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4.3332235832491923</v>
      </c>
      <c r="U206" s="25">
        <f ca="1">IFERROR(INDEX(Socioeconomic!$G$8:$G$225,MATCH($C206,_xlfn.ANCHORARRAY(Socioeconomic!$C$8),0)),NA())</f>
        <v>0</v>
      </c>
      <c r="V206" s="25">
        <f ca="1">IFERROR(INDEX('Natural Hazard'!$G$8:$G$225,MATCH($C206,_xlfn.ANCHORARRAY('Natural Hazard'!$C$8),0)),NA())</f>
        <v>7.416198487095663</v>
      </c>
      <c r="W206" s="25">
        <f ca="1">IFERROR(INDEX(Conflict!$G$8:$G$225,MATCH($C206,_xlfn.ANCHORARRAY(Conflict!$C$8),0)),NA())</f>
        <v>3.447144849578716</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4.6547802480005904</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4.0338803599788298</v>
      </c>
      <c r="AI206" s="25">
        <f ca="1">IFERROR(INDEX(Socioeconomic!$I$8:$I$225,MATCH($C206,_xlfn.ANCHORARRAY(Socioeconomic!$C$8),0)),NA())</f>
        <v>0</v>
      </c>
      <c r="AJ206" s="25">
        <f ca="1">IFERROR(INDEX('Natural Hazard'!$I$8:$I$225,MATCH($C206,_xlfn.ANCHORARRAY('Natural Hazard'!$C$8),0)),NA())</f>
        <v>10</v>
      </c>
      <c r="AK206" s="25">
        <f ca="1">IFERROR(INDEX(Conflict!$I$8:$I$225,MATCH($C206,_xlfn.ANCHORARRAY(Conflict!$C$8),0)),NA())</f>
        <v>3.63636363636363</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2.5</v>
      </c>
      <c r="H207" s="23">
        <f t="shared" ca="1" si="18"/>
        <v>2.5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2.5</v>
      </c>
      <c r="N207" s="23">
        <f t="shared" ca="1" si="22"/>
        <v>2.5</v>
      </c>
      <c r="O207" s="116" t="str">
        <f t="shared" si="23"/>
        <v>!</v>
      </c>
      <c r="P207" s="24"/>
      <c r="Q207" s="49"/>
      <c r="R207" s="25">
        <f ca="1">IFERROR(INDEX(Health!$G$8:$G$225,MATCH($C207,_xlfn.ANCHORARRAY(Health!$C$8),0)),NA())</f>
        <v>0</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6.8313005106397275</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0.344444444444444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5.4772255750516514</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0.36666666666666697</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6.3585784559428076</v>
      </c>
      <c r="U209" s="25">
        <f ca="1">IFERROR(INDEX(Socioeconomic!$G$8:$G$225,MATCH($C209,_xlfn.ANCHORARRAY(Socioeconomic!$C$8),0)),NA())</f>
        <v>1.4874464746303968</v>
      </c>
      <c r="V209" s="25">
        <f ca="1">IFERROR(INDEX('Natural Hazard'!$G$8:$G$225,MATCH($C209,_xlfn.ANCHORARRAY('Natural Hazard'!$C$8),0)),NA())</f>
        <v>4.2817441928883726</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4.8895737031330198</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8.2689253573319306</v>
      </c>
      <c r="AI209" s="25">
        <f ca="1">IFERROR(INDEX(Socioeconomic!$I$8:$I$225,MATCH($C209,_xlfn.ANCHORARRAY(Socioeconomic!$C$8),0)),NA())</f>
        <v>0.86041550579071002</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0.55000000000000004</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1.5</v>
      </c>
      <c r="N210" s="23">
        <f t="shared" ca="1" si="22"/>
        <v>1.5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2.5187095728546955</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1.86660796830288</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3.3986236103758598</v>
      </c>
      <c r="AI210" s="25" t="e">
        <f ca="1">IFERROR(INDEX(Socioeconomic!$I$8:$I$225,MATCH($C210,_xlfn.ANCHORARRAY(Socioeconomic!$C$8),0)),NA())</f>
        <v>#N/A</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8.3333333333333301E-2</v>
      </c>
      <c r="AN210" s="25">
        <f>IFERROR(INDEX('Data Reliability'!$H$6:$H$409,MATCH($C210,'Data Reliability'!$E$6:$E$409,0)),NA())</f>
        <v>0.6</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0.5</v>
      </c>
      <c r="H211" s="23">
        <f t="shared" ca="1" si="18"/>
        <v>0.5</v>
      </c>
      <c r="I211" s="116" t="str">
        <f t="shared" si="19"/>
        <v>!</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0</v>
      </c>
      <c r="N211" s="23">
        <f t="shared" ca="1" si="22"/>
        <v>0</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5.7497593528417523</v>
      </c>
      <c r="U211" s="25">
        <f ca="1">IFERROR(INDEX(Socioeconomic!$G$8:$G$225,MATCH($C211,_xlfn.ANCHORARRAY(Socioeconomic!$C$8),0)),NA())</f>
        <v>0</v>
      </c>
      <c r="V211" s="25">
        <f ca="1">IFERROR(INDEX('Natural Hazard'!$G$8:$G$225,MATCH($C211,_xlfn.ANCHORARRAY('Natural Hazard'!$C$8),0)),NA())</f>
        <v>0</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7.9859123926920503</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4.1397564849126498</v>
      </c>
      <c r="AI211" s="25" t="e">
        <f ca="1">IFERROR(INDEX(Socioeconomic!$I$8:$I$225,MATCH($C211,_xlfn.ANCHORARRAY(Socioeconomic!$C$8),0)),NA())</f>
        <v>#N/A</v>
      </c>
      <c r="AJ211" s="25">
        <f ca="1">IFERROR(INDEX('Natural Hazard'!$I$8:$I$225,MATCH($C211,_xlfn.ANCHORARRAY('Natural Hazard'!$C$8),0)),NA())</f>
        <v>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0.6</v>
      </c>
    </row>
    <row r="212" spans="2:40" x14ac:dyDescent="0.2">
      <c r="B212" s="28" t="s">
        <v>760</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0.81666666666666698</v>
      </c>
    </row>
    <row r="213" spans="2:40" x14ac:dyDescent="0.2">
      <c r="B213" s="28" t="s">
        <v>761</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2.5</v>
      </c>
      <c r="H213" s="23">
        <f t="shared" ca="1" si="18"/>
        <v>2.5</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7.2831269789732209</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6.345743169703522</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5.3043938591847599</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4.0268456375838904</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762</v>
      </c>
      <c r="C214" s="28" t="s">
        <v>719</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0.78333333333333299</v>
      </c>
    </row>
    <row r="215" spans="2:40" x14ac:dyDescent="0.2">
      <c r="B215" s="28" t="s">
        <v>763</v>
      </c>
      <c r="C215" s="28" t="s">
        <v>720</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0.78333333333333299</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0.5</v>
      </c>
      <c r="H216" s="23">
        <f t="shared" ca="1" si="18"/>
        <v>0.5</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0.5</v>
      </c>
      <c r="N216" s="23">
        <f t="shared" ca="1" si="22"/>
        <v>0.5</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0.43333333333333302</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1</v>
      </c>
      <c r="H217" s="23">
        <f t="shared" ca="1" si="18"/>
        <v>1</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1</v>
      </c>
      <c r="N217" s="23">
        <f t="shared" ca="1" si="22"/>
        <v>1</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8.1649658092772555</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10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0.78333333333333299</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764</v>
      </c>
      <c r="C219" s="28" t="s">
        <v>721</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0.5</v>
      </c>
      <c r="N219" s="23">
        <f t="shared" ca="1" si="22"/>
        <v>0.5</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4.9054467906690409</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8.3666002653407556</v>
      </c>
      <c r="X219" s="50"/>
      <c r="Y219" s="25" t="e">
        <f ca="1">IFERROR(INDEX(Health!$H$8:$H$225,MATCH($C219,_xlfn.ANCHORARRAY(Health!$C$8),0)),NA())</f>
        <v>#N/A</v>
      </c>
      <c r="Z219" s="25" t="e">
        <f ca="1">IFERROR(INDEX(Food!$H$8:$H$225,MATCH($C219,_xlfn.ANCHORARRAY(Food!$C$8),0)),NA())</f>
        <v>#N/A</v>
      </c>
      <c r="AA219" s="25">
        <f ca="1">IFERROR(INDEX(Macro!$H$8:$H$225,MATCH($C219,_xlfn.ANCHORARRAY(Macro!$C$8),0)),NA())</f>
        <v>5.1537163401570201</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4.66913710958179</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7</v>
      </c>
      <c r="AL219" s="49"/>
      <c r="AM219" s="25">
        <f>IFERROR(INDEX('Data Reliability'!$G$6:$G$409,MATCH($C219,'Data Reliability'!$E$6:$E$409,0)),NA())</f>
        <v>0.83333333333333304</v>
      </c>
      <c r="AN219" s="25">
        <f>IFERROR(INDEX('Data Reliability'!$H$6:$H$409,MATCH($C219,'Data Reliability'!$E$6:$E$409,0)),NA())</f>
        <v>0.7</v>
      </c>
    </row>
    <row r="220" spans="2:40" x14ac:dyDescent="0.2">
      <c r="B220" s="28" t="s">
        <v>765</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6.8331084504651249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4.66913710958179</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0.43333333333333302</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1.5</v>
      </c>
      <c r="N221" s="23">
        <f t="shared" ca="1" si="22"/>
        <v>1.5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3.292913078090931</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4.8117835385111203</v>
      </c>
      <c r="AL221" s="49"/>
      <c r="AM221" s="25">
        <f>IFERROR(INDEX('Data Reliability'!$G$6:$G$409,MATCH($C221,'Data Reliability'!$E$6:$E$409,0)),NA())</f>
        <v>0</v>
      </c>
      <c r="AN221" s="25">
        <f>IFERROR(INDEX('Data Reliability'!$H$6:$H$409,MATCH($C221,'Data Reliability'!$E$6:$E$409,0)),NA())</f>
        <v>0.43333333333333302</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2</v>
      </c>
      <c r="H222" s="23">
        <f t="shared" ca="1" si="18"/>
        <v>2</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2.5</v>
      </c>
      <c r="N222" s="23">
        <f t="shared" ca="1" si="22"/>
        <v>2.5</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5.5588228568705018</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7</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4.5</v>
      </c>
      <c r="H223" s="23">
        <f t="shared" ca="1" si="18"/>
        <v>4.5</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2.5</v>
      </c>
      <c r="N223" s="23">
        <f t="shared" ca="1" si="22"/>
        <v>2.5</v>
      </c>
      <c r="O223" s="116" t="str">
        <f t="shared" si="23"/>
        <v>!</v>
      </c>
      <c r="P223" s="24"/>
      <c r="Q223" s="49"/>
      <c r="R223" s="25">
        <f ca="1">IFERROR(INDEX(Health!$G$8:$G$225,MATCH($C223,_xlfn.ANCHORARRAY(Health!$C$8),0)),NA())</f>
        <v>8.2029646919640768</v>
      </c>
      <c r="S223" s="25">
        <f ca="1">IFERROR(INDEX(Food!$G$8:$G$225,MATCH($C223,_xlfn.ANCHORARRAY(Food!$C$8),0)),NA())</f>
        <v>8.3666002653407556</v>
      </c>
      <c r="T223" s="25">
        <f ca="1">IFERROR(INDEX(Macro!$G$8:$G$225,MATCH($C223,_xlfn.ANCHORARRAY(Macro!$C$8),0)),NA())</f>
        <v>8.1085802446486781</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7</v>
      </c>
      <c r="AH223" s="25">
        <f ca="1">IFERROR(INDEX(Macro!$I$8:$I$225,MATCH($C223,_xlfn.ANCHORARRAY(Macro!$C$8),0)),NA())</f>
        <v>6.5749073583906803</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0.38611111111111102</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694</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695</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5.6928168129060746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7</v>
      </c>
      <c r="J13" s="242">
        <v>44753</v>
      </c>
      <c r="K13" s="242">
        <v>45142</v>
      </c>
      <c r="L13" s="91" t="s">
        <v>13</v>
      </c>
      <c r="M13" s="192">
        <v>4.6297376093294398</v>
      </c>
      <c r="N13" s="192">
        <v>7</v>
      </c>
      <c r="O13" s="192" t="s">
        <v>409</v>
      </c>
      <c r="P13" s="192">
        <v>39.6</v>
      </c>
      <c r="Q13" s="192" t="s">
        <v>846</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696</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793</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45154</v>
      </c>
      <c r="L25" s="91" t="s">
        <v>35</v>
      </c>
      <c r="M25" s="192">
        <v>5.8250728862973702</v>
      </c>
      <c r="N25" s="192">
        <v>7</v>
      </c>
      <c r="O25" s="192" t="s">
        <v>409</v>
      </c>
      <c r="P25" s="192">
        <v>35.5</v>
      </c>
      <c r="Q25" s="192" t="s">
        <v>856</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857</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697</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794</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698</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45163</v>
      </c>
      <c r="L43" s="91" t="s">
        <v>66</v>
      </c>
      <c r="M43" s="192">
        <v>0</v>
      </c>
      <c r="N43" s="192">
        <v>7</v>
      </c>
      <c r="O43" s="192" t="s">
        <v>409</v>
      </c>
      <c r="P43" s="192">
        <v>56.2</v>
      </c>
      <c r="Q43" s="192" t="s">
        <v>866</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778</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7.7169307634682838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7</v>
      </c>
      <c r="J48" s="242">
        <v>44753</v>
      </c>
      <c r="K48" s="242">
        <v>45201</v>
      </c>
      <c r="L48" s="91" t="s">
        <v>73</v>
      </c>
      <c r="M48" s="192">
        <v>8.5072886297375998</v>
      </c>
      <c r="N48" s="192">
        <v>7</v>
      </c>
      <c r="O48" s="192" t="s">
        <v>409</v>
      </c>
      <c r="P48" s="192">
        <v>26.3</v>
      </c>
      <c r="Q48" s="192" t="s">
        <v>886</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699</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700</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795</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804</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45201</v>
      </c>
      <c r="L72" s="91" t="s">
        <v>116</v>
      </c>
      <c r="M72" s="192">
        <v>0</v>
      </c>
      <c r="N72" s="192">
        <v>7</v>
      </c>
      <c r="O72" s="192" t="s">
        <v>409</v>
      </c>
      <c r="P72" s="192">
        <v>61.9</v>
      </c>
      <c r="Q72" s="192" t="s">
        <v>887</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701</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808</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702</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7</v>
      </c>
      <c r="O80" s="192">
        <v>10</v>
      </c>
      <c r="P80" s="192">
        <v>26.8</v>
      </c>
      <c r="Q80" s="192" t="s">
        <v>898</v>
      </c>
      <c r="R80" s="192" t="s">
        <v>796</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799</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703</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800</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704</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705</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706</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5.0869982327899574</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44753</v>
      </c>
      <c r="K97" s="242">
        <v>45203</v>
      </c>
      <c r="L97" s="91" t="s">
        <v>152</v>
      </c>
      <c r="M97" s="192">
        <v>3.6967930029154501</v>
      </c>
      <c r="N97" s="192">
        <v>7</v>
      </c>
      <c r="O97" s="192" t="s">
        <v>409</v>
      </c>
      <c r="P97" s="192">
        <v>42.8</v>
      </c>
      <c r="Q97" s="192" t="s">
        <v>888</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7</v>
      </c>
      <c r="O108" s="192">
        <v>10</v>
      </c>
      <c r="P108" s="192">
        <v>38.799999999999997</v>
      </c>
      <c r="Q108" s="192" t="s">
        <v>899</v>
      </c>
      <c r="R108" s="192" t="s">
        <v>692</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858</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859</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707</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708</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709</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847</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710</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797</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10</v>
      </c>
      <c r="J146" s="242">
        <v>44753</v>
      </c>
      <c r="K146" s="242">
        <v>45201</v>
      </c>
      <c r="L146" s="91" t="s">
        <v>236</v>
      </c>
      <c r="M146" s="192">
        <v>0</v>
      </c>
      <c r="N146" s="192">
        <v>0</v>
      </c>
      <c r="O146" s="192">
        <v>10</v>
      </c>
      <c r="P146" s="192">
        <v>56.4</v>
      </c>
      <c r="Q146" s="192" t="s">
        <v>409</v>
      </c>
      <c r="R146" s="192" t="s">
        <v>889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711</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878</v>
      </c>
      <c r="R150" s="192" t="s">
        <v>798</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7</v>
      </c>
      <c r="J152" s="242">
        <v>44753</v>
      </c>
      <c r="K152" s="242">
        <v>45188</v>
      </c>
      <c r="L152" s="91" t="s">
        <v>246</v>
      </c>
      <c r="M152" s="192">
        <v>0</v>
      </c>
      <c r="N152" s="192">
        <v>7</v>
      </c>
      <c r="O152" s="192" t="s">
        <v>409</v>
      </c>
      <c r="P152" s="192">
        <v>64.7</v>
      </c>
      <c r="Q152" s="192" t="s">
        <v>879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848</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1.087967586551992</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44753</v>
      </c>
      <c r="K160" s="242">
        <v>45142</v>
      </c>
      <c r="L160" s="91" t="s">
        <v>262</v>
      </c>
      <c r="M160" s="192">
        <v>0.16909620991253799</v>
      </c>
      <c r="N160" s="192">
        <v>7</v>
      </c>
      <c r="O160" s="192" t="s">
        <v>409</v>
      </c>
      <c r="P160" s="192">
        <v>54.9</v>
      </c>
      <c r="Q160" s="192" t="s">
        <v>849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45218</v>
      </c>
      <c r="L164" s="91" t="s">
        <v>270</v>
      </c>
      <c r="M164" s="192">
        <v>0</v>
      </c>
      <c r="N164" s="192">
        <v>7</v>
      </c>
      <c r="O164" s="192" t="s">
        <v>409</v>
      </c>
      <c r="P164" s="192">
        <v>55.7</v>
      </c>
      <c r="Q164" s="192" t="s">
        <v>900</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712</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713</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714</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45169</v>
      </c>
      <c r="L175" s="91" t="s">
        <v>285</v>
      </c>
      <c r="M175" s="192">
        <v>3.08454810495626</v>
      </c>
      <c r="N175" s="192">
        <v>7</v>
      </c>
      <c r="O175" s="192" t="s">
        <v>409</v>
      </c>
      <c r="P175" s="192">
        <v>44.9</v>
      </c>
      <c r="Q175" s="192" t="s">
        <v>867</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860</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715</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693</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869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716</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717</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8.0280121818440637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44753</v>
      </c>
      <c r="K196" s="242">
        <v>45218</v>
      </c>
      <c r="L196" s="91" t="s">
        <v>318</v>
      </c>
      <c r="M196" s="192">
        <v>9.2069970845480995</v>
      </c>
      <c r="N196" s="192">
        <v>7</v>
      </c>
      <c r="O196" s="192" t="s">
        <v>409</v>
      </c>
      <c r="P196" s="192">
        <v>23.9</v>
      </c>
      <c r="Q196" s="192" t="s">
        <v>901</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718</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870</v>
      </c>
      <c r="R208" s="192" t="s">
        <v>722</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45154</v>
      </c>
      <c r="L212" s="91" t="s">
        <v>346</v>
      </c>
      <c r="M212" s="192">
        <v>0</v>
      </c>
      <c r="N212" s="192">
        <v>7</v>
      </c>
      <c r="O212" s="192" t="s">
        <v>409</v>
      </c>
      <c r="P212" s="192">
        <v>75.900000000000006</v>
      </c>
      <c r="Q212" s="192" t="s">
        <v>861</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719</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720</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721</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833</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710937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770</v>
      </c>
      <c r="O7" s="247" t="s">
        <v>785</v>
      </c>
      <c r="P7" s="247" t="s">
        <v>438</v>
      </c>
      <c r="Q7" s="247" t="s">
        <v>392</v>
      </c>
      <c r="R7" s="247" t="s">
        <v>471</v>
      </c>
      <c r="S7" s="247" t="s">
        <v>771</v>
      </c>
      <c r="T7" s="247" t="s">
        <v>786</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694</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1</v>
      </c>
      <c r="R9" s="192">
        <v>0.66100000000000003</v>
      </c>
      <c r="S9" s="192" t="s">
        <v>409</v>
      </c>
      <c r="T9" s="192" t="s">
        <v>787</v>
      </c>
      <c r="U9" s="192" t="s">
        <v>409</v>
      </c>
      <c r="V9" s="192">
        <v>-5.82</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695</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t="s">
        <v>409</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45181</v>
      </c>
      <c r="L21" s="91" t="s">
        <v>27</v>
      </c>
      <c r="M21" s="192">
        <v>9.9282296650717701</v>
      </c>
      <c r="N21" s="192">
        <v>10</v>
      </c>
      <c r="O21" s="192" t="s">
        <v>409</v>
      </c>
      <c r="P21" s="192">
        <v>7</v>
      </c>
      <c r="Q21" s="192">
        <v>5</v>
      </c>
      <c r="R21" s="192">
        <v>0.57299999999999995</v>
      </c>
      <c r="S21" s="192">
        <v>40.6</v>
      </c>
      <c r="T21" s="192" t="s">
        <v>409</v>
      </c>
      <c r="U21" s="192" t="s">
        <v>873</v>
      </c>
      <c r="V21" s="192">
        <v>29.01</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45181</v>
      </c>
      <c r="L24" s="91" t="s">
        <v>33</v>
      </c>
      <c r="M24" s="192">
        <v>8.7559808612440193</v>
      </c>
      <c r="N24" s="192">
        <v>8.2455124493341003</v>
      </c>
      <c r="O24" s="192">
        <v>10</v>
      </c>
      <c r="P24" s="192">
        <v>10</v>
      </c>
      <c r="Q24" s="192">
        <v>1</v>
      </c>
      <c r="R24" s="192">
        <v>0.52400000000000002</v>
      </c>
      <c r="S24" s="192">
        <v>49.6</v>
      </c>
      <c r="T24" s="192" t="s">
        <v>787</v>
      </c>
      <c r="U24" s="192" t="s">
        <v>874</v>
      </c>
      <c r="V24" s="192">
        <v>-15.7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788</v>
      </c>
      <c r="U39" s="192" t="s">
        <v>409</v>
      </c>
      <c r="V39" s="192">
        <v>-3.13</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8.0127287272221395</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7</v>
      </c>
      <c r="J46" s="242">
        <v>44888</v>
      </c>
      <c r="K46" s="242">
        <v>45181</v>
      </c>
      <c r="L46" s="91" t="s">
        <v>71</v>
      </c>
      <c r="M46" s="192">
        <v>8.1339712918660201</v>
      </c>
      <c r="N46" s="192">
        <v>9.1719745222929898</v>
      </c>
      <c r="O46" s="192" t="s">
        <v>409</v>
      </c>
      <c r="P46" s="192">
        <v>7</v>
      </c>
      <c r="Q46" s="192">
        <v>1</v>
      </c>
      <c r="R46" s="192">
        <v>0.498</v>
      </c>
      <c r="S46" s="192">
        <v>46.4</v>
      </c>
      <c r="T46" s="192" t="s">
        <v>409</v>
      </c>
      <c r="U46" s="192" t="s">
        <v>873</v>
      </c>
      <c r="V46" s="192">
        <v>-0.88</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45181</v>
      </c>
      <c r="L47" s="91" t="s">
        <v>72</v>
      </c>
      <c r="M47" s="192">
        <v>10</v>
      </c>
      <c r="N47" s="192">
        <v>10</v>
      </c>
      <c r="O47" s="192">
        <v>7</v>
      </c>
      <c r="P47" s="192">
        <v>7</v>
      </c>
      <c r="Q47" s="192">
        <v>5</v>
      </c>
      <c r="R47" s="192">
        <v>0.629</v>
      </c>
      <c r="S47" s="192">
        <v>43</v>
      </c>
      <c r="T47" s="192" t="s">
        <v>788</v>
      </c>
      <c r="U47" s="192" t="s">
        <v>873</v>
      </c>
      <c r="V47" s="192">
        <v>9.1199999999999992</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45203</v>
      </c>
      <c r="L48" s="91" t="s">
        <v>73</v>
      </c>
      <c r="M48" s="192">
        <v>10</v>
      </c>
      <c r="N48" s="192" t="s">
        <v>409</v>
      </c>
      <c r="O48" s="192" t="s">
        <v>409</v>
      </c>
      <c r="P48" s="192" t="s">
        <v>409</v>
      </c>
      <c r="Q48" s="192">
        <v>3</v>
      </c>
      <c r="R48" s="192">
        <v>0.57599999999999996</v>
      </c>
      <c r="S48" s="192" t="s">
        <v>409</v>
      </c>
      <c r="T48" s="192" t="s">
        <v>409</v>
      </c>
      <c r="U48" s="192" t="s">
        <v>409</v>
      </c>
      <c r="V48" s="192">
        <v>4.25</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700</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9.3540660893010035</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9</v>
      </c>
      <c r="J69" s="242">
        <v>44753</v>
      </c>
      <c r="K69" s="242">
        <v>45201</v>
      </c>
      <c r="L69" s="91" t="s">
        <v>110</v>
      </c>
      <c r="M69" s="192">
        <v>10</v>
      </c>
      <c r="N69" s="192">
        <v>9.7220613781123308</v>
      </c>
      <c r="O69" s="192">
        <v>7</v>
      </c>
      <c r="P69" s="192">
        <v>9</v>
      </c>
      <c r="Q69" s="192" t="s">
        <v>409</v>
      </c>
      <c r="R69" s="192">
        <v>0.64600000000000002</v>
      </c>
      <c r="S69" s="192">
        <v>44.5</v>
      </c>
      <c r="T69" s="192" t="s">
        <v>788</v>
      </c>
      <c r="U69" s="192" t="s">
        <v>885</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45218</v>
      </c>
      <c r="L81" s="91" t="s">
        <v>128</v>
      </c>
      <c r="M81" s="192">
        <v>7.5119617224880297</v>
      </c>
      <c r="N81" s="192" t="s">
        <v>409</v>
      </c>
      <c r="O81" s="192" t="s">
        <v>409</v>
      </c>
      <c r="P81" s="192" t="s">
        <v>409</v>
      </c>
      <c r="Q81" s="192">
        <v>5</v>
      </c>
      <c r="R81" s="192">
        <v>0.47199999999999998</v>
      </c>
      <c r="S81" s="192" t="s">
        <v>409</v>
      </c>
      <c r="T81" s="192" t="s">
        <v>409</v>
      </c>
      <c r="U81" s="192" t="s">
        <v>409</v>
      </c>
      <c r="V81" s="192">
        <v>21.37</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45218</v>
      </c>
      <c r="L82" s="91" t="s">
        <v>130</v>
      </c>
      <c r="M82" s="192">
        <v>8.6602870813397104</v>
      </c>
      <c r="N82" s="192" t="s">
        <v>409</v>
      </c>
      <c r="O82" s="192" t="s">
        <v>409</v>
      </c>
      <c r="P82" s="192" t="s">
        <v>409</v>
      </c>
      <c r="Q82" s="192">
        <v>1</v>
      </c>
      <c r="R82" s="192">
        <v>0.52</v>
      </c>
      <c r="S82" s="192" t="s">
        <v>409</v>
      </c>
      <c r="T82" s="192" t="s">
        <v>409</v>
      </c>
      <c r="U82" s="192" t="s">
        <v>409</v>
      </c>
      <c r="V82" s="192">
        <v>-4.97</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45181</v>
      </c>
      <c r="L87" s="91" t="s">
        <v>138</v>
      </c>
      <c r="M87" s="192">
        <v>6.5071770334928196</v>
      </c>
      <c r="N87" s="192">
        <v>4.4238563983786898</v>
      </c>
      <c r="O87" s="192">
        <v>5</v>
      </c>
      <c r="P87" s="192">
        <v>10</v>
      </c>
      <c r="Q87" s="192" t="s">
        <v>409</v>
      </c>
      <c r="R87" s="192">
        <v>0.43</v>
      </c>
      <c r="S87" s="192">
        <v>62.8</v>
      </c>
      <c r="T87" s="192" t="s">
        <v>789</v>
      </c>
      <c r="U87" s="192" t="s">
        <v>875</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705</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789</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45181</v>
      </c>
      <c r="L93" s="91" t="s">
        <v>146</v>
      </c>
      <c r="M93" s="192">
        <v>10</v>
      </c>
      <c r="N93" s="192">
        <v>10</v>
      </c>
      <c r="O93" s="192">
        <v>10</v>
      </c>
      <c r="P93" s="192">
        <v>10</v>
      </c>
      <c r="Q93" s="192">
        <v>1</v>
      </c>
      <c r="R93" s="192">
        <v>0.70099999999999996</v>
      </c>
      <c r="S93" s="192">
        <v>38.5</v>
      </c>
      <c r="T93" s="192" t="s">
        <v>787</v>
      </c>
      <c r="U93" s="192" t="s">
        <v>874</v>
      </c>
      <c r="V93" s="192">
        <v>0.8</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5.4355730650460901</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v>
      </c>
      <c r="J100" s="242">
        <v>44753</v>
      </c>
      <c r="K100" s="242">
        <v>45218</v>
      </c>
      <c r="L100" s="91" t="s">
        <v>157</v>
      </c>
      <c r="M100" s="192">
        <v>5.9090909090909101</v>
      </c>
      <c r="N100" s="192" t="s">
        <v>409</v>
      </c>
      <c r="O100" s="192" t="s">
        <v>409</v>
      </c>
      <c r="P100" s="192" t="s">
        <v>409</v>
      </c>
      <c r="Q100" s="192">
        <v>5</v>
      </c>
      <c r="R100" s="192">
        <v>0.40500000000000003</v>
      </c>
      <c r="S100" s="192" t="s">
        <v>409</v>
      </c>
      <c r="T100" s="192" t="s">
        <v>409</v>
      </c>
      <c r="U100" s="192" t="s">
        <v>409</v>
      </c>
      <c r="V100" s="192">
        <v>6.5</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45181</v>
      </c>
      <c r="L108" s="91" t="s">
        <v>173</v>
      </c>
      <c r="M108" s="192">
        <v>10</v>
      </c>
      <c r="N108" s="192">
        <v>7.2611464968152797</v>
      </c>
      <c r="O108" s="192">
        <v>7</v>
      </c>
      <c r="P108" s="192">
        <v>7</v>
      </c>
      <c r="Q108" s="192" t="s">
        <v>409</v>
      </c>
      <c r="R108" s="192">
        <v>0.59299999999999997</v>
      </c>
      <c r="S108" s="192">
        <v>53</v>
      </c>
      <c r="T108" s="192" t="s">
        <v>788</v>
      </c>
      <c r="U108" s="192" t="s">
        <v>873</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45218</v>
      </c>
      <c r="L115" s="91" t="s">
        <v>184</v>
      </c>
      <c r="M115" s="192">
        <v>8.6602870813397104</v>
      </c>
      <c r="N115" s="192">
        <v>7.2321945570353199</v>
      </c>
      <c r="O115" s="192" t="s">
        <v>409</v>
      </c>
      <c r="P115" s="192" t="s">
        <v>409</v>
      </c>
      <c r="Q115" s="192">
        <v>5</v>
      </c>
      <c r="R115" s="192">
        <v>0.52</v>
      </c>
      <c r="S115" s="192">
        <v>53.1</v>
      </c>
      <c r="T115" s="192" t="s">
        <v>409</v>
      </c>
      <c r="U115" s="192" t="s">
        <v>409</v>
      </c>
      <c r="V115" s="192">
        <v>18.59</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45218</v>
      </c>
      <c r="L116" s="91" t="s">
        <v>186</v>
      </c>
      <c r="M116" s="192">
        <v>3.3732057416267902</v>
      </c>
      <c r="N116" s="192" t="s">
        <v>409</v>
      </c>
      <c r="O116" s="192">
        <v>5</v>
      </c>
      <c r="P116" s="192" t="s">
        <v>409</v>
      </c>
      <c r="Q116" s="192">
        <v>7</v>
      </c>
      <c r="R116" s="192">
        <v>0.29899999999999999</v>
      </c>
      <c r="S116" s="192" t="s">
        <v>409</v>
      </c>
      <c r="T116" s="192" t="s">
        <v>789</v>
      </c>
      <c r="U116" s="192" t="s">
        <v>409</v>
      </c>
      <c r="V116" s="192">
        <v>120.56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45218</v>
      </c>
      <c r="L117" s="91" t="s">
        <v>188</v>
      </c>
      <c r="M117" s="192">
        <v>9.7368421052631504</v>
      </c>
      <c r="N117" s="192" t="s">
        <v>409</v>
      </c>
      <c r="O117" s="192" t="s">
        <v>409</v>
      </c>
      <c r="P117" s="192" t="s">
        <v>409</v>
      </c>
      <c r="Q117" s="192">
        <v>5</v>
      </c>
      <c r="R117" s="192">
        <v>0.56499999999999995</v>
      </c>
      <c r="S117" s="192" t="s">
        <v>409</v>
      </c>
      <c r="T117" s="192" t="s">
        <v>409</v>
      </c>
      <c r="U117" s="192" t="s">
        <v>409</v>
      </c>
      <c r="V117" s="192">
        <v>11.06</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707</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45181</v>
      </c>
      <c r="L131" s="91" t="s">
        <v>208</v>
      </c>
      <c r="M131" s="192">
        <v>10</v>
      </c>
      <c r="N131" s="192">
        <v>10</v>
      </c>
      <c r="O131" s="192" t="s">
        <v>409</v>
      </c>
      <c r="P131" s="192">
        <v>7</v>
      </c>
      <c r="Q131" s="192" t="s">
        <v>409</v>
      </c>
      <c r="R131" s="192">
        <v>0.63500000000000001</v>
      </c>
      <c r="S131" s="192">
        <v>40.6</v>
      </c>
      <c r="T131" s="192" t="s">
        <v>409</v>
      </c>
      <c r="U131" s="192" t="s">
        <v>873</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787</v>
      </c>
      <c r="U136" s="192" t="s">
        <v>873</v>
      </c>
      <c r="V136" s="192">
        <v>-13.08</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45218</v>
      </c>
      <c r="L138" s="91" t="s">
        <v>222</v>
      </c>
      <c r="M138" s="192">
        <v>7.0813397129186599</v>
      </c>
      <c r="N138" s="192">
        <v>5.9293572669368801</v>
      </c>
      <c r="O138" s="192">
        <v>7</v>
      </c>
      <c r="P138" s="192" t="s">
        <v>409</v>
      </c>
      <c r="Q138" s="192">
        <v>7</v>
      </c>
      <c r="R138" s="192">
        <v>0.45400000000000001</v>
      </c>
      <c r="S138" s="192">
        <v>57.6</v>
      </c>
      <c r="T138" s="192" t="s">
        <v>788</v>
      </c>
      <c r="U138" s="192" t="s">
        <v>409</v>
      </c>
      <c r="V138" s="192">
        <v>41.57</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45181</v>
      </c>
      <c r="L142" s="91" t="s">
        <v>228</v>
      </c>
      <c r="M142" s="192">
        <v>10</v>
      </c>
      <c r="N142" s="192">
        <v>8.9114070642733001</v>
      </c>
      <c r="O142" s="192" t="s">
        <v>409</v>
      </c>
      <c r="P142" s="192">
        <v>7</v>
      </c>
      <c r="Q142" s="192">
        <v>3</v>
      </c>
      <c r="R142" s="192">
        <v>0.59199999999999997</v>
      </c>
      <c r="S142" s="192">
        <v>47.3</v>
      </c>
      <c r="T142" s="192" t="s">
        <v>409</v>
      </c>
      <c r="U142" s="192" t="s">
        <v>873</v>
      </c>
      <c r="V142" s="192">
        <v>3.09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45181</v>
      </c>
      <c r="L145" s="91" t="s">
        <v>234</v>
      </c>
      <c r="M145" s="192">
        <v>10</v>
      </c>
      <c r="N145" s="192">
        <v>8.6797915460335808</v>
      </c>
      <c r="O145" s="192">
        <v>5</v>
      </c>
      <c r="P145" s="192">
        <v>10</v>
      </c>
      <c r="Q145" s="192" t="s">
        <v>409</v>
      </c>
      <c r="R145" s="192">
        <v>0.57699999999999996</v>
      </c>
      <c r="S145" s="192">
        <v>48.1</v>
      </c>
      <c r="T145" s="192" t="s">
        <v>789</v>
      </c>
      <c r="U145" s="192" t="s">
        <v>875</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45181</v>
      </c>
      <c r="L149" s="91" t="s">
        <v>240</v>
      </c>
      <c r="M149" s="192">
        <v>10</v>
      </c>
      <c r="N149" s="192">
        <v>9.2009264620729603</v>
      </c>
      <c r="O149" s="192" t="s">
        <v>409</v>
      </c>
      <c r="P149" s="192">
        <v>7</v>
      </c>
      <c r="Q149" s="192">
        <v>5</v>
      </c>
      <c r="R149" s="192">
        <v>0.60599999999999998</v>
      </c>
      <c r="S149" s="192">
        <v>46.3</v>
      </c>
      <c r="T149" s="192" t="s">
        <v>409</v>
      </c>
      <c r="U149" s="192" t="s">
        <v>873</v>
      </c>
      <c r="V149" s="192">
        <v>10.27</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v>8</v>
      </c>
      <c r="Q150" s="192">
        <v>5</v>
      </c>
      <c r="R150" s="192">
        <v>0.51300000000000001</v>
      </c>
      <c r="S150" s="192">
        <v>42</v>
      </c>
      <c r="T150" s="192" t="s">
        <v>787</v>
      </c>
      <c r="U150" s="192" t="s">
        <v>876</v>
      </c>
      <c r="V150" s="192">
        <v>9.69</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789</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788</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712</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713</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45181</v>
      </c>
      <c r="L176" s="91" t="s">
        <v>287</v>
      </c>
      <c r="M176" s="192">
        <v>10</v>
      </c>
      <c r="N176" s="192">
        <v>10</v>
      </c>
      <c r="O176" s="192">
        <v>10</v>
      </c>
      <c r="P176" s="192">
        <v>10</v>
      </c>
      <c r="Q176" s="192">
        <v>7</v>
      </c>
      <c r="R176" s="192">
        <v>0.57599999999999996</v>
      </c>
      <c r="S176" s="192">
        <v>42.8</v>
      </c>
      <c r="T176" s="192" t="s">
        <v>787</v>
      </c>
      <c r="U176" s="192" t="s">
        <v>874</v>
      </c>
      <c r="V176" s="192">
        <v>69.069999999999993</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789</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v>8</v>
      </c>
      <c r="Q183" s="192">
        <v>1</v>
      </c>
      <c r="R183" s="192">
        <v>0.77500000000000002</v>
      </c>
      <c r="S183" s="192" t="s">
        <v>409</v>
      </c>
      <c r="T183" s="192" t="s">
        <v>787</v>
      </c>
      <c r="U183" s="192" t="s">
        <v>876</v>
      </c>
      <c r="V183" s="192">
        <v>-6.02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787</v>
      </c>
      <c r="U185" s="192" t="s">
        <v>876</v>
      </c>
      <c r="V185" s="192">
        <v>69.58</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45218</v>
      </c>
      <c r="L194" s="91" t="s">
        <v>316</v>
      </c>
      <c r="M194" s="192">
        <v>6.1722488038277499</v>
      </c>
      <c r="N194" s="192">
        <v>10</v>
      </c>
      <c r="O194" s="192">
        <v>7</v>
      </c>
      <c r="P194" s="192" t="s">
        <v>409</v>
      </c>
      <c r="Q194" s="192">
        <v>7</v>
      </c>
      <c r="R194" s="192">
        <v>0.41599999999999998</v>
      </c>
      <c r="S194" s="192">
        <v>36.299999999999997</v>
      </c>
      <c r="T194" s="192" t="s">
        <v>788</v>
      </c>
      <c r="U194" s="192" t="s">
        <v>409</v>
      </c>
      <c r="V194" s="192">
        <v>128.93</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45181</v>
      </c>
      <c r="L196" s="91" t="s">
        <v>318</v>
      </c>
      <c r="M196" s="192">
        <v>10</v>
      </c>
      <c r="N196" s="192">
        <v>10</v>
      </c>
      <c r="O196" s="192" t="s">
        <v>409</v>
      </c>
      <c r="P196" s="192">
        <v>10</v>
      </c>
      <c r="Q196" s="192">
        <v>1</v>
      </c>
      <c r="R196" s="192">
        <v>0.64800000000000002</v>
      </c>
      <c r="S196" s="192">
        <v>43.2</v>
      </c>
      <c r="T196" s="192" t="s">
        <v>409</v>
      </c>
      <c r="U196" s="192" t="s">
        <v>875</v>
      </c>
      <c r="V196" s="192">
        <v>1.44</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718</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873</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v>8</v>
      </c>
      <c r="Q222" s="192">
        <v>1</v>
      </c>
      <c r="R222" s="192">
        <v>0.60399999999999998</v>
      </c>
      <c r="S222" s="192">
        <v>40.1</v>
      </c>
      <c r="T222" s="192" t="s">
        <v>787</v>
      </c>
      <c r="U222" s="192" t="s">
        <v>877</v>
      </c>
      <c r="V222" s="192">
        <v>0.86</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8.3666002653407556</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7</v>
      </c>
      <c r="J225" s="242">
        <v>44753</v>
      </c>
      <c r="K225" s="242">
        <v>45181</v>
      </c>
      <c r="L225" s="91" t="s">
        <v>362</v>
      </c>
      <c r="M225" s="192">
        <v>10</v>
      </c>
      <c r="N225" s="192" t="s">
        <v>409</v>
      </c>
      <c r="O225" s="192" t="s">
        <v>409</v>
      </c>
      <c r="P225" s="192">
        <v>7</v>
      </c>
      <c r="Q225" s="192" t="s">
        <v>409</v>
      </c>
      <c r="R225" s="192">
        <v>0.58099999999999996</v>
      </c>
      <c r="S225" s="192" t="s">
        <v>409</v>
      </c>
      <c r="T225" s="192" t="s">
        <v>409</v>
      </c>
      <c r="U225" s="192" t="s">
        <v>873</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4.66913710958179</v>
      </c>
      <c r="J8" s="242">
        <v>44887</v>
      </c>
      <c r="K8" s="242">
        <v>44887</v>
      </c>
      <c r="L8" s="91" t="s">
        <v>694</v>
      </c>
      <c r="M8" s="192">
        <v>0</v>
      </c>
      <c r="N8" s="192" t="s">
        <v>409</v>
      </c>
      <c r="O8" s="192">
        <v>4.66913710958179</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45218</v>
      </c>
      <c r="K9" s="242">
        <v>45218</v>
      </c>
      <c r="L9" s="91" t="s">
        <v>7</v>
      </c>
      <c r="M9" s="192">
        <v>10</v>
      </c>
      <c r="N9" s="192" t="s">
        <v>409</v>
      </c>
      <c r="O9" s="192">
        <v>0</v>
      </c>
      <c r="P9" s="192">
        <v>81.1666666666666</v>
      </c>
      <c r="Q9" s="192" t="s">
        <v>409</v>
      </c>
      <c r="R9" s="192">
        <v>-8.4999999999999805</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6.2543106610903196</v>
      </c>
      <c r="N10" s="192">
        <v>7</v>
      </c>
      <c r="O10" s="192">
        <v>9.4335627316040203</v>
      </c>
      <c r="P10" s="192">
        <v>56.9166666666666</v>
      </c>
      <c r="Q10" s="192" t="s">
        <v>779</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3.2333167283815385</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4.0971457920610499</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2.55161461090524</v>
      </c>
      <c r="J11" s="242">
        <v>45218</v>
      </c>
      <c r="K11" s="242">
        <v>45218</v>
      </c>
      <c r="L11" s="91" t="s">
        <v>11</v>
      </c>
      <c r="M11" s="192">
        <v>4.0971457920610499</v>
      </c>
      <c r="N11" s="192" t="s">
        <v>409</v>
      </c>
      <c r="O11" s="192">
        <v>2.55161461090524</v>
      </c>
      <c r="P11" s="192">
        <v>44.6666666666666</v>
      </c>
      <c r="Q11" s="192" t="s">
        <v>409</v>
      </c>
      <c r="R11" s="192">
        <v>-1.6666666666666701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1.0922240397901348</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0.58991855602025101</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2.0222339862361101</v>
      </c>
      <c r="J13" s="242">
        <v>45218</v>
      </c>
      <c r="K13" s="242">
        <v>45218</v>
      </c>
      <c r="L13" s="91" t="s">
        <v>13</v>
      </c>
      <c r="M13" s="192">
        <v>0.58991855602025101</v>
      </c>
      <c r="N13" s="192" t="s">
        <v>409</v>
      </c>
      <c r="O13" s="192">
        <v>2.0222339862361101</v>
      </c>
      <c r="P13" s="192">
        <v>24.75</v>
      </c>
      <c r="Q13" s="192" t="s">
        <v>409</v>
      </c>
      <c r="R13" s="192">
        <v>-2.0833333333333299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9.9816567613177796</v>
      </c>
      <c r="N14" s="192">
        <v>10</v>
      </c>
      <c r="O14" s="192">
        <v>6.2572789835891998</v>
      </c>
      <c r="P14" s="192">
        <v>78.0833333333333</v>
      </c>
      <c r="Q14" s="192" t="s">
        <v>780</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2.7139359451515292</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3.6422334727419399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2.0222339862361101</v>
      </c>
      <c r="J15" s="242">
        <v>45142</v>
      </c>
      <c r="K15" s="242">
        <v>45142</v>
      </c>
      <c r="L15" s="91" t="s">
        <v>17</v>
      </c>
      <c r="M15" s="192">
        <v>3.6422334727419399</v>
      </c>
      <c r="N15" s="192" t="s">
        <v>409</v>
      </c>
      <c r="O15" s="192">
        <v>2.0222339862361101</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6.3631551085230296</v>
      </c>
      <c r="J18" s="242">
        <v>45218</v>
      </c>
      <c r="K18" s="242">
        <v>45218</v>
      </c>
      <c r="L18" s="91" t="s">
        <v>21</v>
      </c>
      <c r="M18" s="192">
        <v>0</v>
      </c>
      <c r="N18" s="192" t="s">
        <v>409</v>
      </c>
      <c r="O18" s="192">
        <v>6.3631551085230296</v>
      </c>
      <c r="P18" s="192">
        <v>14.3333333333333</v>
      </c>
      <c r="Q18" s="192" t="s">
        <v>409</v>
      </c>
      <c r="R18" s="192">
        <v>1.3333333333333299</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1.2663306477241041</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1.0741800572308999</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1.4928533615669699</v>
      </c>
      <c r="J19" s="242">
        <v>45142</v>
      </c>
      <c r="K19" s="242">
        <v>45142</v>
      </c>
      <c r="L19" s="91" t="s">
        <v>23</v>
      </c>
      <c r="M19" s="192">
        <v>1.0741800572308999</v>
      </c>
      <c r="N19" s="192" t="s">
        <v>409</v>
      </c>
      <c r="O19" s="192">
        <v>1.4928533615669699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3.2586611840644339</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3.7009318365250601</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2.8692429857067201</v>
      </c>
      <c r="J20" s="242">
        <v>45218</v>
      </c>
      <c r="K20" s="242">
        <v>45142</v>
      </c>
      <c r="L20" s="91" t="s">
        <v>25</v>
      </c>
      <c r="M20" s="192">
        <v>3.7009318365250601</v>
      </c>
      <c r="N20" s="192" t="s">
        <v>409</v>
      </c>
      <c r="O20" s="192">
        <v>2.8692429857067201</v>
      </c>
      <c r="P20" s="192">
        <v>42.4166666666666</v>
      </c>
      <c r="Q20" s="192" t="s">
        <v>409</v>
      </c>
      <c r="R20" s="192">
        <v>-1.4166666666666701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45218</v>
      </c>
      <c r="L21" s="91" t="s">
        <v>27</v>
      </c>
      <c r="M21" s="192">
        <v>8.2353804387702692</v>
      </c>
      <c r="N21" s="192">
        <v>10</v>
      </c>
      <c r="O21" s="192">
        <v>3.1868713605082002</v>
      </c>
      <c r="P21" s="192">
        <v>68.1666666666666</v>
      </c>
      <c r="Q21" s="192" t="s">
        <v>781</v>
      </c>
      <c r="R21" s="192">
        <v>-1.1666666666666701</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2.1457837506776731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0.98613251155624204</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4.66913710958179</v>
      </c>
      <c r="J22" s="242">
        <v>45142</v>
      </c>
      <c r="K22" s="242">
        <v>45142</v>
      </c>
      <c r="L22" s="91" t="s">
        <v>29</v>
      </c>
      <c r="M22" s="192">
        <v>0.98613251155624204</v>
      </c>
      <c r="N22" s="192" t="s">
        <v>409</v>
      </c>
      <c r="O22" s="192">
        <v>4.66913710958179</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4.0483858974861349</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3.5101621542299499</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4.66913710958179</v>
      </c>
      <c r="J23" s="242">
        <v>44830</v>
      </c>
      <c r="K23" s="242">
        <v>44830</v>
      </c>
      <c r="L23" s="91" t="s">
        <v>31</v>
      </c>
      <c r="M23" s="192">
        <v>3.5101621542299499</v>
      </c>
      <c r="N23" s="192" t="s">
        <v>409</v>
      </c>
      <c r="O23" s="192">
        <v>4.66913710958179</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2.9167197725157124</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3.3340670628806199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2.55161461090524</v>
      </c>
      <c r="J24" s="242">
        <v>45218</v>
      </c>
      <c r="K24" s="242">
        <v>45218</v>
      </c>
      <c r="L24" s="91" t="s">
        <v>33</v>
      </c>
      <c r="M24" s="192">
        <v>3.3340670628806199</v>
      </c>
      <c r="N24" s="192" t="s">
        <v>409</v>
      </c>
      <c r="O24" s="192">
        <v>2.55161461090524</v>
      </c>
      <c r="P24" s="192">
        <v>40.3333333333333</v>
      </c>
      <c r="Q24" s="192" t="s">
        <v>409</v>
      </c>
      <c r="R24" s="192">
        <v>-1.6666666666666601</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45218</v>
      </c>
      <c r="L25" s="91" t="s">
        <v>35</v>
      </c>
      <c r="M25" s="192">
        <v>4.5667327023259201</v>
      </c>
      <c r="N25" s="192">
        <v>7</v>
      </c>
      <c r="O25" s="192">
        <v>7</v>
      </c>
      <c r="P25" s="192">
        <v>47.3333333333333</v>
      </c>
      <c r="Q25" s="192" t="s">
        <v>779</v>
      </c>
      <c r="R25" s="192">
        <v>2.3333333333333299</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1.9504854598345176</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1.8812825592486599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2.0222339862360998</v>
      </c>
      <c r="J26" s="242">
        <v>45142</v>
      </c>
      <c r="K26" s="242">
        <v>45218</v>
      </c>
      <c r="L26" s="91" t="s">
        <v>37</v>
      </c>
      <c r="M26" s="192">
        <v>1.8812825592486599</v>
      </c>
      <c r="N26" s="192" t="s">
        <v>409</v>
      </c>
      <c r="O26" s="192">
        <v>2.0222339862360998</v>
      </c>
      <c r="P26" s="192">
        <v>32.0833333333333</v>
      </c>
      <c r="Q26" s="192" t="s">
        <v>409</v>
      </c>
      <c r="R26" s="192">
        <v>-2.0833333333333299</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3.87544511403624</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3.2166703353143999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4.66913710958179</v>
      </c>
      <c r="J27" s="242">
        <v>44900</v>
      </c>
      <c r="K27" s="242">
        <v>44900</v>
      </c>
      <c r="L27" s="91" t="s">
        <v>39</v>
      </c>
      <c r="M27" s="192">
        <v>3.2166703353143999</v>
      </c>
      <c r="N27" s="192" t="s">
        <v>409</v>
      </c>
      <c r="O27" s="192">
        <v>4.66913710958179</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4.22684392927966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3.4367891995010602</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5.1985177342509301</v>
      </c>
      <c r="J28" s="242">
        <v>45142</v>
      </c>
      <c r="K28" s="242">
        <v>45142</v>
      </c>
      <c r="L28" s="91" t="s">
        <v>40</v>
      </c>
      <c r="M28" s="192">
        <v>3.4367891995010602</v>
      </c>
      <c r="N28" s="192" t="s">
        <v>409</v>
      </c>
      <c r="O28" s="192">
        <v>5.1985177342509301</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3.6010531943120139</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3.3927654266637299</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3.8221281101111702</v>
      </c>
      <c r="J29" s="242">
        <v>45218</v>
      </c>
      <c r="K29" s="242">
        <v>45218</v>
      </c>
      <c r="L29" s="91" t="s">
        <v>42</v>
      </c>
      <c r="M29" s="192">
        <v>3.3927654266637299</v>
      </c>
      <c r="N29" s="192" t="s">
        <v>409</v>
      </c>
      <c r="O29" s="192">
        <v>3.8221281101111702</v>
      </c>
      <c r="P29" s="192">
        <v>40.6666666666666</v>
      </c>
      <c r="Q29" s="192" t="s">
        <v>409</v>
      </c>
      <c r="R29" s="192">
        <v>-0.66666666666666397</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9.0571575317338109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9.0571575317338109</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4.1208286118390181</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4.8455499302956904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3.5044997353096798</v>
      </c>
      <c r="J31" s="242">
        <v>45142</v>
      </c>
      <c r="K31" s="242">
        <v>45142</v>
      </c>
      <c r="L31" s="91" t="s">
        <v>46</v>
      </c>
      <c r="M31" s="192">
        <v>4.8455499302956904</v>
      </c>
      <c r="N31" s="192" t="s">
        <v>409</v>
      </c>
      <c r="O31" s="192">
        <v>3.5044997353096798</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7.6538204222168229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5.8580967055543303</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45201</v>
      </c>
      <c r="K33" s="242">
        <v>45218</v>
      </c>
      <c r="L33" s="91" t="s">
        <v>48</v>
      </c>
      <c r="M33" s="192">
        <v>5.8580967055543303</v>
      </c>
      <c r="N33" s="192" t="s">
        <v>409</v>
      </c>
      <c r="O33" s="192">
        <v>10</v>
      </c>
      <c r="P33" s="192">
        <v>54.6666666666666</v>
      </c>
      <c r="Q33" s="192" t="s">
        <v>409</v>
      </c>
      <c r="R33" s="192">
        <v>10.6666666666666</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4.6401056570548098</v>
      </c>
      <c r="N34" s="192">
        <v>10</v>
      </c>
      <c r="O34" s="192">
        <v>0.75172048703017602</v>
      </c>
      <c r="P34" s="192">
        <v>47.75</v>
      </c>
      <c r="Q34" s="192" t="s">
        <v>780</v>
      </c>
      <c r="R34" s="192">
        <v>-3.0833333333333299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3.2760888424081918</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3.1579719715312899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3.3986236103758598</v>
      </c>
      <c r="J35" s="242">
        <v>44966</v>
      </c>
      <c r="K35" s="242">
        <v>45142</v>
      </c>
      <c r="L35" s="91" t="s">
        <v>52</v>
      </c>
      <c r="M35" s="192">
        <v>3.1579719715312899</v>
      </c>
      <c r="N35" s="192" t="s">
        <v>409</v>
      </c>
      <c r="O35" s="192">
        <v>3.3986236103758598</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4.66913710958179</v>
      </c>
      <c r="J36" s="242">
        <v>44778</v>
      </c>
      <c r="K36" s="242">
        <v>44778</v>
      </c>
      <c r="L36" s="91" t="s">
        <v>54</v>
      </c>
      <c r="M36" s="192">
        <v>0</v>
      </c>
      <c r="N36" s="192" t="s">
        <v>409</v>
      </c>
      <c r="O36" s="192">
        <v>4.66913710958179</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4.0818538141187304</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2.38021865140509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45218</v>
      </c>
      <c r="K37" s="242">
        <v>45218</v>
      </c>
      <c r="L37" s="91" t="s">
        <v>56</v>
      </c>
      <c r="M37" s="192">
        <v>2.38021865140509</v>
      </c>
      <c r="N37" s="192" t="s">
        <v>409</v>
      </c>
      <c r="O37" s="192">
        <v>7</v>
      </c>
      <c r="P37" s="192">
        <v>34.9166666666666</v>
      </c>
      <c r="Q37" s="192" t="s">
        <v>409</v>
      </c>
      <c r="R37" s="192">
        <v>5.75</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0.13835261586152792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1.80790960451977</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1.05876124933868E-2</v>
      </c>
      <c r="J38" s="242">
        <v>45218</v>
      </c>
      <c r="K38" s="242">
        <v>45218</v>
      </c>
      <c r="L38" s="91" t="s">
        <v>58</v>
      </c>
      <c r="M38" s="192">
        <v>1.80790960451977</v>
      </c>
      <c r="N38" s="192" t="s">
        <v>409</v>
      </c>
      <c r="O38" s="192">
        <v>1.05876124933868E-2</v>
      </c>
      <c r="P38" s="192">
        <v>31.6666666666666</v>
      </c>
      <c r="Q38" s="192" t="s">
        <v>409</v>
      </c>
      <c r="R38" s="192">
        <v>-3.6666666666666599</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4.8774314456969856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5.0950179763739101</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4.6691371095817997</v>
      </c>
      <c r="J39" s="242">
        <v>45218</v>
      </c>
      <c r="K39" s="242">
        <v>45218</v>
      </c>
      <c r="L39" s="91" t="s">
        <v>60</v>
      </c>
      <c r="M39" s="192">
        <v>5.0950179763739101</v>
      </c>
      <c r="N39" s="192" t="s">
        <v>409</v>
      </c>
      <c r="O39" s="192">
        <v>4.6691371095817997</v>
      </c>
      <c r="P39" s="192">
        <v>50.3333333333333</v>
      </c>
      <c r="Q39" s="192" t="s">
        <v>409</v>
      </c>
      <c r="R39" s="192">
        <v>7.1054273576010003E-15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1.8479404050907171</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1.33832269425489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2.55161461090524</v>
      </c>
      <c r="J40" s="242">
        <v>45218</v>
      </c>
      <c r="K40" s="242">
        <v>45218</v>
      </c>
      <c r="L40" s="91" t="s">
        <v>62</v>
      </c>
      <c r="M40" s="192">
        <v>1.33832269425489</v>
      </c>
      <c r="N40" s="192" t="s">
        <v>409</v>
      </c>
      <c r="O40" s="192">
        <v>2.55161461090524</v>
      </c>
      <c r="P40" s="192">
        <v>29</v>
      </c>
      <c r="Q40" s="192" t="s">
        <v>409</v>
      </c>
      <c r="R40" s="192">
        <v>-1.6666666666666601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6.2572789835891998</v>
      </c>
      <c r="J41" s="242">
        <v>45218</v>
      </c>
      <c r="K41" s="242">
        <v>45218</v>
      </c>
      <c r="L41" s="91" t="s">
        <v>64</v>
      </c>
      <c r="M41" s="192">
        <v>0</v>
      </c>
      <c r="N41" s="192" t="s">
        <v>409</v>
      </c>
      <c r="O41" s="192">
        <v>6.2572789835891998</v>
      </c>
      <c r="P41" s="192">
        <v>15.0833333333333</v>
      </c>
      <c r="Q41" s="192" t="s">
        <v>409</v>
      </c>
      <c r="R41" s="192">
        <v>1.25</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2.4117578496633882</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1.0154816934477899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5.7278983589200703</v>
      </c>
      <c r="J43" s="242">
        <v>45142</v>
      </c>
      <c r="K43" s="242">
        <v>45218</v>
      </c>
      <c r="L43" s="91" t="s">
        <v>66</v>
      </c>
      <c r="M43" s="192">
        <v>1.0154816934477899</v>
      </c>
      <c r="N43" s="192" t="s">
        <v>409</v>
      </c>
      <c r="O43" s="192">
        <v>5.7278983589200703</v>
      </c>
      <c r="P43" s="192">
        <v>27.1666666666666</v>
      </c>
      <c r="Q43" s="192" t="s">
        <v>409</v>
      </c>
      <c r="R43" s="192">
        <v>0.83333333333333504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3.7889793821997202</v>
      </c>
      <c r="N44" s="192">
        <v>7</v>
      </c>
      <c r="O44" s="192">
        <v>0.11646373742722101</v>
      </c>
      <c r="P44" s="192">
        <v>42.9166666666666</v>
      </c>
      <c r="Q44" s="192" t="s">
        <v>779</v>
      </c>
      <c r="R44" s="192">
        <v>-3.5833333333333202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2.5709883337002002</v>
      </c>
      <c r="N45" s="192">
        <v>7</v>
      </c>
      <c r="O45" s="192">
        <v>4.66913710958179</v>
      </c>
      <c r="P45" s="192">
        <v>36</v>
      </c>
      <c r="Q45" s="192" t="s">
        <v>779</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45218</v>
      </c>
      <c r="K46" s="242">
        <v>44887</v>
      </c>
      <c r="L46" s="91" t="s">
        <v>71</v>
      </c>
      <c r="M46" s="192">
        <v>5.16839093110279</v>
      </c>
      <c r="N46" s="192">
        <v>0</v>
      </c>
      <c r="O46" s="192">
        <v>2.0222339862360998</v>
      </c>
      <c r="P46" s="192">
        <v>50.75</v>
      </c>
      <c r="Q46" s="192" t="s">
        <v>782</v>
      </c>
      <c r="R46" s="192">
        <v>-2.0833333333333299</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7.1993920314314801</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7.8831902560716101</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6.5749073583906998</v>
      </c>
      <c r="J47" s="242">
        <v>45218</v>
      </c>
      <c r="K47" s="242">
        <v>45218</v>
      </c>
      <c r="L47" s="91" t="s">
        <v>72</v>
      </c>
      <c r="M47" s="192">
        <v>7.8831902560716101</v>
      </c>
      <c r="N47" s="192" t="s">
        <v>409</v>
      </c>
      <c r="O47" s="192">
        <v>6.5749073583906998</v>
      </c>
      <c r="P47" s="192">
        <v>66.1666666666666</v>
      </c>
      <c r="Q47" s="192" t="s">
        <v>409</v>
      </c>
      <c r="R47" s="192">
        <v>1.50000000000001</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5.6233032504218903</v>
      </c>
      <c r="N48" s="192">
        <v>10</v>
      </c>
      <c r="O48" s="192">
        <v>4.66913710958179</v>
      </c>
      <c r="P48" s="192">
        <v>53.3333333333333</v>
      </c>
      <c r="Q48" s="192" t="s">
        <v>783</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4.6254310661090301</v>
      </c>
      <c r="N49" s="192">
        <v>7</v>
      </c>
      <c r="O49" s="192">
        <v>5.0926416093171003</v>
      </c>
      <c r="P49" s="192">
        <v>47.6666666666666</v>
      </c>
      <c r="Q49" s="192" t="s">
        <v>779</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4.2142356267800061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3.8036539731454999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4.66913710958179</v>
      </c>
      <c r="J51" s="242">
        <v>45142</v>
      </c>
      <c r="K51" s="242">
        <v>45142</v>
      </c>
      <c r="L51" s="91" t="s">
        <v>79</v>
      </c>
      <c r="M51" s="192">
        <v>3.8036539731454999</v>
      </c>
      <c r="N51" s="192" t="s">
        <v>409</v>
      </c>
      <c r="O51" s="192">
        <v>4.66913710958179</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1.6050068985871084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2.67371047032064</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0.96347273689782897</v>
      </c>
      <c r="J52" s="242">
        <v>45142</v>
      </c>
      <c r="K52" s="242">
        <v>45142</v>
      </c>
      <c r="L52" s="91" t="s">
        <v>81</v>
      </c>
      <c r="M52" s="192">
        <v>2.67371047032064</v>
      </c>
      <c r="N52" s="192" t="s">
        <v>409</v>
      </c>
      <c r="O52" s="192">
        <v>0.96347273689782897</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8.0353682960409447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9.8202362609142302</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6.5749073583906803</v>
      </c>
      <c r="J53" s="242">
        <v>45218</v>
      </c>
      <c r="K53" s="242">
        <v>45218</v>
      </c>
      <c r="L53" s="91" t="s">
        <v>83</v>
      </c>
      <c r="M53" s="192">
        <v>9.8202362609142302</v>
      </c>
      <c r="N53" s="192" t="s">
        <v>409</v>
      </c>
      <c r="O53" s="192">
        <v>6.5749073583906803</v>
      </c>
      <c r="P53" s="192">
        <v>77.1666666666666</v>
      </c>
      <c r="Q53" s="192" t="s">
        <v>409</v>
      </c>
      <c r="R53" s="192">
        <v>1.5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0.42438615495335641</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0.105657054809597</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1.70460561143462</v>
      </c>
      <c r="J55" s="242">
        <v>45218</v>
      </c>
      <c r="K55" s="242">
        <v>45218</v>
      </c>
      <c r="L55" s="91" t="s">
        <v>700</v>
      </c>
      <c r="M55" s="192">
        <v>0.105657054809597</v>
      </c>
      <c r="N55" s="192" t="s">
        <v>409</v>
      </c>
      <c r="O55" s="192">
        <v>1.70460561143462</v>
      </c>
      <c r="P55" s="192">
        <v>22</v>
      </c>
      <c r="Q55" s="192" t="s">
        <v>409</v>
      </c>
      <c r="R55" s="192">
        <v>-2.3333333333333299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3.3439624566294257</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2.3948932423508702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4.66913710958179</v>
      </c>
      <c r="J56" s="242">
        <v>45142</v>
      </c>
      <c r="K56" s="242">
        <v>45142</v>
      </c>
      <c r="L56" s="91" t="s">
        <v>85</v>
      </c>
      <c r="M56" s="192">
        <v>2.3948932423508702</v>
      </c>
      <c r="N56" s="192" t="s">
        <v>409</v>
      </c>
      <c r="O56" s="192">
        <v>4.66913710958179</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3.4221146085552898</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45218</v>
      </c>
      <c r="K57" s="242">
        <v>45218</v>
      </c>
      <c r="L57" s="91" t="s">
        <v>87</v>
      </c>
      <c r="M57" s="192">
        <v>3.4221146085552898</v>
      </c>
      <c r="N57" s="192" t="s">
        <v>409</v>
      </c>
      <c r="O57" s="192">
        <v>0</v>
      </c>
      <c r="P57" s="192">
        <v>40.8333333333333</v>
      </c>
      <c r="Q57" s="192" t="s">
        <v>409</v>
      </c>
      <c r="R57" s="192">
        <v>-5.8333333333333304</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2.0742108854267904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0.63394232885758395</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6.7866596082583399</v>
      </c>
      <c r="J58" s="242">
        <v>45218</v>
      </c>
      <c r="K58" s="242">
        <v>45218</v>
      </c>
      <c r="L58" s="91" t="s">
        <v>89</v>
      </c>
      <c r="M58" s="192">
        <v>0.63394232885758395</v>
      </c>
      <c r="N58" s="192" t="s">
        <v>409</v>
      </c>
      <c r="O58" s="192">
        <v>6.7866596082583399</v>
      </c>
      <c r="P58" s="192">
        <v>25</v>
      </c>
      <c r="Q58" s="192" t="s">
        <v>409</v>
      </c>
      <c r="R58" s="192">
        <v>1.6666666666666601</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4.0211611227610158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4.4786851566512604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3.6103758602435101</v>
      </c>
      <c r="J59" s="242">
        <v>44900</v>
      </c>
      <c r="K59" s="242">
        <v>44900</v>
      </c>
      <c r="L59" s="91" t="s">
        <v>91</v>
      </c>
      <c r="M59" s="192">
        <v>4.4786851566512604</v>
      </c>
      <c r="N59" s="192" t="s">
        <v>409</v>
      </c>
      <c r="O59" s="192">
        <v>3.6103758602435101</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2.0222339862361101</v>
      </c>
      <c r="J61" s="242">
        <v>45218</v>
      </c>
      <c r="K61" s="242">
        <v>45218</v>
      </c>
      <c r="L61" s="91" t="s">
        <v>95</v>
      </c>
      <c r="M61" s="192">
        <v>0</v>
      </c>
      <c r="N61" s="192" t="s">
        <v>409</v>
      </c>
      <c r="O61" s="192">
        <v>2.0222339862361101</v>
      </c>
      <c r="P61" s="192">
        <v>20.0833333333333</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2.3450944621417071</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3.9650744735490502</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1.3869772366331501</v>
      </c>
      <c r="J62" s="242">
        <v>45218</v>
      </c>
      <c r="K62" s="242">
        <v>45218</v>
      </c>
      <c r="L62" s="91" t="s">
        <v>97</v>
      </c>
      <c r="M62" s="192">
        <v>3.9650744735490502</v>
      </c>
      <c r="N62" s="192" t="s">
        <v>409</v>
      </c>
      <c r="O62" s="192">
        <v>1.3869772366331501</v>
      </c>
      <c r="P62" s="192">
        <v>43.9166666666666</v>
      </c>
      <c r="Q62" s="192" t="s">
        <v>409</v>
      </c>
      <c r="R62" s="192">
        <v>-2.5833333333333202</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5.2281705999721435</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6.9586910264876396</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3.928004235045</v>
      </c>
      <c r="J63" s="242">
        <v>45218</v>
      </c>
      <c r="K63" s="242">
        <v>45218</v>
      </c>
      <c r="L63" s="91" t="s">
        <v>99</v>
      </c>
      <c r="M63" s="192">
        <v>6.9586910264876396</v>
      </c>
      <c r="N63" s="192" t="s">
        <v>409</v>
      </c>
      <c r="O63" s="192">
        <v>3.928004235045</v>
      </c>
      <c r="P63" s="192">
        <v>60.9166666666666</v>
      </c>
      <c r="Q63" s="192" t="s">
        <v>409</v>
      </c>
      <c r="R63" s="192">
        <v>-0.58333333333332804</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3.3957618865541139</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2.5269645608628601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4.5632609846479602</v>
      </c>
      <c r="J64" s="242">
        <v>45218</v>
      </c>
      <c r="K64" s="242">
        <v>45218</v>
      </c>
      <c r="L64" s="91" t="s">
        <v>101</v>
      </c>
      <c r="M64" s="192">
        <v>2.5269645608628601</v>
      </c>
      <c r="N64" s="192" t="s">
        <v>409</v>
      </c>
      <c r="O64" s="192">
        <v>4.5632609846479602</v>
      </c>
      <c r="P64" s="192">
        <v>35.75</v>
      </c>
      <c r="Q64" s="192" t="s">
        <v>409</v>
      </c>
      <c r="R64" s="192">
        <v>-8.3333333333335702E-2</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45218</v>
      </c>
      <c r="L65" s="91" t="s">
        <v>102</v>
      </c>
      <c r="M65" s="192">
        <v>5.7260253870423403</v>
      </c>
      <c r="N65" s="192">
        <v>10</v>
      </c>
      <c r="O65" s="192">
        <v>10</v>
      </c>
      <c r="P65" s="192">
        <v>53.9166666666666</v>
      </c>
      <c r="Q65" s="192" t="s">
        <v>780</v>
      </c>
      <c r="R65" s="192">
        <v>6.0833333333333304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6.9003848441536375</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8.1620074840413892</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5.8337744838539001</v>
      </c>
      <c r="J66" s="242">
        <v>45218</v>
      </c>
      <c r="K66" s="242">
        <v>45218</v>
      </c>
      <c r="L66" s="91" t="s">
        <v>104</v>
      </c>
      <c r="M66" s="192">
        <v>8.1620074840413892</v>
      </c>
      <c r="N66" s="192" t="s">
        <v>409</v>
      </c>
      <c r="O66" s="192">
        <v>5.8337744838539001</v>
      </c>
      <c r="P66" s="192">
        <v>67.75</v>
      </c>
      <c r="Q66" s="192" t="s">
        <v>409</v>
      </c>
      <c r="R66" s="192">
        <v>0.91666666666667096</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1.3986154952685752</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0.47252182845403201</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4.1397564849126498</v>
      </c>
      <c r="J67" s="242">
        <v>45142</v>
      </c>
      <c r="K67" s="242">
        <v>45142</v>
      </c>
      <c r="L67" s="91" t="s">
        <v>106</v>
      </c>
      <c r="M67" s="192">
        <v>0.47252182845403201</v>
      </c>
      <c r="N67" s="192" t="s">
        <v>409</v>
      </c>
      <c r="O67" s="192">
        <v>4.1397564849126498</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2.0104221400947613</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1.9986792868148799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2.0222339862361101</v>
      </c>
      <c r="J68" s="242">
        <v>45142</v>
      </c>
      <c r="K68" s="242">
        <v>45142</v>
      </c>
      <c r="L68" s="91" t="s">
        <v>108</v>
      </c>
      <c r="M68" s="192">
        <v>1.9986792868148799</v>
      </c>
      <c r="N68" s="192" t="s">
        <v>409</v>
      </c>
      <c r="O68" s="192">
        <v>2.0222339862361101</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8.6756181671435897</v>
      </c>
      <c r="N69" s="192">
        <v>10</v>
      </c>
      <c r="O69" s="192">
        <v>1.70460561143461</v>
      </c>
      <c r="P69" s="192">
        <v>70.6666666666666</v>
      </c>
      <c r="Q69" s="192" t="s">
        <v>781</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0.2116065025398067</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3.2284100080708797E-2</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1.3869772366331401</v>
      </c>
      <c r="J70" s="242">
        <v>45218</v>
      </c>
      <c r="K70" s="242">
        <v>45218</v>
      </c>
      <c r="L70" s="91" t="s">
        <v>112</v>
      </c>
      <c r="M70" s="192">
        <v>3.2284100080708797E-2</v>
      </c>
      <c r="N70" s="192" t="s">
        <v>409</v>
      </c>
      <c r="O70" s="192">
        <v>1.3869772366331401</v>
      </c>
      <c r="P70" s="192">
        <v>21.5833333333333</v>
      </c>
      <c r="Q70" s="192" t="s">
        <v>409</v>
      </c>
      <c r="R70" s="192">
        <v>-2.5833333333333299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779</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1.0598078716838981</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0.31110132805048102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3.6103758602435101</v>
      </c>
      <c r="J72" s="242">
        <v>45142</v>
      </c>
      <c r="K72" s="242">
        <v>45218</v>
      </c>
      <c r="L72" s="91" t="s">
        <v>116</v>
      </c>
      <c r="M72" s="192">
        <v>0.31110132805048102</v>
      </c>
      <c r="N72" s="192" t="s">
        <v>409</v>
      </c>
      <c r="O72" s="192">
        <v>3.6103758602435101</v>
      </c>
      <c r="P72" s="192">
        <v>23.1666666666666</v>
      </c>
      <c r="Q72" s="192" t="s">
        <v>409</v>
      </c>
      <c r="R72" s="192">
        <v>-0.83333333333333504</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4.6255680595572857</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5.16839093110279</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4.1397564849126596</v>
      </c>
      <c r="J75" s="242">
        <v>45142</v>
      </c>
      <c r="K75" s="242">
        <v>45218</v>
      </c>
      <c r="L75" s="91" t="s">
        <v>119</v>
      </c>
      <c r="M75" s="192">
        <v>5.16839093110279</v>
      </c>
      <c r="N75" s="192" t="s">
        <v>409</v>
      </c>
      <c r="O75" s="192">
        <v>4.1397564849126596</v>
      </c>
      <c r="P75" s="192">
        <v>50.75</v>
      </c>
      <c r="Q75" s="192" t="s">
        <v>409</v>
      </c>
      <c r="R75" s="192">
        <v>-0.41666666666666402</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2.1126554284651684</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1.74921124073666</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2.55161461090524</v>
      </c>
      <c r="J76" s="242">
        <v>45218</v>
      </c>
      <c r="K76" s="242">
        <v>45218</v>
      </c>
      <c r="L76" s="91" t="s">
        <v>121</v>
      </c>
      <c r="M76" s="192">
        <v>1.74921124073666</v>
      </c>
      <c r="N76" s="192" t="s">
        <v>409</v>
      </c>
      <c r="O76" s="192">
        <v>2.55161461090524</v>
      </c>
      <c r="P76" s="192">
        <v>31.3333333333333</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1.76388583168244</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45218</v>
      </c>
      <c r="K77" s="242">
        <v>45218</v>
      </c>
      <c r="L77" s="91" t="s">
        <v>123</v>
      </c>
      <c r="M77" s="192">
        <v>1.76388583168244</v>
      </c>
      <c r="N77" s="192" t="s">
        <v>409</v>
      </c>
      <c r="O77" s="192">
        <v>0</v>
      </c>
      <c r="P77" s="192">
        <v>31.4166666666666</v>
      </c>
      <c r="Q77" s="192" t="s">
        <v>409</v>
      </c>
      <c r="R77" s="192">
        <v>-3.75</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7.5163254824271801</v>
      </c>
      <c r="N78" s="192">
        <v>10</v>
      </c>
      <c r="O78" s="192">
        <v>5.8337744838539001</v>
      </c>
      <c r="P78" s="192">
        <v>64.0833333333333</v>
      </c>
      <c r="Q78" s="192" t="s">
        <v>780</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4.1858812000882724</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7.1641352997285201</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2.44573848597142</v>
      </c>
      <c r="J80" s="242">
        <v>45218</v>
      </c>
      <c r="K80" s="242">
        <v>45218</v>
      </c>
      <c r="L80" s="91" t="s">
        <v>127</v>
      </c>
      <c r="M80" s="192">
        <v>7.1641352997285201</v>
      </c>
      <c r="N80" s="192" t="s">
        <v>409</v>
      </c>
      <c r="O80" s="192">
        <v>2.44573848597142</v>
      </c>
      <c r="P80" s="192">
        <v>62.0833333333333</v>
      </c>
      <c r="Q80" s="192" t="s">
        <v>409</v>
      </c>
      <c r="R80" s="192">
        <v>-1.74999999999999</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45218</v>
      </c>
      <c r="L81" s="91" t="s">
        <v>128</v>
      </c>
      <c r="M81" s="192">
        <v>5.4765573409641197</v>
      </c>
      <c r="N81" s="192">
        <v>10</v>
      </c>
      <c r="O81" s="192">
        <v>10</v>
      </c>
      <c r="P81" s="192">
        <v>52.5</v>
      </c>
      <c r="Q81" s="192" t="s">
        <v>781</v>
      </c>
      <c r="R81" s="192">
        <v>7.8333333333333304</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5.8283421992121962</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6.8119451170298602</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4.9867654843832696</v>
      </c>
      <c r="J83" s="242">
        <v>45142</v>
      </c>
      <c r="K83" s="242">
        <v>45142</v>
      </c>
      <c r="L83" s="91" t="s">
        <v>132</v>
      </c>
      <c r="M83" s="192">
        <v>6.8119451170298602</v>
      </c>
      <c r="N83" s="192" t="s">
        <v>409</v>
      </c>
      <c r="O83" s="192">
        <v>4.9867654843832696</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2.8211624280212515</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3.9357252916574899</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2.0222339862360998</v>
      </c>
      <c r="J84" s="242">
        <v>45142</v>
      </c>
      <c r="K84" s="242">
        <v>45142</v>
      </c>
      <c r="L84" s="91" t="s">
        <v>134</v>
      </c>
      <c r="M84" s="192">
        <v>3.9357252916574899</v>
      </c>
      <c r="N84" s="192" t="s">
        <v>409</v>
      </c>
      <c r="O84" s="192">
        <v>2.0222339862360998</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0.96347273689783197</v>
      </c>
      <c r="J86" s="242">
        <v>45218</v>
      </c>
      <c r="K86" s="242">
        <v>45218</v>
      </c>
      <c r="L86" s="91" t="s">
        <v>703</v>
      </c>
      <c r="M86" s="192">
        <v>0</v>
      </c>
      <c r="N86" s="192" t="s">
        <v>409</v>
      </c>
      <c r="O86" s="192">
        <v>0.96347273689783197</v>
      </c>
      <c r="P86" s="192">
        <v>12.9166666666666</v>
      </c>
      <c r="Q86" s="192" t="s">
        <v>409</v>
      </c>
      <c r="R86" s="192">
        <v>-2.9166666666666599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3.9801114252922263</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3.3927654266637299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4.66913710958179</v>
      </c>
      <c r="J87" s="242">
        <v>44753</v>
      </c>
      <c r="K87" s="242">
        <v>44753</v>
      </c>
      <c r="L87" s="91" t="s">
        <v>138</v>
      </c>
      <c r="M87" s="192">
        <v>3.3927654266637299</v>
      </c>
      <c r="N87" s="192" t="s">
        <v>409</v>
      </c>
      <c r="O87" s="192">
        <v>4.66913710958179</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4.1810531582150263</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2.9965514711277401</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5.8337744838538903</v>
      </c>
      <c r="J89" s="242">
        <v>45142</v>
      </c>
      <c r="K89" s="242">
        <v>45142</v>
      </c>
      <c r="L89" s="91" t="s">
        <v>140</v>
      </c>
      <c r="M89" s="192">
        <v>2.9965514711277401</v>
      </c>
      <c r="N89" s="192" t="s">
        <v>409</v>
      </c>
      <c r="O89" s="192">
        <v>5.8337744838538903</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4.66913710958179</v>
      </c>
      <c r="J90" s="242">
        <v>45142</v>
      </c>
      <c r="K90" s="242">
        <v>45142</v>
      </c>
      <c r="L90" s="91" t="s">
        <v>705</v>
      </c>
      <c r="M90" s="192">
        <v>0</v>
      </c>
      <c r="N90" s="192" t="s">
        <v>409</v>
      </c>
      <c r="O90" s="192">
        <v>4.66913710958179</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4.1933536794399817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3.0699244258566298</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5.7278983589200703</v>
      </c>
      <c r="J91" s="242">
        <v>45218</v>
      </c>
      <c r="K91" s="242">
        <v>45218</v>
      </c>
      <c r="L91" s="91" t="s">
        <v>142</v>
      </c>
      <c r="M91" s="192">
        <v>3.0699244258566298</v>
      </c>
      <c r="N91" s="192" t="s">
        <v>409</v>
      </c>
      <c r="O91" s="192">
        <v>5.7278983589200703</v>
      </c>
      <c r="P91" s="192">
        <v>38.8333333333333</v>
      </c>
      <c r="Q91" s="192" t="s">
        <v>409</v>
      </c>
      <c r="R91" s="192">
        <v>0.83333333333333504</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2.1600997872184302</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45218</v>
      </c>
      <c r="K92" s="242">
        <v>45218</v>
      </c>
      <c r="L92" s="91" t="s">
        <v>144</v>
      </c>
      <c r="M92" s="192">
        <v>2.1600997872184302</v>
      </c>
      <c r="N92" s="192" t="s">
        <v>409</v>
      </c>
      <c r="O92" s="192">
        <v>0</v>
      </c>
      <c r="P92" s="192">
        <v>33.6666666666666</v>
      </c>
      <c r="Q92" s="192" t="s">
        <v>409</v>
      </c>
      <c r="R92" s="192">
        <v>-7.6666666666666599</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5.599181214937861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7.3842541639151804</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4.2456326098464903</v>
      </c>
      <c r="J93" s="242">
        <v>45218</v>
      </c>
      <c r="K93" s="242">
        <v>45218</v>
      </c>
      <c r="L93" s="91" t="s">
        <v>146</v>
      </c>
      <c r="M93" s="192">
        <v>7.3842541639151804</v>
      </c>
      <c r="N93" s="192" t="s">
        <v>409</v>
      </c>
      <c r="O93" s="192">
        <v>4.2456326098464903</v>
      </c>
      <c r="P93" s="192">
        <v>63.3333333333333</v>
      </c>
      <c r="Q93" s="192" t="s">
        <v>409</v>
      </c>
      <c r="R93" s="192">
        <v>-0.33333333333332799</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5.4223359954537624</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4.6988040208379198</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6.2572789835891998</v>
      </c>
      <c r="J94" s="242">
        <v>45218</v>
      </c>
      <c r="K94" s="242">
        <v>45218</v>
      </c>
      <c r="L94" s="91" t="s">
        <v>148</v>
      </c>
      <c r="M94" s="192">
        <v>4.6988040208379198</v>
      </c>
      <c r="N94" s="192" t="s">
        <v>409</v>
      </c>
      <c r="O94" s="192">
        <v>6.2572789835891998</v>
      </c>
      <c r="P94" s="192">
        <v>48.0833333333333</v>
      </c>
      <c r="Q94" s="192" t="s">
        <v>409</v>
      </c>
      <c r="R94" s="192">
        <v>1.25</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2.90850392545308</v>
      </c>
      <c r="N95" s="192">
        <v>7</v>
      </c>
      <c r="O95" s="192">
        <v>0.96347273689783797</v>
      </c>
      <c r="P95" s="192">
        <v>37.9166666666666</v>
      </c>
      <c r="Q95" s="192" t="s">
        <v>779</v>
      </c>
      <c r="R95" s="192">
        <v>-2.9166666666666599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2.73240883410375</v>
      </c>
      <c r="N97" s="192">
        <v>7</v>
      </c>
      <c r="O97" s="192">
        <v>6.4690312334568496</v>
      </c>
      <c r="P97" s="192">
        <v>36.9166666666666</v>
      </c>
      <c r="Q97" s="192" t="s">
        <v>779</v>
      </c>
      <c r="R97" s="192">
        <v>1.4166666666666601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1.9414233934702758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0.98613251155624204</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3.8221281101111702</v>
      </c>
      <c r="J98" s="242">
        <v>45218</v>
      </c>
      <c r="K98" s="242">
        <v>45218</v>
      </c>
      <c r="L98" s="91" t="s">
        <v>154</v>
      </c>
      <c r="M98" s="192">
        <v>0.98613251155624204</v>
      </c>
      <c r="N98" s="192" t="s">
        <v>409</v>
      </c>
      <c r="O98" s="192">
        <v>3.8221281101111702</v>
      </c>
      <c r="P98" s="192">
        <v>27</v>
      </c>
      <c r="Q98" s="192" t="s">
        <v>409</v>
      </c>
      <c r="R98" s="192">
        <v>-0.66666666666666696</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5.3208993888448921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9.1892288502458008</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3.0809952355743802</v>
      </c>
      <c r="J99" s="242">
        <v>45218</v>
      </c>
      <c r="K99" s="242">
        <v>45218</v>
      </c>
      <c r="L99" s="91" t="s">
        <v>155</v>
      </c>
      <c r="M99" s="192">
        <v>9.1892288502458008</v>
      </c>
      <c r="N99" s="192" t="s">
        <v>409</v>
      </c>
      <c r="O99" s="192">
        <v>3.0809952355743802</v>
      </c>
      <c r="P99" s="192">
        <v>73.5833333333333</v>
      </c>
      <c r="Q99" s="192" t="s">
        <v>409</v>
      </c>
      <c r="R99" s="192">
        <v>-1.25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6.5884924223155874</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5.6086286594761203</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7.7395447326627798</v>
      </c>
      <c r="J100" s="242">
        <v>45218</v>
      </c>
      <c r="K100" s="242">
        <v>45218</v>
      </c>
      <c r="L100" s="91" t="s">
        <v>157</v>
      </c>
      <c r="M100" s="192">
        <v>5.6086286594761203</v>
      </c>
      <c r="N100" s="192" t="s">
        <v>409</v>
      </c>
      <c r="O100" s="192">
        <v>7.7395447326627798</v>
      </c>
      <c r="P100" s="192">
        <v>53.25</v>
      </c>
      <c r="Q100" s="192" t="s">
        <v>409</v>
      </c>
      <c r="R100" s="192">
        <v>2.4166666666666599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4.1690029402938427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2.4829407880255299</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2.4829407880255299</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1.6784918882527651</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0.42849805561669901</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6.5749073583906803</v>
      </c>
      <c r="J102" s="242">
        <v>45218</v>
      </c>
      <c r="K102" s="242">
        <v>45218</v>
      </c>
      <c r="L102" s="91" t="s">
        <v>161</v>
      </c>
      <c r="M102" s="192">
        <v>0.42849805561669901</v>
      </c>
      <c r="N102" s="192" t="s">
        <v>409</v>
      </c>
      <c r="O102" s="192">
        <v>6.5749073583906803</v>
      </c>
      <c r="P102" s="192">
        <v>23.8333333333333</v>
      </c>
      <c r="Q102" s="192" t="s">
        <v>409</v>
      </c>
      <c r="R102" s="192">
        <v>1.5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1.7650304630335463</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1.22092596668867</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2.55161461090524</v>
      </c>
      <c r="J103" s="242">
        <v>45218</v>
      </c>
      <c r="K103" s="242">
        <v>45218</v>
      </c>
      <c r="L103" s="91" t="s">
        <v>163</v>
      </c>
      <c r="M103" s="192">
        <v>1.22092596668867</v>
      </c>
      <c r="N103" s="192" t="s">
        <v>409</v>
      </c>
      <c r="O103" s="192">
        <v>2.55161461090524</v>
      </c>
      <c r="P103" s="192">
        <v>28.3333333333333</v>
      </c>
      <c r="Q103" s="192" t="s">
        <v>409</v>
      </c>
      <c r="R103" s="192">
        <v>-1.6666666666666601</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3.3846943170629977</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2.4535916061339802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4.66913710958179</v>
      </c>
      <c r="J104" s="242">
        <v>44753</v>
      </c>
      <c r="K104" s="242">
        <v>44753</v>
      </c>
      <c r="L104" s="91" t="s">
        <v>165</v>
      </c>
      <c r="M104" s="192">
        <v>2.4535916061339802</v>
      </c>
      <c r="N104" s="192" t="s">
        <v>409</v>
      </c>
      <c r="O104" s="192">
        <v>4.66913710958179</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2.1320549868877063</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1.4263702399295599</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3.18687136050821</v>
      </c>
      <c r="J105" s="242">
        <v>45218</v>
      </c>
      <c r="K105" s="242">
        <v>45218</v>
      </c>
      <c r="L105" s="91" t="s">
        <v>167</v>
      </c>
      <c r="M105" s="192">
        <v>1.4263702399295599</v>
      </c>
      <c r="N105" s="192" t="s">
        <v>409</v>
      </c>
      <c r="O105" s="192">
        <v>3.18687136050821</v>
      </c>
      <c r="P105" s="192">
        <v>29.5</v>
      </c>
      <c r="Q105" s="192" t="s">
        <v>409</v>
      </c>
      <c r="R105" s="192">
        <v>-1.1666666666666601</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45218</v>
      </c>
      <c r="K106" s="242">
        <v>45218</v>
      </c>
      <c r="L106" s="91" t="s">
        <v>169</v>
      </c>
      <c r="M106" s="192">
        <v>0</v>
      </c>
      <c r="N106" s="192" t="s">
        <v>409</v>
      </c>
      <c r="O106" s="192">
        <v>0</v>
      </c>
      <c r="P106" s="192">
        <v>20.5833333333333</v>
      </c>
      <c r="Q106" s="192" t="s">
        <v>409</v>
      </c>
      <c r="R106" s="192">
        <v>-3.9166666666666599</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5.2711130677232401</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45218</v>
      </c>
      <c r="K107" s="242">
        <v>45218</v>
      </c>
      <c r="L107" s="91" t="s">
        <v>171</v>
      </c>
      <c r="M107" s="192">
        <v>5.2711130677232401</v>
      </c>
      <c r="N107" s="192" t="s">
        <v>409</v>
      </c>
      <c r="O107" s="192">
        <v>0</v>
      </c>
      <c r="P107" s="192">
        <v>51.3333333333333</v>
      </c>
      <c r="Q107" s="192" t="s">
        <v>409</v>
      </c>
      <c r="R107" s="192">
        <v>-4.3333333333333197</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45218</v>
      </c>
      <c r="K108" s="242">
        <v>44887</v>
      </c>
      <c r="L108" s="91" t="s">
        <v>173</v>
      </c>
      <c r="M108" s="192">
        <v>4.6988040208379198</v>
      </c>
      <c r="N108" s="192">
        <v>0</v>
      </c>
      <c r="O108" s="192">
        <v>6.2572789835891998</v>
      </c>
      <c r="P108" s="192">
        <v>48.0833333333333</v>
      </c>
      <c r="Q108" s="192" t="s">
        <v>782</v>
      </c>
      <c r="R108" s="192">
        <v>1.25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4.4941650707770409</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5.0069704306992397</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4.0338803599788298</v>
      </c>
      <c r="J109" s="242">
        <v>45218</v>
      </c>
      <c r="K109" s="242">
        <v>45218</v>
      </c>
      <c r="L109" s="91" t="s">
        <v>174</v>
      </c>
      <c r="M109" s="192">
        <v>5.0069704306992397</v>
      </c>
      <c r="N109" s="192" t="s">
        <v>409</v>
      </c>
      <c r="O109" s="192">
        <v>4.0338803599788298</v>
      </c>
      <c r="P109" s="192">
        <v>49.8333333333333</v>
      </c>
      <c r="Q109" s="192" t="s">
        <v>409</v>
      </c>
      <c r="R109" s="192">
        <v>-0.5</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4.5667327023259201</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45218</v>
      </c>
      <c r="K110" s="242">
        <v>45218</v>
      </c>
      <c r="L110" s="91" t="s">
        <v>176</v>
      </c>
      <c r="M110" s="192">
        <v>4.5667327023259201</v>
      </c>
      <c r="N110" s="192" t="s">
        <v>409</v>
      </c>
      <c r="O110" s="192">
        <v>0</v>
      </c>
      <c r="P110" s="192">
        <v>47.3333333333333</v>
      </c>
      <c r="Q110" s="192" t="s">
        <v>409</v>
      </c>
      <c r="R110" s="192">
        <v>-5.3333333333333197</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2.2339862361037599</v>
      </c>
      <c r="J113" s="242">
        <v>45218</v>
      </c>
      <c r="K113" s="242">
        <v>45218</v>
      </c>
      <c r="L113" s="91" t="s">
        <v>180</v>
      </c>
      <c r="M113" s="192">
        <v>0</v>
      </c>
      <c r="N113" s="192" t="s">
        <v>409</v>
      </c>
      <c r="O113" s="192">
        <v>2.2339862361037599</v>
      </c>
      <c r="P113" s="192">
        <v>21.25</v>
      </c>
      <c r="Q113" s="192" t="s">
        <v>409</v>
      </c>
      <c r="R113" s="192">
        <v>-1.9166666666666601</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6.2572789835891998</v>
      </c>
      <c r="J114" s="242">
        <v>45142</v>
      </c>
      <c r="K114" s="242">
        <v>45142</v>
      </c>
      <c r="L114" s="91" t="s">
        <v>182</v>
      </c>
      <c r="M114" s="192">
        <v>0</v>
      </c>
      <c r="N114" s="192" t="s">
        <v>409</v>
      </c>
      <c r="O114" s="192">
        <v>6.2572789835891998</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7.8844873473555008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6.2396360701445399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9.9629433562731702</v>
      </c>
      <c r="J115" s="242">
        <v>45218</v>
      </c>
      <c r="K115" s="242">
        <v>45218</v>
      </c>
      <c r="L115" s="91" t="s">
        <v>184</v>
      </c>
      <c r="M115" s="192">
        <v>6.2396360701445399</v>
      </c>
      <c r="N115" s="192" t="s">
        <v>409</v>
      </c>
      <c r="O115" s="192">
        <v>9.9629433562731702</v>
      </c>
      <c r="P115" s="192">
        <v>56.8333333333333</v>
      </c>
      <c r="Q115" s="192" t="s">
        <v>409</v>
      </c>
      <c r="R115" s="192">
        <v>4.1666666666666696</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45218</v>
      </c>
      <c r="K116" s="242">
        <v>44887</v>
      </c>
      <c r="L116" s="91" t="s">
        <v>186</v>
      </c>
      <c r="M116" s="192">
        <v>10</v>
      </c>
      <c r="N116" s="192">
        <v>10</v>
      </c>
      <c r="O116" s="192">
        <v>7.1042879830598302</v>
      </c>
      <c r="P116" s="192">
        <v>85.4166666666666</v>
      </c>
      <c r="Q116" s="192" t="s">
        <v>780</v>
      </c>
      <c r="R116" s="192">
        <v>1.9166666666666701</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7.7511189375596201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7.7511189375596201</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2.3395890241415964</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7.2815320272947401</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0.75172048703017602</v>
      </c>
      <c r="J118" s="242">
        <v>45218</v>
      </c>
      <c r="K118" s="242">
        <v>45218</v>
      </c>
      <c r="L118" s="91" t="s">
        <v>190</v>
      </c>
      <c r="M118" s="192">
        <v>7.2815320272947401</v>
      </c>
      <c r="N118" s="192" t="s">
        <v>409</v>
      </c>
      <c r="O118" s="192">
        <v>0.75172048703017602</v>
      </c>
      <c r="P118" s="192">
        <v>62.75</v>
      </c>
      <c r="Q118" s="192" t="s">
        <v>409</v>
      </c>
      <c r="R118" s="192">
        <v>-3.0833333333333299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3.0809952355743802</v>
      </c>
      <c r="J120" s="242">
        <v>45142</v>
      </c>
      <c r="K120" s="242">
        <v>45142</v>
      </c>
      <c r="L120" s="91" t="s">
        <v>193</v>
      </c>
      <c r="M120" s="192">
        <v>0</v>
      </c>
      <c r="N120" s="192" t="s">
        <v>409</v>
      </c>
      <c r="O120" s="192">
        <v>3.0809952355743802</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8.6462689852520391</v>
      </c>
      <c r="N121" s="192">
        <v>10</v>
      </c>
      <c r="O121" s="192">
        <v>1.4928533615669699</v>
      </c>
      <c r="P121" s="192">
        <v>70.5</v>
      </c>
      <c r="Q121" s="192" t="s">
        <v>780</v>
      </c>
      <c r="R121" s="192">
        <v>-2.5</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5.0216450216450204</v>
      </c>
      <c r="N122" s="192">
        <v>0</v>
      </c>
      <c r="O122" s="192">
        <v>7.3160402329274703</v>
      </c>
      <c r="P122" s="192">
        <v>49.9166666666666</v>
      </c>
      <c r="Q122" s="192" t="s">
        <v>784</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3.0699244258566298</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45218</v>
      </c>
      <c r="K123" s="242">
        <v>45218</v>
      </c>
      <c r="L123" s="91" t="s">
        <v>199</v>
      </c>
      <c r="M123" s="192">
        <v>3.0699244258566298</v>
      </c>
      <c r="N123" s="192" t="s">
        <v>409</v>
      </c>
      <c r="O123" s="192">
        <v>0</v>
      </c>
      <c r="P123" s="192">
        <v>38.8333333333333</v>
      </c>
      <c r="Q123" s="192" t="s">
        <v>409</v>
      </c>
      <c r="R123" s="192">
        <v>-4.1666666666666599</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5.1985177342509301</v>
      </c>
      <c r="J124" s="242">
        <v>45218</v>
      </c>
      <c r="K124" s="242">
        <v>45218</v>
      </c>
      <c r="L124" s="91" t="s">
        <v>201</v>
      </c>
      <c r="M124" s="192">
        <v>0</v>
      </c>
      <c r="N124" s="192" t="s">
        <v>409</v>
      </c>
      <c r="O124" s="192">
        <v>5.1985177342509301</v>
      </c>
      <c r="P124" s="192">
        <v>17.5833333333333</v>
      </c>
      <c r="Q124" s="192" t="s">
        <v>409</v>
      </c>
      <c r="R124" s="192">
        <v>0.41666666666666702</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3.7290765825012002</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3.2753686990975099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4.2456326098464796</v>
      </c>
      <c r="J125" s="242">
        <v>45218</v>
      </c>
      <c r="K125" s="242">
        <v>45218</v>
      </c>
      <c r="L125" s="91" t="s">
        <v>203</v>
      </c>
      <c r="M125" s="192">
        <v>3.2753686990975099</v>
      </c>
      <c r="N125" s="192" t="s">
        <v>409</v>
      </c>
      <c r="O125" s="192">
        <v>4.2456326098464796</v>
      </c>
      <c r="P125" s="192">
        <v>40</v>
      </c>
      <c r="Q125" s="192" t="s">
        <v>409</v>
      </c>
      <c r="R125" s="192">
        <v>-0.33333333333333498</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1.4928533615669699</v>
      </c>
      <c r="J126" s="242">
        <v>45218</v>
      </c>
      <c r="K126" s="242">
        <v>45218</v>
      </c>
      <c r="L126" s="91" t="s">
        <v>707</v>
      </c>
      <c r="M126" s="192">
        <v>0</v>
      </c>
      <c r="N126" s="192" t="s">
        <v>409</v>
      </c>
      <c r="O126" s="192">
        <v>1.4928533615669699</v>
      </c>
      <c r="P126" s="192">
        <v>13.8333333333333</v>
      </c>
      <c r="Q126" s="192" t="s">
        <v>409</v>
      </c>
      <c r="R126" s="192">
        <v>-2.5</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2.4682661970797501</v>
      </c>
      <c r="N128" s="192">
        <v>7</v>
      </c>
      <c r="O128" s="192">
        <v>6.2572789835891998</v>
      </c>
      <c r="P128" s="192">
        <v>35.4166666666666</v>
      </c>
      <c r="Q128" s="192" t="s">
        <v>779</v>
      </c>
      <c r="R128" s="192">
        <v>1.25</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709</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0.25883404355882605</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6.3276836158192102</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1.05876124933814E-2</v>
      </c>
      <c r="J130" s="242">
        <v>45218</v>
      </c>
      <c r="K130" s="242">
        <v>45218</v>
      </c>
      <c r="L130" s="91" t="s">
        <v>206</v>
      </c>
      <c r="M130" s="192">
        <v>6.3276836158192102</v>
      </c>
      <c r="N130" s="192" t="s">
        <v>409</v>
      </c>
      <c r="O130" s="192">
        <v>1.05876124933814E-2</v>
      </c>
      <c r="P130" s="192">
        <v>57.3333333333333</v>
      </c>
      <c r="Q130" s="192" t="s">
        <v>409</v>
      </c>
      <c r="R130" s="192">
        <v>-3.6666666666666701</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2.2526036946496228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5.9167950693374403</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0.85759661196400705</v>
      </c>
      <c r="J131" s="242">
        <v>45218</v>
      </c>
      <c r="K131" s="242">
        <v>45218</v>
      </c>
      <c r="L131" s="91" t="s">
        <v>208</v>
      </c>
      <c r="M131" s="192">
        <v>5.9167950693374403</v>
      </c>
      <c r="N131" s="192" t="s">
        <v>409</v>
      </c>
      <c r="O131" s="192">
        <v>0.85759661196400705</v>
      </c>
      <c r="P131" s="192">
        <v>55</v>
      </c>
      <c r="Q131" s="192" t="s">
        <v>409</v>
      </c>
      <c r="R131" s="192">
        <v>-3</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2.0427030596522102</v>
      </c>
      <c r="N133" s="192">
        <v>7</v>
      </c>
      <c r="O133" s="192">
        <v>4.66913710958179</v>
      </c>
      <c r="P133" s="192">
        <v>33</v>
      </c>
      <c r="Q133" s="192" t="s">
        <v>779</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2.5340228128099866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1.7785604226282199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3.6103758602435199</v>
      </c>
      <c r="J135" s="242">
        <v>45201</v>
      </c>
      <c r="K135" s="242">
        <v>45201</v>
      </c>
      <c r="L135" s="91" t="s">
        <v>216</v>
      </c>
      <c r="M135" s="192">
        <v>1.7785604226282199</v>
      </c>
      <c r="N135" s="192" t="s">
        <v>409</v>
      </c>
      <c r="O135" s="192">
        <v>3.6103758602435199</v>
      </c>
      <c r="P135" s="192">
        <v>31.5</v>
      </c>
      <c r="Q135" s="192" t="s">
        <v>409</v>
      </c>
      <c r="R135" s="192">
        <v>-0.83333333333333204</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2.4547622715957682</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6.2543106610903196</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0.96347273689783797</v>
      </c>
      <c r="J136" s="242">
        <v>45218</v>
      </c>
      <c r="K136" s="242">
        <v>45218</v>
      </c>
      <c r="L136" s="91" t="s">
        <v>218</v>
      </c>
      <c r="M136" s="192">
        <v>6.2543106610903196</v>
      </c>
      <c r="N136" s="192" t="s">
        <v>409</v>
      </c>
      <c r="O136" s="192">
        <v>0.96347273689783797</v>
      </c>
      <c r="P136" s="192">
        <v>56.9166666666666</v>
      </c>
      <c r="Q136" s="192" t="s">
        <v>409</v>
      </c>
      <c r="R136" s="192">
        <v>-2.9166666666666599</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4.66913710958179</v>
      </c>
      <c r="J137" s="242">
        <v>45142</v>
      </c>
      <c r="K137" s="242">
        <v>45142</v>
      </c>
      <c r="L137" s="91" t="s">
        <v>220</v>
      </c>
      <c r="M137" s="192">
        <v>0</v>
      </c>
      <c r="N137" s="192" t="s">
        <v>409</v>
      </c>
      <c r="O137" s="192">
        <v>4.66913710958179</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8.7709040609289772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9.4240223053782408</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8.1630492323980999</v>
      </c>
      <c r="J138" s="242">
        <v>45218</v>
      </c>
      <c r="K138" s="242">
        <v>45218</v>
      </c>
      <c r="L138" s="91" t="s">
        <v>222</v>
      </c>
      <c r="M138" s="192">
        <v>9.4240223053782408</v>
      </c>
      <c r="N138" s="192" t="s">
        <v>409</v>
      </c>
      <c r="O138" s="192">
        <v>8.1630492323980999</v>
      </c>
      <c r="P138" s="192">
        <v>74.9166666666666</v>
      </c>
      <c r="Q138" s="192" t="s">
        <v>409</v>
      </c>
      <c r="R138" s="192">
        <v>2.75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3.5884542702682514</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4.8455499302956904</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2.6574907358390698</v>
      </c>
      <c r="J139" s="242">
        <v>45218</v>
      </c>
      <c r="K139" s="242">
        <v>45218</v>
      </c>
      <c r="L139" s="91" t="s">
        <v>224</v>
      </c>
      <c r="M139" s="192">
        <v>4.8455499302956904</v>
      </c>
      <c r="N139" s="192" t="s">
        <v>409</v>
      </c>
      <c r="O139" s="192">
        <v>2.6574907358390698</v>
      </c>
      <c r="P139" s="192">
        <v>48.9166666666666</v>
      </c>
      <c r="Q139" s="192" t="s">
        <v>409</v>
      </c>
      <c r="R139" s="192">
        <v>-1.5833333333333299</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5.1390417492112404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45218</v>
      </c>
      <c r="K140" s="242">
        <v>45218</v>
      </c>
      <c r="L140" s="91" t="s">
        <v>226</v>
      </c>
      <c r="M140" s="192">
        <v>5.1390417492112404</v>
      </c>
      <c r="N140" s="192" t="s">
        <v>409</v>
      </c>
      <c r="O140" s="192">
        <v>0</v>
      </c>
      <c r="P140" s="192">
        <v>50.5833333333333</v>
      </c>
      <c r="Q140" s="192" t="s">
        <v>409</v>
      </c>
      <c r="R140" s="192">
        <v>-4.25</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4.4493359747597001</v>
      </c>
      <c r="N142" s="192">
        <v>10</v>
      </c>
      <c r="O142" s="192">
        <v>4.66913710958179</v>
      </c>
      <c r="P142" s="192">
        <v>46.6666666666666</v>
      </c>
      <c r="Q142" s="192" t="s">
        <v>783</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4.4199867928681504</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45218</v>
      </c>
      <c r="K143" s="242">
        <v>45218</v>
      </c>
      <c r="L143" s="91" t="s">
        <v>230</v>
      </c>
      <c r="M143" s="192">
        <v>4.4199867928681504</v>
      </c>
      <c r="N143" s="192" t="s">
        <v>409</v>
      </c>
      <c r="O143" s="192">
        <v>0</v>
      </c>
      <c r="P143" s="192">
        <v>46.5</v>
      </c>
      <c r="Q143" s="192" t="s">
        <v>409</v>
      </c>
      <c r="R143" s="192">
        <v>-3.8333333333333299</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2.4918564284892311</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1.7198620588451099</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3.6103758602435199</v>
      </c>
      <c r="J144" s="242">
        <v>45218</v>
      </c>
      <c r="K144" s="242">
        <v>45218</v>
      </c>
      <c r="L144" s="91" t="s">
        <v>232</v>
      </c>
      <c r="M144" s="192">
        <v>1.7198620588451099</v>
      </c>
      <c r="N144" s="192" t="s">
        <v>409</v>
      </c>
      <c r="O144" s="192">
        <v>3.6103758602435199</v>
      </c>
      <c r="P144" s="192">
        <v>31.1666666666666</v>
      </c>
      <c r="Q144" s="192" t="s">
        <v>409</v>
      </c>
      <c r="R144" s="192">
        <v>-0.83333333333333204</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8.7371174937695546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7.6337222099934001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45218</v>
      </c>
      <c r="K145" s="242">
        <v>45218</v>
      </c>
      <c r="L145" s="91" t="s">
        <v>234</v>
      </c>
      <c r="M145" s="192">
        <v>7.6337222099934001</v>
      </c>
      <c r="N145" s="192" t="s">
        <v>409</v>
      </c>
      <c r="O145" s="192">
        <v>10</v>
      </c>
      <c r="P145" s="192">
        <v>64.75</v>
      </c>
      <c r="Q145" s="192" t="s">
        <v>409</v>
      </c>
      <c r="R145" s="192">
        <v>6.5833333333333197</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4.5632609846479699</v>
      </c>
      <c r="P146" s="192">
        <v>20.4166666666666</v>
      </c>
      <c r="Q146" s="192" t="s">
        <v>779</v>
      </c>
      <c r="R146" s="192">
        <v>-8.3333333333332094E-2</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3.4297696570656426</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2.26282192383887</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5.1985177342509301</v>
      </c>
      <c r="J147" s="242">
        <v>45201</v>
      </c>
      <c r="K147" s="242">
        <v>45201</v>
      </c>
      <c r="L147" s="91" t="s">
        <v>238</v>
      </c>
      <c r="M147" s="192">
        <v>2.26282192383887</v>
      </c>
      <c r="N147" s="192" t="s">
        <v>409</v>
      </c>
      <c r="O147" s="192">
        <v>5.1985177342509301</v>
      </c>
      <c r="P147" s="192">
        <v>34.25</v>
      </c>
      <c r="Q147" s="192" t="s">
        <v>409</v>
      </c>
      <c r="R147" s="192">
        <v>0.41666666666666402</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4.4433314819455987</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2.8204563797784101</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45218</v>
      </c>
      <c r="K149" s="242">
        <v>45218</v>
      </c>
      <c r="L149" s="91" t="s">
        <v>240</v>
      </c>
      <c r="M149" s="192">
        <v>2.8204563797784101</v>
      </c>
      <c r="N149" s="192" t="s">
        <v>409</v>
      </c>
      <c r="O149" s="192">
        <v>7</v>
      </c>
      <c r="P149" s="192">
        <v>37.4166666666666</v>
      </c>
      <c r="Q149" s="192" t="s">
        <v>409</v>
      </c>
      <c r="R149" s="192">
        <v>7.5833333333333304</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45218</v>
      </c>
      <c r="L150" s="91" t="s">
        <v>242</v>
      </c>
      <c r="M150" s="192">
        <v>8.6756181671435897</v>
      </c>
      <c r="N150" s="192">
        <v>10</v>
      </c>
      <c r="O150" s="192">
        <v>8.9041821069348792</v>
      </c>
      <c r="P150" s="192">
        <v>70.6666666666666</v>
      </c>
      <c r="Q150" s="192" t="s">
        <v>780</v>
      </c>
      <c r="R150" s="192">
        <v>3.3333333333333202</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5.1981289090814746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5.1977401129943503</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5.1985177342509301</v>
      </c>
      <c r="J151" s="242">
        <v>45218</v>
      </c>
      <c r="K151" s="242">
        <v>45218</v>
      </c>
      <c r="L151" s="91" t="s">
        <v>244</v>
      </c>
      <c r="M151" s="192">
        <v>5.1977401129943503</v>
      </c>
      <c r="N151" s="192" t="s">
        <v>409</v>
      </c>
      <c r="O151" s="192">
        <v>5.1985177342509301</v>
      </c>
      <c r="P151" s="192">
        <v>50.9166666666666</v>
      </c>
      <c r="Q151" s="192" t="s">
        <v>409</v>
      </c>
      <c r="R151" s="192">
        <v>0.41666666666666402</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1.8477302011805474</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0.824712011152689</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4.1397564849126596</v>
      </c>
      <c r="J152" s="242">
        <v>45218</v>
      </c>
      <c r="K152" s="242">
        <v>45218</v>
      </c>
      <c r="L152" s="91" t="s">
        <v>246</v>
      </c>
      <c r="M152" s="192">
        <v>0.824712011152689</v>
      </c>
      <c r="N152" s="192" t="s">
        <v>409</v>
      </c>
      <c r="O152" s="192">
        <v>4.1397564849126596</v>
      </c>
      <c r="P152" s="192">
        <v>26.0833333333333</v>
      </c>
      <c r="Q152" s="192" t="s">
        <v>409</v>
      </c>
      <c r="R152" s="192">
        <v>-0.41666666666666402</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3.1036866321902917E-2</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2.9349181891564699E-3</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0.328215987294873</v>
      </c>
      <c r="J153" s="242">
        <v>45218</v>
      </c>
      <c r="K153" s="242">
        <v>45218</v>
      </c>
      <c r="L153" s="91" t="s">
        <v>248</v>
      </c>
      <c r="M153" s="192">
        <v>2.9349181891564699E-3</v>
      </c>
      <c r="N153" s="192" t="s">
        <v>409</v>
      </c>
      <c r="O153" s="192">
        <v>0.328215987294873</v>
      </c>
      <c r="P153" s="192">
        <v>21.4166666666666</v>
      </c>
      <c r="Q153" s="192" t="s">
        <v>409</v>
      </c>
      <c r="R153" s="192">
        <v>-3.4166666666666599</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4.8209123711441633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4.9776212488076901</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4.66913710958179</v>
      </c>
      <c r="J154" s="242">
        <v>45142</v>
      </c>
      <c r="K154" s="242">
        <v>45142</v>
      </c>
      <c r="L154" s="91" t="s">
        <v>250</v>
      </c>
      <c r="M154" s="192">
        <v>4.9776212488076901</v>
      </c>
      <c r="N154" s="192" t="s">
        <v>409</v>
      </c>
      <c r="O154" s="192">
        <v>4.66913710958179</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5.1985177342509301</v>
      </c>
      <c r="J156" s="242">
        <v>45218</v>
      </c>
      <c r="K156" s="242">
        <v>45218</v>
      </c>
      <c r="L156" s="91" t="s">
        <v>254</v>
      </c>
      <c r="M156" s="192">
        <v>0</v>
      </c>
      <c r="N156" s="192" t="s">
        <v>409</v>
      </c>
      <c r="O156" s="192">
        <v>5.1985177342509301</v>
      </c>
      <c r="P156" s="192">
        <v>21.25</v>
      </c>
      <c r="Q156" s="192" t="s">
        <v>409</v>
      </c>
      <c r="R156" s="192">
        <v>0.41666666666666702</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1.3236481033091201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45218</v>
      </c>
      <c r="K157" s="242">
        <v>45218</v>
      </c>
      <c r="L157" s="91" t="s">
        <v>256</v>
      </c>
      <c r="M157" s="192">
        <v>1.3236481033091201</v>
      </c>
      <c r="N157" s="192" t="s">
        <v>409</v>
      </c>
      <c r="O157" s="192">
        <v>0</v>
      </c>
      <c r="P157" s="192">
        <v>28.9166666666666</v>
      </c>
      <c r="Q157" s="192" t="s">
        <v>409</v>
      </c>
      <c r="R157" s="192">
        <v>-3.9166666666666599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45218</v>
      </c>
      <c r="L158" s="91" t="s">
        <v>258</v>
      </c>
      <c r="M158" s="192">
        <v>8.4848484848484897</v>
      </c>
      <c r="N158" s="192">
        <v>10</v>
      </c>
      <c r="O158" s="192">
        <v>10</v>
      </c>
      <c r="P158" s="192">
        <v>69.5833333333333</v>
      </c>
      <c r="Q158" s="192" t="s">
        <v>780</v>
      </c>
      <c r="R158" s="192">
        <v>4.75</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2.0335890975047448</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0.72198987453224805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5.7278983589200596</v>
      </c>
      <c r="J159" s="242">
        <v>45142</v>
      </c>
      <c r="K159" s="242">
        <v>45142</v>
      </c>
      <c r="L159" s="91" t="s">
        <v>260</v>
      </c>
      <c r="M159" s="192">
        <v>0.72198987453224805</v>
      </c>
      <c r="N159" s="192" t="s">
        <v>409</v>
      </c>
      <c r="O159" s="192">
        <v>5.7278983589200596</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1.6611636950619999</v>
      </c>
      <c r="N160" s="192">
        <v>7</v>
      </c>
      <c r="O160" s="192">
        <v>2.3398623610375902</v>
      </c>
      <c r="P160" s="192">
        <v>30.8333333333333</v>
      </c>
      <c r="Q160" s="192" t="s">
        <v>779</v>
      </c>
      <c r="R160" s="192">
        <v>-1.8333333333333299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3.0699244258566298</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45218</v>
      </c>
      <c r="K161" s="242">
        <v>45218</v>
      </c>
      <c r="L161" s="91" t="s">
        <v>264</v>
      </c>
      <c r="M161" s="192">
        <v>3.0699244258566298</v>
      </c>
      <c r="N161" s="192" t="s">
        <v>409</v>
      </c>
      <c r="O161" s="192">
        <v>0</v>
      </c>
      <c r="P161" s="192">
        <v>38.8333333333333</v>
      </c>
      <c r="Q161" s="192" t="s">
        <v>409</v>
      </c>
      <c r="R161" s="192">
        <v>-4.1666666666666599</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45218</v>
      </c>
      <c r="L163" s="91" t="s">
        <v>268</v>
      </c>
      <c r="M163" s="192">
        <v>5.6673270232592303</v>
      </c>
      <c r="N163" s="192">
        <v>10</v>
      </c>
      <c r="O163" s="192">
        <v>3.5044997353096901</v>
      </c>
      <c r="P163" s="192">
        <v>53.5833333333333</v>
      </c>
      <c r="Q163" s="192" t="s">
        <v>781</v>
      </c>
      <c r="R163" s="192">
        <v>-0.91666666666666397</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3.59820969990461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45218</v>
      </c>
      <c r="K164" s="242">
        <v>45218</v>
      </c>
      <c r="L164" s="91" t="s">
        <v>270</v>
      </c>
      <c r="M164" s="192">
        <v>3.59820969990461</v>
      </c>
      <c r="N164" s="192" t="s">
        <v>409</v>
      </c>
      <c r="O164" s="192">
        <v>0</v>
      </c>
      <c r="P164" s="192">
        <v>41.8333333333333</v>
      </c>
      <c r="Q164" s="192" t="s">
        <v>409</v>
      </c>
      <c r="R164" s="192">
        <v>-6.1666666666666696</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2.6526462995045654</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4.7134786117837004</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1.4928533615669599</v>
      </c>
      <c r="J165" s="242">
        <v>45142</v>
      </c>
      <c r="K165" s="242">
        <v>45142</v>
      </c>
      <c r="L165" s="91" t="s">
        <v>712</v>
      </c>
      <c r="M165" s="192">
        <v>4.7134786117837004</v>
      </c>
      <c r="N165" s="192" t="s">
        <v>409</v>
      </c>
      <c r="O165" s="192">
        <v>1.4928533615669599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9.0349594533667492</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8.1630492323981194</v>
      </c>
      <c r="J166" s="242">
        <v>45142</v>
      </c>
      <c r="K166" s="242">
        <v>45142</v>
      </c>
      <c r="L166" s="91" t="s">
        <v>271</v>
      </c>
      <c r="M166" s="192">
        <v>10</v>
      </c>
      <c r="N166" s="192" t="s">
        <v>409</v>
      </c>
      <c r="O166" s="192">
        <v>8.1630492323981194</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2.9957124514841298</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2.0133538777606499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4.4573848597141303</v>
      </c>
      <c r="J167" s="242">
        <v>45218</v>
      </c>
      <c r="K167" s="242">
        <v>45218</v>
      </c>
      <c r="L167" s="91" t="s">
        <v>273</v>
      </c>
      <c r="M167" s="192">
        <v>2.0133538777606499</v>
      </c>
      <c r="N167" s="192" t="s">
        <v>409</v>
      </c>
      <c r="O167" s="192">
        <v>4.4573848597141303</v>
      </c>
      <c r="P167" s="192">
        <v>32.8333333333333</v>
      </c>
      <c r="Q167" s="192" t="s">
        <v>409</v>
      </c>
      <c r="R167" s="192">
        <v>-0.16666666666667099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1.756426942221641</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3.2019957443686198</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0.96347273689783797</v>
      </c>
      <c r="J168" s="242">
        <v>45218</v>
      </c>
      <c r="K168" s="242">
        <v>45218</v>
      </c>
      <c r="L168" s="91" t="s">
        <v>275</v>
      </c>
      <c r="M168" s="192">
        <v>3.2019957443686198</v>
      </c>
      <c r="N168" s="192" t="s">
        <v>409</v>
      </c>
      <c r="O168" s="192">
        <v>0.96347273689783797</v>
      </c>
      <c r="P168" s="192">
        <v>39.5833333333333</v>
      </c>
      <c r="Q168" s="192" t="s">
        <v>409</v>
      </c>
      <c r="R168" s="192">
        <v>-2.9166666666666599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4.5992263416222192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5.1096925673196898</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4.1397564849126596</v>
      </c>
      <c r="J169" s="242">
        <v>45218</v>
      </c>
      <c r="K169" s="242">
        <v>45218</v>
      </c>
      <c r="L169" s="91" t="s">
        <v>713</v>
      </c>
      <c r="M169" s="192">
        <v>5.1096925673196898</v>
      </c>
      <c r="N169" s="192" t="s">
        <v>409</v>
      </c>
      <c r="O169" s="192">
        <v>4.1397564849126596</v>
      </c>
      <c r="P169" s="192">
        <v>50.4166666666666</v>
      </c>
      <c r="Q169" s="192" t="s">
        <v>409</v>
      </c>
      <c r="R169" s="192">
        <v>-0.41666666666666402</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714</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2.3295063920295833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1.16222760290557</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4.66913710958179</v>
      </c>
      <c r="J171" s="242">
        <v>45142</v>
      </c>
      <c r="K171" s="242">
        <v>45142</v>
      </c>
      <c r="L171" s="91" t="s">
        <v>277</v>
      </c>
      <c r="M171" s="192">
        <v>1.16222760290557</v>
      </c>
      <c r="N171" s="192" t="s">
        <v>409</v>
      </c>
      <c r="O171" s="192">
        <v>4.66913710958179</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3.4681729837302036</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3.77430479125394</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3.1868713605082002</v>
      </c>
      <c r="J172" s="242">
        <v>45218</v>
      </c>
      <c r="K172" s="242">
        <v>45218</v>
      </c>
      <c r="L172" s="91" t="s">
        <v>279</v>
      </c>
      <c r="M172" s="192">
        <v>3.77430479125394</v>
      </c>
      <c r="N172" s="192" t="s">
        <v>409</v>
      </c>
      <c r="O172" s="192">
        <v>3.1868713605082002</v>
      </c>
      <c r="P172" s="192">
        <v>42.8333333333333</v>
      </c>
      <c r="Q172" s="192" t="s">
        <v>409</v>
      </c>
      <c r="R172" s="192">
        <v>-1.1666666666666701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7.8685156651258401</v>
      </c>
      <c r="N173" s="192">
        <v>10</v>
      </c>
      <c r="O173" s="192">
        <v>4.1397564849126498</v>
      </c>
      <c r="P173" s="192">
        <v>66.0833333333333</v>
      </c>
      <c r="Q173" s="192" t="s">
        <v>780</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5.3142376777690892</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5.4325335681267903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5.1985177342509301</v>
      </c>
      <c r="J174" s="242">
        <v>45218</v>
      </c>
      <c r="K174" s="242">
        <v>45218</v>
      </c>
      <c r="L174" s="91" t="s">
        <v>283</v>
      </c>
      <c r="M174" s="192">
        <v>5.4325335681267903</v>
      </c>
      <c r="N174" s="192" t="s">
        <v>409</v>
      </c>
      <c r="O174" s="192">
        <v>5.1985177342509301</v>
      </c>
      <c r="P174" s="192">
        <v>52.25</v>
      </c>
      <c r="Q174" s="192" t="s">
        <v>409</v>
      </c>
      <c r="R174" s="192">
        <v>0.41666666666666402</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45218</v>
      </c>
      <c r="L175" s="91" t="s">
        <v>285</v>
      </c>
      <c r="M175" s="192">
        <v>0.39914887372514402</v>
      </c>
      <c r="N175" s="192">
        <v>7</v>
      </c>
      <c r="O175" s="192">
        <v>7</v>
      </c>
      <c r="P175" s="192">
        <v>23.6666666666666</v>
      </c>
      <c r="Q175" s="192" t="s">
        <v>779</v>
      </c>
      <c r="R175" s="192">
        <v>3</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9.2663659177335536</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8.5865537321333996</v>
      </c>
      <c r="J176" s="242">
        <v>45218</v>
      </c>
      <c r="K176" s="242">
        <v>45218</v>
      </c>
      <c r="L176" s="91" t="s">
        <v>287</v>
      </c>
      <c r="M176" s="192">
        <v>10</v>
      </c>
      <c r="N176" s="192" t="s">
        <v>409</v>
      </c>
      <c r="O176" s="192">
        <v>8.5865537321333996</v>
      </c>
      <c r="P176" s="192">
        <v>85.9166666666666</v>
      </c>
      <c r="Q176" s="192" t="s">
        <v>409</v>
      </c>
      <c r="R176" s="192">
        <v>3.0833333333333202</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4.3380520315995375</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2.68838506126641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7</v>
      </c>
      <c r="J177" s="242">
        <v>45218</v>
      </c>
      <c r="K177" s="242">
        <v>45218</v>
      </c>
      <c r="L177" s="91" t="s">
        <v>289</v>
      </c>
      <c r="M177" s="192">
        <v>2.68838506126641</v>
      </c>
      <c r="N177" s="192" t="s">
        <v>409</v>
      </c>
      <c r="O177" s="192">
        <v>7</v>
      </c>
      <c r="P177" s="192">
        <v>36.6666666666666</v>
      </c>
      <c r="Q177" s="192" t="s">
        <v>409</v>
      </c>
      <c r="R177" s="192">
        <v>2.6666666666666701</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5.7278983589200596</v>
      </c>
      <c r="J178" s="242">
        <v>45142</v>
      </c>
      <c r="K178" s="242">
        <v>45218</v>
      </c>
      <c r="L178" s="91" t="s">
        <v>291</v>
      </c>
      <c r="M178" s="192">
        <v>0</v>
      </c>
      <c r="N178" s="192" t="s">
        <v>409</v>
      </c>
      <c r="O178" s="192">
        <v>5.7278983589200596</v>
      </c>
      <c r="P178" s="192">
        <v>9.1666666666666607</v>
      </c>
      <c r="Q178" s="192" t="s">
        <v>409</v>
      </c>
      <c r="R178" s="192">
        <v>0.83333333333333204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45218</v>
      </c>
      <c r="L180" s="91" t="s">
        <v>295</v>
      </c>
      <c r="M180" s="192">
        <v>7.2815320272947401</v>
      </c>
      <c r="N180" s="192">
        <v>10</v>
      </c>
      <c r="O180" s="192">
        <v>2.4457384859714102</v>
      </c>
      <c r="P180" s="192">
        <v>62.75</v>
      </c>
      <c r="Q180" s="192" t="s">
        <v>781</v>
      </c>
      <c r="R180" s="192">
        <v>-1.75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3.9143382777490374</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4.2438917015188196</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3.6103758602435101</v>
      </c>
      <c r="J181" s="242">
        <v>45142</v>
      </c>
      <c r="K181" s="242">
        <v>45142</v>
      </c>
      <c r="L181" s="91" t="s">
        <v>297</v>
      </c>
      <c r="M181" s="192">
        <v>4.2438917015188196</v>
      </c>
      <c r="N181" s="192" t="s">
        <v>409</v>
      </c>
      <c r="O181" s="192">
        <v>3.6103758602435101</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715</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9.3692797502070775</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8.7783403037640397</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8.7783403037640397</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4.2517108528155561</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5.0069704306992397</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3.6103758602435101</v>
      </c>
      <c r="J184" s="242">
        <v>45142</v>
      </c>
      <c r="K184" s="242">
        <v>45142</v>
      </c>
      <c r="L184" s="91" t="s">
        <v>301</v>
      </c>
      <c r="M184" s="192">
        <v>5.0069704306992397</v>
      </c>
      <c r="N184" s="192" t="s">
        <v>409</v>
      </c>
      <c r="O184" s="192">
        <v>3.6103758602435101</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4.3974484555395152</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5.87277129650011</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3.29274748544203</v>
      </c>
      <c r="J186" s="242">
        <v>45142</v>
      </c>
      <c r="K186" s="242">
        <v>45142</v>
      </c>
      <c r="L186" s="91" t="s">
        <v>304</v>
      </c>
      <c r="M186" s="192">
        <v>5.87277129650011</v>
      </c>
      <c r="N186" s="192" t="s">
        <v>409</v>
      </c>
      <c r="O186" s="192">
        <v>3.29274748544203</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5.8484206786711885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7.3255558001320704</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4.66913710958179</v>
      </c>
      <c r="J187" s="242">
        <v>45201</v>
      </c>
      <c r="K187" s="242">
        <v>45201</v>
      </c>
      <c r="L187" s="91" t="s">
        <v>306</v>
      </c>
      <c r="M187" s="192">
        <v>7.3255558001320704</v>
      </c>
      <c r="N187" s="192" t="s">
        <v>409</v>
      </c>
      <c r="O187" s="192">
        <v>4.66913710958179</v>
      </c>
      <c r="P187" s="192">
        <v>63</v>
      </c>
      <c r="Q187" s="192" t="s">
        <v>409</v>
      </c>
      <c r="R187" s="192">
        <v>0</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3.2019957443686198</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45218</v>
      </c>
      <c r="K188" s="242">
        <v>45218</v>
      </c>
      <c r="L188" s="91" t="s">
        <v>307</v>
      </c>
      <c r="M188" s="192">
        <v>3.2019957443686198</v>
      </c>
      <c r="N188" s="192" t="s">
        <v>409</v>
      </c>
      <c r="O188" s="192">
        <v>0</v>
      </c>
      <c r="P188" s="192">
        <v>39.5833333333333</v>
      </c>
      <c r="Q188" s="192" t="s">
        <v>409</v>
      </c>
      <c r="R188" s="192">
        <v>-4.25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2.5340228128099866</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1.7785604226282199</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3.6103758602435199</v>
      </c>
      <c r="J189" s="242">
        <v>45218</v>
      </c>
      <c r="K189" s="242">
        <v>45218</v>
      </c>
      <c r="L189" s="91" t="s">
        <v>309</v>
      </c>
      <c r="M189" s="192">
        <v>1.7785604226282199</v>
      </c>
      <c r="N189" s="192" t="s">
        <v>409</v>
      </c>
      <c r="O189" s="192">
        <v>3.6103758602435199</v>
      </c>
      <c r="P189" s="192">
        <v>31.5</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1.7019883233137807</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0.41382346467092201</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45218</v>
      </c>
      <c r="K190" s="242">
        <v>45218</v>
      </c>
      <c r="L190" s="91" t="s">
        <v>311</v>
      </c>
      <c r="M190" s="192">
        <v>0.41382346467092201</v>
      </c>
      <c r="N190" s="192" t="s">
        <v>409</v>
      </c>
      <c r="O190" s="192">
        <v>7</v>
      </c>
      <c r="P190" s="192">
        <v>23.75</v>
      </c>
      <c r="Q190" s="192" t="s">
        <v>409</v>
      </c>
      <c r="R190" s="192">
        <v>3.5833333333333299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5.3608262318870139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5.4178589771810097</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5.3043938591847501</v>
      </c>
      <c r="J191" s="242">
        <v>45142</v>
      </c>
      <c r="K191" s="242">
        <v>45142</v>
      </c>
      <c r="L191" s="91" t="s">
        <v>313</v>
      </c>
      <c r="M191" s="192">
        <v>5.4178589771810097</v>
      </c>
      <c r="N191" s="192" t="s">
        <v>409</v>
      </c>
      <c r="O191" s="192">
        <v>5.3043938591847501</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2.8121436344403268</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3.0992736077481799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2.55161461090524</v>
      </c>
      <c r="J193" s="242">
        <v>45218</v>
      </c>
      <c r="K193" s="242">
        <v>45218</v>
      </c>
      <c r="L193" s="91" t="s">
        <v>315</v>
      </c>
      <c r="M193" s="192">
        <v>3.0992736077481799</v>
      </c>
      <c r="N193" s="192" t="s">
        <v>409</v>
      </c>
      <c r="O193" s="192">
        <v>2.55161461090524</v>
      </c>
      <c r="P193" s="192">
        <v>39</v>
      </c>
      <c r="Q193" s="192" t="s">
        <v>409</v>
      </c>
      <c r="R193" s="192">
        <v>-1.6666666666666601</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7.5682880223469686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5.7278983589200596</v>
      </c>
      <c r="J194" s="242">
        <v>44998</v>
      </c>
      <c r="K194" s="242">
        <v>45142</v>
      </c>
      <c r="L194" s="91" t="s">
        <v>316</v>
      </c>
      <c r="M194" s="192">
        <v>10</v>
      </c>
      <c r="N194" s="192" t="s">
        <v>409</v>
      </c>
      <c r="O194" s="192">
        <v>5.7278983589200596</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6.2013156167068235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5.2564384767774603</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7.3160402329274801</v>
      </c>
      <c r="J196" s="242">
        <v>45218</v>
      </c>
      <c r="K196" s="242">
        <v>45218</v>
      </c>
      <c r="L196" s="91" t="s">
        <v>318</v>
      </c>
      <c r="M196" s="192">
        <v>5.2564384767774603</v>
      </c>
      <c r="N196" s="192" t="s">
        <v>409</v>
      </c>
      <c r="O196" s="192">
        <v>7.3160402329274801</v>
      </c>
      <c r="P196" s="192">
        <v>51.25</v>
      </c>
      <c r="Q196" s="192" t="s">
        <v>409</v>
      </c>
      <c r="R196" s="192">
        <v>2.0833333333333299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3.6004922604168343</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4.0677966101694896</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3.18687136050821</v>
      </c>
      <c r="J197" s="242">
        <v>45201</v>
      </c>
      <c r="K197" s="242">
        <v>45201</v>
      </c>
      <c r="L197" s="91" t="s">
        <v>320</v>
      </c>
      <c r="M197" s="192">
        <v>4.0677966101694896</v>
      </c>
      <c r="N197" s="192" t="s">
        <v>409</v>
      </c>
      <c r="O197" s="192">
        <v>3.18687136050821</v>
      </c>
      <c r="P197" s="192">
        <v>44.5</v>
      </c>
      <c r="Q197" s="192" t="s">
        <v>409</v>
      </c>
      <c r="R197" s="192">
        <v>-1.1666666666666601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0.39914887372514501</v>
      </c>
      <c r="N198" s="192">
        <v>7</v>
      </c>
      <c r="O198" s="192">
        <v>0</v>
      </c>
      <c r="P198" s="192">
        <v>23.6666666666666</v>
      </c>
      <c r="Q198" s="192" t="s">
        <v>779</v>
      </c>
      <c r="R198" s="192">
        <v>-4</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45218</v>
      </c>
      <c r="L199" s="91" t="s">
        <v>324</v>
      </c>
      <c r="M199" s="192">
        <v>8.2940788025533791</v>
      </c>
      <c r="N199" s="192">
        <v>10</v>
      </c>
      <c r="O199" s="192">
        <v>5.7278983589200596</v>
      </c>
      <c r="P199" s="192">
        <v>68.5</v>
      </c>
      <c r="Q199" s="192" t="s">
        <v>781</v>
      </c>
      <c r="R199" s="192">
        <v>0.83333333333332804</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6.7409883168403582</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9.7321887152395696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4.66913710958179</v>
      </c>
      <c r="J200" s="242">
        <v>45142</v>
      </c>
      <c r="K200" s="242">
        <v>45142</v>
      </c>
      <c r="L200" s="91" t="s">
        <v>326</v>
      </c>
      <c r="M200" s="192">
        <v>9.7321887152395696</v>
      </c>
      <c r="N200" s="192" t="s">
        <v>409</v>
      </c>
      <c r="O200" s="192">
        <v>4.66913710958179</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4.2875361812420643</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2.9378531073446301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6.2572789835891998</v>
      </c>
      <c r="J201" s="242">
        <v>45142</v>
      </c>
      <c r="K201" s="242">
        <v>45142</v>
      </c>
      <c r="L201" s="91" t="s">
        <v>328</v>
      </c>
      <c r="M201" s="192">
        <v>2.9378531073446301</v>
      </c>
      <c r="N201" s="192" t="s">
        <v>409</v>
      </c>
      <c r="O201" s="192">
        <v>6.2572789835891998</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1.6635222387413389</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2.1600997872184302</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1.2811011116993201</v>
      </c>
      <c r="J203" s="242">
        <v>44830</v>
      </c>
      <c r="K203" s="242">
        <v>45218</v>
      </c>
      <c r="L203" s="91" t="s">
        <v>332</v>
      </c>
      <c r="M203" s="192">
        <v>2.1600997872184302</v>
      </c>
      <c r="N203" s="192" t="s">
        <v>409</v>
      </c>
      <c r="O203" s="192">
        <v>1.2811011116993201</v>
      </c>
      <c r="P203" s="192">
        <v>33.6666666666666</v>
      </c>
      <c r="Q203" s="192" t="s">
        <v>409</v>
      </c>
      <c r="R203" s="192">
        <v>-2.6666666666666599</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45218</v>
      </c>
      <c r="L204" s="91" t="s">
        <v>334</v>
      </c>
      <c r="M204" s="192">
        <v>6.5037787071685402</v>
      </c>
      <c r="N204" s="192">
        <v>10</v>
      </c>
      <c r="O204" s="192">
        <v>10</v>
      </c>
      <c r="P204" s="192">
        <v>58.3333333333333</v>
      </c>
      <c r="Q204" s="192" t="s">
        <v>780</v>
      </c>
      <c r="R204" s="192">
        <v>5.3333333333333197</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4.4493359747597001</v>
      </c>
      <c r="N205" s="192">
        <v>10</v>
      </c>
      <c r="O205" s="192">
        <v>4.66913710958179</v>
      </c>
      <c r="P205" s="192">
        <v>46.6666666666666</v>
      </c>
      <c r="Q205" s="192" t="s">
        <v>780</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45218</v>
      </c>
      <c r="L207" s="91" t="s">
        <v>718</v>
      </c>
      <c r="M207" s="192">
        <v>0</v>
      </c>
      <c r="N207" s="192">
        <v>7</v>
      </c>
      <c r="O207" s="192">
        <v>7</v>
      </c>
      <c r="P207" s="192">
        <v>19.5</v>
      </c>
      <c r="Q207" s="192" t="s">
        <v>779</v>
      </c>
      <c r="R207" s="192">
        <v>3.8333333333333299</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4.3332235832491923</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4.6547802480005904</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4.0338803599788298</v>
      </c>
      <c r="J208" s="242">
        <v>45218</v>
      </c>
      <c r="K208" s="242">
        <v>45218</v>
      </c>
      <c r="L208" s="91" t="s">
        <v>339</v>
      </c>
      <c r="M208" s="192">
        <v>4.6547802480005904</v>
      </c>
      <c r="N208" s="192" t="s">
        <v>409</v>
      </c>
      <c r="O208" s="192">
        <v>4.0338803599788298</v>
      </c>
      <c r="P208" s="192">
        <v>47.8333333333333</v>
      </c>
      <c r="Q208" s="192" t="s">
        <v>409</v>
      </c>
      <c r="R208" s="192">
        <v>-0.5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5.7406999779881103</v>
      </c>
      <c r="N209" s="192">
        <v>10</v>
      </c>
      <c r="O209" s="192">
        <v>2.55161461090524</v>
      </c>
      <c r="P209" s="192">
        <v>54</v>
      </c>
      <c r="Q209" s="192" t="s">
        <v>780</v>
      </c>
      <c r="R209" s="192">
        <v>-1.6666666666666601</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45218</v>
      </c>
      <c r="K210" s="242">
        <v>44887</v>
      </c>
      <c r="L210" s="91" t="s">
        <v>343</v>
      </c>
      <c r="M210" s="192">
        <v>10</v>
      </c>
      <c r="N210" s="192">
        <v>10</v>
      </c>
      <c r="O210" s="192">
        <v>0</v>
      </c>
      <c r="P210" s="192">
        <v>83.3333333333333</v>
      </c>
      <c r="Q210" s="192" t="s">
        <v>780</v>
      </c>
      <c r="R210" s="192">
        <v>-8</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6.3585784559428076</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4.8895737031330198</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8.2689253573319306</v>
      </c>
      <c r="J211" s="242">
        <v>45218</v>
      </c>
      <c r="K211" s="242">
        <v>45218</v>
      </c>
      <c r="L211" s="91" t="s">
        <v>345</v>
      </c>
      <c r="M211" s="192">
        <v>4.8895737031330198</v>
      </c>
      <c r="N211" s="192" t="s">
        <v>409</v>
      </c>
      <c r="O211" s="192">
        <v>8.2689253573319306</v>
      </c>
      <c r="P211" s="192">
        <v>49.1666666666666</v>
      </c>
      <c r="Q211" s="192" t="s">
        <v>409</v>
      </c>
      <c r="R211" s="192">
        <v>2.8333333333333299</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2.5187095728546955</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1.86660796830288</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3.3986236103758598</v>
      </c>
      <c r="J212" s="242">
        <v>45218</v>
      </c>
      <c r="K212" s="242">
        <v>45218</v>
      </c>
      <c r="L212" s="91" t="s">
        <v>346</v>
      </c>
      <c r="M212" s="192">
        <v>1.86660796830288</v>
      </c>
      <c r="N212" s="192" t="s">
        <v>409</v>
      </c>
      <c r="O212" s="192">
        <v>3.3986236103758598</v>
      </c>
      <c r="P212" s="192">
        <v>32</v>
      </c>
      <c r="Q212" s="192" t="s">
        <v>409</v>
      </c>
      <c r="R212" s="192">
        <v>-1</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5.7497593528417523</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7.9859123926920503</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4.1397564849126498</v>
      </c>
      <c r="J213" s="242">
        <v>45218</v>
      </c>
      <c r="K213" s="242">
        <v>45218</v>
      </c>
      <c r="L213" s="91" t="s">
        <v>348</v>
      </c>
      <c r="M213" s="192">
        <v>7.9859123926920503</v>
      </c>
      <c r="N213" s="192" t="s">
        <v>409</v>
      </c>
      <c r="O213" s="192">
        <v>4.1397564849126498</v>
      </c>
      <c r="P213" s="192">
        <v>66.75</v>
      </c>
      <c r="Q213" s="192" t="s">
        <v>409</v>
      </c>
      <c r="R213" s="192">
        <v>-0.41666666666667102</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7.2831269789732209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5.3043938591847599</v>
      </c>
      <c r="J215" s="242">
        <v>45218</v>
      </c>
      <c r="K215" s="242">
        <v>45218</v>
      </c>
      <c r="L215" s="91" t="s">
        <v>350</v>
      </c>
      <c r="M215" s="192">
        <v>10</v>
      </c>
      <c r="N215" s="192" t="s">
        <v>409</v>
      </c>
      <c r="O215" s="192">
        <v>5.3043938591847599</v>
      </c>
      <c r="P215" s="192">
        <v>80.1666666666666</v>
      </c>
      <c r="Q215" s="192" t="s">
        <v>409</v>
      </c>
      <c r="R215" s="192">
        <v>0.5</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2.4242424242424199</v>
      </c>
      <c r="N218" s="192">
        <v>7</v>
      </c>
      <c r="O218" s="192">
        <v>2.7633668607729001</v>
      </c>
      <c r="P218" s="192">
        <v>35.1666666666666</v>
      </c>
      <c r="Q218" s="192" t="s">
        <v>779</v>
      </c>
      <c r="R218" s="192">
        <v>-1.5</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4.9054467906690409</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5.1537163401570201</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4.66913710958179</v>
      </c>
      <c r="J221" s="242">
        <v>45142</v>
      </c>
      <c r="K221" s="242">
        <v>45142</v>
      </c>
      <c r="L221" s="91" t="s">
        <v>721</v>
      </c>
      <c r="M221" s="192">
        <v>5.1537163401570201</v>
      </c>
      <c r="N221" s="192" t="s">
        <v>409</v>
      </c>
      <c r="O221" s="192">
        <v>4.66913710958179</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6.8331084504651249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4.66913710958179</v>
      </c>
      <c r="J222" s="242">
        <v>45218</v>
      </c>
      <c r="K222" s="242">
        <v>45218</v>
      </c>
      <c r="L222" s="91" t="s">
        <v>356</v>
      </c>
      <c r="M222" s="192">
        <v>10</v>
      </c>
      <c r="N222" s="192" t="s">
        <v>409</v>
      </c>
      <c r="O222" s="192">
        <v>4.66913710958179</v>
      </c>
      <c r="P222" s="192">
        <v>90.6666666666666</v>
      </c>
      <c r="Q222" s="192" t="s">
        <v>409</v>
      </c>
      <c r="R222" s="192">
        <v>0</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3.1726465624770701</v>
      </c>
      <c r="N223" s="192">
        <v>7</v>
      </c>
      <c r="O223" s="192">
        <v>4.5632609846479602</v>
      </c>
      <c r="P223" s="192">
        <v>39.4166666666666</v>
      </c>
      <c r="Q223" s="192" t="s">
        <v>779</v>
      </c>
      <c r="R223" s="192">
        <v>-8.3333333333335702E-2</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45218</v>
      </c>
      <c r="L224" s="91" t="s">
        <v>360</v>
      </c>
      <c r="M224" s="192">
        <v>6.7385721623009802</v>
      </c>
      <c r="N224" s="192">
        <v>10</v>
      </c>
      <c r="O224" s="192">
        <v>3.3986236103758598</v>
      </c>
      <c r="P224" s="192">
        <v>59.6666666666666</v>
      </c>
      <c r="Q224" s="192" t="s">
        <v>781</v>
      </c>
      <c r="R224" s="192">
        <v>-1</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8.1085802446486781</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6.5749073583906803</v>
      </c>
      <c r="J225" s="242">
        <v>45142</v>
      </c>
      <c r="K225" s="242">
        <v>45142</v>
      </c>
      <c r="L225" s="91" t="s">
        <v>362</v>
      </c>
      <c r="M225" s="192">
        <v>10</v>
      </c>
      <c r="N225" s="192" t="s">
        <v>409</v>
      </c>
      <c r="O225" s="192">
        <v>6.5749073583906803</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694</v>
      </c>
      <c r="M8" s="192" t="s">
        <v>409</v>
      </c>
      <c r="N8" s="192" t="s">
        <v>409</v>
      </c>
      <c r="O8" s="192" t="s">
        <v>409</v>
      </c>
      <c r="P8" s="192" t="s">
        <v>409</v>
      </c>
      <c r="Q8" s="192" t="s">
        <v>409</v>
      </c>
      <c r="R8" s="192" t="s">
        <v>409</v>
      </c>
      <c r="S8" s="192" t="s">
        <v>409</v>
      </c>
      <c r="T8" s="192" t="s">
        <v>409</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t="s">
        <v>409</v>
      </c>
      <c r="R9" s="192">
        <v>8.3000000000000007</v>
      </c>
      <c r="S9" s="192" t="s">
        <v>409</v>
      </c>
      <c r="T9" s="192" t="s">
        <v>409</v>
      </c>
      <c r="U9" s="192" t="s">
        <v>409</v>
      </c>
      <c r="V9" s="192" t="s">
        <v>409</v>
      </c>
      <c r="W9" s="192" t="s">
        <v>409</v>
      </c>
      <c r="X9" s="192" t="s">
        <v>409</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45218</v>
      </c>
      <c r="L10" s="91" t="s">
        <v>9</v>
      </c>
      <c r="M10" s="192">
        <v>8.2857142857142794</v>
      </c>
      <c r="N10" s="192" t="s">
        <v>409</v>
      </c>
      <c r="O10" s="192">
        <v>0</v>
      </c>
      <c r="P10" s="192">
        <v>7.0608618909024301</v>
      </c>
      <c r="Q10" s="192" t="s">
        <v>409</v>
      </c>
      <c r="R10" s="192">
        <v>5.8</v>
      </c>
      <c r="S10" s="192" t="s">
        <v>409</v>
      </c>
      <c r="T10" s="192" t="s">
        <v>409</v>
      </c>
      <c r="U10" s="192" t="s">
        <v>539</v>
      </c>
      <c r="V10" s="192">
        <v>-0.70036697185152297</v>
      </c>
      <c r="W10" s="192">
        <v>0.353043094545122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t="s">
        <v>409</v>
      </c>
      <c r="R11" s="192">
        <v>2.4</v>
      </c>
      <c r="S11" s="192" t="s">
        <v>409</v>
      </c>
      <c r="T11" s="192" t="s">
        <v>409</v>
      </c>
      <c r="U11" s="192" t="s">
        <v>409</v>
      </c>
      <c r="V11" s="192" t="s">
        <v>409</v>
      </c>
      <c r="W11" s="192" t="s">
        <v>409</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695</v>
      </c>
      <c r="M12" s="192" t="s">
        <v>409</v>
      </c>
      <c r="N12" s="192" t="s">
        <v>409</v>
      </c>
      <c r="O12" s="192" t="s">
        <v>409</v>
      </c>
      <c r="P12" s="192" t="s">
        <v>409</v>
      </c>
      <c r="Q12" s="192" t="s">
        <v>409</v>
      </c>
      <c r="R12" s="192" t="s">
        <v>409</v>
      </c>
      <c r="S12" s="192" t="s">
        <v>409</v>
      </c>
      <c r="T12" s="192" t="s">
        <v>409</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45218</v>
      </c>
      <c r="L14" s="91" t="s">
        <v>15</v>
      </c>
      <c r="M14" s="192">
        <v>2.1428571428571401</v>
      </c>
      <c r="N14" s="192" t="s">
        <v>409</v>
      </c>
      <c r="O14" s="192">
        <v>0</v>
      </c>
      <c r="P14" s="192">
        <v>5.13441681861877</v>
      </c>
      <c r="Q14" s="192" t="s">
        <v>409</v>
      </c>
      <c r="R14" s="192">
        <v>1.5</v>
      </c>
      <c r="S14" s="192" t="s">
        <v>409</v>
      </c>
      <c r="T14" s="192" t="s">
        <v>409</v>
      </c>
      <c r="U14" s="192" t="s">
        <v>539</v>
      </c>
      <c r="V14" s="192">
        <v>-0.287020277785492</v>
      </c>
      <c r="W14" s="192">
        <v>0.256720840930939</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45218</v>
      </c>
      <c r="L15" s="91" t="s">
        <v>17</v>
      </c>
      <c r="M15" s="192">
        <v>2.5714285714285698</v>
      </c>
      <c r="N15" s="192" t="s">
        <v>409</v>
      </c>
      <c r="O15" s="192" t="s">
        <v>409</v>
      </c>
      <c r="P15" s="192">
        <v>0</v>
      </c>
      <c r="Q15" s="192" t="s">
        <v>409</v>
      </c>
      <c r="R15" s="192">
        <v>1.8</v>
      </c>
      <c r="S15" s="192" t="s">
        <v>409</v>
      </c>
      <c r="T15" s="192" t="s">
        <v>409</v>
      </c>
      <c r="U15" s="192" t="s">
        <v>409</v>
      </c>
      <c r="V15" s="192">
        <v>-0.21322168790307</v>
      </c>
      <c r="W15" s="192">
        <v>-2.3876448182011799E-2</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t="s">
        <v>409</v>
      </c>
      <c r="R17" s="192">
        <v>2.4</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t="s">
        <v>409</v>
      </c>
      <c r="R18" s="192">
        <v>0.4</v>
      </c>
      <c r="S18" s="192" t="s">
        <v>409</v>
      </c>
      <c r="T18" s="192" t="s">
        <v>409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t="s">
        <v>409</v>
      </c>
      <c r="R19" s="192">
        <v>0.3</v>
      </c>
      <c r="S19" s="192" t="s">
        <v>409</v>
      </c>
      <c r="T19" s="192" t="s">
        <v>409</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0</v>
      </c>
      <c r="J20" s="242">
        <v>45188</v>
      </c>
      <c r="K20" s="242">
        <v>45218</v>
      </c>
      <c r="L20" s="91" t="s">
        <v>25</v>
      </c>
      <c r="M20" s="192">
        <v>3.8571428571428501</v>
      </c>
      <c r="N20" s="192" t="s">
        <v>409</v>
      </c>
      <c r="O20" s="192">
        <v>0</v>
      </c>
      <c r="P20" s="192" t="s">
        <v>409</v>
      </c>
      <c r="Q20" s="192" t="s">
        <v>409</v>
      </c>
      <c r="R20" s="192">
        <v>2.7</v>
      </c>
      <c r="S20" s="192" t="s">
        <v>409</v>
      </c>
      <c r="T20" s="192" t="s">
        <v>409</v>
      </c>
      <c r="U20" s="192" t="s">
        <v>539</v>
      </c>
      <c r="V20" s="192" t="s">
        <v>409</v>
      </c>
      <c r="W20" s="192" t="s">
        <v>409</v>
      </c>
      <c r="X20" s="192" t="s">
        <v>409</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45218</v>
      </c>
      <c r="L21" s="91" t="s">
        <v>27</v>
      </c>
      <c r="M21" s="192">
        <v>10</v>
      </c>
      <c r="N21" s="192" t="s">
        <v>409</v>
      </c>
      <c r="O21" s="192" t="s">
        <v>409</v>
      </c>
      <c r="P21" s="192">
        <v>3.1743865981977102</v>
      </c>
      <c r="Q21" s="192" t="s">
        <v>409</v>
      </c>
      <c r="R21" s="192">
        <v>7.2</v>
      </c>
      <c r="S21" s="192" t="s">
        <v>409</v>
      </c>
      <c r="T21" s="192" t="s">
        <v>409</v>
      </c>
      <c r="U21" s="192" t="s">
        <v>409</v>
      </c>
      <c r="V21" s="192">
        <v>0.15871932990988599</v>
      </c>
      <c r="W21" s="192">
        <v>-0.152473077734328</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t="s">
        <v>409</v>
      </c>
      <c r="R22" s="192">
        <v>0.2</v>
      </c>
      <c r="S22" s="192" t="s">
        <v>409</v>
      </c>
      <c r="T22" s="192" t="s">
        <v>409</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45218</v>
      </c>
      <c r="L23" s="91" t="s">
        <v>31</v>
      </c>
      <c r="M23" s="192">
        <v>9</v>
      </c>
      <c r="N23" s="192" t="s">
        <v>409</v>
      </c>
      <c r="O23" s="192" t="s">
        <v>409</v>
      </c>
      <c r="P23" s="192">
        <v>0</v>
      </c>
      <c r="Q23" s="192" t="s">
        <v>409</v>
      </c>
      <c r="R23" s="192">
        <v>6.3</v>
      </c>
      <c r="S23" s="192" t="s">
        <v>409</v>
      </c>
      <c r="T23" s="192" t="s">
        <v>409</v>
      </c>
      <c r="U23" s="192" t="s">
        <v>409</v>
      </c>
      <c r="V23" s="192">
        <v>-1.58177185058593</v>
      </c>
      <c r="W23" s="192">
        <v>-0.50508117675782005</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45218</v>
      </c>
      <c r="L24" s="91" t="s">
        <v>33</v>
      </c>
      <c r="M24" s="192">
        <v>10</v>
      </c>
      <c r="N24" s="192" t="s">
        <v>409</v>
      </c>
      <c r="O24" s="192" t="s">
        <v>409</v>
      </c>
      <c r="P24" s="192">
        <v>10</v>
      </c>
      <c r="Q24" s="192" t="s">
        <v>409</v>
      </c>
      <c r="R24" s="192">
        <v>7.5</v>
      </c>
      <c r="S24" s="192" t="s">
        <v>409</v>
      </c>
      <c r="T24" s="192" t="s">
        <v>409</v>
      </c>
      <c r="U24" s="192" t="s">
        <v>409</v>
      </c>
      <c r="V24" s="192">
        <v>4.6602153778076199</v>
      </c>
      <c r="W24" s="192">
        <v>-1.3081474304199201</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45218</v>
      </c>
      <c r="L25" s="91" t="s">
        <v>35</v>
      </c>
      <c r="M25" s="192">
        <v>6.5714285714285703</v>
      </c>
      <c r="N25" s="192" t="s">
        <v>409</v>
      </c>
      <c r="O25" s="192">
        <v>0</v>
      </c>
      <c r="P25" s="192">
        <v>0</v>
      </c>
      <c r="Q25" s="192" t="s">
        <v>409</v>
      </c>
      <c r="R25" s="192">
        <v>4.5999999999999996</v>
      </c>
      <c r="S25" s="192" t="s">
        <v>409</v>
      </c>
      <c r="T25" s="192" t="s">
        <v>409</v>
      </c>
      <c r="U25" s="192" t="s">
        <v>539</v>
      </c>
      <c r="V25" s="192" t="s">
        <v>409</v>
      </c>
      <c r="W25" s="192">
        <v>-9.9999999999997903E-3</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45218</v>
      </c>
      <c r="L26" s="91" t="s">
        <v>37</v>
      </c>
      <c r="M26" s="192">
        <v>2.8571428571428501</v>
      </c>
      <c r="N26" s="192" t="s">
        <v>409</v>
      </c>
      <c r="O26" s="192">
        <v>0</v>
      </c>
      <c r="P26" s="192">
        <v>0</v>
      </c>
      <c r="Q26" s="192" t="s">
        <v>409</v>
      </c>
      <c r="R26" s="192">
        <v>2</v>
      </c>
      <c r="S26" s="192" t="s">
        <v>409</v>
      </c>
      <c r="T26" s="192" t="s">
        <v>409</v>
      </c>
      <c r="U26" s="192" t="s">
        <v>539</v>
      </c>
      <c r="V26" s="192">
        <v>-3.1556896964999998E-2</v>
      </c>
      <c r="W26" s="192">
        <v>0</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t="s">
        <v>409</v>
      </c>
      <c r="R27" s="192">
        <v>0.9</v>
      </c>
      <c r="S27" s="192" t="s">
        <v>409</v>
      </c>
      <c r="T27" s="192" t="s">
        <v>409</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t="s">
        <v>409</v>
      </c>
      <c r="R28" s="192">
        <v>2</v>
      </c>
      <c r="S28" s="192" t="s">
        <v>409</v>
      </c>
      <c r="T28" s="192" t="s">
        <v>409</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t="s">
        <v>409</v>
      </c>
      <c r="R29" s="192">
        <v>3</v>
      </c>
      <c r="S29" s="192" t="s">
        <v>409</v>
      </c>
      <c r="T29" s="192" t="s">
        <v>409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45218</v>
      </c>
      <c r="L30" s="91" t="s">
        <v>44</v>
      </c>
      <c r="M30" s="192">
        <v>1.8571428571428501</v>
      </c>
      <c r="N30" s="192" t="s">
        <v>409</v>
      </c>
      <c r="O30" s="192">
        <v>0</v>
      </c>
      <c r="P30" s="192">
        <v>0</v>
      </c>
      <c r="Q30" s="192" t="s">
        <v>409</v>
      </c>
      <c r="R30" s="192">
        <v>1.3</v>
      </c>
      <c r="S30" s="192" t="s">
        <v>409</v>
      </c>
      <c r="T30" s="192" t="s">
        <v>409</v>
      </c>
      <c r="U30" s="192" t="s">
        <v>539</v>
      </c>
      <c r="V30" s="192">
        <v>0</v>
      </c>
      <c r="W30" s="192">
        <v>0</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t="s">
        <v>409</v>
      </c>
      <c r="R31" s="192">
        <v>4.5</v>
      </c>
      <c r="S31" s="192" t="s">
        <v>409</v>
      </c>
      <c r="T31" s="192" t="s">
        <v>409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697</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45218</v>
      </c>
      <c r="L33" s="91" t="s">
        <v>48</v>
      </c>
      <c r="M33" s="192">
        <v>5.71428571428571</v>
      </c>
      <c r="N33" s="192" t="s">
        <v>409</v>
      </c>
      <c r="O33" s="192" t="s">
        <v>409</v>
      </c>
      <c r="P33" s="192">
        <v>10</v>
      </c>
      <c r="Q33" s="192" t="s">
        <v>409</v>
      </c>
      <c r="R33" s="192">
        <v>4</v>
      </c>
      <c r="S33" s="192" t="s">
        <v>409</v>
      </c>
      <c r="T33" s="192" t="s">
        <v>409</v>
      </c>
      <c r="U33" s="192" t="s">
        <v>409</v>
      </c>
      <c r="V33" s="192">
        <v>1.01707019750977</v>
      </c>
      <c r="W33" s="192">
        <v>0.108479976654052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5.8309518948452963</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45188</v>
      </c>
      <c r="K34" s="242">
        <v>44753</v>
      </c>
      <c r="L34" s="91" t="s">
        <v>50</v>
      </c>
      <c r="M34" s="192">
        <v>4.8571428571428497</v>
      </c>
      <c r="N34" s="192" t="s">
        <v>409</v>
      </c>
      <c r="O34" s="192">
        <v>7</v>
      </c>
      <c r="P34" s="192">
        <v>0</v>
      </c>
      <c r="Q34" s="192" t="s">
        <v>409</v>
      </c>
      <c r="R34" s="192">
        <v>3.4</v>
      </c>
      <c r="S34" s="192" t="s">
        <v>409</v>
      </c>
      <c r="T34" s="192" t="s">
        <v>409</v>
      </c>
      <c r="U34" s="192" t="s">
        <v>540</v>
      </c>
      <c r="V34" s="192">
        <v>-2.3145600000000002</v>
      </c>
      <c r="W34" s="192">
        <v>-1.8</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t="s">
        <v>409</v>
      </c>
      <c r="R35" s="192">
        <v>2.4</v>
      </c>
      <c r="S35" s="192" t="s">
        <v>409</v>
      </c>
      <c r="T35" s="192" t="s">
        <v>409</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t="s">
        <v>409</v>
      </c>
      <c r="R36" s="192">
        <v>1.6</v>
      </c>
      <c r="S36" s="192" t="s">
        <v>409</v>
      </c>
      <c r="T36" s="192" t="s">
        <v>409</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45218</v>
      </c>
      <c r="L37" s="91" t="s">
        <v>56</v>
      </c>
      <c r="M37" s="192">
        <v>8</v>
      </c>
      <c r="N37" s="192" t="s">
        <v>409</v>
      </c>
      <c r="O37" s="192" t="s">
        <v>409</v>
      </c>
      <c r="P37" s="192">
        <v>0</v>
      </c>
      <c r="Q37" s="192" t="s">
        <v>409</v>
      </c>
      <c r="R37" s="192">
        <v>5.6</v>
      </c>
      <c r="S37" s="192" t="s">
        <v>409</v>
      </c>
      <c r="T37" s="192" t="s">
        <v>409</v>
      </c>
      <c r="U37" s="192" t="s">
        <v>409</v>
      </c>
      <c r="V37" s="192" t="s">
        <v>409</v>
      </c>
      <c r="W37" s="192">
        <v>-1.5388000000000001E-3</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45218</v>
      </c>
      <c r="L38" s="91" t="s">
        <v>58</v>
      </c>
      <c r="M38" s="192">
        <v>6.71428571428571</v>
      </c>
      <c r="N38" s="192" t="s">
        <v>409</v>
      </c>
      <c r="O38" s="192" t="s">
        <v>409</v>
      </c>
      <c r="P38" s="192">
        <v>0</v>
      </c>
      <c r="Q38" s="192" t="s">
        <v>409</v>
      </c>
      <c r="R38" s="192">
        <v>4.7</v>
      </c>
      <c r="S38" s="192" t="s">
        <v>409</v>
      </c>
      <c r="T38" s="192" t="s">
        <v>409</v>
      </c>
      <c r="U38" s="192" t="s">
        <v>409</v>
      </c>
      <c r="V38" s="192">
        <v>-0.45987391265815197</v>
      </c>
      <c r="W38" s="192">
        <v>-0.221608118354469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45218</v>
      </c>
      <c r="L39" s="91" t="s">
        <v>60</v>
      </c>
      <c r="M39" s="192">
        <v>10</v>
      </c>
      <c r="N39" s="192" t="s">
        <v>409</v>
      </c>
      <c r="O39" s="192" t="s">
        <v>409</v>
      </c>
      <c r="P39" s="192">
        <v>10</v>
      </c>
      <c r="Q39" s="192" t="s">
        <v>409</v>
      </c>
      <c r="R39" s="192">
        <v>8.9</v>
      </c>
      <c r="S39" s="192" t="s">
        <v>409</v>
      </c>
      <c r="T39" s="192" t="s">
        <v>409</v>
      </c>
      <c r="U39" s="192" t="s">
        <v>409</v>
      </c>
      <c r="V39" s="192">
        <v>0.42767901232329603</v>
      </c>
      <c r="W39" s="192">
        <v>0.57281044592063801</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t="s">
        <v>409</v>
      </c>
      <c r="R40" s="192">
        <v>0.4</v>
      </c>
      <c r="S40" s="192" t="s">
        <v>409</v>
      </c>
      <c r="T40" s="192" t="s">
        <v>409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t="s">
        <v>409</v>
      </c>
      <c r="R41" s="192">
        <v>0.4</v>
      </c>
      <c r="S41" s="192" t="s">
        <v>409</v>
      </c>
      <c r="T41" s="192" t="s">
        <v>409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45218</v>
      </c>
      <c r="L43" s="91" t="s">
        <v>66</v>
      </c>
      <c r="M43" s="192">
        <v>2</v>
      </c>
      <c r="N43" s="192" t="s">
        <v>409</v>
      </c>
      <c r="O43" s="192">
        <v>0</v>
      </c>
      <c r="P43" s="192">
        <v>1.2495636940002399</v>
      </c>
      <c r="Q43" s="192" t="s">
        <v>409</v>
      </c>
      <c r="R43" s="192">
        <v>1.4</v>
      </c>
      <c r="S43" s="192" t="s">
        <v>409</v>
      </c>
      <c r="T43" s="192" t="s">
        <v>409</v>
      </c>
      <c r="U43" s="192" t="s">
        <v>539</v>
      </c>
      <c r="V43" s="192" t="s">
        <v>409</v>
      </c>
      <c r="W43" s="192">
        <v>6.24781847000122E-2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45218</v>
      </c>
      <c r="L44" s="91" t="s">
        <v>68</v>
      </c>
      <c r="M44" s="192">
        <v>3.71428571428571</v>
      </c>
      <c r="N44" s="192" t="s">
        <v>409</v>
      </c>
      <c r="O44" s="192">
        <v>0</v>
      </c>
      <c r="P44" s="192">
        <v>0</v>
      </c>
      <c r="Q44" s="192" t="s">
        <v>409</v>
      </c>
      <c r="R44" s="192">
        <v>2.6</v>
      </c>
      <c r="S44" s="192" t="s">
        <v>409</v>
      </c>
      <c r="T44" s="192" t="s">
        <v>409</v>
      </c>
      <c r="U44" s="192" t="s">
        <v>539</v>
      </c>
      <c r="V44" s="192">
        <v>-1.8058890000000001E-2</v>
      </c>
      <c r="W44" s="192">
        <v>-9.8808300000000106E-3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45218</v>
      </c>
      <c r="L45" s="91" t="s">
        <v>69</v>
      </c>
      <c r="M45" s="192">
        <v>8.2857142857142794</v>
      </c>
      <c r="N45" s="192" t="s">
        <v>409</v>
      </c>
      <c r="O45" s="192" t="s">
        <v>409</v>
      </c>
      <c r="P45" s="192">
        <v>10</v>
      </c>
      <c r="Q45" s="192" t="s">
        <v>409</v>
      </c>
      <c r="R45" s="192">
        <v>5.8</v>
      </c>
      <c r="S45" s="192" t="s">
        <v>409</v>
      </c>
      <c r="T45" s="192" t="s">
        <v>409</v>
      </c>
      <c r="U45" s="192" t="s">
        <v>409</v>
      </c>
      <c r="V45" s="192">
        <v>0.62145900726318204</v>
      </c>
      <c r="W45" s="192">
        <v>0.76710605621338102</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t="s">
        <v>409</v>
      </c>
      <c r="P46" s="192">
        <v>0</v>
      </c>
      <c r="Q46" s="192" t="s">
        <v>409</v>
      </c>
      <c r="R46" s="192">
        <v>5.9</v>
      </c>
      <c r="S46" s="192" t="s">
        <v>409</v>
      </c>
      <c r="T46" s="192" t="s">
        <v>409</v>
      </c>
      <c r="U46" s="192" t="s">
        <v>409</v>
      </c>
      <c r="V46" s="192">
        <v>-0.19804621178791801</v>
      </c>
      <c r="W46" s="192">
        <v>-0.237103505166921</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8.1853527718724486</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7</v>
      </c>
      <c r="J47" s="242">
        <v>45188</v>
      </c>
      <c r="K47" s="242">
        <v>45218</v>
      </c>
      <c r="L47" s="91" t="s">
        <v>72</v>
      </c>
      <c r="M47" s="192">
        <v>9.5714285714285694</v>
      </c>
      <c r="N47" s="192" t="s">
        <v>409</v>
      </c>
      <c r="O47" s="192" t="s">
        <v>409</v>
      </c>
      <c r="P47" s="192">
        <v>0</v>
      </c>
      <c r="Q47" s="192">
        <v>7</v>
      </c>
      <c r="R47" s="192">
        <v>6.7</v>
      </c>
      <c r="S47" s="192" t="s">
        <v>409</v>
      </c>
      <c r="T47" s="192" t="s">
        <v>409</v>
      </c>
      <c r="U47" s="192" t="s">
        <v>409</v>
      </c>
      <c r="V47" s="192">
        <v>-2.18000129710388</v>
      </c>
      <c r="W47" s="192">
        <v>-1.1823983951172099</v>
      </c>
      <c r="X47" s="192" t="s">
        <v>943</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45218</v>
      </c>
      <c r="L48" s="91" t="s">
        <v>73</v>
      </c>
      <c r="M48" s="192">
        <v>7.8571428571428497</v>
      </c>
      <c r="N48" s="192" t="s">
        <v>409</v>
      </c>
      <c r="O48" s="192" t="s">
        <v>409</v>
      </c>
      <c r="P48" s="192">
        <v>4.9368911751717803</v>
      </c>
      <c r="Q48" s="192" t="s">
        <v>409</v>
      </c>
      <c r="R48" s="192">
        <v>5.5</v>
      </c>
      <c r="S48" s="192" t="s">
        <v>409</v>
      </c>
      <c r="T48" s="192" t="s">
        <v>409</v>
      </c>
      <c r="U48" s="192" t="s">
        <v>409</v>
      </c>
      <c r="V48" s="192">
        <v>0.24684455875858899</v>
      </c>
      <c r="W48" s="192">
        <v>-0.280129882366211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t="s">
        <v>409</v>
      </c>
      <c r="O49" s="192">
        <v>10</v>
      </c>
      <c r="P49" s="192">
        <v>0</v>
      </c>
      <c r="Q49" s="192" t="s">
        <v>409</v>
      </c>
      <c r="R49" s="192">
        <v>3.9</v>
      </c>
      <c r="S49" s="192" t="s">
        <v>409</v>
      </c>
      <c r="T49" s="192" t="s">
        <v>409</v>
      </c>
      <c r="U49" s="192" t="s">
        <v>541</v>
      </c>
      <c r="V49" s="192">
        <v>-0.219969034545898</v>
      </c>
      <c r="W49" s="192">
        <v>-8.8302135467529297E-2</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45218</v>
      </c>
      <c r="L50" s="91" t="s">
        <v>77</v>
      </c>
      <c r="M50" s="192">
        <v>10</v>
      </c>
      <c r="N50" s="192" t="s">
        <v>409</v>
      </c>
      <c r="O50" s="192" t="s">
        <v>409</v>
      </c>
      <c r="P50" s="192">
        <v>0</v>
      </c>
      <c r="Q50" s="192" t="s">
        <v>409</v>
      </c>
      <c r="R50" s="192">
        <v>7</v>
      </c>
      <c r="S50" s="192" t="s">
        <v>409</v>
      </c>
      <c r="T50" s="192" t="s">
        <v>409</v>
      </c>
      <c r="U50" s="192" t="s">
        <v>409</v>
      </c>
      <c r="V50" s="192">
        <v>-0.135391032593947</v>
      </c>
      <c r="W50" s="192">
        <v>-9.7202777345017904E-3</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45218</v>
      </c>
      <c r="L51" s="91" t="s">
        <v>79</v>
      </c>
      <c r="M51" s="192">
        <v>7.4285714285714199</v>
      </c>
      <c r="N51" s="192" t="s">
        <v>409</v>
      </c>
      <c r="O51" s="192" t="s">
        <v>409</v>
      </c>
      <c r="P51" s="192">
        <v>0</v>
      </c>
      <c r="Q51" s="192" t="s">
        <v>409</v>
      </c>
      <c r="R51" s="192">
        <v>5.2</v>
      </c>
      <c r="S51" s="192" t="s">
        <v>409</v>
      </c>
      <c r="T51" s="192" t="s">
        <v>409</v>
      </c>
      <c r="U51" s="192" t="s">
        <v>409</v>
      </c>
      <c r="V51" s="192">
        <v>-0.37090158462524397</v>
      </c>
      <c r="W51" s="192">
        <v>-0.107153415679932</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5.4772255750516514</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45188</v>
      </c>
      <c r="K52" s="242">
        <v>44753</v>
      </c>
      <c r="L52" s="91" t="s">
        <v>81</v>
      </c>
      <c r="M52" s="192">
        <v>2.9999999999999898</v>
      </c>
      <c r="N52" s="192" t="s">
        <v>409</v>
      </c>
      <c r="O52" s="192">
        <v>10</v>
      </c>
      <c r="P52" s="192">
        <v>0</v>
      </c>
      <c r="Q52" s="192" t="s">
        <v>409</v>
      </c>
      <c r="R52" s="192">
        <v>2.1</v>
      </c>
      <c r="S52" s="192" t="s">
        <v>409</v>
      </c>
      <c r="T52" s="192" t="s">
        <v>409</v>
      </c>
      <c r="U52" s="192" t="s">
        <v>541</v>
      </c>
      <c r="V52" s="192">
        <v>-0.35532049999999998</v>
      </c>
      <c r="W52" s="192">
        <v>-8.2028671607971004E-3</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t="s">
        <v>409</v>
      </c>
      <c r="R53" s="192">
        <v>2.2999999999999998</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700</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t="s">
        <v>409</v>
      </c>
      <c r="R56" s="192">
        <v>0.6</v>
      </c>
      <c r="S56" s="192" t="s">
        <v>409</v>
      </c>
      <c r="T56" s="192" t="s">
        <v>409</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t="s">
        <v>409</v>
      </c>
      <c r="R57" s="192">
        <v>0.4</v>
      </c>
      <c r="S57" s="192" t="s">
        <v>409</v>
      </c>
      <c r="T57" s="192" t="s">
        <v>409</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t="s">
        <v>409</v>
      </c>
      <c r="R58" s="192">
        <v>0.4</v>
      </c>
      <c r="S58" s="192" t="s">
        <v>409</v>
      </c>
      <c r="T58" s="192" t="s">
        <v>409</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45218</v>
      </c>
      <c r="L59" s="91" t="s">
        <v>91</v>
      </c>
      <c r="M59" s="192">
        <v>8.71428571428571</v>
      </c>
      <c r="N59" s="192" t="s">
        <v>409</v>
      </c>
      <c r="O59" s="192" t="s">
        <v>409</v>
      </c>
      <c r="P59" s="192">
        <v>0</v>
      </c>
      <c r="Q59" s="192" t="s">
        <v>409</v>
      </c>
      <c r="R59" s="192">
        <v>6.1</v>
      </c>
      <c r="S59" s="192" t="s">
        <v>409</v>
      </c>
      <c r="T59" s="192" t="s">
        <v>409</v>
      </c>
      <c r="U59" s="192" t="s">
        <v>409</v>
      </c>
      <c r="V59" s="192">
        <v>-0.411242686232271</v>
      </c>
      <c r="W59" s="192">
        <v>-0.80065437280612906</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t="s">
        <v>409</v>
      </c>
      <c r="R60" s="192">
        <v>4.9000000000000004</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t="s">
        <v>409</v>
      </c>
      <c r="R61" s="192">
        <v>0.1</v>
      </c>
      <c r="S61" s="192" t="s">
        <v>409</v>
      </c>
      <c r="T61" s="192" t="s">
        <v>409</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45218</v>
      </c>
      <c r="L62" s="91" t="s">
        <v>97</v>
      </c>
      <c r="M62" s="192">
        <v>4.4285714285714199</v>
      </c>
      <c r="N62" s="192" t="s">
        <v>409</v>
      </c>
      <c r="O62" s="192" t="s">
        <v>409</v>
      </c>
      <c r="P62" s="192">
        <v>0</v>
      </c>
      <c r="Q62" s="192" t="s">
        <v>409</v>
      </c>
      <c r="R62" s="192">
        <v>3.1</v>
      </c>
      <c r="S62" s="192" t="s">
        <v>409</v>
      </c>
      <c r="T62" s="192" t="s">
        <v>409</v>
      </c>
      <c r="U62" s="192" t="s">
        <v>409</v>
      </c>
      <c r="V62" s="192">
        <v>-9.6552935234069798E-2</v>
      </c>
      <c r="W62" s="192">
        <v>-2.8395354747772199E-2</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t="s">
        <v>409</v>
      </c>
      <c r="R63" s="192">
        <v>2.4</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45218</v>
      </c>
      <c r="L64" s="91" t="s">
        <v>101</v>
      </c>
      <c r="M64" s="192">
        <v>4.4285714285714199</v>
      </c>
      <c r="N64" s="192" t="s">
        <v>409</v>
      </c>
      <c r="O64" s="192">
        <v>0</v>
      </c>
      <c r="P64" s="192">
        <v>3.63207049957277</v>
      </c>
      <c r="Q64" s="192" t="s">
        <v>409</v>
      </c>
      <c r="R64" s="192">
        <v>3.1</v>
      </c>
      <c r="S64" s="192" t="s">
        <v>409</v>
      </c>
      <c r="T64" s="192" t="s">
        <v>409</v>
      </c>
      <c r="U64" s="192" t="s">
        <v>539</v>
      </c>
      <c r="V64" s="192">
        <v>-0.40238800000000002</v>
      </c>
      <c r="W64" s="192">
        <v>0.18160352497863799</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45218</v>
      </c>
      <c r="L65" s="91" t="s">
        <v>102</v>
      </c>
      <c r="M65" s="192">
        <v>5</v>
      </c>
      <c r="N65" s="192" t="s">
        <v>409</v>
      </c>
      <c r="O65" s="192">
        <v>0</v>
      </c>
      <c r="P65" s="192">
        <v>10</v>
      </c>
      <c r="Q65" s="192" t="s">
        <v>409</v>
      </c>
      <c r="R65" s="192">
        <v>3.5</v>
      </c>
      <c r="S65" s="192" t="s">
        <v>409</v>
      </c>
      <c r="T65" s="192" t="s">
        <v>409</v>
      </c>
      <c r="U65" s="192" t="s">
        <v>539</v>
      </c>
      <c r="V65" s="192">
        <v>-2.34756209506699E-2</v>
      </c>
      <c r="W65" s="192">
        <v>0.69825314352471601</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t="s">
        <v>409</v>
      </c>
      <c r="R66" s="192">
        <v>5.7</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t="s">
        <v>409</v>
      </c>
      <c r="R67" s="192">
        <v>0.5</v>
      </c>
      <c r="S67" s="192" t="s">
        <v>409</v>
      </c>
      <c r="T67" s="192" t="s">
        <v>409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t="s">
        <v>409</v>
      </c>
      <c r="R68" s="192">
        <v>0.5</v>
      </c>
      <c r="S68" s="192" t="s">
        <v>409</v>
      </c>
      <c r="T68" s="192" t="s">
        <v>409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45218</v>
      </c>
      <c r="L69" s="91" t="s">
        <v>110</v>
      </c>
      <c r="M69" s="192">
        <v>8.71428571428571</v>
      </c>
      <c r="N69" s="192" t="s">
        <v>409</v>
      </c>
      <c r="O69" s="192" t="s">
        <v>409</v>
      </c>
      <c r="P69" s="192">
        <v>0</v>
      </c>
      <c r="Q69" s="192" t="s">
        <v>409</v>
      </c>
      <c r="R69" s="192">
        <v>6.1</v>
      </c>
      <c r="S69" s="192" t="s">
        <v>409</v>
      </c>
      <c r="T69" s="192" t="s">
        <v>409</v>
      </c>
      <c r="U69" s="192" t="s">
        <v>409</v>
      </c>
      <c r="V69" s="192">
        <v>-0.284083077343393</v>
      </c>
      <c r="W69" s="192">
        <v>-0.239595216341979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t="s">
        <v>409</v>
      </c>
      <c r="R70" s="192">
        <v>0.2</v>
      </c>
      <c r="S70" s="192" t="s">
        <v>409</v>
      </c>
      <c r="T70" s="192" t="s">
        <v>409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45218</v>
      </c>
      <c r="L71" s="91" t="s">
        <v>114</v>
      </c>
      <c r="M71" s="192">
        <v>6</v>
      </c>
      <c r="N71" s="192" t="s">
        <v>409</v>
      </c>
      <c r="O71" s="192" t="s">
        <v>409</v>
      </c>
      <c r="P71" s="192">
        <v>0</v>
      </c>
      <c r="Q71" s="192" t="s">
        <v>409</v>
      </c>
      <c r="R71" s="192">
        <v>4.2</v>
      </c>
      <c r="S71" s="192" t="s">
        <v>409</v>
      </c>
      <c r="T71" s="192" t="s">
        <v>409</v>
      </c>
      <c r="U71" s="192" t="s">
        <v>409</v>
      </c>
      <c r="V71" s="192">
        <v>-1.8447533779229099</v>
      </c>
      <c r="W71" s="192">
        <v>-0.52505205268979105</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t="s">
        <v>409</v>
      </c>
      <c r="R72" s="192">
        <v>0.4</v>
      </c>
      <c r="S72" s="192" t="s">
        <v>409</v>
      </c>
      <c r="T72" s="192" t="s">
        <v>409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701</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45218</v>
      </c>
      <c r="L75" s="91" t="s">
        <v>119</v>
      </c>
      <c r="M75" s="192">
        <v>6</v>
      </c>
      <c r="N75" s="192" t="s">
        <v>409</v>
      </c>
      <c r="O75" s="192" t="s">
        <v>409</v>
      </c>
      <c r="P75" s="192">
        <v>4.0079062265022598</v>
      </c>
      <c r="Q75" s="192" t="s">
        <v>409</v>
      </c>
      <c r="R75" s="192">
        <v>4.2</v>
      </c>
      <c r="S75" s="192" t="s">
        <v>409</v>
      </c>
      <c r="T75" s="192" t="s">
        <v>409</v>
      </c>
      <c r="U75" s="192" t="s">
        <v>409</v>
      </c>
      <c r="V75" s="192">
        <v>5.0459969222734997E-2</v>
      </c>
      <c r="W75" s="192">
        <v>0.20039531132511301</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t="s">
        <v>409</v>
      </c>
      <c r="R76" s="192">
        <v>0.4</v>
      </c>
      <c r="S76" s="192" t="s">
        <v>409</v>
      </c>
      <c r="T76" s="192" t="s">
        <v>409</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6.4365030434678889</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45188</v>
      </c>
      <c r="K77" s="242">
        <v>45218</v>
      </c>
      <c r="L77" s="91" t="s">
        <v>123</v>
      </c>
      <c r="M77" s="192">
        <v>4.1428571428571397</v>
      </c>
      <c r="N77" s="192" t="s">
        <v>409</v>
      </c>
      <c r="O77" s="192">
        <v>10</v>
      </c>
      <c r="P77" s="192">
        <v>0</v>
      </c>
      <c r="Q77" s="192" t="s">
        <v>409</v>
      </c>
      <c r="R77" s="192">
        <v>2.9</v>
      </c>
      <c r="S77" s="192" t="s">
        <v>409</v>
      </c>
      <c r="T77" s="192" t="s">
        <v>409</v>
      </c>
      <c r="U77" s="192" t="s">
        <v>541</v>
      </c>
      <c r="V77" s="192">
        <v>-1.5180932378404099</v>
      </c>
      <c r="W77" s="192">
        <v>-0.63645196492815004</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45218</v>
      </c>
      <c r="L78" s="91" t="s">
        <v>125</v>
      </c>
      <c r="M78" s="192">
        <v>7.4285714285714199</v>
      </c>
      <c r="N78" s="192" t="s">
        <v>409</v>
      </c>
      <c r="O78" s="192">
        <v>0</v>
      </c>
      <c r="P78" s="192">
        <v>10</v>
      </c>
      <c r="Q78" s="192" t="s">
        <v>409</v>
      </c>
      <c r="R78" s="192">
        <v>5.2</v>
      </c>
      <c r="S78" s="192" t="s">
        <v>409</v>
      </c>
      <c r="T78" s="192" t="s">
        <v>409</v>
      </c>
      <c r="U78" s="192" t="s">
        <v>539</v>
      </c>
      <c r="V78" s="192">
        <v>2.2048606698251798</v>
      </c>
      <c r="W78" s="192">
        <v>3.7599359079902701</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702</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45218</v>
      </c>
      <c r="L80" s="91" t="s">
        <v>127</v>
      </c>
      <c r="M80" s="192">
        <v>8.8571428571428505</v>
      </c>
      <c r="N80" s="192" t="s">
        <v>409</v>
      </c>
      <c r="O80" s="192" t="s">
        <v>409</v>
      </c>
      <c r="P80" s="192">
        <v>3.9722251892089799</v>
      </c>
      <c r="Q80" s="192" t="s">
        <v>409</v>
      </c>
      <c r="R80" s="192">
        <v>6.2</v>
      </c>
      <c r="S80" s="192" t="s">
        <v>409</v>
      </c>
      <c r="T80" s="192" t="s">
        <v>409</v>
      </c>
      <c r="U80" s="192" t="s">
        <v>409</v>
      </c>
      <c r="V80" s="192">
        <v>0.198611259460449</v>
      </c>
      <c r="W80" s="192">
        <v>-0.81814384460448897</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45218</v>
      </c>
      <c r="L81" s="91" t="s">
        <v>128</v>
      </c>
      <c r="M81" s="192">
        <v>10</v>
      </c>
      <c r="N81" s="192" t="s">
        <v>409</v>
      </c>
      <c r="O81" s="192" t="s">
        <v>409</v>
      </c>
      <c r="P81" s="192">
        <v>10</v>
      </c>
      <c r="Q81" s="192" t="s">
        <v>409</v>
      </c>
      <c r="R81" s="192">
        <v>7.4</v>
      </c>
      <c r="S81" s="192" t="s">
        <v>409</v>
      </c>
      <c r="T81" s="192" t="s">
        <v>409</v>
      </c>
      <c r="U81" s="192" t="s">
        <v>409</v>
      </c>
      <c r="V81" s="192">
        <v>0.15639495849609</v>
      </c>
      <c r="W81" s="192">
        <v>0.78546714782714799</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45218</v>
      </c>
      <c r="L82" s="91" t="s">
        <v>130</v>
      </c>
      <c r="M82" s="192">
        <v>9.8571428571428505</v>
      </c>
      <c r="N82" s="192" t="s">
        <v>409</v>
      </c>
      <c r="O82" s="192" t="s">
        <v>409</v>
      </c>
      <c r="P82" s="192">
        <v>10</v>
      </c>
      <c r="Q82" s="192" t="s">
        <v>409</v>
      </c>
      <c r="R82" s="192">
        <v>6.9</v>
      </c>
      <c r="S82" s="192" t="s">
        <v>409</v>
      </c>
      <c r="T82" s="192" t="s">
        <v>409</v>
      </c>
      <c r="U82" s="192" t="s">
        <v>409</v>
      </c>
      <c r="V82" s="192">
        <v>0.42022627792702799</v>
      </c>
      <c r="W82" s="192">
        <v>1.35218051376117</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t="s">
        <v>409</v>
      </c>
      <c r="R84" s="192">
        <v>0.7</v>
      </c>
      <c r="S84" s="192" t="s">
        <v>409</v>
      </c>
      <c r="T84" s="192" t="s">
        <v>409</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t="s">
        <v>409</v>
      </c>
      <c r="R85" s="192">
        <v>3.2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t="s">
        <v>409</v>
      </c>
      <c r="P87" s="192">
        <v>0</v>
      </c>
      <c r="Q87" s="192" t="s">
        <v>409</v>
      </c>
      <c r="R87" s="192">
        <v>5.7</v>
      </c>
      <c r="S87" s="192" t="s">
        <v>409</v>
      </c>
      <c r="T87" s="192" t="s">
        <v>409</v>
      </c>
      <c r="U87" s="192" t="s">
        <v>409</v>
      </c>
      <c r="V87" s="192">
        <v>-0.390655517578129</v>
      </c>
      <c r="W87" s="192">
        <v>-0.43709850311279103</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t="s">
        <v>409</v>
      </c>
      <c r="L88" s="91" t="s">
        <v>704</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t="s">
        <v>409</v>
      </c>
      <c r="R89" s="192">
        <v>3.8</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705</v>
      </c>
      <c r="M90" s="192" t="s">
        <v>409</v>
      </c>
      <c r="N90" s="192" t="s">
        <v>409</v>
      </c>
      <c r="O90" s="192" t="s">
        <v>409</v>
      </c>
      <c r="P90" s="192" t="s">
        <v>409</v>
      </c>
      <c r="Q90" s="192" t="s">
        <v>409</v>
      </c>
      <c r="R90" s="192" t="s">
        <v>409</v>
      </c>
      <c r="S90" s="192" t="s">
        <v>409</v>
      </c>
      <c r="T90" s="192" t="s">
        <v>409</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45218</v>
      </c>
      <c r="L91" s="91" t="s">
        <v>142</v>
      </c>
      <c r="M91" s="192">
        <v>8.1428571428571406</v>
      </c>
      <c r="N91" s="192" t="s">
        <v>409</v>
      </c>
      <c r="O91" s="192" t="s">
        <v>409</v>
      </c>
      <c r="P91" s="192">
        <v>0</v>
      </c>
      <c r="Q91" s="192" t="s">
        <v>409</v>
      </c>
      <c r="R91" s="192">
        <v>5.7</v>
      </c>
      <c r="S91" s="192" t="s">
        <v>409</v>
      </c>
      <c r="T91" s="192" t="s">
        <v>409</v>
      </c>
      <c r="U91" s="192" t="s">
        <v>409</v>
      </c>
      <c r="V91" s="192">
        <v>-1.27422046661376</v>
      </c>
      <c r="W91" s="192">
        <v>-1.5771716308593799</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45218</v>
      </c>
      <c r="L92" s="91" t="s">
        <v>144</v>
      </c>
      <c r="M92" s="192">
        <v>1.4285714285714199</v>
      </c>
      <c r="N92" s="192" t="s">
        <v>409</v>
      </c>
      <c r="O92" s="192">
        <v>0</v>
      </c>
      <c r="P92" s="192">
        <v>0</v>
      </c>
      <c r="Q92" s="192" t="s">
        <v>409</v>
      </c>
      <c r="R92" s="192">
        <v>1</v>
      </c>
      <c r="S92" s="192" t="s">
        <v>409</v>
      </c>
      <c r="T92" s="192" t="s">
        <v>409</v>
      </c>
      <c r="U92" s="192" t="s">
        <v>539</v>
      </c>
      <c r="V92" s="192">
        <v>0</v>
      </c>
      <c r="W92" s="192">
        <v>-6.0017505214904898E-3</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45218</v>
      </c>
      <c r="L93" s="91" t="s">
        <v>146</v>
      </c>
      <c r="M93" s="192">
        <v>9.8571428571428505</v>
      </c>
      <c r="N93" s="192" t="s">
        <v>409</v>
      </c>
      <c r="O93" s="192" t="s">
        <v>409</v>
      </c>
      <c r="P93" s="192">
        <v>10</v>
      </c>
      <c r="Q93" s="192" t="s">
        <v>409</v>
      </c>
      <c r="R93" s="192">
        <v>6.9</v>
      </c>
      <c r="S93" s="192" t="s">
        <v>409</v>
      </c>
      <c r="T93" s="192" t="s">
        <v>409</v>
      </c>
      <c r="U93" s="192" t="s">
        <v>409</v>
      </c>
      <c r="V93" s="192">
        <v>1.0669017050660199</v>
      </c>
      <c r="W93" s="192">
        <v>1.9793680536584299</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45218</v>
      </c>
      <c r="L94" s="91" t="s">
        <v>148</v>
      </c>
      <c r="M94" s="192">
        <v>1.71428571428571</v>
      </c>
      <c r="N94" s="192" t="s">
        <v>409</v>
      </c>
      <c r="O94" s="192">
        <v>0</v>
      </c>
      <c r="P94" s="192" t="s">
        <v>409</v>
      </c>
      <c r="Q94" s="192" t="s">
        <v>409</v>
      </c>
      <c r="R94" s="192">
        <v>1.2</v>
      </c>
      <c r="S94" s="192" t="s">
        <v>409</v>
      </c>
      <c r="T94" s="192" t="s">
        <v>409</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45218</v>
      </c>
      <c r="L95" s="91" t="s">
        <v>150</v>
      </c>
      <c r="M95" s="192">
        <v>4.71428571428571</v>
      </c>
      <c r="N95" s="192" t="s">
        <v>409</v>
      </c>
      <c r="O95" s="192">
        <v>0</v>
      </c>
      <c r="P95" s="192">
        <v>0</v>
      </c>
      <c r="Q95" s="192" t="s">
        <v>409</v>
      </c>
      <c r="R95" s="192">
        <v>3.3</v>
      </c>
      <c r="S95" s="192" t="s">
        <v>409</v>
      </c>
      <c r="T95" s="192" t="s">
        <v>409</v>
      </c>
      <c r="U95" s="192" t="s">
        <v>539</v>
      </c>
      <c r="V95" s="192">
        <v>-1.077877</v>
      </c>
      <c r="W95" s="192">
        <v>-0.48512126180320603</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706</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45218</v>
      </c>
      <c r="L97" s="91" t="s">
        <v>152</v>
      </c>
      <c r="M97" s="192">
        <v>6.1428571428571397</v>
      </c>
      <c r="N97" s="192" t="s">
        <v>409</v>
      </c>
      <c r="O97" s="192">
        <v>0</v>
      </c>
      <c r="P97" s="192">
        <v>0</v>
      </c>
      <c r="Q97" s="192" t="s">
        <v>409</v>
      </c>
      <c r="R97" s="192">
        <v>4.3</v>
      </c>
      <c r="S97" s="192" t="s">
        <v>409</v>
      </c>
      <c r="T97" s="192" t="s">
        <v>409</v>
      </c>
      <c r="U97" s="192" t="s">
        <v>539</v>
      </c>
      <c r="V97" s="192">
        <v>-0.55509517787093898</v>
      </c>
      <c r="W97" s="192">
        <v>-0.18305629491806</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t="s">
        <v>409</v>
      </c>
      <c r="R98" s="192">
        <v>0.3</v>
      </c>
      <c r="S98" s="192" t="s">
        <v>409</v>
      </c>
      <c r="T98" s="192" t="s">
        <v>409</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t="s">
        <v>409</v>
      </c>
      <c r="R99" s="192">
        <v>2.6</v>
      </c>
      <c r="S99" s="192" t="s">
        <v>409</v>
      </c>
      <c r="T99" s="192" t="s">
        <v>409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45163</v>
      </c>
      <c r="K100" s="242">
        <v>45201</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t="s">
        <v>409</v>
      </c>
      <c r="R101" s="192">
        <v>0.2</v>
      </c>
      <c r="S101" s="192" t="s">
        <v>409</v>
      </c>
      <c r="T101" s="192" t="s">
        <v>409</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t="s">
        <v>409</v>
      </c>
      <c r="R102" s="192">
        <v>0.6</v>
      </c>
      <c r="S102" s="192" t="s">
        <v>409</v>
      </c>
      <c r="T102" s="192" t="s">
        <v>409</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t="s">
        <v>409</v>
      </c>
      <c r="R103" s="192">
        <v>0.5</v>
      </c>
      <c r="S103" s="192" t="s">
        <v>409</v>
      </c>
      <c r="T103" s="192" t="s">
        <v>409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t="s">
        <v>409</v>
      </c>
      <c r="R104" s="192">
        <v>3.7</v>
      </c>
      <c r="S104" s="192" t="s">
        <v>409</v>
      </c>
      <c r="T104" s="192" t="s">
        <v>409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45218</v>
      </c>
      <c r="L105" s="91" t="s">
        <v>167</v>
      </c>
      <c r="M105" s="192">
        <v>5.4285714285714199</v>
      </c>
      <c r="N105" s="192" t="s">
        <v>409</v>
      </c>
      <c r="O105" s="192">
        <v>10</v>
      </c>
      <c r="P105" s="192" t="s">
        <v>409</v>
      </c>
      <c r="Q105" s="192" t="s">
        <v>409</v>
      </c>
      <c r="R105" s="192">
        <v>3.8</v>
      </c>
      <c r="S105" s="192" t="s">
        <v>409</v>
      </c>
      <c r="T105" s="192" t="s">
        <v>409</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t="s">
        <v>409</v>
      </c>
      <c r="R106" s="192">
        <v>0.4</v>
      </c>
      <c r="S106" s="192" t="s">
        <v>409</v>
      </c>
      <c r="T106" s="192" t="s">
        <v>409</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45218</v>
      </c>
      <c r="L107" s="91" t="s">
        <v>171</v>
      </c>
      <c r="M107" s="192">
        <v>1.4285714285714199</v>
      </c>
      <c r="N107" s="192" t="s">
        <v>409</v>
      </c>
      <c r="O107" s="192">
        <v>0</v>
      </c>
      <c r="P107" s="192" t="s">
        <v>409</v>
      </c>
      <c r="Q107" s="192" t="s">
        <v>409</v>
      </c>
      <c r="R107" s="192">
        <v>1</v>
      </c>
      <c r="S107" s="192" t="s">
        <v>409</v>
      </c>
      <c r="T107" s="192" t="s">
        <v>409</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45218</v>
      </c>
      <c r="L108" s="91" t="s">
        <v>173</v>
      </c>
      <c r="M108" s="192">
        <v>8</v>
      </c>
      <c r="N108" s="192" t="s">
        <v>409</v>
      </c>
      <c r="O108" s="192">
        <v>0</v>
      </c>
      <c r="P108" s="192">
        <v>0</v>
      </c>
      <c r="Q108" s="192" t="s">
        <v>409</v>
      </c>
      <c r="R108" s="192">
        <v>5.6</v>
      </c>
      <c r="S108" s="192" t="s">
        <v>409</v>
      </c>
      <c r="T108" s="192" t="s">
        <v>409</v>
      </c>
      <c r="U108" s="192" t="s">
        <v>539</v>
      </c>
      <c r="V108" s="192">
        <v>-0.30961825008815003</v>
      </c>
      <c r="W108" s="192">
        <v>-0.64393261322430095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45218</v>
      </c>
      <c r="L109" s="91" t="s">
        <v>174</v>
      </c>
      <c r="M109" s="192">
        <v>4.8571428571428497</v>
      </c>
      <c r="N109" s="192" t="s">
        <v>409</v>
      </c>
      <c r="O109" s="192" t="s">
        <v>409</v>
      </c>
      <c r="P109" s="192">
        <v>2.6382494520115398</v>
      </c>
      <c r="Q109" s="192" t="s">
        <v>409</v>
      </c>
      <c r="R109" s="192">
        <v>3.4</v>
      </c>
      <c r="S109" s="192" t="s">
        <v>409</v>
      </c>
      <c r="T109" s="192" t="s">
        <v>409</v>
      </c>
      <c r="U109" s="192" t="s">
        <v>409</v>
      </c>
      <c r="V109" s="192">
        <v>0.13191247260057701</v>
      </c>
      <c r="W109" s="192">
        <v>5.6702695962584003E-2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t="s">
        <v>409</v>
      </c>
      <c r="R110" s="192">
        <v>5.6</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t="s">
        <v>409</v>
      </c>
      <c r="R113" s="192">
        <v>0.4</v>
      </c>
      <c r="S113" s="192" t="s">
        <v>409</v>
      </c>
      <c r="T113" s="192" t="s">
        <v>409</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t="s">
        <v>409</v>
      </c>
      <c r="R114" s="192">
        <v>1.7</v>
      </c>
      <c r="S114" s="192" t="s">
        <v>409</v>
      </c>
      <c r="T114" s="192" t="s">
        <v>409</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t="s">
        <v>409</v>
      </c>
      <c r="P115" s="192">
        <v>0</v>
      </c>
      <c r="Q115" s="192" t="s">
        <v>409</v>
      </c>
      <c r="R115" s="192">
        <v>5.0999999999999996</v>
      </c>
      <c r="S115" s="192" t="s">
        <v>409</v>
      </c>
      <c r="T115" s="192" t="s">
        <v>409</v>
      </c>
      <c r="U115" s="192" t="s">
        <v>409</v>
      </c>
      <c r="V115" s="192">
        <v>-5.4016278835923102E-2</v>
      </c>
      <c r="W115" s="192">
        <v>-9.7216630755590394E-2</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t="e"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#N/A</v>
      </c>
      <c r="J116" s="242">
        <v>45163</v>
      </c>
      <c r="K116" s="242">
        <v>45201</v>
      </c>
      <c r="L116" s="91" t="s">
        <v>186</v>
      </c>
      <c r="M116" s="192">
        <v>7</v>
      </c>
      <c r="N116" s="192" t="s">
        <v>409</v>
      </c>
      <c r="O116" s="192" t="s">
        <v>409</v>
      </c>
      <c r="P116" s="192" t="s">
        <v>409</v>
      </c>
      <c r="Q116" s="192" t="s">
        <v>409</v>
      </c>
      <c r="R116" s="192">
        <v>4.9000000000000004</v>
      </c>
      <c r="S116" s="192" t="s">
        <v>409</v>
      </c>
      <c r="T116" s="192" t="s">
        <v>409</v>
      </c>
      <c r="U116" s="192" t="s">
        <v>409</v>
      </c>
      <c r="V116" s="192" t="s">
        <v>409</v>
      </c>
      <c r="W116" s="192" t="s">
        <v>409</v>
      </c>
      <c r="X116" s="192" t="s">
        <v>409</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45218</v>
      </c>
      <c r="L117" s="91" t="s">
        <v>188</v>
      </c>
      <c r="M117" s="192">
        <v>10</v>
      </c>
      <c r="N117" s="192" t="s">
        <v>409</v>
      </c>
      <c r="O117" s="192" t="s">
        <v>409</v>
      </c>
      <c r="P117" s="192">
        <v>0</v>
      </c>
      <c r="Q117" s="192" t="s">
        <v>409</v>
      </c>
      <c r="R117" s="192">
        <v>7.2</v>
      </c>
      <c r="S117" s="192" t="s">
        <v>409</v>
      </c>
      <c r="T117" s="192" t="s">
        <v>409</v>
      </c>
      <c r="U117" s="192" t="s">
        <v>409</v>
      </c>
      <c r="V117" s="192">
        <v>-0.54219617843776302</v>
      </c>
      <c r="W117" s="192">
        <v>-0.68145323453096995</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t="s">
        <v>409</v>
      </c>
      <c r="R118" s="192">
        <v>3</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45218</v>
      </c>
      <c r="L119" s="91" t="s">
        <v>191</v>
      </c>
      <c r="M119" s="192">
        <v>6.4285714285714199</v>
      </c>
      <c r="N119" s="192" t="s">
        <v>409</v>
      </c>
      <c r="O119" s="192" t="s">
        <v>409</v>
      </c>
      <c r="P119" s="192">
        <v>0</v>
      </c>
      <c r="Q119" s="192" t="s">
        <v>409</v>
      </c>
      <c r="R119" s="192">
        <v>4.5</v>
      </c>
      <c r="S119" s="192" t="s">
        <v>409</v>
      </c>
      <c r="T119" s="192" t="s">
        <v>409</v>
      </c>
      <c r="U119" s="192" t="s">
        <v>409</v>
      </c>
      <c r="V119" s="192">
        <v>-1.5850984417281</v>
      </c>
      <c r="W119" s="192">
        <v>-0.23385742278622701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45218</v>
      </c>
      <c r="L121" s="91" t="s">
        <v>195</v>
      </c>
      <c r="M121" s="192">
        <v>4.1428571428571397</v>
      </c>
      <c r="N121" s="192" t="s">
        <v>409</v>
      </c>
      <c r="O121" s="192">
        <v>0</v>
      </c>
      <c r="P121" s="192">
        <v>10</v>
      </c>
      <c r="Q121" s="192" t="s">
        <v>409</v>
      </c>
      <c r="R121" s="192">
        <v>2.9</v>
      </c>
      <c r="S121" s="192" t="s">
        <v>409</v>
      </c>
      <c r="T121" s="192" t="s">
        <v>409</v>
      </c>
      <c r="U121" s="192" t="s">
        <v>539</v>
      </c>
      <c r="V121" s="192">
        <v>4.2774001951278899</v>
      </c>
      <c r="W121" s="192">
        <v>0.77756493231828105</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45218</v>
      </c>
      <c r="L122" s="91" t="s">
        <v>197</v>
      </c>
      <c r="M122" s="192">
        <v>9.2857142857142794</v>
      </c>
      <c r="N122" s="192" t="s">
        <v>409</v>
      </c>
      <c r="O122" s="192" t="s">
        <v>409</v>
      </c>
      <c r="P122" s="192">
        <v>0</v>
      </c>
      <c r="Q122" s="192" t="s">
        <v>409</v>
      </c>
      <c r="R122" s="192">
        <v>6.5</v>
      </c>
      <c r="S122" s="192" t="s">
        <v>409</v>
      </c>
      <c r="T122" s="192" t="s">
        <v>409</v>
      </c>
      <c r="U122" s="192" t="s">
        <v>409</v>
      </c>
      <c r="V122" s="192">
        <v>-0.30452065982941401</v>
      </c>
      <c r="W122" s="192">
        <v>-0.439479830385551</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t="s">
        <v>409</v>
      </c>
      <c r="R123" s="192">
        <v>0.8</v>
      </c>
      <c r="S123" s="192" t="s">
        <v>409</v>
      </c>
      <c r="T123" s="192" t="s">
        <v>409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t="s">
        <v>409</v>
      </c>
      <c r="R124" s="192">
        <v>0.5</v>
      </c>
      <c r="S124" s="192" t="s">
        <v>409</v>
      </c>
      <c r="T124" s="192" t="s">
        <v>409</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t="s">
        <v>409</v>
      </c>
      <c r="R125" s="192">
        <v>1.1000000000000001</v>
      </c>
      <c r="S125" s="192" t="s">
        <v>409</v>
      </c>
      <c r="T125" s="192" t="s">
        <v>409</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707</v>
      </c>
      <c r="M126" s="192" t="s">
        <v>409</v>
      </c>
      <c r="N126" s="192" t="s">
        <v>409</v>
      </c>
      <c r="O126" s="192" t="s">
        <v>409</v>
      </c>
      <c r="P126" s="192" t="s">
        <v>409</v>
      </c>
      <c r="Q126" s="192" t="s">
        <v>409</v>
      </c>
      <c r="R126" s="192" t="s">
        <v>409</v>
      </c>
      <c r="S126" s="192" t="s">
        <v>409</v>
      </c>
      <c r="T126" s="192" t="s">
        <v>409</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6.3245553203367564</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7</v>
      </c>
      <c r="J128" s="242">
        <v>45188</v>
      </c>
      <c r="K128" s="242">
        <v>45218</v>
      </c>
      <c r="L128" s="91" t="s">
        <v>205</v>
      </c>
      <c r="M128" s="192">
        <v>5.71428571428571</v>
      </c>
      <c r="N128" s="192" t="s">
        <v>409</v>
      </c>
      <c r="O128" s="192">
        <v>7</v>
      </c>
      <c r="P128" s="192">
        <v>0</v>
      </c>
      <c r="Q128" s="192" t="s">
        <v>409</v>
      </c>
      <c r="R128" s="192">
        <v>4</v>
      </c>
      <c r="S128" s="192" t="s">
        <v>409</v>
      </c>
      <c r="T128" s="192" t="s">
        <v>409</v>
      </c>
      <c r="U128" s="192" t="s">
        <v>540</v>
      </c>
      <c r="V128" s="192">
        <v>0</v>
      </c>
      <c r="W128" s="192">
        <v>-2.75735819203414E-2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45218</v>
      </c>
      <c r="L130" s="91" t="s">
        <v>206</v>
      </c>
      <c r="M130" s="192">
        <v>4.1428571428571397</v>
      </c>
      <c r="N130" s="192" t="s">
        <v>409</v>
      </c>
      <c r="O130" s="192" t="s">
        <v>409</v>
      </c>
      <c r="P130" s="192">
        <v>0</v>
      </c>
      <c r="Q130" s="192" t="s">
        <v>409</v>
      </c>
      <c r="R130" s="192">
        <v>2.9</v>
      </c>
      <c r="S130" s="192" t="s">
        <v>409</v>
      </c>
      <c r="T130" s="192" t="s">
        <v>409</v>
      </c>
      <c r="U130" s="192" t="s">
        <v>409</v>
      </c>
      <c r="V130" s="192">
        <v>0</v>
      </c>
      <c r="W130" s="192">
        <v>0</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45218</v>
      </c>
      <c r="L131" s="91" t="s">
        <v>208</v>
      </c>
      <c r="M131" s="192">
        <v>9.5714285714285694</v>
      </c>
      <c r="N131" s="192" t="s">
        <v>409</v>
      </c>
      <c r="O131" s="192" t="s">
        <v>409</v>
      </c>
      <c r="P131" s="192">
        <v>0</v>
      </c>
      <c r="Q131" s="192" t="s">
        <v>409</v>
      </c>
      <c r="R131" s="192">
        <v>6.7</v>
      </c>
      <c r="S131" s="192" t="s">
        <v>409</v>
      </c>
      <c r="T131" s="192" t="s">
        <v>409</v>
      </c>
      <c r="U131" s="192" t="s">
        <v>409</v>
      </c>
      <c r="V131" s="192">
        <v>-0.40481482910278999</v>
      </c>
      <c r="W131" s="192">
        <v>-0.51204727688181595</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t="s">
        <v>409</v>
      </c>
      <c r="R132" s="192">
        <v>2.9</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45218</v>
      </c>
      <c r="L133" s="91" t="s">
        <v>212</v>
      </c>
      <c r="M133" s="192">
        <v>4.5714285714285703</v>
      </c>
      <c r="N133" s="192" t="s">
        <v>409</v>
      </c>
      <c r="O133" s="192">
        <v>0</v>
      </c>
      <c r="P133" s="192">
        <v>0</v>
      </c>
      <c r="Q133" s="192" t="s">
        <v>409</v>
      </c>
      <c r="R133" s="192">
        <v>3.2</v>
      </c>
      <c r="S133" s="192" t="s">
        <v>409</v>
      </c>
      <c r="T133" s="192" t="s">
        <v>409</v>
      </c>
      <c r="U133" s="192" t="s">
        <v>539</v>
      </c>
      <c r="V133" s="192" t="s">
        <v>409</v>
      </c>
      <c r="W133" s="192">
        <v>-9.4371369481086806E-2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t="s">
        <v>409</v>
      </c>
      <c r="R134" s="192">
        <v>5.2</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t="s">
        <v>409</v>
      </c>
      <c r="R135" s="192">
        <v>2.1</v>
      </c>
      <c r="S135" s="192" t="s">
        <v>409</v>
      </c>
      <c r="T135" s="192" t="s">
        <v>409</v>
      </c>
      <c r="U135" s="192" t="s">
        <v>409</v>
      </c>
      <c r="V135" s="192" t="s">
        <v>409</v>
      </c>
      <c r="W135" s="192" t="s">
        <v>409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45218</v>
      </c>
      <c r="L136" s="91" t="s">
        <v>218</v>
      </c>
      <c r="M136" s="192">
        <v>10</v>
      </c>
      <c r="N136" s="192" t="s">
        <v>409</v>
      </c>
      <c r="O136" s="192" t="s">
        <v>409</v>
      </c>
      <c r="P136" s="192">
        <v>10</v>
      </c>
      <c r="Q136" s="192" t="s">
        <v>409</v>
      </c>
      <c r="R136" s="192">
        <v>7.1</v>
      </c>
      <c r="S136" s="192" t="s">
        <v>409</v>
      </c>
      <c r="T136" s="192" t="s">
        <v>409</v>
      </c>
      <c r="U136" s="192" t="s">
        <v>409</v>
      </c>
      <c r="V136" s="192">
        <v>2.36508369445801</v>
      </c>
      <c r="W136" s="192">
        <v>-0.41851615905762102</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t="s">
        <v>409</v>
      </c>
      <c r="R137" s="192">
        <v>0.5</v>
      </c>
      <c r="S137" s="192" t="s">
        <v>409</v>
      </c>
      <c r="T137" s="192" t="s">
        <v>409</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t="e"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#N/A</v>
      </c>
      <c r="J138" s="242">
        <v>45163</v>
      </c>
      <c r="K138" s="242">
        <v>45201</v>
      </c>
      <c r="L138" s="91" t="s">
        <v>222</v>
      </c>
      <c r="M138" s="192">
        <v>7.2857142857142803</v>
      </c>
      <c r="N138" s="192" t="s">
        <v>409</v>
      </c>
      <c r="O138" s="192" t="s">
        <v>409</v>
      </c>
      <c r="P138" s="192" t="s">
        <v>409</v>
      </c>
      <c r="Q138" s="192" t="s">
        <v>409</v>
      </c>
      <c r="R138" s="192">
        <v>5.0999999999999996</v>
      </c>
      <c r="S138" s="192" t="s">
        <v>409</v>
      </c>
      <c r="T138" s="192" t="s">
        <v>409</v>
      </c>
      <c r="U138" s="192" t="s">
        <v>409</v>
      </c>
      <c r="V138" s="192" t="s">
        <v>409</v>
      </c>
      <c r="W138" s="192" t="s">
        <v>409</v>
      </c>
      <c r="X138" s="192" t="s">
        <v>409</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45218</v>
      </c>
      <c r="L139" s="91" t="s">
        <v>224</v>
      </c>
      <c r="M139" s="192">
        <v>4.1428571428571397</v>
      </c>
      <c r="N139" s="192" t="s">
        <v>409</v>
      </c>
      <c r="O139" s="192" t="s">
        <v>409</v>
      </c>
      <c r="P139" s="192">
        <v>0</v>
      </c>
      <c r="Q139" s="192" t="s">
        <v>409</v>
      </c>
      <c r="R139" s="192">
        <v>2.9</v>
      </c>
      <c r="S139" s="192" t="s">
        <v>409</v>
      </c>
      <c r="T139" s="192" t="s">
        <v>409</v>
      </c>
      <c r="U139" s="192" t="s">
        <v>409</v>
      </c>
      <c r="V139" s="192">
        <v>-0.47839172184466999</v>
      </c>
      <c r="W139" s="192">
        <v>-0.150744989514351</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v>45218</v>
      </c>
      <c r="L140" s="91" t="s">
        <v>226</v>
      </c>
      <c r="M140" s="192">
        <v>5.2857142857142803</v>
      </c>
      <c r="N140" s="192" t="s">
        <v>409</v>
      </c>
      <c r="O140" s="192" t="s">
        <v>409</v>
      </c>
      <c r="P140" s="192">
        <v>4.9629286866108999E-2</v>
      </c>
      <c r="Q140" s="192" t="s">
        <v>409</v>
      </c>
      <c r="R140" s="192">
        <v>3.7</v>
      </c>
      <c r="S140" s="192" t="s">
        <v>409</v>
      </c>
      <c r="T140" s="192" t="s">
        <v>409</v>
      </c>
      <c r="U140" s="192" t="s">
        <v>409</v>
      </c>
      <c r="V140" s="192">
        <v>2.3534683958088601E-3</v>
      </c>
      <c r="W140" s="192">
        <v>2.4814643433054302E-3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45218</v>
      </c>
      <c r="L142" s="91" t="s">
        <v>228</v>
      </c>
      <c r="M142" s="192">
        <v>10</v>
      </c>
      <c r="N142" s="192" t="s">
        <v>409</v>
      </c>
      <c r="O142" s="192" t="s">
        <v>409</v>
      </c>
      <c r="P142" s="192">
        <v>0</v>
      </c>
      <c r="Q142" s="192" t="s">
        <v>409</v>
      </c>
      <c r="R142" s="192">
        <v>7.7</v>
      </c>
      <c r="S142" s="192" t="s">
        <v>409</v>
      </c>
      <c r="T142" s="192" t="s">
        <v>409</v>
      </c>
      <c r="U142" s="192" t="s">
        <v>409</v>
      </c>
      <c r="V142" s="192">
        <v>-0.443446447028222</v>
      </c>
      <c r="W142" s="192">
        <v>-1.0861144052693601</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45218</v>
      </c>
      <c r="L143" s="91" t="s">
        <v>230</v>
      </c>
      <c r="M143" s="192">
        <v>9</v>
      </c>
      <c r="N143" s="192" t="s">
        <v>409</v>
      </c>
      <c r="O143" s="192" t="s">
        <v>409</v>
      </c>
      <c r="P143" s="192">
        <v>2.06315994262695</v>
      </c>
      <c r="Q143" s="192" t="s">
        <v>409</v>
      </c>
      <c r="R143" s="192">
        <v>6.3</v>
      </c>
      <c r="S143" s="192" t="s">
        <v>409</v>
      </c>
      <c r="T143" s="192" t="s">
        <v>409</v>
      </c>
      <c r="U143" s="192" t="s">
        <v>409</v>
      </c>
      <c r="V143" s="192">
        <v>0.103157997131348</v>
      </c>
      <c r="W143" s="192">
        <v>3.3777236938476597E-2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t="s">
        <v>409</v>
      </c>
      <c r="R144" s="192">
        <v>3</v>
      </c>
      <c r="S144" s="192" t="s">
        <v>409</v>
      </c>
      <c r="T144" s="192" t="s">
        <v>409</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45218</v>
      </c>
      <c r="L145" s="91" t="s">
        <v>234</v>
      </c>
      <c r="M145" s="192">
        <v>9</v>
      </c>
      <c r="N145" s="192" t="s">
        <v>409</v>
      </c>
      <c r="O145" s="192" t="s">
        <v>409</v>
      </c>
      <c r="P145" s="192">
        <v>10</v>
      </c>
      <c r="Q145" s="192" t="s">
        <v>409</v>
      </c>
      <c r="R145" s="192">
        <v>6.3</v>
      </c>
      <c r="S145" s="192" t="s">
        <v>409</v>
      </c>
      <c r="T145" s="192" t="s">
        <v>409</v>
      </c>
      <c r="U145" s="192" t="s">
        <v>409</v>
      </c>
      <c r="V145" s="192">
        <v>0.64142691529615103</v>
      </c>
      <c r="W145" s="192">
        <v>0.39330106732495601</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0</v>
      </c>
      <c r="J146" s="242">
        <v>45188</v>
      </c>
      <c r="K146" s="242">
        <v>45218</v>
      </c>
      <c r="L146" s="91" t="s">
        <v>236</v>
      </c>
      <c r="M146" s="192">
        <v>2.71428571428571</v>
      </c>
      <c r="N146" s="192" t="s">
        <v>409</v>
      </c>
      <c r="O146" s="192">
        <v>0</v>
      </c>
      <c r="P146" s="192" t="s">
        <v>409</v>
      </c>
      <c r="Q146" s="192" t="s">
        <v>409</v>
      </c>
      <c r="R146" s="192">
        <v>1.9</v>
      </c>
      <c r="S146" s="192" t="s">
        <v>409</v>
      </c>
      <c r="T146" s="192" t="s">
        <v>409</v>
      </c>
      <c r="U146" s="192" t="s">
        <v>539</v>
      </c>
      <c r="V146" s="192" t="s">
        <v>409</v>
      </c>
      <c r="W146" s="192" t="s">
        <v>409</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45218</v>
      </c>
      <c r="L147" s="91" t="s">
        <v>238</v>
      </c>
      <c r="M147" s="192">
        <v>8.2857142857142794</v>
      </c>
      <c r="N147" s="192" t="s">
        <v>409</v>
      </c>
      <c r="O147" s="192" t="s">
        <v>409</v>
      </c>
      <c r="P147" s="192">
        <v>0</v>
      </c>
      <c r="Q147" s="192" t="s">
        <v>409</v>
      </c>
      <c r="R147" s="192">
        <v>5.8</v>
      </c>
      <c r="S147" s="192" t="s">
        <v>409</v>
      </c>
      <c r="T147" s="192" t="s">
        <v>409</v>
      </c>
      <c r="U147" s="192" t="s">
        <v>409</v>
      </c>
      <c r="V147" s="192">
        <v>-0.88126600252749998</v>
      </c>
      <c r="W147" s="192">
        <v>-0.45041274865684899</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45218</v>
      </c>
      <c r="L149" s="91" t="s">
        <v>240</v>
      </c>
      <c r="M149" s="192">
        <v>10</v>
      </c>
      <c r="N149" s="192" t="s">
        <v>409</v>
      </c>
      <c r="O149" s="192" t="s">
        <v>409</v>
      </c>
      <c r="P149" s="192">
        <v>10</v>
      </c>
      <c r="Q149" s="192" t="s">
        <v>409</v>
      </c>
      <c r="R149" s="192">
        <v>7.5</v>
      </c>
      <c r="S149" s="192" t="s">
        <v>409</v>
      </c>
      <c r="T149" s="192" t="s">
        <v>409</v>
      </c>
      <c r="U149" s="192" t="s">
        <v>409</v>
      </c>
      <c r="V149" s="192">
        <v>-8.3201083239896398</v>
      </c>
      <c r="W149" s="192">
        <v>0.94668871499978002</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45218</v>
      </c>
      <c r="L150" s="91" t="s">
        <v>242</v>
      </c>
      <c r="M150" s="192">
        <v>8</v>
      </c>
      <c r="N150" s="192" t="s">
        <v>409</v>
      </c>
      <c r="O150" s="192">
        <v>0</v>
      </c>
      <c r="P150" s="192">
        <v>10</v>
      </c>
      <c r="Q150" s="192" t="s">
        <v>409</v>
      </c>
      <c r="R150" s="192">
        <v>5.6</v>
      </c>
      <c r="S150" s="192" t="s">
        <v>409</v>
      </c>
      <c r="T150" s="192" t="s">
        <v>409</v>
      </c>
      <c r="U150" s="192" t="s">
        <v>539</v>
      </c>
      <c r="V150" s="192">
        <v>0.83343505859375</v>
      </c>
      <c r="W150" s="192">
        <v>0.35846710205077398</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45218</v>
      </c>
      <c r="L151" s="91" t="s">
        <v>244</v>
      </c>
      <c r="M151" s="192">
        <v>7.8571428571428497</v>
      </c>
      <c r="N151" s="192" t="s">
        <v>409</v>
      </c>
      <c r="O151" s="192" t="s">
        <v>409</v>
      </c>
      <c r="P151" s="192">
        <v>0</v>
      </c>
      <c r="Q151" s="192" t="s">
        <v>409</v>
      </c>
      <c r="R151" s="192">
        <v>5.5</v>
      </c>
      <c r="S151" s="192" t="s">
        <v>409</v>
      </c>
      <c r="T151" s="192" t="s">
        <v>409</v>
      </c>
      <c r="U151" s="192" t="s">
        <v>409</v>
      </c>
      <c r="V151" s="192">
        <v>-0.57440614700317405</v>
      </c>
      <c r="W151" s="192">
        <v>-0.68911695480346702</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t="s">
        <v>409</v>
      </c>
      <c r="R152" s="192">
        <v>0.1</v>
      </c>
      <c r="S152" s="192" t="s">
        <v>409</v>
      </c>
      <c r="T152" s="192" t="s">
        <v>409</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t="s">
        <v>409</v>
      </c>
      <c r="R153" s="192">
        <v>0.1</v>
      </c>
      <c r="S153" s="192" t="s">
        <v>409</v>
      </c>
      <c r="T153" s="192" t="s">
        <v>409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t="s">
        <v>409</v>
      </c>
      <c r="R154" s="192">
        <v>5.3</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t="s">
        <v>409</v>
      </c>
      <c r="R155" s="192">
        <v>3.4</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t="s">
        <v>409</v>
      </c>
      <c r="R156" s="192">
        <v>0.3</v>
      </c>
      <c r="S156" s="192" t="s">
        <v>409</v>
      </c>
      <c r="T156" s="192" t="s">
        <v>409</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45218</v>
      </c>
      <c r="L158" s="91" t="s">
        <v>258</v>
      </c>
      <c r="M158" s="192">
        <v>7.5714285714285703</v>
      </c>
      <c r="N158" s="192" t="s">
        <v>409</v>
      </c>
      <c r="O158" s="192">
        <v>0</v>
      </c>
      <c r="P158" s="192">
        <v>10</v>
      </c>
      <c r="Q158" s="192" t="s">
        <v>409</v>
      </c>
      <c r="R158" s="192">
        <v>5.3</v>
      </c>
      <c r="S158" s="192" t="s">
        <v>409</v>
      </c>
      <c r="T158" s="192" t="s">
        <v>409</v>
      </c>
      <c r="U158" s="192" t="s">
        <v>539</v>
      </c>
      <c r="V158" s="192">
        <v>3.1672137656133801</v>
      </c>
      <c r="W158" s="192">
        <v>0.57938181619722995</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3.627395898664715</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3.5425387322902799</v>
      </c>
      <c r="J159" s="242">
        <v>45188</v>
      </c>
      <c r="K159" s="242">
        <v>45218</v>
      </c>
      <c r="L159" s="91" t="s">
        <v>260</v>
      </c>
      <c r="M159" s="192">
        <v>3.71428571428571</v>
      </c>
      <c r="N159" s="192" t="s">
        <v>409</v>
      </c>
      <c r="O159" s="192" t="s">
        <v>409</v>
      </c>
      <c r="P159" s="192">
        <v>3.5425387322902799</v>
      </c>
      <c r="Q159" s="192" t="s">
        <v>409</v>
      </c>
      <c r="R159" s="192">
        <v>2.6</v>
      </c>
      <c r="S159" s="192" t="s">
        <v>409</v>
      </c>
      <c r="T159" s="192" t="s">
        <v>409</v>
      </c>
      <c r="U159" s="192" t="s">
        <v>409</v>
      </c>
      <c r="V159" s="192">
        <v>0.17712693661451401</v>
      </c>
      <c r="W159" s="192">
        <v>-1.7548352479934901E-2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45218</v>
      </c>
      <c r="L160" s="91" t="s">
        <v>262</v>
      </c>
      <c r="M160" s="192">
        <v>4.71428571428571</v>
      </c>
      <c r="N160" s="192" t="s">
        <v>409</v>
      </c>
      <c r="O160" s="192">
        <v>0</v>
      </c>
      <c r="P160" s="192">
        <v>0</v>
      </c>
      <c r="Q160" s="192" t="s">
        <v>409</v>
      </c>
      <c r="R160" s="192">
        <v>3.3</v>
      </c>
      <c r="S160" s="192" t="s">
        <v>409</v>
      </c>
      <c r="T160" s="192" t="s">
        <v>409</v>
      </c>
      <c r="U160" s="192" t="s">
        <v>539</v>
      </c>
      <c r="V160" s="192">
        <v>-0.48761613790893599</v>
      </c>
      <c r="W160" s="192">
        <v>-7.6913833618159604E-3</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45218</v>
      </c>
      <c r="L161" s="91" t="s">
        <v>264</v>
      </c>
      <c r="M161" s="192">
        <v>5.1428571428571397</v>
      </c>
      <c r="N161" s="192" t="s">
        <v>409</v>
      </c>
      <c r="O161" s="192">
        <v>0</v>
      </c>
      <c r="P161" s="192">
        <v>0</v>
      </c>
      <c r="Q161" s="192" t="s">
        <v>409</v>
      </c>
      <c r="R161" s="192">
        <v>3.6</v>
      </c>
      <c r="S161" s="192" t="s">
        <v>409</v>
      </c>
      <c r="T161" s="192" t="s">
        <v>409</v>
      </c>
      <c r="U161" s="192" t="s">
        <v>539</v>
      </c>
      <c r="V161" s="192">
        <v>-0.69258971842378403</v>
      </c>
      <c r="W161" s="192">
        <v>-0.38503545068946698</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t="s">
        <v>409</v>
      </c>
      <c r="R163" s="192">
        <v>6.5</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0</v>
      </c>
      <c r="J164" s="242">
        <v>45188</v>
      </c>
      <c r="K164" s="242">
        <v>45218</v>
      </c>
      <c r="L164" s="91" t="s">
        <v>270</v>
      </c>
      <c r="M164" s="192">
        <v>0.85714285714285499</v>
      </c>
      <c r="N164" s="192" t="s">
        <v>409</v>
      </c>
      <c r="O164" s="192">
        <v>0</v>
      </c>
      <c r="P164" s="192" t="s">
        <v>409</v>
      </c>
      <c r="Q164" s="192" t="s">
        <v>409</v>
      </c>
      <c r="R164" s="192">
        <v>0.6</v>
      </c>
      <c r="S164" s="192" t="s">
        <v>409</v>
      </c>
      <c r="T164" s="192" t="s">
        <v>409</v>
      </c>
      <c r="U164" s="192" t="s">
        <v>539</v>
      </c>
      <c r="V164" s="192" t="s">
        <v>409</v>
      </c>
      <c r="W164" s="192" t="s">
        <v>409</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712</v>
      </c>
      <c r="M165" s="192" t="s">
        <v>409</v>
      </c>
      <c r="N165" s="192" t="s">
        <v>409</v>
      </c>
      <c r="O165" s="192" t="s">
        <v>409</v>
      </c>
      <c r="P165" s="192" t="s">
        <v>409</v>
      </c>
      <c r="Q165" s="192" t="s">
        <v>409</v>
      </c>
      <c r="R165" s="192" t="s">
        <v>409</v>
      </c>
      <c r="S165" s="192" t="s">
        <v>409</v>
      </c>
      <c r="T165" s="192" t="s">
        <v>409</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t="s">
        <v>409</v>
      </c>
      <c r="R166" s="192">
        <v>4.5999999999999996</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t="s">
        <v>409</v>
      </c>
      <c r="R167" s="192">
        <v>0.9</v>
      </c>
      <c r="S167" s="192" t="s">
        <v>409</v>
      </c>
      <c r="T167" s="192" t="s">
        <v>409</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45218</v>
      </c>
      <c r="L168" s="91" t="s">
        <v>275</v>
      </c>
      <c r="M168" s="192">
        <v>5.1428571428571397</v>
      </c>
      <c r="N168" s="192" t="s">
        <v>409</v>
      </c>
      <c r="O168" s="192" t="s">
        <v>409</v>
      </c>
      <c r="P168" s="192">
        <v>10</v>
      </c>
      <c r="Q168" s="192" t="s">
        <v>409</v>
      </c>
      <c r="R168" s="192">
        <v>3.6</v>
      </c>
      <c r="S168" s="192" t="s">
        <v>409</v>
      </c>
      <c r="T168" s="192" t="s">
        <v>409</v>
      </c>
      <c r="U168" s="192" t="s">
        <v>409</v>
      </c>
      <c r="V168" s="192">
        <v>0.64037889999999997</v>
      </c>
      <c r="W168" s="192">
        <v>-5.2825793655395997E-2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0</v>
      </c>
      <c r="J169" s="242">
        <v>45188</v>
      </c>
      <c r="K169" s="242">
        <v>45218</v>
      </c>
      <c r="L169" s="91" t="s">
        <v>713</v>
      </c>
      <c r="M169" s="192">
        <v>5.4285714285714199</v>
      </c>
      <c r="N169" s="192" t="s">
        <v>409</v>
      </c>
      <c r="O169" s="192" t="s">
        <v>409</v>
      </c>
      <c r="P169" s="192">
        <v>0</v>
      </c>
      <c r="Q169" s="192" t="s">
        <v>409</v>
      </c>
      <c r="R169" s="192">
        <v>3.8</v>
      </c>
      <c r="S169" s="192" t="s">
        <v>409</v>
      </c>
      <c r="T169" s="192" t="s">
        <v>409</v>
      </c>
      <c r="U169" s="192" t="s">
        <v>409</v>
      </c>
      <c r="V169" s="192">
        <v>-6.4708183780785897E-2</v>
      </c>
      <c r="W169" s="192">
        <v>0</v>
      </c>
      <c r="X169" s="192" t="s">
        <v>409</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45218</v>
      </c>
      <c r="L172" s="91" t="s">
        <v>279</v>
      </c>
      <c r="M172" s="192">
        <v>2.5714285714285698</v>
      </c>
      <c r="N172" s="192" t="s">
        <v>409</v>
      </c>
      <c r="O172" s="192">
        <v>0</v>
      </c>
      <c r="P172" s="192">
        <v>0</v>
      </c>
      <c r="Q172" s="192" t="s">
        <v>409</v>
      </c>
      <c r="R172" s="192">
        <v>1.8</v>
      </c>
      <c r="S172" s="192" t="s">
        <v>409</v>
      </c>
      <c r="T172" s="192" t="s">
        <v>409</v>
      </c>
      <c r="U172" s="192" t="s">
        <v>539</v>
      </c>
      <c r="V172" s="192">
        <v>-1.5125655040759901E-2</v>
      </c>
      <c r="W172" s="192">
        <v>-0.13375014372925201</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45218</v>
      </c>
      <c r="L173" s="91" t="s">
        <v>281</v>
      </c>
      <c r="M173" s="192">
        <v>2.1428571428571401</v>
      </c>
      <c r="N173" s="192" t="s">
        <v>409</v>
      </c>
      <c r="O173" s="192">
        <v>0</v>
      </c>
      <c r="P173" s="192" t="s">
        <v>409</v>
      </c>
      <c r="Q173" s="192" t="s">
        <v>409</v>
      </c>
      <c r="R173" s="192">
        <v>1.5</v>
      </c>
      <c r="S173" s="192" t="s">
        <v>409</v>
      </c>
      <c r="T173" s="192" t="s">
        <v>409</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45218</v>
      </c>
      <c r="L174" s="91" t="s">
        <v>283</v>
      </c>
      <c r="M174" s="192">
        <v>9.2857142857142794</v>
      </c>
      <c r="N174" s="192" t="s">
        <v>409</v>
      </c>
      <c r="O174" s="192" t="s">
        <v>409</v>
      </c>
      <c r="P174" s="192">
        <v>0</v>
      </c>
      <c r="Q174" s="192" t="s">
        <v>409</v>
      </c>
      <c r="R174" s="192">
        <v>6.5</v>
      </c>
      <c r="S174" s="192" t="s">
        <v>409</v>
      </c>
      <c r="T174" s="192" t="s">
        <v>409</v>
      </c>
      <c r="U174" s="192" t="s">
        <v>409</v>
      </c>
      <c r="V174" s="192">
        <v>-3.9380016034269101</v>
      </c>
      <c r="W174" s="192">
        <v>-1.3689643820431201</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t="s">
        <v>409</v>
      </c>
      <c r="O175" s="192">
        <v>7</v>
      </c>
      <c r="P175" s="192" t="s">
        <v>409</v>
      </c>
      <c r="Q175" s="192" t="s">
        <v>409</v>
      </c>
      <c r="R175" s="192">
        <v>1.1000000000000001</v>
      </c>
      <c r="S175" s="192" t="s">
        <v>409</v>
      </c>
      <c r="T175" s="192" t="s">
        <v>409</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45218</v>
      </c>
      <c r="L176" s="91" t="s">
        <v>287</v>
      </c>
      <c r="M176" s="192">
        <v>9.4285714285714199</v>
      </c>
      <c r="N176" s="192" t="s">
        <v>409</v>
      </c>
      <c r="O176" s="192" t="s">
        <v>409</v>
      </c>
      <c r="P176" s="192">
        <v>10</v>
      </c>
      <c r="Q176" s="192" t="s">
        <v>409</v>
      </c>
      <c r="R176" s="192">
        <v>6.6</v>
      </c>
      <c r="S176" s="192" t="s">
        <v>409</v>
      </c>
      <c r="T176" s="192" t="s">
        <v>409</v>
      </c>
      <c r="U176" s="192" t="s">
        <v>409</v>
      </c>
      <c r="V176" s="192">
        <v>2.6895107251096801</v>
      </c>
      <c r="W176" s="192">
        <v>1.69928254504166</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45218</v>
      </c>
      <c r="L177" s="91" t="s">
        <v>289</v>
      </c>
      <c r="M177" s="192">
        <v>9.1428571428571406</v>
      </c>
      <c r="N177" s="192" t="s">
        <v>409</v>
      </c>
      <c r="O177" s="192" t="s">
        <v>409</v>
      </c>
      <c r="P177" s="192">
        <v>10</v>
      </c>
      <c r="Q177" s="192" t="s">
        <v>409</v>
      </c>
      <c r="R177" s="192">
        <v>6.4</v>
      </c>
      <c r="S177" s="192" t="s">
        <v>409</v>
      </c>
      <c r="T177" s="192" t="s">
        <v>409</v>
      </c>
      <c r="U177" s="192" t="s">
        <v>409</v>
      </c>
      <c r="V177" s="192">
        <v>0.83972644805908203</v>
      </c>
      <c r="W177" s="192">
        <v>-0.36870861053466802</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t="s">
        <v>409</v>
      </c>
      <c r="R178" s="192">
        <v>0.1</v>
      </c>
      <c r="S178" s="192" t="s">
        <v>409</v>
      </c>
      <c r="T178" s="192" t="s">
        <v>409</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t="s">
        <v>409</v>
      </c>
      <c r="R179" s="192">
        <v>5.9</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45218</v>
      </c>
      <c r="L180" s="91" t="s">
        <v>295</v>
      </c>
      <c r="M180" s="192">
        <v>10</v>
      </c>
      <c r="N180" s="192" t="s">
        <v>409</v>
      </c>
      <c r="O180" s="192" t="s">
        <v>409</v>
      </c>
      <c r="P180" s="192">
        <v>0</v>
      </c>
      <c r="Q180" s="192" t="s">
        <v>409</v>
      </c>
      <c r="R180" s="192">
        <v>7.1</v>
      </c>
      <c r="S180" s="192" t="s">
        <v>409</v>
      </c>
      <c r="T180" s="192" t="s">
        <v>409</v>
      </c>
      <c r="U180" s="192" t="s">
        <v>409</v>
      </c>
      <c r="V180" s="192">
        <v>-0.52687279704641898</v>
      </c>
      <c r="W180" s="192">
        <v>-0.33537502108827899</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45218</v>
      </c>
      <c r="L181" s="91" t="s">
        <v>297</v>
      </c>
      <c r="M181" s="192">
        <v>6.4285714285714199</v>
      </c>
      <c r="N181" s="192" t="s">
        <v>409</v>
      </c>
      <c r="O181" s="192" t="s">
        <v>409</v>
      </c>
      <c r="P181" s="192">
        <v>0.50049455169677504</v>
      </c>
      <c r="Q181" s="192" t="s">
        <v>409</v>
      </c>
      <c r="R181" s="192">
        <v>4.5</v>
      </c>
      <c r="S181" s="192" t="s">
        <v>409</v>
      </c>
      <c r="T181" s="192" t="s">
        <v>409</v>
      </c>
      <c r="U181" s="192" t="s">
        <v>409</v>
      </c>
      <c r="V181" s="192">
        <v>-0.22278800000000001</v>
      </c>
      <c r="W181" s="192">
        <v>2.5024727584838799E-2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45218</v>
      </c>
      <c r="L183" s="91" t="s">
        <v>299</v>
      </c>
      <c r="M183" s="192">
        <v>10</v>
      </c>
      <c r="N183" s="192" t="s">
        <v>409</v>
      </c>
      <c r="O183" s="192" t="s">
        <v>409</v>
      </c>
      <c r="P183" s="192">
        <v>8.2911926575019397</v>
      </c>
      <c r="Q183" s="192" t="s">
        <v>409</v>
      </c>
      <c r="R183" s="192">
        <v>7.4</v>
      </c>
      <c r="S183" s="192" t="s">
        <v>409</v>
      </c>
      <c r="T183" s="192" t="s">
        <v>409</v>
      </c>
      <c r="U183" s="192" t="s">
        <v>409</v>
      </c>
      <c r="V183" s="192">
        <v>0.41455963287509701</v>
      </c>
      <c r="W183" s="192">
        <v>-0.243172837447617</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45218</v>
      </c>
      <c r="L184" s="91" t="s">
        <v>301</v>
      </c>
      <c r="M184" s="192">
        <v>2.2857142857142798</v>
      </c>
      <c r="N184" s="192" t="s">
        <v>409</v>
      </c>
      <c r="O184" s="192">
        <v>10</v>
      </c>
      <c r="P184" s="192">
        <v>0</v>
      </c>
      <c r="Q184" s="192" t="s">
        <v>409</v>
      </c>
      <c r="R184" s="192">
        <v>1.6</v>
      </c>
      <c r="S184" s="192" t="s">
        <v>409</v>
      </c>
      <c r="T184" s="192" t="s">
        <v>409</v>
      </c>
      <c r="U184" s="192" t="s">
        <v>541</v>
      </c>
      <c r="V184" s="192">
        <v>-7.3563432749095006E-2</v>
      </c>
      <c r="W184" s="192">
        <v>0</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45218</v>
      </c>
      <c r="L185" s="91" t="s">
        <v>303</v>
      </c>
      <c r="M185" s="192">
        <v>10</v>
      </c>
      <c r="N185" s="192" t="s">
        <v>409</v>
      </c>
      <c r="O185" s="192" t="s">
        <v>409</v>
      </c>
      <c r="P185" s="192">
        <v>10</v>
      </c>
      <c r="Q185" s="192" t="s">
        <v>409</v>
      </c>
      <c r="R185" s="192">
        <v>9.1</v>
      </c>
      <c r="S185" s="192" t="s">
        <v>409</v>
      </c>
      <c r="T185" s="192" t="s">
        <v>409</v>
      </c>
      <c r="U185" s="192" t="s">
        <v>409</v>
      </c>
      <c r="V185" s="192">
        <v>1.2572177985108399</v>
      </c>
      <c r="W185" s="192">
        <v>0.67950777542016305</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t="s">
        <v>409</v>
      </c>
      <c r="P186" s="192">
        <v>2.8363575671972199</v>
      </c>
      <c r="Q186" s="192" t="s">
        <v>409</v>
      </c>
      <c r="R186" s="192">
        <v>5.9</v>
      </c>
      <c r="S186" s="192" t="s">
        <v>409</v>
      </c>
      <c r="T186" s="192" t="s">
        <v>409</v>
      </c>
      <c r="U186" s="192" t="s">
        <v>409</v>
      </c>
      <c r="V186" s="192">
        <v>0.14181787835986101</v>
      </c>
      <c r="W186" s="192">
        <v>0.11355995171148001</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t="s">
        <v>409</v>
      </c>
      <c r="R187" s="192">
        <v>3.6</v>
      </c>
      <c r="S187" s="192" t="s">
        <v>409</v>
      </c>
      <c r="T187" s="192" t="s">
        <v>409</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t="s">
        <v>409</v>
      </c>
      <c r="R188" s="192">
        <v>1</v>
      </c>
      <c r="S188" s="192" t="s">
        <v>409</v>
      </c>
      <c r="T188" s="192" t="s">
        <v>409</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t="s">
        <v>409</v>
      </c>
      <c r="R189" s="192">
        <v>0.2</v>
      </c>
      <c r="S189" s="192" t="s">
        <v>409</v>
      </c>
      <c r="T189" s="192" t="s">
        <v>409</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t="s">
        <v>409</v>
      </c>
      <c r="R190" s="192">
        <v>0.2</v>
      </c>
      <c r="S190" s="192" t="s">
        <v>409</v>
      </c>
      <c r="T190" s="192" t="s">
        <v>409</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45218</v>
      </c>
      <c r="L191" s="91" t="s">
        <v>313</v>
      </c>
      <c r="M191" s="192">
        <v>8.2857142857142794</v>
      </c>
      <c r="N191" s="192" t="s">
        <v>409</v>
      </c>
      <c r="O191" s="192" t="s">
        <v>409</v>
      </c>
      <c r="P191" s="192">
        <v>1.6097696983194301</v>
      </c>
      <c r="Q191" s="192" t="s">
        <v>409</v>
      </c>
      <c r="R191" s="192">
        <v>5.8</v>
      </c>
      <c r="S191" s="192" t="s">
        <v>409</v>
      </c>
      <c r="T191" s="192" t="s">
        <v>409</v>
      </c>
      <c r="U191" s="192" t="s">
        <v>409</v>
      </c>
      <c r="V191" s="192">
        <v>8.0488484915971298E-2</v>
      </c>
      <c r="W191" s="192">
        <v>-0.90426860849403201</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45218</v>
      </c>
      <c r="L193" s="91" t="s">
        <v>315</v>
      </c>
      <c r="M193" s="192">
        <v>2.1428571428571401</v>
      </c>
      <c r="N193" s="192" t="s">
        <v>409</v>
      </c>
      <c r="O193" s="192" t="s">
        <v>409</v>
      </c>
      <c r="P193" s="192">
        <v>0</v>
      </c>
      <c r="Q193" s="192" t="s">
        <v>409</v>
      </c>
      <c r="R193" s="192">
        <v>1.5</v>
      </c>
      <c r="S193" s="192" t="s">
        <v>409</v>
      </c>
      <c r="T193" s="192" t="s">
        <v>409</v>
      </c>
      <c r="U193" s="192" t="s">
        <v>409</v>
      </c>
      <c r="V193" s="192">
        <v>-5.8318885321750003E-2</v>
      </c>
      <c r="W193" s="192">
        <v>-5.3250567006319999E-2</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t="s">
        <v>409</v>
      </c>
      <c r="R194" s="192">
        <v>6.5</v>
      </c>
      <c r="S194" s="192" t="s">
        <v>409</v>
      </c>
      <c r="T194" s="192" t="s">
        <v>409</v>
      </c>
      <c r="U194" s="192" t="s">
        <v>409</v>
      </c>
      <c r="V194" s="192" t="s">
        <v>409</v>
      </c>
      <c r="W194" s="192" t="s">
        <v>409</v>
      </c>
      <c r="X194" s="192" t="s">
        <v>409</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45218</v>
      </c>
      <c r="L196" s="91" t="s">
        <v>318</v>
      </c>
      <c r="M196" s="192">
        <v>10</v>
      </c>
      <c r="N196" s="192" t="s">
        <v>409</v>
      </c>
      <c r="O196" s="192" t="s">
        <v>409</v>
      </c>
      <c r="P196" s="192">
        <v>6.0413083188016996</v>
      </c>
      <c r="Q196" s="192" t="s">
        <v>409</v>
      </c>
      <c r="R196" s="192">
        <v>7.1</v>
      </c>
      <c r="S196" s="192" t="s">
        <v>409</v>
      </c>
      <c r="T196" s="192" t="s">
        <v>409</v>
      </c>
      <c r="U196" s="192" t="s">
        <v>409</v>
      </c>
      <c r="V196" s="192">
        <v>0.30206541594008501</v>
      </c>
      <c r="W196" s="192">
        <v>0.17998255209511199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45218</v>
      </c>
      <c r="L197" s="91" t="s">
        <v>320</v>
      </c>
      <c r="M197" s="192">
        <v>8.71428571428571</v>
      </c>
      <c r="N197" s="192" t="s">
        <v>409</v>
      </c>
      <c r="O197" s="192" t="s">
        <v>409</v>
      </c>
      <c r="P197" s="192">
        <v>0</v>
      </c>
      <c r="Q197" s="192" t="s">
        <v>409</v>
      </c>
      <c r="R197" s="192">
        <v>6.1</v>
      </c>
      <c r="S197" s="192" t="s">
        <v>409</v>
      </c>
      <c r="T197" s="192" t="s">
        <v>409</v>
      </c>
      <c r="U197" s="192" t="s">
        <v>409</v>
      </c>
      <c r="V197" s="192">
        <v>-2.9760360717769899E-2</v>
      </c>
      <c r="W197" s="192">
        <v>-0.73497390747071001</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45218</v>
      </c>
      <c r="L198" s="91" t="s">
        <v>322</v>
      </c>
      <c r="M198" s="192">
        <v>2.5714285714285698</v>
      </c>
      <c r="N198" s="192" t="s">
        <v>409</v>
      </c>
      <c r="O198" s="192">
        <v>0</v>
      </c>
      <c r="P198" s="192">
        <v>0</v>
      </c>
      <c r="Q198" s="192" t="s">
        <v>409</v>
      </c>
      <c r="R198" s="192">
        <v>1.8</v>
      </c>
      <c r="S198" s="192" t="s">
        <v>409</v>
      </c>
      <c r="T198" s="192" t="s">
        <v>409</v>
      </c>
      <c r="U198" s="192" t="s">
        <v>539</v>
      </c>
      <c r="V198" s="192">
        <v>-2.5414710516494998E-3</v>
      </c>
      <c r="W198" s="192">
        <v>-2.7617959100949998E-3</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45218</v>
      </c>
      <c r="L199" s="91" t="s">
        <v>324</v>
      </c>
      <c r="M199" s="192">
        <v>6.5714285714285703</v>
      </c>
      <c r="N199" s="192" t="s">
        <v>409</v>
      </c>
      <c r="O199" s="192" t="s">
        <v>409</v>
      </c>
      <c r="P199" s="192">
        <v>0</v>
      </c>
      <c r="Q199" s="192" t="s">
        <v>409</v>
      </c>
      <c r="R199" s="192">
        <v>4.5999999999999996</v>
      </c>
      <c r="S199" s="192" t="s">
        <v>409</v>
      </c>
      <c r="T199" s="192" t="s">
        <v>409</v>
      </c>
      <c r="U199" s="192" t="s">
        <v>409</v>
      </c>
      <c r="V199" s="192">
        <v>-0.44962735307100998</v>
      </c>
      <c r="W199" s="192">
        <v>-0.15781823250819799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45218</v>
      </c>
      <c r="L201" s="91" t="s">
        <v>328</v>
      </c>
      <c r="M201" s="192">
        <v>8.8571428571428505</v>
      </c>
      <c r="N201" s="192" t="s">
        <v>409</v>
      </c>
      <c r="O201" s="192" t="s">
        <v>409</v>
      </c>
      <c r="P201" s="192">
        <v>0</v>
      </c>
      <c r="Q201" s="192" t="s">
        <v>409</v>
      </c>
      <c r="R201" s="192">
        <v>6.2</v>
      </c>
      <c r="S201" s="192" t="s">
        <v>409</v>
      </c>
      <c r="T201" s="192" t="s">
        <v>409</v>
      </c>
      <c r="U201" s="192" t="s">
        <v>409</v>
      </c>
      <c r="V201" s="192">
        <v>-1.00307053588807</v>
      </c>
      <c r="W201" s="192">
        <v>-0.38541619623429901</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t="s">
        <v>409</v>
      </c>
      <c r="R202" s="192">
        <v>5.0999999999999996</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t="s">
        <v>409</v>
      </c>
      <c r="O204" s="192">
        <v>10</v>
      </c>
      <c r="P204" s="192">
        <v>0</v>
      </c>
      <c r="Q204" s="192" t="s">
        <v>409</v>
      </c>
      <c r="R204" s="192">
        <v>2.5</v>
      </c>
      <c r="S204" s="192" t="s">
        <v>409</v>
      </c>
      <c r="T204" s="192" t="s">
        <v>409</v>
      </c>
      <c r="U204" s="192" t="s">
        <v>541</v>
      </c>
      <c r="V204" s="192">
        <v>-1.9862907063335E-2</v>
      </c>
      <c r="W204" s="192">
        <v>-2.7884359092456E-3</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45218</v>
      </c>
      <c r="L205" s="91" t="s">
        <v>335</v>
      </c>
      <c r="M205" s="192">
        <v>2.4285714285714199</v>
      </c>
      <c r="N205" s="192">
        <v>0</v>
      </c>
      <c r="O205" s="192">
        <v>0</v>
      </c>
      <c r="P205" s="192" t="s">
        <v>409</v>
      </c>
      <c r="Q205" s="192" t="s">
        <v>409</v>
      </c>
      <c r="R205" s="192">
        <v>1.7</v>
      </c>
      <c r="S205" s="192">
        <v>-0.65800000000000103</v>
      </c>
      <c r="T205" s="192">
        <v>-1.1869999999999901</v>
      </c>
      <c r="U205" s="192" t="s">
        <v>539</v>
      </c>
      <c r="V205" s="192" t="s">
        <v>409</v>
      </c>
      <c r="W205" s="192" t="s">
        <v>409</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t="s">
        <v>409</v>
      </c>
      <c r="R206" s="192">
        <v>4.9000000000000004</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718</v>
      </c>
      <c r="M207" s="192" t="s">
        <v>409</v>
      </c>
      <c r="N207" s="192" t="s">
        <v>409</v>
      </c>
      <c r="O207" s="192" t="s">
        <v>409</v>
      </c>
      <c r="P207" s="192" t="s">
        <v>409</v>
      </c>
      <c r="Q207" s="192" t="s">
        <v>409</v>
      </c>
      <c r="R207" s="192" t="s">
        <v>409</v>
      </c>
      <c r="S207" s="192" t="s">
        <v>409</v>
      </c>
      <c r="T207" s="192" t="s">
        <v>409</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45218</v>
      </c>
      <c r="L208" s="91" t="s">
        <v>339</v>
      </c>
      <c r="M208" s="192">
        <v>8.4285714285714199</v>
      </c>
      <c r="N208" s="192" t="s">
        <v>409</v>
      </c>
      <c r="O208" s="192" t="s">
        <v>409</v>
      </c>
      <c r="P208" s="192">
        <v>0</v>
      </c>
      <c r="Q208" s="192" t="s">
        <v>409</v>
      </c>
      <c r="R208" s="192">
        <v>5.9</v>
      </c>
      <c r="S208" s="192" t="s">
        <v>409</v>
      </c>
      <c r="T208" s="192" t="s">
        <v>409</v>
      </c>
      <c r="U208" s="192" t="s">
        <v>409</v>
      </c>
      <c r="V208" s="192">
        <v>-0.31974281433235802</v>
      </c>
      <c r="W208" s="192">
        <v>-0.43698841843233499</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45218</v>
      </c>
      <c r="L209" s="91" t="s">
        <v>341</v>
      </c>
      <c r="M209" s="192">
        <v>9</v>
      </c>
      <c r="N209" s="192" t="s">
        <v>409</v>
      </c>
      <c r="O209" s="192">
        <v>0</v>
      </c>
      <c r="P209" s="192">
        <v>0</v>
      </c>
      <c r="Q209" s="192" t="s">
        <v>409</v>
      </c>
      <c r="R209" s="192">
        <v>6.3</v>
      </c>
      <c r="S209" s="192" t="s">
        <v>409</v>
      </c>
      <c r="T209" s="192" t="s">
        <v>409</v>
      </c>
      <c r="U209" s="192" t="s">
        <v>539</v>
      </c>
      <c r="V209" s="192">
        <v>-7.4569041287489299E-2</v>
      </c>
      <c r="W209" s="192">
        <v>-0.33097602094408501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45218</v>
      </c>
      <c r="L210" s="91" t="s">
        <v>343</v>
      </c>
      <c r="M210" s="192">
        <v>2.9999999999999898</v>
      </c>
      <c r="N210" s="192" t="s">
        <v>409</v>
      </c>
      <c r="O210" s="192">
        <v>0</v>
      </c>
      <c r="P210" s="192" t="s">
        <v>409</v>
      </c>
      <c r="Q210" s="192">
        <v>10</v>
      </c>
      <c r="R210" s="192">
        <v>2.1</v>
      </c>
      <c r="S210" s="192" t="s">
        <v>409</v>
      </c>
      <c r="T210" s="192" t="s">
        <v>409</v>
      </c>
      <c r="U210" s="192" t="s">
        <v>539</v>
      </c>
      <c r="V210" s="192" t="s">
        <v>409</v>
      </c>
      <c r="W210" s="192" t="s">
        <v>409</v>
      </c>
      <c r="X210" s="192" t="s">
        <v>944</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v>45014</v>
      </c>
      <c r="L211" s="91" t="s">
        <v>345</v>
      </c>
      <c r="M211" s="192">
        <v>2.5714285714285698</v>
      </c>
      <c r="N211" s="192" t="s">
        <v>409</v>
      </c>
      <c r="O211" s="192">
        <v>0</v>
      </c>
      <c r="P211" s="192">
        <v>0.86041550579071002</v>
      </c>
      <c r="Q211" s="192" t="s">
        <v>409</v>
      </c>
      <c r="R211" s="192">
        <v>1.8</v>
      </c>
      <c r="S211" s="192" t="s">
        <v>409</v>
      </c>
      <c r="T211" s="192" t="s">
        <v>409</v>
      </c>
      <c r="U211" s="192" t="s">
        <v>539</v>
      </c>
      <c r="V211" s="192">
        <v>4.3020775289535497E-2</v>
      </c>
      <c r="W211" s="192">
        <v>-4.2015098035335499E-2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t="s">
        <v>409</v>
      </c>
      <c r="R212" s="192">
        <v>0.8</v>
      </c>
      <c r="S212" s="192" t="s">
        <v>409</v>
      </c>
      <c r="T212" s="192" t="s">
        <v>409</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t="s">
        <v>409</v>
      </c>
      <c r="R213" s="192">
        <v>3.2</v>
      </c>
      <c r="S213" s="192" t="s">
        <v>409</v>
      </c>
      <c r="T213" s="192" t="s">
        <v>409</v>
      </c>
      <c r="U213" s="192" t="s">
        <v>409</v>
      </c>
      <c r="V213" s="192" t="s">
        <v>409</v>
      </c>
      <c r="W213" s="192" t="s">
        <v>409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t="s">
        <v>409</v>
      </c>
      <c r="L214" s="91" t="s">
        <v>349</v>
      </c>
      <c r="M214" s="192">
        <v>6.71428571428571</v>
      </c>
      <c r="N214" s="192" t="s">
        <v>409</v>
      </c>
      <c r="O214" s="192" t="s">
        <v>409</v>
      </c>
      <c r="P214" s="192" t="s">
        <v>409</v>
      </c>
      <c r="Q214" s="192" t="s">
        <v>409</v>
      </c>
      <c r="R214" s="192">
        <v>4.7</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t="s">
        <v>409</v>
      </c>
      <c r="R215" s="192">
        <v>4.0999999999999996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719</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720</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45218</v>
      </c>
      <c r="L218" s="91" t="s">
        <v>351</v>
      </c>
      <c r="M218" s="192">
        <v>4</v>
      </c>
      <c r="N218" s="192" t="s">
        <v>409</v>
      </c>
      <c r="O218" s="192">
        <v>0</v>
      </c>
      <c r="P218" s="192">
        <v>0</v>
      </c>
      <c r="Q218" s="192" t="s">
        <v>409</v>
      </c>
      <c r="R218" s="192">
        <v>2.8</v>
      </c>
      <c r="S218" s="192" t="s">
        <v>409</v>
      </c>
      <c r="T218" s="192" t="s">
        <v>409</v>
      </c>
      <c r="U218" s="192" t="s">
        <v>539</v>
      </c>
      <c r="V218" s="192">
        <v>-9.3924130678958204E-2</v>
      </c>
      <c r="W218" s="192">
        <v>-4.40845105514059E-2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t="s">
        <v>409</v>
      </c>
      <c r="R219" s="192">
        <v>5.3</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t="s">
        <v>409</v>
      </c>
      <c r="R220" s="192">
        <v>5.7</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t="s">
        <v>409</v>
      </c>
      <c r="R222" s="192">
        <v>7.7</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t="s">
        <v>409</v>
      </c>
      <c r="K223" s="242">
        <v>45218</v>
      </c>
      <c r="L223" s="91" t="s">
        <v>358</v>
      </c>
      <c r="M223" s="192">
        <v>6</v>
      </c>
      <c r="N223" s="192" t="s">
        <v>409</v>
      </c>
      <c r="O223" s="192">
        <v>10</v>
      </c>
      <c r="P223" s="192">
        <v>2.7050078548434402</v>
      </c>
      <c r="Q223" s="192" t="s">
        <v>409</v>
      </c>
      <c r="R223" s="192">
        <v>4.2</v>
      </c>
      <c r="S223" s="192" t="s">
        <v>409</v>
      </c>
      <c r="T223" s="192" t="s">
        <v>409</v>
      </c>
      <c r="U223" s="192" t="s">
        <v>541</v>
      </c>
      <c r="V223" s="192">
        <v>-0.26876671536101099</v>
      </c>
      <c r="W223" s="192">
        <v>0.13525039274217199</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45218</v>
      </c>
      <c r="L224" s="91" t="s">
        <v>360</v>
      </c>
      <c r="M224" s="192">
        <v>9.1428571428571406</v>
      </c>
      <c r="N224" s="192" t="s">
        <v>409</v>
      </c>
      <c r="O224" s="192" t="s">
        <v>409</v>
      </c>
      <c r="P224" s="192">
        <v>0</v>
      </c>
      <c r="Q224" s="192" t="s">
        <v>409</v>
      </c>
      <c r="R224" s="192">
        <v>6.4</v>
      </c>
      <c r="S224" s="192" t="s">
        <v>409</v>
      </c>
      <c r="T224" s="192" t="s">
        <v>409</v>
      </c>
      <c r="U224" s="192" t="s">
        <v>409</v>
      </c>
      <c r="V224" s="192">
        <v>-0.45131990297284102</v>
      </c>
      <c r="W224" s="192">
        <v>-0.120657629923706</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45218</v>
      </c>
      <c r="L225" s="91" t="s">
        <v>362</v>
      </c>
      <c r="M225" s="192">
        <v>8.4285714285714199</v>
      </c>
      <c r="N225" s="192" t="s">
        <v>409</v>
      </c>
      <c r="O225" s="192" t="s">
        <v>409</v>
      </c>
      <c r="P225" s="192">
        <v>0</v>
      </c>
      <c r="Q225" s="192" t="s">
        <v>409</v>
      </c>
      <c r="R225" s="192">
        <v>5.9</v>
      </c>
      <c r="S225" s="192" t="s">
        <v>409</v>
      </c>
      <c r="T225" s="192" t="s">
        <v>409</v>
      </c>
      <c r="U225" s="192" t="s">
        <v>409</v>
      </c>
      <c r="V225" s="192">
        <v>-1.72252548910208</v>
      </c>
      <c r="W225" s="192">
        <v>-0.92646418137207598</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7</v>
      </c>
      <c r="P233" s="80">
        <f>COUNTIF(P8:P225,10)</f>
        <v>19</v>
      </c>
      <c r="Q233" s="80">
        <f>COUNTIF(Q8:Q225,1)</f>
        <v>0</v>
      </c>
      <c r="R233" s="80">
        <f>COUNTIF(R8:R225,"&gt;=.7")</f>
        <v>160</v>
      </c>
      <c r="S233" s="80">
        <f>COUNTIF(S8:S225,"&gt;=.7")</f>
        <v>0</v>
      </c>
      <c r="T233" s="80">
        <f>COUNTIF(T8:T225,"High")</f>
        <v>0</v>
      </c>
      <c r="U233" s="80">
        <f>COUNTIF(U8:U225,"&gt;.6")</f>
        <v>0</v>
      </c>
      <c r="V233" s="80">
        <f>COUNTIF(V8:V225,"&gt;.35")</f>
        <v>17</v>
      </c>
      <c r="W233" s="87"/>
      <c r="X233" s="87"/>
    </row>
    <row r="234" spans="1:24" x14ac:dyDescent="0.2">
      <c r="N234" s="80">
        <f>COUNTIF(N9:N226,"&gt;9.9")</f>
        <v>0</v>
      </c>
      <c r="O234" s="80">
        <f>COUNTIF(O9:O226,"&gt;9.9")</f>
        <v>7</v>
      </c>
      <c r="P234" s="80">
        <f>COUNTIF(P9:P226,"&gt;=9.95")</f>
        <v>19</v>
      </c>
      <c r="Q234" s="80">
        <f>COUNTIF(Q9:Q226,"&gt;=9.95")</f>
        <v>1</v>
      </c>
      <c r="R234" s="80">
        <f>COUNTIF(R9:R226,"&gt;=1.4")</f>
        <v>147</v>
      </c>
      <c r="S234" s="80">
        <f>COUNTIF(S9:S226,"&gt;=1.4")</f>
        <v>0</v>
      </c>
      <c r="T234" s="80">
        <f>COUNTIF(T9:T226,"&gt;=9.95")</f>
        <v>0</v>
      </c>
      <c r="U234" s="80">
        <f>COUNTIF(U9:U226,"&gt;=1")</f>
        <v>0</v>
      </c>
      <c r="V234" s="80">
        <f>COUNTIF(V8:V225,"&gt;.7")</f>
        <v>11</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17.42578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801</v>
      </c>
      <c r="Q7" s="247" t="s">
        <v>394</v>
      </c>
      <c r="R7" s="247" t="s">
        <v>636</v>
      </c>
      <c r="S7" s="247" t="s">
        <v>476</v>
      </c>
      <c r="T7" s="247" t="s">
        <v>475</v>
      </c>
      <c r="U7" s="247" t="s">
        <v>477</v>
      </c>
      <c r="V7" s="247" t="s">
        <v>802</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45218</v>
      </c>
      <c r="L8" s="91" t="s">
        <v>694</v>
      </c>
      <c r="M8" s="192" t="s">
        <v>409</v>
      </c>
      <c r="N8" s="192" t="s">
        <v>409</v>
      </c>
      <c r="O8" s="192" t="s">
        <v>409</v>
      </c>
      <c r="P8" s="192">
        <v>0</v>
      </c>
      <c r="Q8" s="192">
        <v>0</v>
      </c>
      <c r="R8" s="192" t="s">
        <v>409</v>
      </c>
      <c r="S8" s="192" t="s">
        <v>409</v>
      </c>
      <c r="T8" s="192" t="s">
        <v>409</v>
      </c>
      <c r="U8" s="192" t="s">
        <v>409</v>
      </c>
      <c r="V8" s="192" t="s">
        <v>409</v>
      </c>
      <c r="W8" s="192">
        <v>0</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45218</v>
      </c>
      <c r="L9" s="91" t="s">
        <v>7</v>
      </c>
      <c r="M9" s="192">
        <v>7.8333333333333304</v>
      </c>
      <c r="N9" s="192">
        <v>0</v>
      </c>
      <c r="O9" s="192">
        <v>0</v>
      </c>
      <c r="P9" s="192">
        <v>10</v>
      </c>
      <c r="Q9" s="192">
        <v>10</v>
      </c>
      <c r="R9" s="192" t="s">
        <v>409</v>
      </c>
      <c r="S9" s="192">
        <v>5.7</v>
      </c>
      <c r="T9" s="192" t="s">
        <v>902</v>
      </c>
      <c r="U9" s="192">
        <v>0</v>
      </c>
      <c r="V9" s="192" t="s">
        <v>851</v>
      </c>
      <c r="W9" s="192">
        <v>0.41935483870967699</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45099</v>
      </c>
      <c r="L10" s="91" t="s">
        <v>9</v>
      </c>
      <c r="M10" s="192">
        <v>3.1666666666666599</v>
      </c>
      <c r="N10" s="192" t="s">
        <v>409</v>
      </c>
      <c r="O10" s="192">
        <v>0</v>
      </c>
      <c r="P10" s="192">
        <v>10</v>
      </c>
      <c r="Q10" s="192">
        <v>0</v>
      </c>
      <c r="R10" s="192" t="s">
        <v>409</v>
      </c>
      <c r="S10" s="192">
        <v>2.9</v>
      </c>
      <c r="T10" s="192" t="s">
        <v>409</v>
      </c>
      <c r="U10" s="192">
        <v>0</v>
      </c>
      <c r="V10" s="192" t="s">
        <v>837</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45218</v>
      </c>
      <c r="L12" s="91" t="s">
        <v>695</v>
      </c>
      <c r="M12" s="192" t="s">
        <v>409</v>
      </c>
      <c r="N12" s="192" t="s">
        <v>409</v>
      </c>
      <c r="O12" s="192" t="s">
        <v>409</v>
      </c>
      <c r="P12" s="192">
        <v>0</v>
      </c>
      <c r="Q12" s="192">
        <v>0</v>
      </c>
      <c r="R12" s="192" t="s">
        <v>409</v>
      </c>
      <c r="S12" s="192" t="s">
        <v>409</v>
      </c>
      <c r="T12" s="192" t="s">
        <v>409</v>
      </c>
      <c r="U12" s="192" t="s">
        <v>409</v>
      </c>
      <c r="V12" s="192" t="s">
        <v>409</v>
      </c>
      <c r="W12" s="192">
        <v>0.25</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45218</v>
      </c>
      <c r="L13" s="91" t="s">
        <v>13</v>
      </c>
      <c r="M13" s="192">
        <v>5.6666666666666599</v>
      </c>
      <c r="N13" s="192" t="s">
        <v>409</v>
      </c>
      <c r="O13" s="192">
        <v>0</v>
      </c>
      <c r="P13" s="192">
        <v>0</v>
      </c>
      <c r="Q13" s="192">
        <v>0</v>
      </c>
      <c r="R13" s="192" t="s">
        <v>409</v>
      </c>
      <c r="S13" s="192">
        <v>4.4000000000000004</v>
      </c>
      <c r="T13" s="192" t="s">
        <v>409</v>
      </c>
      <c r="U13" s="192">
        <v>0</v>
      </c>
      <c r="V13" s="192" t="s">
        <v>409</v>
      </c>
      <c r="W13" s="192">
        <v>8.3333333333333301E-2</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0</v>
      </c>
      <c r="J14" s="242">
        <v>45163</v>
      </c>
      <c r="K14" s="242">
        <v>45218</v>
      </c>
      <c r="L14" s="91" t="s">
        <v>15</v>
      </c>
      <c r="M14" s="192">
        <v>5.5</v>
      </c>
      <c r="N14" s="192">
        <v>0</v>
      </c>
      <c r="O14" s="192">
        <v>0</v>
      </c>
      <c r="P14" s="192">
        <v>0</v>
      </c>
      <c r="Q14" s="192">
        <v>0</v>
      </c>
      <c r="R14" s="192" t="s">
        <v>409</v>
      </c>
      <c r="S14" s="192">
        <v>4.3</v>
      </c>
      <c r="T14" s="192" t="s">
        <v>903</v>
      </c>
      <c r="U14" s="192">
        <v>0</v>
      </c>
      <c r="V14" s="192" t="s">
        <v>409</v>
      </c>
      <c r="W14" s="192">
        <v>0.17475728155339801</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44929</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t="s">
        <v>409</v>
      </c>
      <c r="L16" s="239" t="s">
        <v>696</v>
      </c>
      <c r="M16" s="192" t="s">
        <v>409</v>
      </c>
      <c r="N16" s="192" t="s">
        <v>409</v>
      </c>
      <c r="O16" s="192" t="s">
        <v>409</v>
      </c>
      <c r="P16" s="192">
        <v>0</v>
      </c>
      <c r="Q16" s="192" t="s">
        <v>409</v>
      </c>
      <c r="R16" s="192" t="s">
        <v>409</v>
      </c>
      <c r="S16" s="192" t="s">
        <v>409</v>
      </c>
      <c r="T16" s="192" t="s">
        <v>409</v>
      </c>
      <c r="U16" s="192" t="s">
        <v>409</v>
      </c>
      <c r="V16" s="192" t="s">
        <v>409</v>
      </c>
      <c r="W16" s="192" t="s">
        <v>409</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45218</v>
      </c>
      <c r="L17" s="91" t="s">
        <v>19</v>
      </c>
      <c r="M17" s="192">
        <v>4.5</v>
      </c>
      <c r="N17" s="192">
        <v>0</v>
      </c>
      <c r="O17" s="192">
        <v>0</v>
      </c>
      <c r="P17" s="192">
        <v>0</v>
      </c>
      <c r="Q17" s="192">
        <v>0</v>
      </c>
      <c r="R17" s="192" t="s">
        <v>409</v>
      </c>
      <c r="S17" s="192">
        <v>3.7</v>
      </c>
      <c r="T17" s="192" t="s">
        <v>904</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45218</v>
      </c>
      <c r="L18" s="91" t="s">
        <v>21</v>
      </c>
      <c r="M18" s="192">
        <v>6.1666666666666599</v>
      </c>
      <c r="N18" s="192" t="s">
        <v>409</v>
      </c>
      <c r="O18" s="192">
        <v>0</v>
      </c>
      <c r="P18" s="192">
        <v>0</v>
      </c>
      <c r="Q18" s="192">
        <v>0</v>
      </c>
      <c r="R18" s="192" t="s">
        <v>409</v>
      </c>
      <c r="S18" s="192">
        <v>4.7</v>
      </c>
      <c r="T18" s="192" t="s">
        <v>409</v>
      </c>
      <c r="U18" s="192">
        <v>0</v>
      </c>
      <c r="V18" s="192" t="s">
        <v>409</v>
      </c>
      <c r="W18" s="192">
        <v>0.14705882352941099</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45188</v>
      </c>
      <c r="L21" s="91" t="s">
        <v>27</v>
      </c>
      <c r="M21" s="192">
        <v>3.3333333333333299</v>
      </c>
      <c r="N21" s="192">
        <v>0</v>
      </c>
      <c r="O21" s="192">
        <v>0</v>
      </c>
      <c r="P21" s="192">
        <v>10</v>
      </c>
      <c r="Q21" s="192">
        <v>10</v>
      </c>
      <c r="R21" s="192" t="s">
        <v>409</v>
      </c>
      <c r="S21" s="192">
        <v>3</v>
      </c>
      <c r="T21" s="192" t="s">
        <v>905</v>
      </c>
      <c r="U21" s="192">
        <v>0</v>
      </c>
      <c r="V21" s="192" t="s">
        <v>852</v>
      </c>
      <c r="W21" s="192">
        <v>0.625</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45218</v>
      </c>
      <c r="L23" s="91" t="s">
        <v>31</v>
      </c>
      <c r="M23" s="192">
        <v>3.5</v>
      </c>
      <c r="N23" s="192" t="s">
        <v>409</v>
      </c>
      <c r="O23" s="192">
        <v>0</v>
      </c>
      <c r="P23" s="192">
        <v>0</v>
      </c>
      <c r="Q23" s="192">
        <v>0</v>
      </c>
      <c r="R23" s="192" t="s">
        <v>409</v>
      </c>
      <c r="S23" s="192">
        <v>3.1</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3.4482758620689599E-2</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45188</v>
      </c>
      <c r="K25" s="242">
        <v>45218</v>
      </c>
      <c r="L25" s="91" t="s">
        <v>35</v>
      </c>
      <c r="M25" s="192">
        <v>10</v>
      </c>
      <c r="N25" s="192" t="s">
        <v>409</v>
      </c>
      <c r="O25" s="192">
        <v>0</v>
      </c>
      <c r="P25" s="192">
        <v>0</v>
      </c>
      <c r="Q25" s="192">
        <v>0</v>
      </c>
      <c r="R25" s="192" t="s">
        <v>409</v>
      </c>
      <c r="S25" s="192">
        <v>8.1999999999999993</v>
      </c>
      <c r="T25" s="192" t="s">
        <v>409</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44860</v>
      </c>
      <c r="L26" s="91" t="s">
        <v>37</v>
      </c>
      <c r="M26" s="192">
        <v>3.8333333333333299</v>
      </c>
      <c r="N26" s="192" t="s">
        <v>409</v>
      </c>
      <c r="O26" s="192">
        <v>0</v>
      </c>
      <c r="P26" s="192">
        <v>0</v>
      </c>
      <c r="Q26" s="192">
        <v>0</v>
      </c>
      <c r="R26" s="192" t="s">
        <v>409</v>
      </c>
      <c r="S26" s="192">
        <v>3.3</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45218</v>
      </c>
      <c r="L28" s="91" t="s">
        <v>40</v>
      </c>
      <c r="M28" s="192">
        <v>3.6666666666666599</v>
      </c>
      <c r="N28" s="192">
        <v>0</v>
      </c>
      <c r="O28" s="192">
        <v>0</v>
      </c>
      <c r="P28" s="192">
        <v>0</v>
      </c>
      <c r="Q28" s="192">
        <v>0</v>
      </c>
      <c r="R28" s="192" t="s">
        <v>409</v>
      </c>
      <c r="S28" s="192">
        <v>3.2</v>
      </c>
      <c r="T28" s="192" t="s">
        <v>890</v>
      </c>
      <c r="U28" s="192">
        <v>0</v>
      </c>
      <c r="V28" s="192" t="s">
        <v>409</v>
      </c>
      <c r="W28" s="192">
        <v>0.375</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45218</v>
      </c>
      <c r="L30" s="91" t="s">
        <v>44</v>
      </c>
      <c r="M30" s="192">
        <v>1.1666666666666601</v>
      </c>
      <c r="N30" s="192">
        <v>0</v>
      </c>
      <c r="O30" s="192">
        <v>0</v>
      </c>
      <c r="P30" s="192">
        <v>0</v>
      </c>
      <c r="Q30" s="192">
        <v>0</v>
      </c>
      <c r="R30" s="192" t="s">
        <v>409</v>
      </c>
      <c r="S30" s="192">
        <v>1.7</v>
      </c>
      <c r="T30" s="192" t="s">
        <v>906</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45142</v>
      </c>
      <c r="L31" s="91" t="s">
        <v>46</v>
      </c>
      <c r="M31" s="192">
        <v>4.5</v>
      </c>
      <c r="N31" s="192" t="s">
        <v>409</v>
      </c>
      <c r="O31" s="192">
        <v>0</v>
      </c>
      <c r="P31" s="192">
        <v>0</v>
      </c>
      <c r="Q31" s="192">
        <v>0</v>
      </c>
      <c r="R31" s="192" t="s">
        <v>409</v>
      </c>
      <c r="S31" s="192">
        <v>3.7</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10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10</v>
      </c>
      <c r="J32" s="242" t="s">
        <v>409</v>
      </c>
      <c r="K32" s="242">
        <v>45218</v>
      </c>
      <c r="L32" s="91" t="s">
        <v>697</v>
      </c>
      <c r="M32" s="192" t="s">
        <v>409</v>
      </c>
      <c r="N32" s="192">
        <v>0</v>
      </c>
      <c r="O32" s="192" t="s">
        <v>409</v>
      </c>
      <c r="P32" s="192">
        <v>0</v>
      </c>
      <c r="Q32" s="192">
        <v>10</v>
      </c>
      <c r="R32" s="192" t="s">
        <v>409</v>
      </c>
      <c r="S32" s="192" t="s">
        <v>409</v>
      </c>
      <c r="T32" s="192" t="s">
        <v>907</v>
      </c>
      <c r="U32" s="192" t="s">
        <v>409</v>
      </c>
      <c r="V32" s="192" t="s">
        <v>409</v>
      </c>
      <c r="W32" s="192">
        <v>1</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0</v>
      </c>
      <c r="J33" s="242">
        <v>45188</v>
      </c>
      <c r="K33" s="242">
        <v>45218</v>
      </c>
      <c r="L33" s="91" t="s">
        <v>48</v>
      </c>
      <c r="M33" s="192">
        <v>5.3333333333333304</v>
      </c>
      <c r="N33" s="192" t="s">
        <v>409</v>
      </c>
      <c r="O33" s="192">
        <v>0</v>
      </c>
      <c r="P33" s="192">
        <v>0</v>
      </c>
      <c r="Q33" s="192">
        <v>0</v>
      </c>
      <c r="R33" s="192" t="s">
        <v>409</v>
      </c>
      <c r="S33" s="192">
        <v>4.2</v>
      </c>
      <c r="T33" s="192" t="s">
        <v>409</v>
      </c>
      <c r="U33" s="192">
        <v>0</v>
      </c>
      <c r="V33" s="192" t="s">
        <v>409</v>
      </c>
      <c r="W33" s="192">
        <v>0.15686274509803899</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0</v>
      </c>
      <c r="J34" s="242">
        <v>44753</v>
      </c>
      <c r="K34" s="242">
        <v>45218</v>
      </c>
      <c r="L34" s="91" t="s">
        <v>50</v>
      </c>
      <c r="M34" s="192">
        <v>5</v>
      </c>
      <c r="N34" s="192">
        <v>0</v>
      </c>
      <c r="O34" s="192">
        <v>0</v>
      </c>
      <c r="P34" s="192">
        <v>0</v>
      </c>
      <c r="Q34" s="192">
        <v>0</v>
      </c>
      <c r="R34" s="192" t="s">
        <v>409</v>
      </c>
      <c r="S34" s="192">
        <v>4</v>
      </c>
      <c r="T34" s="192" t="s">
        <v>908</v>
      </c>
      <c r="U34" s="192">
        <v>0</v>
      </c>
      <c r="V34" s="192" t="s">
        <v>409</v>
      </c>
      <c r="W34" s="192">
        <v>0.28219178082191698</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45188</v>
      </c>
      <c r="K35" s="242">
        <v>45154</v>
      </c>
      <c r="L35" s="91" t="s">
        <v>52</v>
      </c>
      <c r="M35" s="192">
        <v>4.8333333333333304</v>
      </c>
      <c r="N35" s="192" t="s">
        <v>409</v>
      </c>
      <c r="O35" s="192">
        <v>0</v>
      </c>
      <c r="P35" s="192">
        <v>0</v>
      </c>
      <c r="Q35" s="192">
        <v>0</v>
      </c>
      <c r="R35" s="192" t="s">
        <v>409</v>
      </c>
      <c r="S35" s="192">
        <v>3.9</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45188</v>
      </c>
      <c r="K36" s="242">
        <v>45154</v>
      </c>
      <c r="L36" s="91" t="s">
        <v>54</v>
      </c>
      <c r="M36" s="192">
        <v>2.5</v>
      </c>
      <c r="N36" s="192" t="s">
        <v>409</v>
      </c>
      <c r="O36" s="192">
        <v>0</v>
      </c>
      <c r="P36" s="192">
        <v>0</v>
      </c>
      <c r="Q36" s="192">
        <v>0</v>
      </c>
      <c r="R36" s="192" t="s">
        <v>409</v>
      </c>
      <c r="S36" s="192">
        <v>2.5</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44830</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45188</v>
      </c>
      <c r="K38" s="242">
        <v>45001</v>
      </c>
      <c r="L38" s="91" t="s">
        <v>58</v>
      </c>
      <c r="M38" s="192">
        <v>1.6666666666666601</v>
      </c>
      <c r="N38" s="192" t="s">
        <v>409</v>
      </c>
      <c r="O38" s="192">
        <v>0</v>
      </c>
      <c r="P38" s="192">
        <v>0</v>
      </c>
      <c r="Q38" s="192">
        <v>0</v>
      </c>
      <c r="R38" s="192" t="s">
        <v>409</v>
      </c>
      <c r="S38" s="192">
        <v>2</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45218</v>
      </c>
      <c r="L39" s="91" t="s">
        <v>60</v>
      </c>
      <c r="M39" s="192">
        <v>3.6666666666666599</v>
      </c>
      <c r="N39" s="192" t="s">
        <v>409</v>
      </c>
      <c r="O39" s="192">
        <v>0</v>
      </c>
      <c r="P39" s="192">
        <v>0</v>
      </c>
      <c r="Q39" s="192">
        <v>0</v>
      </c>
      <c r="R39" s="192" t="s">
        <v>409</v>
      </c>
      <c r="S39" s="192">
        <v>3.2</v>
      </c>
      <c r="T39" s="192" t="s">
        <v>409</v>
      </c>
      <c r="U39" s="192">
        <v>0</v>
      </c>
      <c r="V39" s="192" t="s">
        <v>409</v>
      </c>
      <c r="W39" s="192">
        <v>0.28571428571428498</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45218</v>
      </c>
      <c r="L40" s="91" t="s">
        <v>62</v>
      </c>
      <c r="M40" s="192">
        <v>5.5</v>
      </c>
      <c r="N40" s="192">
        <v>0</v>
      </c>
      <c r="O40" s="192">
        <v>0</v>
      </c>
      <c r="P40" s="192">
        <v>0</v>
      </c>
      <c r="Q40" s="192">
        <v>0</v>
      </c>
      <c r="R40" s="192" t="s">
        <v>409</v>
      </c>
      <c r="S40" s="192">
        <v>4.3</v>
      </c>
      <c r="T40" s="192" t="s">
        <v>909</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45218</v>
      </c>
      <c r="L41" s="91" t="s">
        <v>64</v>
      </c>
      <c r="M41" s="192">
        <v>2</v>
      </c>
      <c r="N41" s="192">
        <v>0</v>
      </c>
      <c r="O41" s="192">
        <v>0</v>
      </c>
      <c r="P41" s="192">
        <v>0</v>
      </c>
      <c r="Q41" s="192">
        <v>0</v>
      </c>
      <c r="R41" s="192" t="s">
        <v>409</v>
      </c>
      <c r="S41" s="192">
        <v>2.2000000000000002</v>
      </c>
      <c r="T41" s="192" t="s">
        <v>906</v>
      </c>
      <c r="U41" s="192">
        <v>0</v>
      </c>
      <c r="V41" s="192" t="s">
        <v>409</v>
      </c>
      <c r="W41" s="192">
        <v>0.214285714285714</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698</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45188</v>
      </c>
      <c r="K43" s="242">
        <v>45218</v>
      </c>
      <c r="L43" s="91" t="s">
        <v>66</v>
      </c>
      <c r="M43" s="192">
        <v>7.5</v>
      </c>
      <c r="N43" s="192">
        <v>0</v>
      </c>
      <c r="O43" s="192">
        <v>0</v>
      </c>
      <c r="P43" s="192">
        <v>0</v>
      </c>
      <c r="Q43" s="192">
        <v>0</v>
      </c>
      <c r="R43" s="192" t="s">
        <v>409</v>
      </c>
      <c r="S43" s="192">
        <v>5.5</v>
      </c>
      <c r="T43" s="192" t="s">
        <v>891</v>
      </c>
      <c r="U43" s="192">
        <v>0</v>
      </c>
      <c r="V43" s="192" t="s">
        <v>409</v>
      </c>
      <c r="W43" s="192">
        <v>2.4390243902439001E-2</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45218</v>
      </c>
      <c r="L44" s="91" t="s">
        <v>68</v>
      </c>
      <c r="M44" s="192">
        <v>10</v>
      </c>
      <c r="N44" s="192">
        <v>0</v>
      </c>
      <c r="O44" s="192">
        <v>0</v>
      </c>
      <c r="P44" s="192">
        <v>0</v>
      </c>
      <c r="Q44" s="192">
        <v>0</v>
      </c>
      <c r="R44" s="192" t="s">
        <v>409</v>
      </c>
      <c r="S44" s="192">
        <v>7.8</v>
      </c>
      <c r="T44" s="192" t="s">
        <v>910</v>
      </c>
      <c r="U44" s="192">
        <v>0</v>
      </c>
      <c r="V44" s="192" t="s">
        <v>409</v>
      </c>
      <c r="W44" s="192">
        <v>0.25034770514603599</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45218</v>
      </c>
      <c r="L46" s="91" t="s">
        <v>71</v>
      </c>
      <c r="M46" s="192">
        <v>4.6666666666666599</v>
      </c>
      <c r="N46" s="192">
        <v>0</v>
      </c>
      <c r="O46" s="192">
        <v>0</v>
      </c>
      <c r="P46" s="192">
        <v>0</v>
      </c>
      <c r="Q46" s="192">
        <v>0</v>
      </c>
      <c r="R46" s="192" t="s">
        <v>409</v>
      </c>
      <c r="S46" s="192">
        <v>3.8</v>
      </c>
      <c r="T46" s="192" t="s">
        <v>911</v>
      </c>
      <c r="U46" s="192">
        <v>0</v>
      </c>
      <c r="V46" s="192" t="s">
        <v>409</v>
      </c>
      <c r="W46" s="192">
        <v>2.8571428571428501E-2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45218</v>
      </c>
      <c r="L47" s="91" t="s">
        <v>72</v>
      </c>
      <c r="M47" s="192">
        <v>5</v>
      </c>
      <c r="N47" s="192">
        <v>0</v>
      </c>
      <c r="O47" s="192">
        <v>0</v>
      </c>
      <c r="P47" s="192">
        <v>0</v>
      </c>
      <c r="Q47" s="192">
        <v>0</v>
      </c>
      <c r="R47" s="192" t="s">
        <v>409</v>
      </c>
      <c r="S47" s="192">
        <v>4</v>
      </c>
      <c r="T47" s="192" t="s">
        <v>912</v>
      </c>
      <c r="U47" s="192">
        <v>0</v>
      </c>
      <c r="V47" s="192" t="s">
        <v>409</v>
      </c>
      <c r="W47" s="192">
        <v>0.18656716417910399</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45218</v>
      </c>
      <c r="L49" s="91" t="s">
        <v>75</v>
      </c>
      <c r="M49" s="192">
        <v>8.8333333333333304</v>
      </c>
      <c r="N49" s="192">
        <v>0</v>
      </c>
      <c r="O49" s="192">
        <v>0</v>
      </c>
      <c r="P49" s="192">
        <v>10</v>
      </c>
      <c r="Q49" s="192">
        <v>0</v>
      </c>
      <c r="R49" s="192" t="s">
        <v>409</v>
      </c>
      <c r="S49" s="192">
        <v>6.3</v>
      </c>
      <c r="T49" s="192" t="s">
        <v>913</v>
      </c>
      <c r="U49" s="192">
        <v>0</v>
      </c>
      <c r="V49" s="192" t="s">
        <v>914</v>
      </c>
      <c r="W49" s="192">
        <v>5.2631578947368397E-2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45188</v>
      </c>
      <c r="K50" s="242">
        <v>45218</v>
      </c>
      <c r="L50" s="91" t="s">
        <v>77</v>
      </c>
      <c r="M50" s="192">
        <v>1.6666666666666601</v>
      </c>
      <c r="N50" s="192" t="s">
        <v>409</v>
      </c>
      <c r="O50" s="192">
        <v>0</v>
      </c>
      <c r="P50" s="192">
        <v>0</v>
      </c>
      <c r="Q50" s="192">
        <v>0</v>
      </c>
      <c r="R50" s="192" t="s">
        <v>409</v>
      </c>
      <c r="S50" s="192">
        <v>2</v>
      </c>
      <c r="T50" s="192" t="s">
        <v>409</v>
      </c>
      <c r="U50" s="192">
        <v>0</v>
      </c>
      <c r="V50" s="192" t="s">
        <v>409</v>
      </c>
      <c r="W50" s="192">
        <v>0.25</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45034</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699</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700</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45218</v>
      </c>
      <c r="L58" s="91" t="s">
        <v>89</v>
      </c>
      <c r="M58" s="192">
        <v>5.1666666666666599</v>
      </c>
      <c r="N58" s="192">
        <v>0</v>
      </c>
      <c r="O58" s="192">
        <v>0</v>
      </c>
      <c r="P58" s="192">
        <v>0</v>
      </c>
      <c r="Q58" s="192">
        <v>0</v>
      </c>
      <c r="R58" s="192" t="s">
        <v>409</v>
      </c>
      <c r="S58" s="192">
        <v>4.0999999999999996</v>
      </c>
      <c r="T58" s="192" t="s">
        <v>906</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44860</v>
      </c>
      <c r="L59" s="91" t="s">
        <v>91</v>
      </c>
      <c r="M59" s="192">
        <v>6.1666666666666599</v>
      </c>
      <c r="N59" s="192" t="s">
        <v>409</v>
      </c>
      <c r="O59" s="192">
        <v>0</v>
      </c>
      <c r="P59" s="192">
        <v>0</v>
      </c>
      <c r="Q59" s="192">
        <v>0</v>
      </c>
      <c r="R59" s="192" t="s">
        <v>409</v>
      </c>
      <c r="S59" s="192">
        <v>4.7</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45218</v>
      </c>
      <c r="L60" s="91" t="s">
        <v>93</v>
      </c>
      <c r="M60" s="192">
        <v>4.6666666666666599</v>
      </c>
      <c r="N60" s="192">
        <v>0</v>
      </c>
      <c r="O60" s="192">
        <v>0</v>
      </c>
      <c r="P60" s="192">
        <v>0</v>
      </c>
      <c r="Q60" s="192">
        <v>0</v>
      </c>
      <c r="R60" s="192" t="s">
        <v>409</v>
      </c>
      <c r="S60" s="192">
        <v>3.8</v>
      </c>
      <c r="T60" s="192" t="s">
        <v>907</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45093</v>
      </c>
      <c r="L62" s="91" t="s">
        <v>97</v>
      </c>
      <c r="M62" s="192">
        <v>9.1666666666666607</v>
      </c>
      <c r="N62" s="192" t="s">
        <v>409</v>
      </c>
      <c r="O62" s="192">
        <v>0</v>
      </c>
      <c r="P62" s="192">
        <v>0</v>
      </c>
      <c r="Q62" s="192">
        <v>0</v>
      </c>
      <c r="R62" s="192" t="s">
        <v>409</v>
      </c>
      <c r="S62" s="192">
        <v>6.5</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45218</v>
      </c>
      <c r="L63" s="91" t="s">
        <v>99</v>
      </c>
      <c r="M63" s="192">
        <v>3.6666666666666599</v>
      </c>
      <c r="N63" s="192">
        <v>0</v>
      </c>
      <c r="O63" s="192">
        <v>0</v>
      </c>
      <c r="P63" s="192">
        <v>0</v>
      </c>
      <c r="Q63" s="192">
        <v>0</v>
      </c>
      <c r="R63" s="192" t="s">
        <v>409</v>
      </c>
      <c r="S63" s="192">
        <v>3.2</v>
      </c>
      <c r="T63" s="192" t="s">
        <v>915</v>
      </c>
      <c r="U63" s="192">
        <v>0</v>
      </c>
      <c r="V63" s="192" t="s">
        <v>409</v>
      </c>
      <c r="W63" s="192">
        <v>5.0847457627118599E-2</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45188</v>
      </c>
      <c r="K64" s="242">
        <v>45218</v>
      </c>
      <c r="L64" s="91" t="s">
        <v>101</v>
      </c>
      <c r="M64" s="192">
        <v>9.1666666666666607</v>
      </c>
      <c r="N64" s="192">
        <v>0</v>
      </c>
      <c r="O64" s="192">
        <v>0</v>
      </c>
      <c r="P64" s="192">
        <v>0</v>
      </c>
      <c r="Q64" s="192">
        <v>0</v>
      </c>
      <c r="R64" s="192" t="s">
        <v>409</v>
      </c>
      <c r="S64" s="192">
        <v>6.5</v>
      </c>
      <c r="T64" s="192" t="s">
        <v>892</v>
      </c>
      <c r="U64" s="192">
        <v>0</v>
      </c>
      <c r="V64" s="192" t="s">
        <v>409</v>
      </c>
      <c r="W64" s="192">
        <v>0</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45188</v>
      </c>
      <c r="K65" s="242">
        <v>45188</v>
      </c>
      <c r="L65" s="91" t="s">
        <v>102</v>
      </c>
      <c r="M65" s="192">
        <v>8.5</v>
      </c>
      <c r="N65" s="192" t="s">
        <v>409</v>
      </c>
      <c r="O65" s="192">
        <v>0</v>
      </c>
      <c r="P65" s="192">
        <v>0</v>
      </c>
      <c r="Q65" s="192">
        <v>0</v>
      </c>
      <c r="R65" s="192" t="s">
        <v>409</v>
      </c>
      <c r="S65" s="192">
        <v>6.1</v>
      </c>
      <c r="T65" s="192" t="s">
        <v>409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44860</v>
      </c>
      <c r="L66" s="91" t="s">
        <v>104</v>
      </c>
      <c r="M66" s="192">
        <v>3.5</v>
      </c>
      <c r="N66" s="192" t="s">
        <v>409</v>
      </c>
      <c r="O66" s="192">
        <v>0</v>
      </c>
      <c r="P66" s="192">
        <v>0</v>
      </c>
      <c r="Q66" s="192">
        <v>0</v>
      </c>
      <c r="R66" s="192" t="s">
        <v>409</v>
      </c>
      <c r="S66" s="192">
        <v>3.1</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44887</v>
      </c>
      <c r="L67" s="91" t="s">
        <v>106</v>
      </c>
      <c r="M67" s="192">
        <v>4.6666666666666599</v>
      </c>
      <c r="N67" s="192" t="s">
        <v>409</v>
      </c>
      <c r="O67" s="192">
        <v>0</v>
      </c>
      <c r="P67" s="192">
        <v>0</v>
      </c>
      <c r="Q67" s="192">
        <v>0</v>
      </c>
      <c r="R67" s="192" t="s">
        <v>409</v>
      </c>
      <c r="S67" s="192">
        <v>3.8</v>
      </c>
      <c r="T67" s="192" t="s">
        <v>409</v>
      </c>
      <c r="U67" s="192">
        <v>0</v>
      </c>
      <c r="V67" s="192" t="s">
        <v>409</v>
      </c>
      <c r="W67" s="192">
        <v>2.3255813953488299E-2</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45218</v>
      </c>
      <c r="L68" s="91" t="s">
        <v>108</v>
      </c>
      <c r="M68" s="192">
        <v>0.83333333333333304</v>
      </c>
      <c r="N68" s="192">
        <v>0</v>
      </c>
      <c r="O68" s="192">
        <v>0</v>
      </c>
      <c r="P68" s="192">
        <v>0</v>
      </c>
      <c r="Q68" s="192">
        <v>0</v>
      </c>
      <c r="R68" s="192" t="s">
        <v>409</v>
      </c>
      <c r="S68" s="192">
        <v>1.5</v>
      </c>
      <c r="T68" s="192" t="s">
        <v>906</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45218</v>
      </c>
      <c r="L69" s="91" t="s">
        <v>110</v>
      </c>
      <c r="M69" s="192">
        <v>4.5</v>
      </c>
      <c r="N69" s="192" t="s">
        <v>409</v>
      </c>
      <c r="O69" s="192">
        <v>0</v>
      </c>
      <c r="P69" s="192">
        <v>10</v>
      </c>
      <c r="Q69" s="192">
        <v>10</v>
      </c>
      <c r="R69" s="192" t="s">
        <v>409</v>
      </c>
      <c r="S69" s="192">
        <v>3.7</v>
      </c>
      <c r="T69" s="192" t="s">
        <v>409</v>
      </c>
      <c r="U69" s="192">
        <v>0</v>
      </c>
      <c r="V69" s="192" t="s">
        <v>853</v>
      </c>
      <c r="W69" s="192">
        <v>0.49450549450549403</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45218</v>
      </c>
      <c r="L71" s="91" t="s">
        <v>114</v>
      </c>
      <c r="M71" s="192">
        <v>6.5</v>
      </c>
      <c r="N71" s="192" t="s">
        <v>409</v>
      </c>
      <c r="O71" s="192">
        <v>0</v>
      </c>
      <c r="P71" s="192">
        <v>0</v>
      </c>
      <c r="Q71" s="192">
        <v>0</v>
      </c>
      <c r="R71" s="192" t="s">
        <v>409</v>
      </c>
      <c r="S71" s="192">
        <v>4.9000000000000004</v>
      </c>
      <c r="T71" s="192" t="s">
        <v>409</v>
      </c>
      <c r="U71" s="192">
        <v>0</v>
      </c>
      <c r="V71" s="192" t="s">
        <v>409</v>
      </c>
      <c r="W71" s="192">
        <v>0.4</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45218</v>
      </c>
      <c r="L72" s="91" t="s">
        <v>116</v>
      </c>
      <c r="M72" s="192">
        <v>4.8333333333333304</v>
      </c>
      <c r="N72" s="192">
        <v>0</v>
      </c>
      <c r="O72" s="192">
        <v>0</v>
      </c>
      <c r="P72" s="192">
        <v>0</v>
      </c>
      <c r="Q72" s="192">
        <v>0</v>
      </c>
      <c r="R72" s="192" t="s">
        <v>409</v>
      </c>
      <c r="S72" s="192">
        <v>3.9</v>
      </c>
      <c r="T72" s="192" t="s">
        <v>906</v>
      </c>
      <c r="U72" s="192">
        <v>0</v>
      </c>
      <c r="V72" s="192" t="s">
        <v>409</v>
      </c>
      <c r="W72" s="192">
        <v>0.11111111111111099</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701</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45188</v>
      </c>
      <c r="L74" s="91" t="s">
        <v>117</v>
      </c>
      <c r="M74" s="192">
        <v>3.5</v>
      </c>
      <c r="N74" s="192" t="s">
        <v>409</v>
      </c>
      <c r="O74" s="192">
        <v>0</v>
      </c>
      <c r="P74" s="192">
        <v>0</v>
      </c>
      <c r="Q74" s="192">
        <v>0</v>
      </c>
      <c r="R74" s="192" t="s">
        <v>409</v>
      </c>
      <c r="S74" s="192">
        <v>3.1</v>
      </c>
      <c r="T74" s="192" t="s">
        <v>409</v>
      </c>
      <c r="U74" s="192">
        <v>0</v>
      </c>
      <c r="V74" s="192" t="s">
        <v>409</v>
      </c>
      <c r="W74" s="192">
        <v>0</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44862</v>
      </c>
      <c r="L75" s="91" t="s">
        <v>119</v>
      </c>
      <c r="M75" s="192">
        <v>3.5</v>
      </c>
      <c r="N75" s="192" t="s">
        <v>409</v>
      </c>
      <c r="O75" s="192">
        <v>0</v>
      </c>
      <c r="P75" s="192">
        <v>0</v>
      </c>
      <c r="Q75" s="192">
        <v>0</v>
      </c>
      <c r="R75" s="192" t="s">
        <v>409</v>
      </c>
      <c r="S75" s="192">
        <v>3.1</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45218</v>
      </c>
      <c r="L77" s="91" t="s">
        <v>123</v>
      </c>
      <c r="M77" s="192">
        <v>5.8333333333333304</v>
      </c>
      <c r="N77" s="192" t="s">
        <v>409</v>
      </c>
      <c r="O77" s="192">
        <v>0</v>
      </c>
      <c r="P77" s="192">
        <v>0</v>
      </c>
      <c r="Q77" s="192">
        <v>0</v>
      </c>
      <c r="R77" s="192" t="s">
        <v>409</v>
      </c>
      <c r="S77" s="192">
        <v>4.5</v>
      </c>
      <c r="T77" s="192" t="s">
        <v>409</v>
      </c>
      <c r="U77" s="192">
        <v>0</v>
      </c>
      <c r="V77" s="192" t="s">
        <v>409</v>
      </c>
      <c r="W77" s="192">
        <v>0.157894736842105</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45218</v>
      </c>
      <c r="L79" s="91" t="s">
        <v>702</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45218</v>
      </c>
      <c r="L80" s="91" t="s">
        <v>127</v>
      </c>
      <c r="M80" s="192">
        <v>4.5</v>
      </c>
      <c r="N80" s="192" t="s">
        <v>409</v>
      </c>
      <c r="O80" s="192">
        <v>0</v>
      </c>
      <c r="P80" s="192">
        <v>0</v>
      </c>
      <c r="Q80" s="192">
        <v>0</v>
      </c>
      <c r="R80" s="192" t="s">
        <v>409</v>
      </c>
      <c r="S80" s="192">
        <v>3.7</v>
      </c>
      <c r="T80" s="192" t="s">
        <v>409</v>
      </c>
      <c r="U80" s="192">
        <v>0</v>
      </c>
      <c r="V80" s="192" t="s">
        <v>409</v>
      </c>
      <c r="W80" s="192">
        <v>0.13793103448275801</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44862</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44887</v>
      </c>
      <c r="L84" s="91" t="s">
        <v>134</v>
      </c>
      <c r="M84" s="192">
        <v>6.5</v>
      </c>
      <c r="N84" s="192" t="s">
        <v>409</v>
      </c>
      <c r="O84" s="192">
        <v>0</v>
      </c>
      <c r="P84" s="192">
        <v>0</v>
      </c>
      <c r="Q84" s="192">
        <v>0</v>
      </c>
      <c r="R84" s="192" t="s">
        <v>409</v>
      </c>
      <c r="S84" s="192">
        <v>4.9000000000000004</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45188</v>
      </c>
      <c r="K85" s="242">
        <v>45218</v>
      </c>
      <c r="L85" s="91" t="s">
        <v>136</v>
      </c>
      <c r="M85" s="192">
        <v>2.6666666666666599</v>
      </c>
      <c r="N85" s="192" t="s">
        <v>409</v>
      </c>
      <c r="O85" s="192">
        <v>0</v>
      </c>
      <c r="P85" s="192">
        <v>0</v>
      </c>
      <c r="Q85" s="192">
        <v>0</v>
      </c>
      <c r="R85" s="192" t="s">
        <v>409</v>
      </c>
      <c r="S85" s="192">
        <v>2.6</v>
      </c>
      <c r="T85" s="192" t="s">
        <v>409</v>
      </c>
      <c r="U85" s="192">
        <v>0</v>
      </c>
      <c r="V85" s="192" t="s">
        <v>409</v>
      </c>
      <c r="W85" s="192">
        <v>0.5</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703</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45188</v>
      </c>
      <c r="K87" s="242">
        <v>45218</v>
      </c>
      <c r="L87" s="91" t="s">
        <v>138</v>
      </c>
      <c r="M87" s="192">
        <v>8</v>
      </c>
      <c r="N87" s="192">
        <v>0</v>
      </c>
      <c r="O87" s="192">
        <v>0</v>
      </c>
      <c r="P87" s="192">
        <v>0</v>
      </c>
      <c r="Q87" s="192">
        <v>0</v>
      </c>
      <c r="R87" s="192" t="s">
        <v>409</v>
      </c>
      <c r="S87" s="192">
        <v>5.8</v>
      </c>
      <c r="T87" s="192" t="s">
        <v>916</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45218</v>
      </c>
      <c r="L88" s="91" t="s">
        <v>704</v>
      </c>
      <c r="M88" s="192" t="s">
        <v>409</v>
      </c>
      <c r="N88" s="192">
        <v>0</v>
      </c>
      <c r="O88" s="192" t="s">
        <v>409</v>
      </c>
      <c r="P88" s="192">
        <v>0</v>
      </c>
      <c r="Q88" s="192" t="s">
        <v>409</v>
      </c>
      <c r="R88" s="192" t="s">
        <v>409</v>
      </c>
      <c r="S88" s="192" t="s">
        <v>409</v>
      </c>
      <c r="T88" s="192" t="s">
        <v>917</v>
      </c>
      <c r="U88" s="192" t="s">
        <v>409</v>
      </c>
      <c r="V88" s="192" t="s">
        <v>409</v>
      </c>
      <c r="W88" s="192" t="s">
        <v>409</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45188</v>
      </c>
      <c r="K89" s="242">
        <v>45218</v>
      </c>
      <c r="L89" s="91" t="s">
        <v>140</v>
      </c>
      <c r="M89" s="192">
        <v>5.3333333333333304</v>
      </c>
      <c r="N89" s="192" t="s">
        <v>409</v>
      </c>
      <c r="O89" s="192">
        <v>0</v>
      </c>
      <c r="P89" s="192">
        <v>0</v>
      </c>
      <c r="Q89" s="192">
        <v>0</v>
      </c>
      <c r="R89" s="192" t="s">
        <v>409</v>
      </c>
      <c r="S89" s="192">
        <v>4.2</v>
      </c>
      <c r="T89" s="192" t="s">
        <v>409</v>
      </c>
      <c r="U89" s="192">
        <v>0</v>
      </c>
      <c r="V89" s="192" t="s">
        <v>409</v>
      </c>
      <c r="W89" s="192">
        <v>0.5</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705</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0</v>
      </c>
      <c r="J91" s="242">
        <v>45188</v>
      </c>
      <c r="K91" s="242">
        <v>45218</v>
      </c>
      <c r="L91" s="91" t="s">
        <v>142</v>
      </c>
      <c r="M91" s="192">
        <v>7.8333333333333304</v>
      </c>
      <c r="N91" s="192" t="s">
        <v>409</v>
      </c>
      <c r="O91" s="192">
        <v>0</v>
      </c>
      <c r="P91" s="192">
        <v>0</v>
      </c>
      <c r="Q91" s="192">
        <v>0</v>
      </c>
      <c r="R91" s="192" t="s">
        <v>409</v>
      </c>
      <c r="S91" s="192">
        <v>5.7</v>
      </c>
      <c r="T91" s="192" t="s">
        <v>409</v>
      </c>
      <c r="U91" s="192">
        <v>0</v>
      </c>
      <c r="V91" s="192" t="s">
        <v>409</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45099</v>
      </c>
      <c r="L93" s="91" t="s">
        <v>146</v>
      </c>
      <c r="M93" s="192">
        <v>9</v>
      </c>
      <c r="N93" s="192" t="s">
        <v>409</v>
      </c>
      <c r="O93" s="192">
        <v>0</v>
      </c>
      <c r="P93" s="192">
        <v>10</v>
      </c>
      <c r="Q93" s="192">
        <v>0</v>
      </c>
      <c r="R93" s="192" t="s">
        <v>409</v>
      </c>
      <c r="S93" s="192">
        <v>6.4</v>
      </c>
      <c r="T93" s="192" t="s">
        <v>409</v>
      </c>
      <c r="U93" s="192">
        <v>0</v>
      </c>
      <c r="V93" s="192" t="s">
        <v>838</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45188</v>
      </c>
      <c r="K95" s="242">
        <v>45142</v>
      </c>
      <c r="L95" s="91" t="s">
        <v>150</v>
      </c>
      <c r="M95" s="192">
        <v>10</v>
      </c>
      <c r="N95" s="192">
        <v>0</v>
      </c>
      <c r="O95" s="192">
        <v>0</v>
      </c>
      <c r="P95" s="192">
        <v>0</v>
      </c>
      <c r="Q95" s="192">
        <v>10</v>
      </c>
      <c r="R95" s="192" t="s">
        <v>409</v>
      </c>
      <c r="S95" s="192">
        <v>7.3</v>
      </c>
      <c r="T95" s="192" t="s">
        <v>893</v>
      </c>
      <c r="U95" s="192">
        <v>0</v>
      </c>
      <c r="V95" s="192" t="s">
        <v>409</v>
      </c>
      <c r="W95" s="192">
        <v>0.65384615384615297</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706</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45218</v>
      </c>
      <c r="L97" s="91" t="s">
        <v>152</v>
      </c>
      <c r="M97" s="192">
        <v>10</v>
      </c>
      <c r="N97" s="192">
        <v>0</v>
      </c>
      <c r="O97" s="192">
        <v>0</v>
      </c>
      <c r="P97" s="192">
        <v>0</v>
      </c>
      <c r="Q97" s="192">
        <v>0</v>
      </c>
      <c r="R97" s="192" t="s">
        <v>409</v>
      </c>
      <c r="S97" s="192">
        <v>7.7</v>
      </c>
      <c r="T97" s="192" t="s">
        <v>918</v>
      </c>
      <c r="U97" s="192">
        <v>0</v>
      </c>
      <c r="V97" s="192" t="s">
        <v>409</v>
      </c>
      <c r="W97" s="192">
        <v>1.8018018018018001E-2</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9.6609178307929575</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10</v>
      </c>
      <c r="J99" s="242">
        <v>45188</v>
      </c>
      <c r="K99" s="242">
        <v>45218</v>
      </c>
      <c r="L99" s="91" t="s">
        <v>155</v>
      </c>
      <c r="M99" s="192">
        <v>9.3333333333333304</v>
      </c>
      <c r="N99" s="192">
        <v>0</v>
      </c>
      <c r="O99" s="192">
        <v>0</v>
      </c>
      <c r="P99" s="192">
        <v>0</v>
      </c>
      <c r="Q99" s="192">
        <v>10</v>
      </c>
      <c r="R99" s="192" t="s">
        <v>409</v>
      </c>
      <c r="S99" s="192">
        <v>6.6</v>
      </c>
      <c r="T99" s="192" t="s">
        <v>919</v>
      </c>
      <c r="U99" s="192">
        <v>0</v>
      </c>
      <c r="V99" s="192" t="s">
        <v>409</v>
      </c>
      <c r="W99" s="192">
        <v>0.54198473282442705</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45218</v>
      </c>
      <c r="L100" s="91" t="s">
        <v>157</v>
      </c>
      <c r="M100" s="192">
        <v>7.6666666666666599</v>
      </c>
      <c r="N100" s="192" t="s">
        <v>409</v>
      </c>
      <c r="O100" s="192">
        <v>0</v>
      </c>
      <c r="P100" s="192">
        <v>0</v>
      </c>
      <c r="Q100" s="192">
        <v>0</v>
      </c>
      <c r="R100" s="192" t="s">
        <v>409</v>
      </c>
      <c r="S100" s="192">
        <v>5.6</v>
      </c>
      <c r="T100" s="192" t="s">
        <v>409</v>
      </c>
      <c r="U100" s="192">
        <v>0</v>
      </c>
      <c r="V100" s="192" t="s">
        <v>409</v>
      </c>
      <c r="W100" s="192">
        <v>7.3170731707316999E-2</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44830</v>
      </c>
      <c r="L101" s="91" t="s">
        <v>159</v>
      </c>
      <c r="M101" s="192">
        <v>2.5</v>
      </c>
      <c r="N101" s="192" t="s">
        <v>409</v>
      </c>
      <c r="O101" s="192">
        <v>0</v>
      </c>
      <c r="P101" s="192">
        <v>0</v>
      </c>
      <c r="Q101" s="192">
        <v>0</v>
      </c>
      <c r="R101" s="192" t="s">
        <v>409</v>
      </c>
      <c r="S101" s="192">
        <v>2.5</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45154</v>
      </c>
      <c r="L103" s="91" t="s">
        <v>163</v>
      </c>
      <c r="M103" s="192">
        <v>6.6666666666666599</v>
      </c>
      <c r="N103" s="192">
        <v>0</v>
      </c>
      <c r="O103" s="192">
        <v>0</v>
      </c>
      <c r="P103" s="192">
        <v>0</v>
      </c>
      <c r="Q103" s="192">
        <v>0</v>
      </c>
      <c r="R103" s="192" t="s">
        <v>409</v>
      </c>
      <c r="S103" s="192">
        <v>5</v>
      </c>
      <c r="T103" s="192" t="s">
        <v>864</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45188</v>
      </c>
      <c r="L105" s="91" t="s">
        <v>167</v>
      </c>
      <c r="M105" s="192">
        <v>3.8333333333333299</v>
      </c>
      <c r="N105" s="192" t="s">
        <v>409</v>
      </c>
      <c r="O105" s="192">
        <v>0</v>
      </c>
      <c r="P105" s="192">
        <v>0</v>
      </c>
      <c r="Q105" s="192">
        <v>0</v>
      </c>
      <c r="R105" s="192" t="s">
        <v>409</v>
      </c>
      <c r="S105" s="192">
        <v>3.3</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45218</v>
      </c>
      <c r="L106" s="91" t="s">
        <v>169</v>
      </c>
      <c r="M106" s="192">
        <v>10</v>
      </c>
      <c r="N106" s="192">
        <v>0</v>
      </c>
      <c r="O106" s="192">
        <v>0</v>
      </c>
      <c r="P106" s="192">
        <v>0</v>
      </c>
      <c r="Q106" s="192">
        <v>0</v>
      </c>
      <c r="R106" s="192" t="s">
        <v>409</v>
      </c>
      <c r="S106" s="192">
        <v>8.3000000000000007</v>
      </c>
      <c r="T106" s="192" t="s">
        <v>920</v>
      </c>
      <c r="U106" s="192">
        <v>0</v>
      </c>
      <c r="V106" s="192" t="s">
        <v>409</v>
      </c>
      <c r="W106" s="192">
        <v>5.6338028169014003E-2</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v>0</v>
      </c>
      <c r="O107" s="192">
        <v>0</v>
      </c>
      <c r="P107" s="192">
        <v>0</v>
      </c>
      <c r="Q107" s="192">
        <v>0</v>
      </c>
      <c r="R107" s="192" t="s">
        <v>409</v>
      </c>
      <c r="S107" s="192">
        <v>4</v>
      </c>
      <c r="T107" s="192" t="s">
        <v>921</v>
      </c>
      <c r="U107" s="192">
        <v>0</v>
      </c>
      <c r="V107" s="192" t="s">
        <v>409</v>
      </c>
      <c r="W107" s="192">
        <v>2.9325513196480898E-2</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45218</v>
      </c>
      <c r="L108" s="91" t="s">
        <v>173</v>
      </c>
      <c r="M108" s="192">
        <v>5.1666666666666599</v>
      </c>
      <c r="N108" s="192" t="s">
        <v>409</v>
      </c>
      <c r="O108" s="192">
        <v>0</v>
      </c>
      <c r="P108" s="192">
        <v>10</v>
      </c>
      <c r="Q108" s="192">
        <v>10</v>
      </c>
      <c r="R108" s="192" t="s">
        <v>409</v>
      </c>
      <c r="S108" s="192">
        <v>4.0999999999999996</v>
      </c>
      <c r="T108" s="192" t="s">
        <v>409</v>
      </c>
      <c r="U108" s="192">
        <v>0</v>
      </c>
      <c r="V108" s="192" t="s">
        <v>922</v>
      </c>
      <c r="W108" s="192">
        <v>1</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45218</v>
      </c>
      <c r="L109" s="91" t="s">
        <v>174</v>
      </c>
      <c r="M109" s="192">
        <v>4.8333333333333304</v>
      </c>
      <c r="N109" s="192">
        <v>0</v>
      </c>
      <c r="O109" s="192">
        <v>0</v>
      </c>
      <c r="P109" s="192">
        <v>0</v>
      </c>
      <c r="Q109" s="192">
        <v>0</v>
      </c>
      <c r="R109" s="192" t="s">
        <v>409</v>
      </c>
      <c r="S109" s="192">
        <v>3.9</v>
      </c>
      <c r="T109" s="192" t="s">
        <v>923</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45218</v>
      </c>
      <c r="L110" s="91" t="s">
        <v>176</v>
      </c>
      <c r="M110" s="192">
        <v>5.9999999999999902</v>
      </c>
      <c r="N110" s="192">
        <v>0</v>
      </c>
      <c r="O110" s="192">
        <v>0</v>
      </c>
      <c r="P110" s="192">
        <v>0</v>
      </c>
      <c r="Q110" s="192">
        <v>0</v>
      </c>
      <c r="R110" s="192" t="s">
        <v>409</v>
      </c>
      <c r="S110" s="192">
        <v>4.5999999999999996</v>
      </c>
      <c r="T110" s="192" t="s">
        <v>924</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45075</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45218</v>
      </c>
      <c r="L112" s="91" t="s">
        <v>179</v>
      </c>
      <c r="M112" s="192">
        <v>3.3333333333333299</v>
      </c>
      <c r="N112" s="192">
        <v>0</v>
      </c>
      <c r="O112" s="192">
        <v>0</v>
      </c>
      <c r="P112" s="192">
        <v>0</v>
      </c>
      <c r="Q112" s="192">
        <v>0</v>
      </c>
      <c r="R112" s="192" t="s">
        <v>409</v>
      </c>
      <c r="S112" s="192">
        <v>3</v>
      </c>
      <c r="T112" s="192" t="s">
        <v>907</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45218</v>
      </c>
      <c r="L113" s="91" t="s">
        <v>180</v>
      </c>
      <c r="M113" s="192">
        <v>8.3333333333333304</v>
      </c>
      <c r="N113" s="192" t="s">
        <v>409</v>
      </c>
      <c r="O113" s="192">
        <v>0</v>
      </c>
      <c r="P113" s="192">
        <v>0</v>
      </c>
      <c r="Q113" s="192">
        <v>0</v>
      </c>
      <c r="R113" s="192" t="s">
        <v>409</v>
      </c>
      <c r="S113" s="192">
        <v>6</v>
      </c>
      <c r="T113" s="192" t="s">
        <v>409</v>
      </c>
      <c r="U113" s="192">
        <v>0</v>
      </c>
      <c r="V113" s="192" t="s">
        <v>409</v>
      </c>
      <c r="W113" s="192">
        <v>0.115384615384615</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4.6547466812563068</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10</v>
      </c>
      <c r="J114" s="242">
        <v>45188</v>
      </c>
      <c r="K114" s="242">
        <v>45218</v>
      </c>
      <c r="L114" s="91" t="s">
        <v>182</v>
      </c>
      <c r="M114" s="192">
        <v>2.1666666666666599</v>
      </c>
      <c r="N114" s="192" t="s">
        <v>409</v>
      </c>
      <c r="O114" s="192">
        <v>0</v>
      </c>
      <c r="P114" s="192">
        <v>0</v>
      </c>
      <c r="Q114" s="192">
        <v>10</v>
      </c>
      <c r="R114" s="192" t="s">
        <v>409</v>
      </c>
      <c r="S114" s="192">
        <v>2.2999999999999998</v>
      </c>
      <c r="T114" s="192" t="s">
        <v>409</v>
      </c>
      <c r="U114" s="192">
        <v>0</v>
      </c>
      <c r="V114" s="192" t="s">
        <v>409</v>
      </c>
      <c r="W114" s="192">
        <v>0.66666666666666596</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45218</v>
      </c>
      <c r="L115" s="91" t="s">
        <v>184</v>
      </c>
      <c r="M115" s="192">
        <v>4.5</v>
      </c>
      <c r="N115" s="192">
        <v>0</v>
      </c>
      <c r="O115" s="192">
        <v>0</v>
      </c>
      <c r="P115" s="192">
        <v>0</v>
      </c>
      <c r="Q115" s="192">
        <v>0</v>
      </c>
      <c r="R115" s="192" t="s">
        <v>409</v>
      </c>
      <c r="S115" s="192">
        <v>3.7</v>
      </c>
      <c r="T115" s="192" t="s">
        <v>925</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45218</v>
      </c>
      <c r="L118" s="91" t="s">
        <v>190</v>
      </c>
      <c r="M118" s="192">
        <v>3.8333333333333299</v>
      </c>
      <c r="N118" s="192" t="s">
        <v>409</v>
      </c>
      <c r="O118" s="192">
        <v>0</v>
      </c>
      <c r="P118" s="192">
        <v>10</v>
      </c>
      <c r="Q118" s="192">
        <v>0</v>
      </c>
      <c r="R118" s="192" t="s">
        <v>409</v>
      </c>
      <c r="S118" s="192">
        <v>3.3</v>
      </c>
      <c r="T118" s="192" t="s">
        <v>409</v>
      </c>
      <c r="U118" s="192">
        <v>0</v>
      </c>
      <c r="V118" s="192" t="s">
        <v>926</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45188</v>
      </c>
      <c r="K119" s="242">
        <v>44753</v>
      </c>
      <c r="L119" s="91" t="s">
        <v>191</v>
      </c>
      <c r="M119" s="192">
        <v>4.1666666666666599</v>
      </c>
      <c r="N119" s="192" t="s">
        <v>409</v>
      </c>
      <c r="O119" s="192">
        <v>0</v>
      </c>
      <c r="P119" s="192">
        <v>0</v>
      </c>
      <c r="Q119" s="192" t="s">
        <v>409</v>
      </c>
      <c r="R119" s="192" t="s">
        <v>409</v>
      </c>
      <c r="S119" s="192">
        <v>3.5</v>
      </c>
      <c r="T119" s="192" t="s">
        <v>409</v>
      </c>
      <c r="U119" s="192">
        <v>0</v>
      </c>
      <c r="V119" s="192" t="s">
        <v>409</v>
      </c>
      <c r="W119" s="192" t="s">
        <v>409</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45218</v>
      </c>
      <c r="L121" s="91" t="s">
        <v>195</v>
      </c>
      <c r="M121" s="192">
        <v>5</v>
      </c>
      <c r="N121" s="192" t="s">
        <v>409</v>
      </c>
      <c r="O121" s="192">
        <v>0</v>
      </c>
      <c r="P121" s="192">
        <v>0</v>
      </c>
      <c r="Q121" s="192">
        <v>0</v>
      </c>
      <c r="R121" s="192" t="s">
        <v>409</v>
      </c>
      <c r="S121" s="192">
        <v>4</v>
      </c>
      <c r="T121" s="192" t="s">
        <v>409</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45014</v>
      </c>
      <c r="L122" s="91" t="s">
        <v>197</v>
      </c>
      <c r="M122" s="192">
        <v>1.8333333333333299</v>
      </c>
      <c r="N122" s="192" t="s">
        <v>409</v>
      </c>
      <c r="O122" s="192">
        <v>0</v>
      </c>
      <c r="P122" s="192">
        <v>0</v>
      </c>
      <c r="Q122" s="192">
        <v>0</v>
      </c>
      <c r="R122" s="192" t="s">
        <v>409</v>
      </c>
      <c r="S122" s="192">
        <v>2.1</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45218</v>
      </c>
      <c r="L123" s="91" t="s">
        <v>199</v>
      </c>
      <c r="M123" s="192">
        <v>2</v>
      </c>
      <c r="N123" s="192">
        <v>0</v>
      </c>
      <c r="O123" s="192">
        <v>0</v>
      </c>
      <c r="P123" s="192">
        <v>0</v>
      </c>
      <c r="Q123" s="192">
        <v>0</v>
      </c>
      <c r="R123" s="192" t="s">
        <v>409</v>
      </c>
      <c r="S123" s="192">
        <v>2.2000000000000002</v>
      </c>
      <c r="T123" s="192" t="s">
        <v>906</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45218</v>
      </c>
      <c r="L125" s="91" t="s">
        <v>203</v>
      </c>
      <c r="M125" s="192">
        <v>2.1666666666666599</v>
      </c>
      <c r="N125" s="192">
        <v>0</v>
      </c>
      <c r="O125" s="192">
        <v>0</v>
      </c>
      <c r="P125" s="192">
        <v>0</v>
      </c>
      <c r="Q125" s="192">
        <v>0</v>
      </c>
      <c r="R125" s="192" t="s">
        <v>409</v>
      </c>
      <c r="S125" s="192">
        <v>2.2999999999999998</v>
      </c>
      <c r="T125" s="192" t="s">
        <v>906</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45218</v>
      </c>
      <c r="L126" s="91" t="s">
        <v>707</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45188</v>
      </c>
      <c r="L127" s="91" t="s">
        <v>708</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45188</v>
      </c>
      <c r="K128" s="242">
        <v>45218</v>
      </c>
      <c r="L128" s="91" t="s">
        <v>205</v>
      </c>
      <c r="M128" s="192">
        <v>5.5</v>
      </c>
      <c r="N128" s="192">
        <v>0</v>
      </c>
      <c r="O128" s="192">
        <v>0</v>
      </c>
      <c r="P128" s="192">
        <v>0</v>
      </c>
      <c r="Q128" s="192">
        <v>0</v>
      </c>
      <c r="R128" s="192" t="s">
        <v>409</v>
      </c>
      <c r="S128" s="192">
        <v>4.3</v>
      </c>
      <c r="T128" s="192" t="s">
        <v>915</v>
      </c>
      <c r="U128" s="192">
        <v>0</v>
      </c>
      <c r="V128" s="192" t="s">
        <v>409</v>
      </c>
      <c r="W128" s="192">
        <v>7.4999999999999997E-2</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709</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45218</v>
      </c>
      <c r="L130" s="91" t="s">
        <v>206</v>
      </c>
      <c r="M130" s="192">
        <v>3.6666666666666599</v>
      </c>
      <c r="N130" s="192">
        <v>0</v>
      </c>
      <c r="O130" s="192">
        <v>0</v>
      </c>
      <c r="P130" s="192">
        <v>0</v>
      </c>
      <c r="Q130" s="192">
        <v>0</v>
      </c>
      <c r="R130" s="192" t="s">
        <v>409</v>
      </c>
      <c r="S130" s="192">
        <v>3.2</v>
      </c>
      <c r="T130" s="192" t="s">
        <v>906</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45218</v>
      </c>
      <c r="L131" s="91" t="s">
        <v>208</v>
      </c>
      <c r="M131" s="192">
        <v>7.6666666666666599</v>
      </c>
      <c r="N131" s="192" t="s">
        <v>409</v>
      </c>
      <c r="O131" s="192">
        <v>0</v>
      </c>
      <c r="P131" s="192">
        <v>0</v>
      </c>
      <c r="Q131" s="192">
        <v>0</v>
      </c>
      <c r="R131" s="192" t="s">
        <v>409</v>
      </c>
      <c r="S131" s="192">
        <v>5.6</v>
      </c>
      <c r="T131" s="192" t="s">
        <v>409</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45188</v>
      </c>
      <c r="L132" s="91" t="s">
        <v>210</v>
      </c>
      <c r="M132" s="192">
        <v>2.9999999999999898</v>
      </c>
      <c r="N132" s="192" t="s">
        <v>409</v>
      </c>
      <c r="O132" s="192">
        <v>0</v>
      </c>
      <c r="P132" s="192">
        <v>0</v>
      </c>
      <c r="Q132" s="192">
        <v>0</v>
      </c>
      <c r="R132" s="192" t="s">
        <v>409</v>
      </c>
      <c r="S132" s="192">
        <v>2.8</v>
      </c>
      <c r="T132" s="192" t="s">
        <v>409</v>
      </c>
      <c r="U132" s="192">
        <v>0</v>
      </c>
      <c r="V132" s="192" t="s">
        <v>409</v>
      </c>
      <c r="W132" s="192">
        <v>0.6</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45218</v>
      </c>
      <c r="L133" s="91" t="s">
        <v>212</v>
      </c>
      <c r="M133" s="192">
        <v>9.1666666666666607</v>
      </c>
      <c r="N133" s="192">
        <v>10</v>
      </c>
      <c r="O133" s="192">
        <v>0</v>
      </c>
      <c r="P133" s="192">
        <v>0</v>
      </c>
      <c r="Q133" s="192">
        <v>0</v>
      </c>
      <c r="R133" s="192" t="s">
        <v>409</v>
      </c>
      <c r="S133" s="192">
        <v>6.5</v>
      </c>
      <c r="T133" s="192" t="s">
        <v>927</v>
      </c>
      <c r="U133" s="192">
        <v>0</v>
      </c>
      <c r="V133" s="192" t="s">
        <v>409</v>
      </c>
      <c r="W133" s="192">
        <v>0.15606936416184899</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45218</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45218</v>
      </c>
      <c r="L136" s="91" t="s">
        <v>218</v>
      </c>
      <c r="M136" s="192">
        <v>4.6666666666666599</v>
      </c>
      <c r="N136" s="192" t="s">
        <v>409</v>
      </c>
      <c r="O136" s="192">
        <v>0</v>
      </c>
      <c r="P136" s="192">
        <v>0</v>
      </c>
      <c r="Q136" s="192">
        <v>0</v>
      </c>
      <c r="R136" s="192" t="s">
        <v>409</v>
      </c>
      <c r="S136" s="192">
        <v>3.8</v>
      </c>
      <c r="T136" s="192" t="s">
        <v>409</v>
      </c>
      <c r="U136" s="192">
        <v>0</v>
      </c>
      <c r="V136" s="192" t="s">
        <v>409</v>
      </c>
      <c r="W136" s="192">
        <v>0.15</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45188</v>
      </c>
      <c r="K137" s="242">
        <v>45075</v>
      </c>
      <c r="L137" s="91" t="s">
        <v>220</v>
      </c>
      <c r="M137" s="192">
        <v>1.1666666666666601</v>
      </c>
      <c r="N137" s="192" t="s">
        <v>409</v>
      </c>
      <c r="O137" s="192">
        <v>0</v>
      </c>
      <c r="P137" s="192">
        <v>0</v>
      </c>
      <c r="Q137" s="192">
        <v>0</v>
      </c>
      <c r="R137" s="192" t="s">
        <v>409</v>
      </c>
      <c r="S137" s="192">
        <v>1.7</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45218</v>
      </c>
      <c r="L138" s="91" t="s">
        <v>222</v>
      </c>
      <c r="M138" s="192">
        <v>10</v>
      </c>
      <c r="N138" s="192">
        <v>0</v>
      </c>
      <c r="O138" s="192">
        <v>0</v>
      </c>
      <c r="P138" s="192">
        <v>0</v>
      </c>
      <c r="Q138" s="192">
        <v>0</v>
      </c>
      <c r="R138" s="192" t="s">
        <v>409</v>
      </c>
      <c r="S138" s="192">
        <v>7.2</v>
      </c>
      <c r="T138" s="192" t="s">
        <v>928</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44762</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45218</v>
      </c>
      <c r="L141" s="91" t="s">
        <v>710</v>
      </c>
      <c r="M141" s="192" t="s">
        <v>409</v>
      </c>
      <c r="N141" s="192">
        <v>0</v>
      </c>
      <c r="O141" s="192" t="s">
        <v>409</v>
      </c>
      <c r="P141" s="192">
        <v>0</v>
      </c>
      <c r="Q141" s="192">
        <v>0</v>
      </c>
      <c r="R141" s="192" t="s">
        <v>409</v>
      </c>
      <c r="S141" s="192" t="s">
        <v>409</v>
      </c>
      <c r="T141" s="192" t="s">
        <v>917</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45188</v>
      </c>
      <c r="K142" s="242">
        <v>45001</v>
      </c>
      <c r="L142" s="91" t="s">
        <v>228</v>
      </c>
      <c r="M142" s="192">
        <v>6.6666666666666599</v>
      </c>
      <c r="N142" s="192" t="s">
        <v>409</v>
      </c>
      <c r="O142" s="192">
        <v>0</v>
      </c>
      <c r="P142" s="192">
        <v>0</v>
      </c>
      <c r="Q142" s="192">
        <v>0</v>
      </c>
      <c r="R142" s="192" t="s">
        <v>409</v>
      </c>
      <c r="S142" s="192">
        <v>5</v>
      </c>
      <c r="T142" s="192" t="s">
        <v>409</v>
      </c>
      <c r="U142" s="192">
        <v>0</v>
      </c>
      <c r="V142" s="192" t="s">
        <v>409</v>
      </c>
      <c r="W142" s="192">
        <v>3.125E-2</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45218</v>
      </c>
      <c r="L143" s="91" t="s">
        <v>230</v>
      </c>
      <c r="M143" s="192">
        <v>5</v>
      </c>
      <c r="N143" s="192" t="s">
        <v>409</v>
      </c>
      <c r="O143" s="192">
        <v>0</v>
      </c>
      <c r="P143" s="192">
        <v>0</v>
      </c>
      <c r="Q143" s="192">
        <v>0</v>
      </c>
      <c r="R143" s="192" t="s">
        <v>409</v>
      </c>
      <c r="S143" s="192">
        <v>4</v>
      </c>
      <c r="T143" s="192" t="s">
        <v>409</v>
      </c>
      <c r="U143" s="192">
        <v>0</v>
      </c>
      <c r="V143" s="192" t="s">
        <v>409</v>
      </c>
      <c r="W143" s="192">
        <v>0.11764705882352899</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45188</v>
      </c>
      <c r="K144" s="242">
        <v>45142</v>
      </c>
      <c r="L144" s="91" t="s">
        <v>232</v>
      </c>
      <c r="M144" s="192">
        <v>3.3333333333333299</v>
      </c>
      <c r="N144" s="192" t="s">
        <v>409</v>
      </c>
      <c r="O144" s="192">
        <v>0</v>
      </c>
      <c r="P144" s="192">
        <v>0</v>
      </c>
      <c r="Q144" s="192">
        <v>0</v>
      </c>
      <c r="R144" s="192" t="s">
        <v>409</v>
      </c>
      <c r="S144" s="192">
        <v>3</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45218</v>
      </c>
      <c r="L145" s="91" t="s">
        <v>234</v>
      </c>
      <c r="M145" s="192">
        <v>4.8333333333333304</v>
      </c>
      <c r="N145" s="192" t="s">
        <v>409</v>
      </c>
      <c r="O145" s="192">
        <v>0</v>
      </c>
      <c r="P145" s="192">
        <v>10</v>
      </c>
      <c r="Q145" s="192">
        <v>0</v>
      </c>
      <c r="R145" s="192" t="s">
        <v>409</v>
      </c>
      <c r="S145" s="192">
        <v>3.9</v>
      </c>
      <c r="T145" s="192" t="s">
        <v>409</v>
      </c>
      <c r="U145" s="192">
        <v>0</v>
      </c>
      <c r="V145" s="192" t="s">
        <v>929</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45218</v>
      </c>
      <c r="L146" s="91" t="s">
        <v>236</v>
      </c>
      <c r="M146" s="192">
        <v>5.8333333333333304</v>
      </c>
      <c r="N146" s="192">
        <v>0</v>
      </c>
      <c r="O146" s="192">
        <v>0</v>
      </c>
      <c r="P146" s="192">
        <v>0</v>
      </c>
      <c r="Q146" s="192">
        <v>0</v>
      </c>
      <c r="R146" s="192" t="s">
        <v>409</v>
      </c>
      <c r="S146" s="192">
        <v>4.5</v>
      </c>
      <c r="T146" s="192" t="s">
        <v>930</v>
      </c>
      <c r="U146" s="192">
        <v>0</v>
      </c>
      <c r="V146" s="192" t="s">
        <v>409</v>
      </c>
      <c r="W146" s="192">
        <v>0.146341463414634</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45188</v>
      </c>
      <c r="K147" s="242">
        <v>45019</v>
      </c>
      <c r="L147" s="91" t="s">
        <v>238</v>
      </c>
      <c r="M147" s="192">
        <v>5.1666666666666599</v>
      </c>
      <c r="N147" s="192" t="s">
        <v>409</v>
      </c>
      <c r="O147" s="192">
        <v>0</v>
      </c>
      <c r="P147" s="192">
        <v>0</v>
      </c>
      <c r="Q147" s="192">
        <v>0</v>
      </c>
      <c r="R147" s="192" t="s">
        <v>409</v>
      </c>
      <c r="S147" s="192">
        <v>4.0999999999999996</v>
      </c>
      <c r="T147" s="192" t="s">
        <v>409</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711</v>
      </c>
      <c r="M148" s="192" t="s">
        <v>409</v>
      </c>
      <c r="N148" s="192">
        <v>0</v>
      </c>
      <c r="O148" s="192" t="s">
        <v>409</v>
      </c>
      <c r="P148" s="192">
        <v>0</v>
      </c>
      <c r="Q148" s="192">
        <v>10</v>
      </c>
      <c r="R148" s="192" t="s">
        <v>409</v>
      </c>
      <c r="S148" s="192" t="s">
        <v>409</v>
      </c>
      <c r="T148" s="192" t="s">
        <v>931</v>
      </c>
      <c r="U148" s="192" t="s">
        <v>409</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45218</v>
      </c>
      <c r="L150" s="91" t="s">
        <v>242</v>
      </c>
      <c r="M150" s="192">
        <v>5.9999999999999902</v>
      </c>
      <c r="N150" s="192">
        <v>0</v>
      </c>
      <c r="O150" s="192">
        <v>0</v>
      </c>
      <c r="P150" s="192">
        <v>0</v>
      </c>
      <c r="Q150" s="192">
        <v>0</v>
      </c>
      <c r="R150" s="192" t="s">
        <v>409</v>
      </c>
      <c r="S150" s="192">
        <v>4.5999999999999996</v>
      </c>
      <c r="T150" s="192" t="s">
        <v>932</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45154</v>
      </c>
      <c r="L151" s="91" t="s">
        <v>244</v>
      </c>
      <c r="M151" s="192">
        <v>8</v>
      </c>
      <c r="N151" s="192" t="s">
        <v>409</v>
      </c>
      <c r="O151" s="192">
        <v>0</v>
      </c>
      <c r="P151" s="192">
        <v>0</v>
      </c>
      <c r="Q151" s="192">
        <v>0</v>
      </c>
      <c r="R151" s="192" t="s">
        <v>409</v>
      </c>
      <c r="S151" s="192">
        <v>5.8</v>
      </c>
      <c r="T151" s="192" t="s">
        <v>409</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44929</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45075</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45218</v>
      </c>
      <c r="L157" s="91" t="s">
        <v>256</v>
      </c>
      <c r="M157" s="192">
        <v>6.1666666666666599</v>
      </c>
      <c r="N157" s="192">
        <v>0</v>
      </c>
      <c r="O157" s="192">
        <v>0</v>
      </c>
      <c r="P157" s="192">
        <v>0</v>
      </c>
      <c r="Q157" s="192">
        <v>0</v>
      </c>
      <c r="R157" s="192" t="s">
        <v>409</v>
      </c>
      <c r="S157" s="192">
        <v>4.7</v>
      </c>
      <c r="T157" s="192" t="s">
        <v>906</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45099</v>
      </c>
      <c r="L158" s="91" t="s">
        <v>258</v>
      </c>
      <c r="M158" s="192">
        <v>10</v>
      </c>
      <c r="N158" s="192" t="s">
        <v>409</v>
      </c>
      <c r="O158" s="192">
        <v>0</v>
      </c>
      <c r="P158" s="192">
        <v>0</v>
      </c>
      <c r="Q158" s="192">
        <v>0</v>
      </c>
      <c r="R158" s="192" t="s">
        <v>409</v>
      </c>
      <c r="S158" s="192">
        <v>7.3</v>
      </c>
      <c r="T158" s="192" t="s">
        <v>409</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45218</v>
      </c>
      <c r="L159" s="91" t="s">
        <v>260</v>
      </c>
      <c r="M159" s="192">
        <v>6.6666666666666599</v>
      </c>
      <c r="N159" s="192" t="s">
        <v>409</v>
      </c>
      <c r="O159" s="192">
        <v>0</v>
      </c>
      <c r="P159" s="192">
        <v>0</v>
      </c>
      <c r="Q159" s="192">
        <v>0</v>
      </c>
      <c r="R159" s="192" t="s">
        <v>409</v>
      </c>
      <c r="S159" s="192">
        <v>5</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45188</v>
      </c>
      <c r="K160" s="242">
        <v>45188</v>
      </c>
      <c r="L160" s="91" t="s">
        <v>262</v>
      </c>
      <c r="M160" s="192">
        <v>9</v>
      </c>
      <c r="N160" s="192">
        <v>0</v>
      </c>
      <c r="O160" s="192">
        <v>0</v>
      </c>
      <c r="P160" s="192">
        <v>0</v>
      </c>
      <c r="Q160" s="192">
        <v>0</v>
      </c>
      <c r="R160" s="192" t="s">
        <v>409</v>
      </c>
      <c r="S160" s="192">
        <v>6.4</v>
      </c>
      <c r="T160" s="192" t="s">
        <v>865</v>
      </c>
      <c r="U160" s="192">
        <v>0</v>
      </c>
      <c r="V160" s="192" t="s">
        <v>409</v>
      </c>
      <c r="W160" s="192">
        <v>0</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45188</v>
      </c>
      <c r="K161" s="242">
        <v>45218</v>
      </c>
      <c r="L161" s="91" t="s">
        <v>264</v>
      </c>
      <c r="M161" s="192">
        <v>10</v>
      </c>
      <c r="N161" s="192">
        <v>10</v>
      </c>
      <c r="O161" s="192">
        <v>0</v>
      </c>
      <c r="P161" s="192">
        <v>0</v>
      </c>
      <c r="Q161" s="192">
        <v>0</v>
      </c>
      <c r="R161" s="192" t="s">
        <v>409</v>
      </c>
      <c r="S161" s="192">
        <v>8.1999999999999993</v>
      </c>
      <c r="T161" s="192" t="s">
        <v>933</v>
      </c>
      <c r="U161" s="192">
        <v>0</v>
      </c>
      <c r="V161" s="192" t="s">
        <v>409</v>
      </c>
      <c r="W161" s="192">
        <v>0.22500000000000001</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45218</v>
      </c>
      <c r="L162" s="91" t="s">
        <v>266</v>
      </c>
      <c r="M162" s="192">
        <v>2.3333333333333299</v>
      </c>
      <c r="N162" s="192" t="s">
        <v>409</v>
      </c>
      <c r="O162" s="192">
        <v>0</v>
      </c>
      <c r="P162" s="192">
        <v>0</v>
      </c>
      <c r="Q162" s="192">
        <v>0</v>
      </c>
      <c r="R162" s="192" t="s">
        <v>409</v>
      </c>
      <c r="S162" s="192">
        <v>2.4</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45218</v>
      </c>
      <c r="L163" s="91" t="s">
        <v>268</v>
      </c>
      <c r="M163" s="192">
        <v>8.5</v>
      </c>
      <c r="N163" s="192">
        <v>0</v>
      </c>
      <c r="O163" s="192">
        <v>0</v>
      </c>
      <c r="P163" s="192">
        <v>0</v>
      </c>
      <c r="Q163" s="192">
        <v>0</v>
      </c>
      <c r="R163" s="192" t="s">
        <v>409</v>
      </c>
      <c r="S163" s="192">
        <v>6.1</v>
      </c>
      <c r="T163" s="192" t="s">
        <v>934</v>
      </c>
      <c r="U163" s="192">
        <v>0</v>
      </c>
      <c r="V163" s="192" t="s">
        <v>409</v>
      </c>
      <c r="W163" s="192">
        <v>3.7037037037037E-2</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45218</v>
      </c>
      <c r="L164" s="91" t="s">
        <v>270</v>
      </c>
      <c r="M164" s="192">
        <v>2.9999999999999898</v>
      </c>
      <c r="N164" s="192">
        <v>0</v>
      </c>
      <c r="O164" s="192">
        <v>0</v>
      </c>
      <c r="P164" s="192">
        <v>0</v>
      </c>
      <c r="Q164" s="192">
        <v>0</v>
      </c>
      <c r="R164" s="192" t="s">
        <v>409</v>
      </c>
      <c r="S164" s="192">
        <v>2.8</v>
      </c>
      <c r="T164" s="192" t="s">
        <v>906</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45218</v>
      </c>
      <c r="L165" s="91" t="s">
        <v>712</v>
      </c>
      <c r="M165" s="192" t="s">
        <v>409</v>
      </c>
      <c r="N165" s="192">
        <v>0</v>
      </c>
      <c r="O165" s="192" t="s">
        <v>409</v>
      </c>
      <c r="P165" s="192">
        <v>0</v>
      </c>
      <c r="Q165" s="192">
        <v>0</v>
      </c>
      <c r="R165" s="192" t="s">
        <v>409</v>
      </c>
      <c r="S165" s="192" t="s">
        <v>409</v>
      </c>
      <c r="T165" s="192" t="s">
        <v>907</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45099</v>
      </c>
      <c r="L166" s="91" t="s">
        <v>271</v>
      </c>
      <c r="M166" s="192">
        <v>5.8333333333333304</v>
      </c>
      <c r="N166" s="192" t="s">
        <v>409</v>
      </c>
      <c r="O166" s="192">
        <v>0</v>
      </c>
      <c r="P166" s="192">
        <v>10</v>
      </c>
      <c r="Q166" s="192">
        <v>0</v>
      </c>
      <c r="R166" s="192" t="s">
        <v>409</v>
      </c>
      <c r="S166" s="192">
        <v>4.5</v>
      </c>
      <c r="T166" s="192" t="s">
        <v>409</v>
      </c>
      <c r="U166" s="192">
        <v>0</v>
      </c>
      <c r="V166" s="192" t="s">
        <v>839</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0</v>
      </c>
      <c r="J168" s="242">
        <v>44753</v>
      </c>
      <c r="K168" s="242">
        <v>45218</v>
      </c>
      <c r="L168" s="91" t="s">
        <v>275</v>
      </c>
      <c r="M168" s="192">
        <v>2.6666666666666599</v>
      </c>
      <c r="N168" s="192" t="s">
        <v>409</v>
      </c>
      <c r="O168" s="192">
        <v>0</v>
      </c>
      <c r="P168" s="192">
        <v>0</v>
      </c>
      <c r="Q168" s="192">
        <v>0</v>
      </c>
      <c r="R168" s="192" t="s">
        <v>409</v>
      </c>
      <c r="S168" s="192">
        <v>2.6</v>
      </c>
      <c r="T168" s="192" t="s">
        <v>409</v>
      </c>
      <c r="U168" s="192">
        <v>0</v>
      </c>
      <c r="V168" s="192" t="s">
        <v>409</v>
      </c>
      <c r="W168" s="192">
        <v>2.77777777777777E-2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44887</v>
      </c>
      <c r="L169" s="91" t="s">
        <v>713</v>
      </c>
      <c r="M169" s="192">
        <v>1.1666666666666601</v>
      </c>
      <c r="N169" s="192" t="s">
        <v>409</v>
      </c>
      <c r="O169" s="192" t="s">
        <v>409</v>
      </c>
      <c r="P169" s="192">
        <v>0</v>
      </c>
      <c r="Q169" s="192">
        <v>0</v>
      </c>
      <c r="R169" s="192" t="s">
        <v>409</v>
      </c>
      <c r="S169" s="192">
        <v>1.7</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45218</v>
      </c>
      <c r="L170" s="91" t="s">
        <v>714</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45218</v>
      </c>
      <c r="L172" s="91" t="s">
        <v>279</v>
      </c>
      <c r="M172" s="192">
        <v>4.1666666666666599</v>
      </c>
      <c r="N172" s="192">
        <v>0</v>
      </c>
      <c r="O172" s="192">
        <v>0</v>
      </c>
      <c r="P172" s="192">
        <v>0</v>
      </c>
      <c r="Q172" s="192">
        <v>0</v>
      </c>
      <c r="R172" s="192" t="s">
        <v>409</v>
      </c>
      <c r="S172" s="192">
        <v>3.5</v>
      </c>
      <c r="T172" s="192" t="s">
        <v>906</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45218</v>
      </c>
      <c r="L173" s="91" t="s">
        <v>281</v>
      </c>
      <c r="M173" s="192">
        <v>6.8333333333333304</v>
      </c>
      <c r="N173" s="192">
        <v>0</v>
      </c>
      <c r="O173" s="192">
        <v>0</v>
      </c>
      <c r="P173" s="192">
        <v>0</v>
      </c>
      <c r="Q173" s="192">
        <v>0</v>
      </c>
      <c r="R173" s="192" t="s">
        <v>409</v>
      </c>
      <c r="S173" s="192">
        <v>5.0999999999999996</v>
      </c>
      <c r="T173" s="192" t="s">
        <v>935</v>
      </c>
      <c r="U173" s="192">
        <v>0</v>
      </c>
      <c r="V173" s="192" t="s">
        <v>409</v>
      </c>
      <c r="W173" s="192">
        <v>9.1533180778032002E-3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5.4772255750516514</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10</v>
      </c>
      <c r="J174" s="242">
        <v>45188</v>
      </c>
      <c r="K174" s="242">
        <v>45218</v>
      </c>
      <c r="L174" s="91" t="s">
        <v>283</v>
      </c>
      <c r="M174" s="192">
        <v>2.9999999999999898</v>
      </c>
      <c r="N174" s="192">
        <v>10</v>
      </c>
      <c r="O174" s="192">
        <v>0</v>
      </c>
      <c r="P174" s="192">
        <v>0</v>
      </c>
      <c r="Q174" s="192">
        <v>10</v>
      </c>
      <c r="R174" s="192" t="s">
        <v>409</v>
      </c>
      <c r="S174" s="192">
        <v>2.8</v>
      </c>
      <c r="T174" s="192" t="s">
        <v>936</v>
      </c>
      <c r="U174" s="192">
        <v>0</v>
      </c>
      <c r="V174" s="192" t="s">
        <v>409</v>
      </c>
      <c r="W174" s="192">
        <v>0.75</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45188</v>
      </c>
      <c r="K175" s="242">
        <v>45218</v>
      </c>
      <c r="L175" s="91" t="s">
        <v>285</v>
      </c>
      <c r="M175" s="192">
        <v>4</v>
      </c>
      <c r="N175" s="192" t="s">
        <v>409</v>
      </c>
      <c r="O175" s="192">
        <v>0</v>
      </c>
      <c r="P175" s="192">
        <v>0</v>
      </c>
      <c r="Q175" s="192">
        <v>0</v>
      </c>
      <c r="R175" s="192" t="s">
        <v>409</v>
      </c>
      <c r="S175" s="192">
        <v>3.4</v>
      </c>
      <c r="T175" s="192" t="s">
        <v>409</v>
      </c>
      <c r="U175" s="192">
        <v>0</v>
      </c>
      <c r="V175" s="192" t="s">
        <v>409</v>
      </c>
      <c r="W175" s="192">
        <v>7.69230769230769E-2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45218</v>
      </c>
      <c r="L176" s="91" t="s">
        <v>287</v>
      </c>
      <c r="M176" s="192">
        <v>4.6666666666666599</v>
      </c>
      <c r="N176" s="192" t="s">
        <v>409</v>
      </c>
      <c r="O176" s="192">
        <v>0</v>
      </c>
      <c r="P176" s="192">
        <v>10</v>
      </c>
      <c r="Q176" s="192">
        <v>10</v>
      </c>
      <c r="R176" s="192" t="s">
        <v>409</v>
      </c>
      <c r="S176" s="192">
        <v>3.8</v>
      </c>
      <c r="T176" s="192" t="s">
        <v>409</v>
      </c>
      <c r="U176" s="192">
        <v>0</v>
      </c>
      <c r="V176" s="192" t="s">
        <v>937</v>
      </c>
      <c r="W176" s="192">
        <v>0.45454545454545398</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0</v>
      </c>
      <c r="J178" s="242">
        <v>45188</v>
      </c>
      <c r="K178" s="242">
        <v>45188</v>
      </c>
      <c r="L178" s="91" t="s">
        <v>291</v>
      </c>
      <c r="M178" s="192">
        <v>0.16666666666666599</v>
      </c>
      <c r="N178" s="192" t="s">
        <v>409</v>
      </c>
      <c r="O178" s="192">
        <v>0</v>
      </c>
      <c r="P178" s="192">
        <v>0</v>
      </c>
      <c r="Q178" s="192">
        <v>0</v>
      </c>
      <c r="R178" s="192" t="s">
        <v>409</v>
      </c>
      <c r="S178" s="192">
        <v>1.1000000000000001</v>
      </c>
      <c r="T178" s="192" t="s">
        <v>409</v>
      </c>
      <c r="U178" s="192">
        <v>0</v>
      </c>
      <c r="V178" s="192" t="s">
        <v>409</v>
      </c>
      <c r="W178" s="192">
        <v>0</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45218</v>
      </c>
      <c r="L179" s="91" t="s">
        <v>293</v>
      </c>
      <c r="M179" s="192">
        <v>7.3333333333333304</v>
      </c>
      <c r="N179" s="192" t="s">
        <v>409</v>
      </c>
      <c r="O179" s="192">
        <v>0</v>
      </c>
      <c r="P179" s="192">
        <v>0</v>
      </c>
      <c r="Q179" s="192">
        <v>0</v>
      </c>
      <c r="R179" s="192" t="s">
        <v>409</v>
      </c>
      <c r="S179" s="192">
        <v>5.4</v>
      </c>
      <c r="T179" s="192" t="s">
        <v>409</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45218</v>
      </c>
      <c r="L180" s="91" t="s">
        <v>295</v>
      </c>
      <c r="M180" s="192">
        <v>4.5</v>
      </c>
      <c r="N180" s="192" t="s">
        <v>409</v>
      </c>
      <c r="O180" s="192">
        <v>0</v>
      </c>
      <c r="P180" s="192">
        <v>0</v>
      </c>
      <c r="Q180" s="192">
        <v>0</v>
      </c>
      <c r="R180" s="192" t="s">
        <v>409</v>
      </c>
      <c r="S180" s="192">
        <v>3.7</v>
      </c>
      <c r="T180" s="192" t="s">
        <v>409</v>
      </c>
      <c r="U180" s="192">
        <v>0</v>
      </c>
      <c r="V180" s="192" t="s">
        <v>409</v>
      </c>
      <c r="W180" s="192">
        <v>0.35714285714285698</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45145</v>
      </c>
      <c r="L181" s="91" t="s">
        <v>297</v>
      </c>
      <c r="M181" s="192">
        <v>7.6666666666666599</v>
      </c>
      <c r="N181" s="192" t="s">
        <v>409</v>
      </c>
      <c r="O181" s="192">
        <v>0</v>
      </c>
      <c r="P181" s="192">
        <v>10</v>
      </c>
      <c r="Q181" s="192">
        <v>0</v>
      </c>
      <c r="R181" s="192" t="s">
        <v>409</v>
      </c>
      <c r="S181" s="192">
        <v>5.6</v>
      </c>
      <c r="T181" s="192" t="s">
        <v>409</v>
      </c>
      <c r="U181" s="192">
        <v>0</v>
      </c>
      <c r="V181" s="192" t="s">
        <v>854</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715</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45154</v>
      </c>
      <c r="L183" s="91" t="s">
        <v>299</v>
      </c>
      <c r="M183" s="192">
        <v>9.3333333333333304</v>
      </c>
      <c r="N183" s="192">
        <v>0</v>
      </c>
      <c r="O183" s="192">
        <v>0</v>
      </c>
      <c r="P183" s="192">
        <v>10</v>
      </c>
      <c r="Q183" s="192">
        <v>10</v>
      </c>
      <c r="R183" s="192" t="s">
        <v>409</v>
      </c>
      <c r="S183" s="192">
        <v>6.6</v>
      </c>
      <c r="T183" s="192" t="s">
        <v>906</v>
      </c>
      <c r="U183" s="192">
        <v>0</v>
      </c>
      <c r="V183" s="192" t="s">
        <v>840</v>
      </c>
      <c r="W183" s="192">
        <v>0.57142857142857095</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44753</v>
      </c>
      <c r="L184" s="91" t="s">
        <v>301</v>
      </c>
      <c r="M184" s="192">
        <v>3.8333333333333299</v>
      </c>
      <c r="N184" s="192" t="s">
        <v>409</v>
      </c>
      <c r="O184" s="192">
        <v>0</v>
      </c>
      <c r="P184" s="192">
        <v>0</v>
      </c>
      <c r="Q184" s="192">
        <v>0</v>
      </c>
      <c r="R184" s="192" t="s">
        <v>409</v>
      </c>
      <c r="S184" s="192">
        <v>3.3</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45218</v>
      </c>
      <c r="L185" s="91" t="s">
        <v>303</v>
      </c>
      <c r="M185" s="192">
        <v>4.6666666666666599</v>
      </c>
      <c r="N185" s="192">
        <v>10</v>
      </c>
      <c r="O185" s="192">
        <v>0</v>
      </c>
      <c r="P185" s="192">
        <v>10</v>
      </c>
      <c r="Q185" s="192" t="s">
        <v>409</v>
      </c>
      <c r="R185" s="192" t="s">
        <v>409</v>
      </c>
      <c r="S185" s="192">
        <v>3.8</v>
      </c>
      <c r="T185" s="192" t="s">
        <v>936</v>
      </c>
      <c r="U185" s="192">
        <v>0</v>
      </c>
      <c r="V185" s="192" t="s">
        <v>841</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45075</v>
      </c>
      <c r="L187" s="91" t="s">
        <v>306</v>
      </c>
      <c r="M187" s="192">
        <v>3.8333333333333299</v>
      </c>
      <c r="N187" s="192" t="s">
        <v>409</v>
      </c>
      <c r="O187" s="192">
        <v>0</v>
      </c>
      <c r="P187" s="192">
        <v>0</v>
      </c>
      <c r="Q187" s="192">
        <v>10</v>
      </c>
      <c r="R187" s="192" t="s">
        <v>409</v>
      </c>
      <c r="S187" s="192">
        <v>3.3</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45001</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716</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4.4721359549995796</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45188</v>
      </c>
      <c r="K193" s="242">
        <v>45154</v>
      </c>
      <c r="L193" s="91" t="s">
        <v>315</v>
      </c>
      <c r="M193" s="192">
        <v>2</v>
      </c>
      <c r="N193" s="192" t="s">
        <v>409</v>
      </c>
      <c r="O193" s="192">
        <v>0</v>
      </c>
      <c r="P193" s="192">
        <v>0</v>
      </c>
      <c r="Q193" s="192">
        <v>10</v>
      </c>
      <c r="R193" s="192" t="s">
        <v>409</v>
      </c>
      <c r="S193" s="192">
        <v>2.2000000000000002</v>
      </c>
      <c r="T193" s="192" t="s">
        <v>409</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45218</v>
      </c>
      <c r="L194" s="91" t="s">
        <v>316</v>
      </c>
      <c r="M194" s="192">
        <v>6.8333333333333304</v>
      </c>
      <c r="N194" s="192" t="s">
        <v>409</v>
      </c>
      <c r="O194" s="192">
        <v>0</v>
      </c>
      <c r="P194" s="192">
        <v>10</v>
      </c>
      <c r="Q194" s="192">
        <v>0</v>
      </c>
      <c r="R194" s="192" t="s">
        <v>409</v>
      </c>
      <c r="S194" s="192">
        <v>5.0999999999999996</v>
      </c>
      <c r="T194" s="192" t="s">
        <v>409</v>
      </c>
      <c r="U194" s="192">
        <v>0</v>
      </c>
      <c r="V194" s="192" t="s">
        <v>938</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717</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6.5828058860438308</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10</v>
      </c>
      <c r="J196" s="242">
        <v>45188</v>
      </c>
      <c r="K196" s="242">
        <v>45218</v>
      </c>
      <c r="L196" s="91" t="s">
        <v>318</v>
      </c>
      <c r="M196" s="192">
        <v>4.3333333333333304</v>
      </c>
      <c r="N196" s="192" t="s">
        <v>409</v>
      </c>
      <c r="O196" s="192">
        <v>0</v>
      </c>
      <c r="P196" s="192">
        <v>0</v>
      </c>
      <c r="Q196" s="192">
        <v>10</v>
      </c>
      <c r="R196" s="192" t="s">
        <v>409</v>
      </c>
      <c r="S196" s="192">
        <v>3.6</v>
      </c>
      <c r="T196" s="192" t="s">
        <v>409</v>
      </c>
      <c r="U196" s="192">
        <v>0</v>
      </c>
      <c r="V196" s="192" t="s">
        <v>409</v>
      </c>
      <c r="W196" s="192">
        <v>0.5</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45188</v>
      </c>
      <c r="K198" s="242">
        <v>45218</v>
      </c>
      <c r="L198" s="91" t="s">
        <v>322</v>
      </c>
      <c r="M198" s="192">
        <v>8</v>
      </c>
      <c r="N198" s="192">
        <v>0</v>
      </c>
      <c r="O198" s="192">
        <v>0</v>
      </c>
      <c r="P198" s="192">
        <v>0</v>
      </c>
      <c r="Q198" s="192">
        <v>0</v>
      </c>
      <c r="R198" s="192" t="s">
        <v>409</v>
      </c>
      <c r="S198" s="192">
        <v>5.8</v>
      </c>
      <c r="T198" s="192" t="s">
        <v>925</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45188</v>
      </c>
      <c r="K199" s="242">
        <v>45218</v>
      </c>
      <c r="L199" s="91" t="s">
        <v>324</v>
      </c>
      <c r="M199" s="192">
        <v>6.6666666666666599</v>
      </c>
      <c r="N199" s="192">
        <v>0</v>
      </c>
      <c r="O199" s="192">
        <v>0</v>
      </c>
      <c r="P199" s="192">
        <v>0</v>
      </c>
      <c r="Q199" s="192">
        <v>0</v>
      </c>
      <c r="R199" s="192" t="s">
        <v>409</v>
      </c>
      <c r="S199" s="192">
        <v>5</v>
      </c>
      <c r="T199" s="192" t="s">
        <v>923</v>
      </c>
      <c r="U199" s="192">
        <v>0</v>
      </c>
      <c r="V199" s="192" t="s">
        <v>409</v>
      </c>
      <c r="W199" s="192">
        <v>0.2</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7.1879528842826037</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45188</v>
      </c>
      <c r="K200" s="242">
        <v>45218</v>
      </c>
      <c r="L200" s="91" t="s">
        <v>326</v>
      </c>
      <c r="M200" s="192">
        <v>5.1666666666666599</v>
      </c>
      <c r="N200" s="192" t="s">
        <v>409</v>
      </c>
      <c r="O200" s="192">
        <v>0</v>
      </c>
      <c r="P200" s="192">
        <v>0</v>
      </c>
      <c r="Q200" s="192">
        <v>10</v>
      </c>
      <c r="R200" s="192" t="s">
        <v>409</v>
      </c>
      <c r="S200" s="192">
        <v>4.0999999999999996</v>
      </c>
      <c r="T200" s="192" t="s">
        <v>409</v>
      </c>
      <c r="U200" s="192">
        <v>0</v>
      </c>
      <c r="V200" s="192" t="s">
        <v>409</v>
      </c>
      <c r="W200" s="192">
        <v>0.71428571428571397</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45218</v>
      </c>
      <c r="L201" s="91" t="s">
        <v>328</v>
      </c>
      <c r="M201" s="192">
        <v>3.6666666666666599</v>
      </c>
      <c r="N201" s="192" t="s">
        <v>409</v>
      </c>
      <c r="O201" s="192">
        <v>0</v>
      </c>
      <c r="P201" s="192">
        <v>0</v>
      </c>
      <c r="Q201" s="192">
        <v>10</v>
      </c>
      <c r="R201" s="192" t="s">
        <v>409</v>
      </c>
      <c r="S201" s="192">
        <v>3.2</v>
      </c>
      <c r="T201" s="192" t="s">
        <v>409</v>
      </c>
      <c r="U201" s="192">
        <v>0</v>
      </c>
      <c r="V201" s="192" t="s">
        <v>409</v>
      </c>
      <c r="W201" s="192">
        <v>1</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45218</v>
      </c>
      <c r="L202" s="91" t="s">
        <v>330</v>
      </c>
      <c r="M202" s="192">
        <v>4.6666666666666599</v>
      </c>
      <c r="N202" s="192" t="s">
        <v>409</v>
      </c>
      <c r="O202" s="192">
        <v>0</v>
      </c>
      <c r="P202" s="192">
        <v>0</v>
      </c>
      <c r="Q202" s="192">
        <v>0</v>
      </c>
      <c r="R202" s="192" t="s">
        <v>409</v>
      </c>
      <c r="S202" s="192">
        <v>3.8</v>
      </c>
      <c r="T202" s="192" t="s">
        <v>409</v>
      </c>
      <c r="U202" s="192">
        <v>0</v>
      </c>
      <c r="V202" s="192" t="s">
        <v>409</v>
      </c>
      <c r="W202" s="192">
        <v>0.6</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6.4549722436790233</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45188</v>
      </c>
      <c r="K203" s="242">
        <v>45188</v>
      </c>
      <c r="L203" s="91" t="s">
        <v>332</v>
      </c>
      <c r="M203" s="192">
        <v>4.1666666666666599</v>
      </c>
      <c r="N203" s="192" t="s">
        <v>409</v>
      </c>
      <c r="O203" s="192">
        <v>0</v>
      </c>
      <c r="P203" s="192">
        <v>0</v>
      </c>
      <c r="Q203" s="192">
        <v>10</v>
      </c>
      <c r="R203" s="192" t="s">
        <v>409</v>
      </c>
      <c r="S203" s="192">
        <v>3.5</v>
      </c>
      <c r="T203" s="192" t="s">
        <v>409</v>
      </c>
      <c r="U203" s="192">
        <v>0</v>
      </c>
      <c r="V203" s="192" t="s">
        <v>409</v>
      </c>
      <c r="W203" s="192">
        <v>1</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45188</v>
      </c>
      <c r="K204" s="242">
        <v>44862</v>
      </c>
      <c r="L204" s="91" t="s">
        <v>334</v>
      </c>
      <c r="M204" s="192">
        <v>5.1666666666666599</v>
      </c>
      <c r="N204" s="192" t="s">
        <v>409</v>
      </c>
      <c r="O204" s="192">
        <v>0</v>
      </c>
      <c r="P204" s="192">
        <v>0</v>
      </c>
      <c r="Q204" s="192">
        <v>0</v>
      </c>
      <c r="R204" s="192" t="s">
        <v>409</v>
      </c>
      <c r="S204" s="192">
        <v>4.0999999999999996</v>
      </c>
      <c r="T204" s="192" t="s">
        <v>409</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45218</v>
      </c>
      <c r="L205" s="91" t="s">
        <v>335</v>
      </c>
      <c r="M205" s="192">
        <v>7.1666666666666599</v>
      </c>
      <c r="N205" s="192" t="s">
        <v>409</v>
      </c>
      <c r="O205" s="192">
        <v>0</v>
      </c>
      <c r="P205" s="192">
        <v>10</v>
      </c>
      <c r="Q205" s="192">
        <v>0</v>
      </c>
      <c r="R205" s="192" t="s">
        <v>409</v>
      </c>
      <c r="S205" s="192">
        <v>5.3</v>
      </c>
      <c r="T205" s="192" t="s">
        <v>409</v>
      </c>
      <c r="U205" s="192">
        <v>0</v>
      </c>
      <c r="V205" s="192" t="s">
        <v>939</v>
      </c>
      <c r="W205" s="192">
        <v>9.0909090909090905E-3</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45188</v>
      </c>
      <c r="L206" s="91" t="s">
        <v>337</v>
      </c>
      <c r="M206" s="192">
        <v>2.3333333333333299</v>
      </c>
      <c r="N206" s="192" t="s">
        <v>409</v>
      </c>
      <c r="O206" s="192">
        <v>0</v>
      </c>
      <c r="P206" s="192">
        <v>0</v>
      </c>
      <c r="Q206" s="192">
        <v>0</v>
      </c>
      <c r="R206" s="192" t="s">
        <v>409</v>
      </c>
      <c r="S206" s="192">
        <v>2.4</v>
      </c>
      <c r="T206" s="192" t="s">
        <v>409</v>
      </c>
      <c r="U206" s="192">
        <v>0</v>
      </c>
      <c r="V206" s="192" t="s">
        <v>409</v>
      </c>
      <c r="W206" s="192">
        <v>0.6</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718</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7.416198487095663</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45188</v>
      </c>
      <c r="K208" s="242">
        <v>45218</v>
      </c>
      <c r="L208" s="91" t="s">
        <v>339</v>
      </c>
      <c r="M208" s="192">
        <v>5.5</v>
      </c>
      <c r="N208" s="192" t="s">
        <v>409</v>
      </c>
      <c r="O208" s="192">
        <v>0</v>
      </c>
      <c r="P208" s="192">
        <v>0</v>
      </c>
      <c r="Q208" s="192">
        <v>10</v>
      </c>
      <c r="R208" s="192" t="s">
        <v>409</v>
      </c>
      <c r="S208" s="192">
        <v>4.3</v>
      </c>
      <c r="T208" s="192" t="s">
        <v>409</v>
      </c>
      <c r="U208" s="192">
        <v>0</v>
      </c>
      <c r="V208" s="192" t="s">
        <v>409</v>
      </c>
      <c r="W208" s="192">
        <v>0.56122448979591799</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6.8313005106397275</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45188</v>
      </c>
      <c r="K209" s="242">
        <v>45218</v>
      </c>
      <c r="L209" s="91" t="s">
        <v>341</v>
      </c>
      <c r="M209" s="192">
        <v>4.6666666666666599</v>
      </c>
      <c r="N209" s="192">
        <v>10</v>
      </c>
      <c r="O209" s="192">
        <v>0</v>
      </c>
      <c r="P209" s="192">
        <v>0</v>
      </c>
      <c r="Q209" s="192">
        <v>10</v>
      </c>
      <c r="R209" s="192" t="s">
        <v>409</v>
      </c>
      <c r="S209" s="192">
        <v>3.8</v>
      </c>
      <c r="T209" s="192" t="s">
        <v>936</v>
      </c>
      <c r="U209" s="192">
        <v>0</v>
      </c>
      <c r="V209" s="192" t="s">
        <v>409</v>
      </c>
      <c r="W209" s="192">
        <v>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45218</v>
      </c>
      <c r="L210" s="91" t="s">
        <v>343</v>
      </c>
      <c r="M210" s="192">
        <v>3.5</v>
      </c>
      <c r="N210" s="192">
        <v>0</v>
      </c>
      <c r="O210" s="192">
        <v>0</v>
      </c>
      <c r="P210" s="192">
        <v>0</v>
      </c>
      <c r="Q210" s="192">
        <v>0</v>
      </c>
      <c r="R210" s="192" t="s">
        <v>409</v>
      </c>
      <c r="S210" s="192">
        <v>3.1</v>
      </c>
      <c r="T210" s="192" t="s">
        <v>906</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4.2817441928883726</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45188</v>
      </c>
      <c r="K211" s="242">
        <v>45218</v>
      </c>
      <c r="L211" s="91" t="s">
        <v>345</v>
      </c>
      <c r="M211" s="192">
        <v>1.8333333333333299</v>
      </c>
      <c r="N211" s="192" t="s">
        <v>409</v>
      </c>
      <c r="O211" s="192">
        <v>0</v>
      </c>
      <c r="P211" s="192">
        <v>0</v>
      </c>
      <c r="Q211" s="192">
        <v>10</v>
      </c>
      <c r="R211" s="192" t="s">
        <v>409</v>
      </c>
      <c r="S211" s="192">
        <v>2.1</v>
      </c>
      <c r="T211" s="192" t="s">
        <v>409</v>
      </c>
      <c r="U211" s="192">
        <v>0</v>
      </c>
      <c r="V211" s="192" t="s">
        <v>409</v>
      </c>
      <c r="W211" s="192">
        <v>0.72413793103448199</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45218</v>
      </c>
      <c r="L212" s="91" t="s">
        <v>346</v>
      </c>
      <c r="M212" s="192">
        <v>9.8333333333333304</v>
      </c>
      <c r="N212" s="192">
        <v>10</v>
      </c>
      <c r="O212" s="192">
        <v>0</v>
      </c>
      <c r="P212" s="192">
        <v>0</v>
      </c>
      <c r="Q212" s="192">
        <v>0</v>
      </c>
      <c r="R212" s="192" t="s">
        <v>409</v>
      </c>
      <c r="S212" s="192">
        <v>6.9</v>
      </c>
      <c r="T212" s="192" t="s">
        <v>940</v>
      </c>
      <c r="U212" s="192">
        <v>0</v>
      </c>
      <c r="V212" s="192" t="s">
        <v>409</v>
      </c>
      <c r="W212" s="192">
        <v>0.108761329305135</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0</v>
      </c>
      <c r="J213" s="242">
        <v>45188</v>
      </c>
      <c r="K213" s="242">
        <v>45218</v>
      </c>
      <c r="L213" s="91" t="s">
        <v>348</v>
      </c>
      <c r="M213" s="192">
        <v>6.5</v>
      </c>
      <c r="N213" s="192">
        <v>0</v>
      </c>
      <c r="O213" s="192">
        <v>0</v>
      </c>
      <c r="P213" s="192">
        <v>0</v>
      </c>
      <c r="Q213" s="192">
        <v>0</v>
      </c>
      <c r="R213" s="192" t="s">
        <v>409</v>
      </c>
      <c r="S213" s="192">
        <v>4.9000000000000004</v>
      </c>
      <c r="T213" s="192" t="s">
        <v>923</v>
      </c>
      <c r="U213" s="192">
        <v>0</v>
      </c>
      <c r="V213" s="192" t="s">
        <v>409</v>
      </c>
      <c r="W213" s="192">
        <v>0.31343283582089498</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45188</v>
      </c>
      <c r="K214" s="242">
        <v>44753</v>
      </c>
      <c r="L214" s="91" t="s">
        <v>349</v>
      </c>
      <c r="M214" s="192">
        <v>3.8333333333333299</v>
      </c>
      <c r="N214" s="192" t="s">
        <v>409</v>
      </c>
      <c r="O214" s="192">
        <v>0</v>
      </c>
      <c r="P214" s="192">
        <v>0</v>
      </c>
      <c r="Q214" s="192" t="s">
        <v>409</v>
      </c>
      <c r="R214" s="192" t="s">
        <v>409</v>
      </c>
      <c r="S214" s="192">
        <v>3.3</v>
      </c>
      <c r="T214" s="192" t="s">
        <v>409</v>
      </c>
      <c r="U214" s="192">
        <v>0</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45145</v>
      </c>
      <c r="L215" s="91" t="s">
        <v>350</v>
      </c>
      <c r="M215" s="192">
        <v>8.1666666666666607</v>
      </c>
      <c r="N215" s="192">
        <v>0</v>
      </c>
      <c r="O215" s="192">
        <v>0</v>
      </c>
      <c r="P215" s="192">
        <v>10</v>
      </c>
      <c r="Q215" s="192">
        <v>0</v>
      </c>
      <c r="R215" s="192" t="s">
        <v>409</v>
      </c>
      <c r="S215" s="192">
        <v>5.9</v>
      </c>
      <c r="T215" s="192" t="s">
        <v>941</v>
      </c>
      <c r="U215" s="192">
        <v>0</v>
      </c>
      <c r="V215" s="192" t="s">
        <v>855</v>
      </c>
      <c r="W215" s="192">
        <v>0.26470588235294101</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45218</v>
      </c>
      <c r="L216" s="91" t="s">
        <v>719</v>
      </c>
      <c r="M216" s="192" t="s">
        <v>409</v>
      </c>
      <c r="N216" s="192">
        <v>0</v>
      </c>
      <c r="O216" s="192" t="s">
        <v>409</v>
      </c>
      <c r="P216" s="192">
        <v>0</v>
      </c>
      <c r="Q216" s="192">
        <v>0</v>
      </c>
      <c r="R216" s="192" t="s">
        <v>409</v>
      </c>
      <c r="S216" s="192" t="s">
        <v>409</v>
      </c>
      <c r="T216" s="192" t="s">
        <v>907</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45218</v>
      </c>
      <c r="L217" s="91" t="s">
        <v>720</v>
      </c>
      <c r="M217" s="192" t="s">
        <v>409</v>
      </c>
      <c r="N217" s="192">
        <v>0</v>
      </c>
      <c r="O217" s="192" t="s">
        <v>409</v>
      </c>
      <c r="P217" s="192">
        <v>0</v>
      </c>
      <c r="Q217" s="192">
        <v>0</v>
      </c>
      <c r="R217" s="192" t="s">
        <v>409</v>
      </c>
      <c r="S217" s="192" t="s">
        <v>409</v>
      </c>
      <c r="T217" s="192" t="s">
        <v>907</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45218</v>
      </c>
      <c r="L218" s="91" t="s">
        <v>351</v>
      </c>
      <c r="M218" s="192">
        <v>10</v>
      </c>
      <c r="N218" s="192">
        <v>0</v>
      </c>
      <c r="O218" s="192">
        <v>0</v>
      </c>
      <c r="P218" s="192">
        <v>0</v>
      </c>
      <c r="Q218" s="192">
        <v>0</v>
      </c>
      <c r="R218" s="192" t="s">
        <v>409</v>
      </c>
      <c r="S218" s="192">
        <v>7.3</v>
      </c>
      <c r="T218" s="192" t="s">
        <v>942</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8.1649658092772555</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10</v>
      </c>
      <c r="J219" s="242">
        <v>45188</v>
      </c>
      <c r="K219" s="242">
        <v>45218</v>
      </c>
      <c r="L219" s="91" t="s">
        <v>353</v>
      </c>
      <c r="M219" s="192">
        <v>6.6666666666666599</v>
      </c>
      <c r="N219" s="192" t="s">
        <v>409</v>
      </c>
      <c r="O219" s="192">
        <v>0</v>
      </c>
      <c r="P219" s="192">
        <v>0</v>
      </c>
      <c r="Q219" s="192">
        <v>10</v>
      </c>
      <c r="R219" s="192" t="s">
        <v>409</v>
      </c>
      <c r="S219" s="192">
        <v>5</v>
      </c>
      <c r="T219" s="192" t="s">
        <v>409</v>
      </c>
      <c r="U219" s="192">
        <v>0</v>
      </c>
      <c r="V219" s="192" t="s">
        <v>409</v>
      </c>
      <c r="W219" s="192">
        <v>0.57142857142857095</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45142</v>
      </c>
      <c r="L220" s="91" t="s">
        <v>355</v>
      </c>
      <c r="M220" s="192">
        <v>3.6666666666666599</v>
      </c>
      <c r="N220" s="192" t="s">
        <v>409</v>
      </c>
      <c r="O220" s="192">
        <v>0</v>
      </c>
      <c r="P220" s="192">
        <v>0</v>
      </c>
      <c r="Q220" s="192">
        <v>0</v>
      </c>
      <c r="R220" s="192" t="s">
        <v>409</v>
      </c>
      <c r="S220" s="192">
        <v>3.2</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721</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45188</v>
      </c>
      <c r="K222" s="242">
        <v>45218</v>
      </c>
      <c r="L222" s="91" t="s">
        <v>356</v>
      </c>
      <c r="M222" s="192">
        <v>5.5</v>
      </c>
      <c r="N222" s="192" t="s">
        <v>409</v>
      </c>
      <c r="O222" s="192">
        <v>0</v>
      </c>
      <c r="P222" s="192">
        <v>0</v>
      </c>
      <c r="Q222" s="192">
        <v>0</v>
      </c>
      <c r="R222" s="192" t="s">
        <v>409</v>
      </c>
      <c r="S222" s="192">
        <v>4.3</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45014</v>
      </c>
      <c r="L223" s="91" t="s">
        <v>358</v>
      </c>
      <c r="M223" s="192">
        <v>5.3333333333333304</v>
      </c>
      <c r="N223" s="192" t="s">
        <v>409</v>
      </c>
      <c r="O223" s="192">
        <v>0</v>
      </c>
      <c r="P223" s="192">
        <v>0</v>
      </c>
      <c r="Q223" s="192">
        <v>0</v>
      </c>
      <c r="R223" s="192" t="s">
        <v>409</v>
      </c>
      <c r="S223" s="192">
        <v>4.2</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t="s">
        <v>409</v>
      </c>
      <c r="O224" s="192">
        <v>0</v>
      </c>
      <c r="P224" s="192">
        <v>10</v>
      </c>
      <c r="Q224" s="192">
        <v>0</v>
      </c>
      <c r="R224" s="192" t="s">
        <v>409</v>
      </c>
      <c r="S224" s="192">
        <v>3.1</v>
      </c>
      <c r="T224" s="192" t="s">
        <v>409</v>
      </c>
      <c r="U224" s="192">
        <v>0</v>
      </c>
      <c r="V224" s="192" t="s">
        <v>842</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45099</v>
      </c>
      <c r="L225" s="91" t="s">
        <v>362</v>
      </c>
      <c r="M225" s="192">
        <v>4.8333333333333304</v>
      </c>
      <c r="N225" s="192">
        <v>0</v>
      </c>
      <c r="O225" s="192">
        <v>0</v>
      </c>
      <c r="P225" s="192">
        <v>10</v>
      </c>
      <c r="Q225" s="192">
        <v>0</v>
      </c>
      <c r="R225" s="192" t="s">
        <v>409</v>
      </c>
      <c r="S225" s="192">
        <v>3.9</v>
      </c>
      <c r="T225" s="192" t="s">
        <v>905</v>
      </c>
      <c r="U225" s="192">
        <v>0</v>
      </c>
      <c r="V225" s="192" t="s">
        <v>843</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844</v>
      </c>
      <c r="S7" s="247" t="s">
        <v>627</v>
      </c>
      <c r="T7" s="247" t="s">
        <v>472</v>
      </c>
      <c r="U7" s="247" t="s">
        <v>628</v>
      </c>
      <c r="V7" s="247" t="s">
        <v>529</v>
      </c>
      <c r="W7" s="247" t="s">
        <v>526</v>
      </c>
      <c r="X7" s="247" t="s">
        <v>792</v>
      </c>
      <c r="Y7" s="247" t="s">
        <v>845</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694</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-1.2966082809423101</v>
      </c>
      <c r="W9" s="192" t="s">
        <v>409</v>
      </c>
      <c r="X9" s="192" t="s">
        <v>409</v>
      </c>
      <c r="Y9" s="192">
        <v>-0.107142857142856</v>
      </c>
      <c r="Z9" s="192">
        <v>-40</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7.4423757959466883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10</v>
      </c>
      <c r="J10" s="242">
        <v>45103</v>
      </c>
      <c r="K10" s="242">
        <v>45218</v>
      </c>
      <c r="L10" s="91" t="s">
        <v>9</v>
      </c>
      <c r="M10" s="192">
        <v>0</v>
      </c>
      <c r="N10" s="192">
        <v>5.5388957488093098</v>
      </c>
      <c r="O10" s="192">
        <v>0</v>
      </c>
      <c r="P10" s="192">
        <v>0</v>
      </c>
      <c r="Q10" s="192" t="s">
        <v>409</v>
      </c>
      <c r="R10" s="192">
        <v>7</v>
      </c>
      <c r="S10" s="192">
        <v>10</v>
      </c>
      <c r="T10" s="192" t="s">
        <v>409</v>
      </c>
      <c r="U10" s="192">
        <v>86.9</v>
      </c>
      <c r="V10" s="192">
        <v>5.0981436474000802E-2</v>
      </c>
      <c r="W10" s="192" t="s">
        <v>409</v>
      </c>
      <c r="X10" s="192" t="s">
        <v>409</v>
      </c>
      <c r="Y10" s="192">
        <v>0.28571428571428498</v>
      </c>
      <c r="Z10" s="192">
        <v>26.315789473684202</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-0.107142857142856</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695</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45218</v>
      </c>
      <c r="L14" s="91" t="s">
        <v>15</v>
      </c>
      <c r="M14" s="192">
        <v>0</v>
      </c>
      <c r="N14" s="192">
        <v>0</v>
      </c>
      <c r="O14" s="192">
        <v>0</v>
      </c>
      <c r="P14" s="192">
        <v>0</v>
      </c>
      <c r="Q14" s="192" t="s">
        <v>409</v>
      </c>
      <c r="R14" s="192">
        <v>0</v>
      </c>
      <c r="S14" s="192">
        <v>0</v>
      </c>
      <c r="T14" s="192" t="s">
        <v>409</v>
      </c>
      <c r="U14" s="192">
        <v>46.4</v>
      </c>
      <c r="V14" s="192">
        <v>-1.31777094179926</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0</v>
      </c>
      <c r="J15" s="242">
        <v>45103</v>
      </c>
      <c r="K15" s="242">
        <v>45218</v>
      </c>
      <c r="L15" s="91" t="s">
        <v>17</v>
      </c>
      <c r="M15" s="192">
        <v>0</v>
      </c>
      <c r="N15" s="192">
        <v>1.26124536955371</v>
      </c>
      <c r="O15" s="192">
        <v>0</v>
      </c>
      <c r="P15" s="192">
        <v>0</v>
      </c>
      <c r="Q15" s="192" t="s">
        <v>409</v>
      </c>
      <c r="R15" s="192">
        <v>0</v>
      </c>
      <c r="S15" s="192">
        <v>0</v>
      </c>
      <c r="T15" s="192" t="s">
        <v>409</v>
      </c>
      <c r="U15" s="192">
        <v>67.5</v>
      </c>
      <c r="V15" s="192">
        <v>-0.46187975374989598</v>
      </c>
      <c r="W15" s="192" t="s">
        <v>409</v>
      </c>
      <c r="X15" s="192" t="s">
        <v>409</v>
      </c>
      <c r="Y15" s="192">
        <v>-7.1428571428571605E-2</v>
      </c>
      <c r="Z15" s="192">
        <v>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696</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-0.14285714285714199</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4.9069665468066823</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10</v>
      </c>
      <c r="J20" s="242">
        <v>45103</v>
      </c>
      <c r="K20" s="242">
        <v>45218</v>
      </c>
      <c r="L20" s="91" t="s">
        <v>25</v>
      </c>
      <c r="M20" s="192">
        <v>0</v>
      </c>
      <c r="N20" s="192">
        <v>2.40783206914799</v>
      </c>
      <c r="O20" s="192">
        <v>10</v>
      </c>
      <c r="P20" s="192">
        <v>0</v>
      </c>
      <c r="Q20" s="192" t="s">
        <v>409</v>
      </c>
      <c r="R20" s="192">
        <v>1.78571428571429</v>
      </c>
      <c r="S20" s="192">
        <v>10</v>
      </c>
      <c r="T20" s="192" t="s">
        <v>409</v>
      </c>
      <c r="U20" s="192">
        <v>72.7</v>
      </c>
      <c r="V20" s="192">
        <v>1.1480935496689399</v>
      </c>
      <c r="W20" s="192" t="s">
        <v>409</v>
      </c>
      <c r="X20" s="192" t="s">
        <v>409</v>
      </c>
      <c r="Y20" s="192">
        <v>3.5714285714285803E-2</v>
      </c>
      <c r="Z20" s="192">
        <v>881.81818181818096</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45218</v>
      </c>
      <c r="L21" s="91" t="s">
        <v>27</v>
      </c>
      <c r="M21" s="192">
        <v>10</v>
      </c>
      <c r="N21" s="192">
        <v>7.1485270770859</v>
      </c>
      <c r="O21" s="192">
        <v>0</v>
      </c>
      <c r="P21" s="192">
        <v>0</v>
      </c>
      <c r="Q21" s="192" t="s">
        <v>409</v>
      </c>
      <c r="R21" s="192">
        <v>0</v>
      </c>
      <c r="S21" s="192">
        <v>0</v>
      </c>
      <c r="T21" s="192" t="s">
        <v>623</v>
      </c>
      <c r="U21" s="192">
        <v>94.2</v>
      </c>
      <c r="V21" s="192">
        <v>-0.57665803811834304</v>
      </c>
      <c r="W21" s="192" t="s">
        <v>409</v>
      </c>
      <c r="X21" s="192" t="s">
        <v>409</v>
      </c>
      <c r="Y21" s="192">
        <v>0</v>
      </c>
      <c r="Z21" s="192">
        <v>-62.204724409448801</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4.695311341462256</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8.6790612899454604</v>
      </c>
      <c r="J23" s="242">
        <v>45103</v>
      </c>
      <c r="K23" s="242">
        <v>45218</v>
      </c>
      <c r="L23" s="91" t="s">
        <v>31</v>
      </c>
      <c r="M23" s="192">
        <v>0</v>
      </c>
      <c r="N23" s="192">
        <v>2.5401305344857898</v>
      </c>
      <c r="O23" s="192">
        <v>8.6790612899454604</v>
      </c>
      <c r="P23" s="192">
        <v>0</v>
      </c>
      <c r="Q23" s="192" t="s">
        <v>409</v>
      </c>
      <c r="R23" s="192">
        <v>0</v>
      </c>
      <c r="S23" s="192">
        <v>0</v>
      </c>
      <c r="T23" s="192" t="s">
        <v>409</v>
      </c>
      <c r="U23" s="192">
        <v>73.3</v>
      </c>
      <c r="V23" s="192">
        <v>0.867906128994546</v>
      </c>
      <c r="W23" s="192" t="s">
        <v>409</v>
      </c>
      <c r="X23" s="192" t="s">
        <v>409</v>
      </c>
      <c r="Y23" s="192">
        <v>0</v>
      </c>
      <c r="Z23" s="192">
        <v>-35.714285714285701</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9.6076180006004659</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9.2306323645462101</v>
      </c>
      <c r="J24" s="242">
        <v>44778</v>
      </c>
      <c r="K24" s="242">
        <v>44753</v>
      </c>
      <c r="L24" s="91" t="s">
        <v>33</v>
      </c>
      <c r="M24" s="192">
        <v>10</v>
      </c>
      <c r="N24" s="192">
        <v>7.1044275886399699</v>
      </c>
      <c r="O24" s="192">
        <v>9.2306323645462101</v>
      </c>
      <c r="P24" s="192">
        <v>0</v>
      </c>
      <c r="Q24" s="192" t="s">
        <v>409</v>
      </c>
      <c r="R24" s="192">
        <v>0</v>
      </c>
      <c r="S24" s="192">
        <v>0</v>
      </c>
      <c r="T24" s="192" t="s">
        <v>622</v>
      </c>
      <c r="U24" s="192">
        <v>94</v>
      </c>
      <c r="V24" s="192">
        <v>0.92306323645462096</v>
      </c>
      <c r="W24" s="192" t="s">
        <v>409</v>
      </c>
      <c r="X24" s="192" t="s">
        <v>409</v>
      </c>
      <c r="Y24" s="192">
        <v>0</v>
      </c>
      <c r="Z24" s="192">
        <v>-12.920353982300799</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3.082307202129007</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1.8397609453442201</v>
      </c>
      <c r="J25" s="242">
        <v>45103</v>
      </c>
      <c r="K25" s="242">
        <v>45218</v>
      </c>
      <c r="L25" s="91" t="s">
        <v>35</v>
      </c>
      <c r="M25" s="192">
        <v>0</v>
      </c>
      <c r="N25" s="192">
        <v>5.1640500970188699</v>
      </c>
      <c r="O25" s="192">
        <v>1.8397609453442201</v>
      </c>
      <c r="P25" s="192">
        <v>0</v>
      </c>
      <c r="Q25" s="192" t="s">
        <v>409</v>
      </c>
      <c r="R25" s="192">
        <v>0</v>
      </c>
      <c r="S25" s="192">
        <v>0</v>
      </c>
      <c r="T25" s="192" t="s">
        <v>409</v>
      </c>
      <c r="U25" s="192">
        <v>85.2</v>
      </c>
      <c r="V25" s="192">
        <v>0.18397609453442201</v>
      </c>
      <c r="W25" s="192" t="s">
        <v>409</v>
      </c>
      <c r="X25" s="192" t="s">
        <v>409</v>
      </c>
      <c r="Y25" s="192">
        <v>0</v>
      </c>
      <c r="Z25" s="192">
        <v>-24.4444444444444</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5.3571428571428497</v>
      </c>
      <c r="J26" s="242">
        <v>45103</v>
      </c>
      <c r="K26" s="242">
        <v>45142</v>
      </c>
      <c r="L26" s="91" t="s">
        <v>37</v>
      </c>
      <c r="M26" s="192">
        <v>0</v>
      </c>
      <c r="N26" s="192">
        <v>0</v>
      </c>
      <c r="O26" s="192" t="s">
        <v>409</v>
      </c>
      <c r="P26" s="192">
        <v>0</v>
      </c>
      <c r="Q26" s="192" t="s">
        <v>409</v>
      </c>
      <c r="R26" s="192">
        <v>5.3571428571428497</v>
      </c>
      <c r="S26" s="192" t="s">
        <v>409</v>
      </c>
      <c r="T26" s="192" t="s">
        <v>409</v>
      </c>
      <c r="U26" s="192">
        <v>51.8</v>
      </c>
      <c r="V26" s="192" t="s">
        <v>409</v>
      </c>
      <c r="W26" s="192" t="s">
        <v>409</v>
      </c>
      <c r="X26" s="192" t="s">
        <v>409</v>
      </c>
      <c r="Y26" s="192">
        <v>0.107142857142857</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45218</v>
      </c>
      <c r="L31" s="91" t="s">
        <v>46</v>
      </c>
      <c r="M31" s="192">
        <v>0</v>
      </c>
      <c r="N31" s="192">
        <v>0</v>
      </c>
      <c r="O31" s="192">
        <v>0</v>
      </c>
      <c r="P31" s="192">
        <v>0</v>
      </c>
      <c r="Q31" s="192" t="s">
        <v>409</v>
      </c>
      <c r="R31" s="192">
        <v>0</v>
      </c>
      <c r="S31" s="192">
        <v>0</v>
      </c>
      <c r="T31" s="192" t="s">
        <v>409</v>
      </c>
      <c r="U31" s="192">
        <v>59.8</v>
      </c>
      <c r="V31" s="192">
        <v>0.38046735479362997</v>
      </c>
      <c r="W31" s="192" t="s">
        <v>409</v>
      </c>
      <c r="X31" s="192" t="s">
        <v>409</v>
      </c>
      <c r="Y31" s="192">
        <v>-0.107142857142856</v>
      </c>
      <c r="Z31" s="192">
        <v>-70.731707317073102</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697</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45218</v>
      </c>
      <c r="L33" s="91" t="s">
        <v>48</v>
      </c>
      <c r="M33" s="192">
        <v>0</v>
      </c>
      <c r="N33" s="192">
        <v>1.9668371846886501</v>
      </c>
      <c r="O33" s="192">
        <v>0</v>
      </c>
      <c r="P33" s="192">
        <v>0</v>
      </c>
      <c r="Q33" s="192" t="s">
        <v>409</v>
      </c>
      <c r="R33" s="192">
        <v>0</v>
      </c>
      <c r="S33" s="192">
        <v>7</v>
      </c>
      <c r="T33" s="192" t="s">
        <v>409</v>
      </c>
      <c r="U33" s="192">
        <v>70.7</v>
      </c>
      <c r="V33" s="192">
        <v>0.390930203164293</v>
      </c>
      <c r="W33" s="192" t="s">
        <v>409</v>
      </c>
      <c r="X33" s="192" t="s">
        <v>409</v>
      </c>
      <c r="Y33" s="192">
        <v>0</v>
      </c>
      <c r="Z33" s="192">
        <v>71.428571428571402</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2.9395156777148568</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3.0807814758694199</v>
      </c>
      <c r="J34" s="242">
        <v>45103</v>
      </c>
      <c r="K34" s="242">
        <v>45218</v>
      </c>
      <c r="L34" s="91" t="s">
        <v>50</v>
      </c>
      <c r="M34" s="192">
        <v>0</v>
      </c>
      <c r="N34" s="192">
        <v>2.8047274651613998</v>
      </c>
      <c r="O34" s="192">
        <v>3.0807814758694199</v>
      </c>
      <c r="P34" s="192">
        <v>0</v>
      </c>
      <c r="Q34" s="192" t="s">
        <v>409</v>
      </c>
      <c r="R34" s="192">
        <v>0</v>
      </c>
      <c r="S34" s="192">
        <v>0</v>
      </c>
      <c r="T34" s="192" t="s">
        <v>409</v>
      </c>
      <c r="U34" s="192">
        <v>74.5</v>
      </c>
      <c r="V34" s="192">
        <v>0.30807814758694202</v>
      </c>
      <c r="W34" s="192" t="s">
        <v>409</v>
      </c>
      <c r="X34" s="192" t="s">
        <v>409</v>
      </c>
      <c r="Y34" s="192">
        <v>0</v>
      </c>
      <c r="Z34" s="192">
        <v>-12.7509495387954</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7</v>
      </c>
      <c r="J38" s="242">
        <v>45103</v>
      </c>
      <c r="K38" s="242">
        <v>45218</v>
      </c>
      <c r="L38" s="91" t="s">
        <v>58</v>
      </c>
      <c r="M38" s="192">
        <v>0</v>
      </c>
      <c r="N38" s="192">
        <v>0</v>
      </c>
      <c r="O38" s="192" t="s">
        <v>409</v>
      </c>
      <c r="P38" s="192">
        <v>0</v>
      </c>
      <c r="Q38" s="192" t="s">
        <v>409</v>
      </c>
      <c r="R38" s="192">
        <v>7</v>
      </c>
      <c r="S38" s="192">
        <v>7</v>
      </c>
      <c r="T38" s="192" t="s">
        <v>409</v>
      </c>
      <c r="U38" s="192">
        <v>55.3</v>
      </c>
      <c r="V38" s="192" t="s">
        <v>409</v>
      </c>
      <c r="W38" s="192" t="s">
        <v>409</v>
      </c>
      <c r="X38" s="192" t="s">
        <v>409</v>
      </c>
      <c r="Y38" s="192">
        <v>0.14285714285714199</v>
      </c>
      <c r="Z38" s="192">
        <v>139.99999999999901</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v>0</v>
      </c>
      <c r="S39" s="192">
        <v>0</v>
      </c>
      <c r="T39" s="192" t="s">
        <v>622</v>
      </c>
      <c r="U39" s="192">
        <v>105.7</v>
      </c>
      <c r="V39" s="192">
        <v>-0.69887181556953204</v>
      </c>
      <c r="W39" s="192" t="s">
        <v>409</v>
      </c>
      <c r="X39" s="192" t="s">
        <v>409</v>
      </c>
      <c r="Y39" s="192">
        <v>0</v>
      </c>
      <c r="Z39" s="192">
        <v>-52.3178807947019</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5.3571428571428399</v>
      </c>
      <c r="J40" s="242">
        <v>45103</v>
      </c>
      <c r="K40" s="242">
        <v>45142</v>
      </c>
      <c r="L40" s="91" t="s">
        <v>62</v>
      </c>
      <c r="M40" s="192">
        <v>0</v>
      </c>
      <c r="N40" s="192">
        <v>0</v>
      </c>
      <c r="O40" s="192" t="s">
        <v>409</v>
      </c>
      <c r="P40" s="192">
        <v>0</v>
      </c>
      <c r="Q40" s="192" t="s">
        <v>409</v>
      </c>
      <c r="R40" s="192">
        <v>5.3571428571428399</v>
      </c>
      <c r="S40" s="192">
        <v>0</v>
      </c>
      <c r="T40" s="192" t="s">
        <v>409</v>
      </c>
      <c r="U40" s="192">
        <v>18.899999999999999</v>
      </c>
      <c r="V40" s="192" t="s">
        <v>409</v>
      </c>
      <c r="W40" s="192" t="s">
        <v>409</v>
      </c>
      <c r="X40" s="192" t="s">
        <v>409</v>
      </c>
      <c r="Y40" s="192">
        <v>0.107142857142856</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698</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45169</v>
      </c>
      <c r="L43" s="91" t="s">
        <v>66</v>
      </c>
      <c r="M43" s="192">
        <v>0</v>
      </c>
      <c r="N43" s="192">
        <v>0</v>
      </c>
      <c r="O43" s="192" t="s">
        <v>409</v>
      </c>
      <c r="P43" s="192">
        <v>0</v>
      </c>
      <c r="Q43" s="192" t="s">
        <v>409</v>
      </c>
      <c r="R43" s="192">
        <v>0</v>
      </c>
      <c r="S43" s="192">
        <v>0</v>
      </c>
      <c r="T43" s="192" t="s">
        <v>409</v>
      </c>
      <c r="U43" s="192">
        <v>42.2</v>
      </c>
      <c r="V43" s="192" t="s">
        <v>409</v>
      </c>
      <c r="W43" s="192" t="s">
        <v>409</v>
      </c>
      <c r="X43" s="192" t="s">
        <v>409</v>
      </c>
      <c r="Y43" s="192">
        <v>-0.107142857142856</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45142</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45218</v>
      </c>
      <c r="L45" s="91" t="s">
        <v>69</v>
      </c>
      <c r="M45" s="192">
        <v>0</v>
      </c>
      <c r="N45" s="192">
        <v>5.5829952372552398</v>
      </c>
      <c r="O45" s="192">
        <v>0</v>
      </c>
      <c r="P45" s="192">
        <v>0</v>
      </c>
      <c r="Q45" s="192" t="s">
        <v>409</v>
      </c>
      <c r="R45" s="192">
        <v>0</v>
      </c>
      <c r="S45" s="192">
        <v>0</v>
      </c>
      <c r="T45" s="192" t="s">
        <v>409</v>
      </c>
      <c r="U45" s="192">
        <v>87.1</v>
      </c>
      <c r="V45" s="192">
        <v>-1.4169512100839701</v>
      </c>
      <c r="W45" s="192" t="s">
        <v>409</v>
      </c>
      <c r="X45" s="192" t="s">
        <v>409</v>
      </c>
      <c r="Y45" s="192">
        <v>-0.107142857142856</v>
      </c>
      <c r="Z45" s="192">
        <v>-29.411764705882302</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0</v>
      </c>
      <c r="J46" s="242">
        <v>44778</v>
      </c>
      <c r="K46" s="242">
        <v>44753</v>
      </c>
      <c r="L46" s="91" t="s">
        <v>71</v>
      </c>
      <c r="M46" s="192">
        <v>10</v>
      </c>
      <c r="N46" s="192">
        <v>7.1044275886399699</v>
      </c>
      <c r="O46" s="192">
        <v>0</v>
      </c>
      <c r="P46" s="192">
        <v>0</v>
      </c>
      <c r="Q46" s="192" t="s">
        <v>409</v>
      </c>
      <c r="R46" s="192">
        <v>0</v>
      </c>
      <c r="S46" s="192">
        <v>0</v>
      </c>
      <c r="T46" s="192" t="s">
        <v>622</v>
      </c>
      <c r="U46" s="192">
        <v>94</v>
      </c>
      <c r="V46" s="192">
        <v>-2.05307184236233E-2</v>
      </c>
      <c r="W46" s="192" t="s">
        <v>409</v>
      </c>
      <c r="X46" s="192" t="s">
        <v>409</v>
      </c>
      <c r="Y46" s="192">
        <v>0</v>
      </c>
      <c r="Z46" s="192">
        <v>-10.8108108108108</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45103</v>
      </c>
      <c r="K47" s="242">
        <v>44753</v>
      </c>
      <c r="L47" s="91" t="s">
        <v>72</v>
      </c>
      <c r="M47" s="192">
        <v>10</v>
      </c>
      <c r="N47" s="192">
        <v>10</v>
      </c>
      <c r="O47" s="192">
        <v>0</v>
      </c>
      <c r="P47" s="192">
        <v>0</v>
      </c>
      <c r="Q47" s="192">
        <v>7</v>
      </c>
      <c r="R47" s="192">
        <v>0</v>
      </c>
      <c r="S47" s="192">
        <v>0</v>
      </c>
      <c r="T47" s="192" t="s">
        <v>622</v>
      </c>
      <c r="U47" s="192">
        <v>107.2</v>
      </c>
      <c r="V47" s="192">
        <v>-1.62559756461842</v>
      </c>
      <c r="W47" s="192" t="s">
        <v>409</v>
      </c>
      <c r="X47" s="192" t="s">
        <v>894</v>
      </c>
      <c r="Y47" s="192">
        <v>0</v>
      </c>
      <c r="Z47" s="192">
        <v>-34.759358288770002</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45218</v>
      </c>
      <c r="L49" s="91" t="s">
        <v>75</v>
      </c>
      <c r="M49" s="192">
        <v>0</v>
      </c>
      <c r="N49" s="192">
        <v>3.5985182571882102</v>
      </c>
      <c r="O49" s="192">
        <v>0</v>
      </c>
      <c r="P49" s="192">
        <v>0</v>
      </c>
      <c r="Q49" s="192" t="s">
        <v>409</v>
      </c>
      <c r="R49" s="192">
        <v>0</v>
      </c>
      <c r="S49" s="192">
        <v>0</v>
      </c>
      <c r="T49" s="192" t="s">
        <v>409</v>
      </c>
      <c r="U49" s="192">
        <v>78.099999999999994</v>
      </c>
      <c r="V49" s="192">
        <v>-8.3931489821358105E-2</v>
      </c>
      <c r="W49" s="192" t="s">
        <v>409</v>
      </c>
      <c r="X49" s="192" t="s">
        <v>409</v>
      </c>
      <c r="Y49" s="192">
        <v>0</v>
      </c>
      <c r="Z49" s="192">
        <v>-8.0291970802919703</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5.3571428571428497</v>
      </c>
      <c r="J52" s="242">
        <v>45103</v>
      </c>
      <c r="K52" s="242">
        <v>45218</v>
      </c>
      <c r="L52" s="91" t="s">
        <v>81</v>
      </c>
      <c r="M52" s="192">
        <v>0</v>
      </c>
      <c r="N52" s="192">
        <v>0</v>
      </c>
      <c r="O52" s="192" t="s">
        <v>409</v>
      </c>
      <c r="P52" s="192">
        <v>0</v>
      </c>
      <c r="Q52" s="192" t="s">
        <v>409</v>
      </c>
      <c r="R52" s="192">
        <v>5.3571428571428497</v>
      </c>
      <c r="S52" s="192">
        <v>0</v>
      </c>
      <c r="T52" s="192" t="s">
        <v>409</v>
      </c>
      <c r="U52" s="192">
        <v>40.4</v>
      </c>
      <c r="V52" s="192" t="s">
        <v>409</v>
      </c>
      <c r="W52" s="192" t="s">
        <v>409</v>
      </c>
      <c r="X52" s="192" t="s">
        <v>409</v>
      </c>
      <c r="Y52" s="192">
        <v>0.107142857142857</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45218</v>
      </c>
      <c r="L53" s="91" t="s">
        <v>83</v>
      </c>
      <c r="M53" s="192">
        <v>0</v>
      </c>
      <c r="N53" s="192">
        <v>0</v>
      </c>
      <c r="O53" s="192">
        <v>0</v>
      </c>
      <c r="P53" s="192">
        <v>0</v>
      </c>
      <c r="Q53" s="192" t="s">
        <v>409</v>
      </c>
      <c r="R53" s="192">
        <v>0</v>
      </c>
      <c r="S53" s="192">
        <v>0</v>
      </c>
      <c r="T53" s="192" t="s">
        <v>409</v>
      </c>
      <c r="U53" s="192">
        <v>59.5</v>
      </c>
      <c r="V53" s="192">
        <v>1.62018517460196</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699</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700</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7</v>
      </c>
      <c r="J62" s="242">
        <v>45103</v>
      </c>
      <c r="K62" s="242">
        <v>45218</v>
      </c>
      <c r="L62" s="91" t="s">
        <v>97</v>
      </c>
      <c r="M62" s="192">
        <v>0</v>
      </c>
      <c r="N62" s="192">
        <v>0</v>
      </c>
      <c r="O62" s="192" t="s">
        <v>409</v>
      </c>
      <c r="P62" s="192">
        <v>0</v>
      </c>
      <c r="Q62" s="192" t="s">
        <v>409</v>
      </c>
      <c r="R62" s="192">
        <v>0</v>
      </c>
      <c r="S62" s="192">
        <v>7</v>
      </c>
      <c r="T62" s="192" t="s">
        <v>409</v>
      </c>
      <c r="U62" s="192">
        <v>60.8</v>
      </c>
      <c r="V62" s="192" t="s">
        <v>409</v>
      </c>
      <c r="W62" s="192" t="s">
        <v>409</v>
      </c>
      <c r="X62" s="192" t="s">
        <v>409</v>
      </c>
      <c r="Y62" s="192">
        <v>0</v>
      </c>
      <c r="Z62" s="192">
        <v>84.615384615384599</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3.5619408790566922</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7</v>
      </c>
      <c r="J63" s="242">
        <v>45103</v>
      </c>
      <c r="K63" s="242">
        <v>45218</v>
      </c>
      <c r="L63" s="91" t="s">
        <v>99</v>
      </c>
      <c r="M63" s="192">
        <v>0</v>
      </c>
      <c r="N63" s="192">
        <v>1.8124889751278801</v>
      </c>
      <c r="O63" s="192" t="s">
        <v>409</v>
      </c>
      <c r="P63" s="192">
        <v>0</v>
      </c>
      <c r="Q63" s="192" t="s">
        <v>409</v>
      </c>
      <c r="R63" s="192">
        <v>0</v>
      </c>
      <c r="S63" s="192">
        <v>7</v>
      </c>
      <c r="T63" s="192" t="s">
        <v>409</v>
      </c>
      <c r="U63" s="192">
        <v>70</v>
      </c>
      <c r="V63" s="192" t="s">
        <v>409</v>
      </c>
      <c r="W63" s="192" t="s">
        <v>409</v>
      </c>
      <c r="X63" s="192" t="s">
        <v>409</v>
      </c>
      <c r="Y63" s="192">
        <v>0</v>
      </c>
      <c r="Z63" s="192">
        <v>19.999999999999901</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45218</v>
      </c>
      <c r="L64" s="91" t="s">
        <v>101</v>
      </c>
      <c r="M64" s="192">
        <v>0</v>
      </c>
      <c r="N64" s="192">
        <v>1.68019050979008</v>
      </c>
      <c r="O64" s="192">
        <v>0</v>
      </c>
      <c r="P64" s="192">
        <v>0</v>
      </c>
      <c r="Q64" s="192" t="s">
        <v>409</v>
      </c>
      <c r="R64" s="192">
        <v>10</v>
      </c>
      <c r="S64" s="192">
        <v>10</v>
      </c>
      <c r="T64" s="192" t="s">
        <v>409</v>
      </c>
      <c r="U64" s="192">
        <v>69.400000000000006</v>
      </c>
      <c r="V64" s="192">
        <v>1.4538801523274101</v>
      </c>
      <c r="W64" s="192" t="s">
        <v>409</v>
      </c>
      <c r="X64" s="192" t="s">
        <v>409</v>
      </c>
      <c r="Y64" s="192">
        <v>0.25</v>
      </c>
      <c r="Z64" s="192">
        <v>127.027027027027</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45218</v>
      </c>
      <c r="L65" s="91" t="s">
        <v>102</v>
      </c>
      <c r="M65" s="192">
        <v>0</v>
      </c>
      <c r="N65" s="192">
        <v>4.3702593049920599</v>
      </c>
      <c r="O65" s="192" t="s">
        <v>409</v>
      </c>
      <c r="P65" s="192">
        <v>0</v>
      </c>
      <c r="Q65" s="192" t="s">
        <v>409</v>
      </c>
      <c r="R65" s="192">
        <v>0</v>
      </c>
      <c r="S65" s="192">
        <v>0</v>
      </c>
      <c r="T65" s="192" t="s">
        <v>409</v>
      </c>
      <c r="U65" s="192">
        <v>81.599999999999994</v>
      </c>
      <c r="V65" s="192" t="s">
        <v>409</v>
      </c>
      <c r="W65" s="192" t="s">
        <v>409</v>
      </c>
      <c r="X65" s="192" t="s">
        <v>409</v>
      </c>
      <c r="Y65" s="192">
        <v>0</v>
      </c>
      <c r="Z65" s="192">
        <v>-36.842105263157798</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45142</v>
      </c>
      <c r="L66" s="91" t="s">
        <v>104</v>
      </c>
      <c r="M66" s="192">
        <v>10</v>
      </c>
      <c r="N66" s="192">
        <v>7.2146763097548003</v>
      </c>
      <c r="O66" s="192" t="s">
        <v>409</v>
      </c>
      <c r="P66" s="192">
        <v>0</v>
      </c>
      <c r="Q66" s="192" t="s">
        <v>409</v>
      </c>
      <c r="R66" s="192">
        <v>0</v>
      </c>
      <c r="S66" s="192" t="s">
        <v>409</v>
      </c>
      <c r="T66" s="192" t="s">
        <v>623</v>
      </c>
      <c r="U66" s="192">
        <v>94.5</v>
      </c>
      <c r="V66" s="192" t="s">
        <v>409</v>
      </c>
      <c r="W66" s="192" t="s">
        <v>409</v>
      </c>
      <c r="X66" s="192" t="s">
        <v>409</v>
      </c>
      <c r="Y66" s="192">
        <v>-7.1428571428571397E-2</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45218</v>
      </c>
      <c r="L69" s="91" t="s">
        <v>110</v>
      </c>
      <c r="M69" s="192">
        <v>10</v>
      </c>
      <c r="N69" s="192">
        <v>8.5156112189098607</v>
      </c>
      <c r="O69" s="192">
        <v>0</v>
      </c>
      <c r="P69" s="192">
        <v>0</v>
      </c>
      <c r="Q69" s="192" t="s">
        <v>409</v>
      </c>
      <c r="R69" s="192">
        <v>10</v>
      </c>
      <c r="S69" s="192">
        <v>10</v>
      </c>
      <c r="T69" s="192" t="s">
        <v>622</v>
      </c>
      <c r="U69" s="192">
        <v>100.4</v>
      </c>
      <c r="V69" s="192">
        <v>-8.8266091937562297E-2</v>
      </c>
      <c r="W69" s="192" t="s">
        <v>409</v>
      </c>
      <c r="X69" s="192" t="s">
        <v>409</v>
      </c>
      <c r="Y69" s="192">
        <v>0.214285714285714</v>
      </c>
      <c r="Z69" s="192">
        <v>36.994219653179101</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1.78571428571428</v>
      </c>
      <c r="J70" s="242">
        <v>45103</v>
      </c>
      <c r="K70" s="242">
        <v>45218</v>
      </c>
      <c r="L70" s="91" t="s">
        <v>112</v>
      </c>
      <c r="M70" s="192">
        <v>0</v>
      </c>
      <c r="N70" s="192">
        <v>0</v>
      </c>
      <c r="O70" s="192" t="s">
        <v>409</v>
      </c>
      <c r="P70" s="192">
        <v>0</v>
      </c>
      <c r="Q70" s="192" t="s">
        <v>409</v>
      </c>
      <c r="R70" s="192">
        <v>1.78571428571428</v>
      </c>
      <c r="S70" s="192" t="s">
        <v>409</v>
      </c>
      <c r="T70" s="192" t="s">
        <v>409</v>
      </c>
      <c r="U70" s="192">
        <v>16</v>
      </c>
      <c r="V70" s="192" t="s">
        <v>409</v>
      </c>
      <c r="W70" s="192" t="s">
        <v>409</v>
      </c>
      <c r="X70" s="192" t="s">
        <v>409</v>
      </c>
      <c r="Y70" s="192">
        <v>3.5714285714285698E-2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7</v>
      </c>
      <c r="J72" s="242">
        <v>45103</v>
      </c>
      <c r="K72" s="242">
        <v>45218</v>
      </c>
      <c r="L72" s="91" t="s">
        <v>116</v>
      </c>
      <c r="M72" s="192">
        <v>0</v>
      </c>
      <c r="N72" s="192">
        <v>0</v>
      </c>
      <c r="O72" s="192" t="s">
        <v>409</v>
      </c>
      <c r="P72" s="192">
        <v>0</v>
      </c>
      <c r="Q72" s="192" t="s">
        <v>409</v>
      </c>
      <c r="R72" s="192">
        <v>0</v>
      </c>
      <c r="S72" s="192">
        <v>7</v>
      </c>
      <c r="T72" s="192" t="s">
        <v>409</v>
      </c>
      <c r="U72" s="192">
        <v>28.8</v>
      </c>
      <c r="V72" s="192" t="s">
        <v>409</v>
      </c>
      <c r="W72" s="192" t="s">
        <v>409</v>
      </c>
      <c r="X72" s="192" t="s">
        <v>409</v>
      </c>
      <c r="Y72" s="192">
        <v>0</v>
      </c>
      <c r="Z72" s="192">
        <v>200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701</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45218</v>
      </c>
      <c r="L75" s="91" t="s">
        <v>119</v>
      </c>
      <c r="M75" s="192">
        <v>0</v>
      </c>
      <c r="N75" s="192">
        <v>0.82025048509437304</v>
      </c>
      <c r="O75" s="192" t="s">
        <v>409</v>
      </c>
      <c r="P75" s="192">
        <v>10</v>
      </c>
      <c r="Q75" s="192" t="s">
        <v>409</v>
      </c>
      <c r="R75" s="192">
        <v>0</v>
      </c>
      <c r="S75" s="192">
        <v>0</v>
      </c>
      <c r="T75" s="192" t="s">
        <v>409</v>
      </c>
      <c r="U75" s="192">
        <v>65.5</v>
      </c>
      <c r="V75" s="192" t="s">
        <v>409</v>
      </c>
      <c r="W75" s="192" t="s">
        <v>868</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-3.5714285714285803E-2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t="s">
        <v>409</v>
      </c>
      <c r="T77" s="192" t="s">
        <v>409</v>
      </c>
      <c r="U77" s="192">
        <v>71.900000000000006</v>
      </c>
      <c r="V77" s="192" t="s">
        <v>409</v>
      </c>
      <c r="W77" s="192" t="s">
        <v>409</v>
      </c>
      <c r="X77" s="192" t="s">
        <v>409</v>
      </c>
      <c r="Y77" s="192">
        <v>-0.14285714285714299</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0.83977117484530317</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6.1505652067184604</v>
      </c>
      <c r="J78" s="242">
        <v>45103</v>
      </c>
      <c r="K78" s="242">
        <v>45218</v>
      </c>
      <c r="L78" s="91" t="s">
        <v>125</v>
      </c>
      <c r="M78" s="192">
        <v>0</v>
      </c>
      <c r="N78" s="192">
        <v>0.114658669959426</v>
      </c>
      <c r="O78" s="192">
        <v>6.1505652067184604</v>
      </c>
      <c r="P78" s="192">
        <v>0</v>
      </c>
      <c r="Q78" s="192" t="s">
        <v>409</v>
      </c>
      <c r="R78" s="192">
        <v>0</v>
      </c>
      <c r="S78" s="192">
        <v>0</v>
      </c>
      <c r="T78" s="192" t="s">
        <v>409</v>
      </c>
      <c r="U78" s="192">
        <v>62.3</v>
      </c>
      <c r="V78" s="192">
        <v>0.61505652067184602</v>
      </c>
      <c r="W78" s="192" t="s">
        <v>409</v>
      </c>
      <c r="X78" s="192" t="s">
        <v>409</v>
      </c>
      <c r="Y78" s="192">
        <v>0</v>
      </c>
      <c r="Z78" s="192">
        <v>-32.075471698113198</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702</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0</v>
      </c>
      <c r="J80" s="242">
        <v>45103</v>
      </c>
      <c r="K80" s="242">
        <v>45218</v>
      </c>
      <c r="L80" s="91" t="s">
        <v>127</v>
      </c>
      <c r="M80" s="192">
        <v>0</v>
      </c>
      <c r="N80" s="192">
        <v>8.0966660786734792</v>
      </c>
      <c r="O80" s="192">
        <v>0</v>
      </c>
      <c r="P80" s="192">
        <v>0</v>
      </c>
      <c r="Q80" s="192" t="s">
        <v>409</v>
      </c>
      <c r="R80" s="192">
        <v>0</v>
      </c>
      <c r="S80" s="192">
        <v>0</v>
      </c>
      <c r="T80" s="192" t="s">
        <v>409</v>
      </c>
      <c r="U80" s="192">
        <v>98.5</v>
      </c>
      <c r="V80" s="192">
        <v>-0.102782354128286</v>
      </c>
      <c r="W80" s="192" t="s">
        <v>409</v>
      </c>
      <c r="X80" s="192" t="s">
        <v>409</v>
      </c>
      <c r="Y80" s="192">
        <v>0</v>
      </c>
      <c r="Z80" s="192">
        <v>-35.135135135135101</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3.3581049995968493</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3.5714285714285601</v>
      </c>
      <c r="J81" s="242">
        <v>45103</v>
      </c>
      <c r="K81" s="242">
        <v>45142</v>
      </c>
      <c r="L81" s="91" t="s">
        <v>128</v>
      </c>
      <c r="M81" s="192">
        <v>0</v>
      </c>
      <c r="N81" s="192">
        <v>3.1575233727288698</v>
      </c>
      <c r="O81" s="192" t="s">
        <v>409</v>
      </c>
      <c r="P81" s="192">
        <v>0</v>
      </c>
      <c r="Q81" s="192" t="s">
        <v>409</v>
      </c>
      <c r="R81" s="192">
        <v>3.5714285714285601</v>
      </c>
      <c r="S81" s="192">
        <v>0</v>
      </c>
      <c r="T81" s="192" t="s">
        <v>409</v>
      </c>
      <c r="U81" s="192">
        <v>76.099999999999994</v>
      </c>
      <c r="V81" s="192" t="s">
        <v>409</v>
      </c>
      <c r="W81" s="192" t="s">
        <v>409</v>
      </c>
      <c r="X81" s="192" t="s">
        <v>409</v>
      </c>
      <c r="Y81" s="192">
        <v>7.1428571428571397E-2</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45203</v>
      </c>
      <c r="L82" s="91" t="s">
        <v>130</v>
      </c>
      <c r="M82" s="192">
        <v>10</v>
      </c>
      <c r="N82" s="192">
        <v>6.2003880754983198</v>
      </c>
      <c r="O82" s="192" t="s">
        <v>409</v>
      </c>
      <c r="P82" s="192">
        <v>0</v>
      </c>
      <c r="Q82" s="192" t="s">
        <v>409</v>
      </c>
      <c r="R82" s="192" t="s">
        <v>409</v>
      </c>
      <c r="S82" s="192">
        <v>0</v>
      </c>
      <c r="T82" s="192" t="s">
        <v>623</v>
      </c>
      <c r="U82" s="192">
        <v>89.9</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45218</v>
      </c>
      <c r="L84" s="91" t="s">
        <v>134</v>
      </c>
      <c r="M84" s="192">
        <v>0</v>
      </c>
      <c r="N84" s="192">
        <v>0</v>
      </c>
      <c r="O84" s="192">
        <v>0</v>
      </c>
      <c r="P84" s="192">
        <v>0</v>
      </c>
      <c r="Q84" s="192" t="s">
        <v>409</v>
      </c>
      <c r="R84" s="192">
        <v>0</v>
      </c>
      <c r="S84" s="192">
        <v>0</v>
      </c>
      <c r="T84" s="192" t="s">
        <v>409</v>
      </c>
      <c r="U84" s="192">
        <v>55.1</v>
      </c>
      <c r="V84" s="192" t="s">
        <v>409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45218</v>
      </c>
      <c r="L86" s="91" t="s">
        <v>703</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0.214285714285714</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45218</v>
      </c>
      <c r="L87" s="91" t="s">
        <v>138</v>
      </c>
      <c r="M87" s="192">
        <v>0</v>
      </c>
      <c r="N87" s="192">
        <v>3.42212030340447</v>
      </c>
      <c r="O87" s="192">
        <v>0</v>
      </c>
      <c r="P87" s="192">
        <v>0</v>
      </c>
      <c r="Q87" s="192" t="s">
        <v>409</v>
      </c>
      <c r="R87" s="192">
        <v>0</v>
      </c>
      <c r="S87" s="192">
        <v>0</v>
      </c>
      <c r="T87" s="192" t="s">
        <v>409</v>
      </c>
      <c r="U87" s="192">
        <v>77.3</v>
      </c>
      <c r="V87" s="192">
        <v>-3.2963217570868002</v>
      </c>
      <c r="W87" s="192" t="s">
        <v>409</v>
      </c>
      <c r="X87" s="192" t="s">
        <v>409</v>
      </c>
      <c r="Y87" s="192">
        <v>0</v>
      </c>
      <c r="Z87" s="192">
        <v>-40.886699507389103</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704</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705</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-0.14285714285714199</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45103</v>
      </c>
      <c r="K91" s="242">
        <v>44753</v>
      </c>
      <c r="L91" s="91" t="s">
        <v>142</v>
      </c>
      <c r="M91" s="192">
        <v>0</v>
      </c>
      <c r="N91" s="192">
        <v>3.9292644205327099</v>
      </c>
      <c r="O91" s="192">
        <v>0</v>
      </c>
      <c r="P91" s="192">
        <v>0</v>
      </c>
      <c r="Q91" s="192" t="s">
        <v>409</v>
      </c>
      <c r="R91" s="192">
        <v>0</v>
      </c>
      <c r="S91" s="192">
        <v>0</v>
      </c>
      <c r="T91" s="192" t="s">
        <v>409</v>
      </c>
      <c r="U91" s="192">
        <v>79.599999999999994</v>
      </c>
      <c r="V91" s="192">
        <v>-3.0316145519014701</v>
      </c>
      <c r="W91" s="192" t="s">
        <v>409</v>
      </c>
      <c r="X91" s="192" t="s">
        <v>409</v>
      </c>
      <c r="Y91" s="192">
        <v>-0.107142857142857</v>
      </c>
      <c r="Z91" s="192">
        <v>-22.5</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5.3571428571428399</v>
      </c>
      <c r="J92" s="242">
        <v>45103</v>
      </c>
      <c r="K92" s="242">
        <v>45218</v>
      </c>
      <c r="L92" s="91" t="s">
        <v>144</v>
      </c>
      <c r="M92" s="192">
        <v>0</v>
      </c>
      <c r="N92" s="192">
        <v>0</v>
      </c>
      <c r="O92" s="192" t="s">
        <v>409</v>
      </c>
      <c r="P92" s="192">
        <v>0</v>
      </c>
      <c r="Q92" s="192" t="s">
        <v>409</v>
      </c>
      <c r="R92" s="192">
        <v>5.3571428571428399</v>
      </c>
      <c r="S92" s="192" t="s">
        <v>409</v>
      </c>
      <c r="T92" s="192" t="s">
        <v>409</v>
      </c>
      <c r="U92" s="192">
        <v>48.7</v>
      </c>
      <c r="V92" s="192" t="s">
        <v>409</v>
      </c>
      <c r="W92" s="192" t="s">
        <v>409</v>
      </c>
      <c r="X92" s="192" t="s">
        <v>409</v>
      </c>
      <c r="Y92" s="192">
        <v>0.107142857142856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7.6294383617232864</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5.8208329715334903</v>
      </c>
      <c r="J93" s="242">
        <v>44778</v>
      </c>
      <c r="K93" s="242">
        <v>45142</v>
      </c>
      <c r="L93" s="91" t="s">
        <v>146</v>
      </c>
      <c r="M93" s="192">
        <v>10</v>
      </c>
      <c r="N93" s="192">
        <v>9.0668548244840306</v>
      </c>
      <c r="O93" s="192">
        <v>5.8208329715334903</v>
      </c>
      <c r="P93" s="192">
        <v>0</v>
      </c>
      <c r="Q93" s="192" t="s">
        <v>409</v>
      </c>
      <c r="R93" s="192">
        <v>5.3571428571428497</v>
      </c>
      <c r="S93" s="192">
        <v>0</v>
      </c>
      <c r="T93" s="192" t="s">
        <v>623</v>
      </c>
      <c r="U93" s="192">
        <v>102.9</v>
      </c>
      <c r="V93" s="192">
        <v>0.58208329715334906</v>
      </c>
      <c r="W93" s="192" t="s">
        <v>409</v>
      </c>
      <c r="X93" s="192" t="s">
        <v>409</v>
      </c>
      <c r="Y93" s="192">
        <v>0.107142857142857</v>
      </c>
      <c r="Z93" s="192">
        <v>-29.687499999999901</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2.3415797191981622</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6.5095501467498904</v>
      </c>
      <c r="J95" s="242">
        <v>45103</v>
      </c>
      <c r="K95" s="242">
        <v>45218</v>
      </c>
      <c r="L95" s="91" t="s">
        <v>150</v>
      </c>
      <c r="M95" s="192">
        <v>0</v>
      </c>
      <c r="N95" s="192">
        <v>0.84230022931733795</v>
      </c>
      <c r="O95" s="192">
        <v>6.5095501467498904</v>
      </c>
      <c r="P95" s="192">
        <v>0</v>
      </c>
      <c r="Q95" s="192" t="s">
        <v>409</v>
      </c>
      <c r="R95" s="192">
        <v>0</v>
      </c>
      <c r="S95" s="192">
        <v>5</v>
      </c>
      <c r="T95" s="192" t="s">
        <v>409</v>
      </c>
      <c r="U95" s="192">
        <v>65.599999999999994</v>
      </c>
      <c r="V95" s="192">
        <v>0.65095501467498895</v>
      </c>
      <c r="W95" s="192" t="s">
        <v>409</v>
      </c>
      <c r="X95" s="192" t="s">
        <v>409</v>
      </c>
      <c r="Y95" s="192">
        <v>0</v>
      </c>
      <c r="Z95" s="192">
        <v>12.5</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706</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45218</v>
      </c>
      <c r="L97" s="91" t="s">
        <v>152</v>
      </c>
      <c r="M97" s="192">
        <v>0</v>
      </c>
      <c r="N97" s="192">
        <v>2.71652848826953</v>
      </c>
      <c r="O97" s="192">
        <v>10</v>
      </c>
      <c r="P97" s="192">
        <v>0</v>
      </c>
      <c r="Q97" s="192" t="s">
        <v>409</v>
      </c>
      <c r="R97" s="192">
        <v>3.5714285714285601</v>
      </c>
      <c r="S97" s="192">
        <v>0</v>
      </c>
      <c r="T97" s="192" t="s">
        <v>409</v>
      </c>
      <c r="U97" s="192">
        <v>74.099999999999994</v>
      </c>
      <c r="V97" s="192">
        <v>1.3864770337601999</v>
      </c>
      <c r="W97" s="192" t="s">
        <v>409</v>
      </c>
      <c r="X97" s="192" t="s">
        <v>409</v>
      </c>
      <c r="Y97" s="192">
        <v>7.1428571428571397E-2</v>
      </c>
      <c r="Z97" s="192">
        <v>-17.460317460317398</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-7.1428571428571397E-2</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45218</v>
      </c>
      <c r="L99" s="91" t="s">
        <v>155</v>
      </c>
      <c r="M99" s="192">
        <v>0</v>
      </c>
      <c r="N99" s="192">
        <v>5.2081495854647999</v>
      </c>
      <c r="O99" s="192">
        <v>0</v>
      </c>
      <c r="P99" s="192">
        <v>0</v>
      </c>
      <c r="Q99" s="192" t="s">
        <v>409</v>
      </c>
      <c r="R99" s="192">
        <v>0</v>
      </c>
      <c r="S99" s="192">
        <v>0</v>
      </c>
      <c r="T99" s="192" t="s">
        <v>409</v>
      </c>
      <c r="U99" s="192">
        <v>85.4</v>
      </c>
      <c r="V99" s="192">
        <v>-0.32203658882375402</v>
      </c>
      <c r="W99" s="192" t="s">
        <v>409</v>
      </c>
      <c r="X99" s="192" t="s">
        <v>409</v>
      </c>
      <c r="Y99" s="192">
        <v>0</v>
      </c>
      <c r="Z99" s="192">
        <v>-72.830188679245197</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45218</v>
      </c>
      <c r="L100" s="91" t="s">
        <v>157</v>
      </c>
      <c r="M100" s="192">
        <v>10</v>
      </c>
      <c r="N100" s="192">
        <v>6.5311342388428297</v>
      </c>
      <c r="O100" s="192">
        <v>0</v>
      </c>
      <c r="P100" s="192">
        <v>0</v>
      </c>
      <c r="Q100" s="192" t="s">
        <v>409</v>
      </c>
      <c r="R100" s="192">
        <v>0</v>
      </c>
      <c r="S100" s="192">
        <v>0</v>
      </c>
      <c r="T100" s="192" t="s">
        <v>622</v>
      </c>
      <c r="U100" s="192">
        <v>91.4</v>
      </c>
      <c r="V100" s="192">
        <v>-2.0722262023767302</v>
      </c>
      <c r="W100" s="192" t="s">
        <v>409</v>
      </c>
      <c r="X100" s="192" t="s">
        <v>409</v>
      </c>
      <c r="Y100" s="192">
        <v>0</v>
      </c>
      <c r="Z100" s="192">
        <v>-16.955017301038001</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45218</v>
      </c>
      <c r="L102" s="91" t="s">
        <v>161</v>
      </c>
      <c r="M102" s="192">
        <v>0</v>
      </c>
      <c r="N102" s="192">
        <v>0</v>
      </c>
      <c r="O102" s="192">
        <v>0</v>
      </c>
      <c r="P102" s="192">
        <v>0</v>
      </c>
      <c r="Q102" s="192" t="s">
        <v>409</v>
      </c>
      <c r="R102" s="192">
        <v>0</v>
      </c>
      <c r="S102" s="192">
        <v>10</v>
      </c>
      <c r="T102" s="192" t="s">
        <v>409</v>
      </c>
      <c r="U102" s="192">
        <v>44.1</v>
      </c>
      <c r="V102" s="192">
        <v>-1.0154309180914201</v>
      </c>
      <c r="W102" s="192" t="s">
        <v>409</v>
      </c>
      <c r="X102" s="192" t="s">
        <v>409</v>
      </c>
      <c r="Y102" s="192">
        <v>0</v>
      </c>
      <c r="Z102" s="192">
        <v>940</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45218</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-0.14285714285714199</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45218</v>
      </c>
      <c r="L104" s="91" t="s">
        <v>165</v>
      </c>
      <c r="M104" s="192">
        <v>0</v>
      </c>
      <c r="N104" s="192">
        <v>2.64596930675597E-2</v>
      </c>
      <c r="O104" s="192">
        <v>10</v>
      </c>
      <c r="P104" s="192">
        <v>0</v>
      </c>
      <c r="Q104" s="192" t="s">
        <v>409</v>
      </c>
      <c r="R104" s="192">
        <v>0</v>
      </c>
      <c r="S104" s="192">
        <v>3.0344827586206802</v>
      </c>
      <c r="T104" s="192" t="s">
        <v>409</v>
      </c>
      <c r="U104" s="192">
        <v>61.9</v>
      </c>
      <c r="V104" s="192">
        <v>1.6530675740063401</v>
      </c>
      <c r="W104" s="192" t="s">
        <v>409</v>
      </c>
      <c r="X104" s="192" t="s">
        <v>409</v>
      </c>
      <c r="Y104" s="192">
        <v>0</v>
      </c>
      <c r="Z104" s="192">
        <v>7.58620689655171</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45181</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45188</v>
      </c>
      <c r="L108" s="91" t="s">
        <v>173</v>
      </c>
      <c r="M108" s="192">
        <v>0</v>
      </c>
      <c r="N108" s="192">
        <v>5.7373434468160101</v>
      </c>
      <c r="O108" s="192">
        <v>10</v>
      </c>
      <c r="P108" s="192">
        <v>0</v>
      </c>
      <c r="Q108" s="192" t="s">
        <v>409</v>
      </c>
      <c r="R108" s="192">
        <v>0</v>
      </c>
      <c r="S108" s="192">
        <v>7.5596330275229304</v>
      </c>
      <c r="T108" s="192" t="s">
        <v>409</v>
      </c>
      <c r="U108" s="192">
        <v>87.8</v>
      </c>
      <c r="V108" s="192">
        <v>1.5187619810164501</v>
      </c>
      <c r="W108" s="192" t="s">
        <v>409</v>
      </c>
      <c r="X108" s="192" t="s">
        <v>409</v>
      </c>
      <c r="Y108" s="192">
        <v>0</v>
      </c>
      <c r="Z108" s="192">
        <v>18.899082568807302</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4.6185411724156156</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7</v>
      </c>
      <c r="J109" s="242">
        <v>45103</v>
      </c>
      <c r="K109" s="242">
        <v>45218</v>
      </c>
      <c r="L109" s="91" t="s">
        <v>174</v>
      </c>
      <c r="M109" s="192">
        <v>0</v>
      </c>
      <c r="N109" s="192">
        <v>3.0472746516140301</v>
      </c>
      <c r="O109" s="192" t="s">
        <v>409</v>
      </c>
      <c r="P109" s="192">
        <v>0</v>
      </c>
      <c r="Q109" s="192" t="s">
        <v>409</v>
      </c>
      <c r="R109" s="192">
        <v>1.78571428571427</v>
      </c>
      <c r="S109" s="192">
        <v>7</v>
      </c>
      <c r="T109" s="192" t="s">
        <v>409</v>
      </c>
      <c r="U109" s="192">
        <v>75.599999999999994</v>
      </c>
      <c r="V109" s="192" t="s">
        <v>409</v>
      </c>
      <c r="W109" s="192" t="s">
        <v>409</v>
      </c>
      <c r="X109" s="192" t="s">
        <v>409</v>
      </c>
      <c r="Y109" s="192">
        <v>3.5714285714285497E-2</v>
      </c>
      <c r="Z109" s="192">
        <v>1100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-7.1428571428571397E-2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3.9066063233647603</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5.3571428571428497</v>
      </c>
      <c r="J115" s="242">
        <v>45103</v>
      </c>
      <c r="K115" s="242">
        <v>45218</v>
      </c>
      <c r="L115" s="91" t="s">
        <v>184</v>
      </c>
      <c r="M115" s="192">
        <v>0</v>
      </c>
      <c r="N115" s="192">
        <v>2.8488269536073298</v>
      </c>
      <c r="O115" s="192" t="s">
        <v>409</v>
      </c>
      <c r="P115" s="192">
        <v>0</v>
      </c>
      <c r="Q115" s="192" t="s">
        <v>409</v>
      </c>
      <c r="R115" s="192">
        <v>5.3571428571428497</v>
      </c>
      <c r="S115" s="192" t="s">
        <v>409</v>
      </c>
      <c r="T115" s="192" t="s">
        <v>409</v>
      </c>
      <c r="U115" s="192">
        <v>74.7</v>
      </c>
      <c r="V115" s="192" t="s">
        <v>409</v>
      </c>
      <c r="W115" s="192" t="s">
        <v>409</v>
      </c>
      <c r="X115" s="192" t="s">
        <v>409</v>
      </c>
      <c r="Y115" s="192">
        <v>0.107142857142857</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45218</v>
      </c>
      <c r="L116" s="91" t="s">
        <v>186</v>
      </c>
      <c r="M116" s="192">
        <v>10</v>
      </c>
      <c r="N116" s="192">
        <v>6.6193332157346898</v>
      </c>
      <c r="O116" s="192">
        <v>10</v>
      </c>
      <c r="P116" s="192">
        <v>0</v>
      </c>
      <c r="Q116" s="192" t="s">
        <v>409</v>
      </c>
      <c r="R116" s="192">
        <v>5.3571428571428497</v>
      </c>
      <c r="S116" s="192">
        <v>10</v>
      </c>
      <c r="T116" s="192" t="s">
        <v>623</v>
      </c>
      <c r="U116" s="192">
        <v>91.8</v>
      </c>
      <c r="V116" s="192">
        <v>2.52862725819754</v>
      </c>
      <c r="W116" s="192" t="s">
        <v>409</v>
      </c>
      <c r="X116" s="192" t="s">
        <v>409</v>
      </c>
      <c r="Y116" s="192">
        <v>0.107142857142857</v>
      </c>
      <c r="Z116" s="192">
        <v>75</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6.4698712841045412</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7</v>
      </c>
      <c r="J117" s="242">
        <v>45103</v>
      </c>
      <c r="K117" s="242">
        <v>45218</v>
      </c>
      <c r="L117" s="91" t="s">
        <v>188</v>
      </c>
      <c r="M117" s="192">
        <v>0</v>
      </c>
      <c r="N117" s="192">
        <v>5.9798906332686501</v>
      </c>
      <c r="O117" s="192">
        <v>0</v>
      </c>
      <c r="P117" s="192">
        <v>0</v>
      </c>
      <c r="Q117" s="192" t="s">
        <v>409</v>
      </c>
      <c r="R117" s="192">
        <v>0</v>
      </c>
      <c r="S117" s="192">
        <v>7</v>
      </c>
      <c r="T117" s="192" t="s">
        <v>409</v>
      </c>
      <c r="U117" s="192">
        <v>88.9</v>
      </c>
      <c r="V117" s="192">
        <v>-0.51371361720699804</v>
      </c>
      <c r="W117" s="192" t="s">
        <v>409</v>
      </c>
      <c r="X117" s="192" t="s">
        <v>409</v>
      </c>
      <c r="Y117" s="192">
        <v>0</v>
      </c>
      <c r="Z117" s="192">
        <v>414.28571428571399</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45203</v>
      </c>
      <c r="L118" s="91" t="s">
        <v>190</v>
      </c>
      <c r="M118" s="192">
        <v>10</v>
      </c>
      <c r="N118" s="192">
        <v>7.5674722173222699</v>
      </c>
      <c r="O118" s="192" t="s">
        <v>409</v>
      </c>
      <c r="P118" s="192">
        <v>0</v>
      </c>
      <c r="Q118" s="192" t="s">
        <v>409</v>
      </c>
      <c r="R118" s="192">
        <v>0</v>
      </c>
      <c r="S118" s="192">
        <v>0</v>
      </c>
      <c r="T118" s="192" t="s">
        <v>623</v>
      </c>
      <c r="U118" s="192">
        <v>96.1</v>
      </c>
      <c r="V118" s="192" t="s">
        <v>409</v>
      </c>
      <c r="W118" s="192" t="s">
        <v>409</v>
      </c>
      <c r="X118" s="192" t="s">
        <v>409</v>
      </c>
      <c r="Y118" s="192">
        <v>0</v>
      </c>
      <c r="Z118" s="192">
        <v>-100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0</v>
      </c>
      <c r="J121" s="242">
        <v>45103</v>
      </c>
      <c r="K121" s="242">
        <v>45142</v>
      </c>
      <c r="L121" s="91" t="s">
        <v>195</v>
      </c>
      <c r="M121" s="192">
        <v>0</v>
      </c>
      <c r="N121" s="192">
        <v>6.2885870523901897</v>
      </c>
      <c r="O121" s="192" t="s">
        <v>409</v>
      </c>
      <c r="P121" s="192">
        <v>0</v>
      </c>
      <c r="Q121" s="192" t="s">
        <v>409</v>
      </c>
      <c r="R121" s="192">
        <v>0</v>
      </c>
      <c r="S121" s="192">
        <v>0</v>
      </c>
      <c r="T121" s="192" t="s">
        <v>409</v>
      </c>
      <c r="U121" s="192">
        <v>90.3</v>
      </c>
      <c r="V121" s="192" t="s">
        <v>409</v>
      </c>
      <c r="W121" s="192" t="s">
        <v>409</v>
      </c>
      <c r="X121" s="192" t="s">
        <v>409</v>
      </c>
      <c r="Y121" s="192">
        <v>0</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45099</v>
      </c>
      <c r="L122" s="91" t="s">
        <v>197</v>
      </c>
      <c r="M122" s="192">
        <v>0</v>
      </c>
      <c r="N122" s="192">
        <v>3.2016228611747999</v>
      </c>
      <c r="O122" s="192" t="s">
        <v>409</v>
      </c>
      <c r="P122" s="192">
        <v>0</v>
      </c>
      <c r="Q122" s="192" t="s">
        <v>409</v>
      </c>
      <c r="R122" s="192">
        <v>0</v>
      </c>
      <c r="S122" s="192">
        <v>0</v>
      </c>
      <c r="T122" s="192" t="s">
        <v>409</v>
      </c>
      <c r="U122" s="192">
        <v>76.3</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-0.5</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-0.107142857142857</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45218</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-0.14285714285714199</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707</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708</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45103</v>
      </c>
      <c r="K128" s="242">
        <v>45218</v>
      </c>
      <c r="L128" s="91" t="s">
        <v>205</v>
      </c>
      <c r="M128" s="192">
        <v>0</v>
      </c>
      <c r="N128" s="192">
        <v>1.41559357911448</v>
      </c>
      <c r="O128" s="192">
        <v>0</v>
      </c>
      <c r="P128" s="192">
        <v>0</v>
      </c>
      <c r="Q128" s="192" t="s">
        <v>409</v>
      </c>
      <c r="R128" s="192">
        <v>0</v>
      </c>
      <c r="S128" s="192">
        <v>0</v>
      </c>
      <c r="T128" s="192" t="s">
        <v>409</v>
      </c>
      <c r="U128" s="192">
        <v>68.2</v>
      </c>
      <c r="V128" s="192">
        <v>-1.0575439660917001</v>
      </c>
      <c r="W128" s="192" t="s">
        <v>409</v>
      </c>
      <c r="X128" s="192" t="s">
        <v>409</v>
      </c>
      <c r="Y128" s="192">
        <v>-0.107142857142857</v>
      </c>
      <c r="Z128" s="192">
        <v>-100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709</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2.1037344561268863</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3.5714285714285601</v>
      </c>
      <c r="J130" s="242">
        <v>45103</v>
      </c>
      <c r="K130" s="242">
        <v>45142</v>
      </c>
      <c r="L130" s="91" t="s">
        <v>206</v>
      </c>
      <c r="M130" s="192">
        <v>0</v>
      </c>
      <c r="N130" s="192">
        <v>1.2391956253307399</v>
      </c>
      <c r="O130" s="192" t="s">
        <v>409</v>
      </c>
      <c r="P130" s="192">
        <v>0</v>
      </c>
      <c r="Q130" s="192" t="s">
        <v>409</v>
      </c>
      <c r="R130" s="192">
        <v>3.5714285714285601</v>
      </c>
      <c r="S130" s="192">
        <v>0</v>
      </c>
      <c r="T130" s="192" t="s">
        <v>409</v>
      </c>
      <c r="U130" s="192">
        <v>67.400000000000006</v>
      </c>
      <c r="V130" s="192" t="s">
        <v>409</v>
      </c>
      <c r="W130" s="192" t="s">
        <v>409</v>
      </c>
      <c r="X130" s="192" t="s">
        <v>409</v>
      </c>
      <c r="Y130" s="192">
        <v>7.1428571428571397E-2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45218</v>
      </c>
      <c r="L131" s="91" t="s">
        <v>208</v>
      </c>
      <c r="M131" s="192">
        <v>0</v>
      </c>
      <c r="N131" s="192">
        <v>4.3923090492150196</v>
      </c>
      <c r="O131" s="192">
        <v>10</v>
      </c>
      <c r="P131" s="192">
        <v>0</v>
      </c>
      <c r="Q131" s="192" t="s">
        <v>409</v>
      </c>
      <c r="R131" s="192">
        <v>0</v>
      </c>
      <c r="S131" s="192">
        <v>1.6603773584905599</v>
      </c>
      <c r="T131" s="192" t="s">
        <v>409</v>
      </c>
      <c r="U131" s="192">
        <v>81.7</v>
      </c>
      <c r="V131" s="192">
        <v>1.1398044684583899</v>
      </c>
      <c r="W131" s="192" t="s">
        <v>409</v>
      </c>
      <c r="X131" s="192" t="s">
        <v>409</v>
      </c>
      <c r="Y131" s="192">
        <v>0</v>
      </c>
      <c r="Z131" s="192">
        <v>4.1509433962264204</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1.4679896059009145</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1.2186192573880099</v>
      </c>
      <c r="J133" s="242">
        <v>45103</v>
      </c>
      <c r="K133" s="242">
        <v>45218</v>
      </c>
      <c r="L133" s="91" t="s">
        <v>212</v>
      </c>
      <c r="M133" s="192">
        <v>0</v>
      </c>
      <c r="N133" s="192">
        <v>1.7683894866819501</v>
      </c>
      <c r="O133" s="192">
        <v>1.2186192573880099</v>
      </c>
      <c r="P133" s="192">
        <v>0</v>
      </c>
      <c r="Q133" s="192" t="s">
        <v>409</v>
      </c>
      <c r="R133" s="192">
        <v>0</v>
      </c>
      <c r="S133" s="192">
        <v>0</v>
      </c>
      <c r="T133" s="192" t="s">
        <v>409</v>
      </c>
      <c r="U133" s="192">
        <v>69.8</v>
      </c>
      <c r="V133" s="192">
        <v>0.121861925738801</v>
      </c>
      <c r="W133" s="192" t="s">
        <v>409</v>
      </c>
      <c r="X133" s="192" t="s">
        <v>409</v>
      </c>
      <c r="Y133" s="192">
        <v>0</v>
      </c>
      <c r="Z133" s="192">
        <v>-14.078841512469801</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1.78571428571427</v>
      </c>
      <c r="J135" s="242">
        <v>45103</v>
      </c>
      <c r="K135" s="242">
        <v>44753</v>
      </c>
      <c r="L135" s="91" t="s">
        <v>216</v>
      </c>
      <c r="M135" s="192">
        <v>0</v>
      </c>
      <c r="N135" s="192">
        <v>0</v>
      </c>
      <c r="O135" s="192" t="s">
        <v>409</v>
      </c>
      <c r="P135" s="192">
        <v>0</v>
      </c>
      <c r="Q135" s="192" t="s">
        <v>409</v>
      </c>
      <c r="R135" s="192">
        <v>1.78571428571427</v>
      </c>
      <c r="S135" s="192" t="s">
        <v>409</v>
      </c>
      <c r="T135" s="192" t="s">
        <v>409</v>
      </c>
      <c r="U135" s="192">
        <v>60.3</v>
      </c>
      <c r="V135" s="192" t="s">
        <v>409</v>
      </c>
      <c r="W135" s="192" t="s">
        <v>409</v>
      </c>
      <c r="X135" s="192" t="s">
        <v>409</v>
      </c>
      <c r="Y135" s="192">
        <v>3.5714285714285497E-2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10</v>
      </c>
      <c r="J136" s="242">
        <v>44778</v>
      </c>
      <c r="K136" s="242">
        <v>45218</v>
      </c>
      <c r="L136" s="91" t="s">
        <v>218</v>
      </c>
      <c r="M136" s="192">
        <v>10</v>
      </c>
      <c r="N136" s="192">
        <v>8.3171635209031507</v>
      </c>
      <c r="O136" s="192">
        <v>10</v>
      </c>
      <c r="P136" s="192">
        <v>0</v>
      </c>
      <c r="Q136" s="192">
        <v>10</v>
      </c>
      <c r="R136" s="192">
        <v>0</v>
      </c>
      <c r="S136" s="192">
        <v>0</v>
      </c>
      <c r="T136" s="192" t="s">
        <v>622</v>
      </c>
      <c r="U136" s="192">
        <v>99.5</v>
      </c>
      <c r="V136" s="192">
        <v>1.1770215973362499</v>
      </c>
      <c r="W136" s="192" t="s">
        <v>409</v>
      </c>
      <c r="X136" s="192" t="s">
        <v>895</v>
      </c>
      <c r="Y136" s="192">
        <v>0</v>
      </c>
      <c r="Z136" s="192">
        <v>-11.4754098360655</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6.5156435874333472</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4.2453611358461298</v>
      </c>
      <c r="J138" s="242">
        <v>44778</v>
      </c>
      <c r="K138" s="242">
        <v>44753</v>
      </c>
      <c r="L138" s="91" t="s">
        <v>222</v>
      </c>
      <c r="M138" s="192">
        <v>10</v>
      </c>
      <c r="N138" s="192">
        <v>8.47151173046392</v>
      </c>
      <c r="O138" s="192">
        <v>4.2453611358461298</v>
      </c>
      <c r="P138" s="192">
        <v>0</v>
      </c>
      <c r="Q138" s="192" t="s">
        <v>409</v>
      </c>
      <c r="R138" s="192">
        <v>0</v>
      </c>
      <c r="S138" s="192">
        <v>0</v>
      </c>
      <c r="T138" s="192" t="s">
        <v>622</v>
      </c>
      <c r="U138" s="192">
        <v>100.2</v>
      </c>
      <c r="V138" s="192">
        <v>0.42453611358461302</v>
      </c>
      <c r="W138" s="192" t="s">
        <v>409</v>
      </c>
      <c r="X138" s="192" t="s">
        <v>409</v>
      </c>
      <c r="Y138" s="192">
        <v>-7.1428571428571105E-2</v>
      </c>
      <c r="Z138" s="192">
        <v>-6.2352012628255702</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710</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v>0</v>
      </c>
      <c r="S142" s="192">
        <v>0</v>
      </c>
      <c r="T142" s="192" t="s">
        <v>622</v>
      </c>
      <c r="U142" s="192">
        <v>94</v>
      </c>
      <c r="V142" s="192">
        <v>-1.5707089712703901</v>
      </c>
      <c r="W142" s="192" t="s">
        <v>409</v>
      </c>
      <c r="X142" s="192" t="s">
        <v>409</v>
      </c>
      <c r="Y142" s="192">
        <v>0</v>
      </c>
      <c r="Z142" s="192">
        <v>-40.845070422535201</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45218</v>
      </c>
      <c r="L143" s="91" t="s">
        <v>230</v>
      </c>
      <c r="M143" s="192">
        <v>0</v>
      </c>
      <c r="N143" s="192">
        <v>5.5609454930322801</v>
      </c>
      <c r="O143" s="192" t="s">
        <v>409</v>
      </c>
      <c r="P143" s="192">
        <v>0</v>
      </c>
      <c r="Q143" s="192" t="s">
        <v>409</v>
      </c>
      <c r="R143" s="192">
        <v>0</v>
      </c>
      <c r="S143" s="192">
        <v>0</v>
      </c>
      <c r="T143" s="192" t="s">
        <v>409</v>
      </c>
      <c r="U143" s="192">
        <v>87</v>
      </c>
      <c r="V143" s="192" t="s">
        <v>409</v>
      </c>
      <c r="W143" s="192" t="s">
        <v>409</v>
      </c>
      <c r="X143" s="192" t="s">
        <v>409</v>
      </c>
      <c r="Y143" s="192">
        <v>0</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45218</v>
      </c>
      <c r="L145" s="91" t="s">
        <v>234</v>
      </c>
      <c r="M145" s="192">
        <v>0</v>
      </c>
      <c r="N145" s="192">
        <v>4.7230552125595304</v>
      </c>
      <c r="O145" s="192">
        <v>0</v>
      </c>
      <c r="P145" s="192">
        <v>0</v>
      </c>
      <c r="Q145" s="192" t="s">
        <v>409</v>
      </c>
      <c r="R145" s="192">
        <v>0</v>
      </c>
      <c r="S145" s="192">
        <v>0</v>
      </c>
      <c r="T145" s="192" t="s">
        <v>409</v>
      </c>
      <c r="U145" s="192">
        <v>83.2</v>
      </c>
      <c r="V145" s="192">
        <v>-0.33747422839917701</v>
      </c>
      <c r="W145" s="192" t="s">
        <v>409</v>
      </c>
      <c r="X145" s="192" t="s">
        <v>409</v>
      </c>
      <c r="Y145" s="192">
        <v>0</v>
      </c>
      <c r="Z145" s="192">
        <v>-36.842105263157798</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711</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45218</v>
      </c>
      <c r="L149" s="91" t="s">
        <v>240</v>
      </c>
      <c r="M149" s="192">
        <v>10</v>
      </c>
      <c r="N149" s="192">
        <v>6.9721291233021701</v>
      </c>
      <c r="O149" s="192">
        <v>3.2380128970496198</v>
      </c>
      <c r="P149" s="192">
        <v>10</v>
      </c>
      <c r="Q149" s="192">
        <v>7</v>
      </c>
      <c r="R149" s="192">
        <v>1.78571428571427</v>
      </c>
      <c r="S149" s="192">
        <v>0</v>
      </c>
      <c r="T149" s="192" t="s">
        <v>622</v>
      </c>
      <c r="U149" s="192">
        <v>93.4</v>
      </c>
      <c r="V149" s="192">
        <v>0.32380128970496203</v>
      </c>
      <c r="W149" s="192" t="s">
        <v>862</v>
      </c>
      <c r="X149" s="192" t="s">
        <v>896</v>
      </c>
      <c r="Y149" s="192">
        <v>3.5714285714285497E-2</v>
      </c>
      <c r="Z149" s="192">
        <v>-29.687499999999901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0</v>
      </c>
      <c r="J150" s="242">
        <v>44778</v>
      </c>
      <c r="K150" s="242">
        <v>44753</v>
      </c>
      <c r="L150" s="91" t="s">
        <v>242</v>
      </c>
      <c r="M150" s="192">
        <v>10</v>
      </c>
      <c r="N150" s="192">
        <v>7.9864173575586497</v>
      </c>
      <c r="O150" s="192">
        <v>0</v>
      </c>
      <c r="P150" s="192">
        <v>0</v>
      </c>
      <c r="Q150" s="192" t="s">
        <v>409</v>
      </c>
      <c r="R150" s="192">
        <v>0</v>
      </c>
      <c r="S150" s="192">
        <v>0</v>
      </c>
      <c r="T150" s="192" t="s">
        <v>622</v>
      </c>
      <c r="U150" s="192">
        <v>98</v>
      </c>
      <c r="V150" s="192">
        <v>-1.62652320851212</v>
      </c>
      <c r="W150" s="192" t="s">
        <v>409</v>
      </c>
      <c r="X150" s="192" t="s">
        <v>409</v>
      </c>
      <c r="Y150" s="192">
        <v>0</v>
      </c>
      <c r="Z150" s="192">
        <v>-10.9518935516888</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45218</v>
      </c>
      <c r="L151" s="91" t="s">
        <v>244</v>
      </c>
      <c r="M151" s="192">
        <v>0</v>
      </c>
      <c r="N151" s="192">
        <v>3.5103192802963399</v>
      </c>
      <c r="O151" s="192">
        <v>0</v>
      </c>
      <c r="P151" s="192">
        <v>0</v>
      </c>
      <c r="Q151" s="192" t="s">
        <v>409</v>
      </c>
      <c r="R151" s="192">
        <v>0</v>
      </c>
      <c r="S151" s="192">
        <v>0</v>
      </c>
      <c r="T151" s="192" t="s">
        <v>409</v>
      </c>
      <c r="U151" s="192">
        <v>77.7</v>
      </c>
      <c r="V151" s="192">
        <v>-0.35687583527024302</v>
      </c>
      <c r="W151" s="192" t="s">
        <v>409</v>
      </c>
      <c r="X151" s="192" t="s">
        <v>409</v>
      </c>
      <c r="Y151" s="192">
        <v>-0.25</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3.5714285714285601</v>
      </c>
      <c r="J153" s="242">
        <v>45103</v>
      </c>
      <c r="K153" s="242">
        <v>45218</v>
      </c>
      <c r="L153" s="91" t="s">
        <v>248</v>
      </c>
      <c r="M153" s="192">
        <v>0</v>
      </c>
      <c r="N153" s="192">
        <v>0</v>
      </c>
      <c r="O153" s="192" t="s">
        <v>409</v>
      </c>
      <c r="P153" s="192">
        <v>0</v>
      </c>
      <c r="Q153" s="192" t="s">
        <v>409</v>
      </c>
      <c r="R153" s="192">
        <v>3.5714285714285601</v>
      </c>
      <c r="S153" s="192" t="s">
        <v>409</v>
      </c>
      <c r="T153" s="192" t="s">
        <v>409</v>
      </c>
      <c r="U153" s="192">
        <v>14.5</v>
      </c>
      <c r="V153" s="192" t="s">
        <v>409</v>
      </c>
      <c r="W153" s="192" t="s">
        <v>409</v>
      </c>
      <c r="X153" s="192" t="s">
        <v>409</v>
      </c>
      <c r="Y153" s="192">
        <v>7.1428571428571397E-2</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5.3320671602197249</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7</v>
      </c>
      <c r="J154" s="242">
        <v>45103</v>
      </c>
      <c r="K154" s="242">
        <v>45203</v>
      </c>
      <c r="L154" s="91" t="s">
        <v>250</v>
      </c>
      <c r="M154" s="192">
        <v>0</v>
      </c>
      <c r="N154" s="192">
        <v>4.0615628858705204</v>
      </c>
      <c r="O154" s="192">
        <v>0</v>
      </c>
      <c r="P154" s="192">
        <v>0</v>
      </c>
      <c r="Q154" s="192" t="s">
        <v>409</v>
      </c>
      <c r="R154" s="192">
        <v>0</v>
      </c>
      <c r="S154" s="192">
        <v>7</v>
      </c>
      <c r="T154" s="192" t="s">
        <v>409</v>
      </c>
      <c r="U154" s="192">
        <v>80.2</v>
      </c>
      <c r="V154" s="192">
        <v>-1.1721372970366699</v>
      </c>
      <c r="W154" s="192" t="s">
        <v>409</v>
      </c>
      <c r="X154" s="192" t="s">
        <v>409</v>
      </c>
      <c r="Y154" s="192">
        <v>0</v>
      </c>
      <c r="Z154" s="192">
        <v>33.3333333333333</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0</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45218</v>
      </c>
      <c r="L158" s="91" t="s">
        <v>258</v>
      </c>
      <c r="M158" s="192">
        <v>0</v>
      </c>
      <c r="N158" s="192">
        <v>6.2003880754983198</v>
      </c>
      <c r="O158" s="192">
        <v>10</v>
      </c>
      <c r="P158" s="192">
        <v>0</v>
      </c>
      <c r="Q158" s="192" t="s">
        <v>409</v>
      </c>
      <c r="R158" s="192">
        <v>0</v>
      </c>
      <c r="S158" s="192">
        <v>0</v>
      </c>
      <c r="T158" s="192" t="s">
        <v>409</v>
      </c>
      <c r="U158" s="192">
        <v>89.9</v>
      </c>
      <c r="V158" s="192">
        <v>1.64873236813346</v>
      </c>
      <c r="W158" s="192" t="s">
        <v>409</v>
      </c>
      <c r="X158" s="192" t="s">
        <v>409</v>
      </c>
      <c r="Y158" s="192">
        <v>0</v>
      </c>
      <c r="Z158" s="192">
        <v>-8.4967320261437909</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45142</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45218</v>
      </c>
      <c r="L160" s="91" t="s">
        <v>262</v>
      </c>
      <c r="M160" s="192">
        <v>0</v>
      </c>
      <c r="N160" s="192">
        <v>2.4960310460398598</v>
      </c>
      <c r="O160" s="192">
        <v>0</v>
      </c>
      <c r="P160" s="192">
        <v>0</v>
      </c>
      <c r="Q160" s="192" t="s">
        <v>409</v>
      </c>
      <c r="R160" s="192">
        <v>0</v>
      </c>
      <c r="S160" s="192">
        <v>0</v>
      </c>
      <c r="T160" s="192" t="s">
        <v>409</v>
      </c>
      <c r="U160" s="192">
        <v>73.099999999999994</v>
      </c>
      <c r="V160" s="192">
        <v>-1.25704511306833</v>
      </c>
      <c r="W160" s="192" t="s">
        <v>409</v>
      </c>
      <c r="X160" s="192" t="s">
        <v>409</v>
      </c>
      <c r="Y160" s="192">
        <v>-0.107142857142856</v>
      </c>
      <c r="Z160" s="192">
        <v>-29.411764705882302</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2.8829596820421717</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2.3529411764705799</v>
      </c>
      <c r="J161" s="242">
        <v>45103</v>
      </c>
      <c r="K161" s="242">
        <v>45218</v>
      </c>
      <c r="L161" s="91" t="s">
        <v>264</v>
      </c>
      <c r="M161" s="192">
        <v>0</v>
      </c>
      <c r="N161" s="192">
        <v>3.5323690245193098</v>
      </c>
      <c r="O161" s="192">
        <v>0</v>
      </c>
      <c r="P161" s="192">
        <v>0</v>
      </c>
      <c r="Q161" s="192" t="s">
        <v>409</v>
      </c>
      <c r="R161" s="192">
        <v>0</v>
      </c>
      <c r="S161" s="192">
        <v>2.3529411764705799</v>
      </c>
      <c r="T161" s="192" t="s">
        <v>409</v>
      </c>
      <c r="U161" s="192">
        <v>77.8</v>
      </c>
      <c r="V161" s="192">
        <v>-1.4692512913292199</v>
      </c>
      <c r="W161" s="192" t="s">
        <v>409</v>
      </c>
      <c r="X161" s="192" t="s">
        <v>409</v>
      </c>
      <c r="Y161" s="192">
        <v>-7.1428571428571605E-2</v>
      </c>
      <c r="Z161" s="192">
        <v>5.8823529411764603</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45218</v>
      </c>
      <c r="L163" s="91" t="s">
        <v>268</v>
      </c>
      <c r="M163" s="192">
        <v>10</v>
      </c>
      <c r="N163" s="192">
        <v>3.5985182571882102</v>
      </c>
      <c r="O163" s="192">
        <v>10</v>
      </c>
      <c r="P163" s="192">
        <v>0</v>
      </c>
      <c r="Q163" s="192" t="s">
        <v>409</v>
      </c>
      <c r="R163" s="192">
        <v>0</v>
      </c>
      <c r="S163" s="192">
        <v>0</v>
      </c>
      <c r="T163" s="192" t="s">
        <v>623</v>
      </c>
      <c r="U163" s="192">
        <v>78.099999999999994</v>
      </c>
      <c r="V163" s="192">
        <v>1.5199382096960901</v>
      </c>
      <c r="W163" s="192" t="s">
        <v>409</v>
      </c>
      <c r="X163" s="192" t="s">
        <v>409</v>
      </c>
      <c r="Y163" s="192">
        <v>-7.1428571428571605E-2</v>
      </c>
      <c r="Z163" s="192">
        <v>-26.829268292682901</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0</v>
      </c>
      <c r="J165" s="242">
        <v>44887</v>
      </c>
      <c r="K165" s="242">
        <v>45218</v>
      </c>
      <c r="L165" s="91" t="s">
        <v>712</v>
      </c>
      <c r="M165" s="192">
        <v>0</v>
      </c>
      <c r="N165" s="192" t="s">
        <v>409</v>
      </c>
      <c r="O165" s="192">
        <v>0</v>
      </c>
      <c r="P165" s="192">
        <v>0</v>
      </c>
      <c r="Q165" s="192" t="s">
        <v>409</v>
      </c>
      <c r="R165" s="192">
        <v>0</v>
      </c>
      <c r="S165" s="192">
        <v>0</v>
      </c>
      <c r="T165" s="192" t="s">
        <v>409</v>
      </c>
      <c r="U165" s="192" t="s">
        <v>409</v>
      </c>
      <c r="V165" s="192">
        <v>-2.2481357863344101E-2</v>
      </c>
      <c r="W165" s="192" t="s">
        <v>409</v>
      </c>
      <c r="X165" s="192" t="s">
        <v>409</v>
      </c>
      <c r="Y165" s="192">
        <v>0</v>
      </c>
      <c r="Z165" s="192">
        <v>-39.325842696629202</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-0.14285714285714199</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1.7214777441392521</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7</v>
      </c>
      <c r="J168" s="242">
        <v>45103</v>
      </c>
      <c r="K168" s="242">
        <v>45218</v>
      </c>
      <c r="L168" s="91" t="s">
        <v>275</v>
      </c>
      <c r="M168" s="192">
        <v>0</v>
      </c>
      <c r="N168" s="192">
        <v>0.42335508908096697</v>
      </c>
      <c r="O168" s="192" t="s">
        <v>409</v>
      </c>
      <c r="P168" s="192">
        <v>0</v>
      </c>
      <c r="Q168" s="192" t="s">
        <v>409</v>
      </c>
      <c r="R168" s="192">
        <v>0</v>
      </c>
      <c r="S168" s="192">
        <v>7</v>
      </c>
      <c r="T168" s="192" t="s">
        <v>409</v>
      </c>
      <c r="U168" s="192">
        <v>63.7</v>
      </c>
      <c r="V168" s="192" t="s">
        <v>409</v>
      </c>
      <c r="W168" s="192" t="s">
        <v>409</v>
      </c>
      <c r="X168" s="192" t="s">
        <v>409</v>
      </c>
      <c r="Y168" s="192">
        <v>0</v>
      </c>
      <c r="Z168" s="192">
        <v>26.315789473684202</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45218</v>
      </c>
      <c r="L169" s="91" t="s">
        <v>713</v>
      </c>
      <c r="M169" s="192">
        <v>10</v>
      </c>
      <c r="N169" s="192">
        <v>5.7593931910389804</v>
      </c>
      <c r="O169" s="192">
        <v>5.3819796387166798</v>
      </c>
      <c r="P169" s="192">
        <v>0</v>
      </c>
      <c r="Q169" s="192" t="s">
        <v>409</v>
      </c>
      <c r="R169" s="192">
        <v>3.5714285714285499</v>
      </c>
      <c r="S169" s="192">
        <v>10</v>
      </c>
      <c r="T169" s="192" t="s">
        <v>622</v>
      </c>
      <c r="U169" s="192">
        <v>87.9</v>
      </c>
      <c r="V169" s="192">
        <v>0.53819796387166796</v>
      </c>
      <c r="W169" s="192" t="s">
        <v>409</v>
      </c>
      <c r="X169" s="192" t="s">
        <v>409</v>
      </c>
      <c r="Y169" s="192">
        <v>7.1428571428571105E-2</v>
      </c>
      <c r="Z169" s="192">
        <v>482.758620689655</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714</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5.9339380602594494</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8.4403669724770598</v>
      </c>
      <c r="J173" s="242">
        <v>45103</v>
      </c>
      <c r="K173" s="242">
        <v>45218</v>
      </c>
      <c r="L173" s="91" t="s">
        <v>281</v>
      </c>
      <c r="M173" s="192">
        <v>0</v>
      </c>
      <c r="N173" s="192">
        <v>4.1718116069853597</v>
      </c>
      <c r="O173" s="192">
        <v>7.4625441970216402</v>
      </c>
      <c r="P173" s="192">
        <v>0</v>
      </c>
      <c r="Q173" s="192" t="s">
        <v>409</v>
      </c>
      <c r="R173" s="192">
        <v>0</v>
      </c>
      <c r="S173" s="192">
        <v>8.4403669724770598</v>
      </c>
      <c r="T173" s="192" t="s">
        <v>409</v>
      </c>
      <c r="U173" s="192">
        <v>80.7</v>
      </c>
      <c r="V173" s="192">
        <v>0.746254419702164</v>
      </c>
      <c r="W173" s="192" t="s">
        <v>409</v>
      </c>
      <c r="X173" s="192" t="s">
        <v>409</v>
      </c>
      <c r="Y173" s="192">
        <v>0</v>
      </c>
      <c r="Z173" s="192">
        <v>21.100917431192599</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5.6278106401930232</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7</v>
      </c>
      <c r="J174" s="242">
        <v>45103</v>
      </c>
      <c r="K174" s="242">
        <v>45218</v>
      </c>
      <c r="L174" s="91" t="s">
        <v>283</v>
      </c>
      <c r="M174" s="192">
        <v>0</v>
      </c>
      <c r="N174" s="192">
        <v>4.5246075145528302</v>
      </c>
      <c r="O174" s="192" t="s">
        <v>409</v>
      </c>
      <c r="P174" s="192">
        <v>0</v>
      </c>
      <c r="Q174" s="192" t="s">
        <v>409</v>
      </c>
      <c r="R174" s="192">
        <v>3.5714285714285601</v>
      </c>
      <c r="S174" s="192">
        <v>7</v>
      </c>
      <c r="T174" s="192" t="s">
        <v>409</v>
      </c>
      <c r="U174" s="192">
        <v>82.3</v>
      </c>
      <c r="V174" s="192" t="s">
        <v>409</v>
      </c>
      <c r="W174" s="192" t="s">
        <v>409</v>
      </c>
      <c r="X174" s="192" t="s">
        <v>409</v>
      </c>
      <c r="Y174" s="192">
        <v>7.1428571428571397E-2</v>
      </c>
      <c r="Z174" s="192">
        <v>33.3333333333333</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2.7859486654431325</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10</v>
      </c>
      <c r="J175" s="242">
        <v>45103</v>
      </c>
      <c r="K175" s="242">
        <v>45218</v>
      </c>
      <c r="L175" s="91" t="s">
        <v>285</v>
      </c>
      <c r="M175" s="192">
        <v>0</v>
      </c>
      <c r="N175" s="192">
        <v>0.77615099664843701</v>
      </c>
      <c r="O175" s="192">
        <v>10</v>
      </c>
      <c r="P175" s="192">
        <v>0</v>
      </c>
      <c r="Q175" s="192" t="s">
        <v>409</v>
      </c>
      <c r="R175" s="192">
        <v>0</v>
      </c>
      <c r="S175" s="192">
        <v>7</v>
      </c>
      <c r="T175" s="192" t="s">
        <v>409</v>
      </c>
      <c r="U175" s="192">
        <v>65.3</v>
      </c>
      <c r="V175" s="192">
        <v>1.2903090210331001</v>
      </c>
      <c r="W175" s="192" t="s">
        <v>409</v>
      </c>
      <c r="X175" s="192" t="s">
        <v>409</v>
      </c>
      <c r="Y175" s="192">
        <v>0</v>
      </c>
      <c r="Z175" s="192">
        <v>500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45218</v>
      </c>
      <c r="L176" s="91" t="s">
        <v>287</v>
      </c>
      <c r="M176" s="192">
        <v>10</v>
      </c>
      <c r="N176" s="192">
        <v>9.7944963838419401</v>
      </c>
      <c r="O176" s="192">
        <v>10</v>
      </c>
      <c r="P176" s="192">
        <v>10</v>
      </c>
      <c r="Q176" s="192" t="s">
        <v>409</v>
      </c>
      <c r="R176" s="192">
        <v>10</v>
      </c>
      <c r="S176" s="192">
        <v>10</v>
      </c>
      <c r="T176" s="192" t="s">
        <v>622</v>
      </c>
      <c r="U176" s="192">
        <v>106.2</v>
      </c>
      <c r="V176" s="192">
        <v>2.5321964871446201</v>
      </c>
      <c r="W176" s="192" t="s">
        <v>863</v>
      </c>
      <c r="X176" s="192" t="s">
        <v>409</v>
      </c>
      <c r="Y176" s="192">
        <v>0.39285714285714302</v>
      </c>
      <c r="Z176" s="192">
        <v>55.610972568578497</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45218</v>
      </c>
      <c r="L177" s="91" t="s">
        <v>289</v>
      </c>
      <c r="M177" s="192">
        <v>0</v>
      </c>
      <c r="N177" s="192">
        <v>2.1432351384723898</v>
      </c>
      <c r="O177" s="192">
        <v>0</v>
      </c>
      <c r="P177" s="192">
        <v>0</v>
      </c>
      <c r="Q177" s="192" t="s">
        <v>409</v>
      </c>
      <c r="R177" s="192">
        <v>0</v>
      </c>
      <c r="S177" s="192">
        <v>0</v>
      </c>
      <c r="T177" s="192" t="s">
        <v>409</v>
      </c>
      <c r="U177" s="192">
        <v>71.5</v>
      </c>
      <c r="V177" s="192">
        <v>-0.147859896554491</v>
      </c>
      <c r="W177" s="192" t="s">
        <v>409</v>
      </c>
      <c r="X177" s="192" t="s">
        <v>409</v>
      </c>
      <c r="Y177" s="192">
        <v>0</v>
      </c>
      <c r="Z177" s="192">
        <v>-61.290322580645103</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2.7794397612989421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1.78571428571429</v>
      </c>
      <c r="J180" s="242">
        <v>45103</v>
      </c>
      <c r="K180" s="242">
        <v>45218</v>
      </c>
      <c r="L180" s="91" t="s">
        <v>295</v>
      </c>
      <c r="M180" s="192">
        <v>0</v>
      </c>
      <c r="N180" s="192">
        <v>4.3261598165461201</v>
      </c>
      <c r="O180" s="192">
        <v>0</v>
      </c>
      <c r="P180" s="192">
        <v>0</v>
      </c>
      <c r="Q180" s="192" t="s">
        <v>409</v>
      </c>
      <c r="R180" s="192">
        <v>1.78571428571429</v>
      </c>
      <c r="S180" s="192">
        <v>0</v>
      </c>
      <c r="T180" s="192" t="s">
        <v>409</v>
      </c>
      <c r="U180" s="192">
        <v>81.400000000000006</v>
      </c>
      <c r="V180" s="192">
        <v>-0.30058842879227998</v>
      </c>
      <c r="W180" s="192" t="s">
        <v>409</v>
      </c>
      <c r="X180" s="192" t="s">
        <v>409</v>
      </c>
      <c r="Y180" s="192">
        <v>3.5714285714285803E-2</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45218</v>
      </c>
      <c r="L181" s="91" t="s">
        <v>297</v>
      </c>
      <c r="M181" s="192">
        <v>0</v>
      </c>
      <c r="N181" s="192">
        <v>1.6581407655671101</v>
      </c>
      <c r="O181" s="192">
        <v>0</v>
      </c>
      <c r="P181" s="192">
        <v>0</v>
      </c>
      <c r="Q181" s="192" t="s">
        <v>409</v>
      </c>
      <c r="R181" s="192">
        <v>0</v>
      </c>
      <c r="S181" s="192">
        <v>0</v>
      </c>
      <c r="T181" s="192" t="s">
        <v>409</v>
      </c>
      <c r="U181" s="192">
        <v>69.3</v>
      </c>
      <c r="V181" s="192">
        <v>-1.3410184736086801</v>
      </c>
      <c r="W181" s="192" t="s">
        <v>409</v>
      </c>
      <c r="X181" s="192" t="s">
        <v>409</v>
      </c>
      <c r="Y181" s="192">
        <v>-0.39285714285714202</v>
      </c>
      <c r="Z181" s="192">
        <v>-40.983606557377001</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715</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45218</v>
      </c>
      <c r="L183" s="91" t="s">
        <v>299</v>
      </c>
      <c r="M183" s="192">
        <v>10</v>
      </c>
      <c r="N183" s="192">
        <v>10</v>
      </c>
      <c r="O183" s="192">
        <v>10</v>
      </c>
      <c r="P183" s="192">
        <v>0</v>
      </c>
      <c r="Q183" s="192" t="s">
        <v>409</v>
      </c>
      <c r="R183" s="192">
        <v>0</v>
      </c>
      <c r="S183" s="192">
        <v>5.0612244897959204</v>
      </c>
      <c r="T183" s="192" t="s">
        <v>622</v>
      </c>
      <c r="U183" s="192">
        <v>111.9</v>
      </c>
      <c r="V183" s="192">
        <v>2.1266209548730699</v>
      </c>
      <c r="W183" s="192" t="s">
        <v>409</v>
      </c>
      <c r="X183" s="192" t="s">
        <v>409</v>
      </c>
      <c r="Y183" s="192">
        <v>0</v>
      </c>
      <c r="Z183" s="192">
        <v>12.6530612244898</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-2.4515724936992198</v>
      </c>
      <c r="W185" s="192" t="s">
        <v>409</v>
      </c>
      <c r="X185" s="192" t="s">
        <v>409</v>
      </c>
      <c r="Y185" s="192" t="s">
        <v>409</v>
      </c>
      <c r="Z185" s="192">
        <v>-33.3333333333333</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10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45145</v>
      </c>
      <c r="K186" s="242">
        <v>45218</v>
      </c>
      <c r="L186" s="91" t="s">
        <v>304</v>
      </c>
      <c r="M186" s="192">
        <v>10</v>
      </c>
      <c r="N186" s="192">
        <v>1.7463397424589799</v>
      </c>
      <c r="O186" s="192" t="s">
        <v>409</v>
      </c>
      <c r="P186" s="192">
        <v>10</v>
      </c>
      <c r="Q186" s="192" t="s">
        <v>409</v>
      </c>
      <c r="R186" s="192">
        <v>0</v>
      </c>
      <c r="S186" s="192">
        <v>0</v>
      </c>
      <c r="T186" s="192" t="s">
        <v>623</v>
      </c>
      <c r="U186" s="192">
        <v>69.7</v>
      </c>
      <c r="V186" s="192" t="s">
        <v>409</v>
      </c>
      <c r="W186" s="192" t="s">
        <v>777</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45218</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-0.28571428571428498</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45218</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0.28571428571428498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45218</v>
      </c>
      <c r="L191" s="91" t="s">
        <v>313</v>
      </c>
      <c r="M191" s="192">
        <v>0</v>
      </c>
      <c r="N191" s="192">
        <v>3.8190156994178799</v>
      </c>
      <c r="O191" s="192">
        <v>0</v>
      </c>
      <c r="P191" s="192">
        <v>0</v>
      </c>
      <c r="Q191" s="192" t="s">
        <v>409</v>
      </c>
      <c r="R191" s="192">
        <v>0</v>
      </c>
      <c r="S191" s="192">
        <v>0</v>
      </c>
      <c r="T191" s="192" t="s">
        <v>409</v>
      </c>
      <c r="U191" s="192">
        <v>79.099999999999994</v>
      </c>
      <c r="V191" s="192">
        <v>-1.4615993802151399</v>
      </c>
      <c r="W191" s="192" t="s">
        <v>409</v>
      </c>
      <c r="X191" s="192" t="s">
        <v>409</v>
      </c>
      <c r="Y191" s="192">
        <v>0</v>
      </c>
      <c r="Z191" s="192">
        <v>-63.636363636363598</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716</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45218</v>
      </c>
      <c r="L194" s="91" t="s">
        <v>316</v>
      </c>
      <c r="M194" s="192">
        <v>10</v>
      </c>
      <c r="N194" s="192">
        <v>9.9929440818486395</v>
      </c>
      <c r="O194" s="192">
        <v>10</v>
      </c>
      <c r="P194" s="192">
        <v>0</v>
      </c>
      <c r="Q194" s="192" t="s">
        <v>409</v>
      </c>
      <c r="R194" s="192">
        <v>0</v>
      </c>
      <c r="S194" s="192">
        <v>3.3258426966292101</v>
      </c>
      <c r="T194" s="192" t="s">
        <v>622</v>
      </c>
      <c r="U194" s="192">
        <v>107.1</v>
      </c>
      <c r="V194" s="192">
        <v>1.1324663009457001</v>
      </c>
      <c r="W194" s="192" t="s">
        <v>409</v>
      </c>
      <c r="X194" s="192" t="s">
        <v>409</v>
      </c>
      <c r="Y194" s="192">
        <v>0</v>
      </c>
      <c r="Z194" s="192">
        <v>8.31460674157303</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717</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9.4491118252306858</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8.9285714285714395</v>
      </c>
      <c r="J196" s="242">
        <v>44778</v>
      </c>
      <c r="K196" s="242">
        <v>44753</v>
      </c>
      <c r="L196" s="91" t="s">
        <v>318</v>
      </c>
      <c r="M196" s="192">
        <v>10</v>
      </c>
      <c r="N196" s="192">
        <v>9.4417004762744696</v>
      </c>
      <c r="O196" s="192">
        <v>0</v>
      </c>
      <c r="P196" s="192">
        <v>0</v>
      </c>
      <c r="Q196" s="192" t="s">
        <v>409</v>
      </c>
      <c r="R196" s="192">
        <v>8.9285714285714395</v>
      </c>
      <c r="S196" s="192">
        <v>0</v>
      </c>
      <c r="T196" s="192" t="s">
        <v>623</v>
      </c>
      <c r="U196" s="192">
        <v>104.6</v>
      </c>
      <c r="V196" s="192">
        <v>-2.0839777500063899</v>
      </c>
      <c r="W196" s="192" t="s">
        <v>409</v>
      </c>
      <c r="X196" s="192" t="s">
        <v>409</v>
      </c>
      <c r="Y196" s="192">
        <v>0.17857142857142799</v>
      </c>
      <c r="Z196" s="192">
        <v>-33.3333333333333</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0</v>
      </c>
      <c r="J197" s="242">
        <v>45103</v>
      </c>
      <c r="K197" s="242">
        <v>45218</v>
      </c>
      <c r="L197" s="91" t="s">
        <v>320</v>
      </c>
      <c r="M197" s="193">
        <v>0</v>
      </c>
      <c r="N197" s="193">
        <v>4.4805080261068904</v>
      </c>
      <c r="O197" s="193" t="s">
        <v>409</v>
      </c>
      <c r="P197" s="193">
        <v>0</v>
      </c>
      <c r="Q197" s="193" t="s">
        <v>409</v>
      </c>
      <c r="R197" s="193">
        <v>0</v>
      </c>
      <c r="S197" s="193">
        <v>0</v>
      </c>
      <c r="T197" s="193" t="s">
        <v>409</v>
      </c>
      <c r="U197" s="192">
        <v>82.1</v>
      </c>
      <c r="V197" s="192" t="s">
        <v>409</v>
      </c>
      <c r="W197" s="192" t="s">
        <v>409</v>
      </c>
      <c r="X197" s="192" t="s">
        <v>409</v>
      </c>
      <c r="Y197" s="192">
        <v>0</v>
      </c>
      <c r="Z197" s="192">
        <v>-47.826086956521699</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45218</v>
      </c>
      <c r="L198" s="91" t="s">
        <v>322</v>
      </c>
      <c r="M198" s="192">
        <v>0</v>
      </c>
      <c r="N198" s="192">
        <v>1.37149409066854</v>
      </c>
      <c r="O198" s="192">
        <v>0</v>
      </c>
      <c r="P198" s="192">
        <v>0</v>
      </c>
      <c r="Q198" s="192" t="s">
        <v>409</v>
      </c>
      <c r="R198" s="192">
        <v>0</v>
      </c>
      <c r="S198" s="192">
        <v>0</v>
      </c>
      <c r="T198" s="192" t="s">
        <v>409</v>
      </c>
      <c r="U198" s="192">
        <v>68</v>
      </c>
      <c r="V198" s="192">
        <v>5.7399506548576701E-2</v>
      </c>
      <c r="W198" s="192" t="s">
        <v>409</v>
      </c>
      <c r="X198" s="192" t="s">
        <v>409</v>
      </c>
      <c r="Y198" s="192">
        <v>-0.107142857142857</v>
      </c>
      <c r="Z198" s="192">
        <v>-67.567567567567494</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45218</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45188</v>
      </c>
      <c r="L203" s="91" t="s">
        <v>332</v>
      </c>
      <c r="M203" s="192">
        <v>0</v>
      </c>
      <c r="N203" s="192">
        <v>0</v>
      </c>
      <c r="O203" s="192">
        <v>10</v>
      </c>
      <c r="P203" s="192">
        <v>0</v>
      </c>
      <c r="Q203" s="192" t="s">
        <v>409</v>
      </c>
      <c r="R203" s="192">
        <v>7.1428571428571299</v>
      </c>
      <c r="S203" s="192">
        <v>0</v>
      </c>
      <c r="T203" s="192" t="s">
        <v>409</v>
      </c>
      <c r="U203" s="192">
        <v>52.9</v>
      </c>
      <c r="V203" s="192">
        <v>1.08041215183565</v>
      </c>
      <c r="W203" s="192" t="s">
        <v>409</v>
      </c>
      <c r="X203" s="192" t="s">
        <v>409</v>
      </c>
      <c r="Y203" s="192">
        <v>0.14285714285714199</v>
      </c>
      <c r="Z203" s="192">
        <v>-8.3969465648854893</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45218</v>
      </c>
      <c r="L205" s="91" t="s">
        <v>335</v>
      </c>
      <c r="M205" s="192">
        <v>0</v>
      </c>
      <c r="N205" s="192">
        <v>4.2820603281001901</v>
      </c>
      <c r="O205" s="192">
        <v>0</v>
      </c>
      <c r="P205" s="192">
        <v>0</v>
      </c>
      <c r="Q205" s="192" t="s">
        <v>409</v>
      </c>
      <c r="R205" s="192">
        <v>0</v>
      </c>
      <c r="S205" s="192">
        <v>0</v>
      </c>
      <c r="T205" s="192" t="s">
        <v>409</v>
      </c>
      <c r="U205" s="192">
        <v>81.2</v>
      </c>
      <c r="V205" s="192">
        <v>-0.61514578109972295</v>
      </c>
      <c r="W205" s="192" t="s">
        <v>409</v>
      </c>
      <c r="X205" s="192" t="s">
        <v>409</v>
      </c>
      <c r="Y205" s="192">
        <v>0</v>
      </c>
      <c r="Z205" s="192">
        <v>-4</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718</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3.447144849578716</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3.63636363636363</v>
      </c>
      <c r="J208" s="242">
        <v>45103</v>
      </c>
      <c r="K208" s="242">
        <v>45218</v>
      </c>
      <c r="L208" s="91" t="s">
        <v>339</v>
      </c>
      <c r="M208" s="192">
        <v>0</v>
      </c>
      <c r="N208" s="192">
        <v>3.2677720938436998</v>
      </c>
      <c r="O208" s="192">
        <v>0</v>
      </c>
      <c r="P208" s="192">
        <v>0</v>
      </c>
      <c r="Q208" s="192" t="s">
        <v>409</v>
      </c>
      <c r="R208" s="192">
        <v>0</v>
      </c>
      <c r="S208" s="192">
        <v>3.63636363636363</v>
      </c>
      <c r="T208" s="192" t="s">
        <v>409</v>
      </c>
      <c r="U208" s="192">
        <v>76.599999999999994</v>
      </c>
      <c r="V208" s="192">
        <v>-0.83782555897573696</v>
      </c>
      <c r="W208" s="192" t="s">
        <v>409</v>
      </c>
      <c r="X208" s="192" t="s">
        <v>409</v>
      </c>
      <c r="Y208" s="192">
        <v>0</v>
      </c>
      <c r="Z208" s="192">
        <v>9.0909090909090899</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45103</v>
      </c>
      <c r="K209" s="242">
        <v>45218</v>
      </c>
      <c r="L209" s="91" t="s">
        <v>341</v>
      </c>
      <c r="M209" s="192">
        <v>0</v>
      </c>
      <c r="N209" s="192">
        <v>6.5531839830657903</v>
      </c>
      <c r="O209" s="192">
        <v>0</v>
      </c>
      <c r="P209" s="192">
        <v>0</v>
      </c>
      <c r="Q209" s="192" t="s">
        <v>409</v>
      </c>
      <c r="R209" s="192">
        <v>0</v>
      </c>
      <c r="S209" s="192">
        <v>0</v>
      </c>
      <c r="T209" s="192" t="s">
        <v>409</v>
      </c>
      <c r="U209" s="192">
        <v>91.5</v>
      </c>
      <c r="V209" s="192">
        <v>-0.51958767426905605</v>
      </c>
      <c r="W209" s="192" t="s">
        <v>409</v>
      </c>
      <c r="X209" s="192" t="s">
        <v>409</v>
      </c>
      <c r="Y209" s="192">
        <v>0</v>
      </c>
      <c r="Z209" s="192">
        <v>-31.877729257641899</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45218</v>
      </c>
      <c r="L210" s="91" t="s">
        <v>343</v>
      </c>
      <c r="M210" s="192">
        <v>10</v>
      </c>
      <c r="N210" s="192">
        <v>7.5233727288763399</v>
      </c>
      <c r="O210" s="192">
        <v>9.2196955602397797</v>
      </c>
      <c r="P210" s="192">
        <v>0</v>
      </c>
      <c r="Q210" s="192">
        <v>10</v>
      </c>
      <c r="R210" s="192">
        <v>0</v>
      </c>
      <c r="S210" s="192">
        <v>3.4517019319227198</v>
      </c>
      <c r="T210" s="192" t="s">
        <v>622</v>
      </c>
      <c r="U210" s="192">
        <v>95.9</v>
      </c>
      <c r="V210" s="192">
        <v>0.92196955602397801</v>
      </c>
      <c r="W210" s="192" t="s">
        <v>409</v>
      </c>
      <c r="X210" s="192" t="s">
        <v>897</v>
      </c>
      <c r="Y210" s="192">
        <v>-0.25</v>
      </c>
      <c r="Z210" s="192">
        <v>8.6292548298068006</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45218</v>
      </c>
      <c r="L212" s="91" t="s">
        <v>346</v>
      </c>
      <c r="M212" s="192">
        <v>0</v>
      </c>
      <c r="N212" s="192">
        <v>0</v>
      </c>
      <c r="O212" s="192" t="s">
        <v>409</v>
      </c>
      <c r="P212" s="192">
        <v>0</v>
      </c>
      <c r="Q212" s="192" t="s">
        <v>409</v>
      </c>
      <c r="R212" s="192">
        <v>0</v>
      </c>
      <c r="S212" s="192">
        <v>0</v>
      </c>
      <c r="T212" s="192" t="s">
        <v>409</v>
      </c>
      <c r="U212" s="192">
        <v>45.3</v>
      </c>
      <c r="V212" s="192" t="s">
        <v>409</v>
      </c>
      <c r="W212" s="192" t="s">
        <v>409</v>
      </c>
      <c r="X212" s="192" t="s">
        <v>409</v>
      </c>
      <c r="Y212" s="192">
        <v>0</v>
      </c>
      <c r="Z212" s="192">
        <v>-60</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45201</v>
      </c>
      <c r="L213" s="91" t="s">
        <v>348</v>
      </c>
      <c r="M213" s="192">
        <v>0</v>
      </c>
      <c r="N213" s="192">
        <v>1.10689715999294</v>
      </c>
      <c r="O213" s="192" t="s">
        <v>409</v>
      </c>
      <c r="P213" s="192">
        <v>0</v>
      </c>
      <c r="Q213" s="192" t="s">
        <v>409</v>
      </c>
      <c r="R213" s="192">
        <v>0</v>
      </c>
      <c r="S213" s="192">
        <v>0</v>
      </c>
      <c r="T213" s="192" t="s">
        <v>409</v>
      </c>
      <c r="U213" s="192">
        <v>66.8</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6.345743169703522</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4.0268456375838904</v>
      </c>
      <c r="J215" s="242">
        <v>44778</v>
      </c>
      <c r="K215" s="242">
        <v>45218</v>
      </c>
      <c r="L215" s="91" t="s">
        <v>350</v>
      </c>
      <c r="M215" s="192">
        <v>10</v>
      </c>
      <c r="N215" s="192">
        <v>6.3326865408361197</v>
      </c>
      <c r="O215" s="192">
        <v>0</v>
      </c>
      <c r="P215" s="192">
        <v>0</v>
      </c>
      <c r="Q215" s="192" t="s">
        <v>409</v>
      </c>
      <c r="R215" s="192">
        <v>0</v>
      </c>
      <c r="S215" s="192">
        <v>4.0268456375838904</v>
      </c>
      <c r="T215" s="192" t="s">
        <v>623</v>
      </c>
      <c r="U215" s="192">
        <v>90.5</v>
      </c>
      <c r="V215" s="192">
        <v>-1.47180830391835</v>
      </c>
      <c r="W215" s="192" t="s">
        <v>409</v>
      </c>
      <c r="X215" s="192" t="s">
        <v>409</v>
      </c>
      <c r="Y215" s="192">
        <v>0</v>
      </c>
      <c r="Z215" s="192">
        <v>10.067114093959701</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719</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720</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-0.107142857142857</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8.3666002653407556</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7</v>
      </c>
      <c r="J221" s="242">
        <v>44966</v>
      </c>
      <c r="K221" s="242">
        <v>45218</v>
      </c>
      <c r="L221" s="91" t="s">
        <v>721</v>
      </c>
      <c r="M221" s="192">
        <v>10</v>
      </c>
      <c r="N221" s="192" t="s">
        <v>409</v>
      </c>
      <c r="O221" s="192" t="s">
        <v>409</v>
      </c>
      <c r="P221" s="192">
        <v>0</v>
      </c>
      <c r="Q221" s="192" t="s">
        <v>409</v>
      </c>
      <c r="R221" s="192">
        <v>5.3571428571428301</v>
      </c>
      <c r="S221" s="192">
        <v>7</v>
      </c>
      <c r="T221" s="192" t="s">
        <v>623</v>
      </c>
      <c r="U221" s="192" t="s">
        <v>409</v>
      </c>
      <c r="V221" s="192" t="s">
        <v>409</v>
      </c>
      <c r="W221" s="192" t="s">
        <v>409</v>
      </c>
      <c r="X221" s="192" t="s">
        <v>409</v>
      </c>
      <c r="Y221" s="192">
        <v>0.107142857142856</v>
      </c>
      <c r="Z221" s="192">
        <v>1100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-1.2135391836543299</v>
      </c>
      <c r="W222" s="192" t="s">
        <v>409</v>
      </c>
      <c r="X222" s="192" t="s">
        <v>409</v>
      </c>
      <c r="Y222" s="192">
        <v>-7.1428571428571105E-2</v>
      </c>
      <c r="Z222" s="192">
        <v>-32.054794520547901</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3.292913078090931</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4.8117835385111203</v>
      </c>
      <c r="J223" s="242">
        <v>44860</v>
      </c>
      <c r="K223" s="242">
        <v>45218</v>
      </c>
      <c r="L223" s="91" t="s">
        <v>358</v>
      </c>
      <c r="M223" s="192">
        <v>0</v>
      </c>
      <c r="N223" s="192">
        <v>2.2534838595872202</v>
      </c>
      <c r="O223" s="192">
        <v>4.8117835385111203</v>
      </c>
      <c r="P223" s="192">
        <v>0</v>
      </c>
      <c r="Q223" s="192" t="s">
        <v>409</v>
      </c>
      <c r="R223" s="192">
        <v>0</v>
      </c>
      <c r="S223" s="192">
        <v>2.98507462686567</v>
      </c>
      <c r="T223" s="192" t="s">
        <v>409</v>
      </c>
      <c r="U223" s="192">
        <v>72</v>
      </c>
      <c r="V223" s="192">
        <v>0.48117835385111202</v>
      </c>
      <c r="W223" s="192" t="s">
        <v>409</v>
      </c>
      <c r="X223" s="192" t="s">
        <v>409</v>
      </c>
      <c r="Y223" s="192">
        <v>0</v>
      </c>
      <c r="Z223" s="192">
        <v>7.4626865671641696</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5.5588228568705018</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7</v>
      </c>
      <c r="J224" s="242">
        <v>45103</v>
      </c>
      <c r="K224" s="242">
        <v>45218</v>
      </c>
      <c r="L224" s="91" t="s">
        <v>360</v>
      </c>
      <c r="M224" s="192">
        <v>0</v>
      </c>
      <c r="N224" s="192">
        <v>4.41435879343799</v>
      </c>
      <c r="O224" s="192">
        <v>0</v>
      </c>
      <c r="P224" s="192">
        <v>0</v>
      </c>
      <c r="Q224" s="192" t="s">
        <v>409</v>
      </c>
      <c r="R224" s="192">
        <v>0</v>
      </c>
      <c r="S224" s="192">
        <v>7</v>
      </c>
      <c r="T224" s="192" t="s">
        <v>409</v>
      </c>
      <c r="U224" s="192">
        <v>81.8</v>
      </c>
      <c r="V224" s="192">
        <v>-0.23687983931746101</v>
      </c>
      <c r="W224" s="192" t="s">
        <v>409</v>
      </c>
      <c r="X224" s="192" t="s">
        <v>409</v>
      </c>
      <c r="Y224" s="192">
        <v>0</v>
      </c>
      <c r="Z224" s="192">
        <v>71.428571428571402</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v>0</v>
      </c>
      <c r="P225" s="192">
        <v>0</v>
      </c>
      <c r="Q225" s="192" t="s">
        <v>409</v>
      </c>
      <c r="R225" s="192">
        <v>5.3571428571428301</v>
      </c>
      <c r="S225" s="192">
        <v>0</v>
      </c>
      <c r="T225" s="192" t="s">
        <v>623</v>
      </c>
      <c r="U225" s="192">
        <v>96.9</v>
      </c>
      <c r="V225" s="192">
        <v>0.70832537128689799</v>
      </c>
      <c r="W225" s="192" t="s">
        <v>409</v>
      </c>
      <c r="X225" s="192" t="s">
        <v>409</v>
      </c>
      <c r="Y225" s="192">
        <v>0.107142857142856</v>
      </c>
      <c r="Z225" s="192">
        <v>-24.999999999999901</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0</v>
      </c>
      <c r="J7" s="145">
        <f ca="1">COUNTIFS('Compound Alert'!$D$6:$D$195,'Regional Sumaries'!$C7,'Compound Alert'!V$6:V$195,"&gt;=7")</f>
        <v>5</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5.7692307692307696E-2</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0</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0.70833333333333337</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4</v>
      </c>
      <c r="J9" s="169">
        <f ca="1">COUNTIFS('Compound Alert'!$D$6:$D$195,'Regional Sumaries'!$C9,'Compound Alert'!V$6:V$195,"&gt;=7")</f>
        <v>4</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0.86842105263157898</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2</v>
      </c>
      <c r="J10" s="169">
        <f ca="1">COUNTIFS('Compound Alert'!$D$6:$D$195,'Regional Sumaries'!$C10,'Compound Alert'!V$6:V$195,"&gt;=7")</f>
        <v>2</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0.5</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1</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1.5625</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1</v>
      </c>
      <c r="J12" s="169">
        <f ca="1">COUNTIFS('Compound Alert'!$D$6:$D$195,'Regional Sumaries'!$C12,'Compound Alert'!V$6:V$195,"&gt;=7")</f>
        <v>1</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1.9651162790697674</v>
      </c>
      <c r="F13" s="169">
        <f ca="1">COUNTIFS('Compound Alert'!$D$6:$D$195,'Regional Sumaries'!$C13,'Compound Alert'!R$6:R$195,"&gt;=7")</f>
        <v>13</v>
      </c>
      <c r="G13" s="169">
        <f ca="1">COUNTIFS('Compound Alert'!$D$6:$D$195,'Regional Sumaries'!$C13,'Compound Alert'!S$6:S$195,"&gt;=7")</f>
        <v>17</v>
      </c>
      <c r="H13" s="169">
        <f ca="1">COUNTIFS('Compound Alert'!$D$6:$D$195,'Regional Sumaries'!$C13,'Compound Alert'!T$6:T$195,"&gt;=7")</f>
        <v>12</v>
      </c>
      <c r="I13" s="169">
        <f ca="1">COUNTIFS('Compound Alert'!$D$6:$D$195,'Regional Sumaries'!$C13,'Compound Alert'!U$6:U$195,"&gt;=7")</f>
        <v>17</v>
      </c>
      <c r="J13" s="169">
        <f ca="1">COUNTIFS('Compound Alert'!$D$6:$D$195,'Regional Sumaries'!$C13,'Compound Alert'!V$6:V$195,"&gt;=7")</f>
        <v>2</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33</v>
      </c>
      <c r="E16" s="146">
        <f ca="1">AVERAGEIF('Compound Alert'!$D$6:$D$195,'Regional Sumaries'!$C16,'Compound Alert'!$G$6:$G$195)</f>
        <v>0.5</v>
      </c>
      <c r="F16" s="152">
        <f t="shared" ref="F16:K22" ca="1" si="0">F7/$D16</f>
        <v>3.0303030303030304E-2</v>
      </c>
      <c r="G16" s="152">
        <f t="shared" ca="1" si="0"/>
        <v>0</v>
      </c>
      <c r="H16" s="152">
        <f t="shared" ca="1" si="0"/>
        <v>0.12121212121212122</v>
      </c>
      <c r="I16" s="152">
        <f t="shared" ca="1" si="0"/>
        <v>0</v>
      </c>
      <c r="J16" s="152">
        <f t="shared" ca="1" si="0"/>
        <v>0.15151515151515152</v>
      </c>
      <c r="K16" s="152">
        <f t="shared" ca="1" si="0"/>
        <v>3.0303030303030304E-2</v>
      </c>
      <c r="L16" s="153"/>
      <c r="M16" s="34"/>
      <c r="N16" s="71"/>
    </row>
    <row r="17" spans="1:14" ht="17" thickBot="1" x14ac:dyDescent="0.25">
      <c r="A17" s="34"/>
      <c r="B17" s="149"/>
      <c r="C17" s="168" t="s">
        <v>433</v>
      </c>
      <c r="D17" s="169">
        <f>COUNTIF(Dashboard!$D$42:$D$231,'Regional Sumaries'!$C17)</f>
        <v>42</v>
      </c>
      <c r="E17" s="170">
        <f ca="1">AVERAGEIF('Compound Alert'!$D$6:$D$195,'Regional Sumaries'!$C17,'Compound Alert'!$G$6:$G$195)</f>
        <v>5.7692307692307696E-2</v>
      </c>
      <c r="F17" s="171">
        <f t="shared" ca="1" si="0"/>
        <v>0</v>
      </c>
      <c r="G17" s="171">
        <f t="shared" ca="1" si="0"/>
        <v>0</v>
      </c>
      <c r="H17" s="171">
        <f t="shared" ca="1" si="0"/>
        <v>2.3809523809523808E-2</v>
      </c>
      <c r="I17" s="171">
        <f t="shared" ca="1" si="0"/>
        <v>0</v>
      </c>
      <c r="J17" s="171">
        <f t="shared" ca="1" si="0"/>
        <v>0</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0.70833333333333337</v>
      </c>
      <c r="F18" s="171">
        <f t="shared" ca="1" si="0"/>
        <v>0.15</v>
      </c>
      <c r="G18" s="171">
        <f t="shared" ca="1" si="0"/>
        <v>2.5000000000000001E-2</v>
      </c>
      <c r="H18" s="171">
        <f t="shared" ca="1" si="0"/>
        <v>0.1</v>
      </c>
      <c r="I18" s="171">
        <f t="shared" ca="1" si="0"/>
        <v>0.1</v>
      </c>
      <c r="J18" s="171">
        <f t="shared" ca="1" si="0"/>
        <v>0.1</v>
      </c>
      <c r="K18" s="171">
        <f t="shared" ca="1" si="0"/>
        <v>2.5000000000000001E-2</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0.86842105263157898</v>
      </c>
      <c r="F19" s="171">
        <f t="shared" ca="1" si="0"/>
        <v>5.8823529411764705E-2</v>
      </c>
      <c r="G19" s="171">
        <f t="shared" ca="1" si="0"/>
        <v>5.8823529411764705E-2</v>
      </c>
      <c r="H19" s="171">
        <f t="shared" ca="1" si="0"/>
        <v>0.17647058823529413</v>
      </c>
      <c r="I19" s="171">
        <f t="shared" ca="1" si="0"/>
        <v>0.11764705882352941</v>
      </c>
      <c r="J19" s="171">
        <f t="shared" ca="1" si="0"/>
        <v>0.11764705882352941</v>
      </c>
      <c r="K19" s="171">
        <f t="shared" ca="1" si="0"/>
        <v>0.17647058823529413</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0.5</v>
      </c>
      <c r="F20" s="171">
        <f t="shared" ca="1" si="0"/>
        <v>0</v>
      </c>
      <c r="G20" s="171">
        <f t="shared" ca="1" si="0"/>
        <v>0</v>
      </c>
      <c r="H20" s="171">
        <f t="shared" ca="1" si="0"/>
        <v>0</v>
      </c>
      <c r="I20" s="171">
        <f t="shared" ca="1" si="0"/>
        <v>0</v>
      </c>
      <c r="J20" s="171">
        <f t="shared" ca="1" si="0"/>
        <v>0.33333333333333331</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1.5625</v>
      </c>
      <c r="F21" s="171">
        <f t="shared" ca="1" si="0"/>
        <v>0.25</v>
      </c>
      <c r="G21" s="171">
        <f t="shared" ca="1" si="0"/>
        <v>0.25</v>
      </c>
      <c r="H21" s="171">
        <f t="shared" ca="1" si="0"/>
        <v>0.25</v>
      </c>
      <c r="I21" s="171">
        <f t="shared" ca="1" si="0"/>
        <v>0.125</v>
      </c>
      <c r="J21" s="171">
        <f t="shared" ca="1" si="0"/>
        <v>0.125</v>
      </c>
      <c r="K21" s="171">
        <f t="shared" ca="1" si="0"/>
        <v>0.125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1.9651162790697674</v>
      </c>
      <c r="F22" s="171">
        <f t="shared" ca="1" si="0"/>
        <v>0.27659574468085107</v>
      </c>
      <c r="G22" s="171">
        <f t="shared" ca="1" si="0"/>
        <v>0.36170212765957449</v>
      </c>
      <c r="H22" s="171">
        <f t="shared" ca="1" si="0"/>
        <v>0.25531914893617019</v>
      </c>
      <c r="I22" s="171">
        <f t="shared" ca="1" si="0"/>
        <v>0.36170212765957449</v>
      </c>
      <c r="J22" s="171">
        <f t="shared" ca="1" si="0"/>
        <v>4.2553191489361701E-2</v>
      </c>
      <c r="K22" s="171">
        <f t="shared" ca="1" si="0"/>
        <v>0.23404255319148937</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3.8461538461538464E-2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0.58333333333333337</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0.94736842105263153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1.6875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2.3488372093023258</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33</v>
      </c>
      <c r="E37" s="146">
        <f ca="1">AVERAGEIF('Compound Alert'!$D$6:$D$195,'Regional Sumaries'!$C37,'Compound Alert'!$J$6:$J$195)</f>
        <v>1</v>
      </c>
      <c r="F37" s="152">
        <f t="shared" ref="F37:K43" ca="1" si="1">F28/$D37</f>
        <v>6.0606060606060608E-2</v>
      </c>
      <c r="G37" s="152">
        <f t="shared" ca="1" si="1"/>
        <v>3.0303030303030304E-2</v>
      </c>
      <c r="H37" s="152">
        <f t="shared" ca="1" si="1"/>
        <v>6.0606060606060608E-2</v>
      </c>
      <c r="I37" s="152">
        <f t="shared" ca="1" si="1"/>
        <v>0</v>
      </c>
      <c r="J37" s="152">
        <f t="shared" ca="1" si="1"/>
        <v>0.15151515151515152</v>
      </c>
      <c r="K37" s="152">
        <f t="shared" ca="1" si="1"/>
        <v>0.18181818181818182</v>
      </c>
      <c r="L37" s="153"/>
      <c r="M37" s="34"/>
      <c r="N37" s="71"/>
    </row>
    <row r="38" spans="1:14" ht="17" thickBot="1" x14ac:dyDescent="0.25">
      <c r="A38" s="34"/>
      <c r="B38" s="149"/>
      <c r="C38" s="168" t="s">
        <v>433</v>
      </c>
      <c r="D38" s="169">
        <f>COUNTIF(Dashboard!$D$42:$D$231,'Regional Sumaries'!$C38)</f>
        <v>42</v>
      </c>
      <c r="E38" s="170">
        <f ca="1">AVERAGEIF('Compound Alert'!$D$6:$D$195,'Regional Sumaries'!$C38,'Compound Alert'!$J$6:$J$195)</f>
        <v>3.8461538461538464E-2</v>
      </c>
      <c r="F38" s="171">
        <f t="shared" ca="1" si="1"/>
        <v>0</v>
      </c>
      <c r="G38" s="171">
        <f t="shared" ca="1" si="1"/>
        <v>0</v>
      </c>
      <c r="H38" s="171">
        <f t="shared" ca="1" si="1"/>
        <v>2.3809523809523808E-2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0.58333333333333337</v>
      </c>
      <c r="F39" s="171">
        <f t="shared" ca="1" si="1"/>
        <v>0</v>
      </c>
      <c r="G39" s="171">
        <f t="shared" ca="1" si="1"/>
        <v>2.5000000000000001E-2</v>
      </c>
      <c r="H39" s="171">
        <f t="shared" ca="1" si="1"/>
        <v>0.05</v>
      </c>
      <c r="I39" s="171">
        <f t="shared" ca="1" si="1"/>
        <v>0</v>
      </c>
      <c r="J39" s="171">
        <f t="shared" ca="1" si="1"/>
        <v>0</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0.94736842105263153</v>
      </c>
      <c r="F40" s="171">
        <f t="shared" ca="1" si="1"/>
        <v>5.8823529411764705E-2</v>
      </c>
      <c r="G40" s="171">
        <f t="shared" ca="1" si="1"/>
        <v>5.8823529411764705E-2</v>
      </c>
      <c r="H40" s="171">
        <f t="shared" ca="1" si="1"/>
        <v>0.17647058823529413</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1.6875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2.3488372093023258</v>
      </c>
      <c r="F43" s="171">
        <f t="shared" ca="1" si="1"/>
        <v>6.3829787234042548E-2</v>
      </c>
      <c r="G43" s="171">
        <f t="shared" ca="1" si="1"/>
        <v>0.25531914893617019</v>
      </c>
      <c r="H43" s="171">
        <f t="shared" ca="1" si="1"/>
        <v>0.19148936170212766</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0.5</v>
      </c>
      <c r="F49" s="145">
        <f ca="1">COUNTIFS('Compound Alert'!$D$6:$D$195,'Regional Sumaries'!$C49,'Compound Alert'!AF$6:AF$195,"&gt;=10")</f>
        <v>3</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0</v>
      </c>
      <c r="J49" s="145">
        <f ca="1">COUNTIFS('Compound Alert'!$D$6:$D$195,'Regional Sumaries'!$C49,'Compound Alert'!AJ$6:AJ$195,"&gt;=10")</f>
        <v>6</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0.19230769230769232</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2</v>
      </c>
      <c r="J50" s="145">
        <f ca="1">COUNTIFS('Compound Alert'!$D$6:$D$195,'Regional Sumaries'!$C50,'Compound Alert'!AJ$6:AJ$195,"&gt;=10")</f>
        <v>0</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0.76388888888888884</v>
      </c>
      <c r="F51" s="145">
        <f ca="1">COUNTIFS('Compound Alert'!$D$6:$D$195,'Regional Sumaries'!$C51,'Compound Alert'!AF$6:AF$195,"&gt;=10")</f>
        <v>6</v>
      </c>
      <c r="G51" s="145">
        <f ca="1">COUNTIFS('Compound Alert'!$D$6:$D$195,'Regional Sumaries'!$C51,'Compound Alert'!AG$6:AG$195,"&gt;=10")</f>
        <v>2</v>
      </c>
      <c r="H51" s="145">
        <f ca="1">COUNTIFS('Compound Alert'!$D$6:$D$195,'Regional Sumaries'!$C51,'Compound Alert'!AH$6:AH$195,"&gt;=10")</f>
        <v>3</v>
      </c>
      <c r="I51" s="145">
        <f ca="1">COUNTIFS('Compound Alert'!$D$6:$D$195,'Regional Sumaries'!$C51,'Compound Alert'!AI$6:AI$195,"&gt;=10")</f>
        <v>5</v>
      </c>
      <c r="J51" s="145">
        <f ca="1">COUNTIFS('Compound Alert'!$D$6:$D$195,'Regional Sumaries'!$C51,'Compound Alert'!AJ$6:AJ$195,"&gt;=10")</f>
        <v>5</v>
      </c>
      <c r="K51" s="145">
        <f ca="1">COUNTIFS('Compound Alert'!$D$6:$D$195,'Regional Sumaries'!$C51,'Compound Alert'!AK$6:AK$195,"&gt;=10")</f>
        <v>2</v>
      </c>
      <c r="L51" s="151"/>
      <c r="M51" s="34"/>
    </row>
    <row r="52" spans="1:19" x14ac:dyDescent="0.2">
      <c r="A52" s="34"/>
      <c r="B52" s="149"/>
      <c r="C52" s="150" t="s">
        <v>434</v>
      </c>
      <c r="D52" s="145">
        <f>COUNTIF('Compound Alert'!$D$6:$D$195,'Regional Sumaries'!$C52)</f>
        <v>19</v>
      </c>
      <c r="E52" s="146">
        <f ca="1">AVERAGEIF('Compound Alert'!$D$6:$D$195,'Regional Sumaries'!$C52,'Compound Alert'!$M$6:$M$195)</f>
        <v>1</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2</v>
      </c>
      <c r="J52" s="145">
        <f ca="1">COUNTIFS('Compound Alert'!$D$6:$D$195,'Regional Sumaries'!$C52,'Compound Alert'!AJ$6:AJ$195,"&gt;=10")</f>
        <v>4</v>
      </c>
      <c r="K52" s="145">
        <f ca="1">COUNTIFS('Compound Alert'!$D$6:$D$195,'Regional Sumaries'!$C52,'Compound Alert'!AK$6:AK$195,"&gt;=10")</f>
        <v>5</v>
      </c>
      <c r="L52" s="151"/>
      <c r="M52" s="34"/>
    </row>
    <row r="53" spans="1:19" x14ac:dyDescent="0.2">
      <c r="A53" s="34"/>
      <c r="B53" s="149"/>
      <c r="C53" s="150" t="s">
        <v>437</v>
      </c>
      <c r="D53" s="145">
        <f>COUNTIF('Compound Alert'!$D$6:$D$195,'Regional Sumaries'!$C53)</f>
        <v>2</v>
      </c>
      <c r="E53" s="146">
        <f ca="1">AVERAGEIF('Compound Alert'!$D$6:$D$195,'Regional Sumaries'!$C53,'Compound Alert'!$M$6:$M$195)</f>
        <v>0.5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1</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1.6875</v>
      </c>
      <c r="F54" s="145">
        <f ca="1">COUNTIFS('Compound Alert'!$D$6:$D$195,'Regional Sumaries'!$C54,'Compound Alert'!AF$6:AF$195,"&gt;=10")</f>
        <v>2</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2</v>
      </c>
      <c r="J54" s="145">
        <f ca="1">COUNTIFS('Compound Alert'!$D$6:$D$195,'Regional Sumaries'!$C54,'Compound Alert'!AJ$6:AJ$195,"&gt;=10")</f>
        <v>1</v>
      </c>
      <c r="K54" s="145">
        <f ca="1">COUNTIFS('Compound Alert'!$D$6:$D$195,'Regional Sumaries'!$C54,'Compound Alert'!AK$6:AK$195,"&gt;=10")</f>
        <v>2</v>
      </c>
      <c r="L54" s="151"/>
      <c r="M54" s="34"/>
    </row>
    <row r="55" spans="1:19" x14ac:dyDescent="0.2">
      <c r="A55" s="34"/>
      <c r="B55" s="149"/>
      <c r="C55" s="150" t="s">
        <v>432</v>
      </c>
      <c r="D55" s="145">
        <f>COUNTIF('Compound Alert'!$D$6:$D$195,'Regional Sumaries'!$C55)</f>
        <v>43</v>
      </c>
      <c r="E55" s="146">
        <f ca="1">AVERAGEIF('Compound Alert'!$D$6:$D$195,'Regional Sumaries'!$C55,'Compound Alert'!$M$6:$M$195)</f>
        <v>1.8023255813953489</v>
      </c>
      <c r="F55" s="145">
        <f ca="1">COUNTIFS('Compound Alert'!$D$6:$D$195,'Regional Sumaries'!$C55,'Compound Alert'!AF$6:AF$195,"&gt;=10")</f>
        <v>12</v>
      </c>
      <c r="G55" s="145">
        <f ca="1">COUNTIFS('Compound Alert'!$D$6:$D$195,'Regional Sumaries'!$C55,'Compound Alert'!AG$6:AG$195,"&gt;=10")</f>
        <v>8</v>
      </c>
      <c r="H55" s="145">
        <f ca="1">COUNTIFS('Compound Alert'!$D$6:$D$195,'Regional Sumaries'!$C55,'Compound Alert'!AH$6:AH$195,"&gt;=10")</f>
        <v>10</v>
      </c>
      <c r="I55" s="145">
        <f ca="1">COUNTIFS('Compound Alert'!$D$6:$D$195,'Regional Sumaries'!$C55,'Compound Alert'!AI$6:AI$195,"&gt;=10")</f>
        <v>13</v>
      </c>
      <c r="J55" s="145">
        <f ca="1">COUNTIFS('Compound Alert'!$D$6:$D$195,'Regional Sumaries'!$C55,'Compound Alert'!AJ$6:AJ$195,"&gt;=10")</f>
        <v>11</v>
      </c>
      <c r="K55" s="145">
        <f ca="1">COUNTIFS('Compound Alert'!$D$6:$D$195,'Regional Sumaries'!$C55,'Compound Alert'!AK$6:AK$195,"&gt;=10")</f>
        <v>10</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33</v>
      </c>
      <c r="E58" s="146">
        <f ca="1">AVERAGEIF('Compound Alert'!$D$6:$D$195,'Regional Sumaries'!$C58,'Compound Alert'!$M$6:$M$195)</f>
        <v>0.5</v>
      </c>
      <c r="F58" s="152">
        <f t="shared" ref="F58:K64" ca="1" si="2">F49/$D58</f>
        <v>9.0909090909090912E-2</v>
      </c>
      <c r="G58" s="152">
        <f t="shared" ca="1" si="2"/>
        <v>0</v>
      </c>
      <c r="H58" s="152">
        <f t="shared" ca="1" si="2"/>
        <v>3.0303030303030304E-2</v>
      </c>
      <c r="I58" s="152">
        <f t="shared" ca="1" si="2"/>
        <v>0</v>
      </c>
      <c r="J58" s="152">
        <f t="shared" ca="1" si="2"/>
        <v>0.18181818181818182</v>
      </c>
      <c r="K58" s="152">
        <f t="shared" ca="1" si="2"/>
        <v>3.0303030303030304E-2</v>
      </c>
      <c r="L58" s="153"/>
      <c r="M58" s="34"/>
      <c r="N58" s="71"/>
      <c r="S58" s="71"/>
    </row>
    <row r="59" spans="1:19" x14ac:dyDescent="0.2">
      <c r="A59" s="34"/>
      <c r="B59" s="149"/>
      <c r="C59" s="150" t="s">
        <v>433</v>
      </c>
      <c r="D59" s="145">
        <f>COUNTIF(Dashboard!$D$42:$D$231,'Regional Sumaries'!$C59)</f>
        <v>42</v>
      </c>
      <c r="E59" s="146">
        <f ca="1">AVERAGEIF('Compound Alert'!$D$6:$D$195,'Regional Sumaries'!$C59,'Compound Alert'!$M$6:$M$195)</f>
        <v>0.19230769230769232</v>
      </c>
      <c r="F59" s="152">
        <f t="shared" ca="1" si="2"/>
        <v>2.3809523809523808E-2</v>
      </c>
      <c r="G59" s="152">
        <f t="shared" ca="1" si="2"/>
        <v>0</v>
      </c>
      <c r="H59" s="152">
        <f t="shared" ca="1" si="2"/>
        <v>2.3809523809523808E-2</v>
      </c>
      <c r="I59" s="152">
        <f t="shared" ca="1" si="2"/>
        <v>4.7619047619047616E-2</v>
      </c>
      <c r="J59" s="152">
        <f t="shared" ca="1" si="2"/>
        <v>0</v>
      </c>
      <c r="K59" s="152">
        <f t="shared" ca="1" si="2"/>
        <v>2.3809523809523808E-2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0.76388888888888884</v>
      </c>
      <c r="F60" s="152">
        <f t="shared" ca="1" si="2"/>
        <v>0.15</v>
      </c>
      <c r="G60" s="152">
        <f t="shared" ca="1" si="2"/>
        <v>0.05</v>
      </c>
      <c r="H60" s="152">
        <f t="shared" ca="1" si="2"/>
        <v>7.4999999999999997E-2</v>
      </c>
      <c r="I60" s="152">
        <f t="shared" ca="1" si="2"/>
        <v>0.125</v>
      </c>
      <c r="J60" s="152">
        <f t="shared" ca="1" si="2"/>
        <v>0.125</v>
      </c>
      <c r="K60" s="152">
        <f t="shared" ca="1" si="2"/>
        <v>0.05</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v>
      </c>
      <c r="F61" s="152">
        <f t="shared" ca="1" si="2"/>
        <v>5.8823529411764705E-2</v>
      </c>
      <c r="G61" s="152">
        <f t="shared" ca="1" si="2"/>
        <v>0</v>
      </c>
      <c r="H61" s="152">
        <f t="shared" ca="1" si="2"/>
        <v>0.11764705882352941</v>
      </c>
      <c r="I61" s="152">
        <f t="shared" ca="1" si="2"/>
        <v>0.11764705882352941</v>
      </c>
      <c r="J61" s="152">
        <f t="shared" ca="1" si="2"/>
        <v>0.23529411764705882</v>
      </c>
      <c r="K61" s="152">
        <f t="shared" ca="1" si="2"/>
        <v>0.29411764705882354</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0.5</v>
      </c>
      <c r="F62" s="152">
        <f t="shared" ca="1" si="2"/>
        <v>0</v>
      </c>
      <c r="G62" s="152">
        <f t="shared" ca="1" si="2"/>
        <v>0</v>
      </c>
      <c r="H62" s="152">
        <f t="shared" ca="1" si="2"/>
        <v>0</v>
      </c>
      <c r="I62" s="152">
        <f t="shared" ca="1" si="2"/>
        <v>0</v>
      </c>
      <c r="J62" s="152">
        <f t="shared" ca="1" si="2"/>
        <v>0.33333333333333331</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1.6875</v>
      </c>
      <c r="F63" s="152">
        <f t="shared" ca="1" si="2"/>
        <v>0.25</v>
      </c>
      <c r="G63" s="152">
        <f t="shared" ca="1" si="2"/>
        <v>0.125</v>
      </c>
      <c r="H63" s="152">
        <f t="shared" ca="1" si="2"/>
        <v>0.25</v>
      </c>
      <c r="I63" s="152">
        <f t="shared" ca="1" si="2"/>
        <v>0.25</v>
      </c>
      <c r="J63" s="152">
        <f t="shared" ca="1" si="2"/>
        <v>0.125</v>
      </c>
      <c r="K63" s="152">
        <f t="shared" ca="1" si="2"/>
        <v>0.25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1.8023255813953489</v>
      </c>
      <c r="F64" s="152">
        <f t="shared" ca="1" si="2"/>
        <v>0.25531914893617019</v>
      </c>
      <c r="G64" s="152">
        <f t="shared" ca="1" si="2"/>
        <v>0.1702127659574468</v>
      </c>
      <c r="H64" s="152">
        <f t="shared" ca="1" si="2"/>
        <v>0.21276595744680851</v>
      </c>
      <c r="I64" s="152">
        <f t="shared" ca="1" si="2"/>
        <v>0.27659574468085107</v>
      </c>
      <c r="J64" s="152">
        <f t="shared" ca="1" si="2"/>
        <v>0.23404255319148937</v>
      </c>
      <c r="K64" s="152">
        <f t="shared" ca="1" si="2"/>
        <v>0.21276595744680851</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491</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6" t="s">
        <v>447</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7" t="s">
        <v>456</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0.7666666666666665</v>
      </c>
      <c r="E6" s="81" t="s">
        <v>694</v>
      </c>
      <c r="F6" s="84" t="s">
        <v>723</v>
      </c>
      <c r="G6" s="216">
        <v>0.83333333333333304</v>
      </c>
      <c r="H6" s="214">
        <v>0.7</v>
      </c>
      <c r="I6" s="214">
        <v>1</v>
      </c>
      <c r="J6" s="214">
        <v>0.5</v>
      </c>
      <c r="K6" s="214">
        <v>1</v>
      </c>
      <c r="L6" s="214">
        <v>1</v>
      </c>
      <c r="M6" s="214">
        <v>0.5</v>
      </c>
      <c r="N6" s="214">
        <v>0.5</v>
      </c>
      <c r="O6" s="214">
        <v>1</v>
      </c>
      <c r="P6" s="214">
        <v>1</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0.3111111111111115</v>
      </c>
      <c r="E7" s="81" t="s">
        <v>7</v>
      </c>
      <c r="F7" s="84" t="s">
        <v>6</v>
      </c>
      <c r="G7" s="216">
        <v>0.16666666666666699</v>
      </c>
      <c r="H7" s="214">
        <v>0.45555555555555599</v>
      </c>
      <c r="I7" s="214">
        <v>0</v>
      </c>
      <c r="J7" s="214">
        <v>0.5</v>
      </c>
      <c r="K7" s="214">
        <v>0.5</v>
      </c>
      <c r="L7" s="214">
        <v>0.33333333333333298</v>
      </c>
      <c r="M7" s="214">
        <v>0.5</v>
      </c>
      <c r="N7" s="214">
        <v>0.5</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0.39999999999999997</v>
      </c>
      <c r="E9" s="81" t="s">
        <v>11</v>
      </c>
      <c r="F9" s="84" t="s">
        <v>10</v>
      </c>
      <c r="G9" s="216">
        <v>0.16666666666666699</v>
      </c>
      <c r="H9" s="214">
        <v>0.63333333333333297</v>
      </c>
      <c r="I9" s="214">
        <v>0</v>
      </c>
      <c r="J9" s="214">
        <v>0.5</v>
      </c>
      <c r="K9" s="214">
        <v>0.5</v>
      </c>
      <c r="L9" s="214">
        <v>1</v>
      </c>
      <c r="M9" s="214">
        <v>0.5</v>
      </c>
      <c r="N9" s="214">
        <v>0.5</v>
      </c>
      <c r="O9" s="214">
        <v>0</v>
      </c>
      <c r="P9" s="214">
        <v>1</v>
      </c>
      <c r="Q9" s="214">
        <v>0</v>
      </c>
      <c r="R9" s="214">
        <v>0.4</v>
      </c>
      <c r="S9" s="214">
        <v>0</v>
      </c>
      <c r="T9" s="215">
        <v>0.4</v>
      </c>
      <c r="U9" s="34"/>
      <c r="V9" s="34"/>
    </row>
    <row r="10" spans="1:22" x14ac:dyDescent="0.2">
      <c r="A10" s="81">
        <v>5</v>
      </c>
      <c r="B10" s="84" t="str">
        <f t="shared" si="0"/>
        <v>Andorra</v>
      </c>
      <c r="C10" s="84" t="str">
        <f t="shared" si="1"/>
        <v>AND</v>
      </c>
      <c r="D10" s="214">
        <f t="shared" si="2"/>
        <v>0.78333333333333344</v>
      </c>
      <c r="E10" s="81" t="s">
        <v>695</v>
      </c>
      <c r="F10" s="84" t="s">
        <v>724</v>
      </c>
      <c r="G10" s="216">
        <v>0.75</v>
      </c>
      <c r="H10" s="214">
        <v>0.81666666666666698</v>
      </c>
      <c r="I10" s="214">
        <v>0</v>
      </c>
      <c r="J10" s="214">
        <v>0.5</v>
      </c>
      <c r="K10" s="214">
        <v>1</v>
      </c>
      <c r="L10" s="214">
        <v>1</v>
      </c>
      <c r="M10" s="214">
        <v>1</v>
      </c>
      <c r="N10" s="214">
        <v>1</v>
      </c>
      <c r="O10" s="214">
        <v>1</v>
      </c>
      <c r="P10" s="214">
        <v>1</v>
      </c>
      <c r="Q10" s="214">
        <v>1</v>
      </c>
      <c r="R10" s="214">
        <v>0.6</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v>
      </c>
      <c r="E12" s="81" t="s">
        <v>15</v>
      </c>
      <c r="F12" s="84" t="s">
        <v>14</v>
      </c>
      <c r="G12" s="216">
        <v>0</v>
      </c>
      <c r="H12" s="214">
        <v>0.4</v>
      </c>
      <c r="I12" s="214">
        <v>0</v>
      </c>
      <c r="J12" s="214">
        <v>0.5</v>
      </c>
      <c r="K12" s="214">
        <v>0</v>
      </c>
      <c r="L12" s="214">
        <v>1</v>
      </c>
      <c r="M12" s="214">
        <v>0</v>
      </c>
      <c r="N12" s="214">
        <v>0</v>
      </c>
      <c r="O12" s="214">
        <v>0</v>
      </c>
      <c r="P12" s="214">
        <v>0.5</v>
      </c>
      <c r="Q12" s="214">
        <v>0</v>
      </c>
      <c r="R12" s="214">
        <v>0.2</v>
      </c>
      <c r="S12" s="214">
        <v>0</v>
      </c>
      <c r="T12" s="215">
        <v>0.2</v>
      </c>
      <c r="U12" s="34"/>
      <c r="V12" s="34"/>
    </row>
    <row r="13" spans="1:22" x14ac:dyDescent="0.2">
      <c r="A13" s="81">
        <v>8</v>
      </c>
      <c r="B13" s="84" t="str">
        <f t="shared" si="0"/>
        <v>Armenia</v>
      </c>
      <c r="C13" s="84" t="str">
        <f t="shared" si="1"/>
        <v>ARM</v>
      </c>
      <c r="D13" s="214">
        <f t="shared" si="2"/>
        <v>0.36249999999999999</v>
      </c>
      <c r="E13" s="81" t="s">
        <v>17</v>
      </c>
      <c r="F13" s="84" t="s">
        <v>16</v>
      </c>
      <c r="G13" s="216">
        <v>0.16666666666666699</v>
      </c>
      <c r="H13" s="214">
        <v>0.55833333333333302</v>
      </c>
      <c r="I13" s="214">
        <v>0</v>
      </c>
      <c r="J13" s="214">
        <v>0.5</v>
      </c>
      <c r="K13" s="214">
        <v>0.5</v>
      </c>
      <c r="L13" s="214">
        <v>1</v>
      </c>
      <c r="M13" s="214">
        <v>0.5</v>
      </c>
      <c r="N13" s="214">
        <v>0.5</v>
      </c>
      <c r="O13" s="214">
        <v>0</v>
      </c>
      <c r="P13" s="214">
        <v>0.75</v>
      </c>
      <c r="Q13" s="214">
        <v>0</v>
      </c>
      <c r="R13" s="214">
        <v>0.4</v>
      </c>
      <c r="S13" s="214">
        <v>0</v>
      </c>
      <c r="T13" s="215">
        <v>0.2</v>
      </c>
      <c r="U13" s="34"/>
      <c r="V13" s="34"/>
    </row>
    <row r="14" spans="1:22" x14ac:dyDescent="0.2">
      <c r="A14" s="81">
        <v>9</v>
      </c>
      <c r="B14" s="84" t="str">
        <f t="shared" si="0"/>
        <v>American Samoa</v>
      </c>
      <c r="C14" s="84" t="str">
        <f t="shared" si="1"/>
        <v>ASM</v>
      </c>
      <c r="D14" s="214">
        <f t="shared" si="2"/>
        <v>0.88333333333333353</v>
      </c>
      <c r="E14" s="81" t="s">
        <v>696</v>
      </c>
      <c r="F14" s="84" t="s">
        <v>725</v>
      </c>
      <c r="G14" s="216">
        <v>0.91666666666666696</v>
      </c>
      <c r="H14" s="214">
        <v>0.85</v>
      </c>
      <c r="I14" s="214">
        <v>1</v>
      </c>
      <c r="J14" s="214">
        <v>0.5</v>
      </c>
      <c r="K14" s="214">
        <v>1</v>
      </c>
      <c r="L14" s="214">
        <v>1</v>
      </c>
      <c r="M14" s="214">
        <v>1</v>
      </c>
      <c r="N14" s="214">
        <v>1</v>
      </c>
      <c r="O14" s="214">
        <v>1</v>
      </c>
      <c r="P14" s="214">
        <v>1</v>
      </c>
      <c r="Q14" s="214">
        <v>1</v>
      </c>
      <c r="R14" s="214">
        <v>0.8</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0.2</v>
      </c>
      <c r="S15" s="214">
        <v>0</v>
      </c>
      <c r="T15" s="215">
        <v>0.6</v>
      </c>
      <c r="U15" s="34"/>
      <c r="V15" s="34"/>
    </row>
    <row r="16" spans="1:22" x14ac:dyDescent="0.2">
      <c r="A16" s="81">
        <v>11</v>
      </c>
      <c r="B16" s="84" t="str">
        <f t="shared" si="0"/>
        <v>Australia</v>
      </c>
      <c r="C16" s="84" t="str">
        <f t="shared" si="1"/>
        <v>AUS</v>
      </c>
      <c r="D16" s="214">
        <f t="shared" si="2"/>
        <v>0.35833333333333311</v>
      </c>
      <c r="E16" s="81" t="s">
        <v>21</v>
      </c>
      <c r="F16" s="84" t="s">
        <v>20</v>
      </c>
      <c r="G16" s="216">
        <v>8.3333333333333301E-2</v>
      </c>
      <c r="H16" s="214">
        <v>0.63333333333333297</v>
      </c>
      <c r="I16" s="214">
        <v>0</v>
      </c>
      <c r="J16" s="214">
        <v>0.5</v>
      </c>
      <c r="K16" s="214">
        <v>0</v>
      </c>
      <c r="L16" s="214">
        <v>1</v>
      </c>
      <c r="M16" s="214">
        <v>0.5</v>
      </c>
      <c r="N16" s="214">
        <v>0.5</v>
      </c>
      <c r="O16" s="214">
        <v>0</v>
      </c>
      <c r="P16" s="214">
        <v>1</v>
      </c>
      <c r="Q16" s="214">
        <v>0</v>
      </c>
      <c r="R16" s="214">
        <v>0.4</v>
      </c>
      <c r="S16" s="214">
        <v>0</v>
      </c>
      <c r="T16" s="215">
        <v>0.4</v>
      </c>
      <c r="U16" s="34"/>
      <c r="V16" s="34"/>
    </row>
    <row r="17" spans="1:22" x14ac:dyDescent="0.2">
      <c r="A17" s="81">
        <v>12</v>
      </c>
      <c r="B17" s="84" t="str">
        <f t="shared" si="0"/>
        <v>Austria</v>
      </c>
      <c r="C17" s="84" t="str">
        <f t="shared" si="1"/>
        <v>AUT</v>
      </c>
      <c r="D17" s="214">
        <f t="shared" si="2"/>
        <v>0.37500000000000011</v>
      </c>
      <c r="E17" s="81" t="s">
        <v>23</v>
      </c>
      <c r="F17" s="84" t="s">
        <v>22</v>
      </c>
      <c r="G17" s="216">
        <v>8.3333333333333301E-2</v>
      </c>
      <c r="H17" s="214">
        <v>0.66666666666666696</v>
      </c>
      <c r="I17" s="214">
        <v>0</v>
      </c>
      <c r="J17" s="214">
        <v>0.5</v>
      </c>
      <c r="K17" s="214">
        <v>0</v>
      </c>
      <c r="L17" s="214">
        <v>1</v>
      </c>
      <c r="M17" s="214">
        <v>0.5</v>
      </c>
      <c r="N17" s="214">
        <v>0.5</v>
      </c>
      <c r="O17" s="214">
        <v>0</v>
      </c>
      <c r="P17" s="214">
        <v>1</v>
      </c>
      <c r="Q17" s="214">
        <v>0</v>
      </c>
      <c r="R17" s="214">
        <v>0.4</v>
      </c>
      <c r="S17" s="214">
        <v>0</v>
      </c>
      <c r="T17" s="215">
        <v>0.6</v>
      </c>
      <c r="U17" s="34"/>
      <c r="V17" s="34"/>
    </row>
    <row r="18" spans="1:22" x14ac:dyDescent="0.2">
      <c r="A18" s="81">
        <v>13</v>
      </c>
      <c r="B18" s="84" t="str">
        <f t="shared" si="0"/>
        <v>Azerbaijan</v>
      </c>
      <c r="C18" s="84" t="str">
        <f t="shared" si="1"/>
        <v>AZE</v>
      </c>
      <c r="D18" s="214">
        <f t="shared" si="2"/>
        <v>0.32083333333333314</v>
      </c>
      <c r="E18" s="81" t="s">
        <v>25</v>
      </c>
      <c r="F18" s="84" t="s">
        <v>24</v>
      </c>
      <c r="G18" s="216">
        <v>8.3333333333333301E-2</v>
      </c>
      <c r="H18" s="214">
        <v>0.55833333333333302</v>
      </c>
      <c r="I18" s="214">
        <v>0</v>
      </c>
      <c r="J18" s="214">
        <v>0.5</v>
      </c>
      <c r="K18" s="214">
        <v>0</v>
      </c>
      <c r="L18" s="214">
        <v>1</v>
      </c>
      <c r="M18" s="214">
        <v>0.5</v>
      </c>
      <c r="N18" s="214">
        <v>0.5</v>
      </c>
      <c r="O18" s="214">
        <v>0</v>
      </c>
      <c r="P18" s="214">
        <v>0.75</v>
      </c>
      <c r="Q18" s="214">
        <v>0</v>
      </c>
      <c r="R18" s="214">
        <v>0.4</v>
      </c>
      <c r="S18" s="214">
        <v>0</v>
      </c>
      <c r="T18" s="215">
        <v>0.2</v>
      </c>
      <c r="U18" s="34"/>
      <c r="V18" s="34"/>
    </row>
    <row r="19" spans="1:22" x14ac:dyDescent="0.2">
      <c r="A19" s="81">
        <v>14</v>
      </c>
      <c r="B19" s="84" t="str">
        <f t="shared" si="0"/>
        <v>Burundi</v>
      </c>
      <c r="C19" s="84" t="str">
        <f t="shared" si="1"/>
        <v>BDI</v>
      </c>
      <c r="D19" s="214">
        <f t="shared" si="2"/>
        <v>0.12361111111111101</v>
      </c>
      <c r="E19" s="81" t="s">
        <v>27</v>
      </c>
      <c r="F19" s="84" t="s">
        <v>26</v>
      </c>
      <c r="G19" s="216">
        <v>0</v>
      </c>
      <c r="H19" s="214">
        <v>0.24722222222222201</v>
      </c>
      <c r="I19" s="214">
        <v>0</v>
      </c>
      <c r="J19" s="214">
        <v>0</v>
      </c>
      <c r="K19" s="214">
        <v>0</v>
      </c>
      <c r="L19" s="214">
        <v>0.33333333333333298</v>
      </c>
      <c r="M19" s="214">
        <v>0</v>
      </c>
      <c r="N19" s="214">
        <v>0</v>
      </c>
      <c r="O19" s="214">
        <v>0</v>
      </c>
      <c r="P19" s="214">
        <v>0.75</v>
      </c>
      <c r="Q19" s="214">
        <v>0</v>
      </c>
      <c r="R19" s="214">
        <v>0.2</v>
      </c>
      <c r="S19" s="214">
        <v>0</v>
      </c>
      <c r="T19" s="215">
        <v>0.2</v>
      </c>
      <c r="U19" s="34"/>
      <c r="V19" s="34"/>
    </row>
    <row r="20" spans="1:22" x14ac:dyDescent="0.2">
      <c r="A20" s="81">
        <v>15</v>
      </c>
      <c r="B20" s="84" t="str">
        <f t="shared" si="0"/>
        <v>Belgium</v>
      </c>
      <c r="C20" s="84" t="str">
        <f t="shared" si="1"/>
        <v>BEL</v>
      </c>
      <c r="D20" s="214">
        <f t="shared" si="2"/>
        <v>0.35833333333333311</v>
      </c>
      <c r="E20" s="81" t="s">
        <v>29</v>
      </c>
      <c r="F20" s="84" t="s">
        <v>28</v>
      </c>
      <c r="G20" s="216">
        <v>8.3333333333333301E-2</v>
      </c>
      <c r="H20" s="214">
        <v>0.63333333333333297</v>
      </c>
      <c r="I20" s="214">
        <v>0</v>
      </c>
      <c r="J20" s="214">
        <v>0.5</v>
      </c>
      <c r="K20" s="214">
        <v>0</v>
      </c>
      <c r="L20" s="214">
        <v>1</v>
      </c>
      <c r="M20" s="214">
        <v>0.5</v>
      </c>
      <c r="N20" s="214">
        <v>0.5</v>
      </c>
      <c r="O20" s="214">
        <v>0</v>
      </c>
      <c r="P20" s="214">
        <v>1</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0.21666666666666651</v>
      </c>
      <c r="E23" s="81" t="s">
        <v>35</v>
      </c>
      <c r="F23" s="84" t="s">
        <v>34</v>
      </c>
      <c r="G23" s="216">
        <v>0</v>
      </c>
      <c r="H23" s="214">
        <v>0.43333333333333302</v>
      </c>
      <c r="I23" s="214">
        <v>0</v>
      </c>
      <c r="J23" s="214">
        <v>0.5</v>
      </c>
      <c r="K23" s="214">
        <v>0</v>
      </c>
      <c r="L23" s="214">
        <v>1</v>
      </c>
      <c r="M23" s="214">
        <v>0</v>
      </c>
      <c r="N23" s="214">
        <v>0</v>
      </c>
      <c r="O23" s="214">
        <v>0</v>
      </c>
      <c r="P23" s="214">
        <v>0.5</v>
      </c>
      <c r="Q23" s="214">
        <v>0</v>
      </c>
      <c r="R23" s="214">
        <v>0.4</v>
      </c>
      <c r="S23" s="214">
        <v>0</v>
      </c>
      <c r="T23" s="215">
        <v>0.2</v>
      </c>
      <c r="U23" s="34"/>
      <c r="V23" s="34"/>
    </row>
    <row r="24" spans="1:22" x14ac:dyDescent="0.2">
      <c r="A24" s="81">
        <v>19</v>
      </c>
      <c r="B24" s="84" t="str">
        <f t="shared" si="0"/>
        <v>Bulgaria</v>
      </c>
      <c r="C24" s="84" t="str">
        <f t="shared" si="1"/>
        <v>BGR</v>
      </c>
      <c r="D24" s="214">
        <f t="shared" si="2"/>
        <v>0.33333333333333315</v>
      </c>
      <c r="E24" s="81" t="s">
        <v>37</v>
      </c>
      <c r="F24" s="84" t="s">
        <v>36</v>
      </c>
      <c r="G24" s="216">
        <v>8.3333333333333301E-2</v>
      </c>
      <c r="H24" s="214">
        <v>0.58333333333333304</v>
      </c>
      <c r="I24" s="214">
        <v>0</v>
      </c>
      <c r="J24" s="214">
        <v>0.5</v>
      </c>
      <c r="K24" s="214">
        <v>0</v>
      </c>
      <c r="L24" s="214">
        <v>1</v>
      </c>
      <c r="M24" s="214">
        <v>0.5</v>
      </c>
      <c r="N24" s="214">
        <v>0.5</v>
      </c>
      <c r="O24" s="214">
        <v>0</v>
      </c>
      <c r="P24" s="214">
        <v>0.5</v>
      </c>
      <c r="Q24" s="214">
        <v>0</v>
      </c>
      <c r="R24" s="214">
        <v>0.4</v>
      </c>
      <c r="S24" s="214">
        <v>0</v>
      </c>
      <c r="T24" s="215">
        <v>0.6</v>
      </c>
      <c r="U24" s="34"/>
      <c r="V24" s="34"/>
    </row>
    <row r="25" spans="1:22" x14ac:dyDescent="0.2">
      <c r="A25" s="81">
        <v>20</v>
      </c>
      <c r="B25" s="84" t="str">
        <f t="shared" si="0"/>
        <v>Bahrain</v>
      </c>
      <c r="C25" s="84" t="str">
        <f t="shared" si="1"/>
        <v>BHR</v>
      </c>
      <c r="D25" s="214">
        <f t="shared" si="2"/>
        <v>0.37500000000000011</v>
      </c>
      <c r="E25" s="81" t="s">
        <v>39</v>
      </c>
      <c r="F25" s="84" t="s">
        <v>38</v>
      </c>
      <c r="G25" s="216">
        <v>8.3333333333333301E-2</v>
      </c>
      <c r="H25" s="214">
        <v>0.66666666666666696</v>
      </c>
      <c r="I25" s="214">
        <v>0</v>
      </c>
      <c r="J25" s="214">
        <v>0.5</v>
      </c>
      <c r="K25" s="214">
        <v>0</v>
      </c>
      <c r="L25" s="214">
        <v>1</v>
      </c>
      <c r="M25" s="214">
        <v>0.5</v>
      </c>
      <c r="N25" s="214">
        <v>0.5</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0.39999999999999997</v>
      </c>
      <c r="E26" s="81" t="s">
        <v>40</v>
      </c>
      <c r="F26" s="84" t="s">
        <v>726</v>
      </c>
      <c r="G26" s="216">
        <v>0.16666666666666699</v>
      </c>
      <c r="H26" s="214">
        <v>0.63333333333333297</v>
      </c>
      <c r="I26" s="214">
        <v>0</v>
      </c>
      <c r="J26" s="214">
        <v>0.5</v>
      </c>
      <c r="K26" s="214">
        <v>0.5</v>
      </c>
      <c r="L26" s="214">
        <v>1</v>
      </c>
      <c r="M26" s="214">
        <v>0.5</v>
      </c>
      <c r="N26" s="214">
        <v>0.5</v>
      </c>
      <c r="O26" s="214">
        <v>0</v>
      </c>
      <c r="P26" s="214">
        <v>1</v>
      </c>
      <c r="Q26" s="214">
        <v>0</v>
      </c>
      <c r="R26" s="214">
        <v>0.2</v>
      </c>
      <c r="S26" s="214">
        <v>0</v>
      </c>
      <c r="T26" s="215">
        <v>0.6</v>
      </c>
      <c r="U26" s="34"/>
      <c r="V26" s="34"/>
    </row>
    <row r="27" spans="1:22" x14ac:dyDescent="0.2">
      <c r="A27" s="81">
        <v>22</v>
      </c>
      <c r="B27" s="84" t="str">
        <f t="shared" si="0"/>
        <v>Bosnia and Herzegovina</v>
      </c>
      <c r="C27" s="84" t="str">
        <f t="shared" si="1"/>
        <v>BIH</v>
      </c>
      <c r="D27" s="214">
        <f t="shared" si="2"/>
        <v>0.41666666666666696</v>
      </c>
      <c r="E27" s="81" t="s">
        <v>42</v>
      </c>
      <c r="F27" s="84" t="s">
        <v>41</v>
      </c>
      <c r="G27" s="216">
        <v>0.16666666666666699</v>
      </c>
      <c r="H27" s="214">
        <v>0.66666666666666696</v>
      </c>
      <c r="I27" s="214">
        <v>0</v>
      </c>
      <c r="J27" s="214">
        <v>0.5</v>
      </c>
      <c r="K27" s="214">
        <v>0.5</v>
      </c>
      <c r="L27" s="214">
        <v>1</v>
      </c>
      <c r="M27" s="214">
        <v>0.5</v>
      </c>
      <c r="N27" s="214">
        <v>0.5</v>
      </c>
      <c r="O27" s="214">
        <v>0</v>
      </c>
      <c r="P27" s="214">
        <v>1</v>
      </c>
      <c r="Q27" s="214">
        <v>0</v>
      </c>
      <c r="R27" s="214">
        <v>0.4</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0.2</v>
      </c>
      <c r="S28" s="214">
        <v>0</v>
      </c>
      <c r="T28" s="215">
        <v>0.4</v>
      </c>
      <c r="U28" s="34"/>
      <c r="V28" s="34"/>
    </row>
    <row r="29" spans="1:22" x14ac:dyDescent="0.2">
      <c r="A29" s="81">
        <v>24</v>
      </c>
      <c r="B29" s="84" t="str">
        <f t="shared" si="0"/>
        <v>Belize</v>
      </c>
      <c r="C29" s="84" t="str">
        <f t="shared" si="1"/>
        <v>BLZ</v>
      </c>
      <c r="D29" s="214">
        <f t="shared" si="2"/>
        <v>0.34166666666666701</v>
      </c>
      <c r="E29" s="81" t="s">
        <v>46</v>
      </c>
      <c r="F29" s="84" t="s">
        <v>45</v>
      </c>
      <c r="G29" s="216">
        <v>0.16666666666666699</v>
      </c>
      <c r="H29" s="214">
        <v>0.51666666666666705</v>
      </c>
      <c r="I29" s="214">
        <v>0</v>
      </c>
      <c r="J29" s="214">
        <v>0</v>
      </c>
      <c r="K29" s="214">
        <v>0.5</v>
      </c>
      <c r="L29" s="214">
        <v>1</v>
      </c>
      <c r="M29" s="214">
        <v>0.5</v>
      </c>
      <c r="N29" s="214">
        <v>0.5</v>
      </c>
      <c r="O29" s="214">
        <v>0</v>
      </c>
      <c r="P29" s="214">
        <v>1</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697</v>
      </c>
      <c r="F30" s="84" t="s">
        <v>727</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0.27916666666666662</v>
      </c>
      <c r="E31" s="81" t="s">
        <v>48</v>
      </c>
      <c r="F31" s="84" t="s">
        <v>47</v>
      </c>
      <c r="G31" s="216">
        <v>8.3333333333333301E-2</v>
      </c>
      <c r="H31" s="214">
        <v>0.47499999999999998</v>
      </c>
      <c r="I31" s="214">
        <v>0</v>
      </c>
      <c r="J31" s="214">
        <v>0</v>
      </c>
      <c r="K31" s="214">
        <v>0</v>
      </c>
      <c r="L31" s="214">
        <v>1</v>
      </c>
      <c r="M31" s="214">
        <v>0.5</v>
      </c>
      <c r="N31" s="214">
        <v>0.5</v>
      </c>
      <c r="O31" s="214">
        <v>0</v>
      </c>
      <c r="P31" s="214">
        <v>0.75</v>
      </c>
      <c r="Q31" s="214">
        <v>0</v>
      </c>
      <c r="R31" s="214">
        <v>0.4</v>
      </c>
      <c r="S31" s="214">
        <v>0</v>
      </c>
      <c r="T31" s="215">
        <v>0.2</v>
      </c>
      <c r="U31" s="34"/>
      <c r="V31" s="34"/>
    </row>
    <row r="32" spans="1:22" x14ac:dyDescent="0.2">
      <c r="A32" s="81">
        <v>27</v>
      </c>
      <c r="B32" s="84" t="str">
        <f t="shared" si="0"/>
        <v>Brazil</v>
      </c>
      <c r="C32" s="84" t="str">
        <f t="shared" si="1"/>
        <v>BRA</v>
      </c>
      <c r="D32" s="214">
        <f t="shared" si="2"/>
        <v>0.2</v>
      </c>
      <c r="E32" s="81" t="s">
        <v>50</v>
      </c>
      <c r="F32" s="84" t="s">
        <v>49</v>
      </c>
      <c r="G32" s="216">
        <v>0</v>
      </c>
      <c r="H32" s="214">
        <v>0.4</v>
      </c>
      <c r="I32" s="214">
        <v>0</v>
      </c>
      <c r="J32" s="214">
        <v>0.5</v>
      </c>
      <c r="K32" s="214">
        <v>0</v>
      </c>
      <c r="L32" s="214">
        <v>1</v>
      </c>
      <c r="M32" s="214">
        <v>0</v>
      </c>
      <c r="N32" s="214">
        <v>0</v>
      </c>
      <c r="O32" s="214">
        <v>0</v>
      </c>
      <c r="P32" s="214">
        <v>0.5</v>
      </c>
      <c r="Q32" s="214">
        <v>0</v>
      </c>
      <c r="R32" s="214">
        <v>0.2</v>
      </c>
      <c r="S32" s="214">
        <v>0</v>
      </c>
      <c r="T32" s="215">
        <v>0.2</v>
      </c>
      <c r="U32" s="34"/>
      <c r="V32" s="34"/>
    </row>
    <row r="33" spans="1:22" x14ac:dyDescent="0.2">
      <c r="A33" s="81">
        <v>28</v>
      </c>
      <c r="B33" s="84" t="str">
        <f t="shared" si="0"/>
        <v>Barbados</v>
      </c>
      <c r="C33" s="84" t="str">
        <f t="shared" si="1"/>
        <v>BRB</v>
      </c>
      <c r="D33" s="214">
        <f t="shared" si="2"/>
        <v>0.41666666666666696</v>
      </c>
      <c r="E33" s="81" t="s">
        <v>52</v>
      </c>
      <c r="F33" s="84" t="s">
        <v>51</v>
      </c>
      <c r="G33" s="216">
        <v>0.16666666666666699</v>
      </c>
      <c r="H33" s="214">
        <v>0.66666666666666696</v>
      </c>
      <c r="I33" s="214">
        <v>0</v>
      </c>
      <c r="J33" s="214">
        <v>0.5</v>
      </c>
      <c r="K33" s="214">
        <v>0.5</v>
      </c>
      <c r="L33" s="214">
        <v>1</v>
      </c>
      <c r="M33" s="214">
        <v>0.5</v>
      </c>
      <c r="N33" s="214">
        <v>0.5</v>
      </c>
      <c r="O33" s="214">
        <v>0</v>
      </c>
      <c r="P33" s="214">
        <v>1</v>
      </c>
      <c r="Q33" s="214">
        <v>0</v>
      </c>
      <c r="R33" s="214">
        <v>0.4</v>
      </c>
      <c r="S33" s="214">
        <v>0</v>
      </c>
      <c r="T33" s="215">
        <v>0.6</v>
      </c>
      <c r="U33" s="34"/>
      <c r="V33" s="34"/>
    </row>
    <row r="34" spans="1:22" x14ac:dyDescent="0.2">
      <c r="A34" s="81">
        <v>29</v>
      </c>
      <c r="B34" s="84" t="str">
        <f t="shared" si="0"/>
        <v>Brunei Darussalam</v>
      </c>
      <c r="C34" s="84" t="str">
        <f t="shared" si="1"/>
        <v>BRN</v>
      </c>
      <c r="D34" s="214">
        <f t="shared" si="2"/>
        <v>0.41666666666666696</v>
      </c>
      <c r="E34" s="81" t="s">
        <v>54</v>
      </c>
      <c r="F34" s="84" t="s">
        <v>53</v>
      </c>
      <c r="G34" s="216">
        <v>0.16666666666666699</v>
      </c>
      <c r="H34" s="214">
        <v>0.66666666666666696</v>
      </c>
      <c r="I34" s="214">
        <v>0</v>
      </c>
      <c r="J34" s="214">
        <v>0.5</v>
      </c>
      <c r="K34" s="214">
        <v>0.5</v>
      </c>
      <c r="L34" s="214">
        <v>1</v>
      </c>
      <c r="M34" s="214">
        <v>0.5</v>
      </c>
      <c r="N34" s="214">
        <v>0.5</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0.39583333333333348</v>
      </c>
      <c r="E35" s="81" t="s">
        <v>56</v>
      </c>
      <c r="F35" s="84" t="s">
        <v>55</v>
      </c>
      <c r="G35" s="216">
        <v>0.16666666666666699</v>
      </c>
      <c r="H35" s="214">
        <v>0.625</v>
      </c>
      <c r="I35" s="214">
        <v>0</v>
      </c>
      <c r="J35" s="214">
        <v>0.5</v>
      </c>
      <c r="K35" s="214">
        <v>0.5</v>
      </c>
      <c r="L35" s="214">
        <v>1</v>
      </c>
      <c r="M35" s="214">
        <v>0.5</v>
      </c>
      <c r="N35" s="214">
        <v>0.5</v>
      </c>
      <c r="O35" s="214">
        <v>0</v>
      </c>
      <c r="P35" s="214">
        <v>0.75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0.30694444444444452</v>
      </c>
      <c r="E37" s="81" t="s">
        <v>60</v>
      </c>
      <c r="F37" s="84" t="s">
        <v>59</v>
      </c>
      <c r="G37" s="216">
        <v>0.16666666666666699</v>
      </c>
      <c r="H37" s="214">
        <v>0.44722222222222202</v>
      </c>
      <c r="I37" s="214">
        <v>0</v>
      </c>
      <c r="J37" s="214">
        <v>0.5</v>
      </c>
      <c r="K37" s="214">
        <v>0.5</v>
      </c>
      <c r="L37" s="214">
        <v>0.33333333333333298</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0.34166666666666662</v>
      </c>
      <c r="E38" s="81" t="s">
        <v>62</v>
      </c>
      <c r="F38" s="84" t="s">
        <v>61</v>
      </c>
      <c r="G38" s="216">
        <v>8.3333333333333301E-2</v>
      </c>
      <c r="H38" s="214">
        <v>0.6</v>
      </c>
      <c r="I38" s="214">
        <v>0</v>
      </c>
      <c r="J38" s="214">
        <v>0.5</v>
      </c>
      <c r="K38" s="214">
        <v>0</v>
      </c>
      <c r="L38" s="214">
        <v>1</v>
      </c>
      <c r="M38" s="214">
        <v>0.5</v>
      </c>
      <c r="N38" s="214">
        <v>0.5</v>
      </c>
      <c r="O38" s="214">
        <v>0</v>
      </c>
      <c r="P38" s="214">
        <v>1</v>
      </c>
      <c r="Q38" s="214">
        <v>0</v>
      </c>
      <c r="R38" s="214">
        <v>0.2</v>
      </c>
      <c r="S38" s="214">
        <v>0</v>
      </c>
      <c r="T38" s="215">
        <v>0.4</v>
      </c>
      <c r="U38" s="34"/>
      <c r="V38" s="34"/>
    </row>
    <row r="39" spans="1:22" x14ac:dyDescent="0.2">
      <c r="A39" s="81">
        <v>34</v>
      </c>
      <c r="B39" s="84" t="str">
        <f t="shared" si="0"/>
        <v>Switzerland</v>
      </c>
      <c r="C39" s="84" t="str">
        <f t="shared" si="1"/>
        <v>CHE</v>
      </c>
      <c r="D39" s="214">
        <f t="shared" si="2"/>
        <v>0.35833333333333311</v>
      </c>
      <c r="E39" s="81" t="s">
        <v>64</v>
      </c>
      <c r="F39" s="84" t="s">
        <v>63</v>
      </c>
      <c r="G39" s="216">
        <v>8.3333333333333301E-2</v>
      </c>
      <c r="H39" s="214">
        <v>0.63333333333333297</v>
      </c>
      <c r="I39" s="214">
        <v>0</v>
      </c>
      <c r="J39" s="214">
        <v>0.5</v>
      </c>
      <c r="K39" s="214">
        <v>0</v>
      </c>
      <c r="L39" s="214">
        <v>1</v>
      </c>
      <c r="M39" s="214">
        <v>0.5</v>
      </c>
      <c r="N39" s="214">
        <v>0.5</v>
      </c>
      <c r="O39" s="214">
        <v>0</v>
      </c>
      <c r="P39" s="214">
        <v>1</v>
      </c>
      <c r="Q39" s="214">
        <v>0</v>
      </c>
      <c r="R39" s="214">
        <v>0.2</v>
      </c>
      <c r="S39" s="214">
        <v>0</v>
      </c>
      <c r="T39" s="215">
        <v>0.6</v>
      </c>
      <c r="U39" s="34"/>
      <c r="V39" s="34"/>
    </row>
    <row r="40" spans="1:22" x14ac:dyDescent="0.2">
      <c r="A40" s="81">
        <v>35</v>
      </c>
      <c r="B40" s="84" t="str">
        <f t="shared" si="0"/>
        <v>Channel Islands</v>
      </c>
      <c r="C40" s="84" t="str">
        <f t="shared" si="1"/>
        <v>CHI</v>
      </c>
      <c r="D40" s="214">
        <f t="shared" si="2"/>
        <v>0.88333333333333353</v>
      </c>
      <c r="E40" s="81" t="s">
        <v>698</v>
      </c>
      <c r="F40" s="84" t="s">
        <v>728</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0.30000000000000016</v>
      </c>
      <c r="E41" s="81" t="s">
        <v>66</v>
      </c>
      <c r="F41" s="84" t="s">
        <v>65</v>
      </c>
      <c r="G41" s="216">
        <v>8.3333333333333301E-2</v>
      </c>
      <c r="H41" s="214">
        <v>0.51666666666666705</v>
      </c>
      <c r="I41" s="214">
        <v>0</v>
      </c>
      <c r="J41" s="214">
        <v>0.5</v>
      </c>
      <c r="K41" s="214">
        <v>0</v>
      </c>
      <c r="L41" s="214">
        <v>1</v>
      </c>
      <c r="M41" s="214">
        <v>0.5</v>
      </c>
      <c r="N41" s="214">
        <v>0.5</v>
      </c>
      <c r="O41" s="214">
        <v>0</v>
      </c>
      <c r="P41" s="214">
        <v>0.5</v>
      </c>
      <c r="Q41" s="214">
        <v>0</v>
      </c>
      <c r="R41" s="214">
        <v>0.2</v>
      </c>
      <c r="S41" s="214">
        <v>0</v>
      </c>
      <c r="T41" s="215">
        <v>0.4</v>
      </c>
      <c r="U41" s="34"/>
      <c r="V41" s="34"/>
    </row>
    <row r="42" spans="1:22" x14ac:dyDescent="0.2">
      <c r="A42" s="81">
        <v>37</v>
      </c>
      <c r="B42" s="84" t="str">
        <f t="shared" si="0"/>
        <v>China</v>
      </c>
      <c r="C42" s="84" t="str">
        <f t="shared" si="1"/>
        <v>CHN</v>
      </c>
      <c r="D42" s="214">
        <f t="shared" si="2"/>
        <v>0.21666666666666651</v>
      </c>
      <c r="E42" s="81" t="s">
        <v>68</v>
      </c>
      <c r="F42" s="84" t="s">
        <v>67</v>
      </c>
      <c r="G42" s="216">
        <v>0</v>
      </c>
      <c r="H42" s="214">
        <v>0.43333333333333302</v>
      </c>
      <c r="I42" s="214">
        <v>0</v>
      </c>
      <c r="J42" s="214">
        <v>0.5</v>
      </c>
      <c r="K42" s="214">
        <v>0</v>
      </c>
      <c r="L42" s="214">
        <v>1</v>
      </c>
      <c r="M42" s="214">
        <v>0</v>
      </c>
      <c r="N42" s="214">
        <v>0</v>
      </c>
      <c r="O42" s="214">
        <v>0</v>
      </c>
      <c r="P42" s="214">
        <v>0.5</v>
      </c>
      <c r="Q42" s="214">
        <v>0</v>
      </c>
      <c r="R42" s="214">
        <v>0.2</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0.12361111111111101</v>
      </c>
      <c r="E44" s="81" t="s">
        <v>71</v>
      </c>
      <c r="F44" s="84" t="s">
        <v>70</v>
      </c>
      <c r="G44" s="216">
        <v>0</v>
      </c>
      <c r="H44" s="214">
        <v>0.24722222222222201</v>
      </c>
      <c r="I44" s="214">
        <v>0</v>
      </c>
      <c r="J44" s="214">
        <v>0</v>
      </c>
      <c r="K44" s="214">
        <v>0</v>
      </c>
      <c r="L44" s="214">
        <v>0.33333333333333298</v>
      </c>
      <c r="M44" s="214">
        <v>0</v>
      </c>
      <c r="N44" s="214">
        <v>0</v>
      </c>
      <c r="O44" s="214">
        <v>0</v>
      </c>
      <c r="P44" s="214">
        <v>0.75</v>
      </c>
      <c r="Q44" s="214">
        <v>0</v>
      </c>
      <c r="R44" s="214">
        <v>0.2</v>
      </c>
      <c r="S44" s="214">
        <v>0</v>
      </c>
      <c r="T44" s="215">
        <v>0.2</v>
      </c>
      <c r="U44" s="34"/>
      <c r="V44" s="34"/>
    </row>
    <row r="45" spans="1:22" x14ac:dyDescent="0.2">
      <c r="A45" s="81">
        <v>40</v>
      </c>
      <c r="B45" s="84" t="str">
        <f t="shared" si="0"/>
        <v>Congo, Dem. Rep.</v>
      </c>
      <c r="C45" s="84" t="str">
        <f t="shared" si="1"/>
        <v>COD</v>
      </c>
      <c r="D45" s="214">
        <f t="shared" si="2"/>
        <v>0.14166666666666666</v>
      </c>
      <c r="E45" s="81" t="s">
        <v>72</v>
      </c>
      <c r="F45" s="84" t="s">
        <v>729</v>
      </c>
      <c r="G45" s="216">
        <v>8.3333333333333301E-2</v>
      </c>
      <c r="H45" s="214">
        <v>0.2</v>
      </c>
      <c r="I45" s="214">
        <v>0</v>
      </c>
      <c r="J45" s="214">
        <v>0</v>
      </c>
      <c r="K45" s="214">
        <v>0</v>
      </c>
      <c r="L45" s="214">
        <v>0</v>
      </c>
      <c r="M45" s="214">
        <v>0.5</v>
      </c>
      <c r="N45" s="214">
        <v>0.5</v>
      </c>
      <c r="O45" s="214">
        <v>0</v>
      </c>
      <c r="P45" s="214">
        <v>0.5</v>
      </c>
      <c r="Q45" s="214">
        <v>0</v>
      </c>
      <c r="R45" s="214">
        <v>0.2</v>
      </c>
      <c r="S45" s="214">
        <v>0</v>
      </c>
      <c r="T45" s="215">
        <v>0</v>
      </c>
      <c r="U45" s="34"/>
      <c r="V45" s="34"/>
    </row>
    <row r="46" spans="1:22" x14ac:dyDescent="0.2">
      <c r="A46" s="81">
        <v>41</v>
      </c>
      <c r="B46" s="84" t="str">
        <f t="shared" si="0"/>
        <v>Congo, Rep.</v>
      </c>
      <c r="C46" s="84" t="str">
        <f t="shared" si="1"/>
        <v>COG</v>
      </c>
      <c r="D46" s="214">
        <f t="shared" si="2"/>
        <v>0.26805555555555566</v>
      </c>
      <c r="E46" s="81" t="s">
        <v>73</v>
      </c>
      <c r="F46" s="84" t="s">
        <v>730</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0.2</v>
      </c>
      <c r="E47" s="81" t="s">
        <v>75</v>
      </c>
      <c r="F47" s="84" t="s">
        <v>74</v>
      </c>
      <c r="G47" s="216">
        <v>0</v>
      </c>
      <c r="H47" s="214">
        <v>0.4</v>
      </c>
      <c r="I47" s="214">
        <v>0</v>
      </c>
      <c r="J47" s="214">
        <v>0.5</v>
      </c>
      <c r="K47" s="214">
        <v>0</v>
      </c>
      <c r="L47" s="214">
        <v>1</v>
      </c>
      <c r="M47" s="214">
        <v>0</v>
      </c>
      <c r="N47" s="214">
        <v>0</v>
      </c>
      <c r="O47" s="214">
        <v>0</v>
      </c>
      <c r="P47" s="214">
        <v>0.5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0.39583333333333348</v>
      </c>
      <c r="E49" s="81" t="s">
        <v>79</v>
      </c>
      <c r="F49" s="84" t="s">
        <v>78</v>
      </c>
      <c r="G49" s="216">
        <v>0.16666666666666699</v>
      </c>
      <c r="H49" s="214">
        <v>0.625</v>
      </c>
      <c r="I49" s="214">
        <v>0</v>
      </c>
      <c r="J49" s="214">
        <v>0.5</v>
      </c>
      <c r="K49" s="214">
        <v>0.5</v>
      </c>
      <c r="L49" s="214">
        <v>1</v>
      </c>
      <c r="M49" s="214">
        <v>0.5</v>
      </c>
      <c r="N49" s="214">
        <v>0.5</v>
      </c>
      <c r="O49" s="214">
        <v>0</v>
      </c>
      <c r="P49" s="214">
        <v>0.75</v>
      </c>
      <c r="Q49" s="214">
        <v>0</v>
      </c>
      <c r="R49" s="214">
        <v>0.4</v>
      </c>
      <c r="S49" s="214">
        <v>0</v>
      </c>
      <c r="T49" s="215">
        <v>0.6</v>
      </c>
      <c r="U49" s="34"/>
      <c r="V49" s="34"/>
    </row>
    <row r="50" spans="1:22" x14ac:dyDescent="0.2">
      <c r="A50" s="81">
        <v>45</v>
      </c>
      <c r="B50" s="84" t="str">
        <f t="shared" si="0"/>
        <v>Costa Rica</v>
      </c>
      <c r="C50" s="84" t="str">
        <f t="shared" si="1"/>
        <v>CRI</v>
      </c>
      <c r="D50" s="214">
        <f t="shared" si="2"/>
        <v>0.31666666666666665</v>
      </c>
      <c r="E50" s="81" t="s">
        <v>81</v>
      </c>
      <c r="F50" s="84" t="s">
        <v>80</v>
      </c>
      <c r="G50" s="216">
        <v>8.3333333333333301E-2</v>
      </c>
      <c r="H50" s="214">
        <v>0.55000000000000004</v>
      </c>
      <c r="I50" s="214">
        <v>0</v>
      </c>
      <c r="J50" s="214">
        <v>0.5</v>
      </c>
      <c r="K50" s="214">
        <v>0</v>
      </c>
      <c r="L50" s="214">
        <v>1</v>
      </c>
      <c r="M50" s="214">
        <v>0.5</v>
      </c>
      <c r="N50" s="214">
        <v>0.5</v>
      </c>
      <c r="O50" s="214">
        <v>0</v>
      </c>
      <c r="P50" s="214">
        <v>0.5</v>
      </c>
      <c r="Q50" s="214">
        <v>0</v>
      </c>
      <c r="R50" s="214">
        <v>0.4</v>
      </c>
      <c r="S50" s="214">
        <v>0</v>
      </c>
      <c r="T50" s="215">
        <v>0.4</v>
      </c>
      <c r="U50" s="34"/>
      <c r="V50" s="34"/>
    </row>
    <row r="51" spans="1:22" x14ac:dyDescent="0.2">
      <c r="A51" s="81">
        <v>46</v>
      </c>
      <c r="B51" s="84" t="str">
        <f t="shared" si="0"/>
        <v>Cuba</v>
      </c>
      <c r="C51" s="84" t="str">
        <f t="shared" si="1"/>
        <v>CUB</v>
      </c>
      <c r="D51" s="214">
        <f t="shared" si="2"/>
        <v>0.38333333333333347</v>
      </c>
      <c r="E51" s="81" t="s">
        <v>83</v>
      </c>
      <c r="F51" s="84" t="s">
        <v>82</v>
      </c>
      <c r="G51" s="216">
        <v>0.16666666666666699</v>
      </c>
      <c r="H51" s="214">
        <v>0.6</v>
      </c>
      <c r="I51" s="214">
        <v>0</v>
      </c>
      <c r="J51" s="214">
        <v>0.5</v>
      </c>
      <c r="K51" s="214">
        <v>0.5</v>
      </c>
      <c r="L51" s="214">
        <v>1</v>
      </c>
      <c r="M51" s="214">
        <v>0.5</v>
      </c>
      <c r="N51" s="214">
        <v>0.5</v>
      </c>
      <c r="O51" s="214">
        <v>0</v>
      </c>
      <c r="P51" s="214">
        <v>1</v>
      </c>
      <c r="Q51" s="214">
        <v>0</v>
      </c>
      <c r="R51" s="214">
        <v>0.4</v>
      </c>
      <c r="S51" s="214">
        <v>0</v>
      </c>
      <c r="T51" s="215">
        <v>0.2</v>
      </c>
      <c r="U51" s="34"/>
      <c r="V51" s="34"/>
    </row>
    <row r="52" spans="1:22" x14ac:dyDescent="0.2">
      <c r="A52" s="81">
        <v>47</v>
      </c>
      <c r="B52" s="84" t="str">
        <f t="shared" si="0"/>
        <v>CuraÃ§ao</v>
      </c>
      <c r="C52" s="84" t="str">
        <f t="shared" si="1"/>
        <v>CUW</v>
      </c>
      <c r="D52" s="214">
        <f t="shared" si="2"/>
        <v>0.88333333333333353</v>
      </c>
      <c r="E52" s="81" t="s">
        <v>699</v>
      </c>
      <c r="F52" s="84" t="s">
        <v>805</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700</v>
      </c>
      <c r="F53" s="84" t="s">
        <v>731</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0.39999999999999997</v>
      </c>
      <c r="E54" s="81" t="s">
        <v>85</v>
      </c>
      <c r="F54" s="84" t="s">
        <v>84</v>
      </c>
      <c r="G54" s="216">
        <v>0.16666666666666699</v>
      </c>
      <c r="H54" s="214">
        <v>0.63333333333333297</v>
      </c>
      <c r="I54" s="214">
        <v>0</v>
      </c>
      <c r="J54" s="214">
        <v>0.5</v>
      </c>
      <c r="K54" s="214">
        <v>0.5</v>
      </c>
      <c r="L54" s="214">
        <v>1</v>
      </c>
      <c r="M54" s="214">
        <v>0.5</v>
      </c>
      <c r="N54" s="214">
        <v>0.5</v>
      </c>
      <c r="O54" s="214">
        <v>0</v>
      </c>
      <c r="P54" s="214">
        <v>1</v>
      </c>
      <c r="Q54" s="214">
        <v>0</v>
      </c>
      <c r="R54" s="214">
        <v>0.4</v>
      </c>
      <c r="S54" s="214">
        <v>0</v>
      </c>
      <c r="T54" s="215">
        <v>0.4</v>
      </c>
      <c r="U54" s="34"/>
      <c r="V54" s="34"/>
    </row>
    <row r="55" spans="1:22" x14ac:dyDescent="0.2">
      <c r="A55" s="81">
        <v>50</v>
      </c>
      <c r="B55" s="84" t="str">
        <f t="shared" si="0"/>
        <v>Czech Republic</v>
      </c>
      <c r="C55" s="84" t="str">
        <f t="shared" si="1"/>
        <v>CZE</v>
      </c>
      <c r="D55" s="214">
        <f t="shared" si="2"/>
        <v>0.37500000000000011</v>
      </c>
      <c r="E55" s="81" t="s">
        <v>87</v>
      </c>
      <c r="F55" s="84" t="s">
        <v>86</v>
      </c>
      <c r="G55" s="216">
        <v>8.3333333333333301E-2</v>
      </c>
      <c r="H55" s="214">
        <v>0.66666666666666696</v>
      </c>
      <c r="I55" s="214">
        <v>0</v>
      </c>
      <c r="J55" s="214">
        <v>0.5</v>
      </c>
      <c r="K55" s="214">
        <v>0</v>
      </c>
      <c r="L55" s="214">
        <v>1</v>
      </c>
      <c r="M55" s="214">
        <v>0.5</v>
      </c>
      <c r="N55" s="214">
        <v>0.5</v>
      </c>
      <c r="O55" s="214">
        <v>0</v>
      </c>
      <c r="P55" s="214">
        <v>1</v>
      </c>
      <c r="Q55" s="214">
        <v>0</v>
      </c>
      <c r="R55" s="214">
        <v>0.4</v>
      </c>
      <c r="S55" s="214">
        <v>0</v>
      </c>
      <c r="T55" s="215">
        <v>0.6</v>
      </c>
      <c r="U55" s="34"/>
      <c r="V55" s="34"/>
    </row>
    <row r="56" spans="1:22" x14ac:dyDescent="0.2">
      <c r="A56" s="81">
        <v>51</v>
      </c>
      <c r="B56" s="84" t="str">
        <f t="shared" si="0"/>
        <v>Germany</v>
      </c>
      <c r="C56" s="84" t="str">
        <f t="shared" si="1"/>
        <v>DEU</v>
      </c>
      <c r="D56" s="214">
        <f t="shared" si="2"/>
        <v>0.34166666666666662</v>
      </c>
      <c r="E56" s="81" t="s">
        <v>89</v>
      </c>
      <c r="F56" s="84" t="s">
        <v>88</v>
      </c>
      <c r="G56" s="216">
        <v>8.3333333333333301E-2</v>
      </c>
      <c r="H56" s="214">
        <v>0.6</v>
      </c>
      <c r="I56" s="214">
        <v>0</v>
      </c>
      <c r="J56" s="214">
        <v>0.5</v>
      </c>
      <c r="K56" s="214">
        <v>0</v>
      </c>
      <c r="L56" s="214">
        <v>1</v>
      </c>
      <c r="M56" s="214">
        <v>0.5</v>
      </c>
      <c r="N56" s="214">
        <v>0.5</v>
      </c>
      <c r="O56" s="214">
        <v>0</v>
      </c>
      <c r="P56" s="214">
        <v>1</v>
      </c>
      <c r="Q56" s="214">
        <v>0</v>
      </c>
      <c r="R56" s="214">
        <v>0.2</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0.54166666666666652</v>
      </c>
      <c r="E58" s="81" t="s">
        <v>93</v>
      </c>
      <c r="F58" s="84" t="s">
        <v>92</v>
      </c>
      <c r="G58" s="216">
        <v>0.33333333333333298</v>
      </c>
      <c r="H58" s="214">
        <v>0.75</v>
      </c>
      <c r="I58" s="214">
        <v>0</v>
      </c>
      <c r="J58" s="214">
        <v>0.5</v>
      </c>
      <c r="K58" s="214">
        <v>0.5</v>
      </c>
      <c r="L58" s="214">
        <v>1</v>
      </c>
      <c r="M58" s="214">
        <v>1</v>
      </c>
      <c r="N58" s="214">
        <v>1</v>
      </c>
      <c r="O58" s="214">
        <v>0</v>
      </c>
      <c r="P58" s="214">
        <v>1</v>
      </c>
      <c r="Q58" s="214">
        <v>0</v>
      </c>
      <c r="R58" s="214">
        <v>0.2</v>
      </c>
      <c r="S58" s="214">
        <v>0.5</v>
      </c>
      <c r="T58" s="215">
        <v>0.8</v>
      </c>
      <c r="U58" s="34"/>
      <c r="V58" s="34"/>
    </row>
    <row r="59" spans="1:22" x14ac:dyDescent="0.2">
      <c r="A59" s="81">
        <v>54</v>
      </c>
      <c r="B59" s="84" t="str">
        <f t="shared" si="0"/>
        <v>Denmark</v>
      </c>
      <c r="C59" s="84" t="str">
        <f t="shared" si="1"/>
        <v>DNK</v>
      </c>
      <c r="D59" s="214">
        <f t="shared" si="2"/>
        <v>0.37500000000000011</v>
      </c>
      <c r="E59" s="81" t="s">
        <v>95</v>
      </c>
      <c r="F59" s="84" t="s">
        <v>94</v>
      </c>
      <c r="G59" s="216">
        <v>8.3333333333333301E-2</v>
      </c>
      <c r="H59" s="214">
        <v>0.66666666666666696</v>
      </c>
      <c r="I59" s="214">
        <v>0</v>
      </c>
      <c r="J59" s="214">
        <v>0.5</v>
      </c>
      <c r="K59" s="214">
        <v>0</v>
      </c>
      <c r="L59" s="214">
        <v>1</v>
      </c>
      <c r="M59" s="214">
        <v>0.5</v>
      </c>
      <c r="N59" s="214">
        <v>0.5</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0.29583333333333311</v>
      </c>
      <c r="E60" s="81" t="s">
        <v>97</v>
      </c>
      <c r="F60" s="84" t="s">
        <v>96</v>
      </c>
      <c r="G60" s="216">
        <v>8.3333333333333301E-2</v>
      </c>
      <c r="H60" s="214">
        <v>0.50833333333333297</v>
      </c>
      <c r="I60" s="214">
        <v>0</v>
      </c>
      <c r="J60" s="214">
        <v>0</v>
      </c>
      <c r="K60" s="214">
        <v>0</v>
      </c>
      <c r="L60" s="214">
        <v>1</v>
      </c>
      <c r="M60" s="214">
        <v>0.5</v>
      </c>
      <c r="N60" s="214">
        <v>0.5</v>
      </c>
      <c r="O60" s="214">
        <v>0</v>
      </c>
      <c r="P60" s="214">
        <v>0.75</v>
      </c>
      <c r="Q60" s="214">
        <v>0</v>
      </c>
      <c r="R60" s="214">
        <v>0.4</v>
      </c>
      <c r="S60" s="214">
        <v>0</v>
      </c>
      <c r="T60" s="215">
        <v>0.4</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0.28333333333333316</v>
      </c>
      <c r="E62" s="81" t="s">
        <v>101</v>
      </c>
      <c r="F62" s="84" t="s">
        <v>100</v>
      </c>
      <c r="G62" s="216">
        <v>8.3333333333333301E-2</v>
      </c>
      <c r="H62" s="214">
        <v>0.483333333333333</v>
      </c>
      <c r="I62" s="214">
        <v>0</v>
      </c>
      <c r="J62" s="214">
        <v>0.5</v>
      </c>
      <c r="K62" s="214">
        <v>0</v>
      </c>
      <c r="L62" s="214">
        <v>1</v>
      </c>
      <c r="M62" s="214">
        <v>0.5</v>
      </c>
      <c r="N62" s="214">
        <v>0.5</v>
      </c>
      <c r="O62" s="214">
        <v>0</v>
      </c>
      <c r="P62" s="214">
        <v>0.5</v>
      </c>
      <c r="Q62" s="214">
        <v>0</v>
      </c>
      <c r="R62" s="214">
        <v>0.2</v>
      </c>
      <c r="S62" s="214">
        <v>0</v>
      </c>
      <c r="T62" s="215">
        <v>0.2</v>
      </c>
      <c r="U62" s="34"/>
      <c r="V62" s="34"/>
    </row>
    <row r="63" spans="1:22" x14ac:dyDescent="0.2">
      <c r="A63" s="81">
        <v>58</v>
      </c>
      <c r="B63" s="84" t="str">
        <f t="shared" si="0"/>
        <v>Egypt, Arab Rep.</v>
      </c>
      <c r="C63" s="84" t="str">
        <f t="shared" si="1"/>
        <v>EGY</v>
      </c>
      <c r="D63" s="214">
        <f t="shared" si="2"/>
        <v>0.2333333333333335</v>
      </c>
      <c r="E63" s="81" t="s">
        <v>102</v>
      </c>
      <c r="F63" s="84" t="s">
        <v>732</v>
      </c>
      <c r="G63" s="216">
        <v>0</v>
      </c>
      <c r="H63" s="214">
        <v>0.46666666666666701</v>
      </c>
      <c r="I63" s="214">
        <v>0</v>
      </c>
      <c r="J63" s="214">
        <v>0.5</v>
      </c>
      <c r="K63" s="214">
        <v>0</v>
      </c>
      <c r="L63" s="214">
        <v>1</v>
      </c>
      <c r="M63" s="214">
        <v>0</v>
      </c>
      <c r="N63" s="214">
        <v>0</v>
      </c>
      <c r="O63" s="214">
        <v>0</v>
      </c>
      <c r="P63" s="214">
        <v>0.5</v>
      </c>
      <c r="Q63" s="214">
        <v>0</v>
      </c>
      <c r="R63" s="214">
        <v>0.4</v>
      </c>
      <c r="S63" s="214">
        <v>0</v>
      </c>
      <c r="T63" s="215">
        <v>0.4</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0.37500000000000011</v>
      </c>
      <c r="E65" s="81" t="s">
        <v>106</v>
      </c>
      <c r="F65" s="84" t="s">
        <v>105</v>
      </c>
      <c r="G65" s="216">
        <v>8.3333333333333301E-2</v>
      </c>
      <c r="H65" s="214">
        <v>0.66666666666666696</v>
      </c>
      <c r="I65" s="214">
        <v>0</v>
      </c>
      <c r="J65" s="214">
        <v>0.5</v>
      </c>
      <c r="K65" s="214">
        <v>0</v>
      </c>
      <c r="L65" s="214">
        <v>1</v>
      </c>
      <c r="M65" s="214">
        <v>0.5</v>
      </c>
      <c r="N65" s="214">
        <v>0.5</v>
      </c>
      <c r="O65" s="214">
        <v>0</v>
      </c>
      <c r="P65" s="214">
        <v>1</v>
      </c>
      <c r="Q65" s="214">
        <v>0</v>
      </c>
      <c r="R65" s="214">
        <v>0.4</v>
      </c>
      <c r="S65" s="214">
        <v>0</v>
      </c>
      <c r="T65" s="215">
        <v>0.6</v>
      </c>
      <c r="U65" s="34"/>
      <c r="V65" s="34"/>
    </row>
    <row r="66" spans="1:22" x14ac:dyDescent="0.2">
      <c r="A66" s="81">
        <v>61</v>
      </c>
      <c r="B66" s="84" t="str">
        <f t="shared" si="0"/>
        <v>Estonia</v>
      </c>
      <c r="C66" s="84" t="str">
        <f t="shared" si="1"/>
        <v>EST</v>
      </c>
      <c r="D66" s="214">
        <f t="shared" si="2"/>
        <v>0.39999999999999997</v>
      </c>
      <c r="E66" s="81" t="s">
        <v>108</v>
      </c>
      <c r="F66" s="84" t="s">
        <v>107</v>
      </c>
      <c r="G66" s="216">
        <v>0.16666666666666699</v>
      </c>
      <c r="H66" s="214">
        <v>0.63333333333333297</v>
      </c>
      <c r="I66" s="214">
        <v>0</v>
      </c>
      <c r="J66" s="214">
        <v>0.5</v>
      </c>
      <c r="K66" s="214">
        <v>0.5</v>
      </c>
      <c r="L66" s="214">
        <v>1</v>
      </c>
      <c r="M66" s="214">
        <v>0.5</v>
      </c>
      <c r="N66" s="214">
        <v>0.5</v>
      </c>
      <c r="O66" s="214">
        <v>0</v>
      </c>
      <c r="P66" s="214">
        <v>1</v>
      </c>
      <c r="Q66" s="214">
        <v>0</v>
      </c>
      <c r="R66" s="214">
        <v>0.2</v>
      </c>
      <c r="S66" s="214">
        <v>0</v>
      </c>
      <c r="T66" s="215">
        <v>0.6</v>
      </c>
      <c r="U66" s="34"/>
      <c r="V66" s="34"/>
    </row>
    <row r="67" spans="1:22" x14ac:dyDescent="0.2">
      <c r="A67" s="81">
        <v>62</v>
      </c>
      <c r="B67" s="84" t="str">
        <f t="shared" si="0"/>
        <v>Ethiopia</v>
      </c>
      <c r="C67" s="84" t="str">
        <f t="shared" si="1"/>
        <v>ETH</v>
      </c>
      <c r="D67" s="214">
        <f t="shared" si="2"/>
        <v>0.140277777777778</v>
      </c>
      <c r="E67" s="81" t="s">
        <v>110</v>
      </c>
      <c r="F67" s="84" t="s">
        <v>109</v>
      </c>
      <c r="G67" s="216">
        <v>0</v>
      </c>
      <c r="H67" s="214">
        <v>0.280555555555556</v>
      </c>
      <c r="I67" s="214">
        <v>0</v>
      </c>
      <c r="J67" s="214">
        <v>0</v>
      </c>
      <c r="K67" s="214">
        <v>0</v>
      </c>
      <c r="L67" s="214">
        <v>0.33333333333333298</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0.37500000000000011</v>
      </c>
      <c r="E68" s="81" t="s">
        <v>112</v>
      </c>
      <c r="F68" s="84" t="s">
        <v>111</v>
      </c>
      <c r="G68" s="216">
        <v>8.3333333333333301E-2</v>
      </c>
      <c r="H68" s="214">
        <v>0.66666666666666696</v>
      </c>
      <c r="I68" s="214">
        <v>0</v>
      </c>
      <c r="J68" s="214">
        <v>0.5</v>
      </c>
      <c r="K68" s="214">
        <v>0</v>
      </c>
      <c r="L68" s="214">
        <v>1</v>
      </c>
      <c r="M68" s="214">
        <v>0.5</v>
      </c>
      <c r="N68" s="214">
        <v>0.5</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0.37083333333333346</v>
      </c>
      <c r="E69" s="81" t="s">
        <v>114</v>
      </c>
      <c r="F69" s="84" t="s">
        <v>113</v>
      </c>
      <c r="G69" s="216">
        <v>0.16666666666666699</v>
      </c>
      <c r="H69" s="214">
        <v>0.57499999999999996</v>
      </c>
      <c r="I69" s="214">
        <v>0</v>
      </c>
      <c r="J69" s="214">
        <v>0</v>
      </c>
      <c r="K69" s="214">
        <v>0.5</v>
      </c>
      <c r="L69" s="214">
        <v>1</v>
      </c>
      <c r="M69" s="214">
        <v>0.5</v>
      </c>
      <c r="N69" s="214">
        <v>0.5</v>
      </c>
      <c r="O69" s="214">
        <v>0</v>
      </c>
      <c r="P69" s="214">
        <v>0.75</v>
      </c>
      <c r="Q69" s="214">
        <v>0</v>
      </c>
      <c r="R69" s="214">
        <v>0.4</v>
      </c>
      <c r="S69" s="214">
        <v>0</v>
      </c>
      <c r="T69" s="215">
        <v>0.8</v>
      </c>
      <c r="U69" s="34"/>
      <c r="V69" s="34"/>
    </row>
    <row r="70" spans="1:22" x14ac:dyDescent="0.2">
      <c r="A70" s="81">
        <v>65</v>
      </c>
      <c r="B70" s="84" t="str">
        <f t="shared" si="0"/>
        <v>France</v>
      </c>
      <c r="C70" s="84" t="str">
        <f t="shared" si="1"/>
        <v>FRA</v>
      </c>
      <c r="D70" s="214">
        <f t="shared" si="2"/>
        <v>0.34166666666666662</v>
      </c>
      <c r="E70" s="81" t="s">
        <v>116</v>
      </c>
      <c r="F70" s="84" t="s">
        <v>115</v>
      </c>
      <c r="G70" s="216">
        <v>8.3333333333333301E-2</v>
      </c>
      <c r="H70" s="214">
        <v>0.6</v>
      </c>
      <c r="I70" s="214">
        <v>0</v>
      </c>
      <c r="J70" s="214">
        <v>0.5</v>
      </c>
      <c r="K70" s="214">
        <v>0</v>
      </c>
      <c r="L70" s="214">
        <v>1</v>
      </c>
      <c r="M70" s="214">
        <v>0.5</v>
      </c>
      <c r="N70" s="214">
        <v>0.5</v>
      </c>
      <c r="O70" s="214">
        <v>0</v>
      </c>
      <c r="P70" s="214">
        <v>1</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701</v>
      </c>
      <c r="F71" s="84" t="s">
        <v>733</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734</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0.33749999999999997</v>
      </c>
      <c r="E73" s="81" t="s">
        <v>119</v>
      </c>
      <c r="F73" s="84" t="s">
        <v>118</v>
      </c>
      <c r="G73" s="216">
        <v>0.16666666666666699</v>
      </c>
      <c r="H73" s="214">
        <v>0.50833333333333297</v>
      </c>
      <c r="I73" s="214">
        <v>0</v>
      </c>
      <c r="J73" s="214">
        <v>0</v>
      </c>
      <c r="K73" s="214">
        <v>0.5</v>
      </c>
      <c r="L73" s="214">
        <v>1</v>
      </c>
      <c r="M73" s="214">
        <v>0.5</v>
      </c>
      <c r="N73" s="214">
        <v>0.5</v>
      </c>
      <c r="O73" s="214">
        <v>0</v>
      </c>
      <c r="P73" s="214">
        <v>0.75</v>
      </c>
      <c r="Q73" s="214">
        <v>0</v>
      </c>
      <c r="R73" s="214">
        <v>0.4</v>
      </c>
      <c r="S73" s="214">
        <v>0</v>
      </c>
      <c r="T73" s="215">
        <v>0.4</v>
      </c>
      <c r="U73" s="34"/>
      <c r="V73" s="34"/>
    </row>
    <row r="74" spans="1:22" x14ac:dyDescent="0.2">
      <c r="A74" s="81">
        <v>69</v>
      </c>
      <c r="B74" s="84" t="str">
        <f t="shared" si="3"/>
        <v>United Kingdom</v>
      </c>
      <c r="C74" s="84" t="str">
        <f t="shared" si="4"/>
        <v>GBR</v>
      </c>
      <c r="D74" s="214">
        <f t="shared" si="5"/>
        <v>0.35833333333333311</v>
      </c>
      <c r="E74" s="81" t="s">
        <v>121</v>
      </c>
      <c r="F74" s="84" t="s">
        <v>120</v>
      </c>
      <c r="G74" s="216">
        <v>8.3333333333333301E-2</v>
      </c>
      <c r="H74" s="214">
        <v>0.63333333333333297</v>
      </c>
      <c r="I74" s="214">
        <v>0</v>
      </c>
      <c r="J74" s="214">
        <v>0.5</v>
      </c>
      <c r="K74" s="214">
        <v>0</v>
      </c>
      <c r="L74" s="214">
        <v>1</v>
      </c>
      <c r="M74" s="214">
        <v>0.5</v>
      </c>
      <c r="N74" s="214">
        <v>0.5</v>
      </c>
      <c r="O74" s="214">
        <v>0</v>
      </c>
      <c r="P74" s="214">
        <v>1</v>
      </c>
      <c r="Q74" s="214">
        <v>0</v>
      </c>
      <c r="R74" s="214">
        <v>0.4</v>
      </c>
      <c r="S74" s="214">
        <v>0</v>
      </c>
      <c r="T74" s="215">
        <v>0.4</v>
      </c>
      <c r="U74" s="34"/>
      <c r="V74" s="34"/>
    </row>
    <row r="75" spans="1:22" x14ac:dyDescent="0.2">
      <c r="A75" s="81">
        <v>70</v>
      </c>
      <c r="B75" s="84" t="str">
        <f t="shared" si="3"/>
        <v>Georgia</v>
      </c>
      <c r="C75" s="84" t="str">
        <f t="shared" si="4"/>
        <v>GEO</v>
      </c>
      <c r="D75" s="214">
        <f t="shared" si="5"/>
        <v>0.375</v>
      </c>
      <c r="E75" s="81" t="s">
        <v>123</v>
      </c>
      <c r="F75" s="84" t="s">
        <v>122</v>
      </c>
      <c r="G75" s="216">
        <v>0.16666666666666699</v>
      </c>
      <c r="H75" s="214">
        <v>0.58333333333333304</v>
      </c>
      <c r="I75" s="214">
        <v>0</v>
      </c>
      <c r="J75" s="214">
        <v>0.5</v>
      </c>
      <c r="K75" s="214">
        <v>0.5</v>
      </c>
      <c r="L75" s="214">
        <v>1</v>
      </c>
      <c r="M75" s="214">
        <v>0.5</v>
      </c>
      <c r="N75" s="214">
        <v>0.5</v>
      </c>
      <c r="O75" s="214">
        <v>0</v>
      </c>
      <c r="P75" s="214">
        <v>0.5</v>
      </c>
      <c r="Q75" s="214">
        <v>0</v>
      </c>
      <c r="R75" s="214">
        <v>0.4</v>
      </c>
      <c r="S75" s="214">
        <v>0</v>
      </c>
      <c r="T75" s="215">
        <v>0.6</v>
      </c>
      <c r="U75" s="34"/>
      <c r="V75" s="34"/>
    </row>
    <row r="76" spans="1:22" x14ac:dyDescent="0.2">
      <c r="A76" s="81">
        <v>71</v>
      </c>
      <c r="B76" s="84" t="str">
        <f t="shared" si="3"/>
        <v>Ghana</v>
      </c>
      <c r="C76" s="84" t="str">
        <f t="shared" si="4"/>
        <v>GHA</v>
      </c>
      <c r="D76" s="214">
        <f t="shared" si="5"/>
        <v>0.21666666666666651</v>
      </c>
      <c r="E76" s="81" t="s">
        <v>125</v>
      </c>
      <c r="F76" s="84" t="s">
        <v>124</v>
      </c>
      <c r="G76" s="216">
        <v>0</v>
      </c>
      <c r="H76" s="214">
        <v>0.43333333333333302</v>
      </c>
      <c r="I76" s="214">
        <v>0</v>
      </c>
      <c r="J76" s="214">
        <v>0.5</v>
      </c>
      <c r="K76" s="214">
        <v>0</v>
      </c>
      <c r="L76" s="214">
        <v>1</v>
      </c>
      <c r="M76" s="214">
        <v>0</v>
      </c>
      <c r="N76" s="214">
        <v>0</v>
      </c>
      <c r="O76" s="214">
        <v>0</v>
      </c>
      <c r="P76" s="214">
        <v>0.5</v>
      </c>
      <c r="Q76" s="214">
        <v>0</v>
      </c>
      <c r="R76" s="214">
        <v>0.4</v>
      </c>
      <c r="S76" s="214">
        <v>0</v>
      </c>
      <c r="T76" s="215">
        <v>0.2</v>
      </c>
      <c r="U76" s="34"/>
      <c r="V76" s="34"/>
    </row>
    <row r="77" spans="1:22" x14ac:dyDescent="0.2">
      <c r="A77" s="81">
        <v>72</v>
      </c>
      <c r="B77" s="84" t="str">
        <f t="shared" si="3"/>
        <v>Gibraltar</v>
      </c>
      <c r="C77" s="84" t="str">
        <f t="shared" si="4"/>
        <v>GIB</v>
      </c>
      <c r="D77" s="214">
        <f t="shared" si="5"/>
        <v>0.86666666666666692</v>
      </c>
      <c r="E77" s="81" t="s">
        <v>702</v>
      </c>
      <c r="F77" s="84" t="s">
        <v>735</v>
      </c>
      <c r="G77" s="216">
        <v>0.91666666666666696</v>
      </c>
      <c r="H77" s="214">
        <v>0.81666666666666698</v>
      </c>
      <c r="I77" s="214">
        <v>1</v>
      </c>
      <c r="J77" s="214">
        <v>0.5</v>
      </c>
      <c r="K77" s="214">
        <v>1</v>
      </c>
      <c r="L77" s="214">
        <v>1</v>
      </c>
      <c r="M77" s="214">
        <v>1</v>
      </c>
      <c r="N77" s="214">
        <v>1</v>
      </c>
      <c r="O77" s="214">
        <v>1</v>
      </c>
      <c r="P77" s="214">
        <v>1</v>
      </c>
      <c r="Q77" s="214">
        <v>1</v>
      </c>
      <c r="R77" s="214">
        <v>0.6</v>
      </c>
      <c r="S77" s="214">
        <v>0.5</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736</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0.45138888888888901</v>
      </c>
      <c r="E80" s="81" t="s">
        <v>130</v>
      </c>
      <c r="F80" s="84" t="s">
        <v>129</v>
      </c>
      <c r="G80" s="216">
        <v>0.25</v>
      </c>
      <c r="H80" s="214">
        <v>0.65277777777777801</v>
      </c>
      <c r="I80" s="214">
        <v>0</v>
      </c>
      <c r="J80" s="214">
        <v>0.5</v>
      </c>
      <c r="K80" s="214">
        <v>0.5</v>
      </c>
      <c r="L80" s="214">
        <v>0.66666666666666696</v>
      </c>
      <c r="M80" s="214">
        <v>1</v>
      </c>
      <c r="N80" s="214">
        <v>1</v>
      </c>
      <c r="O80" s="214">
        <v>0</v>
      </c>
      <c r="P80" s="214">
        <v>0.75</v>
      </c>
      <c r="Q80" s="214">
        <v>0</v>
      </c>
      <c r="R80" s="214">
        <v>0.4</v>
      </c>
      <c r="S80" s="214">
        <v>0</v>
      </c>
      <c r="T80" s="215">
        <v>0.6</v>
      </c>
      <c r="U80" s="34"/>
      <c r="V80" s="34"/>
    </row>
    <row r="81" spans="1:22" x14ac:dyDescent="0.2">
      <c r="A81" s="81">
        <v>76</v>
      </c>
      <c r="B81" s="84" t="str">
        <f t="shared" si="3"/>
        <v>Equatorial Guinea</v>
      </c>
      <c r="C81" s="84" t="str">
        <f t="shared" si="4"/>
        <v>GNQ</v>
      </c>
      <c r="D81" s="214">
        <f t="shared" si="5"/>
        <v>0.375</v>
      </c>
      <c r="E81" s="81" t="s">
        <v>132</v>
      </c>
      <c r="F81" s="84" t="s">
        <v>131</v>
      </c>
      <c r="G81" s="216">
        <v>0.16666666666666699</v>
      </c>
      <c r="H81" s="214">
        <v>0.58333333333333304</v>
      </c>
      <c r="I81" s="214">
        <v>0</v>
      </c>
      <c r="J81" s="214">
        <v>0</v>
      </c>
      <c r="K81" s="214">
        <v>0.5</v>
      </c>
      <c r="L81" s="214">
        <v>1</v>
      </c>
      <c r="M81" s="214">
        <v>0.5</v>
      </c>
      <c r="N81" s="214">
        <v>0.5</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0.34166666666666662</v>
      </c>
      <c r="E82" s="81" t="s">
        <v>134</v>
      </c>
      <c r="F82" s="84" t="s">
        <v>133</v>
      </c>
      <c r="G82" s="216">
        <v>8.3333333333333301E-2</v>
      </c>
      <c r="H82" s="214">
        <v>0.6</v>
      </c>
      <c r="I82" s="214">
        <v>0</v>
      </c>
      <c r="J82" s="214">
        <v>0.5</v>
      </c>
      <c r="K82" s="214">
        <v>0</v>
      </c>
      <c r="L82" s="214">
        <v>1</v>
      </c>
      <c r="M82" s="214">
        <v>0.5</v>
      </c>
      <c r="N82" s="214">
        <v>0.5</v>
      </c>
      <c r="O82" s="214">
        <v>0</v>
      </c>
      <c r="P82" s="214">
        <v>1</v>
      </c>
      <c r="Q82" s="214">
        <v>0</v>
      </c>
      <c r="R82" s="214">
        <v>0.4</v>
      </c>
      <c r="S82" s="214">
        <v>0</v>
      </c>
      <c r="T82" s="215">
        <v>0.2</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703</v>
      </c>
      <c r="F84" s="84" t="s">
        <v>737</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0.86666666666666692</v>
      </c>
      <c r="E86" s="81" t="s">
        <v>704</v>
      </c>
      <c r="F86" s="84" t="s">
        <v>738</v>
      </c>
      <c r="G86" s="216">
        <v>0.91666666666666696</v>
      </c>
      <c r="H86" s="214">
        <v>0.81666666666666698</v>
      </c>
      <c r="I86" s="214">
        <v>1</v>
      </c>
      <c r="J86" s="214">
        <v>0.5</v>
      </c>
      <c r="K86" s="214">
        <v>1</v>
      </c>
      <c r="L86" s="214">
        <v>1</v>
      </c>
      <c r="M86" s="214">
        <v>1</v>
      </c>
      <c r="N86" s="214">
        <v>1</v>
      </c>
      <c r="O86" s="214">
        <v>1</v>
      </c>
      <c r="P86" s="214">
        <v>1</v>
      </c>
      <c r="Q86" s="214">
        <v>1</v>
      </c>
      <c r="R86" s="214">
        <v>0.6</v>
      </c>
      <c r="S86" s="214">
        <v>0.5</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0.72499999999999998</v>
      </c>
      <c r="E88" s="81" t="s">
        <v>705</v>
      </c>
      <c r="F88" s="84" t="s">
        <v>739</v>
      </c>
      <c r="G88" s="216">
        <v>0.75</v>
      </c>
      <c r="H88" s="214">
        <v>0.7</v>
      </c>
      <c r="I88" s="214">
        <v>1</v>
      </c>
      <c r="J88" s="214">
        <v>0.5</v>
      </c>
      <c r="K88" s="214">
        <v>0.5</v>
      </c>
      <c r="L88" s="214">
        <v>1</v>
      </c>
      <c r="M88" s="214">
        <v>0.5</v>
      </c>
      <c r="N88" s="214">
        <v>0.5</v>
      </c>
      <c r="O88" s="214">
        <v>1</v>
      </c>
      <c r="P88" s="214">
        <v>1</v>
      </c>
      <c r="Q88" s="214">
        <v>1</v>
      </c>
      <c r="R88" s="214">
        <v>0.6</v>
      </c>
      <c r="S88" s="214">
        <v>0.5</v>
      </c>
      <c r="T88" s="215">
        <v>0.6</v>
      </c>
      <c r="U88" s="34"/>
      <c r="V88" s="34"/>
    </row>
    <row r="89" spans="1:22" x14ac:dyDescent="0.2">
      <c r="A89" s="81">
        <v>84</v>
      </c>
      <c r="B89" s="84" t="str">
        <f t="shared" si="3"/>
        <v>Honduras</v>
      </c>
      <c r="C89" s="84" t="str">
        <f t="shared" si="4"/>
        <v>HND</v>
      </c>
      <c r="D89" s="214">
        <f t="shared" si="5"/>
        <v>0.29305555555555562</v>
      </c>
      <c r="E89" s="81" t="s">
        <v>142</v>
      </c>
      <c r="F89" s="84" t="s">
        <v>141</v>
      </c>
      <c r="G89" s="216">
        <v>8.3333333333333301E-2</v>
      </c>
      <c r="H89" s="214">
        <v>0.50277777777777799</v>
      </c>
      <c r="I89" s="214">
        <v>0</v>
      </c>
      <c r="J89" s="214">
        <v>0.5</v>
      </c>
      <c r="K89" s="214">
        <v>0</v>
      </c>
      <c r="L89" s="214">
        <v>0.66666666666666696</v>
      </c>
      <c r="M89" s="214">
        <v>0.5</v>
      </c>
      <c r="N89" s="214">
        <v>0.5</v>
      </c>
      <c r="O89" s="214">
        <v>0</v>
      </c>
      <c r="P89" s="214">
        <v>0.75</v>
      </c>
      <c r="Q89" s="214">
        <v>0</v>
      </c>
      <c r="R89" s="214">
        <v>0.4</v>
      </c>
      <c r="S89" s="214">
        <v>0</v>
      </c>
      <c r="T89" s="215">
        <v>0.2</v>
      </c>
      <c r="U89" s="34"/>
      <c r="V89" s="34"/>
    </row>
    <row r="90" spans="1:22" x14ac:dyDescent="0.2">
      <c r="A90" s="81">
        <v>85</v>
      </c>
      <c r="B90" s="84" t="str">
        <f t="shared" si="3"/>
        <v>Croatia</v>
      </c>
      <c r="C90" s="84" t="str">
        <f t="shared" si="4"/>
        <v>HRV</v>
      </c>
      <c r="D90" s="214">
        <f t="shared" si="5"/>
        <v>0.375</v>
      </c>
      <c r="E90" s="81" t="s">
        <v>144</v>
      </c>
      <c r="F90" s="84" t="s">
        <v>143</v>
      </c>
      <c r="G90" s="216">
        <v>0.16666666666666699</v>
      </c>
      <c r="H90" s="214">
        <v>0.58333333333333304</v>
      </c>
      <c r="I90" s="214">
        <v>0</v>
      </c>
      <c r="J90" s="214">
        <v>0.5</v>
      </c>
      <c r="K90" s="214">
        <v>0.5</v>
      </c>
      <c r="L90" s="214">
        <v>1</v>
      </c>
      <c r="M90" s="214">
        <v>0.5</v>
      </c>
      <c r="N90" s="214">
        <v>0.5</v>
      </c>
      <c r="O90" s="214">
        <v>0</v>
      </c>
      <c r="P90" s="214">
        <v>0.5</v>
      </c>
      <c r="Q90" s="214">
        <v>0</v>
      </c>
      <c r="R90" s="214">
        <v>0.4</v>
      </c>
      <c r="S90" s="214">
        <v>0</v>
      </c>
      <c r="T90" s="215">
        <v>0.6</v>
      </c>
      <c r="U90" s="34"/>
      <c r="V90" s="34"/>
    </row>
    <row r="91" spans="1:22" x14ac:dyDescent="0.2">
      <c r="A91" s="81">
        <v>86</v>
      </c>
      <c r="B91" s="84" t="str">
        <f t="shared" si="3"/>
        <v>Haiti</v>
      </c>
      <c r="C91" s="84" t="str">
        <f t="shared" si="4"/>
        <v>HTI</v>
      </c>
      <c r="D91" s="214">
        <f t="shared" si="5"/>
        <v>0.19583333333333316</v>
      </c>
      <c r="E91" s="81" t="s">
        <v>146</v>
      </c>
      <c r="F91" s="84" t="s">
        <v>145</v>
      </c>
      <c r="G91" s="216">
        <v>8.3333333333333301E-2</v>
      </c>
      <c r="H91" s="214">
        <v>0.30833333333333302</v>
      </c>
      <c r="I91" s="214">
        <v>0</v>
      </c>
      <c r="J91" s="214">
        <v>0</v>
      </c>
      <c r="K91" s="214">
        <v>0</v>
      </c>
      <c r="L91" s="214">
        <v>0</v>
      </c>
      <c r="M91" s="214">
        <v>0.5</v>
      </c>
      <c r="N91" s="214">
        <v>0.5</v>
      </c>
      <c r="O91" s="214">
        <v>0</v>
      </c>
      <c r="P91" s="214">
        <v>0.75</v>
      </c>
      <c r="Q91" s="214">
        <v>0</v>
      </c>
      <c r="R91" s="214">
        <v>0.4</v>
      </c>
      <c r="S91" s="214">
        <v>0</v>
      </c>
      <c r="T91" s="215">
        <v>0.2</v>
      </c>
      <c r="U91" s="34"/>
      <c r="V91" s="34"/>
    </row>
    <row r="92" spans="1:22" x14ac:dyDescent="0.2">
      <c r="A92" s="81">
        <v>87</v>
      </c>
      <c r="B92" s="84" t="str">
        <f t="shared" si="3"/>
        <v>Hungary</v>
      </c>
      <c r="C92" s="84" t="str">
        <f t="shared" si="4"/>
        <v>HUN</v>
      </c>
      <c r="D92" s="214">
        <f t="shared" si="5"/>
        <v>0.35416666666666663</v>
      </c>
      <c r="E92" s="81" t="s">
        <v>148</v>
      </c>
      <c r="F92" s="84" t="s">
        <v>147</v>
      </c>
      <c r="G92" s="216">
        <v>8.3333333333333301E-2</v>
      </c>
      <c r="H92" s="214">
        <v>0.625</v>
      </c>
      <c r="I92" s="214">
        <v>0</v>
      </c>
      <c r="J92" s="214">
        <v>0.5</v>
      </c>
      <c r="K92" s="214">
        <v>0</v>
      </c>
      <c r="L92" s="214">
        <v>1</v>
      </c>
      <c r="M92" s="214">
        <v>0.5</v>
      </c>
      <c r="N92" s="214">
        <v>0.5</v>
      </c>
      <c r="O92" s="214">
        <v>0</v>
      </c>
      <c r="P92" s="214">
        <v>0.75</v>
      </c>
      <c r="Q92" s="214">
        <v>0</v>
      </c>
      <c r="R92" s="214">
        <v>0.4</v>
      </c>
      <c r="S92" s="214">
        <v>0</v>
      </c>
      <c r="T92" s="215">
        <v>0.6</v>
      </c>
      <c r="U92" s="34"/>
      <c r="V92" s="34"/>
    </row>
    <row r="93" spans="1:22" x14ac:dyDescent="0.2">
      <c r="A93" s="81">
        <v>88</v>
      </c>
      <c r="B93" s="84" t="str">
        <f t="shared" si="3"/>
        <v>Indonesia</v>
      </c>
      <c r="C93" s="84" t="str">
        <f t="shared" si="4"/>
        <v>IDN</v>
      </c>
      <c r="D93" s="214">
        <f t="shared" si="5"/>
        <v>0.2</v>
      </c>
      <c r="E93" s="81" t="s">
        <v>150</v>
      </c>
      <c r="F93" s="84" t="s">
        <v>149</v>
      </c>
      <c r="G93" s="216">
        <v>0</v>
      </c>
      <c r="H93" s="214">
        <v>0.4</v>
      </c>
      <c r="I93" s="214">
        <v>0</v>
      </c>
      <c r="J93" s="214">
        <v>0.5</v>
      </c>
      <c r="K93" s="214">
        <v>0</v>
      </c>
      <c r="L93" s="214">
        <v>1</v>
      </c>
      <c r="M93" s="214">
        <v>0</v>
      </c>
      <c r="N93" s="214">
        <v>0</v>
      </c>
      <c r="O93" s="214">
        <v>0</v>
      </c>
      <c r="P93" s="214">
        <v>0.5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706</v>
      </c>
      <c r="F94" s="84" t="s">
        <v>740</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v>
      </c>
      <c r="E95" s="81" t="s">
        <v>152</v>
      </c>
      <c r="F95" s="84" t="s">
        <v>151</v>
      </c>
      <c r="G95" s="216">
        <v>0</v>
      </c>
      <c r="H95" s="214">
        <v>0.4</v>
      </c>
      <c r="I95" s="214">
        <v>0</v>
      </c>
      <c r="J95" s="214">
        <v>0.5</v>
      </c>
      <c r="K95" s="214">
        <v>0</v>
      </c>
      <c r="L95" s="214">
        <v>1</v>
      </c>
      <c r="M95" s="214">
        <v>0</v>
      </c>
      <c r="N95" s="214">
        <v>0</v>
      </c>
      <c r="O95" s="214">
        <v>0</v>
      </c>
      <c r="P95" s="214">
        <v>0.5</v>
      </c>
      <c r="Q95" s="214">
        <v>0</v>
      </c>
      <c r="R95" s="214">
        <v>0.2</v>
      </c>
      <c r="S95" s="214">
        <v>0</v>
      </c>
      <c r="T95" s="215">
        <v>0.2</v>
      </c>
      <c r="U95" s="34"/>
      <c r="V95" s="34"/>
    </row>
    <row r="96" spans="1:22" x14ac:dyDescent="0.2">
      <c r="A96" s="81">
        <v>91</v>
      </c>
      <c r="B96" s="84" t="str">
        <f t="shared" si="3"/>
        <v>Ireland</v>
      </c>
      <c r="C96" s="84" t="str">
        <f t="shared" si="4"/>
        <v>IRL</v>
      </c>
      <c r="D96" s="214">
        <f t="shared" si="5"/>
        <v>0.37500000000000011</v>
      </c>
      <c r="E96" s="81" t="s">
        <v>154</v>
      </c>
      <c r="F96" s="84" t="s">
        <v>153</v>
      </c>
      <c r="G96" s="216">
        <v>8.3333333333333301E-2</v>
      </c>
      <c r="H96" s="214">
        <v>0.66666666666666696</v>
      </c>
      <c r="I96" s="214">
        <v>0</v>
      </c>
      <c r="J96" s="214">
        <v>0.5</v>
      </c>
      <c r="K96" s="214">
        <v>0</v>
      </c>
      <c r="L96" s="214">
        <v>1</v>
      </c>
      <c r="M96" s="214">
        <v>0.5</v>
      </c>
      <c r="N96" s="214">
        <v>0.5</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0.36666666666666697</v>
      </c>
      <c r="E97" s="81" t="s">
        <v>155</v>
      </c>
      <c r="F97" s="84" t="s">
        <v>741</v>
      </c>
      <c r="G97" s="216">
        <v>0.16666666666666699</v>
      </c>
      <c r="H97" s="214">
        <v>0.56666666666666698</v>
      </c>
      <c r="I97" s="214">
        <v>0</v>
      </c>
      <c r="J97" s="214">
        <v>0.5</v>
      </c>
      <c r="K97" s="214">
        <v>0.5</v>
      </c>
      <c r="L97" s="214">
        <v>1</v>
      </c>
      <c r="M97" s="214">
        <v>0.5</v>
      </c>
      <c r="N97" s="214">
        <v>0.5</v>
      </c>
      <c r="O97" s="214">
        <v>0</v>
      </c>
      <c r="P97" s="214">
        <v>1</v>
      </c>
      <c r="Q97" s="214">
        <v>0</v>
      </c>
      <c r="R97" s="214">
        <v>0.2</v>
      </c>
      <c r="S97" s="214">
        <v>0</v>
      </c>
      <c r="T97" s="215">
        <v>0.2</v>
      </c>
      <c r="U97" s="34"/>
      <c r="V97" s="34"/>
    </row>
    <row r="98" spans="1:22" x14ac:dyDescent="0.2">
      <c r="A98" s="81">
        <v>93</v>
      </c>
      <c r="B98" s="84" t="str">
        <f t="shared" si="3"/>
        <v>Iraq</v>
      </c>
      <c r="C98" s="84" t="str">
        <f t="shared" si="4"/>
        <v>IRQ</v>
      </c>
      <c r="D98" s="214">
        <f t="shared" si="5"/>
        <v>0.35555555555555546</v>
      </c>
      <c r="E98" s="81" t="s">
        <v>157</v>
      </c>
      <c r="F98" s="84" t="s">
        <v>156</v>
      </c>
      <c r="G98" s="216">
        <v>0.16666666666666699</v>
      </c>
      <c r="H98" s="214">
        <v>0.54444444444444395</v>
      </c>
      <c r="I98" s="214">
        <v>0</v>
      </c>
      <c r="J98" s="214">
        <v>0.5</v>
      </c>
      <c r="K98" s="214">
        <v>0.5</v>
      </c>
      <c r="L98" s="214">
        <v>0.66666666666666696</v>
      </c>
      <c r="M98" s="214">
        <v>0.5</v>
      </c>
      <c r="N98" s="214">
        <v>0.5</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0.41666666666666696</v>
      </c>
      <c r="E99" s="81" t="s">
        <v>159</v>
      </c>
      <c r="F99" s="84" t="s">
        <v>158</v>
      </c>
      <c r="G99" s="216">
        <v>0.16666666666666699</v>
      </c>
      <c r="H99" s="214">
        <v>0.66666666666666696</v>
      </c>
      <c r="I99" s="214">
        <v>0</v>
      </c>
      <c r="J99" s="214">
        <v>0.5</v>
      </c>
      <c r="K99" s="214">
        <v>0.5</v>
      </c>
      <c r="L99" s="214">
        <v>1</v>
      </c>
      <c r="M99" s="214">
        <v>0.5</v>
      </c>
      <c r="N99" s="214">
        <v>0.5</v>
      </c>
      <c r="O99" s="214">
        <v>0</v>
      </c>
      <c r="P99" s="214">
        <v>1</v>
      </c>
      <c r="Q99" s="214">
        <v>0</v>
      </c>
      <c r="R99" s="214">
        <v>0.4</v>
      </c>
      <c r="S99" s="214">
        <v>0</v>
      </c>
      <c r="T99" s="215">
        <v>0.6</v>
      </c>
      <c r="U99" s="34"/>
      <c r="V99" s="34"/>
    </row>
    <row r="100" spans="1:22" x14ac:dyDescent="0.2">
      <c r="A100" s="81">
        <v>95</v>
      </c>
      <c r="B100" s="84" t="str">
        <f t="shared" si="3"/>
        <v>Israel</v>
      </c>
      <c r="C100" s="84" t="str">
        <f t="shared" si="4"/>
        <v>ISR</v>
      </c>
      <c r="D100" s="214">
        <f t="shared" si="5"/>
        <v>0.34166666666666662</v>
      </c>
      <c r="E100" s="81" t="s">
        <v>161</v>
      </c>
      <c r="F100" s="84" t="s">
        <v>160</v>
      </c>
      <c r="G100" s="216">
        <v>8.3333333333333301E-2</v>
      </c>
      <c r="H100" s="214">
        <v>0.6</v>
      </c>
      <c r="I100" s="214">
        <v>0</v>
      </c>
      <c r="J100" s="214">
        <v>0.5</v>
      </c>
      <c r="K100" s="214">
        <v>0</v>
      </c>
      <c r="L100" s="214">
        <v>1</v>
      </c>
      <c r="M100" s="214">
        <v>0.5</v>
      </c>
      <c r="N100" s="214">
        <v>0.5</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0.34166666666666662</v>
      </c>
      <c r="E101" s="81" t="s">
        <v>163</v>
      </c>
      <c r="F101" s="84" t="s">
        <v>162</v>
      </c>
      <c r="G101" s="216">
        <v>8.3333333333333301E-2</v>
      </c>
      <c r="H101" s="214">
        <v>0.6</v>
      </c>
      <c r="I101" s="214">
        <v>0</v>
      </c>
      <c r="J101" s="214">
        <v>0.5</v>
      </c>
      <c r="K101" s="214">
        <v>0</v>
      </c>
      <c r="L101" s="214">
        <v>1</v>
      </c>
      <c r="M101" s="214">
        <v>0.5</v>
      </c>
      <c r="N101" s="214">
        <v>0.5</v>
      </c>
      <c r="O101" s="214">
        <v>0</v>
      </c>
      <c r="P101" s="214">
        <v>1</v>
      </c>
      <c r="Q101" s="214">
        <v>0</v>
      </c>
      <c r="R101" s="214">
        <v>0.2</v>
      </c>
      <c r="S101" s="214">
        <v>0</v>
      </c>
      <c r="T101" s="215">
        <v>0.4</v>
      </c>
      <c r="U101" s="34"/>
      <c r="V101" s="34"/>
    </row>
    <row r="102" spans="1:22" x14ac:dyDescent="0.2">
      <c r="A102" s="81">
        <v>97</v>
      </c>
      <c r="B102" s="84" t="str">
        <f t="shared" si="3"/>
        <v>Jamaica</v>
      </c>
      <c r="C102" s="84" t="str">
        <f t="shared" si="4"/>
        <v>JAM</v>
      </c>
      <c r="D102" s="214">
        <f t="shared" si="5"/>
        <v>0.38333333333333347</v>
      </c>
      <c r="E102" s="81" t="s">
        <v>165</v>
      </c>
      <c r="F102" s="84" t="s">
        <v>164</v>
      </c>
      <c r="G102" s="216">
        <v>0.16666666666666699</v>
      </c>
      <c r="H102" s="214">
        <v>0.6</v>
      </c>
      <c r="I102" s="214">
        <v>0</v>
      </c>
      <c r="J102" s="214">
        <v>0.5</v>
      </c>
      <c r="K102" s="214">
        <v>0.5</v>
      </c>
      <c r="L102" s="214">
        <v>1</v>
      </c>
      <c r="M102" s="214">
        <v>0.5</v>
      </c>
      <c r="N102" s="214">
        <v>0.5</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0.33750000000000013</v>
      </c>
      <c r="E103" s="81" t="s">
        <v>167</v>
      </c>
      <c r="F103" s="84" t="s">
        <v>166</v>
      </c>
      <c r="G103" s="216">
        <v>8.3333333333333301E-2</v>
      </c>
      <c r="H103" s="214">
        <v>0.59166666666666701</v>
      </c>
      <c r="I103" s="214">
        <v>0</v>
      </c>
      <c r="J103" s="214">
        <v>0.5</v>
      </c>
      <c r="K103" s="214">
        <v>0</v>
      </c>
      <c r="L103" s="214">
        <v>1</v>
      </c>
      <c r="M103" s="214">
        <v>0.5</v>
      </c>
      <c r="N103" s="214">
        <v>0.5</v>
      </c>
      <c r="O103" s="214">
        <v>0</v>
      </c>
      <c r="P103" s="214">
        <v>0.75</v>
      </c>
      <c r="Q103" s="214">
        <v>0</v>
      </c>
      <c r="R103" s="214">
        <v>0.4</v>
      </c>
      <c r="S103" s="214">
        <v>0</v>
      </c>
      <c r="T103" s="215">
        <v>0.4</v>
      </c>
      <c r="U103" s="34"/>
      <c r="V103" s="34"/>
    </row>
    <row r="104" spans="1:22" x14ac:dyDescent="0.2">
      <c r="A104" s="81">
        <v>99</v>
      </c>
      <c r="B104" s="84" t="str">
        <f t="shared" si="3"/>
        <v>Japan</v>
      </c>
      <c r="C104" s="84" t="str">
        <f t="shared" si="4"/>
        <v>JPN</v>
      </c>
      <c r="D104" s="214">
        <f t="shared" si="5"/>
        <v>0.35833333333333311</v>
      </c>
      <c r="E104" s="81" t="s">
        <v>169</v>
      </c>
      <c r="F104" s="84" t="s">
        <v>168</v>
      </c>
      <c r="G104" s="216">
        <v>8.3333333333333301E-2</v>
      </c>
      <c r="H104" s="214">
        <v>0.63333333333333297</v>
      </c>
      <c r="I104" s="214">
        <v>0</v>
      </c>
      <c r="J104" s="214">
        <v>0.5</v>
      </c>
      <c r="K104" s="214">
        <v>0</v>
      </c>
      <c r="L104" s="214">
        <v>1</v>
      </c>
      <c r="M104" s="214">
        <v>0.5</v>
      </c>
      <c r="N104" s="214">
        <v>0.5</v>
      </c>
      <c r="O104" s="214">
        <v>0</v>
      </c>
      <c r="P104" s="214">
        <v>1</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0.32083333333333314</v>
      </c>
      <c r="E105" s="81" t="s">
        <v>171</v>
      </c>
      <c r="F105" s="84" t="s">
        <v>170</v>
      </c>
      <c r="G105" s="216">
        <v>8.3333333333333301E-2</v>
      </c>
      <c r="H105" s="214">
        <v>0.55833333333333302</v>
      </c>
      <c r="I105" s="214">
        <v>0</v>
      </c>
      <c r="J105" s="214">
        <v>0.5</v>
      </c>
      <c r="K105" s="214">
        <v>0</v>
      </c>
      <c r="L105" s="214">
        <v>1</v>
      </c>
      <c r="M105" s="214">
        <v>0.5</v>
      </c>
      <c r="N105" s="214">
        <v>0.5</v>
      </c>
      <c r="O105" s="214">
        <v>0</v>
      </c>
      <c r="P105" s="214">
        <v>0.75</v>
      </c>
      <c r="Q105" s="214">
        <v>0</v>
      </c>
      <c r="R105" s="214">
        <v>0.2</v>
      </c>
      <c r="S105" s="214">
        <v>0</v>
      </c>
      <c r="T105" s="215">
        <v>0.4</v>
      </c>
      <c r="U105" s="34"/>
      <c r="V105" s="34"/>
    </row>
    <row r="106" spans="1:22" x14ac:dyDescent="0.2">
      <c r="A106" s="81">
        <v>101</v>
      </c>
      <c r="B106" s="84" t="str">
        <f t="shared" si="3"/>
        <v>Kenya</v>
      </c>
      <c r="C106" s="84" t="str">
        <f t="shared" si="4"/>
        <v>KEN</v>
      </c>
      <c r="D106" s="214">
        <f t="shared" si="5"/>
        <v>0.11944444444444451</v>
      </c>
      <c r="E106" s="81" t="s">
        <v>173</v>
      </c>
      <c r="F106" s="84" t="s">
        <v>172</v>
      </c>
      <c r="G106" s="216">
        <v>0</v>
      </c>
      <c r="H106" s="214">
        <v>0.23888888888888901</v>
      </c>
      <c r="I106" s="214">
        <v>0</v>
      </c>
      <c r="J106" s="214">
        <v>0</v>
      </c>
      <c r="K106" s="214">
        <v>0</v>
      </c>
      <c r="L106" s="214">
        <v>0.33333333333333298</v>
      </c>
      <c r="M106" s="214">
        <v>0</v>
      </c>
      <c r="N106" s="214">
        <v>0</v>
      </c>
      <c r="O106" s="214">
        <v>0</v>
      </c>
      <c r="P106" s="214">
        <v>0.5</v>
      </c>
      <c r="Q106" s="214">
        <v>0</v>
      </c>
      <c r="R106" s="214">
        <v>0.4</v>
      </c>
      <c r="S106" s="214">
        <v>0</v>
      </c>
      <c r="T106" s="215">
        <v>0.2</v>
      </c>
      <c r="U106" s="34"/>
      <c r="V106" s="34"/>
    </row>
    <row r="107" spans="1:22" x14ac:dyDescent="0.2">
      <c r="A107" s="81">
        <v>102</v>
      </c>
      <c r="B107" s="84" t="str">
        <f t="shared" si="3"/>
        <v>Kyrgyz Republic</v>
      </c>
      <c r="C107" s="84" t="str">
        <f t="shared" si="4"/>
        <v>KGZ</v>
      </c>
      <c r="D107" s="214">
        <f t="shared" si="5"/>
        <v>0.32083333333333347</v>
      </c>
      <c r="E107" s="81" t="s">
        <v>174</v>
      </c>
      <c r="F107" s="84" t="s">
        <v>742</v>
      </c>
      <c r="G107" s="216">
        <v>0.16666666666666699</v>
      </c>
      <c r="H107" s="214">
        <v>0.47499999999999998</v>
      </c>
      <c r="I107" s="214">
        <v>0</v>
      </c>
      <c r="J107" s="214">
        <v>0</v>
      </c>
      <c r="K107" s="214">
        <v>0.5</v>
      </c>
      <c r="L107" s="214">
        <v>1</v>
      </c>
      <c r="M107" s="214">
        <v>0.5</v>
      </c>
      <c r="N107" s="214">
        <v>0.5</v>
      </c>
      <c r="O107" s="214">
        <v>0</v>
      </c>
      <c r="P107" s="214">
        <v>0.75</v>
      </c>
      <c r="Q107" s="214">
        <v>0</v>
      </c>
      <c r="R107" s="214">
        <v>0.2</v>
      </c>
      <c r="S107" s="214">
        <v>0</v>
      </c>
      <c r="T107" s="215">
        <v>0.4</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0.54166666666666652</v>
      </c>
      <c r="E110" s="81" t="s">
        <v>179</v>
      </c>
      <c r="F110" s="84" t="s">
        <v>743</v>
      </c>
      <c r="G110" s="216">
        <v>0.33333333333333298</v>
      </c>
      <c r="H110" s="214">
        <v>0.75</v>
      </c>
      <c r="I110" s="214">
        <v>0</v>
      </c>
      <c r="J110" s="214">
        <v>0.5</v>
      </c>
      <c r="K110" s="214">
        <v>0.5</v>
      </c>
      <c r="L110" s="214">
        <v>1</v>
      </c>
      <c r="M110" s="214">
        <v>1</v>
      </c>
      <c r="N110" s="214">
        <v>1</v>
      </c>
      <c r="O110" s="214">
        <v>0</v>
      </c>
      <c r="P110" s="214">
        <v>1</v>
      </c>
      <c r="Q110" s="214">
        <v>0</v>
      </c>
      <c r="R110" s="214">
        <v>0.2</v>
      </c>
      <c r="S110" s="214">
        <v>0.5</v>
      </c>
      <c r="T110" s="215">
        <v>0.8</v>
      </c>
      <c r="U110" s="34"/>
      <c r="V110" s="34"/>
    </row>
    <row r="111" spans="1:22" x14ac:dyDescent="0.2">
      <c r="A111" s="81">
        <v>106</v>
      </c>
      <c r="B111" s="84" t="str">
        <f t="shared" si="3"/>
        <v>Korea, Rep.</v>
      </c>
      <c r="C111" s="84" t="str">
        <f t="shared" si="4"/>
        <v>KOR</v>
      </c>
      <c r="D111" s="214">
        <f t="shared" si="5"/>
        <v>0.37500000000000011</v>
      </c>
      <c r="E111" s="81" t="s">
        <v>180</v>
      </c>
      <c r="F111" s="84" t="s">
        <v>744</v>
      </c>
      <c r="G111" s="216">
        <v>8.3333333333333301E-2</v>
      </c>
      <c r="H111" s="214">
        <v>0.66666666666666696</v>
      </c>
      <c r="I111" s="214">
        <v>0</v>
      </c>
      <c r="J111" s="214">
        <v>0.5</v>
      </c>
      <c r="K111" s="214">
        <v>0</v>
      </c>
      <c r="L111" s="214">
        <v>1</v>
      </c>
      <c r="M111" s="214">
        <v>0.5</v>
      </c>
      <c r="N111" s="214">
        <v>0.5</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0.37500000000000011</v>
      </c>
      <c r="E112" s="81" t="s">
        <v>182</v>
      </c>
      <c r="F112" s="84" t="s">
        <v>181</v>
      </c>
      <c r="G112" s="216">
        <v>8.3333333333333301E-2</v>
      </c>
      <c r="H112" s="214">
        <v>0.66666666666666696</v>
      </c>
      <c r="I112" s="214">
        <v>0</v>
      </c>
      <c r="J112" s="214">
        <v>0.5</v>
      </c>
      <c r="K112" s="214">
        <v>0</v>
      </c>
      <c r="L112" s="214">
        <v>1</v>
      </c>
      <c r="M112" s="214">
        <v>0.5</v>
      </c>
      <c r="N112" s="214">
        <v>0.5</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0.20277777777777767</v>
      </c>
      <c r="E114" s="81" t="s">
        <v>186</v>
      </c>
      <c r="F114" s="84" t="s">
        <v>185</v>
      </c>
      <c r="G114" s="216">
        <v>8.3333333333333301E-2</v>
      </c>
      <c r="H114" s="214">
        <v>0.32222222222222202</v>
      </c>
      <c r="I114" s="214">
        <v>0</v>
      </c>
      <c r="J114" s="214">
        <v>0</v>
      </c>
      <c r="K114" s="214">
        <v>0.5</v>
      </c>
      <c r="L114" s="214">
        <v>0.33333333333333298</v>
      </c>
      <c r="M114" s="214">
        <v>0</v>
      </c>
      <c r="N114" s="214">
        <v>0</v>
      </c>
      <c r="O114" s="214">
        <v>0</v>
      </c>
      <c r="P114" s="214">
        <v>1</v>
      </c>
      <c r="Q114" s="214">
        <v>0</v>
      </c>
      <c r="R114" s="214">
        <v>0.4</v>
      </c>
      <c r="S114" s="214">
        <v>0</v>
      </c>
      <c r="T114" s="215">
        <v>0.2</v>
      </c>
      <c r="U114" s="34"/>
      <c r="V114" s="34"/>
    </row>
    <row r="115" spans="1:22" x14ac:dyDescent="0.2">
      <c r="A115" s="81">
        <v>110</v>
      </c>
      <c r="B115" s="84" t="str">
        <f t="shared" si="3"/>
        <v>Liberia</v>
      </c>
      <c r="C115" s="84" t="str">
        <f t="shared" si="4"/>
        <v>LBR</v>
      </c>
      <c r="D115" s="214">
        <f t="shared" si="5"/>
        <v>0.33472222222222248</v>
      </c>
      <c r="E115" s="81" t="s">
        <v>188</v>
      </c>
      <c r="F115" s="84" t="s">
        <v>187</v>
      </c>
      <c r="G115" s="216">
        <v>0.16666666666666699</v>
      </c>
      <c r="H115" s="214">
        <v>0.50277777777777799</v>
      </c>
      <c r="I115" s="214">
        <v>0</v>
      </c>
      <c r="J115" s="214">
        <v>0.5</v>
      </c>
      <c r="K115" s="214">
        <v>0.5</v>
      </c>
      <c r="L115" s="214">
        <v>0.66666666666666696</v>
      </c>
      <c r="M115" s="214">
        <v>0.5</v>
      </c>
      <c r="N115" s="214">
        <v>0.5</v>
      </c>
      <c r="O115" s="214">
        <v>0</v>
      </c>
      <c r="P115" s="214">
        <v>0.75</v>
      </c>
      <c r="Q115" s="214">
        <v>0</v>
      </c>
      <c r="R115" s="214">
        <v>0.4</v>
      </c>
      <c r="S115" s="214">
        <v>0</v>
      </c>
      <c r="T115" s="215">
        <v>0.2</v>
      </c>
      <c r="U115" s="34"/>
      <c r="V115" s="34"/>
    </row>
    <row r="116" spans="1:22" x14ac:dyDescent="0.2">
      <c r="A116" s="81">
        <v>111</v>
      </c>
      <c r="B116" s="84" t="str">
        <f t="shared" si="3"/>
        <v>Libya</v>
      </c>
      <c r="C116" s="84" t="str">
        <f t="shared" si="4"/>
        <v>LBY</v>
      </c>
      <c r="D116" s="214">
        <f t="shared" si="5"/>
        <v>0.39999999999999997</v>
      </c>
      <c r="E116" s="81" t="s">
        <v>190</v>
      </c>
      <c r="F116" s="84" t="s">
        <v>189</v>
      </c>
      <c r="G116" s="216">
        <v>0.16666666666666699</v>
      </c>
      <c r="H116" s="214">
        <v>0.63333333333333297</v>
      </c>
      <c r="I116" s="214">
        <v>0</v>
      </c>
      <c r="J116" s="214">
        <v>0.5</v>
      </c>
      <c r="K116" s="214">
        <v>0.5</v>
      </c>
      <c r="L116" s="214">
        <v>1</v>
      </c>
      <c r="M116" s="214">
        <v>0.5</v>
      </c>
      <c r="N116" s="214">
        <v>0.5</v>
      </c>
      <c r="O116" s="214">
        <v>0</v>
      </c>
      <c r="P116" s="214">
        <v>1</v>
      </c>
      <c r="Q116" s="214">
        <v>0</v>
      </c>
      <c r="R116" s="214">
        <v>0.4</v>
      </c>
      <c r="S116" s="214">
        <v>0</v>
      </c>
      <c r="T116" s="215">
        <v>0.4</v>
      </c>
      <c r="U116" s="34"/>
      <c r="V116" s="34"/>
    </row>
    <row r="117" spans="1:22" x14ac:dyDescent="0.2">
      <c r="A117" s="81">
        <v>112</v>
      </c>
      <c r="B117" s="84" t="str">
        <f t="shared" si="3"/>
        <v>St. Lucia</v>
      </c>
      <c r="C117" s="84" t="str">
        <f t="shared" si="4"/>
        <v>LCA</v>
      </c>
      <c r="D117" s="214">
        <f t="shared" si="5"/>
        <v>0.59583333333333355</v>
      </c>
      <c r="E117" s="81" t="s">
        <v>191</v>
      </c>
      <c r="F117" s="84" t="s">
        <v>531</v>
      </c>
      <c r="G117" s="216">
        <v>0.41666666666666702</v>
      </c>
      <c r="H117" s="214">
        <v>0.77500000000000002</v>
      </c>
      <c r="I117" s="214">
        <v>0</v>
      </c>
      <c r="J117" s="214">
        <v>0.5</v>
      </c>
      <c r="K117" s="214">
        <v>1</v>
      </c>
      <c r="L117" s="214">
        <v>1</v>
      </c>
      <c r="M117" s="214">
        <v>1</v>
      </c>
      <c r="N117" s="214">
        <v>1</v>
      </c>
      <c r="O117" s="214">
        <v>0</v>
      </c>
      <c r="P117" s="214">
        <v>0.75</v>
      </c>
      <c r="Q117" s="214">
        <v>0</v>
      </c>
      <c r="R117" s="214">
        <v>0.6</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0.19166666666666651</v>
      </c>
      <c r="E119" s="81" t="s">
        <v>195</v>
      </c>
      <c r="F119" s="84" t="s">
        <v>194</v>
      </c>
      <c r="G119" s="216">
        <v>0</v>
      </c>
      <c r="H119" s="214">
        <v>0.38333333333333303</v>
      </c>
      <c r="I119" s="214">
        <v>0</v>
      </c>
      <c r="J119" s="214">
        <v>0</v>
      </c>
      <c r="K119" s="214">
        <v>0</v>
      </c>
      <c r="L119" s="214">
        <v>1</v>
      </c>
      <c r="M119" s="214">
        <v>0</v>
      </c>
      <c r="N119" s="214">
        <v>0</v>
      </c>
      <c r="O119" s="214">
        <v>0</v>
      </c>
      <c r="P119" s="214">
        <v>0.5</v>
      </c>
      <c r="Q119" s="214">
        <v>0</v>
      </c>
      <c r="R119" s="214">
        <v>0.4</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0.39999999999999997</v>
      </c>
      <c r="E121" s="81" t="s">
        <v>199</v>
      </c>
      <c r="F121" s="84" t="s">
        <v>198</v>
      </c>
      <c r="G121" s="216">
        <v>0.16666666666666699</v>
      </c>
      <c r="H121" s="214">
        <v>0.63333333333333297</v>
      </c>
      <c r="I121" s="214">
        <v>0</v>
      </c>
      <c r="J121" s="214">
        <v>0.5</v>
      </c>
      <c r="K121" s="214">
        <v>0.5</v>
      </c>
      <c r="L121" s="214">
        <v>1</v>
      </c>
      <c r="M121" s="214">
        <v>0.5</v>
      </c>
      <c r="N121" s="214">
        <v>0.5</v>
      </c>
      <c r="O121" s="214">
        <v>0</v>
      </c>
      <c r="P121" s="214">
        <v>1</v>
      </c>
      <c r="Q121" s="214">
        <v>0</v>
      </c>
      <c r="R121" s="214">
        <v>0.2</v>
      </c>
      <c r="S121" s="214">
        <v>0</v>
      </c>
      <c r="T121" s="215">
        <v>0.6</v>
      </c>
      <c r="U121" s="34"/>
      <c r="V121" s="34"/>
    </row>
    <row r="122" spans="1:22" x14ac:dyDescent="0.2">
      <c r="A122" s="81">
        <v>117</v>
      </c>
      <c r="B122" s="84" t="str">
        <f t="shared" si="3"/>
        <v>Luxembourg</v>
      </c>
      <c r="C122" s="84" t="str">
        <f t="shared" si="4"/>
        <v>LUX</v>
      </c>
      <c r="D122" s="214">
        <f t="shared" si="5"/>
        <v>0.41666666666666696</v>
      </c>
      <c r="E122" s="81" t="s">
        <v>201</v>
      </c>
      <c r="F122" s="84" t="s">
        <v>200</v>
      </c>
      <c r="G122" s="216">
        <v>0.16666666666666699</v>
      </c>
      <c r="H122" s="214">
        <v>0.66666666666666696</v>
      </c>
      <c r="I122" s="214">
        <v>0</v>
      </c>
      <c r="J122" s="214">
        <v>0.5</v>
      </c>
      <c r="K122" s="214">
        <v>0.5</v>
      </c>
      <c r="L122" s="214">
        <v>1</v>
      </c>
      <c r="M122" s="214">
        <v>0.5</v>
      </c>
      <c r="N122" s="214">
        <v>0.5</v>
      </c>
      <c r="O122" s="214">
        <v>0</v>
      </c>
      <c r="P122" s="214">
        <v>1</v>
      </c>
      <c r="Q122" s="214">
        <v>0</v>
      </c>
      <c r="R122" s="214">
        <v>0.4</v>
      </c>
      <c r="S122" s="214">
        <v>0</v>
      </c>
      <c r="T122" s="215">
        <v>0.6</v>
      </c>
      <c r="U122" s="34"/>
      <c r="V122" s="34"/>
    </row>
    <row r="123" spans="1:22" x14ac:dyDescent="0.2">
      <c r="A123" s="81">
        <v>118</v>
      </c>
      <c r="B123" s="84" t="str">
        <f t="shared" si="3"/>
        <v>Latvia</v>
      </c>
      <c r="C123" s="84" t="str">
        <f t="shared" si="4"/>
        <v>LVA</v>
      </c>
      <c r="D123" s="214">
        <f t="shared" si="5"/>
        <v>0.39999999999999997</v>
      </c>
      <c r="E123" s="81" t="s">
        <v>203</v>
      </c>
      <c r="F123" s="84" t="s">
        <v>202</v>
      </c>
      <c r="G123" s="216">
        <v>0.16666666666666699</v>
      </c>
      <c r="H123" s="214">
        <v>0.63333333333333297</v>
      </c>
      <c r="I123" s="214">
        <v>0</v>
      </c>
      <c r="J123" s="214">
        <v>0.5</v>
      </c>
      <c r="K123" s="214">
        <v>0.5</v>
      </c>
      <c r="L123" s="214">
        <v>1</v>
      </c>
      <c r="M123" s="214">
        <v>0.5</v>
      </c>
      <c r="N123" s="214">
        <v>0.5</v>
      </c>
      <c r="O123" s="214">
        <v>0</v>
      </c>
      <c r="P123" s="214">
        <v>1</v>
      </c>
      <c r="Q123" s="214">
        <v>0</v>
      </c>
      <c r="R123" s="214">
        <v>0.2</v>
      </c>
      <c r="S123" s="214">
        <v>0</v>
      </c>
      <c r="T123" s="215">
        <v>0.6</v>
      </c>
      <c r="U123" s="34"/>
      <c r="V123" s="34"/>
    </row>
    <row r="124" spans="1:22" x14ac:dyDescent="0.2">
      <c r="A124" s="81">
        <v>119</v>
      </c>
      <c r="B124" s="84" t="str">
        <f t="shared" si="3"/>
        <v>Macao SAR, China</v>
      </c>
      <c r="C124" s="84" t="str">
        <f t="shared" si="4"/>
        <v>MAC</v>
      </c>
      <c r="D124" s="214">
        <f t="shared" si="5"/>
        <v>0.72499999999999998</v>
      </c>
      <c r="E124" s="81" t="s">
        <v>707</v>
      </c>
      <c r="F124" s="84" t="s">
        <v>745</v>
      </c>
      <c r="G124" s="216">
        <v>0.75</v>
      </c>
      <c r="H124" s="214">
        <v>0.7</v>
      </c>
      <c r="I124" s="214">
        <v>1</v>
      </c>
      <c r="J124" s="214">
        <v>0.5</v>
      </c>
      <c r="K124" s="214">
        <v>0.5</v>
      </c>
      <c r="L124" s="214">
        <v>1</v>
      </c>
      <c r="M124" s="214">
        <v>0.5</v>
      </c>
      <c r="N124" s="214">
        <v>0.5</v>
      </c>
      <c r="O124" s="214">
        <v>1</v>
      </c>
      <c r="P124" s="214">
        <v>1</v>
      </c>
      <c r="Q124" s="214">
        <v>1</v>
      </c>
      <c r="R124" s="214">
        <v>0.6</v>
      </c>
      <c r="S124" s="214">
        <v>0.5</v>
      </c>
      <c r="T124" s="215">
        <v>0.6</v>
      </c>
      <c r="U124" s="34"/>
      <c r="V124" s="34"/>
    </row>
    <row r="125" spans="1:22" x14ac:dyDescent="0.2">
      <c r="A125" s="81">
        <v>120</v>
      </c>
      <c r="B125" s="84" t="str">
        <f t="shared" si="3"/>
        <v>St. Martin (French part)</v>
      </c>
      <c r="C125" s="84" t="str">
        <f t="shared" si="4"/>
        <v>MAF</v>
      </c>
      <c r="D125" s="214">
        <f t="shared" si="5"/>
        <v>0.86666666666666692</v>
      </c>
      <c r="E125" s="81" t="s">
        <v>708</v>
      </c>
      <c r="F125" s="84" t="s">
        <v>746</v>
      </c>
      <c r="G125" s="216">
        <v>0.91666666666666696</v>
      </c>
      <c r="H125" s="214">
        <v>0.81666666666666698</v>
      </c>
      <c r="I125" s="214">
        <v>1</v>
      </c>
      <c r="J125" s="214">
        <v>0.5</v>
      </c>
      <c r="K125" s="214">
        <v>1</v>
      </c>
      <c r="L125" s="214">
        <v>1</v>
      </c>
      <c r="M125" s="214">
        <v>1</v>
      </c>
      <c r="N125" s="214">
        <v>1</v>
      </c>
      <c r="O125" s="214">
        <v>1</v>
      </c>
      <c r="P125" s="214">
        <v>1</v>
      </c>
      <c r="Q125" s="214">
        <v>1</v>
      </c>
      <c r="R125" s="214">
        <v>0.6</v>
      </c>
      <c r="S125" s="214">
        <v>0.5</v>
      </c>
      <c r="T125" s="215">
        <v>0.8</v>
      </c>
      <c r="U125" s="34"/>
      <c r="V125" s="34"/>
    </row>
    <row r="126" spans="1:22" x14ac:dyDescent="0.2">
      <c r="A126" s="81">
        <v>121</v>
      </c>
      <c r="B126" s="84" t="str">
        <f t="shared" si="3"/>
        <v>Morocco</v>
      </c>
      <c r="C126" s="84" t="str">
        <f t="shared" si="4"/>
        <v>MAR</v>
      </c>
      <c r="D126" s="214">
        <f t="shared" si="5"/>
        <v>0.2</v>
      </c>
      <c r="E126" s="81" t="s">
        <v>205</v>
      </c>
      <c r="F126" s="84" t="s">
        <v>204</v>
      </c>
      <c r="G126" s="216">
        <v>0</v>
      </c>
      <c r="H126" s="214">
        <v>0.4</v>
      </c>
      <c r="I126" s="214">
        <v>0</v>
      </c>
      <c r="J126" s="214">
        <v>0.5</v>
      </c>
      <c r="K126" s="214">
        <v>0</v>
      </c>
      <c r="L126" s="214">
        <v>1</v>
      </c>
      <c r="M126" s="214">
        <v>0</v>
      </c>
      <c r="N126" s="214">
        <v>0</v>
      </c>
      <c r="O126" s="214">
        <v>0</v>
      </c>
      <c r="P126" s="214">
        <v>0.5</v>
      </c>
      <c r="Q126" s="214">
        <v>0</v>
      </c>
      <c r="R126" s="214">
        <v>0.2</v>
      </c>
      <c r="S126" s="214">
        <v>0</v>
      </c>
      <c r="T126" s="215">
        <v>0.2</v>
      </c>
      <c r="U126" s="34"/>
      <c r="V126" s="34"/>
    </row>
    <row r="127" spans="1:22" x14ac:dyDescent="0.2">
      <c r="A127" s="81">
        <v>122</v>
      </c>
      <c r="B127" s="84" t="str">
        <f t="shared" si="3"/>
        <v>Monaco</v>
      </c>
      <c r="C127" s="84" t="str">
        <f t="shared" si="4"/>
        <v>MCO</v>
      </c>
      <c r="D127" s="214">
        <f t="shared" si="5"/>
        <v>0.78333333333333344</v>
      </c>
      <c r="E127" s="81" t="s">
        <v>709</v>
      </c>
      <c r="F127" s="84" t="s">
        <v>747</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0.36249999999999999</v>
      </c>
      <c r="E128" s="81" t="s">
        <v>206</v>
      </c>
      <c r="F128" s="84" t="s">
        <v>532</v>
      </c>
      <c r="G128" s="216">
        <v>0.16666666666666699</v>
      </c>
      <c r="H128" s="214">
        <v>0.55833333333333302</v>
      </c>
      <c r="I128" s="214">
        <v>0</v>
      </c>
      <c r="J128" s="214">
        <v>0.5</v>
      </c>
      <c r="K128" s="214">
        <v>0.5</v>
      </c>
      <c r="L128" s="214">
        <v>1</v>
      </c>
      <c r="M128" s="214">
        <v>0.5</v>
      </c>
      <c r="N128" s="214">
        <v>0.5</v>
      </c>
      <c r="O128" s="214">
        <v>0</v>
      </c>
      <c r="P128" s="214">
        <v>0.75</v>
      </c>
      <c r="Q128" s="214">
        <v>0</v>
      </c>
      <c r="R128" s="214">
        <v>0.2</v>
      </c>
      <c r="S128" s="214">
        <v>0</v>
      </c>
      <c r="T128" s="215">
        <v>0.4</v>
      </c>
      <c r="U128" s="34"/>
      <c r="V128" s="34"/>
    </row>
    <row r="129" spans="1:22" x14ac:dyDescent="0.2">
      <c r="A129" s="81">
        <v>124</v>
      </c>
      <c r="B129" s="84" t="str">
        <f t="shared" si="3"/>
        <v>Madagascar</v>
      </c>
      <c r="C129" s="84" t="str">
        <f t="shared" si="4"/>
        <v>MDG</v>
      </c>
      <c r="D129" s="214">
        <f t="shared" si="5"/>
        <v>0.29305555555555562</v>
      </c>
      <c r="E129" s="81" t="s">
        <v>208</v>
      </c>
      <c r="F129" s="84" t="s">
        <v>207</v>
      </c>
      <c r="G129" s="216">
        <v>8.3333333333333301E-2</v>
      </c>
      <c r="H129" s="214">
        <v>0.50277777777777799</v>
      </c>
      <c r="I129" s="214">
        <v>0</v>
      </c>
      <c r="J129" s="214">
        <v>0.5</v>
      </c>
      <c r="K129" s="214">
        <v>0</v>
      </c>
      <c r="L129" s="214">
        <v>0.66666666666666696</v>
      </c>
      <c r="M129" s="214">
        <v>0.5</v>
      </c>
      <c r="N129" s="214">
        <v>0.5</v>
      </c>
      <c r="O129" s="214">
        <v>0</v>
      </c>
      <c r="P129" s="214">
        <v>0.75</v>
      </c>
      <c r="Q129" s="214">
        <v>0</v>
      </c>
      <c r="R129" s="214">
        <v>0.4</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v>
      </c>
      <c r="E131" s="81" t="s">
        <v>212</v>
      </c>
      <c r="F131" s="84" t="s">
        <v>211</v>
      </c>
      <c r="G131" s="216">
        <v>0</v>
      </c>
      <c r="H131" s="214">
        <v>0.4</v>
      </c>
      <c r="I131" s="214">
        <v>0</v>
      </c>
      <c r="J131" s="214">
        <v>0.5</v>
      </c>
      <c r="K131" s="214">
        <v>0</v>
      </c>
      <c r="L131" s="214">
        <v>1</v>
      </c>
      <c r="M131" s="214">
        <v>0</v>
      </c>
      <c r="N131" s="214">
        <v>0</v>
      </c>
      <c r="O131" s="214">
        <v>0</v>
      </c>
      <c r="P131" s="214">
        <v>0.5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0.41666666666666696</v>
      </c>
      <c r="E133" s="81" t="s">
        <v>216</v>
      </c>
      <c r="F133" s="84" t="s">
        <v>215</v>
      </c>
      <c r="G133" s="216">
        <v>0.16666666666666699</v>
      </c>
      <c r="H133" s="214">
        <v>0.66666666666666696</v>
      </c>
      <c r="I133" s="214">
        <v>0</v>
      </c>
      <c r="J133" s="214">
        <v>0.5</v>
      </c>
      <c r="K133" s="214">
        <v>0.5</v>
      </c>
      <c r="L133" s="214">
        <v>1</v>
      </c>
      <c r="M133" s="214">
        <v>0.5</v>
      </c>
      <c r="N133" s="214">
        <v>0.5</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0.22083333333333316</v>
      </c>
      <c r="E134" s="81" t="s">
        <v>218</v>
      </c>
      <c r="F134" s="84" t="s">
        <v>217</v>
      </c>
      <c r="G134" s="216">
        <v>8.3333333333333301E-2</v>
      </c>
      <c r="H134" s="214">
        <v>0.358333333333333</v>
      </c>
      <c r="I134" s="214">
        <v>0</v>
      </c>
      <c r="J134" s="214">
        <v>0.5</v>
      </c>
      <c r="K134" s="214">
        <v>0</v>
      </c>
      <c r="L134" s="214">
        <v>0</v>
      </c>
      <c r="M134" s="214">
        <v>0.5</v>
      </c>
      <c r="N134" s="214">
        <v>0.5</v>
      </c>
      <c r="O134" s="214">
        <v>0</v>
      </c>
      <c r="P134" s="214">
        <v>0.75</v>
      </c>
      <c r="Q134" s="214">
        <v>0</v>
      </c>
      <c r="R134" s="214">
        <v>0.4</v>
      </c>
      <c r="S134" s="214">
        <v>0</v>
      </c>
      <c r="T134" s="215">
        <v>0</v>
      </c>
      <c r="U134" s="34"/>
      <c r="V134" s="34"/>
    </row>
    <row r="135" spans="1:22" x14ac:dyDescent="0.2">
      <c r="A135" s="81">
        <v>130</v>
      </c>
      <c r="B135" s="84" t="str">
        <f t="shared" ref="B135:B194" si="6">F135</f>
        <v>Malta</v>
      </c>
      <c r="C135" s="84" t="str">
        <f t="shared" ref="C135:C194" si="7">E135</f>
        <v>MLT</v>
      </c>
      <c r="D135" s="214">
        <f t="shared" ref="D135:D194" si="8">AVERAGE(G135:H135)</f>
        <v>0.41666666666666696</v>
      </c>
      <c r="E135" s="81" t="s">
        <v>220</v>
      </c>
      <c r="F135" s="84" t="s">
        <v>219</v>
      </c>
      <c r="G135" s="216">
        <v>0.16666666666666699</v>
      </c>
      <c r="H135" s="214">
        <v>0.66666666666666696</v>
      </c>
      <c r="I135" s="214">
        <v>0</v>
      </c>
      <c r="J135" s="214">
        <v>0.5</v>
      </c>
      <c r="K135" s="214">
        <v>0.5</v>
      </c>
      <c r="L135" s="214">
        <v>1</v>
      </c>
      <c r="M135" s="214">
        <v>0.5</v>
      </c>
      <c r="N135" s="214">
        <v>0.5</v>
      </c>
      <c r="O135" s="214">
        <v>0</v>
      </c>
      <c r="P135" s="214">
        <v>1</v>
      </c>
      <c r="Q135" s="214">
        <v>0</v>
      </c>
      <c r="R135" s="214">
        <v>0.4</v>
      </c>
      <c r="S135" s="214">
        <v>0</v>
      </c>
      <c r="T135" s="215">
        <v>0.6</v>
      </c>
      <c r="U135" s="34"/>
      <c r="V135" s="34"/>
    </row>
    <row r="136" spans="1:22" x14ac:dyDescent="0.2">
      <c r="A136" s="81">
        <v>131</v>
      </c>
      <c r="B136" s="84" t="str">
        <f t="shared" si="6"/>
        <v>Myanmar</v>
      </c>
      <c r="C136" s="84" t="str">
        <f t="shared" si="7"/>
        <v>MMR</v>
      </c>
      <c r="D136" s="214">
        <f t="shared" si="8"/>
        <v>0.26944444444444465</v>
      </c>
      <c r="E136" s="81" t="s">
        <v>222</v>
      </c>
      <c r="F136" s="84" t="s">
        <v>221</v>
      </c>
      <c r="G136" s="216">
        <v>8.3333333333333301E-2</v>
      </c>
      <c r="H136" s="214">
        <v>0.45555555555555599</v>
      </c>
      <c r="I136" s="214">
        <v>0</v>
      </c>
      <c r="J136" s="214">
        <v>0.5</v>
      </c>
      <c r="K136" s="214">
        <v>0</v>
      </c>
      <c r="L136" s="214">
        <v>0.33333333333333298</v>
      </c>
      <c r="M136" s="214">
        <v>0.5</v>
      </c>
      <c r="N136" s="214">
        <v>0.5</v>
      </c>
      <c r="O136" s="214">
        <v>0</v>
      </c>
      <c r="P136" s="214">
        <v>1</v>
      </c>
      <c r="Q136" s="214">
        <v>0</v>
      </c>
      <c r="R136" s="214">
        <v>0.2</v>
      </c>
      <c r="S136" s="214">
        <v>0</v>
      </c>
      <c r="T136" s="215">
        <v>0.2</v>
      </c>
      <c r="U136" s="34"/>
      <c r="V136" s="34"/>
    </row>
    <row r="137" spans="1:22" x14ac:dyDescent="0.2">
      <c r="A137" s="81">
        <v>132</v>
      </c>
      <c r="B137" s="84" t="str">
        <f t="shared" si="6"/>
        <v>Montenegro</v>
      </c>
      <c r="C137" s="84" t="str">
        <f t="shared" si="7"/>
        <v>MNE</v>
      </c>
      <c r="D137" s="214">
        <f t="shared" si="8"/>
        <v>0.37916666666666698</v>
      </c>
      <c r="E137" s="81" t="s">
        <v>224</v>
      </c>
      <c r="F137" s="84" t="s">
        <v>223</v>
      </c>
      <c r="G137" s="216">
        <v>0.16666666666666699</v>
      </c>
      <c r="H137" s="214">
        <v>0.59166666666666701</v>
      </c>
      <c r="I137" s="214">
        <v>0</v>
      </c>
      <c r="J137" s="214">
        <v>0.5</v>
      </c>
      <c r="K137" s="214">
        <v>0.5</v>
      </c>
      <c r="L137" s="214">
        <v>1</v>
      </c>
      <c r="M137" s="214">
        <v>0.5</v>
      </c>
      <c r="N137" s="214">
        <v>0.5</v>
      </c>
      <c r="O137" s="214">
        <v>0</v>
      </c>
      <c r="P137" s="214">
        <v>0.75</v>
      </c>
      <c r="Q137" s="214">
        <v>0</v>
      </c>
      <c r="R137" s="214">
        <v>0.4</v>
      </c>
      <c r="S137" s="214">
        <v>0</v>
      </c>
      <c r="T137" s="215">
        <v>0.4</v>
      </c>
      <c r="U137" s="34"/>
      <c r="V137" s="34"/>
    </row>
    <row r="138" spans="1:22" x14ac:dyDescent="0.2">
      <c r="A138" s="81">
        <v>133</v>
      </c>
      <c r="B138" s="84" t="str">
        <f t="shared" si="6"/>
        <v>Mongolia</v>
      </c>
      <c r="C138" s="84" t="str">
        <f t="shared" si="7"/>
        <v>MNG</v>
      </c>
      <c r="D138" s="214">
        <f t="shared" si="8"/>
        <v>0.35416666666666696</v>
      </c>
      <c r="E138" s="81" t="s">
        <v>226</v>
      </c>
      <c r="F138" s="84" t="s">
        <v>225</v>
      </c>
      <c r="G138" s="216">
        <v>0.16666666666666699</v>
      </c>
      <c r="H138" s="214">
        <v>0.54166666666666696</v>
      </c>
      <c r="I138" s="214">
        <v>0</v>
      </c>
      <c r="J138" s="214">
        <v>0</v>
      </c>
      <c r="K138" s="214">
        <v>0.5</v>
      </c>
      <c r="L138" s="214">
        <v>1</v>
      </c>
      <c r="M138" s="214">
        <v>0.5</v>
      </c>
      <c r="N138" s="214">
        <v>0.5</v>
      </c>
      <c r="O138" s="214">
        <v>0</v>
      </c>
      <c r="P138" s="214">
        <v>0.75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710</v>
      </c>
      <c r="F139" s="84" t="s">
        <v>748</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0.140277777777778</v>
      </c>
      <c r="E140" s="81" t="s">
        <v>228</v>
      </c>
      <c r="F140" s="84" t="s">
        <v>227</v>
      </c>
      <c r="G140" s="216">
        <v>0</v>
      </c>
      <c r="H140" s="214">
        <v>0.280555555555556</v>
      </c>
      <c r="I140" s="214">
        <v>0</v>
      </c>
      <c r="J140" s="214">
        <v>0</v>
      </c>
      <c r="K140" s="214">
        <v>0</v>
      </c>
      <c r="L140" s="214">
        <v>0.33333333333333298</v>
      </c>
      <c r="M140" s="214">
        <v>0</v>
      </c>
      <c r="N140" s="214">
        <v>0</v>
      </c>
      <c r="O140" s="214">
        <v>0</v>
      </c>
      <c r="P140" s="214">
        <v>0.75</v>
      </c>
      <c r="Q140" s="214">
        <v>0</v>
      </c>
      <c r="R140" s="214">
        <v>0.4</v>
      </c>
      <c r="S140" s="214">
        <v>0</v>
      </c>
      <c r="T140" s="215">
        <v>0.2</v>
      </c>
      <c r="U140" s="34"/>
      <c r="V140" s="34"/>
    </row>
    <row r="141" spans="1:22" x14ac:dyDescent="0.2">
      <c r="A141" s="81">
        <v>136</v>
      </c>
      <c r="B141" s="84" t="str">
        <f t="shared" si="6"/>
        <v>Mauritania</v>
      </c>
      <c r="C141" s="84" t="str">
        <f t="shared" si="7"/>
        <v>MRT</v>
      </c>
      <c r="D141" s="214">
        <f t="shared" si="8"/>
        <v>0.37916666666666698</v>
      </c>
      <c r="E141" s="81" t="s">
        <v>230</v>
      </c>
      <c r="F141" s="84" t="s">
        <v>229</v>
      </c>
      <c r="G141" s="216">
        <v>0.16666666666666699</v>
      </c>
      <c r="H141" s="214">
        <v>0.59166666666666701</v>
      </c>
      <c r="I141" s="214">
        <v>0</v>
      </c>
      <c r="J141" s="214">
        <v>0.5</v>
      </c>
      <c r="K141" s="214">
        <v>0.5</v>
      </c>
      <c r="L141" s="214">
        <v>1</v>
      </c>
      <c r="M141" s="214">
        <v>0.5</v>
      </c>
      <c r="N141" s="214">
        <v>0.5</v>
      </c>
      <c r="O141" s="214">
        <v>0</v>
      </c>
      <c r="P141" s="214">
        <v>0.75</v>
      </c>
      <c r="Q141" s="214">
        <v>0</v>
      </c>
      <c r="R141" s="214">
        <v>0.4</v>
      </c>
      <c r="S141" s="214">
        <v>0</v>
      </c>
      <c r="T141" s="215">
        <v>0.4</v>
      </c>
      <c r="U141" s="34"/>
      <c r="V141" s="34"/>
    </row>
    <row r="142" spans="1:22" x14ac:dyDescent="0.2">
      <c r="A142" s="81">
        <v>137</v>
      </c>
      <c r="B142" s="84" t="str">
        <f t="shared" si="6"/>
        <v>Mauritius</v>
      </c>
      <c r="C142" s="84" t="str">
        <f t="shared" si="7"/>
        <v>MUS</v>
      </c>
      <c r="D142" s="214">
        <f t="shared" si="8"/>
        <v>0.39999999999999997</v>
      </c>
      <c r="E142" s="81" t="s">
        <v>232</v>
      </c>
      <c r="F142" s="84" t="s">
        <v>231</v>
      </c>
      <c r="G142" s="216">
        <v>0.16666666666666699</v>
      </c>
      <c r="H142" s="214">
        <v>0.63333333333333297</v>
      </c>
      <c r="I142" s="214">
        <v>0</v>
      </c>
      <c r="J142" s="214">
        <v>0.5</v>
      </c>
      <c r="K142" s="214">
        <v>0.5</v>
      </c>
      <c r="L142" s="214">
        <v>1</v>
      </c>
      <c r="M142" s="214">
        <v>0.5</v>
      </c>
      <c r="N142" s="214">
        <v>0.5</v>
      </c>
      <c r="O142" s="214">
        <v>0</v>
      </c>
      <c r="P142" s="214">
        <v>1</v>
      </c>
      <c r="Q142" s="214">
        <v>0</v>
      </c>
      <c r="R142" s="214">
        <v>0.4</v>
      </c>
      <c r="S142" s="214">
        <v>0</v>
      </c>
      <c r="T142" s="215">
        <v>0.4</v>
      </c>
      <c r="U142" s="34"/>
      <c r="V142" s="34"/>
    </row>
    <row r="143" spans="1:22" x14ac:dyDescent="0.2">
      <c r="A143" s="81">
        <v>138</v>
      </c>
      <c r="B143" s="84" t="str">
        <f t="shared" si="6"/>
        <v>Malawi</v>
      </c>
      <c r="C143" s="84" t="str">
        <f t="shared" si="7"/>
        <v>MWI</v>
      </c>
      <c r="D143" s="214">
        <f t="shared" si="8"/>
        <v>0.26527777777777767</v>
      </c>
      <c r="E143" s="81" t="s">
        <v>234</v>
      </c>
      <c r="F143" s="84" t="s">
        <v>233</v>
      </c>
      <c r="G143" s="216">
        <v>8.3333333333333301E-2</v>
      </c>
      <c r="H143" s="214">
        <v>0.44722222222222202</v>
      </c>
      <c r="I143" s="214">
        <v>0</v>
      </c>
      <c r="J143" s="214">
        <v>0.5</v>
      </c>
      <c r="K143" s="214">
        <v>0</v>
      </c>
      <c r="L143" s="214">
        <v>0.33333333333333298</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0.21249999999999999</v>
      </c>
      <c r="E144" s="81" t="s">
        <v>236</v>
      </c>
      <c r="F144" s="84" t="s">
        <v>235</v>
      </c>
      <c r="G144" s="216">
        <v>0</v>
      </c>
      <c r="H144" s="214">
        <v>0.42499999999999999</v>
      </c>
      <c r="I144" s="214">
        <v>0</v>
      </c>
      <c r="J144" s="214">
        <v>0</v>
      </c>
      <c r="K144" s="214">
        <v>0</v>
      </c>
      <c r="L144" s="214">
        <v>1</v>
      </c>
      <c r="M144" s="214">
        <v>0</v>
      </c>
      <c r="N144" s="214">
        <v>0</v>
      </c>
      <c r="O144" s="214">
        <v>0</v>
      </c>
      <c r="P144" s="214">
        <v>0.75</v>
      </c>
      <c r="Q144" s="214">
        <v>0</v>
      </c>
      <c r="R144" s="214">
        <v>0.2</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0.85</v>
      </c>
      <c r="E146" s="81" t="s">
        <v>711</v>
      </c>
      <c r="F146" s="84" t="s">
        <v>749</v>
      </c>
      <c r="G146" s="216">
        <v>0.91666666666666696</v>
      </c>
      <c r="H146" s="214">
        <v>0.78333333333333299</v>
      </c>
      <c r="I146" s="214">
        <v>1</v>
      </c>
      <c r="J146" s="214">
        <v>0.5</v>
      </c>
      <c r="K146" s="214">
        <v>1</v>
      </c>
      <c r="L146" s="214">
        <v>1</v>
      </c>
      <c r="M146" s="214">
        <v>1</v>
      </c>
      <c r="N146" s="214">
        <v>1</v>
      </c>
      <c r="O146" s="214">
        <v>1</v>
      </c>
      <c r="P146" s="214">
        <v>1</v>
      </c>
      <c r="Q146" s="214">
        <v>1</v>
      </c>
      <c r="R146" s="214">
        <v>0.4</v>
      </c>
      <c r="S146" s="214">
        <v>0.5</v>
      </c>
      <c r="T146" s="215">
        <v>0.8</v>
      </c>
      <c r="U146" s="34"/>
      <c r="V146" s="34"/>
    </row>
    <row r="147" spans="1:22" x14ac:dyDescent="0.2">
      <c r="A147" s="81">
        <v>142</v>
      </c>
      <c r="B147" s="84" t="str">
        <f t="shared" si="6"/>
        <v>Niger</v>
      </c>
      <c r="C147" s="84" t="str">
        <f t="shared" si="7"/>
        <v>NER</v>
      </c>
      <c r="D147" s="214">
        <f t="shared" si="8"/>
        <v>0.24861111111111114</v>
      </c>
      <c r="E147" s="81" t="s">
        <v>240</v>
      </c>
      <c r="F147" s="84" t="s">
        <v>239</v>
      </c>
      <c r="G147" s="216">
        <v>8.3333333333333301E-2</v>
      </c>
      <c r="H147" s="214">
        <v>0.41388888888888897</v>
      </c>
      <c r="I147" s="214">
        <v>0</v>
      </c>
      <c r="J147" s="214">
        <v>0.5</v>
      </c>
      <c r="K147" s="214">
        <v>0</v>
      </c>
      <c r="L147" s="214">
        <v>0.33333333333333298</v>
      </c>
      <c r="M147" s="214">
        <v>0.5</v>
      </c>
      <c r="N147" s="214">
        <v>0.5</v>
      </c>
      <c r="O147" s="214">
        <v>0</v>
      </c>
      <c r="P147" s="214">
        <v>0.75</v>
      </c>
      <c r="Q147" s="214">
        <v>0</v>
      </c>
      <c r="R147" s="214">
        <v>0.4</v>
      </c>
      <c r="S147" s="214">
        <v>0</v>
      </c>
      <c r="T147" s="215">
        <v>0</v>
      </c>
      <c r="U147" s="34"/>
      <c r="V147" s="34"/>
    </row>
    <row r="148" spans="1:22" x14ac:dyDescent="0.2">
      <c r="A148" s="81">
        <v>143</v>
      </c>
      <c r="B148" s="84" t="str">
        <f t="shared" si="6"/>
        <v>Nigeria</v>
      </c>
      <c r="C148" s="84" t="str">
        <f t="shared" si="7"/>
        <v>NGA</v>
      </c>
      <c r="D148" s="214">
        <f t="shared" si="8"/>
        <v>7.4999999999999997E-2</v>
      </c>
      <c r="E148" s="81" t="s">
        <v>242</v>
      </c>
      <c r="F148" s="84" t="s">
        <v>241</v>
      </c>
      <c r="G148" s="216">
        <v>0</v>
      </c>
      <c r="H148" s="214">
        <v>0.15</v>
      </c>
      <c r="I148" s="214">
        <v>0</v>
      </c>
      <c r="J148" s="214">
        <v>0</v>
      </c>
      <c r="K148" s="214">
        <v>0</v>
      </c>
      <c r="L148" s="214">
        <v>0</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0.29305555555555562</v>
      </c>
      <c r="E149" s="81" t="s">
        <v>244</v>
      </c>
      <c r="F149" s="84" t="s">
        <v>243</v>
      </c>
      <c r="G149" s="216">
        <v>8.3333333333333301E-2</v>
      </c>
      <c r="H149" s="214">
        <v>0.50277777777777799</v>
      </c>
      <c r="I149" s="214">
        <v>0</v>
      </c>
      <c r="J149" s="214">
        <v>0.5</v>
      </c>
      <c r="K149" s="214">
        <v>0</v>
      </c>
      <c r="L149" s="214">
        <v>0.66666666666666696</v>
      </c>
      <c r="M149" s="214">
        <v>0.5</v>
      </c>
      <c r="N149" s="214">
        <v>0.5</v>
      </c>
      <c r="O149" s="214">
        <v>0</v>
      </c>
      <c r="P149" s="214">
        <v>0.75</v>
      </c>
      <c r="Q149" s="214">
        <v>0</v>
      </c>
      <c r="R149" s="214">
        <v>0.4</v>
      </c>
      <c r="S149" s="214">
        <v>0</v>
      </c>
      <c r="T149" s="215">
        <v>0.2</v>
      </c>
      <c r="U149" s="34"/>
      <c r="V149" s="34"/>
    </row>
    <row r="150" spans="1:22" x14ac:dyDescent="0.2">
      <c r="A150" s="81">
        <v>145</v>
      </c>
      <c r="B150" s="84" t="str">
        <f t="shared" si="6"/>
        <v>Netherlands</v>
      </c>
      <c r="C150" s="84" t="str">
        <f t="shared" si="7"/>
        <v>NLD</v>
      </c>
      <c r="D150" s="214">
        <f t="shared" si="8"/>
        <v>0.37500000000000011</v>
      </c>
      <c r="E150" s="81" t="s">
        <v>246</v>
      </c>
      <c r="F150" s="84" t="s">
        <v>245</v>
      </c>
      <c r="G150" s="216">
        <v>8.3333333333333301E-2</v>
      </c>
      <c r="H150" s="214">
        <v>0.66666666666666696</v>
      </c>
      <c r="I150" s="214">
        <v>0</v>
      </c>
      <c r="J150" s="214">
        <v>0.5</v>
      </c>
      <c r="K150" s="214">
        <v>0</v>
      </c>
      <c r="L150" s="214">
        <v>1</v>
      </c>
      <c r="M150" s="214">
        <v>0.5</v>
      </c>
      <c r="N150" s="214">
        <v>0.5</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0.37500000000000011</v>
      </c>
      <c r="E151" s="81" t="s">
        <v>248</v>
      </c>
      <c r="F151" s="84" t="s">
        <v>247</v>
      </c>
      <c r="G151" s="216">
        <v>8.3333333333333301E-2</v>
      </c>
      <c r="H151" s="214">
        <v>0.66666666666666696</v>
      </c>
      <c r="I151" s="214">
        <v>0</v>
      </c>
      <c r="J151" s="214">
        <v>0.5</v>
      </c>
      <c r="K151" s="214">
        <v>0</v>
      </c>
      <c r="L151" s="214">
        <v>1</v>
      </c>
      <c r="M151" s="214">
        <v>0.5</v>
      </c>
      <c r="N151" s="214">
        <v>0.5</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0.30000000000000016</v>
      </c>
      <c r="E152" s="81" t="s">
        <v>250</v>
      </c>
      <c r="F152" s="84" t="s">
        <v>249</v>
      </c>
      <c r="G152" s="216">
        <v>8.3333333333333301E-2</v>
      </c>
      <c r="H152" s="214">
        <v>0.51666666666666705</v>
      </c>
      <c r="I152" s="214">
        <v>0</v>
      </c>
      <c r="J152" s="214">
        <v>0</v>
      </c>
      <c r="K152" s="214">
        <v>0</v>
      </c>
      <c r="L152" s="214">
        <v>1</v>
      </c>
      <c r="M152" s="214">
        <v>0.5</v>
      </c>
      <c r="N152" s="214">
        <v>0.5</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0.37500000000000011</v>
      </c>
      <c r="E154" s="81" t="s">
        <v>254</v>
      </c>
      <c r="F154" s="84" t="s">
        <v>253</v>
      </c>
      <c r="G154" s="216">
        <v>8.3333333333333301E-2</v>
      </c>
      <c r="H154" s="214">
        <v>0.66666666666666696</v>
      </c>
      <c r="I154" s="214">
        <v>0</v>
      </c>
      <c r="J154" s="214">
        <v>0.5</v>
      </c>
      <c r="K154" s="214">
        <v>0</v>
      </c>
      <c r="L154" s="214">
        <v>1</v>
      </c>
      <c r="M154" s="214">
        <v>0.5</v>
      </c>
      <c r="N154" s="214">
        <v>0.5</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0.35833333333333311</v>
      </c>
      <c r="E155" s="81" t="s">
        <v>256</v>
      </c>
      <c r="F155" s="84" t="s">
        <v>255</v>
      </c>
      <c r="G155" s="216">
        <v>8.3333333333333301E-2</v>
      </c>
      <c r="H155" s="214">
        <v>0.63333333333333297</v>
      </c>
      <c r="I155" s="214">
        <v>0</v>
      </c>
      <c r="J155" s="214">
        <v>0.5</v>
      </c>
      <c r="K155" s="214">
        <v>0</v>
      </c>
      <c r="L155" s="214">
        <v>1</v>
      </c>
      <c r="M155" s="214">
        <v>0.5</v>
      </c>
      <c r="N155" s="214">
        <v>0.5</v>
      </c>
      <c r="O155" s="214">
        <v>0</v>
      </c>
      <c r="P155" s="214">
        <v>1</v>
      </c>
      <c r="Q155" s="214">
        <v>0</v>
      </c>
      <c r="R155" s="214">
        <v>0.2</v>
      </c>
      <c r="S155" s="214">
        <v>0</v>
      </c>
      <c r="T155" s="215">
        <v>0.6</v>
      </c>
      <c r="U155" s="34"/>
      <c r="V155" s="34"/>
    </row>
    <row r="156" spans="1:22" x14ac:dyDescent="0.2">
      <c r="A156" s="81">
        <v>151</v>
      </c>
      <c r="B156" s="84" t="str">
        <f t="shared" si="6"/>
        <v>Pakistan</v>
      </c>
      <c r="C156" s="84" t="str">
        <f t="shared" si="7"/>
        <v>PAK</v>
      </c>
      <c r="D156" s="214">
        <f t="shared" si="8"/>
        <v>0.18888888888888899</v>
      </c>
      <c r="E156" s="81" t="s">
        <v>258</v>
      </c>
      <c r="F156" s="84" t="s">
        <v>257</v>
      </c>
      <c r="G156" s="216">
        <v>0</v>
      </c>
      <c r="H156" s="214">
        <v>0.37777777777777799</v>
      </c>
      <c r="I156" s="214">
        <v>0</v>
      </c>
      <c r="J156" s="214">
        <v>0.5</v>
      </c>
      <c r="K156" s="214">
        <v>0</v>
      </c>
      <c r="L156" s="214">
        <v>0.66666666666666696</v>
      </c>
      <c r="M156" s="214">
        <v>0</v>
      </c>
      <c r="N156" s="214">
        <v>0</v>
      </c>
      <c r="O156" s="214">
        <v>0</v>
      </c>
      <c r="P156" s="214">
        <v>0.5</v>
      </c>
      <c r="Q156" s="214">
        <v>0</v>
      </c>
      <c r="R156" s="214">
        <v>0.4</v>
      </c>
      <c r="S156" s="214">
        <v>0</v>
      </c>
      <c r="T156" s="215">
        <v>0.2</v>
      </c>
      <c r="U156" s="34"/>
      <c r="V156" s="34"/>
    </row>
    <row r="157" spans="1:22" x14ac:dyDescent="0.2">
      <c r="A157" s="81">
        <v>152</v>
      </c>
      <c r="B157" s="84" t="str">
        <f t="shared" si="6"/>
        <v>Panama</v>
      </c>
      <c r="C157" s="84" t="str">
        <f t="shared" si="7"/>
        <v>PAN</v>
      </c>
      <c r="D157" s="214">
        <f t="shared" si="8"/>
        <v>0.33750000000000013</v>
      </c>
      <c r="E157" s="81" t="s">
        <v>260</v>
      </c>
      <c r="F157" s="84" t="s">
        <v>259</v>
      </c>
      <c r="G157" s="216">
        <v>8.3333333333333301E-2</v>
      </c>
      <c r="H157" s="214">
        <v>0.59166666666666701</v>
      </c>
      <c r="I157" s="214">
        <v>0</v>
      </c>
      <c r="J157" s="214">
        <v>0.5</v>
      </c>
      <c r="K157" s="214">
        <v>0</v>
      </c>
      <c r="L157" s="214">
        <v>1</v>
      </c>
      <c r="M157" s="214">
        <v>0.5</v>
      </c>
      <c r="N157" s="214">
        <v>0.5</v>
      </c>
      <c r="O157" s="214">
        <v>0</v>
      </c>
      <c r="P157" s="214">
        <v>0.75</v>
      </c>
      <c r="Q157" s="214">
        <v>0</v>
      </c>
      <c r="R157" s="214">
        <v>0.4</v>
      </c>
      <c r="S157" s="214">
        <v>0</v>
      </c>
      <c r="T157" s="215">
        <v>0.4</v>
      </c>
      <c r="U157" s="34"/>
      <c r="V157" s="34"/>
    </row>
    <row r="158" spans="1:22" x14ac:dyDescent="0.2">
      <c r="A158" s="81">
        <v>153</v>
      </c>
      <c r="B158" s="84" t="str">
        <f t="shared" si="6"/>
        <v>Peru</v>
      </c>
      <c r="C158" s="84" t="str">
        <f t="shared" si="7"/>
        <v>PER</v>
      </c>
      <c r="D158" s="214">
        <f t="shared" si="8"/>
        <v>0.2</v>
      </c>
      <c r="E158" s="81" t="s">
        <v>262</v>
      </c>
      <c r="F158" s="84" t="s">
        <v>261</v>
      </c>
      <c r="G158" s="216">
        <v>0</v>
      </c>
      <c r="H158" s="214">
        <v>0.4</v>
      </c>
      <c r="I158" s="214">
        <v>0</v>
      </c>
      <c r="J158" s="214">
        <v>0.5</v>
      </c>
      <c r="K158" s="214">
        <v>0</v>
      </c>
      <c r="L158" s="214">
        <v>1</v>
      </c>
      <c r="M158" s="214">
        <v>0</v>
      </c>
      <c r="N158" s="214">
        <v>0</v>
      </c>
      <c r="O158" s="214">
        <v>0</v>
      </c>
      <c r="P158" s="214">
        <v>0.5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0.28333333333333316</v>
      </c>
      <c r="E159" s="81" t="s">
        <v>264</v>
      </c>
      <c r="F159" s="84" t="s">
        <v>263</v>
      </c>
      <c r="G159" s="216">
        <v>8.3333333333333301E-2</v>
      </c>
      <c r="H159" s="214">
        <v>0.483333333333333</v>
      </c>
      <c r="I159" s="214">
        <v>0</v>
      </c>
      <c r="J159" s="214">
        <v>0.5</v>
      </c>
      <c r="K159" s="214">
        <v>0</v>
      </c>
      <c r="L159" s="214">
        <v>1</v>
      </c>
      <c r="M159" s="214">
        <v>0.5</v>
      </c>
      <c r="N159" s="214">
        <v>0.5</v>
      </c>
      <c r="O159" s="214">
        <v>0</v>
      </c>
      <c r="P159" s="214">
        <v>0.5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0.32083333333333314</v>
      </c>
      <c r="E162" s="81" t="s">
        <v>270</v>
      </c>
      <c r="F162" s="84" t="s">
        <v>269</v>
      </c>
      <c r="G162" s="216">
        <v>8.3333333333333301E-2</v>
      </c>
      <c r="H162" s="214">
        <v>0.55833333333333302</v>
      </c>
      <c r="I162" s="214">
        <v>0</v>
      </c>
      <c r="J162" s="214">
        <v>0.5</v>
      </c>
      <c r="K162" s="214">
        <v>0</v>
      </c>
      <c r="L162" s="214">
        <v>1</v>
      </c>
      <c r="M162" s="214">
        <v>0.5</v>
      </c>
      <c r="N162" s="214">
        <v>0.5</v>
      </c>
      <c r="O162" s="214">
        <v>0</v>
      </c>
      <c r="P162" s="214">
        <v>0.75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0.67500000000000004</v>
      </c>
      <c r="E163" s="81" t="s">
        <v>712</v>
      </c>
      <c r="F163" s="84" t="s">
        <v>750</v>
      </c>
      <c r="G163" s="216">
        <v>0.75</v>
      </c>
      <c r="H163" s="214">
        <v>0.6</v>
      </c>
      <c r="I163" s="214">
        <v>1</v>
      </c>
      <c r="J163" s="214">
        <v>0.5</v>
      </c>
      <c r="K163" s="214">
        <v>0.5</v>
      </c>
      <c r="L163" s="214">
        <v>1</v>
      </c>
      <c r="M163" s="214">
        <v>0.5</v>
      </c>
      <c r="N163" s="214">
        <v>0.5</v>
      </c>
      <c r="O163" s="214">
        <v>1</v>
      </c>
      <c r="P163" s="214">
        <v>1</v>
      </c>
      <c r="Q163" s="214">
        <v>1</v>
      </c>
      <c r="R163" s="214">
        <v>0.4</v>
      </c>
      <c r="S163" s="214">
        <v>0.5</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751</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0.37500000000000011</v>
      </c>
      <c r="E165" s="81" t="s">
        <v>273</v>
      </c>
      <c r="F165" s="84" t="s">
        <v>272</v>
      </c>
      <c r="G165" s="216">
        <v>8.3333333333333301E-2</v>
      </c>
      <c r="H165" s="214">
        <v>0.66666666666666696</v>
      </c>
      <c r="I165" s="214">
        <v>0</v>
      </c>
      <c r="J165" s="214">
        <v>0.5</v>
      </c>
      <c r="K165" s="214">
        <v>0</v>
      </c>
      <c r="L165" s="214">
        <v>1</v>
      </c>
      <c r="M165" s="214">
        <v>0.5</v>
      </c>
      <c r="N165" s="214">
        <v>0.5</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0.33750000000000013</v>
      </c>
      <c r="E166" s="81" t="s">
        <v>275</v>
      </c>
      <c r="F166" s="84" t="s">
        <v>274</v>
      </c>
      <c r="G166" s="216">
        <v>8.3333333333333301E-2</v>
      </c>
      <c r="H166" s="214">
        <v>0.59166666666666701</v>
      </c>
      <c r="I166" s="214">
        <v>0</v>
      </c>
      <c r="J166" s="214">
        <v>0.5</v>
      </c>
      <c r="K166" s="214">
        <v>0</v>
      </c>
      <c r="L166" s="214">
        <v>1</v>
      </c>
      <c r="M166" s="214">
        <v>0.5</v>
      </c>
      <c r="N166" s="214">
        <v>0.5</v>
      </c>
      <c r="O166" s="214">
        <v>0</v>
      </c>
      <c r="P166" s="214">
        <v>0.75</v>
      </c>
      <c r="Q166" s="214">
        <v>0</v>
      </c>
      <c r="R166" s="214">
        <v>0.4</v>
      </c>
      <c r="S166" s="214">
        <v>0</v>
      </c>
      <c r="T166" s="215">
        <v>0.4</v>
      </c>
      <c r="U166" s="34"/>
      <c r="V166" s="34"/>
    </row>
    <row r="167" spans="1:22" x14ac:dyDescent="0.2">
      <c r="A167" s="81">
        <v>162</v>
      </c>
      <c r="B167" s="84" t="str">
        <f t="shared" si="6"/>
        <v>West Bank and Gaza</v>
      </c>
      <c r="C167" s="84" t="str">
        <f t="shared" si="7"/>
        <v>PSE</v>
      </c>
      <c r="D167" s="214">
        <f t="shared" si="8"/>
        <v>0.46250000000000002</v>
      </c>
      <c r="E167" s="81" t="s">
        <v>713</v>
      </c>
      <c r="F167" s="84" t="s">
        <v>752</v>
      </c>
      <c r="G167" s="216">
        <v>0.33333333333333298</v>
      </c>
      <c r="H167" s="214">
        <v>0.59166666666666701</v>
      </c>
      <c r="I167" s="214">
        <v>1</v>
      </c>
      <c r="J167" s="214">
        <v>0.5</v>
      </c>
      <c r="K167" s="214">
        <v>0.5</v>
      </c>
      <c r="L167" s="214">
        <v>1</v>
      </c>
      <c r="M167" s="214">
        <v>0.5</v>
      </c>
      <c r="N167" s="214">
        <v>0.5</v>
      </c>
      <c r="O167" s="214">
        <v>0</v>
      </c>
      <c r="P167" s="214">
        <v>0.75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0.86666666666666692</v>
      </c>
      <c r="E168" s="81" t="s">
        <v>714</v>
      </c>
      <c r="F168" s="84" t="s">
        <v>753</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0.31666666666666665</v>
      </c>
      <c r="E170" s="81" t="s">
        <v>279</v>
      </c>
      <c r="F170" s="84" t="s">
        <v>278</v>
      </c>
      <c r="G170" s="216">
        <v>8.3333333333333301E-2</v>
      </c>
      <c r="H170" s="214">
        <v>0.55000000000000004</v>
      </c>
      <c r="I170" s="214">
        <v>0</v>
      </c>
      <c r="J170" s="214">
        <v>0.5</v>
      </c>
      <c r="K170" s="214">
        <v>0</v>
      </c>
      <c r="L170" s="214">
        <v>1</v>
      </c>
      <c r="M170" s="214">
        <v>0.5</v>
      </c>
      <c r="N170" s="214">
        <v>0.5</v>
      </c>
      <c r="O170" s="214">
        <v>0</v>
      </c>
      <c r="P170" s="214">
        <v>0.5</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0.22083333333333349</v>
      </c>
      <c r="E171" s="81" t="s">
        <v>281</v>
      </c>
      <c r="F171" s="84" t="s">
        <v>280</v>
      </c>
      <c r="G171" s="216">
        <v>0</v>
      </c>
      <c r="H171" s="214">
        <v>0.44166666666666698</v>
      </c>
      <c r="I171" s="214">
        <v>0</v>
      </c>
      <c r="J171" s="214">
        <v>0.5</v>
      </c>
      <c r="K171" s="214">
        <v>0</v>
      </c>
      <c r="L171" s="214">
        <v>1</v>
      </c>
      <c r="M171" s="214">
        <v>0</v>
      </c>
      <c r="N171" s="214">
        <v>0</v>
      </c>
      <c r="O171" s="214">
        <v>0</v>
      </c>
      <c r="P171" s="214">
        <v>0.75</v>
      </c>
      <c r="Q171" s="214">
        <v>0</v>
      </c>
      <c r="R171" s="214">
        <v>0.2</v>
      </c>
      <c r="S171" s="214">
        <v>0</v>
      </c>
      <c r="T171" s="215">
        <v>0.2</v>
      </c>
      <c r="U171" s="34"/>
      <c r="V171" s="34"/>
    </row>
    <row r="172" spans="1:22" x14ac:dyDescent="0.2">
      <c r="A172" s="81">
        <v>167</v>
      </c>
      <c r="B172" s="84" t="str">
        <f t="shared" si="6"/>
        <v>Rwanda</v>
      </c>
      <c r="C172" s="84" t="str">
        <f t="shared" si="7"/>
        <v>RWA</v>
      </c>
      <c r="D172" s="214">
        <f t="shared" si="8"/>
        <v>0.32083333333333314</v>
      </c>
      <c r="E172" s="81" t="s">
        <v>283</v>
      </c>
      <c r="F172" s="84" t="s">
        <v>282</v>
      </c>
      <c r="G172" s="216">
        <v>8.3333333333333301E-2</v>
      </c>
      <c r="H172" s="214">
        <v>0.55833333333333302</v>
      </c>
      <c r="I172" s="214">
        <v>0</v>
      </c>
      <c r="J172" s="214">
        <v>0.5</v>
      </c>
      <c r="K172" s="214">
        <v>0</v>
      </c>
      <c r="L172" s="214">
        <v>1</v>
      </c>
      <c r="M172" s="214">
        <v>0.5</v>
      </c>
      <c r="N172" s="214">
        <v>0.5</v>
      </c>
      <c r="O172" s="214">
        <v>0</v>
      </c>
      <c r="P172" s="214">
        <v>0.75</v>
      </c>
      <c r="Q172" s="214">
        <v>0</v>
      </c>
      <c r="R172" s="214">
        <v>0.2</v>
      </c>
      <c r="S172" s="214">
        <v>0</v>
      </c>
      <c r="T172" s="215">
        <v>0.4</v>
      </c>
      <c r="U172" s="34"/>
      <c r="V172" s="34"/>
    </row>
    <row r="173" spans="1:22" x14ac:dyDescent="0.2">
      <c r="A173" s="81">
        <v>168</v>
      </c>
      <c r="B173" s="84" t="str">
        <f t="shared" si="6"/>
        <v>Saudi Arabia</v>
      </c>
      <c r="C173" s="84" t="str">
        <f t="shared" si="7"/>
        <v>SAU</v>
      </c>
      <c r="D173" s="214">
        <f t="shared" si="8"/>
        <v>0.23749999999999999</v>
      </c>
      <c r="E173" s="81" t="s">
        <v>285</v>
      </c>
      <c r="F173" s="84" t="s">
        <v>284</v>
      </c>
      <c r="G173" s="216">
        <v>0</v>
      </c>
      <c r="H173" s="214">
        <v>0.47499999999999998</v>
      </c>
      <c r="I173" s="214">
        <v>0</v>
      </c>
      <c r="J173" s="214">
        <v>0.5</v>
      </c>
      <c r="K173" s="214">
        <v>0</v>
      </c>
      <c r="L173" s="214">
        <v>1</v>
      </c>
      <c r="M173" s="214">
        <v>0</v>
      </c>
      <c r="N173" s="214">
        <v>0</v>
      </c>
      <c r="O173" s="214">
        <v>0</v>
      </c>
      <c r="P173" s="214">
        <v>0.75</v>
      </c>
      <c r="Q173" s="214">
        <v>0</v>
      </c>
      <c r="R173" s="214">
        <v>0.4</v>
      </c>
      <c r="S173" s="214">
        <v>0</v>
      </c>
      <c r="T173" s="215">
        <v>0.2</v>
      </c>
      <c r="U173" s="34"/>
      <c r="V173" s="34"/>
    </row>
    <row r="174" spans="1:22" x14ac:dyDescent="0.2">
      <c r="A174" s="81">
        <v>169</v>
      </c>
      <c r="B174" s="84" t="str">
        <f t="shared" si="6"/>
        <v>Sudan</v>
      </c>
      <c r="C174" s="84" t="str">
        <f t="shared" si="7"/>
        <v>SDN</v>
      </c>
      <c r="D174" s="214">
        <f t="shared" si="8"/>
        <v>0.19583333333333316</v>
      </c>
      <c r="E174" s="81" t="s">
        <v>287</v>
      </c>
      <c r="F174" s="84" t="s">
        <v>286</v>
      </c>
      <c r="G174" s="216">
        <v>8.3333333333333301E-2</v>
      </c>
      <c r="H174" s="214">
        <v>0.30833333333333302</v>
      </c>
      <c r="I174" s="214">
        <v>0</v>
      </c>
      <c r="J174" s="214">
        <v>0</v>
      </c>
      <c r="K174" s="214">
        <v>0</v>
      </c>
      <c r="L174" s="214">
        <v>0</v>
      </c>
      <c r="M174" s="214">
        <v>0.5</v>
      </c>
      <c r="N174" s="214">
        <v>0.5</v>
      </c>
      <c r="O174" s="214">
        <v>0</v>
      </c>
      <c r="P174" s="214">
        <v>0.75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0.37500000000000011</v>
      </c>
      <c r="E176" s="81" t="s">
        <v>291</v>
      </c>
      <c r="F176" s="84" t="s">
        <v>290</v>
      </c>
      <c r="G176" s="216">
        <v>8.3333333333333301E-2</v>
      </c>
      <c r="H176" s="214">
        <v>0.66666666666666696</v>
      </c>
      <c r="I176" s="214">
        <v>0</v>
      </c>
      <c r="J176" s="214">
        <v>0.5</v>
      </c>
      <c r="K176" s="214">
        <v>0</v>
      </c>
      <c r="L176" s="214">
        <v>1</v>
      </c>
      <c r="M176" s="214">
        <v>0.5</v>
      </c>
      <c r="N176" s="214">
        <v>0.5</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0.23749999999999999</v>
      </c>
      <c r="E178" s="81" t="s">
        <v>295</v>
      </c>
      <c r="F178" s="84" t="s">
        <v>294</v>
      </c>
      <c r="G178" s="216">
        <v>0</v>
      </c>
      <c r="H178" s="214">
        <v>0.47499999999999998</v>
      </c>
      <c r="I178" s="214">
        <v>0</v>
      </c>
      <c r="J178" s="214">
        <v>0.5</v>
      </c>
      <c r="K178" s="214">
        <v>0</v>
      </c>
      <c r="L178" s="214">
        <v>1</v>
      </c>
      <c r="M178" s="214">
        <v>0</v>
      </c>
      <c r="N178" s="214">
        <v>0</v>
      </c>
      <c r="O178" s="214">
        <v>0</v>
      </c>
      <c r="P178" s="214">
        <v>0.75</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0.29305555555555562</v>
      </c>
      <c r="E179" s="81" t="s">
        <v>297</v>
      </c>
      <c r="F179" s="84" t="s">
        <v>296</v>
      </c>
      <c r="G179" s="216">
        <v>8.3333333333333301E-2</v>
      </c>
      <c r="H179" s="214">
        <v>0.50277777777777799</v>
      </c>
      <c r="I179" s="214">
        <v>0</v>
      </c>
      <c r="J179" s="214">
        <v>0.5</v>
      </c>
      <c r="K179" s="214">
        <v>0</v>
      </c>
      <c r="L179" s="214">
        <v>0.66666666666666696</v>
      </c>
      <c r="M179" s="214">
        <v>0.5</v>
      </c>
      <c r="N179" s="214">
        <v>0.5</v>
      </c>
      <c r="O179" s="214">
        <v>0</v>
      </c>
      <c r="P179" s="214">
        <v>0.75</v>
      </c>
      <c r="Q179" s="214">
        <v>0</v>
      </c>
      <c r="R179" s="214">
        <v>0.4</v>
      </c>
      <c r="S179" s="214">
        <v>0</v>
      </c>
      <c r="T179" s="215">
        <v>0.2</v>
      </c>
      <c r="U179" s="34"/>
      <c r="V179" s="34"/>
    </row>
    <row r="180" spans="1:22" x14ac:dyDescent="0.2">
      <c r="A180" s="81">
        <v>175</v>
      </c>
      <c r="B180" s="84" t="str">
        <f t="shared" si="6"/>
        <v>San Marino</v>
      </c>
      <c r="C180" s="84" t="str">
        <f t="shared" si="7"/>
        <v>SMR</v>
      </c>
      <c r="D180" s="214">
        <f t="shared" si="8"/>
        <v>0.78333333333333344</v>
      </c>
      <c r="E180" s="81" t="s">
        <v>715</v>
      </c>
      <c r="F180" s="84" t="s">
        <v>754</v>
      </c>
      <c r="G180" s="216">
        <v>0.75</v>
      </c>
      <c r="H180" s="214">
        <v>0.81666666666666698</v>
      </c>
      <c r="I180" s="214">
        <v>0</v>
      </c>
      <c r="J180" s="214">
        <v>0.5</v>
      </c>
      <c r="K180" s="214">
        <v>1</v>
      </c>
      <c r="L180" s="214">
        <v>1</v>
      </c>
      <c r="M180" s="214">
        <v>1</v>
      </c>
      <c r="N180" s="214">
        <v>1</v>
      </c>
      <c r="O180" s="214">
        <v>1</v>
      </c>
      <c r="P180" s="214">
        <v>1</v>
      </c>
      <c r="Q180" s="214">
        <v>1</v>
      </c>
      <c r="R180" s="214">
        <v>0.6</v>
      </c>
      <c r="S180" s="214">
        <v>0.5</v>
      </c>
      <c r="T180" s="215">
        <v>0.8</v>
      </c>
      <c r="U180" s="34"/>
      <c r="V180" s="34"/>
    </row>
    <row r="181" spans="1:22" x14ac:dyDescent="0.2">
      <c r="A181" s="81">
        <v>176</v>
      </c>
      <c r="B181" s="84" t="str">
        <f t="shared" si="6"/>
        <v>Somalia</v>
      </c>
      <c r="C181" s="84" t="str">
        <f t="shared" si="7"/>
        <v>SOM</v>
      </c>
      <c r="D181" s="214">
        <f t="shared" si="8"/>
        <v>0.26250000000000001</v>
      </c>
      <c r="E181" s="81" t="s">
        <v>299</v>
      </c>
      <c r="F181" s="84" t="s">
        <v>298</v>
      </c>
      <c r="G181" s="216">
        <v>0.16666666666666699</v>
      </c>
      <c r="H181" s="214">
        <v>0.358333333333333</v>
      </c>
      <c r="I181" s="214">
        <v>0</v>
      </c>
      <c r="J181" s="214">
        <v>0.5</v>
      </c>
      <c r="K181" s="214">
        <v>0.5</v>
      </c>
      <c r="L181" s="214">
        <v>0</v>
      </c>
      <c r="M181" s="214">
        <v>0.5</v>
      </c>
      <c r="N181" s="214">
        <v>0.5</v>
      </c>
      <c r="O181" s="214">
        <v>0</v>
      </c>
      <c r="P181" s="214">
        <v>0.75</v>
      </c>
      <c r="Q181" s="214">
        <v>0</v>
      </c>
      <c r="R181" s="214">
        <v>0.2</v>
      </c>
      <c r="S181" s="214">
        <v>0</v>
      </c>
      <c r="T181" s="215">
        <v>0.2</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0.33750000000000002</v>
      </c>
      <c r="E183" s="81" t="s">
        <v>303</v>
      </c>
      <c r="F183" s="84" t="s">
        <v>302</v>
      </c>
      <c r="G183" s="216">
        <v>0.25</v>
      </c>
      <c r="H183" s="214">
        <v>0.42499999999999999</v>
      </c>
      <c r="I183" s="214">
        <v>0</v>
      </c>
      <c r="J183" s="214">
        <v>0</v>
      </c>
      <c r="K183" s="214">
        <v>0.5</v>
      </c>
      <c r="L183" s="214">
        <v>0</v>
      </c>
      <c r="M183" s="214">
        <v>1</v>
      </c>
      <c r="N183" s="214">
        <v>1</v>
      </c>
      <c r="O183" s="214">
        <v>0</v>
      </c>
      <c r="P183" s="214">
        <v>0.75</v>
      </c>
      <c r="Q183" s="214">
        <v>0</v>
      </c>
      <c r="R183" s="214">
        <v>0.4</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806</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0.3583333333333335</v>
      </c>
      <c r="E185" s="81" t="s">
        <v>306</v>
      </c>
      <c r="F185" s="84" t="s">
        <v>305</v>
      </c>
      <c r="G185" s="216">
        <v>0.16666666666666699</v>
      </c>
      <c r="H185" s="214">
        <v>0.55000000000000004</v>
      </c>
      <c r="I185" s="214">
        <v>0</v>
      </c>
      <c r="J185" s="214">
        <v>0</v>
      </c>
      <c r="K185" s="214">
        <v>0.5</v>
      </c>
      <c r="L185" s="214">
        <v>1</v>
      </c>
      <c r="M185" s="214">
        <v>0.5</v>
      </c>
      <c r="N185" s="214">
        <v>0.5</v>
      </c>
      <c r="O185" s="214">
        <v>0</v>
      </c>
      <c r="P185" s="214">
        <v>1</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0.37500000000000011</v>
      </c>
      <c r="E186" s="81" t="s">
        <v>307</v>
      </c>
      <c r="F186" s="84" t="s">
        <v>755</v>
      </c>
      <c r="G186" s="216">
        <v>8.3333333333333301E-2</v>
      </c>
      <c r="H186" s="214">
        <v>0.66666666666666696</v>
      </c>
      <c r="I186" s="214">
        <v>0</v>
      </c>
      <c r="J186" s="214">
        <v>0.5</v>
      </c>
      <c r="K186" s="214">
        <v>0</v>
      </c>
      <c r="L186" s="214">
        <v>1</v>
      </c>
      <c r="M186" s="214">
        <v>0.5</v>
      </c>
      <c r="N186" s="214">
        <v>0.5</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0.41666666666666696</v>
      </c>
      <c r="E187" s="81" t="s">
        <v>309</v>
      </c>
      <c r="F187" s="84" t="s">
        <v>308</v>
      </c>
      <c r="G187" s="216">
        <v>0.16666666666666699</v>
      </c>
      <c r="H187" s="214">
        <v>0.66666666666666696</v>
      </c>
      <c r="I187" s="214">
        <v>0</v>
      </c>
      <c r="J187" s="214">
        <v>0.5</v>
      </c>
      <c r="K187" s="214">
        <v>0.5</v>
      </c>
      <c r="L187" s="214">
        <v>1</v>
      </c>
      <c r="M187" s="214">
        <v>0.5</v>
      </c>
      <c r="N187" s="214">
        <v>0.5</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0.37500000000000011</v>
      </c>
      <c r="E188" s="81" t="s">
        <v>311</v>
      </c>
      <c r="F188" s="84" t="s">
        <v>310</v>
      </c>
      <c r="G188" s="216">
        <v>8.3333333333333301E-2</v>
      </c>
      <c r="H188" s="214">
        <v>0.66666666666666696</v>
      </c>
      <c r="I188" s="214">
        <v>0</v>
      </c>
      <c r="J188" s="214">
        <v>0.5</v>
      </c>
      <c r="K188" s="214">
        <v>0</v>
      </c>
      <c r="L188" s="214">
        <v>1</v>
      </c>
      <c r="M188" s="214">
        <v>0.5</v>
      </c>
      <c r="N188" s="214">
        <v>0.5</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0.88333333333333353</v>
      </c>
      <c r="E190" s="81" t="s">
        <v>716</v>
      </c>
      <c r="F190" s="84" t="s">
        <v>756</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0.39583333333333348</v>
      </c>
      <c r="E191" s="81" t="s">
        <v>315</v>
      </c>
      <c r="F191" s="84" t="s">
        <v>314</v>
      </c>
      <c r="G191" s="216">
        <v>0.16666666666666699</v>
      </c>
      <c r="H191" s="214">
        <v>0.625</v>
      </c>
      <c r="I191" s="214">
        <v>0</v>
      </c>
      <c r="J191" s="214">
        <v>0.5</v>
      </c>
      <c r="K191" s="214">
        <v>0.5</v>
      </c>
      <c r="L191" s="214">
        <v>1</v>
      </c>
      <c r="M191" s="214">
        <v>0.5</v>
      </c>
      <c r="N191" s="214">
        <v>0.5</v>
      </c>
      <c r="O191" s="214">
        <v>0</v>
      </c>
      <c r="P191" s="214">
        <v>0.75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0.28611111111111115</v>
      </c>
      <c r="E192" s="81" t="s">
        <v>316</v>
      </c>
      <c r="F192" s="84" t="s">
        <v>757</v>
      </c>
      <c r="G192" s="216">
        <v>8.3333333333333301E-2</v>
      </c>
      <c r="H192" s="214">
        <v>0.48888888888888898</v>
      </c>
      <c r="I192" s="214">
        <v>0</v>
      </c>
      <c r="J192" s="214">
        <v>0.5</v>
      </c>
      <c r="K192" s="214">
        <v>0</v>
      </c>
      <c r="L192" s="214">
        <v>0.33333333333333298</v>
      </c>
      <c r="M192" s="214">
        <v>0.5</v>
      </c>
      <c r="N192" s="214">
        <v>0.5</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0.86666666666666692</v>
      </c>
      <c r="E193" s="81" t="s">
        <v>717</v>
      </c>
      <c r="F193" s="84" t="s">
        <v>758</v>
      </c>
      <c r="G193" s="216">
        <v>0.91666666666666696</v>
      </c>
      <c r="H193" s="214">
        <v>0.81666666666666698</v>
      </c>
      <c r="I193" s="214">
        <v>1</v>
      </c>
      <c r="J193" s="214">
        <v>0.5</v>
      </c>
      <c r="K193" s="214">
        <v>1</v>
      </c>
      <c r="L193" s="214">
        <v>1</v>
      </c>
      <c r="M193" s="214">
        <v>1</v>
      </c>
      <c r="N193" s="214">
        <v>1</v>
      </c>
      <c r="O193" s="214">
        <v>1</v>
      </c>
      <c r="P193" s="214">
        <v>1</v>
      </c>
      <c r="Q193" s="214">
        <v>1</v>
      </c>
      <c r="R193" s="214">
        <v>0.6</v>
      </c>
      <c r="S193" s="214">
        <v>0.5</v>
      </c>
      <c r="T193" s="215">
        <v>0.8</v>
      </c>
      <c r="U193" s="34"/>
      <c r="V193" s="34"/>
    </row>
    <row r="194" spans="1:22" x14ac:dyDescent="0.2">
      <c r="A194" s="81">
        <v>189</v>
      </c>
      <c r="B194" s="84" t="str">
        <f t="shared" si="6"/>
        <v>Chad</v>
      </c>
      <c r="C194" s="84" t="str">
        <f t="shared" si="7"/>
        <v>TCD</v>
      </c>
      <c r="D194" s="214">
        <f t="shared" si="8"/>
        <v>0.26527777777777767</v>
      </c>
      <c r="E194" s="81" t="s">
        <v>318</v>
      </c>
      <c r="F194" s="84" t="s">
        <v>317</v>
      </c>
      <c r="G194" s="216">
        <v>8.3333333333333301E-2</v>
      </c>
      <c r="H194" s="214">
        <v>0.44722222222222202</v>
      </c>
      <c r="I194" s="214">
        <v>0</v>
      </c>
      <c r="J194" s="214">
        <v>0.5</v>
      </c>
      <c r="K194" s="214">
        <v>0</v>
      </c>
      <c r="L194" s="214">
        <v>0.33333333333333298</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0.27638888888888902</v>
      </c>
      <c r="E195" s="81" t="s">
        <v>320</v>
      </c>
      <c r="F195" s="84" t="s">
        <v>319</v>
      </c>
      <c r="G195" s="216">
        <v>8.3333333333333301E-2</v>
      </c>
      <c r="H195" s="214">
        <v>0.59166666666666701</v>
      </c>
      <c r="I195" s="214">
        <v>0</v>
      </c>
      <c r="J195" s="214">
        <v>0.5</v>
      </c>
      <c r="K195" s="214">
        <v>0</v>
      </c>
      <c r="L195" s="214">
        <v>1</v>
      </c>
      <c r="M195" s="214">
        <v>0.5</v>
      </c>
      <c r="N195" s="214">
        <v>0.5</v>
      </c>
      <c r="O195" s="214">
        <v>0</v>
      </c>
      <c r="P195" s="214">
        <v>0.75</v>
      </c>
      <c r="Q195" s="214">
        <v>0</v>
      </c>
      <c r="R195" s="214">
        <v>0.4</v>
      </c>
      <c r="S195" s="214">
        <v>0</v>
      </c>
      <c r="T195" s="215">
        <v>0.4</v>
      </c>
      <c r="U195" s="34"/>
      <c r="V195" s="34"/>
    </row>
    <row r="196" spans="1:22" x14ac:dyDescent="0.2">
      <c r="E196" s="81" t="s">
        <v>322</v>
      </c>
      <c r="F196" s="84" t="s">
        <v>321</v>
      </c>
      <c r="G196" s="216">
        <v>0</v>
      </c>
      <c r="H196" s="214">
        <v>0.4</v>
      </c>
      <c r="I196" s="214">
        <v>0</v>
      </c>
      <c r="J196" s="214">
        <v>0.5</v>
      </c>
      <c r="K196" s="214">
        <v>0</v>
      </c>
      <c r="L196" s="214">
        <v>1</v>
      </c>
      <c r="M196" s="214">
        <v>0</v>
      </c>
      <c r="N196" s="214">
        <v>0</v>
      </c>
      <c r="O196" s="214">
        <v>0</v>
      </c>
      <c r="P196" s="214">
        <v>0.5</v>
      </c>
      <c r="Q196" s="214">
        <v>0</v>
      </c>
      <c r="R196" s="214">
        <v>0.2</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0.66666666666666696</v>
      </c>
      <c r="I198" s="214">
        <v>0</v>
      </c>
      <c r="J198" s="214">
        <v>0.5</v>
      </c>
      <c r="K198" s="214">
        <v>0.5</v>
      </c>
      <c r="L198" s="214">
        <v>1</v>
      </c>
      <c r="M198" s="214">
        <v>0.5</v>
      </c>
      <c r="N198" s="214">
        <v>0.5</v>
      </c>
      <c r="O198" s="214">
        <v>0</v>
      </c>
      <c r="P198" s="214">
        <v>1</v>
      </c>
      <c r="Q198" s="214">
        <v>0</v>
      </c>
      <c r="R198" s="214">
        <v>0.4</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0.46666666666666701</v>
      </c>
      <c r="I202" s="214">
        <v>0</v>
      </c>
      <c r="J202" s="214">
        <v>0.5</v>
      </c>
      <c r="K202" s="214">
        <v>0</v>
      </c>
      <c r="L202" s="214">
        <v>1</v>
      </c>
      <c r="M202" s="214">
        <v>0</v>
      </c>
      <c r="N202" s="214">
        <v>0</v>
      </c>
      <c r="O202" s="214">
        <v>0</v>
      </c>
      <c r="P202" s="214">
        <v>0.5</v>
      </c>
      <c r="Q202" s="214">
        <v>0</v>
      </c>
      <c r="R202" s="214">
        <v>0.4</v>
      </c>
      <c r="S202" s="214">
        <v>0</v>
      </c>
      <c r="T202" s="215">
        <v>0.4</v>
      </c>
    </row>
    <row r="203" spans="1:22" x14ac:dyDescent="0.2">
      <c r="E203" s="81" t="s">
        <v>335</v>
      </c>
      <c r="F203" s="84" t="s">
        <v>807</v>
      </c>
      <c r="G203" s="216">
        <v>0</v>
      </c>
      <c r="H203" s="214">
        <v>0.43333333333333302</v>
      </c>
      <c r="I203" s="214">
        <v>0</v>
      </c>
      <c r="J203" s="214">
        <v>0.5</v>
      </c>
      <c r="K203" s="214">
        <v>0</v>
      </c>
      <c r="L203" s="214">
        <v>1</v>
      </c>
      <c r="M203" s="214">
        <v>0</v>
      </c>
      <c r="N203" s="214">
        <v>0</v>
      </c>
      <c r="O203" s="214">
        <v>0</v>
      </c>
      <c r="P203" s="214">
        <v>0.5</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718</v>
      </c>
      <c r="F205" s="84" t="s">
        <v>759</v>
      </c>
      <c r="G205" s="216">
        <v>0.75</v>
      </c>
      <c r="H205" s="214">
        <v>0.61666666666666703</v>
      </c>
      <c r="I205" s="214">
        <v>1</v>
      </c>
      <c r="J205" s="214">
        <v>0.5</v>
      </c>
      <c r="K205" s="214">
        <v>1</v>
      </c>
      <c r="L205" s="214">
        <v>1</v>
      </c>
      <c r="M205" s="214">
        <v>0</v>
      </c>
      <c r="N205" s="214">
        <v>0</v>
      </c>
      <c r="O205" s="214">
        <v>1</v>
      </c>
      <c r="P205" s="214">
        <v>1</v>
      </c>
      <c r="Q205" s="214">
        <v>1</v>
      </c>
      <c r="R205" s="214">
        <v>0.6</v>
      </c>
      <c r="S205" s="214">
        <v>0.5</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0.4</v>
      </c>
      <c r="S206" s="214">
        <v>0</v>
      </c>
      <c r="T206" s="215">
        <v>0.2</v>
      </c>
    </row>
    <row r="207" spans="1:22" x14ac:dyDescent="0.2">
      <c r="E207" s="81" t="s">
        <v>341</v>
      </c>
      <c r="F207" s="84" t="s">
        <v>340</v>
      </c>
      <c r="G207" s="216">
        <v>0</v>
      </c>
      <c r="H207" s="214">
        <v>0.344444444444444</v>
      </c>
      <c r="I207" s="214">
        <v>0</v>
      </c>
      <c r="J207" s="214">
        <v>0.5</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0.36666666666666697</v>
      </c>
      <c r="I208" s="214">
        <v>0</v>
      </c>
      <c r="J208" s="214">
        <v>0.5</v>
      </c>
      <c r="K208" s="214">
        <v>0</v>
      </c>
      <c r="L208" s="214">
        <v>1</v>
      </c>
      <c r="M208" s="214">
        <v>0</v>
      </c>
      <c r="N208" s="214">
        <v>0</v>
      </c>
      <c r="O208" s="214">
        <v>0</v>
      </c>
      <c r="P208" s="214">
        <v>0.5</v>
      </c>
      <c r="Q208" s="214">
        <v>0</v>
      </c>
      <c r="R208" s="214">
        <v>0.2</v>
      </c>
      <c r="S208" s="214">
        <v>0</v>
      </c>
      <c r="T208" s="215">
        <v>0</v>
      </c>
    </row>
    <row r="209" spans="5:20" x14ac:dyDescent="0.2">
      <c r="E209" s="81" t="s">
        <v>345</v>
      </c>
      <c r="F209" s="84" t="s">
        <v>344</v>
      </c>
      <c r="G209" s="216">
        <v>8.3333333333333301E-2</v>
      </c>
      <c r="H209" s="214">
        <v>0.55000000000000004</v>
      </c>
      <c r="I209" s="214">
        <v>0</v>
      </c>
      <c r="J209" s="214">
        <v>0.5</v>
      </c>
      <c r="K209" s="214">
        <v>0</v>
      </c>
      <c r="L209" s="214">
        <v>1</v>
      </c>
      <c r="M209" s="214">
        <v>0.5</v>
      </c>
      <c r="N209" s="214">
        <v>0.5</v>
      </c>
      <c r="O209" s="214">
        <v>0</v>
      </c>
      <c r="P209" s="214">
        <v>0.5</v>
      </c>
      <c r="Q209" s="214">
        <v>0</v>
      </c>
      <c r="R209" s="214">
        <v>0.4</v>
      </c>
      <c r="S209" s="214">
        <v>0</v>
      </c>
      <c r="T209" s="215">
        <v>0.4</v>
      </c>
    </row>
    <row r="210" spans="5:20" x14ac:dyDescent="0.2">
      <c r="E210" s="81" t="s">
        <v>346</v>
      </c>
      <c r="F210" s="84" t="s">
        <v>533</v>
      </c>
      <c r="G210" s="216">
        <v>8.3333333333333301E-2</v>
      </c>
      <c r="H210" s="214">
        <v>0.6</v>
      </c>
      <c r="I210" s="214">
        <v>0</v>
      </c>
      <c r="J210" s="214">
        <v>0.5</v>
      </c>
      <c r="K210" s="214">
        <v>0</v>
      </c>
      <c r="L210" s="214">
        <v>1</v>
      </c>
      <c r="M210" s="214">
        <v>0.5</v>
      </c>
      <c r="N210" s="214">
        <v>0.5</v>
      </c>
      <c r="O210" s="214">
        <v>0</v>
      </c>
      <c r="P210" s="214">
        <v>1</v>
      </c>
      <c r="Q210" s="214">
        <v>0</v>
      </c>
      <c r="R210" s="214">
        <v>0.2</v>
      </c>
      <c r="S210" s="214">
        <v>0</v>
      </c>
      <c r="T210" s="215">
        <v>0.4</v>
      </c>
    </row>
    <row r="211" spans="5:20" x14ac:dyDescent="0.2">
      <c r="E211" s="81" t="s">
        <v>348</v>
      </c>
      <c r="F211" s="84" t="s">
        <v>347</v>
      </c>
      <c r="G211" s="216">
        <v>8.3333333333333301E-2</v>
      </c>
      <c r="H211" s="214">
        <v>0.6</v>
      </c>
      <c r="I211" s="214">
        <v>0</v>
      </c>
      <c r="J211" s="214">
        <v>0.5</v>
      </c>
      <c r="K211" s="214">
        <v>0</v>
      </c>
      <c r="L211" s="214">
        <v>1</v>
      </c>
      <c r="M211" s="214">
        <v>0.5</v>
      </c>
      <c r="N211" s="214">
        <v>0.5</v>
      </c>
      <c r="O211" s="214">
        <v>0</v>
      </c>
      <c r="P211" s="214">
        <v>1</v>
      </c>
      <c r="Q211" s="214">
        <v>0</v>
      </c>
      <c r="R211" s="214">
        <v>0.2</v>
      </c>
      <c r="S211" s="214">
        <v>0</v>
      </c>
      <c r="T211" s="215">
        <v>0.4</v>
      </c>
    </row>
    <row r="212" spans="5:20" x14ac:dyDescent="0.2">
      <c r="E212" s="81" t="s">
        <v>349</v>
      </c>
      <c r="F212" s="84" t="s">
        <v>760</v>
      </c>
      <c r="G212" s="216">
        <v>0.33333333333333298</v>
      </c>
      <c r="H212" s="214">
        <v>0.81666666666666698</v>
      </c>
      <c r="I212" s="214">
        <v>0</v>
      </c>
      <c r="J212" s="214">
        <v>0.5</v>
      </c>
      <c r="K212" s="214">
        <v>0.5</v>
      </c>
      <c r="L212" s="214">
        <v>1</v>
      </c>
      <c r="M212" s="214">
        <v>1</v>
      </c>
      <c r="N212" s="214">
        <v>1</v>
      </c>
      <c r="O212" s="214">
        <v>0</v>
      </c>
      <c r="P212" s="214">
        <v>1</v>
      </c>
      <c r="Q212" s="214">
        <v>0</v>
      </c>
      <c r="R212" s="214">
        <v>0.6</v>
      </c>
      <c r="S212" s="214">
        <v>0.5</v>
      </c>
      <c r="T212" s="215">
        <v>0.8</v>
      </c>
    </row>
    <row r="213" spans="5:20" x14ac:dyDescent="0.2">
      <c r="E213" s="81" t="s">
        <v>350</v>
      </c>
      <c r="F213" s="84" t="s">
        <v>761</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719</v>
      </c>
      <c r="F214" s="84" t="s">
        <v>762</v>
      </c>
      <c r="G214" s="216">
        <v>0.91666666666666696</v>
      </c>
      <c r="H214" s="214">
        <v>0.78333333333333299</v>
      </c>
      <c r="I214" s="214">
        <v>1</v>
      </c>
      <c r="J214" s="214">
        <v>0.5</v>
      </c>
      <c r="K214" s="214">
        <v>1</v>
      </c>
      <c r="L214" s="214">
        <v>1</v>
      </c>
      <c r="M214" s="214">
        <v>1</v>
      </c>
      <c r="N214" s="214">
        <v>1</v>
      </c>
      <c r="O214" s="214">
        <v>1</v>
      </c>
      <c r="P214" s="214">
        <v>1</v>
      </c>
      <c r="Q214" s="214">
        <v>1</v>
      </c>
      <c r="R214" s="214">
        <v>0.4</v>
      </c>
      <c r="S214" s="214">
        <v>0.5</v>
      </c>
      <c r="T214" s="215">
        <v>0.8</v>
      </c>
    </row>
    <row r="215" spans="5:20" x14ac:dyDescent="0.2">
      <c r="E215" s="81" t="s">
        <v>720</v>
      </c>
      <c r="F215" s="84" t="s">
        <v>763</v>
      </c>
      <c r="G215" s="216">
        <v>0.91666666666666696</v>
      </c>
      <c r="H215" s="214">
        <v>0.78333333333333299</v>
      </c>
      <c r="I215" s="214">
        <v>1</v>
      </c>
      <c r="J215" s="214">
        <v>0.5</v>
      </c>
      <c r="K215" s="214">
        <v>1</v>
      </c>
      <c r="L215" s="214">
        <v>1</v>
      </c>
      <c r="M215" s="214">
        <v>1</v>
      </c>
      <c r="N215" s="214">
        <v>1</v>
      </c>
      <c r="O215" s="214">
        <v>1</v>
      </c>
      <c r="P215" s="214">
        <v>1</v>
      </c>
      <c r="Q215" s="214">
        <v>1</v>
      </c>
      <c r="R215" s="214">
        <v>0.4</v>
      </c>
      <c r="S215" s="214">
        <v>0.5</v>
      </c>
      <c r="T215" s="215">
        <v>0.8</v>
      </c>
    </row>
    <row r="216" spans="5:20" x14ac:dyDescent="0.2">
      <c r="E216" s="81" t="s">
        <v>351</v>
      </c>
      <c r="F216" s="84" t="s">
        <v>534</v>
      </c>
      <c r="G216" s="216">
        <v>0</v>
      </c>
      <c r="H216" s="214">
        <v>0.43333333333333302</v>
      </c>
      <c r="I216" s="214">
        <v>0</v>
      </c>
      <c r="J216" s="214">
        <v>0.5</v>
      </c>
      <c r="K216" s="214">
        <v>0</v>
      </c>
      <c r="L216" s="214">
        <v>1</v>
      </c>
      <c r="M216" s="214">
        <v>0</v>
      </c>
      <c r="N216" s="214">
        <v>0</v>
      </c>
      <c r="O216" s="214">
        <v>0</v>
      </c>
      <c r="P216" s="214">
        <v>0.5</v>
      </c>
      <c r="Q216" s="214">
        <v>0</v>
      </c>
      <c r="R216" s="214">
        <v>0.2</v>
      </c>
      <c r="S216" s="214">
        <v>0</v>
      </c>
      <c r="T216" s="215">
        <v>0.4</v>
      </c>
    </row>
    <row r="217" spans="5:20" x14ac:dyDescent="0.2">
      <c r="E217" s="81" t="s">
        <v>353</v>
      </c>
      <c r="F217" s="84" t="s">
        <v>352</v>
      </c>
      <c r="G217" s="216">
        <v>0.33333333333333298</v>
      </c>
      <c r="H217" s="214">
        <v>0.78333333333333299</v>
      </c>
      <c r="I217" s="214">
        <v>0</v>
      </c>
      <c r="J217" s="214">
        <v>0.5</v>
      </c>
      <c r="K217" s="214">
        <v>0.5</v>
      </c>
      <c r="L217" s="214">
        <v>1</v>
      </c>
      <c r="M217" s="214">
        <v>1</v>
      </c>
      <c r="N217" s="214">
        <v>1</v>
      </c>
      <c r="O217" s="214">
        <v>0</v>
      </c>
      <c r="P217" s="214">
        <v>1</v>
      </c>
      <c r="Q217" s="214">
        <v>0</v>
      </c>
      <c r="R217" s="214">
        <v>0.4</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721</v>
      </c>
      <c r="F219" s="84" t="s">
        <v>764</v>
      </c>
      <c r="G219" s="216">
        <v>0.83333333333333304</v>
      </c>
      <c r="H219" s="214">
        <v>0.7</v>
      </c>
      <c r="I219" s="214">
        <v>1</v>
      </c>
      <c r="J219" s="214">
        <v>0.5</v>
      </c>
      <c r="K219" s="214">
        <v>1</v>
      </c>
      <c r="L219" s="214">
        <v>1</v>
      </c>
      <c r="M219" s="214">
        <v>0.5</v>
      </c>
      <c r="N219" s="214">
        <v>0.5</v>
      </c>
      <c r="O219" s="214">
        <v>1</v>
      </c>
      <c r="P219" s="214">
        <v>1</v>
      </c>
      <c r="Q219" s="214">
        <v>1</v>
      </c>
      <c r="R219" s="214">
        <v>0.8</v>
      </c>
      <c r="S219" s="214">
        <v>0.5</v>
      </c>
      <c r="T219" s="215">
        <v>0.4</v>
      </c>
    </row>
    <row r="220" spans="5:20" x14ac:dyDescent="0.2">
      <c r="E220" s="81" t="s">
        <v>356</v>
      </c>
      <c r="F220" s="84" t="s">
        <v>765</v>
      </c>
      <c r="G220" s="216">
        <v>8.3333333333333301E-2</v>
      </c>
      <c r="H220" s="214">
        <v>0.43333333333333302</v>
      </c>
      <c r="I220" s="214">
        <v>0</v>
      </c>
      <c r="J220" s="214">
        <v>0.5</v>
      </c>
      <c r="K220" s="214">
        <v>0</v>
      </c>
      <c r="L220" s="214">
        <v>0</v>
      </c>
      <c r="M220" s="214">
        <v>0.5</v>
      </c>
      <c r="N220" s="214">
        <v>0.5</v>
      </c>
      <c r="O220" s="214">
        <v>0</v>
      </c>
      <c r="P220" s="214">
        <v>1</v>
      </c>
      <c r="Q220" s="214">
        <v>0</v>
      </c>
      <c r="R220" s="214">
        <v>0.4</v>
      </c>
      <c r="S220" s="214">
        <v>0</v>
      </c>
      <c r="T220" s="215">
        <v>0.2</v>
      </c>
    </row>
    <row r="221" spans="5:20" x14ac:dyDescent="0.2">
      <c r="E221" s="81" t="s">
        <v>358</v>
      </c>
      <c r="F221" s="84" t="s">
        <v>357</v>
      </c>
      <c r="G221" s="216">
        <v>0</v>
      </c>
      <c r="H221" s="214">
        <v>0.43333333333333302</v>
      </c>
      <c r="I221" s="214">
        <v>0</v>
      </c>
      <c r="J221" s="214">
        <v>0.5</v>
      </c>
      <c r="K221" s="214">
        <v>0</v>
      </c>
      <c r="L221" s="214">
        <v>1</v>
      </c>
      <c r="M221" s="214">
        <v>0</v>
      </c>
      <c r="N221" s="214">
        <v>0</v>
      </c>
      <c r="O221" s="214">
        <v>0</v>
      </c>
      <c r="P221" s="214">
        <v>0.5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0.38611111111111102</v>
      </c>
      <c r="I223" s="214">
        <v>0</v>
      </c>
      <c r="J223" s="214">
        <v>0</v>
      </c>
      <c r="K223" s="214">
        <v>0.5</v>
      </c>
      <c r="L223" s="214">
        <v>0.66666666666666696</v>
      </c>
      <c r="M223" s="214">
        <v>0.5</v>
      </c>
      <c r="N223" s="214">
        <v>0.5</v>
      </c>
      <c r="O223" s="214">
        <v>0</v>
      </c>
      <c r="P223" s="214">
        <v>0.75</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723</v>
      </c>
      <c r="B2" t="s">
        <v>694</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724</v>
      </c>
      <c r="B6" t="s">
        <v>695</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725</v>
      </c>
      <c r="B10" t="s">
        <v>696</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726</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727</v>
      </c>
      <c r="B26" t="s">
        <v>697</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728</v>
      </c>
      <c r="B36" t="s">
        <v>698</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766</v>
      </c>
      <c r="B39" t="s">
        <v>69</v>
      </c>
      <c r="C39" t="s">
        <v>432</v>
      </c>
      <c r="D39" t="s">
        <v>429</v>
      </c>
    </row>
    <row r="40" spans="1:4" x14ac:dyDescent="0.2">
      <c r="A40" t="s">
        <v>70</v>
      </c>
      <c r="B40" t="s">
        <v>71</v>
      </c>
      <c r="C40" t="s">
        <v>432</v>
      </c>
      <c r="D40" t="s">
        <v>535</v>
      </c>
    </row>
    <row r="41" spans="1:4" x14ac:dyDescent="0.2">
      <c r="A41" t="s">
        <v>729</v>
      </c>
      <c r="B41" t="s">
        <v>72</v>
      </c>
      <c r="C41" t="s">
        <v>432</v>
      </c>
      <c r="D41" t="s">
        <v>429</v>
      </c>
    </row>
    <row r="42" spans="1:4" x14ac:dyDescent="0.2">
      <c r="A42" t="s">
        <v>730</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767</v>
      </c>
      <c r="B48" t="s">
        <v>699</v>
      </c>
      <c r="C48" t="s">
        <v>435</v>
      </c>
      <c r="D48" t="s">
        <v>409</v>
      </c>
    </row>
    <row r="49" spans="1:4" x14ac:dyDescent="0.2">
      <c r="A49" t="s">
        <v>731</v>
      </c>
      <c r="B49" t="s">
        <v>700</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732</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733</v>
      </c>
      <c r="B67" t="s">
        <v>701</v>
      </c>
      <c r="C67" t="s">
        <v>433</v>
      </c>
      <c r="D67" t="s">
        <v>409</v>
      </c>
    </row>
    <row r="68" spans="1:4" x14ac:dyDescent="0.2">
      <c r="A68" t="s">
        <v>734</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735</v>
      </c>
      <c r="B73" t="s">
        <v>702</v>
      </c>
      <c r="C73" t="s">
        <v>433</v>
      </c>
      <c r="D73" t="s">
        <v>409</v>
      </c>
    </row>
    <row r="74" spans="1:4" x14ac:dyDescent="0.2">
      <c r="A74" t="s">
        <v>126</v>
      </c>
      <c r="B74" t="s">
        <v>127</v>
      </c>
      <c r="C74" t="s">
        <v>432</v>
      </c>
      <c r="D74" t="s">
        <v>429</v>
      </c>
    </row>
    <row r="75" spans="1:4" x14ac:dyDescent="0.2">
      <c r="A75" t="s">
        <v>736</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737</v>
      </c>
      <c r="B80" t="s">
        <v>703</v>
      </c>
      <c r="C80" t="s">
        <v>433</v>
      </c>
      <c r="D80" t="s">
        <v>409</v>
      </c>
    </row>
    <row r="81" spans="1:4" x14ac:dyDescent="0.2">
      <c r="A81" t="s">
        <v>137</v>
      </c>
      <c r="B81" t="s">
        <v>138</v>
      </c>
      <c r="C81" t="s">
        <v>435</v>
      </c>
      <c r="D81" t="s">
        <v>430</v>
      </c>
    </row>
    <row r="82" spans="1:4" x14ac:dyDescent="0.2">
      <c r="A82" t="s">
        <v>738</v>
      </c>
      <c r="B82" t="s">
        <v>704</v>
      </c>
      <c r="C82" t="s">
        <v>436</v>
      </c>
      <c r="D82" t="s">
        <v>409</v>
      </c>
    </row>
    <row r="83" spans="1:4" x14ac:dyDescent="0.2">
      <c r="A83" t="s">
        <v>139</v>
      </c>
      <c r="B83" t="s">
        <v>140</v>
      </c>
      <c r="C83" t="s">
        <v>435</v>
      </c>
      <c r="D83" t="s">
        <v>429</v>
      </c>
    </row>
    <row r="84" spans="1:4" x14ac:dyDescent="0.2">
      <c r="A84" t="s">
        <v>739</v>
      </c>
      <c r="B84" t="s">
        <v>705</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740</v>
      </c>
      <c r="B90" t="s">
        <v>706</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741</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742</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743</v>
      </c>
      <c r="B106" t="s">
        <v>179</v>
      </c>
      <c r="C106" t="s">
        <v>435</v>
      </c>
      <c r="D106" t="s">
        <v>430</v>
      </c>
    </row>
    <row r="107" spans="1:4" x14ac:dyDescent="0.2">
      <c r="A107" t="s">
        <v>744</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745</v>
      </c>
      <c r="B120" t="s">
        <v>707</v>
      </c>
      <c r="C120" t="s">
        <v>436</v>
      </c>
      <c r="D120" t="s">
        <v>409</v>
      </c>
    </row>
    <row r="121" spans="1:4" x14ac:dyDescent="0.2">
      <c r="A121" t="s">
        <v>746</v>
      </c>
      <c r="B121" t="s">
        <v>708</v>
      </c>
      <c r="C121" t="s">
        <v>435</v>
      </c>
      <c r="D121" t="s">
        <v>409</v>
      </c>
    </row>
    <row r="122" spans="1:4" x14ac:dyDescent="0.2">
      <c r="A122" t="s">
        <v>204</v>
      </c>
      <c r="B122" t="s">
        <v>205</v>
      </c>
      <c r="C122" t="s">
        <v>434</v>
      </c>
      <c r="D122" t="s">
        <v>430</v>
      </c>
    </row>
    <row r="123" spans="1:4" x14ac:dyDescent="0.2">
      <c r="A123" t="s">
        <v>747</v>
      </c>
      <c r="B123" t="s">
        <v>709</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748</v>
      </c>
      <c r="B135" t="s">
        <v>710</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749</v>
      </c>
      <c r="B142" t="s">
        <v>711</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750</v>
      </c>
      <c r="B159" t="s">
        <v>712</v>
      </c>
      <c r="C159" t="s">
        <v>435</v>
      </c>
      <c r="D159" t="s">
        <v>409</v>
      </c>
    </row>
    <row r="160" spans="1:4" x14ac:dyDescent="0.2">
      <c r="A160" t="s">
        <v>751</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752</v>
      </c>
      <c r="B163" t="s">
        <v>713</v>
      </c>
      <c r="C163" t="s">
        <v>434</v>
      </c>
      <c r="D163" t="s">
        <v>409</v>
      </c>
    </row>
    <row r="164" spans="1:4" x14ac:dyDescent="0.2">
      <c r="A164" t="s">
        <v>753</v>
      </c>
      <c r="B164" t="s">
        <v>714</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754</v>
      </c>
      <c r="B176" t="s">
        <v>715</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768</v>
      </c>
      <c r="B180" t="s">
        <v>304</v>
      </c>
      <c r="C180" t="s">
        <v>432</v>
      </c>
      <c r="D180" t="s">
        <v>429</v>
      </c>
    </row>
    <row r="181" spans="1:4" x14ac:dyDescent="0.2">
      <c r="A181" t="s">
        <v>305</v>
      </c>
      <c r="B181" t="s">
        <v>306</v>
      </c>
      <c r="C181" t="s">
        <v>435</v>
      </c>
      <c r="D181" t="s">
        <v>430</v>
      </c>
    </row>
    <row r="182" spans="1:4" x14ac:dyDescent="0.2">
      <c r="A182" t="s">
        <v>755</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756</v>
      </c>
      <c r="B186" t="s">
        <v>716</v>
      </c>
      <c r="C186" t="s">
        <v>435</v>
      </c>
      <c r="D186" t="s">
        <v>409</v>
      </c>
    </row>
    <row r="187" spans="1:4" x14ac:dyDescent="0.2">
      <c r="A187" t="s">
        <v>314</v>
      </c>
      <c r="B187" t="s">
        <v>315</v>
      </c>
      <c r="C187" t="s">
        <v>432</v>
      </c>
      <c r="D187" t="s">
        <v>430</v>
      </c>
    </row>
    <row r="188" spans="1:4" x14ac:dyDescent="0.2">
      <c r="A188" t="s">
        <v>757</v>
      </c>
      <c r="B188" t="s">
        <v>316</v>
      </c>
      <c r="C188" t="s">
        <v>434</v>
      </c>
      <c r="D188" t="s">
        <v>429</v>
      </c>
    </row>
    <row r="189" spans="1:4" x14ac:dyDescent="0.2">
      <c r="A189" t="s">
        <v>758</v>
      </c>
      <c r="B189" t="s">
        <v>717</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769</v>
      </c>
      <c r="B199" t="s">
        <v>335</v>
      </c>
      <c r="C199" t="s">
        <v>433</v>
      </c>
      <c r="D199" t="s">
        <v>430</v>
      </c>
    </row>
    <row r="200" spans="1:4" x14ac:dyDescent="0.2">
      <c r="A200" t="s">
        <v>336</v>
      </c>
      <c r="B200" t="s">
        <v>337</v>
      </c>
      <c r="C200" t="s">
        <v>436</v>
      </c>
      <c r="D200" t="s">
        <v>429</v>
      </c>
    </row>
    <row r="201" spans="1:4" x14ac:dyDescent="0.2">
      <c r="A201" t="s">
        <v>759</v>
      </c>
      <c r="B201" t="s">
        <v>718</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760</v>
      </c>
      <c r="B208" t="s">
        <v>349</v>
      </c>
      <c r="C208" t="s">
        <v>435</v>
      </c>
      <c r="D208" t="s">
        <v>535</v>
      </c>
    </row>
    <row r="209" spans="1:4" x14ac:dyDescent="0.2">
      <c r="A209" t="s">
        <v>761</v>
      </c>
      <c r="B209" t="s">
        <v>350</v>
      </c>
      <c r="C209" t="s">
        <v>435</v>
      </c>
      <c r="D209" t="s">
        <v>430</v>
      </c>
    </row>
    <row r="210" spans="1:4" x14ac:dyDescent="0.2">
      <c r="A210" t="s">
        <v>762</v>
      </c>
      <c r="B210" t="s">
        <v>719</v>
      </c>
      <c r="C210" t="s">
        <v>435</v>
      </c>
      <c r="D210" t="s">
        <v>409</v>
      </c>
    </row>
    <row r="211" spans="1:4" x14ac:dyDescent="0.2">
      <c r="A211" t="s">
        <v>763</v>
      </c>
      <c r="B211" t="s">
        <v>720</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764</v>
      </c>
      <c r="B215" t="s">
        <v>721</v>
      </c>
      <c r="C215" t="s">
        <v>433</v>
      </c>
      <c r="D215" t="s">
        <v>429</v>
      </c>
    </row>
    <row r="216" spans="1:4" x14ac:dyDescent="0.2">
      <c r="A216" t="s">
        <v>765</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2023-10-19T20:00:37Z</dcterms:modified>
</cp:coreProperties>
</file>